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Temporario\01.Orcamento\2026\FC1\01.Input\03.CotacaoVlrIS\"/>
    </mc:Choice>
  </mc:AlternateContent>
  <xr:revisionPtr revIDLastSave="0" documentId="13_ncr:1_{81B8ED56-C6F3-45FB-83BB-CBF6AC1F4EB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b" sheetId="5" r:id="rId1"/>
    <sheet name="DbCtc" sheetId="2" r:id="rId2"/>
    <sheet name="DbVlrIS" sheetId="4" r:id="rId3"/>
    <sheet name="DbApol" sheetId="6" r:id="rId4"/>
    <sheet name="TxEmit" sheetId="7" r:id="rId5"/>
    <sheet name="Bsl" sheetId="8" r:id="rId6"/>
  </sheets>
  <definedNames>
    <definedName name="_xlnm._FilterDatabase" localSheetId="0" hidden="1">Db!$A$1:$E$97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I30" i="7" l="1"/>
  <c r="I29" i="7"/>
  <c r="I28" i="7"/>
  <c r="I27" i="7"/>
  <c r="I26" i="7"/>
  <c r="I25" i="7"/>
  <c r="I24" i="7"/>
  <c r="I23" i="7"/>
  <c r="I22" i="7"/>
  <c r="I21" i="7"/>
  <c r="I20" i="7"/>
  <c r="I19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G10" i="7" s="1"/>
  <c r="E9" i="7"/>
  <c r="E8" i="7"/>
  <c r="E7" i="7"/>
  <c r="G11" i="7" l="1"/>
  <c r="G19" i="7"/>
  <c r="H19" i="7" s="1"/>
  <c r="G8" i="7"/>
  <c r="G16" i="7"/>
  <c r="G12" i="7"/>
  <c r="G13" i="7"/>
  <c r="G14" i="7"/>
  <c r="G18" i="7"/>
  <c r="G7" i="7"/>
  <c r="G15" i="7"/>
  <c r="G9" i="7"/>
  <c r="G17" i="7"/>
  <c r="H24" i="7" l="1"/>
  <c r="H25" i="7"/>
  <c r="H22" i="7"/>
  <c r="H26" i="7"/>
  <c r="H27" i="7"/>
  <c r="H20" i="7"/>
  <c r="H28" i="7"/>
  <c r="H21" i="7"/>
  <c r="H30" i="7"/>
  <c r="H29" i="7"/>
  <c r="H23" i="7"/>
  <c r="C97" i="5" l="1"/>
  <c r="C145" i="5" s="1"/>
  <c r="C96" i="5"/>
  <c r="C144" i="5" s="1"/>
  <c r="C95" i="5"/>
  <c r="C143" i="5" s="1"/>
  <c r="C94" i="5"/>
  <c r="C142" i="5" s="1"/>
  <c r="C93" i="5"/>
  <c r="C141" i="5" s="1"/>
  <c r="C92" i="5"/>
  <c r="C140" i="5" s="1"/>
  <c r="C91" i="5"/>
  <c r="C139" i="5" s="1"/>
  <c r="C90" i="5"/>
  <c r="C138" i="5" s="1"/>
  <c r="C89" i="5"/>
  <c r="C88" i="5"/>
  <c r="C136" i="5" s="1"/>
  <c r="C87" i="5"/>
  <c r="C135" i="5" s="1"/>
  <c r="C86" i="5"/>
  <c r="C134" i="5" s="1"/>
  <c r="C85" i="5"/>
  <c r="C133" i="5" s="1"/>
  <c r="C84" i="5"/>
  <c r="C132" i="5" s="1"/>
  <c r="C83" i="5"/>
  <c r="C131" i="5" s="1"/>
  <c r="C82" i="5"/>
  <c r="C130" i="5" s="1"/>
  <c r="C81" i="5"/>
  <c r="C129" i="5" s="1"/>
  <c r="C80" i="5"/>
  <c r="C128" i="5" s="1"/>
  <c r="C79" i="5"/>
  <c r="C127" i="5" s="1"/>
  <c r="C78" i="5"/>
  <c r="C126" i="5" s="1"/>
  <c r="C77" i="5"/>
  <c r="C125" i="5" s="1"/>
  <c r="C76" i="5"/>
  <c r="C124" i="5" s="1"/>
  <c r="C75" i="5"/>
  <c r="C123" i="5" s="1"/>
  <c r="C74" i="5"/>
  <c r="C122" i="5" s="1"/>
  <c r="C73" i="5"/>
  <c r="C72" i="5"/>
  <c r="C120" i="5" s="1"/>
  <c r="C71" i="5"/>
  <c r="C119" i="5" s="1"/>
  <c r="C70" i="5"/>
  <c r="C118" i="5" s="1"/>
  <c r="C69" i="5"/>
  <c r="C117" i="5" s="1"/>
  <c r="C68" i="5"/>
  <c r="C67" i="5"/>
  <c r="C115" i="5" s="1"/>
  <c r="C66" i="5"/>
  <c r="C114" i="5" s="1"/>
  <c r="C65" i="5"/>
  <c r="C113" i="5" s="1"/>
  <c r="C64" i="5"/>
  <c r="C112" i="5" s="1"/>
  <c r="C63" i="5"/>
  <c r="C111" i="5" s="1"/>
  <c r="C62" i="5"/>
  <c r="C61" i="5"/>
  <c r="C109" i="5" s="1"/>
  <c r="C60" i="5"/>
  <c r="C108" i="5" s="1"/>
  <c r="C59" i="5"/>
  <c r="C58" i="5"/>
  <c r="C106" i="5" s="1"/>
  <c r="C57" i="5"/>
  <c r="C105" i="5" s="1"/>
  <c r="C56" i="5"/>
  <c r="C55" i="5"/>
  <c r="C103" i="5" s="1"/>
  <c r="C54" i="5"/>
  <c r="C53" i="5"/>
  <c r="C101" i="5" s="1"/>
  <c r="C52" i="5"/>
  <c r="C100" i="5" s="1"/>
  <c r="C51" i="5"/>
  <c r="C99" i="5" s="1"/>
  <c r="C50" i="5"/>
  <c r="D2" i="5"/>
  <c r="E2" i="5"/>
  <c r="D3" i="5"/>
  <c r="E3" i="5"/>
  <c r="D4" i="5"/>
  <c r="E4" i="5"/>
  <c r="D5" i="5"/>
  <c r="E5" i="5"/>
  <c r="D6" i="5"/>
  <c r="E6" i="5"/>
  <c r="D7" i="5"/>
  <c r="E7" i="5"/>
  <c r="D8" i="5"/>
  <c r="E8" i="5"/>
  <c r="D9" i="5"/>
  <c r="E9" i="5"/>
  <c r="D10" i="5"/>
  <c r="E10" i="5"/>
  <c r="D11" i="5"/>
  <c r="E11" i="5"/>
  <c r="D12" i="5"/>
  <c r="E12" i="5"/>
  <c r="D13" i="5"/>
  <c r="E13" i="5"/>
  <c r="D14" i="5"/>
  <c r="E14" i="5"/>
  <c r="D15" i="5"/>
  <c r="E15" i="5"/>
  <c r="D16" i="5"/>
  <c r="E16" i="5"/>
  <c r="D17" i="5"/>
  <c r="E17" i="5"/>
  <c r="D18" i="5"/>
  <c r="E18" i="5"/>
  <c r="D19" i="5"/>
  <c r="E19" i="5"/>
  <c r="D20" i="5"/>
  <c r="E20" i="5"/>
  <c r="D21" i="5"/>
  <c r="E21" i="5"/>
  <c r="D22" i="5"/>
  <c r="E22" i="5"/>
  <c r="D23" i="5"/>
  <c r="E23" i="5"/>
  <c r="D24" i="5"/>
  <c r="E24" i="5"/>
  <c r="D25" i="5"/>
  <c r="E25" i="5"/>
  <c r="D26" i="5"/>
  <c r="E26" i="5"/>
  <c r="D27" i="5"/>
  <c r="E27" i="5"/>
  <c r="D28" i="5"/>
  <c r="E28" i="5"/>
  <c r="D29" i="5"/>
  <c r="E29" i="5"/>
  <c r="D30" i="5"/>
  <c r="E30" i="5"/>
  <c r="D31" i="5"/>
  <c r="E31" i="5"/>
  <c r="D32" i="5"/>
  <c r="E32" i="5"/>
  <c r="D33" i="5"/>
  <c r="E33" i="5"/>
  <c r="D34" i="5"/>
  <c r="E34" i="5"/>
  <c r="D35" i="5"/>
  <c r="E35" i="5"/>
  <c r="D36" i="5"/>
  <c r="E36" i="5"/>
  <c r="D37" i="5"/>
  <c r="E37" i="5"/>
  <c r="D38" i="5"/>
  <c r="E38" i="5"/>
  <c r="D39" i="5"/>
  <c r="E39" i="5"/>
  <c r="D40" i="5"/>
  <c r="E40" i="5"/>
  <c r="D41" i="5"/>
  <c r="E41" i="5"/>
  <c r="D42" i="5"/>
  <c r="E42" i="5"/>
  <c r="D43" i="5"/>
  <c r="E43" i="5"/>
  <c r="D44" i="5"/>
  <c r="E44" i="5"/>
  <c r="D45" i="5"/>
  <c r="E45" i="5"/>
  <c r="D46" i="5"/>
  <c r="E46" i="5"/>
  <c r="D47" i="5"/>
  <c r="E47" i="5"/>
  <c r="D48" i="5"/>
  <c r="E48" i="5"/>
  <c r="D49" i="5"/>
  <c r="E49" i="5"/>
  <c r="E53" i="5"/>
  <c r="E55" i="5"/>
  <c r="E65" i="5"/>
  <c r="E69" i="5"/>
  <c r="E72" i="5"/>
  <c r="E87" i="5"/>
  <c r="E88" i="5"/>
  <c r="D50" i="5"/>
  <c r="D54" i="5"/>
  <c r="D55" i="5"/>
  <c r="D61" i="5"/>
  <c r="D62" i="5"/>
  <c r="D63" i="5"/>
  <c r="D64" i="5"/>
  <c r="D65" i="5"/>
  <c r="D69" i="5"/>
  <c r="D71" i="5"/>
  <c r="D72" i="5"/>
  <c r="D73" i="5"/>
  <c r="D78" i="5"/>
  <c r="D79" i="5"/>
  <c r="D80" i="5"/>
  <c r="D85" i="5"/>
  <c r="D86" i="5"/>
  <c r="D87" i="5"/>
  <c r="D93" i="5"/>
  <c r="D94" i="5"/>
  <c r="D95" i="5"/>
  <c r="C154" i="5" l="1"/>
  <c r="D106" i="5"/>
  <c r="E106" i="5"/>
  <c r="C162" i="5"/>
  <c r="D114" i="5"/>
  <c r="E114" i="5"/>
  <c r="C170" i="5"/>
  <c r="D122" i="5"/>
  <c r="E122" i="5"/>
  <c r="C178" i="5"/>
  <c r="D130" i="5"/>
  <c r="E130" i="5"/>
  <c r="C186" i="5"/>
  <c r="D138" i="5"/>
  <c r="E138" i="5"/>
  <c r="C147" i="5"/>
  <c r="D99" i="5"/>
  <c r="E99" i="5"/>
  <c r="C163" i="5"/>
  <c r="D115" i="5"/>
  <c r="E115" i="5"/>
  <c r="C171" i="5"/>
  <c r="D123" i="5"/>
  <c r="E123" i="5"/>
  <c r="C179" i="5"/>
  <c r="D131" i="5"/>
  <c r="E131" i="5"/>
  <c r="C187" i="5"/>
  <c r="D139" i="5"/>
  <c r="E139" i="5"/>
  <c r="C148" i="5"/>
  <c r="D100" i="5"/>
  <c r="E100" i="5"/>
  <c r="C156" i="5"/>
  <c r="D108" i="5"/>
  <c r="E108" i="5"/>
  <c r="C172" i="5"/>
  <c r="D124" i="5"/>
  <c r="E124" i="5"/>
  <c r="C180" i="5"/>
  <c r="D132" i="5"/>
  <c r="E132" i="5"/>
  <c r="C188" i="5"/>
  <c r="D140" i="5"/>
  <c r="E140" i="5"/>
  <c r="C149" i="5"/>
  <c r="D101" i="5"/>
  <c r="E101" i="5"/>
  <c r="C157" i="5"/>
  <c r="D109" i="5"/>
  <c r="E109" i="5"/>
  <c r="C165" i="5"/>
  <c r="D117" i="5"/>
  <c r="E117" i="5"/>
  <c r="C173" i="5"/>
  <c r="D125" i="5"/>
  <c r="E125" i="5"/>
  <c r="C181" i="5"/>
  <c r="D133" i="5"/>
  <c r="E133" i="5"/>
  <c r="C189" i="5"/>
  <c r="D141" i="5"/>
  <c r="E141" i="5"/>
  <c r="C166" i="5"/>
  <c r="D118" i="5"/>
  <c r="E118" i="5"/>
  <c r="C174" i="5"/>
  <c r="D126" i="5"/>
  <c r="E126" i="5"/>
  <c r="C182" i="5"/>
  <c r="D134" i="5"/>
  <c r="E134" i="5"/>
  <c r="C190" i="5"/>
  <c r="D142" i="5"/>
  <c r="E142" i="5"/>
  <c r="C151" i="5"/>
  <c r="D103" i="5"/>
  <c r="E103" i="5"/>
  <c r="C159" i="5"/>
  <c r="D111" i="5"/>
  <c r="E111" i="5"/>
  <c r="C167" i="5"/>
  <c r="D119" i="5"/>
  <c r="E119" i="5"/>
  <c r="C175" i="5"/>
  <c r="D127" i="5"/>
  <c r="E127" i="5"/>
  <c r="C183" i="5"/>
  <c r="D135" i="5"/>
  <c r="E135" i="5"/>
  <c r="C191" i="5"/>
  <c r="D143" i="5"/>
  <c r="E143" i="5"/>
  <c r="C160" i="5"/>
  <c r="D112" i="5"/>
  <c r="E112" i="5"/>
  <c r="C168" i="5"/>
  <c r="D120" i="5"/>
  <c r="E120" i="5"/>
  <c r="C176" i="5"/>
  <c r="D128" i="5"/>
  <c r="E128" i="5"/>
  <c r="C184" i="5"/>
  <c r="D136" i="5"/>
  <c r="E136" i="5"/>
  <c r="C192" i="5"/>
  <c r="D144" i="5"/>
  <c r="E144" i="5"/>
  <c r="C153" i="5"/>
  <c r="D105" i="5"/>
  <c r="E105" i="5"/>
  <c r="C161" i="5"/>
  <c r="D113" i="5"/>
  <c r="E113" i="5"/>
  <c r="C177" i="5"/>
  <c r="D129" i="5"/>
  <c r="E129" i="5"/>
  <c r="C193" i="5"/>
  <c r="D145" i="5"/>
  <c r="E145" i="5"/>
  <c r="E50" i="5"/>
  <c r="C98" i="5"/>
  <c r="D59" i="5"/>
  <c r="C107" i="5"/>
  <c r="E68" i="5"/>
  <c r="C116" i="5"/>
  <c r="E54" i="5"/>
  <c r="C102" i="5"/>
  <c r="E62" i="5"/>
  <c r="C110" i="5"/>
  <c r="E56" i="5"/>
  <c r="C104" i="5"/>
  <c r="E73" i="5"/>
  <c r="C121" i="5"/>
  <c r="D89" i="5"/>
  <c r="C137" i="5"/>
  <c r="E61" i="5"/>
  <c r="D74" i="5"/>
  <c r="D56" i="5"/>
  <c r="E77" i="5"/>
  <c r="D70" i="5"/>
  <c r="E81" i="5"/>
  <c r="E89" i="5"/>
  <c r="E75" i="5"/>
  <c r="D88" i="5"/>
  <c r="D77" i="5"/>
  <c r="D53" i="5"/>
  <c r="E85" i="5"/>
  <c r="D96" i="5"/>
  <c r="E96" i="5"/>
  <c r="D97" i="5"/>
  <c r="E97" i="5"/>
  <c r="E80" i="5"/>
  <c r="E64" i="5"/>
  <c r="D81" i="5"/>
  <c r="D57" i="5"/>
  <c r="E93" i="5"/>
  <c r="E57" i="5"/>
  <c r="E67" i="5"/>
  <c r="D51" i="5"/>
  <c r="E90" i="5"/>
  <c r="E66" i="5"/>
  <c r="E51" i="5"/>
  <c r="E59" i="5"/>
  <c r="D83" i="5"/>
  <c r="D75" i="5"/>
  <c r="D66" i="5"/>
  <c r="E83" i="5"/>
  <c r="D91" i="5"/>
  <c r="D82" i="5"/>
  <c r="E82" i="5"/>
  <c r="D67" i="5"/>
  <c r="D90" i="5"/>
  <c r="E91" i="5"/>
  <c r="D58" i="5"/>
  <c r="E74" i="5"/>
  <c r="E95" i="5"/>
  <c r="E76" i="5"/>
  <c r="E84" i="5"/>
  <c r="D84" i="5"/>
  <c r="D68" i="5"/>
  <c r="D60" i="5"/>
  <c r="E92" i="5"/>
  <c r="D92" i="5"/>
  <c r="D76" i="5"/>
  <c r="D52" i="5"/>
  <c r="E52" i="5"/>
  <c r="E63" i="5"/>
  <c r="E71" i="5"/>
  <c r="E79" i="5"/>
  <c r="E60" i="5"/>
  <c r="E58" i="5"/>
  <c r="E70" i="5"/>
  <c r="E78" i="5"/>
  <c r="E86" i="5"/>
  <c r="E94" i="5"/>
  <c r="C209" i="5" l="1"/>
  <c r="D161" i="5"/>
  <c r="E161" i="5"/>
  <c r="C195" i="5"/>
  <c r="D147" i="5"/>
  <c r="E147" i="5"/>
  <c r="C232" i="5"/>
  <c r="D184" i="5"/>
  <c r="E184" i="5"/>
  <c r="C207" i="5"/>
  <c r="D159" i="5"/>
  <c r="E159" i="5"/>
  <c r="C221" i="5"/>
  <c r="D173" i="5"/>
  <c r="E173" i="5"/>
  <c r="C196" i="5"/>
  <c r="D148" i="5"/>
  <c r="E148" i="5"/>
  <c r="C218" i="5"/>
  <c r="D170" i="5"/>
  <c r="E170" i="5"/>
  <c r="C169" i="5"/>
  <c r="D121" i="5"/>
  <c r="E121" i="5"/>
  <c r="C164" i="5"/>
  <c r="D116" i="5"/>
  <c r="E116" i="5"/>
  <c r="C241" i="5"/>
  <c r="D193" i="5"/>
  <c r="E193" i="5"/>
  <c r="C208" i="5"/>
  <c r="D160" i="5"/>
  <c r="E160" i="5"/>
  <c r="C230" i="5"/>
  <c r="D182" i="5"/>
  <c r="E182" i="5"/>
  <c r="C197" i="5"/>
  <c r="D149" i="5"/>
  <c r="E149" i="5"/>
  <c r="C219" i="5"/>
  <c r="D171" i="5"/>
  <c r="E171" i="5"/>
  <c r="C231" i="5"/>
  <c r="D183" i="5"/>
  <c r="E183" i="5"/>
  <c r="C201" i="5"/>
  <c r="D153" i="5"/>
  <c r="E153" i="5"/>
  <c r="C223" i="5"/>
  <c r="D175" i="5"/>
  <c r="E175" i="5"/>
  <c r="C237" i="5"/>
  <c r="D189" i="5"/>
  <c r="E189" i="5"/>
  <c r="C220" i="5"/>
  <c r="D172" i="5"/>
  <c r="E172" i="5"/>
  <c r="C234" i="5"/>
  <c r="D186" i="5"/>
  <c r="E186" i="5"/>
  <c r="C214" i="5"/>
  <c r="D166" i="5"/>
  <c r="E166" i="5"/>
  <c r="C152" i="5"/>
  <c r="D104" i="5"/>
  <c r="E104" i="5"/>
  <c r="C155" i="5"/>
  <c r="D107" i="5"/>
  <c r="E107" i="5"/>
  <c r="C224" i="5"/>
  <c r="D176" i="5"/>
  <c r="E176" i="5"/>
  <c r="C199" i="5"/>
  <c r="D151" i="5"/>
  <c r="E151" i="5"/>
  <c r="C213" i="5"/>
  <c r="D165" i="5"/>
  <c r="E165" i="5"/>
  <c r="C235" i="5"/>
  <c r="D187" i="5"/>
  <c r="E187" i="5"/>
  <c r="C210" i="5"/>
  <c r="D162" i="5"/>
  <c r="E162" i="5"/>
  <c r="C228" i="5"/>
  <c r="D180" i="5"/>
  <c r="E180" i="5"/>
  <c r="C225" i="5"/>
  <c r="D177" i="5"/>
  <c r="E177" i="5"/>
  <c r="C239" i="5"/>
  <c r="D191" i="5"/>
  <c r="E191" i="5"/>
  <c r="C222" i="5"/>
  <c r="D174" i="5"/>
  <c r="E174" i="5"/>
  <c r="C236" i="5"/>
  <c r="D188" i="5"/>
  <c r="E188" i="5"/>
  <c r="C211" i="5"/>
  <c r="D163" i="5"/>
  <c r="E163" i="5"/>
  <c r="C185" i="5"/>
  <c r="D137" i="5"/>
  <c r="E137" i="5"/>
  <c r="C150" i="5"/>
  <c r="D102" i="5"/>
  <c r="E102" i="5"/>
  <c r="C158" i="5"/>
  <c r="D110" i="5"/>
  <c r="E110" i="5"/>
  <c r="C146" i="5"/>
  <c r="D98" i="5"/>
  <c r="E98" i="5"/>
  <c r="C240" i="5"/>
  <c r="D192" i="5"/>
  <c r="E192" i="5"/>
  <c r="C215" i="5"/>
  <c r="D167" i="5"/>
  <c r="E167" i="5"/>
  <c r="C229" i="5"/>
  <c r="D181" i="5"/>
  <c r="E181" i="5"/>
  <c r="C204" i="5"/>
  <c r="D156" i="5"/>
  <c r="E156" i="5"/>
  <c r="C226" i="5"/>
  <c r="D178" i="5"/>
  <c r="E178" i="5"/>
  <c r="C216" i="5"/>
  <c r="D168" i="5"/>
  <c r="E168" i="5"/>
  <c r="C238" i="5"/>
  <c r="D190" i="5"/>
  <c r="E190" i="5"/>
  <c r="C205" i="5"/>
  <c r="D157" i="5"/>
  <c r="E157" i="5"/>
  <c r="C227" i="5"/>
  <c r="D179" i="5"/>
  <c r="E179" i="5"/>
  <c r="C202" i="5"/>
  <c r="D154" i="5"/>
  <c r="E154" i="5"/>
  <c r="C244" i="5" l="1"/>
  <c r="D196" i="5"/>
  <c r="E196" i="5"/>
  <c r="C274" i="5"/>
  <c r="D226" i="5"/>
  <c r="E226" i="5"/>
  <c r="C233" i="5"/>
  <c r="D185" i="5"/>
  <c r="E185" i="5"/>
  <c r="C283" i="5"/>
  <c r="D235" i="5"/>
  <c r="E235" i="5"/>
  <c r="C268" i="5"/>
  <c r="D220" i="5"/>
  <c r="E220" i="5"/>
  <c r="C256" i="5"/>
  <c r="D208" i="5"/>
  <c r="E208" i="5"/>
  <c r="C280" i="5"/>
  <c r="D232" i="5"/>
  <c r="E232" i="5"/>
  <c r="C263" i="5"/>
  <c r="D215" i="5"/>
  <c r="E215" i="5"/>
  <c r="C270" i="5"/>
  <c r="D222" i="5"/>
  <c r="E222" i="5"/>
  <c r="C272" i="5"/>
  <c r="D224" i="5"/>
  <c r="E224" i="5"/>
  <c r="C249" i="5"/>
  <c r="D201" i="5"/>
  <c r="E201" i="5"/>
  <c r="C217" i="5"/>
  <c r="D169" i="5"/>
  <c r="E169" i="5"/>
  <c r="C194" i="5"/>
  <c r="D146" i="5"/>
  <c r="E146" i="5"/>
  <c r="C286" i="5"/>
  <c r="D238" i="5"/>
  <c r="E238" i="5"/>
  <c r="C206" i="5"/>
  <c r="D158" i="5"/>
  <c r="E158" i="5"/>
  <c r="C276" i="5"/>
  <c r="D228" i="5"/>
  <c r="E228" i="5"/>
  <c r="C262" i="5"/>
  <c r="D214" i="5"/>
  <c r="E214" i="5"/>
  <c r="C245" i="5"/>
  <c r="D197" i="5"/>
  <c r="E197" i="5"/>
  <c r="C269" i="5"/>
  <c r="D221" i="5"/>
  <c r="E221" i="5"/>
  <c r="C273" i="5"/>
  <c r="D225" i="5"/>
  <c r="E225" i="5"/>
  <c r="C250" i="5"/>
  <c r="D202" i="5"/>
  <c r="E202" i="5"/>
  <c r="C252" i="5"/>
  <c r="D204" i="5"/>
  <c r="E204" i="5"/>
  <c r="C259" i="5"/>
  <c r="D211" i="5"/>
  <c r="E211" i="5"/>
  <c r="C261" i="5"/>
  <c r="D213" i="5"/>
  <c r="E213" i="5"/>
  <c r="C285" i="5"/>
  <c r="D237" i="5"/>
  <c r="E237" i="5"/>
  <c r="C289" i="5"/>
  <c r="D241" i="5"/>
  <c r="E241" i="5"/>
  <c r="C243" i="5"/>
  <c r="D195" i="5"/>
  <c r="E195" i="5"/>
  <c r="C253" i="5"/>
  <c r="D205" i="5"/>
  <c r="E205" i="5"/>
  <c r="C275" i="5"/>
  <c r="D227" i="5"/>
  <c r="E227" i="5"/>
  <c r="C288" i="5"/>
  <c r="D240" i="5"/>
  <c r="E240" i="5"/>
  <c r="C287" i="5"/>
  <c r="D239" i="5"/>
  <c r="E239" i="5"/>
  <c r="C203" i="5"/>
  <c r="D155" i="5"/>
  <c r="E155" i="5"/>
  <c r="C279" i="5"/>
  <c r="D231" i="5"/>
  <c r="E231" i="5"/>
  <c r="C266" i="5"/>
  <c r="D218" i="5"/>
  <c r="E218" i="5"/>
  <c r="C264" i="5"/>
  <c r="D216" i="5"/>
  <c r="E216" i="5"/>
  <c r="C198" i="5"/>
  <c r="D150" i="5"/>
  <c r="E150" i="5"/>
  <c r="C258" i="5"/>
  <c r="D210" i="5"/>
  <c r="E210" i="5"/>
  <c r="C282" i="5"/>
  <c r="D234" i="5"/>
  <c r="E234" i="5"/>
  <c r="C278" i="5"/>
  <c r="D230" i="5"/>
  <c r="E230" i="5"/>
  <c r="C255" i="5"/>
  <c r="D207" i="5"/>
  <c r="E207" i="5"/>
  <c r="C200" i="5"/>
  <c r="D152" i="5"/>
  <c r="E152" i="5"/>
  <c r="C267" i="5"/>
  <c r="D219" i="5"/>
  <c r="E219" i="5"/>
  <c r="C277" i="5"/>
  <c r="D229" i="5"/>
  <c r="E229" i="5"/>
  <c r="C284" i="5"/>
  <c r="D236" i="5"/>
  <c r="E236" i="5"/>
  <c r="C247" i="5"/>
  <c r="D199" i="5"/>
  <c r="E199" i="5"/>
  <c r="C271" i="5"/>
  <c r="D223" i="5"/>
  <c r="E223" i="5"/>
  <c r="C212" i="5"/>
  <c r="D164" i="5"/>
  <c r="E164" i="5"/>
  <c r="C257" i="5"/>
  <c r="D209" i="5"/>
  <c r="E209" i="5"/>
  <c r="C319" i="5" l="1"/>
  <c r="D271" i="5"/>
  <c r="E271" i="5"/>
  <c r="C325" i="5"/>
  <c r="D277" i="5"/>
  <c r="E277" i="5"/>
  <c r="C312" i="5"/>
  <c r="D264" i="5"/>
  <c r="E264" i="5"/>
  <c r="C291" i="5"/>
  <c r="D243" i="5"/>
  <c r="E243" i="5"/>
  <c r="C317" i="5"/>
  <c r="D269" i="5"/>
  <c r="E269" i="5"/>
  <c r="C297" i="5"/>
  <c r="D249" i="5"/>
  <c r="E249" i="5"/>
  <c r="C281" i="5"/>
  <c r="D233" i="5"/>
  <c r="E233" i="5"/>
  <c r="C336" i="5"/>
  <c r="D288" i="5"/>
  <c r="E288" i="5"/>
  <c r="C305" i="5"/>
  <c r="D257" i="5"/>
  <c r="E257" i="5"/>
  <c r="C303" i="5"/>
  <c r="D255" i="5"/>
  <c r="E255" i="5"/>
  <c r="C251" i="5"/>
  <c r="D203" i="5"/>
  <c r="E203" i="5"/>
  <c r="C309" i="5"/>
  <c r="D261" i="5"/>
  <c r="E261" i="5"/>
  <c r="C324" i="5"/>
  <c r="D276" i="5"/>
  <c r="E276" i="5"/>
  <c r="C311" i="5"/>
  <c r="D263" i="5"/>
  <c r="E263" i="5"/>
  <c r="C295" i="5"/>
  <c r="D247" i="5"/>
  <c r="E247" i="5"/>
  <c r="C306" i="5"/>
  <c r="D258" i="5"/>
  <c r="E258" i="5"/>
  <c r="C323" i="5"/>
  <c r="D275" i="5"/>
  <c r="E275" i="5"/>
  <c r="C298" i="5"/>
  <c r="D250" i="5"/>
  <c r="E250" i="5"/>
  <c r="C242" i="5"/>
  <c r="D194" i="5"/>
  <c r="E194" i="5"/>
  <c r="C316" i="5"/>
  <c r="D268" i="5"/>
  <c r="E268" i="5"/>
  <c r="C334" i="5"/>
  <c r="D286" i="5"/>
  <c r="E286" i="5"/>
  <c r="C315" i="5"/>
  <c r="D267" i="5"/>
  <c r="E267" i="5"/>
  <c r="C314" i="5"/>
  <c r="D266" i="5"/>
  <c r="E266" i="5"/>
  <c r="C337" i="5"/>
  <c r="D289" i="5"/>
  <c r="E289" i="5"/>
  <c r="C293" i="5"/>
  <c r="D245" i="5"/>
  <c r="E245" i="5"/>
  <c r="C320" i="5"/>
  <c r="D272" i="5"/>
  <c r="E272" i="5"/>
  <c r="C322" i="5"/>
  <c r="D274" i="5"/>
  <c r="E274" i="5"/>
  <c r="C300" i="5"/>
  <c r="D252" i="5"/>
  <c r="E252" i="5"/>
  <c r="C304" i="5"/>
  <c r="D256" i="5"/>
  <c r="E256" i="5"/>
  <c r="C260" i="5"/>
  <c r="D212" i="5"/>
  <c r="E212" i="5"/>
  <c r="C326" i="5"/>
  <c r="D278" i="5"/>
  <c r="E278" i="5"/>
  <c r="C335" i="5"/>
  <c r="D287" i="5"/>
  <c r="E287" i="5"/>
  <c r="C307" i="5"/>
  <c r="D259" i="5"/>
  <c r="E259" i="5"/>
  <c r="C254" i="5"/>
  <c r="D206" i="5"/>
  <c r="E206" i="5"/>
  <c r="C328" i="5"/>
  <c r="D280" i="5"/>
  <c r="E280" i="5"/>
  <c r="C330" i="5"/>
  <c r="D282" i="5"/>
  <c r="E282" i="5"/>
  <c r="C332" i="5"/>
  <c r="D284" i="5"/>
  <c r="E284" i="5"/>
  <c r="C246" i="5"/>
  <c r="D198" i="5"/>
  <c r="E198" i="5"/>
  <c r="C301" i="5"/>
  <c r="D253" i="5"/>
  <c r="E253" i="5"/>
  <c r="C321" i="5"/>
  <c r="D273" i="5"/>
  <c r="E273" i="5"/>
  <c r="C265" i="5"/>
  <c r="D217" i="5"/>
  <c r="E217" i="5"/>
  <c r="C331" i="5"/>
  <c r="D283" i="5"/>
  <c r="E283" i="5"/>
  <c r="C248" i="5"/>
  <c r="D200" i="5"/>
  <c r="E200" i="5"/>
  <c r="C327" i="5"/>
  <c r="D279" i="5"/>
  <c r="E279" i="5"/>
  <c r="C333" i="5"/>
  <c r="D285" i="5"/>
  <c r="E285" i="5"/>
  <c r="C310" i="5"/>
  <c r="D262" i="5"/>
  <c r="E262" i="5"/>
  <c r="C318" i="5"/>
  <c r="D270" i="5"/>
  <c r="E270" i="5"/>
  <c r="C292" i="5"/>
  <c r="D244" i="5"/>
  <c r="E244" i="5"/>
  <c r="C358" i="5" l="1"/>
  <c r="D310" i="5"/>
  <c r="E310" i="5"/>
  <c r="C294" i="5"/>
  <c r="D246" i="5"/>
  <c r="E246" i="5"/>
  <c r="C308" i="5"/>
  <c r="D260" i="5"/>
  <c r="E260" i="5"/>
  <c r="C363" i="5"/>
  <c r="D315" i="5"/>
  <c r="E315" i="5"/>
  <c r="C359" i="5"/>
  <c r="D311" i="5"/>
  <c r="E311" i="5"/>
  <c r="C345" i="5"/>
  <c r="D297" i="5"/>
  <c r="E297" i="5"/>
  <c r="C296" i="5"/>
  <c r="D248" i="5"/>
  <c r="E248" i="5"/>
  <c r="C299" i="5"/>
  <c r="D251" i="5"/>
  <c r="E251" i="5"/>
  <c r="C369" i="5"/>
  <c r="D321" i="5"/>
  <c r="E321" i="5"/>
  <c r="C383" i="5"/>
  <c r="D335" i="5"/>
  <c r="E335" i="5"/>
  <c r="C385" i="5"/>
  <c r="D337" i="5"/>
  <c r="E337" i="5"/>
  <c r="C354" i="5"/>
  <c r="D306" i="5"/>
  <c r="E306" i="5"/>
  <c r="C384" i="5"/>
  <c r="D336" i="5"/>
  <c r="E336" i="5"/>
  <c r="C360" i="5"/>
  <c r="D312" i="5"/>
  <c r="E312" i="5"/>
  <c r="C340" i="5"/>
  <c r="D292" i="5"/>
  <c r="E292" i="5"/>
  <c r="C380" i="5"/>
  <c r="D332" i="5"/>
  <c r="E332" i="5"/>
  <c r="C352" i="5"/>
  <c r="D304" i="5"/>
  <c r="E304" i="5"/>
  <c r="C382" i="5"/>
  <c r="D334" i="5"/>
  <c r="E334" i="5"/>
  <c r="C372" i="5"/>
  <c r="D324" i="5"/>
  <c r="E324" i="5"/>
  <c r="C365" i="5"/>
  <c r="D317" i="5"/>
  <c r="E317" i="5"/>
  <c r="C370" i="5"/>
  <c r="D322" i="5"/>
  <c r="E322" i="5"/>
  <c r="C379" i="5"/>
  <c r="D331" i="5"/>
  <c r="E331" i="5"/>
  <c r="C302" i="5"/>
  <c r="D254" i="5"/>
  <c r="E254" i="5"/>
  <c r="C368" i="5"/>
  <c r="D320" i="5"/>
  <c r="E320" i="5"/>
  <c r="C346" i="5"/>
  <c r="D298" i="5"/>
  <c r="E298" i="5"/>
  <c r="C351" i="5"/>
  <c r="D303" i="5"/>
  <c r="E303" i="5"/>
  <c r="C373" i="5"/>
  <c r="D325" i="5"/>
  <c r="E325" i="5"/>
  <c r="C290" i="5"/>
  <c r="D242" i="5"/>
  <c r="E242" i="5"/>
  <c r="C349" i="5"/>
  <c r="D301" i="5"/>
  <c r="E301" i="5"/>
  <c r="C374" i="5"/>
  <c r="D326" i="5"/>
  <c r="E326" i="5"/>
  <c r="C362" i="5"/>
  <c r="D314" i="5"/>
  <c r="E314" i="5"/>
  <c r="C343" i="5"/>
  <c r="D295" i="5"/>
  <c r="E295" i="5"/>
  <c r="C329" i="5"/>
  <c r="D281" i="5"/>
  <c r="E281" i="5"/>
  <c r="C376" i="5"/>
  <c r="D328" i="5"/>
  <c r="E328" i="5"/>
  <c r="C375" i="5"/>
  <c r="D327" i="5"/>
  <c r="E327" i="5"/>
  <c r="C378" i="5"/>
  <c r="D330" i="5"/>
  <c r="E330" i="5"/>
  <c r="C348" i="5"/>
  <c r="D300" i="5"/>
  <c r="E300" i="5"/>
  <c r="C364" i="5"/>
  <c r="D316" i="5"/>
  <c r="E316" i="5"/>
  <c r="C357" i="5"/>
  <c r="D309" i="5"/>
  <c r="E309" i="5"/>
  <c r="C339" i="5"/>
  <c r="D291" i="5"/>
  <c r="E291" i="5"/>
  <c r="C381" i="5"/>
  <c r="D333" i="5"/>
  <c r="E333" i="5"/>
  <c r="C366" i="5"/>
  <c r="D318" i="5"/>
  <c r="E318" i="5"/>
  <c r="C313" i="5"/>
  <c r="D265" i="5"/>
  <c r="E265" i="5"/>
  <c r="C355" i="5"/>
  <c r="D307" i="5"/>
  <c r="E307" i="5"/>
  <c r="C341" i="5"/>
  <c r="E293" i="5"/>
  <c r="D293" i="5"/>
  <c r="C371" i="5"/>
  <c r="D323" i="5"/>
  <c r="E323" i="5"/>
  <c r="C353" i="5"/>
  <c r="D305" i="5"/>
  <c r="E305" i="5"/>
  <c r="C367" i="5"/>
  <c r="D319" i="5"/>
  <c r="E319" i="5"/>
  <c r="C393" i="5" l="1"/>
  <c r="D345" i="5"/>
  <c r="E345" i="5"/>
  <c r="C361" i="5"/>
  <c r="D313" i="5"/>
  <c r="E313" i="5"/>
  <c r="C423" i="5"/>
  <c r="D375" i="5"/>
  <c r="E375" i="5"/>
  <c r="C421" i="5"/>
  <c r="E373" i="5"/>
  <c r="D373" i="5"/>
  <c r="C420" i="5"/>
  <c r="D372" i="5"/>
  <c r="E372" i="5"/>
  <c r="C433" i="5"/>
  <c r="D385" i="5"/>
  <c r="E385" i="5"/>
  <c r="C356" i="5"/>
  <c r="D308" i="5"/>
  <c r="E308" i="5"/>
  <c r="C387" i="5"/>
  <c r="D339" i="5"/>
  <c r="E339" i="5"/>
  <c r="C391" i="5"/>
  <c r="D343" i="5"/>
  <c r="E343" i="5"/>
  <c r="C416" i="5"/>
  <c r="D368" i="5"/>
  <c r="E368" i="5"/>
  <c r="C428" i="5"/>
  <c r="D380" i="5"/>
  <c r="E380" i="5"/>
  <c r="C347" i="5"/>
  <c r="D299" i="5"/>
  <c r="E299" i="5"/>
  <c r="C419" i="5"/>
  <c r="D371" i="5"/>
  <c r="E371" i="5"/>
  <c r="C389" i="5"/>
  <c r="D341" i="5"/>
  <c r="E341" i="5"/>
  <c r="C396" i="5"/>
  <c r="D348" i="5"/>
  <c r="E348" i="5"/>
  <c r="C397" i="5"/>
  <c r="D349" i="5"/>
  <c r="E349" i="5"/>
  <c r="C418" i="5"/>
  <c r="E370" i="5"/>
  <c r="D370" i="5"/>
  <c r="C432" i="5"/>
  <c r="D384" i="5"/>
  <c r="E384" i="5"/>
  <c r="C407" i="5"/>
  <c r="D359" i="5"/>
  <c r="E359" i="5"/>
  <c r="C408" i="5"/>
  <c r="D360" i="5"/>
  <c r="E360" i="5"/>
  <c r="C414" i="5"/>
  <c r="D366" i="5"/>
  <c r="E366" i="5"/>
  <c r="C424" i="5"/>
  <c r="D376" i="5"/>
  <c r="E376" i="5"/>
  <c r="C399" i="5"/>
  <c r="D351" i="5"/>
  <c r="E351" i="5"/>
  <c r="C430" i="5"/>
  <c r="E382" i="5"/>
  <c r="D382" i="5"/>
  <c r="C431" i="5"/>
  <c r="D383" i="5"/>
  <c r="E383" i="5"/>
  <c r="C342" i="5"/>
  <c r="D294" i="5"/>
  <c r="E294" i="5"/>
  <c r="C415" i="5"/>
  <c r="D367" i="5"/>
  <c r="E367" i="5"/>
  <c r="C401" i="5"/>
  <c r="D353" i="5"/>
  <c r="E353" i="5"/>
  <c r="C405" i="5"/>
  <c r="E357" i="5"/>
  <c r="D357" i="5"/>
  <c r="C410" i="5"/>
  <c r="D362" i="5"/>
  <c r="E362" i="5"/>
  <c r="C350" i="5"/>
  <c r="D302" i="5"/>
  <c r="E302" i="5"/>
  <c r="C388" i="5"/>
  <c r="D340" i="5"/>
  <c r="E340" i="5"/>
  <c r="C344" i="5"/>
  <c r="D296" i="5"/>
  <c r="E296" i="5"/>
  <c r="C422" i="5"/>
  <c r="E374" i="5"/>
  <c r="D374" i="5"/>
  <c r="C403" i="5"/>
  <c r="D355" i="5"/>
  <c r="E355" i="5"/>
  <c r="C426" i="5"/>
  <c r="E378" i="5"/>
  <c r="D378" i="5"/>
  <c r="C338" i="5"/>
  <c r="D290" i="5"/>
  <c r="E290" i="5"/>
  <c r="C413" i="5"/>
  <c r="D365" i="5"/>
  <c r="E365" i="5"/>
  <c r="C402" i="5"/>
  <c r="D354" i="5"/>
  <c r="E354" i="5"/>
  <c r="C411" i="5"/>
  <c r="D363" i="5"/>
  <c r="E363" i="5"/>
  <c r="C412" i="5"/>
  <c r="D364" i="5"/>
  <c r="E364" i="5"/>
  <c r="C427" i="5"/>
  <c r="D379" i="5"/>
  <c r="E379" i="5"/>
  <c r="C429" i="5"/>
  <c r="D381" i="5"/>
  <c r="E381" i="5"/>
  <c r="C377" i="5"/>
  <c r="D329" i="5"/>
  <c r="E329" i="5"/>
  <c r="C394" i="5"/>
  <c r="D346" i="5"/>
  <c r="E346" i="5"/>
  <c r="C400" i="5"/>
  <c r="D352" i="5"/>
  <c r="E352" i="5"/>
  <c r="C417" i="5"/>
  <c r="D369" i="5"/>
  <c r="E369" i="5"/>
  <c r="C406" i="5"/>
  <c r="D358" i="5"/>
  <c r="E358" i="5"/>
  <c r="C458" i="5" l="1"/>
  <c r="E410" i="5"/>
  <c r="D410" i="5"/>
  <c r="C472" i="5"/>
  <c r="D424" i="5"/>
  <c r="E424" i="5"/>
  <c r="C477" i="5"/>
  <c r="D429" i="5"/>
  <c r="E429" i="5"/>
  <c r="C451" i="5"/>
  <c r="D403" i="5"/>
  <c r="E403" i="5"/>
  <c r="C463" i="5"/>
  <c r="D415" i="5"/>
  <c r="E415" i="5"/>
  <c r="C455" i="5"/>
  <c r="D407" i="5"/>
  <c r="E407" i="5"/>
  <c r="C476" i="5"/>
  <c r="D428" i="5"/>
  <c r="E428" i="5"/>
  <c r="C471" i="5"/>
  <c r="D423" i="5"/>
  <c r="E423" i="5"/>
  <c r="C461" i="5"/>
  <c r="D413" i="5"/>
  <c r="E413" i="5"/>
  <c r="C454" i="5"/>
  <c r="E406" i="5"/>
  <c r="D406" i="5"/>
  <c r="C459" i="5"/>
  <c r="D411" i="5"/>
  <c r="E411" i="5"/>
  <c r="C436" i="5"/>
  <c r="D388" i="5"/>
  <c r="E388" i="5"/>
  <c r="C478" i="5"/>
  <c r="E430" i="5"/>
  <c r="D430" i="5"/>
  <c r="C445" i="5"/>
  <c r="D397" i="5"/>
  <c r="E397" i="5"/>
  <c r="C435" i="5"/>
  <c r="D387" i="5"/>
  <c r="E387" i="5"/>
  <c r="C448" i="5"/>
  <c r="D400" i="5"/>
  <c r="E400" i="5"/>
  <c r="C481" i="5"/>
  <c r="D433" i="5"/>
  <c r="E433" i="5"/>
  <c r="C453" i="5"/>
  <c r="D405" i="5"/>
  <c r="E405" i="5"/>
  <c r="C462" i="5"/>
  <c r="E414" i="5"/>
  <c r="D414" i="5"/>
  <c r="C467" i="5"/>
  <c r="D419" i="5"/>
  <c r="E419" i="5"/>
  <c r="C468" i="5"/>
  <c r="D420" i="5"/>
  <c r="E420" i="5"/>
  <c r="C437" i="5"/>
  <c r="D389" i="5"/>
  <c r="E389" i="5"/>
  <c r="C442" i="5"/>
  <c r="E394" i="5"/>
  <c r="D394" i="5"/>
  <c r="C386" i="5"/>
  <c r="D338" i="5"/>
  <c r="E338" i="5"/>
  <c r="C475" i="5"/>
  <c r="D427" i="5"/>
  <c r="E427" i="5"/>
  <c r="C470" i="5"/>
  <c r="E422" i="5"/>
  <c r="D422" i="5"/>
  <c r="C390" i="5"/>
  <c r="D342" i="5"/>
  <c r="E342" i="5"/>
  <c r="C480" i="5"/>
  <c r="D432" i="5"/>
  <c r="E432" i="5"/>
  <c r="C464" i="5"/>
  <c r="D416" i="5"/>
  <c r="E416" i="5"/>
  <c r="C409" i="5"/>
  <c r="D361" i="5"/>
  <c r="E361" i="5"/>
  <c r="C450" i="5"/>
  <c r="E402" i="5"/>
  <c r="D402" i="5"/>
  <c r="C398" i="5"/>
  <c r="D350" i="5"/>
  <c r="E350" i="5"/>
  <c r="C447" i="5"/>
  <c r="D399" i="5"/>
  <c r="E399" i="5"/>
  <c r="C444" i="5"/>
  <c r="D396" i="5"/>
  <c r="E396" i="5"/>
  <c r="C404" i="5"/>
  <c r="D356" i="5"/>
  <c r="E356" i="5"/>
  <c r="C465" i="5"/>
  <c r="D417" i="5"/>
  <c r="E417" i="5"/>
  <c r="C425" i="5"/>
  <c r="D377" i="5"/>
  <c r="E377" i="5"/>
  <c r="C474" i="5"/>
  <c r="E426" i="5"/>
  <c r="D426" i="5"/>
  <c r="C449" i="5"/>
  <c r="D401" i="5"/>
  <c r="E401" i="5"/>
  <c r="C456" i="5"/>
  <c r="D408" i="5"/>
  <c r="E408" i="5"/>
  <c r="C395" i="5"/>
  <c r="D347" i="5"/>
  <c r="E347" i="5"/>
  <c r="C469" i="5"/>
  <c r="D421" i="5"/>
  <c r="E421" i="5"/>
  <c r="C460" i="5"/>
  <c r="D412" i="5"/>
  <c r="E412" i="5"/>
  <c r="C392" i="5"/>
  <c r="D344" i="5"/>
  <c r="E344" i="5"/>
  <c r="C479" i="5"/>
  <c r="D431" i="5"/>
  <c r="E431" i="5"/>
  <c r="C466" i="5"/>
  <c r="E418" i="5"/>
  <c r="D418" i="5"/>
  <c r="C439" i="5"/>
  <c r="D391" i="5"/>
  <c r="E391" i="5"/>
  <c r="C441" i="5"/>
  <c r="D393" i="5"/>
  <c r="E393" i="5"/>
  <c r="C485" i="5" l="1"/>
  <c r="D437" i="5"/>
  <c r="E437" i="5"/>
  <c r="C508" i="5"/>
  <c r="E460" i="5"/>
  <c r="D460" i="5"/>
  <c r="C452" i="5"/>
  <c r="D404" i="5"/>
  <c r="E404" i="5"/>
  <c r="C438" i="5"/>
  <c r="E390" i="5"/>
  <c r="D390" i="5"/>
  <c r="C510" i="5"/>
  <c r="D462" i="5"/>
  <c r="E462" i="5"/>
  <c r="C507" i="5"/>
  <c r="D459" i="5"/>
  <c r="E459" i="5"/>
  <c r="C525" i="5"/>
  <c r="D477" i="5"/>
  <c r="E477" i="5"/>
  <c r="C522" i="5"/>
  <c r="D474" i="5"/>
  <c r="E474" i="5"/>
  <c r="C503" i="5"/>
  <c r="D455" i="5"/>
  <c r="E455" i="5"/>
  <c r="C489" i="5"/>
  <c r="D441" i="5"/>
  <c r="E441" i="5"/>
  <c r="C504" i="5"/>
  <c r="E456" i="5"/>
  <c r="D456" i="5"/>
  <c r="C446" i="5"/>
  <c r="E398" i="5"/>
  <c r="D398" i="5"/>
  <c r="C434" i="5"/>
  <c r="E386" i="5"/>
  <c r="D386" i="5"/>
  <c r="C496" i="5"/>
  <c r="E448" i="5"/>
  <c r="D448" i="5"/>
  <c r="C519" i="5"/>
  <c r="D471" i="5"/>
  <c r="E471" i="5"/>
  <c r="C514" i="5"/>
  <c r="D466" i="5"/>
  <c r="E466" i="5"/>
  <c r="C493" i="5"/>
  <c r="D445" i="5"/>
  <c r="E445" i="5"/>
  <c r="C527" i="5"/>
  <c r="D479" i="5"/>
  <c r="E479" i="5"/>
  <c r="C473" i="5"/>
  <c r="D425" i="5"/>
  <c r="E425" i="5"/>
  <c r="C512" i="5"/>
  <c r="E464" i="5"/>
  <c r="D464" i="5"/>
  <c r="C516" i="5"/>
  <c r="E468" i="5"/>
  <c r="D468" i="5"/>
  <c r="C526" i="5"/>
  <c r="D478" i="5"/>
  <c r="E478" i="5"/>
  <c r="C511" i="5"/>
  <c r="D463" i="5"/>
  <c r="E463" i="5"/>
  <c r="C492" i="5"/>
  <c r="E444" i="5"/>
  <c r="D444" i="5"/>
  <c r="C518" i="5"/>
  <c r="D470" i="5"/>
  <c r="E470" i="5"/>
  <c r="C501" i="5"/>
  <c r="D453" i="5"/>
  <c r="E453" i="5"/>
  <c r="C502" i="5"/>
  <c r="D454" i="5"/>
  <c r="E454" i="5"/>
  <c r="C520" i="5"/>
  <c r="E472" i="5"/>
  <c r="D472" i="5"/>
  <c r="C457" i="5"/>
  <c r="D409" i="5"/>
  <c r="E409" i="5"/>
  <c r="C517" i="5"/>
  <c r="D469" i="5"/>
  <c r="E469" i="5"/>
  <c r="C487" i="5"/>
  <c r="D439" i="5"/>
  <c r="E439" i="5"/>
  <c r="C497" i="5"/>
  <c r="D449" i="5"/>
  <c r="E449" i="5"/>
  <c r="C498" i="5"/>
  <c r="D450" i="5"/>
  <c r="E450" i="5"/>
  <c r="C490" i="5"/>
  <c r="D442" i="5"/>
  <c r="E442" i="5"/>
  <c r="C483" i="5"/>
  <c r="D435" i="5"/>
  <c r="E435" i="5"/>
  <c r="C524" i="5"/>
  <c r="E476" i="5"/>
  <c r="D476" i="5"/>
  <c r="C440" i="5"/>
  <c r="D392" i="5"/>
  <c r="E392" i="5"/>
  <c r="C513" i="5"/>
  <c r="D465" i="5"/>
  <c r="E465" i="5"/>
  <c r="C528" i="5"/>
  <c r="E480" i="5"/>
  <c r="D480" i="5"/>
  <c r="C515" i="5"/>
  <c r="D467" i="5"/>
  <c r="E467" i="5"/>
  <c r="C484" i="5"/>
  <c r="D436" i="5"/>
  <c r="E436" i="5"/>
  <c r="C499" i="5"/>
  <c r="D451" i="5"/>
  <c r="E451" i="5"/>
  <c r="C443" i="5"/>
  <c r="D395" i="5"/>
  <c r="E395" i="5"/>
  <c r="C495" i="5"/>
  <c r="D447" i="5"/>
  <c r="E447" i="5"/>
  <c r="C523" i="5"/>
  <c r="D475" i="5"/>
  <c r="E475" i="5"/>
  <c r="C529" i="5"/>
  <c r="D481" i="5"/>
  <c r="E481" i="5"/>
  <c r="C509" i="5"/>
  <c r="D461" i="5"/>
  <c r="E461" i="5"/>
  <c r="C506" i="5"/>
  <c r="D458" i="5"/>
  <c r="E458" i="5"/>
  <c r="C561" i="5" l="1"/>
  <c r="D513" i="5"/>
  <c r="E513" i="5"/>
  <c r="C574" i="5"/>
  <c r="D526" i="5"/>
  <c r="E526" i="5"/>
  <c r="C544" i="5"/>
  <c r="D496" i="5"/>
  <c r="E496" i="5"/>
  <c r="C555" i="5"/>
  <c r="D507" i="5"/>
  <c r="E507" i="5"/>
  <c r="C565" i="5"/>
  <c r="D517" i="5"/>
  <c r="E517" i="5"/>
  <c r="C491" i="5"/>
  <c r="D443" i="5"/>
  <c r="E443" i="5"/>
  <c r="C531" i="5"/>
  <c r="D483" i="5"/>
  <c r="E483" i="5"/>
  <c r="C550" i="5"/>
  <c r="D502" i="5"/>
  <c r="E502" i="5"/>
  <c r="C521" i="5"/>
  <c r="D473" i="5"/>
  <c r="E473" i="5"/>
  <c r="C552" i="5"/>
  <c r="D504" i="5"/>
  <c r="E504" i="5"/>
  <c r="C500" i="5"/>
  <c r="E452" i="5"/>
  <c r="D452" i="5"/>
  <c r="C563" i="5"/>
  <c r="D515" i="5"/>
  <c r="E515" i="5"/>
  <c r="C545" i="5"/>
  <c r="D497" i="5"/>
  <c r="E497" i="5"/>
  <c r="C540" i="5"/>
  <c r="D492" i="5"/>
  <c r="E492" i="5"/>
  <c r="C562" i="5"/>
  <c r="D514" i="5"/>
  <c r="E514" i="5"/>
  <c r="C570" i="5"/>
  <c r="D522" i="5"/>
  <c r="E522" i="5"/>
  <c r="C576" i="5"/>
  <c r="D528" i="5"/>
  <c r="E528" i="5"/>
  <c r="C554" i="5"/>
  <c r="D506" i="5"/>
  <c r="E506" i="5"/>
  <c r="C505" i="5"/>
  <c r="D457" i="5"/>
  <c r="E457" i="5"/>
  <c r="C482" i="5"/>
  <c r="E434" i="5"/>
  <c r="D434" i="5"/>
  <c r="C558" i="5"/>
  <c r="D510" i="5"/>
  <c r="E510" i="5"/>
  <c r="C577" i="5"/>
  <c r="D529" i="5"/>
  <c r="E529" i="5"/>
  <c r="C571" i="5"/>
  <c r="D523" i="5"/>
  <c r="E523" i="5"/>
  <c r="C488" i="5"/>
  <c r="E440" i="5"/>
  <c r="D440" i="5"/>
  <c r="C564" i="5"/>
  <c r="D516" i="5"/>
  <c r="E516" i="5"/>
  <c r="C547" i="5"/>
  <c r="D499" i="5"/>
  <c r="E499" i="5"/>
  <c r="C538" i="5"/>
  <c r="D490" i="5"/>
  <c r="E490" i="5"/>
  <c r="C549" i="5"/>
  <c r="D501" i="5"/>
  <c r="E501" i="5"/>
  <c r="C575" i="5"/>
  <c r="D527" i="5"/>
  <c r="E527" i="5"/>
  <c r="C537" i="5"/>
  <c r="D489" i="5"/>
  <c r="E489" i="5"/>
  <c r="C556" i="5"/>
  <c r="D508" i="5"/>
  <c r="E508" i="5"/>
  <c r="C557" i="5"/>
  <c r="D509" i="5"/>
  <c r="E509" i="5"/>
  <c r="C535" i="5"/>
  <c r="D487" i="5"/>
  <c r="E487" i="5"/>
  <c r="C559" i="5"/>
  <c r="D511" i="5"/>
  <c r="E511" i="5"/>
  <c r="C567" i="5"/>
  <c r="D519" i="5"/>
  <c r="E519" i="5"/>
  <c r="C573" i="5"/>
  <c r="D525" i="5"/>
  <c r="E525" i="5"/>
  <c r="C543" i="5"/>
  <c r="D495" i="5"/>
  <c r="E495" i="5"/>
  <c r="C572" i="5"/>
  <c r="D524" i="5"/>
  <c r="E524" i="5"/>
  <c r="C568" i="5"/>
  <c r="D520" i="5"/>
  <c r="E520" i="5"/>
  <c r="C560" i="5"/>
  <c r="D512" i="5"/>
  <c r="E512" i="5"/>
  <c r="C494" i="5"/>
  <c r="D446" i="5"/>
  <c r="E446" i="5"/>
  <c r="C486" i="5"/>
  <c r="D438" i="5"/>
  <c r="E438" i="5"/>
  <c r="C532" i="5"/>
  <c r="E484" i="5"/>
  <c r="D484" i="5"/>
  <c r="C546" i="5"/>
  <c r="D498" i="5"/>
  <c r="E498" i="5"/>
  <c r="C566" i="5"/>
  <c r="D518" i="5"/>
  <c r="E518" i="5"/>
  <c r="C541" i="5"/>
  <c r="D493" i="5"/>
  <c r="E493" i="5"/>
  <c r="C551" i="5"/>
  <c r="D503" i="5"/>
  <c r="E503" i="5"/>
  <c r="C533" i="5"/>
  <c r="D485" i="5"/>
  <c r="E485" i="5"/>
  <c r="C620" i="5" l="1"/>
  <c r="D572" i="5"/>
  <c r="E572" i="5"/>
  <c r="C585" i="5"/>
  <c r="D537" i="5"/>
  <c r="E537" i="5"/>
  <c r="C625" i="5"/>
  <c r="D577" i="5"/>
  <c r="E577" i="5"/>
  <c r="C588" i="5"/>
  <c r="D540" i="5"/>
  <c r="E540" i="5"/>
  <c r="C539" i="5"/>
  <c r="D491" i="5"/>
  <c r="E491" i="5"/>
  <c r="C580" i="5"/>
  <c r="D532" i="5"/>
  <c r="E532" i="5"/>
  <c r="C615" i="5"/>
  <c r="D567" i="5"/>
  <c r="E567" i="5"/>
  <c r="C586" i="5"/>
  <c r="D538" i="5"/>
  <c r="E538" i="5"/>
  <c r="C553" i="5"/>
  <c r="D505" i="5"/>
  <c r="E505" i="5"/>
  <c r="C548" i="5"/>
  <c r="D500" i="5"/>
  <c r="E500" i="5"/>
  <c r="C592" i="5"/>
  <c r="D544" i="5"/>
  <c r="E544" i="5"/>
  <c r="C589" i="5"/>
  <c r="D541" i="5"/>
  <c r="E541" i="5"/>
  <c r="C608" i="5"/>
  <c r="D560" i="5"/>
  <c r="E560" i="5"/>
  <c r="C605" i="5"/>
  <c r="D557" i="5"/>
  <c r="E557" i="5"/>
  <c r="C536" i="5"/>
  <c r="D488" i="5"/>
  <c r="E488" i="5"/>
  <c r="C618" i="5"/>
  <c r="D570" i="5"/>
  <c r="E570" i="5"/>
  <c r="C598" i="5"/>
  <c r="D550" i="5"/>
  <c r="E550" i="5"/>
  <c r="C614" i="5"/>
  <c r="D566" i="5"/>
  <c r="E566" i="5"/>
  <c r="C591" i="5"/>
  <c r="D543" i="5"/>
  <c r="E543" i="5"/>
  <c r="C623" i="5"/>
  <c r="D575" i="5"/>
  <c r="E575" i="5"/>
  <c r="C606" i="5"/>
  <c r="D558" i="5"/>
  <c r="E558" i="5"/>
  <c r="C593" i="5"/>
  <c r="D545" i="5"/>
  <c r="E545" i="5"/>
  <c r="C613" i="5"/>
  <c r="D565" i="5"/>
  <c r="E565" i="5"/>
  <c r="C581" i="5"/>
  <c r="D533" i="5"/>
  <c r="E533" i="5"/>
  <c r="C534" i="5"/>
  <c r="D486" i="5"/>
  <c r="E486" i="5"/>
  <c r="C607" i="5"/>
  <c r="D559" i="5"/>
  <c r="E559" i="5"/>
  <c r="C595" i="5"/>
  <c r="D547" i="5"/>
  <c r="E547" i="5"/>
  <c r="C602" i="5"/>
  <c r="D554" i="5"/>
  <c r="E554" i="5"/>
  <c r="C600" i="5"/>
  <c r="D552" i="5"/>
  <c r="E552" i="5"/>
  <c r="C622" i="5"/>
  <c r="D574" i="5"/>
  <c r="E574" i="5"/>
  <c r="C604" i="5"/>
  <c r="D556" i="5"/>
  <c r="E556" i="5"/>
  <c r="C619" i="5"/>
  <c r="D571" i="5"/>
  <c r="E571" i="5"/>
  <c r="C610" i="5"/>
  <c r="D562" i="5"/>
  <c r="E562" i="5"/>
  <c r="C579" i="5"/>
  <c r="D531" i="5"/>
  <c r="E531" i="5"/>
  <c r="C616" i="5"/>
  <c r="D568" i="5"/>
  <c r="E568" i="5"/>
  <c r="C621" i="5"/>
  <c r="D573" i="5"/>
  <c r="E573" i="5"/>
  <c r="C597" i="5"/>
  <c r="D549" i="5"/>
  <c r="E549" i="5"/>
  <c r="C530" i="5"/>
  <c r="D482" i="5"/>
  <c r="E482" i="5"/>
  <c r="C611" i="5"/>
  <c r="D563" i="5"/>
  <c r="E563" i="5"/>
  <c r="C603" i="5"/>
  <c r="D555" i="5"/>
  <c r="E555" i="5"/>
  <c r="C599" i="5"/>
  <c r="D551" i="5"/>
  <c r="E551" i="5"/>
  <c r="C594" i="5"/>
  <c r="D546" i="5"/>
  <c r="E546" i="5"/>
  <c r="C542" i="5"/>
  <c r="D494" i="5"/>
  <c r="E494" i="5"/>
  <c r="C583" i="5"/>
  <c r="D535" i="5"/>
  <c r="E535" i="5"/>
  <c r="C612" i="5"/>
  <c r="D564" i="5"/>
  <c r="E564" i="5"/>
  <c r="C624" i="5"/>
  <c r="D576" i="5"/>
  <c r="E576" i="5"/>
  <c r="C569" i="5"/>
  <c r="D521" i="5"/>
  <c r="E521" i="5"/>
  <c r="C609" i="5"/>
  <c r="D561" i="5"/>
  <c r="E561" i="5"/>
  <c r="C672" i="5" l="1"/>
  <c r="D624" i="5"/>
  <c r="E624" i="5"/>
  <c r="C578" i="5"/>
  <c r="D530" i="5"/>
  <c r="E530" i="5"/>
  <c r="C670" i="5"/>
  <c r="D622" i="5"/>
  <c r="E622" i="5"/>
  <c r="C641" i="5"/>
  <c r="D593" i="5"/>
  <c r="E593" i="5"/>
  <c r="C653" i="5"/>
  <c r="D605" i="5"/>
  <c r="E605" i="5"/>
  <c r="C628" i="5"/>
  <c r="D580" i="5"/>
  <c r="E580" i="5"/>
  <c r="C617" i="5"/>
  <c r="D569" i="5"/>
  <c r="E569" i="5"/>
  <c r="C590" i="5"/>
  <c r="D542" i="5"/>
  <c r="E542" i="5"/>
  <c r="C664" i="5"/>
  <c r="D616" i="5"/>
  <c r="E616" i="5"/>
  <c r="C643" i="5"/>
  <c r="D595" i="5"/>
  <c r="E595" i="5"/>
  <c r="C639" i="5"/>
  <c r="D591" i="5"/>
  <c r="E591" i="5"/>
  <c r="C640" i="5"/>
  <c r="D592" i="5"/>
  <c r="E592" i="5"/>
  <c r="C673" i="5"/>
  <c r="D625" i="5"/>
  <c r="E625" i="5"/>
  <c r="C651" i="5"/>
  <c r="D603" i="5"/>
  <c r="E603" i="5"/>
  <c r="C667" i="5"/>
  <c r="D619" i="5"/>
  <c r="E619" i="5"/>
  <c r="C629" i="5"/>
  <c r="D581" i="5"/>
  <c r="E581" i="5"/>
  <c r="C666" i="5"/>
  <c r="D618" i="5"/>
  <c r="E618" i="5"/>
  <c r="C634" i="5"/>
  <c r="D586" i="5"/>
  <c r="E586" i="5"/>
  <c r="C660" i="5"/>
  <c r="D612" i="5"/>
  <c r="E612" i="5"/>
  <c r="C645" i="5"/>
  <c r="D597" i="5"/>
  <c r="E597" i="5"/>
  <c r="C648" i="5"/>
  <c r="D600" i="5"/>
  <c r="E600" i="5"/>
  <c r="C654" i="5"/>
  <c r="D606" i="5"/>
  <c r="E606" i="5"/>
  <c r="C656" i="5"/>
  <c r="D608" i="5"/>
  <c r="E608" i="5"/>
  <c r="C587" i="5"/>
  <c r="D539" i="5"/>
  <c r="E539" i="5"/>
  <c r="C642" i="5"/>
  <c r="D594" i="5"/>
  <c r="E594" i="5"/>
  <c r="C627" i="5"/>
  <c r="D579" i="5"/>
  <c r="E579" i="5"/>
  <c r="C655" i="5"/>
  <c r="D607" i="5"/>
  <c r="E607" i="5"/>
  <c r="C662" i="5"/>
  <c r="D614" i="5"/>
  <c r="E614" i="5"/>
  <c r="C596" i="5"/>
  <c r="D548" i="5"/>
  <c r="E548" i="5"/>
  <c r="C633" i="5"/>
  <c r="D585" i="5"/>
  <c r="E585" i="5"/>
  <c r="C657" i="5"/>
  <c r="D609" i="5"/>
  <c r="E609" i="5"/>
  <c r="C659" i="5"/>
  <c r="D611" i="5"/>
  <c r="E611" i="5"/>
  <c r="C652" i="5"/>
  <c r="D604" i="5"/>
  <c r="E604" i="5"/>
  <c r="C661" i="5"/>
  <c r="D613" i="5"/>
  <c r="E613" i="5"/>
  <c r="C584" i="5"/>
  <c r="D536" i="5"/>
  <c r="E536" i="5"/>
  <c r="C663" i="5"/>
  <c r="D615" i="5"/>
  <c r="E615" i="5"/>
  <c r="C631" i="5"/>
  <c r="D583" i="5"/>
  <c r="E583" i="5"/>
  <c r="C669" i="5"/>
  <c r="D621" i="5"/>
  <c r="E621" i="5"/>
  <c r="C650" i="5"/>
  <c r="D602" i="5"/>
  <c r="E602" i="5"/>
  <c r="C671" i="5"/>
  <c r="D623" i="5"/>
  <c r="E623" i="5"/>
  <c r="C637" i="5"/>
  <c r="D589" i="5"/>
  <c r="E589" i="5"/>
  <c r="C636" i="5"/>
  <c r="D588" i="5"/>
  <c r="E588" i="5"/>
  <c r="C647" i="5"/>
  <c r="D599" i="5"/>
  <c r="E599" i="5"/>
  <c r="C658" i="5"/>
  <c r="D610" i="5"/>
  <c r="E610" i="5"/>
  <c r="C582" i="5"/>
  <c r="D534" i="5"/>
  <c r="E534" i="5"/>
  <c r="C646" i="5"/>
  <c r="D598" i="5"/>
  <c r="E598" i="5"/>
  <c r="C601" i="5"/>
  <c r="D553" i="5"/>
  <c r="E553" i="5"/>
  <c r="C668" i="5"/>
  <c r="D620" i="5"/>
  <c r="E620" i="5"/>
  <c r="C694" i="5" l="1"/>
  <c r="D646" i="5"/>
  <c r="E646" i="5"/>
  <c r="C717" i="5"/>
  <c r="D669" i="5"/>
  <c r="E669" i="5"/>
  <c r="C681" i="5"/>
  <c r="D633" i="5"/>
  <c r="E633" i="5"/>
  <c r="C702" i="5"/>
  <c r="D654" i="5"/>
  <c r="E654" i="5"/>
  <c r="C699" i="5"/>
  <c r="D651" i="5"/>
  <c r="E651" i="5"/>
  <c r="C676" i="5"/>
  <c r="D628" i="5"/>
  <c r="E628" i="5"/>
  <c r="C695" i="5"/>
  <c r="D647" i="5"/>
  <c r="E647" i="5"/>
  <c r="C632" i="5"/>
  <c r="D584" i="5"/>
  <c r="E584" i="5"/>
  <c r="C703" i="5"/>
  <c r="D655" i="5"/>
  <c r="E655" i="5"/>
  <c r="C708" i="5"/>
  <c r="D660" i="5"/>
  <c r="E660" i="5"/>
  <c r="C687" i="5"/>
  <c r="D639" i="5"/>
  <c r="E639" i="5"/>
  <c r="C718" i="5"/>
  <c r="D670" i="5"/>
  <c r="E670" i="5"/>
  <c r="C719" i="5"/>
  <c r="D671" i="5"/>
  <c r="E671" i="5"/>
  <c r="C707" i="5"/>
  <c r="D659" i="5"/>
  <c r="E659" i="5"/>
  <c r="C635" i="5"/>
  <c r="D587" i="5"/>
  <c r="E587" i="5"/>
  <c r="C677" i="5"/>
  <c r="D629" i="5"/>
  <c r="E629" i="5"/>
  <c r="C638" i="5"/>
  <c r="D590" i="5"/>
  <c r="E590" i="5"/>
  <c r="C630" i="5"/>
  <c r="D582" i="5"/>
  <c r="E582" i="5"/>
  <c r="C679" i="5"/>
  <c r="D631" i="5"/>
  <c r="E631" i="5"/>
  <c r="C644" i="5"/>
  <c r="D596" i="5"/>
  <c r="E596" i="5"/>
  <c r="C696" i="5"/>
  <c r="D648" i="5"/>
  <c r="E648" i="5"/>
  <c r="C721" i="5"/>
  <c r="D673" i="5"/>
  <c r="E673" i="5"/>
  <c r="C701" i="5"/>
  <c r="D653" i="5"/>
  <c r="E653" i="5"/>
  <c r="C716" i="5"/>
  <c r="D668" i="5"/>
  <c r="E668" i="5"/>
  <c r="C684" i="5"/>
  <c r="D636" i="5"/>
  <c r="E636" i="5"/>
  <c r="C709" i="5"/>
  <c r="D661" i="5"/>
  <c r="E661" i="5"/>
  <c r="C675" i="5"/>
  <c r="D627" i="5"/>
  <c r="E627" i="5"/>
  <c r="C682" i="5"/>
  <c r="D634" i="5"/>
  <c r="E634" i="5"/>
  <c r="C691" i="5"/>
  <c r="D643" i="5"/>
  <c r="E643" i="5"/>
  <c r="C626" i="5"/>
  <c r="D578" i="5"/>
  <c r="E578" i="5"/>
  <c r="C698" i="5"/>
  <c r="D650" i="5"/>
  <c r="E650" i="5"/>
  <c r="C705" i="5"/>
  <c r="D657" i="5"/>
  <c r="E657" i="5"/>
  <c r="C704" i="5"/>
  <c r="D656" i="5"/>
  <c r="E656" i="5"/>
  <c r="C715" i="5"/>
  <c r="D667" i="5"/>
  <c r="E667" i="5"/>
  <c r="C665" i="5"/>
  <c r="D617" i="5"/>
  <c r="E617" i="5"/>
  <c r="C706" i="5"/>
  <c r="D658" i="5"/>
  <c r="E658" i="5"/>
  <c r="C711" i="5"/>
  <c r="D663" i="5"/>
  <c r="E663" i="5"/>
  <c r="C710" i="5"/>
  <c r="D662" i="5"/>
  <c r="E662" i="5"/>
  <c r="C693" i="5"/>
  <c r="D645" i="5"/>
  <c r="E645" i="5"/>
  <c r="C688" i="5"/>
  <c r="D640" i="5"/>
  <c r="E640" i="5"/>
  <c r="C689" i="5"/>
  <c r="D641" i="5"/>
  <c r="E641" i="5"/>
  <c r="C649" i="5"/>
  <c r="D601" i="5"/>
  <c r="E601" i="5"/>
  <c r="C685" i="5"/>
  <c r="D637" i="5"/>
  <c r="E637" i="5"/>
  <c r="C700" i="5"/>
  <c r="D652" i="5"/>
  <c r="E652" i="5"/>
  <c r="C690" i="5"/>
  <c r="D642" i="5"/>
  <c r="E642" i="5"/>
  <c r="C714" i="5"/>
  <c r="D666" i="5"/>
  <c r="E666" i="5"/>
  <c r="C712" i="5"/>
  <c r="D664" i="5"/>
  <c r="E664" i="5"/>
  <c r="C720" i="5"/>
  <c r="D672" i="5"/>
  <c r="E672" i="5"/>
  <c r="C760" i="5" l="1"/>
  <c r="D712" i="5"/>
  <c r="E712" i="5"/>
  <c r="C762" i="5"/>
  <c r="D714" i="5"/>
  <c r="E714" i="5"/>
  <c r="C758" i="5"/>
  <c r="D710" i="5"/>
  <c r="E710" i="5"/>
  <c r="C674" i="5"/>
  <c r="D626" i="5"/>
  <c r="E626" i="5"/>
  <c r="C769" i="5"/>
  <c r="E721" i="5"/>
  <c r="D721" i="5"/>
  <c r="C755" i="5"/>
  <c r="D707" i="5"/>
  <c r="E707" i="5"/>
  <c r="C724" i="5"/>
  <c r="E676" i="5"/>
  <c r="D676" i="5"/>
  <c r="C733" i="5"/>
  <c r="D685" i="5"/>
  <c r="E685" i="5"/>
  <c r="C713" i="5"/>
  <c r="D665" i="5"/>
  <c r="E665" i="5"/>
  <c r="C723" i="5"/>
  <c r="D675" i="5"/>
  <c r="E675" i="5"/>
  <c r="C727" i="5"/>
  <c r="D679" i="5"/>
  <c r="E679" i="5"/>
  <c r="C735" i="5"/>
  <c r="D687" i="5"/>
  <c r="E687" i="5"/>
  <c r="C729" i="5"/>
  <c r="D681" i="5"/>
  <c r="E681" i="5"/>
  <c r="C736" i="5"/>
  <c r="D688" i="5"/>
  <c r="E688" i="5"/>
  <c r="C753" i="5"/>
  <c r="E705" i="5"/>
  <c r="D705" i="5"/>
  <c r="C764" i="5"/>
  <c r="D716" i="5"/>
  <c r="E716" i="5"/>
  <c r="C725" i="5"/>
  <c r="D677" i="5"/>
  <c r="E677" i="5"/>
  <c r="C680" i="5"/>
  <c r="D632" i="5"/>
  <c r="E632" i="5"/>
  <c r="C768" i="5"/>
  <c r="D720" i="5"/>
  <c r="E720" i="5"/>
  <c r="C738" i="5"/>
  <c r="D690" i="5"/>
  <c r="E690" i="5"/>
  <c r="C759" i="5"/>
  <c r="D711" i="5"/>
  <c r="E711" i="5"/>
  <c r="C739" i="5"/>
  <c r="D691" i="5"/>
  <c r="E691" i="5"/>
  <c r="C744" i="5"/>
  <c r="D696" i="5"/>
  <c r="E696" i="5"/>
  <c r="C767" i="5"/>
  <c r="D719" i="5"/>
  <c r="E719" i="5"/>
  <c r="C747" i="5"/>
  <c r="D699" i="5"/>
  <c r="E699" i="5"/>
  <c r="C697" i="5"/>
  <c r="D649" i="5"/>
  <c r="E649" i="5"/>
  <c r="C763" i="5"/>
  <c r="D715" i="5"/>
  <c r="E715" i="5"/>
  <c r="C757" i="5"/>
  <c r="E709" i="5"/>
  <c r="D709" i="5"/>
  <c r="C678" i="5"/>
  <c r="D630" i="5"/>
  <c r="E630" i="5"/>
  <c r="C756" i="5"/>
  <c r="D708" i="5"/>
  <c r="E708" i="5"/>
  <c r="C765" i="5"/>
  <c r="E717" i="5"/>
  <c r="D717" i="5"/>
  <c r="C741" i="5"/>
  <c r="D693" i="5"/>
  <c r="E693" i="5"/>
  <c r="C746" i="5"/>
  <c r="D698" i="5"/>
  <c r="E698" i="5"/>
  <c r="C749" i="5"/>
  <c r="D701" i="5"/>
  <c r="E701" i="5"/>
  <c r="C683" i="5"/>
  <c r="D635" i="5"/>
  <c r="E635" i="5"/>
  <c r="C743" i="5"/>
  <c r="D695" i="5"/>
  <c r="E695" i="5"/>
  <c r="C748" i="5"/>
  <c r="D700" i="5"/>
  <c r="E700" i="5"/>
  <c r="C754" i="5"/>
  <c r="D706" i="5"/>
  <c r="E706" i="5"/>
  <c r="C730" i="5"/>
  <c r="D682" i="5"/>
  <c r="E682" i="5"/>
  <c r="C692" i="5"/>
  <c r="E644" i="5"/>
  <c r="D644" i="5"/>
  <c r="C766" i="5"/>
  <c r="D718" i="5"/>
  <c r="E718" i="5"/>
  <c r="C750" i="5"/>
  <c r="D702" i="5"/>
  <c r="E702" i="5"/>
  <c r="C737" i="5"/>
  <c r="D689" i="5"/>
  <c r="E689" i="5"/>
  <c r="C752" i="5"/>
  <c r="D704" i="5"/>
  <c r="E704" i="5"/>
  <c r="C732" i="5"/>
  <c r="D684" i="5"/>
  <c r="E684" i="5"/>
  <c r="C686" i="5"/>
  <c r="D638" i="5"/>
  <c r="E638" i="5"/>
  <c r="C751" i="5"/>
  <c r="D703" i="5"/>
  <c r="E703" i="5"/>
  <c r="C742" i="5"/>
  <c r="D694" i="5"/>
  <c r="E694" i="5"/>
  <c r="C800" i="5" l="1"/>
  <c r="D752" i="5"/>
  <c r="E752" i="5"/>
  <c r="C734" i="5"/>
  <c r="D686" i="5"/>
  <c r="E686" i="5"/>
  <c r="C802" i="5"/>
  <c r="D754" i="5"/>
  <c r="E754" i="5"/>
  <c r="C804" i="5"/>
  <c r="D756" i="5"/>
  <c r="E756" i="5"/>
  <c r="C787" i="5"/>
  <c r="D739" i="5"/>
  <c r="E739" i="5"/>
  <c r="C784" i="5"/>
  <c r="D736" i="5"/>
  <c r="E736" i="5"/>
  <c r="C803" i="5"/>
  <c r="D755" i="5"/>
  <c r="E755" i="5"/>
  <c r="C799" i="5"/>
  <c r="D751" i="5"/>
  <c r="E751" i="5"/>
  <c r="C785" i="5"/>
  <c r="E737" i="5"/>
  <c r="D737" i="5"/>
  <c r="C731" i="5"/>
  <c r="D683" i="5"/>
  <c r="E683" i="5"/>
  <c r="C811" i="5"/>
  <c r="D763" i="5"/>
  <c r="E763" i="5"/>
  <c r="C816" i="5"/>
  <c r="D768" i="5"/>
  <c r="E768" i="5"/>
  <c r="C775" i="5"/>
  <c r="D727" i="5"/>
  <c r="E727" i="5"/>
  <c r="C806" i="5"/>
  <c r="D758" i="5"/>
  <c r="E758" i="5"/>
  <c r="C740" i="5"/>
  <c r="D692" i="5"/>
  <c r="E692" i="5"/>
  <c r="C815" i="5"/>
  <c r="D767" i="5"/>
  <c r="E767" i="5"/>
  <c r="C812" i="5"/>
  <c r="D764" i="5"/>
  <c r="E764" i="5"/>
  <c r="C781" i="5"/>
  <c r="E733" i="5"/>
  <c r="D733" i="5"/>
  <c r="C790" i="5"/>
  <c r="D742" i="5"/>
  <c r="E742" i="5"/>
  <c r="C789" i="5"/>
  <c r="E741" i="5"/>
  <c r="D741" i="5"/>
  <c r="C780" i="5"/>
  <c r="D732" i="5"/>
  <c r="E732" i="5"/>
  <c r="C796" i="5"/>
  <c r="D748" i="5"/>
  <c r="E748" i="5"/>
  <c r="C726" i="5"/>
  <c r="D678" i="5"/>
  <c r="E678" i="5"/>
  <c r="C807" i="5"/>
  <c r="D759" i="5"/>
  <c r="E759" i="5"/>
  <c r="C777" i="5"/>
  <c r="E729" i="5"/>
  <c r="D729" i="5"/>
  <c r="C817" i="5"/>
  <c r="E769" i="5"/>
  <c r="D769" i="5"/>
  <c r="C797" i="5"/>
  <c r="E749" i="5"/>
  <c r="D749" i="5"/>
  <c r="C745" i="5"/>
  <c r="D697" i="5"/>
  <c r="E697" i="5"/>
  <c r="C728" i="5"/>
  <c r="D680" i="5"/>
  <c r="E680" i="5"/>
  <c r="C771" i="5"/>
  <c r="D723" i="5"/>
  <c r="E723" i="5"/>
  <c r="C810" i="5"/>
  <c r="D762" i="5"/>
  <c r="E762" i="5"/>
  <c r="C778" i="5"/>
  <c r="D730" i="5"/>
  <c r="E730" i="5"/>
  <c r="C813" i="5"/>
  <c r="E765" i="5"/>
  <c r="D765" i="5"/>
  <c r="C792" i="5"/>
  <c r="D744" i="5"/>
  <c r="E744" i="5"/>
  <c r="C801" i="5"/>
  <c r="E753" i="5"/>
  <c r="D753" i="5"/>
  <c r="C772" i="5"/>
  <c r="D724" i="5"/>
  <c r="E724" i="5"/>
  <c r="C798" i="5"/>
  <c r="D750" i="5"/>
  <c r="E750" i="5"/>
  <c r="C791" i="5"/>
  <c r="D743" i="5"/>
  <c r="E743" i="5"/>
  <c r="C805" i="5"/>
  <c r="E757" i="5"/>
  <c r="D757" i="5"/>
  <c r="C786" i="5"/>
  <c r="D738" i="5"/>
  <c r="E738" i="5"/>
  <c r="C783" i="5"/>
  <c r="D735" i="5"/>
  <c r="E735" i="5"/>
  <c r="C722" i="5"/>
  <c r="D674" i="5"/>
  <c r="E674" i="5"/>
  <c r="C814" i="5"/>
  <c r="D766" i="5"/>
  <c r="E766" i="5"/>
  <c r="C794" i="5"/>
  <c r="D746" i="5"/>
  <c r="E746" i="5"/>
  <c r="C795" i="5"/>
  <c r="D747" i="5"/>
  <c r="E747" i="5"/>
  <c r="C773" i="5"/>
  <c r="E725" i="5"/>
  <c r="D725" i="5"/>
  <c r="C761" i="5"/>
  <c r="E713" i="5"/>
  <c r="D713" i="5"/>
  <c r="C808" i="5"/>
  <c r="D760" i="5"/>
  <c r="E760" i="5"/>
  <c r="C842" i="5" l="1"/>
  <c r="D794" i="5"/>
  <c r="E794" i="5"/>
  <c r="C839" i="5"/>
  <c r="D791" i="5"/>
  <c r="E791" i="5"/>
  <c r="C819" i="5"/>
  <c r="D771" i="5"/>
  <c r="E771" i="5"/>
  <c r="C844" i="5"/>
  <c r="D796" i="5"/>
  <c r="E796" i="5"/>
  <c r="C854" i="5"/>
  <c r="D806" i="5"/>
  <c r="E806" i="5"/>
  <c r="C832" i="5"/>
  <c r="D784" i="5"/>
  <c r="E784" i="5"/>
  <c r="C821" i="5"/>
  <c r="E773" i="5"/>
  <c r="D773" i="5"/>
  <c r="C862" i="5"/>
  <c r="D814" i="5"/>
  <c r="E814" i="5"/>
  <c r="C849" i="5"/>
  <c r="E801" i="5"/>
  <c r="D801" i="5"/>
  <c r="C845" i="5"/>
  <c r="E797" i="5"/>
  <c r="D797" i="5"/>
  <c r="C838" i="5"/>
  <c r="D790" i="5"/>
  <c r="E790" i="5"/>
  <c r="C859" i="5"/>
  <c r="D811" i="5"/>
  <c r="E811" i="5"/>
  <c r="C850" i="5"/>
  <c r="D802" i="5"/>
  <c r="E802" i="5"/>
  <c r="C856" i="5"/>
  <c r="D808" i="5"/>
  <c r="E808" i="5"/>
  <c r="C834" i="5"/>
  <c r="D786" i="5"/>
  <c r="E786" i="5"/>
  <c r="C826" i="5"/>
  <c r="D778" i="5"/>
  <c r="E778" i="5"/>
  <c r="C855" i="5"/>
  <c r="D807" i="5"/>
  <c r="E807" i="5"/>
  <c r="C863" i="5"/>
  <c r="D815" i="5"/>
  <c r="E815" i="5"/>
  <c r="C847" i="5"/>
  <c r="D799" i="5"/>
  <c r="E799" i="5"/>
  <c r="C846" i="5"/>
  <c r="D798" i="5"/>
  <c r="E798" i="5"/>
  <c r="C776" i="5"/>
  <c r="D728" i="5"/>
  <c r="E728" i="5"/>
  <c r="C828" i="5"/>
  <c r="D780" i="5"/>
  <c r="E780" i="5"/>
  <c r="C823" i="5"/>
  <c r="D775" i="5"/>
  <c r="E775" i="5"/>
  <c r="C835" i="5"/>
  <c r="D787" i="5"/>
  <c r="E787" i="5"/>
  <c r="C840" i="5"/>
  <c r="D792" i="5"/>
  <c r="E792" i="5"/>
  <c r="C865" i="5"/>
  <c r="E817" i="5"/>
  <c r="D817" i="5"/>
  <c r="C829" i="5"/>
  <c r="E781" i="5"/>
  <c r="D781" i="5"/>
  <c r="C779" i="5"/>
  <c r="D731" i="5"/>
  <c r="E731" i="5"/>
  <c r="C782" i="5"/>
  <c r="D734" i="5"/>
  <c r="E734" i="5"/>
  <c r="C770" i="5"/>
  <c r="D722" i="5"/>
  <c r="E722" i="5"/>
  <c r="C809" i="5"/>
  <c r="E761" i="5"/>
  <c r="D761" i="5"/>
  <c r="C853" i="5"/>
  <c r="E805" i="5"/>
  <c r="D805" i="5"/>
  <c r="C858" i="5"/>
  <c r="D810" i="5"/>
  <c r="E810" i="5"/>
  <c r="C774" i="5"/>
  <c r="D726" i="5"/>
  <c r="E726" i="5"/>
  <c r="C788" i="5"/>
  <c r="D740" i="5"/>
  <c r="E740" i="5"/>
  <c r="C851" i="5"/>
  <c r="D803" i="5"/>
  <c r="E803" i="5"/>
  <c r="C843" i="5"/>
  <c r="D795" i="5"/>
  <c r="E795" i="5"/>
  <c r="C793" i="5"/>
  <c r="E745" i="5"/>
  <c r="D745" i="5"/>
  <c r="C837" i="5"/>
  <c r="E789" i="5"/>
  <c r="D789" i="5"/>
  <c r="C864" i="5"/>
  <c r="D816" i="5"/>
  <c r="E816" i="5"/>
  <c r="C852" i="5"/>
  <c r="D804" i="5"/>
  <c r="E804" i="5"/>
  <c r="C820" i="5"/>
  <c r="D772" i="5"/>
  <c r="E772" i="5"/>
  <c r="C831" i="5"/>
  <c r="D783" i="5"/>
  <c r="E783" i="5"/>
  <c r="C861" i="5"/>
  <c r="E813" i="5"/>
  <c r="D813" i="5"/>
  <c r="C825" i="5"/>
  <c r="E777" i="5"/>
  <c r="D777" i="5"/>
  <c r="C860" i="5"/>
  <c r="D812" i="5"/>
  <c r="E812" i="5"/>
  <c r="C833" i="5"/>
  <c r="E785" i="5"/>
  <c r="D785" i="5"/>
  <c r="C848" i="5"/>
  <c r="D800" i="5"/>
  <c r="E800" i="5"/>
  <c r="C908" i="5" l="1"/>
  <c r="D860" i="5"/>
  <c r="E860" i="5"/>
  <c r="C841" i="5"/>
  <c r="E793" i="5"/>
  <c r="D793" i="5"/>
  <c r="C818" i="5"/>
  <c r="D770" i="5"/>
  <c r="E770" i="5"/>
  <c r="C876" i="5"/>
  <c r="D828" i="5"/>
  <c r="E828" i="5"/>
  <c r="C904" i="5"/>
  <c r="D856" i="5"/>
  <c r="E856" i="5"/>
  <c r="C880" i="5"/>
  <c r="D832" i="5"/>
  <c r="E832" i="5"/>
  <c r="C881" i="5"/>
  <c r="E833" i="5"/>
  <c r="D833" i="5"/>
  <c r="C836" i="5"/>
  <c r="D788" i="5"/>
  <c r="E788" i="5"/>
  <c r="C877" i="5"/>
  <c r="E829" i="5"/>
  <c r="D829" i="5"/>
  <c r="C895" i="5"/>
  <c r="D847" i="5"/>
  <c r="E847" i="5"/>
  <c r="C886" i="5"/>
  <c r="D838" i="5"/>
  <c r="E838" i="5"/>
  <c r="C867" i="5"/>
  <c r="D819" i="5"/>
  <c r="E819" i="5"/>
  <c r="C868" i="5"/>
  <c r="D820" i="5"/>
  <c r="E820" i="5"/>
  <c r="C879" i="5"/>
  <c r="D831" i="5"/>
  <c r="E831" i="5"/>
  <c r="C896" i="5"/>
  <c r="D848" i="5"/>
  <c r="E848" i="5"/>
  <c r="C912" i="5"/>
  <c r="D864" i="5"/>
  <c r="E864" i="5"/>
  <c r="C901" i="5"/>
  <c r="E853" i="5"/>
  <c r="D853" i="5"/>
  <c r="C883" i="5"/>
  <c r="D835" i="5"/>
  <c r="E835" i="5"/>
  <c r="C874" i="5"/>
  <c r="D826" i="5"/>
  <c r="E826" i="5"/>
  <c r="C910" i="5"/>
  <c r="D862" i="5"/>
  <c r="E862" i="5"/>
  <c r="C873" i="5"/>
  <c r="E825" i="5"/>
  <c r="D825" i="5"/>
  <c r="C891" i="5"/>
  <c r="D843" i="5"/>
  <c r="E843" i="5"/>
  <c r="C830" i="5"/>
  <c r="D782" i="5"/>
  <c r="E782" i="5"/>
  <c r="C824" i="5"/>
  <c r="D776" i="5"/>
  <c r="E776" i="5"/>
  <c r="C898" i="5"/>
  <c r="D850" i="5"/>
  <c r="E850" i="5"/>
  <c r="C902" i="5"/>
  <c r="D854" i="5"/>
  <c r="E854" i="5"/>
  <c r="C822" i="5"/>
  <c r="D774" i="5"/>
  <c r="E774" i="5"/>
  <c r="C913" i="5"/>
  <c r="E865" i="5"/>
  <c r="D865" i="5"/>
  <c r="C911" i="5"/>
  <c r="D863" i="5"/>
  <c r="E863" i="5"/>
  <c r="C893" i="5"/>
  <c r="E845" i="5"/>
  <c r="D845" i="5"/>
  <c r="C887" i="5"/>
  <c r="D839" i="5"/>
  <c r="E839" i="5"/>
  <c r="C885" i="5"/>
  <c r="E837" i="5"/>
  <c r="D837" i="5"/>
  <c r="C857" i="5"/>
  <c r="E809" i="5"/>
  <c r="D809" i="5"/>
  <c r="C871" i="5"/>
  <c r="D823" i="5"/>
  <c r="E823" i="5"/>
  <c r="C882" i="5"/>
  <c r="D834" i="5"/>
  <c r="E834" i="5"/>
  <c r="C869" i="5"/>
  <c r="E821" i="5"/>
  <c r="D821" i="5"/>
  <c r="C909" i="5"/>
  <c r="E861" i="5"/>
  <c r="D861" i="5"/>
  <c r="C899" i="5"/>
  <c r="D851" i="5"/>
  <c r="E851" i="5"/>
  <c r="C827" i="5"/>
  <c r="D779" i="5"/>
  <c r="E779" i="5"/>
  <c r="C894" i="5"/>
  <c r="D846" i="5"/>
  <c r="E846" i="5"/>
  <c r="C907" i="5"/>
  <c r="D859" i="5"/>
  <c r="E859" i="5"/>
  <c r="C892" i="5"/>
  <c r="D844" i="5"/>
  <c r="E844" i="5"/>
  <c r="C900" i="5"/>
  <c r="D852" i="5"/>
  <c r="E852" i="5"/>
  <c r="C906" i="5"/>
  <c r="D858" i="5"/>
  <c r="E858" i="5"/>
  <c r="C888" i="5"/>
  <c r="D840" i="5"/>
  <c r="E840" i="5"/>
  <c r="C903" i="5"/>
  <c r="D855" i="5"/>
  <c r="E855" i="5"/>
  <c r="C897" i="5"/>
  <c r="E849" i="5"/>
  <c r="D849" i="5"/>
  <c r="C890" i="5"/>
  <c r="D842" i="5"/>
  <c r="E842" i="5"/>
  <c r="C954" i="5" l="1"/>
  <c r="E906" i="5"/>
  <c r="D906" i="5"/>
  <c r="C951" i="5"/>
  <c r="E903" i="5"/>
  <c r="D903" i="5"/>
  <c r="C947" i="5"/>
  <c r="E899" i="5"/>
  <c r="D899" i="5"/>
  <c r="C941" i="5"/>
  <c r="D893" i="5"/>
  <c r="E893" i="5"/>
  <c r="C939" i="5"/>
  <c r="E891" i="5"/>
  <c r="D891" i="5"/>
  <c r="C927" i="5"/>
  <c r="D879" i="5"/>
  <c r="E879" i="5"/>
  <c r="C928" i="5"/>
  <c r="D880" i="5"/>
  <c r="E880" i="5"/>
  <c r="C955" i="5"/>
  <c r="E907" i="5"/>
  <c r="D907" i="5"/>
  <c r="C948" i="5"/>
  <c r="E900" i="5"/>
  <c r="D900" i="5"/>
  <c r="C930" i="5"/>
  <c r="D882" i="5"/>
  <c r="E882" i="5"/>
  <c r="C870" i="5"/>
  <c r="D822" i="5"/>
  <c r="E822" i="5"/>
  <c r="C922" i="5"/>
  <c r="D874" i="5"/>
  <c r="E874" i="5"/>
  <c r="C934" i="5"/>
  <c r="E886" i="5"/>
  <c r="D886" i="5"/>
  <c r="C866" i="5"/>
  <c r="D818" i="5"/>
  <c r="E818" i="5"/>
  <c r="C942" i="5"/>
  <c r="E894" i="5"/>
  <c r="D894" i="5"/>
  <c r="C933" i="5"/>
  <c r="E885" i="5"/>
  <c r="D885" i="5"/>
  <c r="C872" i="5"/>
  <c r="D824" i="5"/>
  <c r="E824" i="5"/>
  <c r="C960" i="5"/>
  <c r="E912" i="5"/>
  <c r="D912" i="5"/>
  <c r="C884" i="5"/>
  <c r="D836" i="5"/>
  <c r="E836" i="5"/>
  <c r="C957" i="5"/>
  <c r="E909" i="5"/>
  <c r="D909" i="5"/>
  <c r="C959" i="5"/>
  <c r="E911" i="5"/>
  <c r="D911" i="5"/>
  <c r="C921" i="5"/>
  <c r="E873" i="5"/>
  <c r="D873" i="5"/>
  <c r="C916" i="5"/>
  <c r="D868" i="5"/>
  <c r="E868" i="5"/>
  <c r="C952" i="5"/>
  <c r="E904" i="5"/>
  <c r="D904" i="5"/>
  <c r="C940" i="5"/>
  <c r="E892" i="5"/>
  <c r="D892" i="5"/>
  <c r="C919" i="5"/>
  <c r="D871" i="5"/>
  <c r="E871" i="5"/>
  <c r="C950" i="5"/>
  <c r="E902" i="5"/>
  <c r="D902" i="5"/>
  <c r="C931" i="5"/>
  <c r="D883" i="5"/>
  <c r="E883" i="5"/>
  <c r="C943" i="5"/>
  <c r="E895" i="5"/>
  <c r="D895" i="5"/>
  <c r="C889" i="5"/>
  <c r="E841" i="5"/>
  <c r="D841" i="5"/>
  <c r="C938" i="5"/>
  <c r="E890" i="5"/>
  <c r="D890" i="5"/>
  <c r="C936" i="5"/>
  <c r="E888" i="5"/>
  <c r="D888" i="5"/>
  <c r="C945" i="5"/>
  <c r="E897" i="5"/>
  <c r="D897" i="5"/>
  <c r="C875" i="5"/>
  <c r="D827" i="5"/>
  <c r="E827" i="5"/>
  <c r="C935" i="5"/>
  <c r="E887" i="5"/>
  <c r="D887" i="5"/>
  <c r="C878" i="5"/>
  <c r="D830" i="5"/>
  <c r="E830" i="5"/>
  <c r="C944" i="5"/>
  <c r="E896" i="5"/>
  <c r="D896" i="5"/>
  <c r="C929" i="5"/>
  <c r="E881" i="5"/>
  <c r="D881" i="5"/>
  <c r="C917" i="5"/>
  <c r="E869" i="5"/>
  <c r="D869" i="5"/>
  <c r="C961" i="5"/>
  <c r="D913" i="5"/>
  <c r="E913" i="5"/>
  <c r="C958" i="5"/>
  <c r="E910" i="5"/>
  <c r="D910" i="5"/>
  <c r="C915" i="5"/>
  <c r="D867" i="5"/>
  <c r="E867" i="5"/>
  <c r="C924" i="5"/>
  <c r="D876" i="5"/>
  <c r="E876" i="5"/>
  <c r="C905" i="5"/>
  <c r="E857" i="5"/>
  <c r="D857" i="5"/>
  <c r="C946" i="5"/>
  <c r="E898" i="5"/>
  <c r="D898" i="5"/>
  <c r="C949" i="5"/>
  <c r="D901" i="5"/>
  <c r="E901" i="5"/>
  <c r="C925" i="5"/>
  <c r="E877" i="5"/>
  <c r="D877" i="5"/>
  <c r="C956" i="5"/>
  <c r="E908" i="5"/>
  <c r="D908" i="5"/>
  <c r="C1004" i="5" l="1"/>
  <c r="E956" i="5"/>
  <c r="D956" i="5"/>
  <c r="C1006" i="5"/>
  <c r="E958" i="5"/>
  <c r="D958" i="5"/>
  <c r="C997" i="5"/>
  <c r="D949" i="5"/>
  <c r="E949" i="5"/>
  <c r="C977" i="5"/>
  <c r="E929" i="5"/>
  <c r="D929" i="5"/>
  <c r="C937" i="5"/>
  <c r="E889" i="5"/>
  <c r="D889" i="5"/>
  <c r="C969" i="5"/>
  <c r="D921" i="5"/>
  <c r="E921" i="5"/>
  <c r="C914" i="5"/>
  <c r="D866" i="5"/>
  <c r="E866" i="5"/>
  <c r="C975" i="5"/>
  <c r="E927" i="5"/>
  <c r="D927" i="5"/>
  <c r="C953" i="5"/>
  <c r="D905" i="5"/>
  <c r="E905" i="5"/>
  <c r="C972" i="5"/>
  <c r="E924" i="5"/>
  <c r="D924" i="5"/>
  <c r="C983" i="5"/>
  <c r="E935" i="5"/>
  <c r="D935" i="5"/>
  <c r="C998" i="5"/>
  <c r="E950" i="5"/>
  <c r="D950" i="5"/>
  <c r="C932" i="5"/>
  <c r="D884" i="5"/>
  <c r="E884" i="5"/>
  <c r="C918" i="5"/>
  <c r="D870" i="5"/>
  <c r="E870" i="5"/>
  <c r="C995" i="5"/>
  <c r="E947" i="5"/>
  <c r="D947" i="5"/>
  <c r="C1000" i="5"/>
  <c r="E952" i="5"/>
  <c r="D952" i="5"/>
  <c r="C981" i="5"/>
  <c r="D933" i="5"/>
  <c r="E933" i="5"/>
  <c r="C1003" i="5"/>
  <c r="E955" i="5"/>
  <c r="D955" i="5"/>
  <c r="C984" i="5"/>
  <c r="E936" i="5"/>
  <c r="D936" i="5"/>
  <c r="C994" i="5"/>
  <c r="E946" i="5"/>
  <c r="D946" i="5"/>
  <c r="C992" i="5"/>
  <c r="E944" i="5"/>
  <c r="D944" i="5"/>
  <c r="C991" i="5"/>
  <c r="E943" i="5"/>
  <c r="D943" i="5"/>
  <c r="C1007" i="5"/>
  <c r="E959" i="5"/>
  <c r="D959" i="5"/>
  <c r="C982" i="5"/>
  <c r="E934" i="5"/>
  <c r="D934" i="5"/>
  <c r="C987" i="5"/>
  <c r="E939" i="5"/>
  <c r="D939" i="5"/>
  <c r="C1009" i="5"/>
  <c r="E961" i="5"/>
  <c r="D961" i="5"/>
  <c r="C923" i="5"/>
  <c r="D875" i="5"/>
  <c r="E875" i="5"/>
  <c r="C967" i="5"/>
  <c r="E919" i="5"/>
  <c r="D919" i="5"/>
  <c r="C1008" i="5"/>
  <c r="E960" i="5"/>
  <c r="D960" i="5"/>
  <c r="C978" i="5"/>
  <c r="E930" i="5"/>
  <c r="D930" i="5"/>
  <c r="C999" i="5"/>
  <c r="E951" i="5"/>
  <c r="D951" i="5"/>
  <c r="C973" i="5"/>
  <c r="D925" i="5"/>
  <c r="E925" i="5"/>
  <c r="C965" i="5"/>
  <c r="D917" i="5"/>
  <c r="E917" i="5"/>
  <c r="C986" i="5"/>
  <c r="E938" i="5"/>
  <c r="D938" i="5"/>
  <c r="C964" i="5"/>
  <c r="E916" i="5"/>
  <c r="D916" i="5"/>
  <c r="C990" i="5"/>
  <c r="E942" i="5"/>
  <c r="D942" i="5"/>
  <c r="C976" i="5"/>
  <c r="E928" i="5"/>
  <c r="D928" i="5"/>
  <c r="C926" i="5"/>
  <c r="D878" i="5"/>
  <c r="E878" i="5"/>
  <c r="C979" i="5"/>
  <c r="E931" i="5"/>
  <c r="D931" i="5"/>
  <c r="C1005" i="5"/>
  <c r="D957" i="5"/>
  <c r="E957" i="5"/>
  <c r="C970" i="5"/>
  <c r="E922" i="5"/>
  <c r="D922" i="5"/>
  <c r="C989" i="5"/>
  <c r="E941" i="5"/>
  <c r="D941" i="5"/>
  <c r="C963" i="5"/>
  <c r="E915" i="5"/>
  <c r="D915" i="5"/>
  <c r="C993" i="5"/>
  <c r="D945" i="5"/>
  <c r="E945" i="5"/>
  <c r="C988" i="5"/>
  <c r="E940" i="5"/>
  <c r="D940" i="5"/>
  <c r="C920" i="5"/>
  <c r="D872" i="5"/>
  <c r="E872" i="5"/>
  <c r="C996" i="5"/>
  <c r="E948" i="5"/>
  <c r="D948" i="5"/>
  <c r="C1002" i="5"/>
  <c r="E954" i="5"/>
  <c r="D954" i="5"/>
  <c r="C1044" i="5" l="1"/>
  <c r="E996" i="5"/>
  <c r="D996" i="5"/>
  <c r="C974" i="5"/>
  <c r="E926" i="5"/>
  <c r="D926" i="5"/>
  <c r="C1026" i="5"/>
  <c r="E978" i="5"/>
  <c r="D978" i="5"/>
  <c r="C1039" i="5"/>
  <c r="E991" i="5"/>
  <c r="D991" i="5"/>
  <c r="C966" i="5"/>
  <c r="E918" i="5"/>
  <c r="D918" i="5"/>
  <c r="C1017" i="5"/>
  <c r="D969" i="5"/>
  <c r="E969" i="5"/>
  <c r="C1036" i="5"/>
  <c r="E988" i="5"/>
  <c r="D988" i="5"/>
  <c r="C1027" i="5"/>
  <c r="E979" i="5"/>
  <c r="D979" i="5"/>
  <c r="C968" i="5"/>
  <c r="E920" i="5"/>
  <c r="D920" i="5"/>
  <c r="C1011" i="5"/>
  <c r="E963" i="5"/>
  <c r="D963" i="5"/>
  <c r="C1012" i="5"/>
  <c r="E964" i="5"/>
  <c r="D964" i="5"/>
  <c r="C971" i="5"/>
  <c r="E923" i="5"/>
  <c r="D923" i="5"/>
  <c r="C1032" i="5"/>
  <c r="E984" i="5"/>
  <c r="D984" i="5"/>
  <c r="C1031" i="5"/>
  <c r="E983" i="5"/>
  <c r="D983" i="5"/>
  <c r="C1045" i="5"/>
  <c r="D997" i="5"/>
  <c r="E997" i="5"/>
  <c r="C1047" i="5"/>
  <c r="E999" i="5"/>
  <c r="D999" i="5"/>
  <c r="C1050" i="5"/>
  <c r="E1002" i="5"/>
  <c r="D1002" i="5"/>
  <c r="C1053" i="5"/>
  <c r="E1005" i="5"/>
  <c r="D1005" i="5"/>
  <c r="C1021" i="5"/>
  <c r="E973" i="5"/>
  <c r="D973" i="5"/>
  <c r="C1030" i="5"/>
  <c r="E982" i="5"/>
  <c r="D982" i="5"/>
  <c r="C1048" i="5"/>
  <c r="E1000" i="5"/>
  <c r="D1000" i="5"/>
  <c r="C1023" i="5"/>
  <c r="E975" i="5"/>
  <c r="D975" i="5"/>
  <c r="C1024" i="5"/>
  <c r="E976" i="5"/>
  <c r="D976" i="5"/>
  <c r="C1056" i="5"/>
  <c r="E1008" i="5"/>
  <c r="D1008" i="5"/>
  <c r="C1040" i="5"/>
  <c r="E992" i="5"/>
  <c r="D992" i="5"/>
  <c r="C980" i="5"/>
  <c r="E932" i="5"/>
  <c r="D932" i="5"/>
  <c r="C985" i="5"/>
  <c r="D937" i="5"/>
  <c r="E937" i="5"/>
  <c r="C1037" i="5"/>
  <c r="D989" i="5"/>
  <c r="E989" i="5"/>
  <c r="C1034" i="5"/>
  <c r="E986" i="5"/>
  <c r="D986" i="5"/>
  <c r="C1057" i="5"/>
  <c r="D1009" i="5"/>
  <c r="E1009" i="5"/>
  <c r="C1051" i="5"/>
  <c r="E1003" i="5"/>
  <c r="D1003" i="5"/>
  <c r="C1020" i="5"/>
  <c r="E972" i="5"/>
  <c r="D972" i="5"/>
  <c r="C1054" i="5"/>
  <c r="E1006" i="5"/>
  <c r="D1006" i="5"/>
  <c r="C1055" i="5"/>
  <c r="E1007" i="5"/>
  <c r="D1007" i="5"/>
  <c r="C1043" i="5"/>
  <c r="E995" i="5"/>
  <c r="D995" i="5"/>
  <c r="C962" i="5"/>
  <c r="E914" i="5"/>
  <c r="D914" i="5"/>
  <c r="C1038" i="5"/>
  <c r="E990" i="5"/>
  <c r="D990" i="5"/>
  <c r="C1015" i="5"/>
  <c r="E967" i="5"/>
  <c r="D967" i="5"/>
  <c r="C1042" i="5"/>
  <c r="E994" i="5"/>
  <c r="D994" i="5"/>
  <c r="C1046" i="5"/>
  <c r="E998" i="5"/>
  <c r="D998" i="5"/>
  <c r="C1025" i="5"/>
  <c r="D977" i="5"/>
  <c r="E977" i="5"/>
  <c r="C1041" i="5"/>
  <c r="E993" i="5"/>
  <c r="D993" i="5"/>
  <c r="C1018" i="5"/>
  <c r="E970" i="5"/>
  <c r="D970" i="5"/>
  <c r="C1013" i="5"/>
  <c r="D965" i="5"/>
  <c r="E965" i="5"/>
  <c r="C1035" i="5"/>
  <c r="E987" i="5"/>
  <c r="D987" i="5"/>
  <c r="C1029" i="5"/>
  <c r="D981" i="5"/>
  <c r="E981" i="5"/>
  <c r="C1001" i="5"/>
  <c r="D953" i="5"/>
  <c r="E953" i="5"/>
  <c r="C1052" i="5"/>
  <c r="E1004" i="5"/>
  <c r="D1004" i="5"/>
  <c r="C1100" i="5" l="1"/>
  <c r="E1052" i="5"/>
  <c r="D1052" i="5"/>
  <c r="C1049" i="5"/>
  <c r="D1001" i="5"/>
  <c r="E1001" i="5"/>
  <c r="C1077" i="5"/>
  <c r="D1029" i="5"/>
  <c r="E1029" i="5"/>
  <c r="C1063" i="5"/>
  <c r="E1015" i="5"/>
  <c r="D1015" i="5"/>
  <c r="C1105" i="5"/>
  <c r="E1057" i="5"/>
  <c r="D1057" i="5"/>
  <c r="C1071" i="5"/>
  <c r="E1023" i="5"/>
  <c r="D1023" i="5"/>
  <c r="C1079" i="5"/>
  <c r="E1031" i="5"/>
  <c r="D1031" i="5"/>
  <c r="C1065" i="5"/>
  <c r="D1017" i="5"/>
  <c r="E1017" i="5"/>
  <c r="C1066" i="5"/>
  <c r="E1018" i="5"/>
  <c r="D1018" i="5"/>
  <c r="C1091" i="5"/>
  <c r="E1043" i="5"/>
  <c r="D1043" i="5"/>
  <c r="C1033" i="5"/>
  <c r="D985" i="5"/>
  <c r="E985" i="5"/>
  <c r="C1069" i="5"/>
  <c r="D1021" i="5"/>
  <c r="E1021" i="5"/>
  <c r="C1060" i="5"/>
  <c r="E1012" i="5"/>
  <c r="D1012" i="5"/>
  <c r="C1074" i="5"/>
  <c r="E1026" i="5"/>
  <c r="D1026" i="5"/>
  <c r="C1094" i="5"/>
  <c r="E1046" i="5"/>
  <c r="D1046" i="5"/>
  <c r="C1068" i="5"/>
  <c r="E1020" i="5"/>
  <c r="D1020" i="5"/>
  <c r="C1104" i="5"/>
  <c r="E1056" i="5"/>
  <c r="D1056" i="5"/>
  <c r="C1095" i="5"/>
  <c r="E1047" i="5"/>
  <c r="D1047" i="5"/>
  <c r="C1075" i="5"/>
  <c r="E1027" i="5"/>
  <c r="D1027" i="5"/>
  <c r="C1086" i="5"/>
  <c r="E1038" i="5"/>
  <c r="D1038" i="5"/>
  <c r="C1082" i="5"/>
  <c r="E1034" i="5"/>
  <c r="D1034" i="5"/>
  <c r="C1096" i="5"/>
  <c r="E1048" i="5"/>
  <c r="D1048" i="5"/>
  <c r="C1080" i="5"/>
  <c r="E1032" i="5"/>
  <c r="D1032" i="5"/>
  <c r="C1014" i="5"/>
  <c r="E966" i="5"/>
  <c r="D966" i="5"/>
  <c r="C1089" i="5"/>
  <c r="D1041" i="5"/>
  <c r="E1041" i="5"/>
  <c r="C1103" i="5"/>
  <c r="E1055" i="5"/>
  <c r="D1055" i="5"/>
  <c r="C1028" i="5"/>
  <c r="E980" i="5"/>
  <c r="D980" i="5"/>
  <c r="C1101" i="5"/>
  <c r="D1053" i="5"/>
  <c r="E1053" i="5"/>
  <c r="C1059" i="5"/>
  <c r="E1011" i="5"/>
  <c r="D1011" i="5"/>
  <c r="C1022" i="5"/>
  <c r="E974" i="5"/>
  <c r="D974" i="5"/>
  <c r="C1083" i="5"/>
  <c r="E1035" i="5"/>
  <c r="D1035" i="5"/>
  <c r="C1090" i="5"/>
  <c r="E1042" i="5"/>
  <c r="D1042" i="5"/>
  <c r="C1099" i="5"/>
  <c r="E1051" i="5"/>
  <c r="D1051" i="5"/>
  <c r="C1072" i="5"/>
  <c r="E1024" i="5"/>
  <c r="D1024" i="5"/>
  <c r="C1093" i="5"/>
  <c r="D1045" i="5"/>
  <c r="E1045" i="5"/>
  <c r="C1084" i="5"/>
  <c r="E1036" i="5"/>
  <c r="D1036" i="5"/>
  <c r="C1061" i="5"/>
  <c r="D1013" i="5"/>
  <c r="E1013" i="5"/>
  <c r="C1085" i="5"/>
  <c r="E1037" i="5"/>
  <c r="D1037" i="5"/>
  <c r="C1078" i="5"/>
  <c r="E1030" i="5"/>
  <c r="D1030" i="5"/>
  <c r="C1019" i="5"/>
  <c r="E971" i="5"/>
  <c r="D971" i="5"/>
  <c r="C1087" i="5"/>
  <c r="E1039" i="5"/>
  <c r="D1039" i="5"/>
  <c r="C1010" i="5"/>
  <c r="E962" i="5"/>
  <c r="D962" i="5"/>
  <c r="C1073" i="5"/>
  <c r="E1025" i="5"/>
  <c r="D1025" i="5"/>
  <c r="C1102" i="5"/>
  <c r="E1054" i="5"/>
  <c r="D1054" i="5"/>
  <c r="C1088" i="5"/>
  <c r="E1040" i="5"/>
  <c r="D1040" i="5"/>
  <c r="C1098" i="5"/>
  <c r="E1050" i="5"/>
  <c r="D1050" i="5"/>
  <c r="C1016" i="5"/>
  <c r="E968" i="5"/>
  <c r="D968" i="5"/>
  <c r="C1092" i="5"/>
  <c r="E1044" i="5"/>
  <c r="D1044" i="5"/>
  <c r="C1147" i="5" l="1"/>
  <c r="D1099" i="5"/>
  <c r="E1099" i="5"/>
  <c r="C1146" i="5"/>
  <c r="D1098" i="5"/>
  <c r="E1098" i="5"/>
  <c r="C1133" i="5"/>
  <c r="D1085" i="5"/>
  <c r="E1085" i="5"/>
  <c r="C1070" i="5"/>
  <c r="E1022" i="5"/>
  <c r="D1022" i="5"/>
  <c r="C1144" i="5"/>
  <c r="E1096" i="5"/>
  <c r="D1096" i="5"/>
  <c r="C1122" i="5"/>
  <c r="E1074" i="5"/>
  <c r="D1074" i="5"/>
  <c r="C1119" i="5"/>
  <c r="D1071" i="5"/>
  <c r="E1071" i="5"/>
  <c r="C1058" i="5"/>
  <c r="E1010" i="5"/>
  <c r="D1010" i="5"/>
  <c r="C1064" i="5"/>
  <c r="E1016" i="5"/>
  <c r="D1016" i="5"/>
  <c r="C1121" i="5"/>
  <c r="D1073" i="5"/>
  <c r="E1073" i="5"/>
  <c r="C1141" i="5"/>
  <c r="E1093" i="5"/>
  <c r="D1093" i="5"/>
  <c r="C1076" i="5"/>
  <c r="E1028" i="5"/>
  <c r="D1028" i="5"/>
  <c r="C1123" i="5"/>
  <c r="E1075" i="5"/>
  <c r="D1075" i="5"/>
  <c r="C1081" i="5"/>
  <c r="D1033" i="5"/>
  <c r="E1033" i="5"/>
  <c r="C1125" i="5"/>
  <c r="E1077" i="5"/>
  <c r="D1077" i="5"/>
  <c r="C1067" i="5"/>
  <c r="E1019" i="5"/>
  <c r="D1019" i="5"/>
  <c r="C1138" i="5"/>
  <c r="E1090" i="5"/>
  <c r="D1090" i="5"/>
  <c r="C1062" i="5"/>
  <c r="E1014" i="5"/>
  <c r="D1014" i="5"/>
  <c r="C1116" i="5"/>
  <c r="E1068" i="5"/>
  <c r="D1068" i="5"/>
  <c r="C1113" i="5"/>
  <c r="D1065" i="5"/>
  <c r="E1065" i="5"/>
  <c r="C1135" i="5"/>
  <c r="D1087" i="5"/>
  <c r="E1087" i="5"/>
  <c r="C1140" i="5"/>
  <c r="E1092" i="5"/>
  <c r="D1092" i="5"/>
  <c r="C1136" i="5"/>
  <c r="E1088" i="5"/>
  <c r="D1088" i="5"/>
  <c r="C1109" i="5"/>
  <c r="D1061" i="5"/>
  <c r="E1061" i="5"/>
  <c r="C1107" i="5"/>
  <c r="E1059" i="5"/>
  <c r="D1059" i="5"/>
  <c r="C1130" i="5"/>
  <c r="D1082" i="5"/>
  <c r="E1082" i="5"/>
  <c r="C1108" i="5"/>
  <c r="E1060" i="5"/>
  <c r="D1060" i="5"/>
  <c r="C1153" i="5"/>
  <c r="D1105" i="5"/>
  <c r="E1105" i="5"/>
  <c r="C1120" i="5"/>
  <c r="E1072" i="5"/>
  <c r="D1072" i="5"/>
  <c r="C1151" i="5"/>
  <c r="E1103" i="5"/>
  <c r="D1103" i="5"/>
  <c r="C1143" i="5"/>
  <c r="E1095" i="5"/>
  <c r="D1095" i="5"/>
  <c r="C1139" i="5"/>
  <c r="D1091" i="5"/>
  <c r="E1091" i="5"/>
  <c r="C1097" i="5"/>
  <c r="D1049" i="5"/>
  <c r="E1049" i="5"/>
  <c r="C1131" i="5"/>
  <c r="E1083" i="5"/>
  <c r="D1083" i="5"/>
  <c r="C1128" i="5"/>
  <c r="E1080" i="5"/>
  <c r="D1080" i="5"/>
  <c r="C1142" i="5"/>
  <c r="D1094" i="5"/>
  <c r="E1094" i="5"/>
  <c r="C1127" i="5"/>
  <c r="E1079" i="5"/>
  <c r="D1079" i="5"/>
  <c r="C1150" i="5"/>
  <c r="D1102" i="5"/>
  <c r="E1102" i="5"/>
  <c r="C1132" i="5"/>
  <c r="E1084" i="5"/>
  <c r="D1084" i="5"/>
  <c r="C1149" i="5"/>
  <c r="D1101" i="5"/>
  <c r="E1101" i="5"/>
  <c r="C1134" i="5"/>
  <c r="E1086" i="5"/>
  <c r="D1086" i="5"/>
  <c r="C1117" i="5"/>
  <c r="E1069" i="5"/>
  <c r="D1069" i="5"/>
  <c r="C1111" i="5"/>
  <c r="E1063" i="5"/>
  <c r="D1063" i="5"/>
  <c r="C1126" i="5"/>
  <c r="D1078" i="5"/>
  <c r="E1078" i="5"/>
  <c r="C1137" i="5"/>
  <c r="D1089" i="5"/>
  <c r="E1089" i="5"/>
  <c r="C1152" i="5"/>
  <c r="D1104" i="5"/>
  <c r="E1104" i="5"/>
  <c r="C1114" i="5"/>
  <c r="E1066" i="5"/>
  <c r="D1066" i="5"/>
  <c r="C1148" i="5"/>
  <c r="D1100" i="5"/>
  <c r="E1100" i="5"/>
  <c r="C1129" i="5" l="1"/>
  <c r="D1081" i="5"/>
  <c r="E1081" i="5"/>
  <c r="C1170" i="5"/>
  <c r="D1122" i="5"/>
  <c r="E1122" i="5"/>
  <c r="C1159" i="5"/>
  <c r="D1111" i="5"/>
  <c r="E1111" i="5"/>
  <c r="C1176" i="5"/>
  <c r="D1128" i="5"/>
  <c r="E1128" i="5"/>
  <c r="C1156" i="5"/>
  <c r="D1108" i="5"/>
  <c r="E1108" i="5"/>
  <c r="C1164" i="5"/>
  <c r="D1116" i="5"/>
  <c r="E1116" i="5"/>
  <c r="C1189" i="5"/>
  <c r="D1141" i="5"/>
  <c r="E1141" i="5"/>
  <c r="C1181" i="5"/>
  <c r="D1133" i="5"/>
  <c r="E1133" i="5"/>
  <c r="C1200" i="5"/>
  <c r="D1152" i="5"/>
  <c r="E1152" i="5"/>
  <c r="C1196" i="5"/>
  <c r="D1148" i="5"/>
  <c r="E1148" i="5"/>
  <c r="C1187" i="5"/>
  <c r="D1139" i="5"/>
  <c r="E1139" i="5"/>
  <c r="C1157" i="5"/>
  <c r="D1109" i="5"/>
  <c r="E1109" i="5"/>
  <c r="C1115" i="5"/>
  <c r="E1067" i="5"/>
  <c r="D1067" i="5"/>
  <c r="C1106" i="5"/>
  <c r="E1058" i="5"/>
  <c r="D1058" i="5"/>
  <c r="C1188" i="5"/>
  <c r="D1140" i="5"/>
  <c r="E1140" i="5"/>
  <c r="C1197" i="5"/>
  <c r="E1149" i="5"/>
  <c r="D1149" i="5"/>
  <c r="C1185" i="5"/>
  <c r="D1137" i="5"/>
  <c r="E1137" i="5"/>
  <c r="C1175" i="5"/>
  <c r="D1127" i="5"/>
  <c r="E1127" i="5"/>
  <c r="C1168" i="5"/>
  <c r="D1120" i="5"/>
  <c r="E1120" i="5"/>
  <c r="C1183" i="5"/>
  <c r="E1135" i="5"/>
  <c r="D1135" i="5"/>
  <c r="C1171" i="5"/>
  <c r="E1123" i="5"/>
  <c r="D1123" i="5"/>
  <c r="C1192" i="5"/>
  <c r="D1144" i="5"/>
  <c r="E1144" i="5"/>
  <c r="C1179" i="5"/>
  <c r="D1131" i="5"/>
  <c r="E1131" i="5"/>
  <c r="C1178" i="5"/>
  <c r="D1130" i="5"/>
  <c r="E1130" i="5"/>
  <c r="C1110" i="5"/>
  <c r="E1062" i="5"/>
  <c r="D1062" i="5"/>
  <c r="C1169" i="5"/>
  <c r="D1121" i="5"/>
  <c r="E1121" i="5"/>
  <c r="C1194" i="5"/>
  <c r="D1146" i="5"/>
  <c r="E1146" i="5"/>
  <c r="C1199" i="5"/>
  <c r="D1151" i="5"/>
  <c r="E1151" i="5"/>
  <c r="C1162" i="5"/>
  <c r="D1114" i="5"/>
  <c r="E1114" i="5"/>
  <c r="C1180" i="5"/>
  <c r="D1132" i="5"/>
  <c r="E1132" i="5"/>
  <c r="C1191" i="5"/>
  <c r="D1143" i="5"/>
  <c r="E1143" i="5"/>
  <c r="C1184" i="5"/>
  <c r="D1136" i="5"/>
  <c r="E1136" i="5"/>
  <c r="C1173" i="5"/>
  <c r="D1125" i="5"/>
  <c r="E1125" i="5"/>
  <c r="C1167" i="5"/>
  <c r="D1119" i="5"/>
  <c r="E1119" i="5"/>
  <c r="C1174" i="5"/>
  <c r="D1126" i="5"/>
  <c r="E1126" i="5"/>
  <c r="C1190" i="5"/>
  <c r="D1142" i="5"/>
  <c r="E1142" i="5"/>
  <c r="C1201" i="5"/>
  <c r="D1153" i="5"/>
  <c r="E1153" i="5"/>
  <c r="C1161" i="5"/>
  <c r="D1113" i="5"/>
  <c r="E1113" i="5"/>
  <c r="C1124" i="5"/>
  <c r="E1076" i="5"/>
  <c r="D1076" i="5"/>
  <c r="C1118" i="5"/>
  <c r="E1070" i="5"/>
  <c r="D1070" i="5"/>
  <c r="C1198" i="5"/>
  <c r="D1150" i="5"/>
  <c r="E1150" i="5"/>
  <c r="C1165" i="5"/>
  <c r="E1117" i="5"/>
  <c r="D1117" i="5"/>
  <c r="C1182" i="5"/>
  <c r="D1134" i="5"/>
  <c r="E1134" i="5"/>
  <c r="C1145" i="5"/>
  <c r="D1097" i="5"/>
  <c r="E1097" i="5"/>
  <c r="C1155" i="5"/>
  <c r="D1107" i="5"/>
  <c r="E1107" i="5"/>
  <c r="C1186" i="5"/>
  <c r="D1138" i="5"/>
  <c r="E1138" i="5"/>
  <c r="C1112" i="5"/>
  <c r="E1064" i="5"/>
  <c r="D1064" i="5"/>
  <c r="C1195" i="5"/>
  <c r="D1147" i="5"/>
  <c r="E1147" i="5"/>
  <c r="C1230" i="5" l="1"/>
  <c r="D1182" i="5"/>
  <c r="E1182" i="5"/>
  <c r="C1222" i="5"/>
  <c r="D1174" i="5"/>
  <c r="E1174" i="5"/>
  <c r="C1242" i="5"/>
  <c r="D1194" i="5"/>
  <c r="E1194" i="5"/>
  <c r="C1216" i="5"/>
  <c r="D1168" i="5"/>
  <c r="E1168" i="5"/>
  <c r="C1235" i="5"/>
  <c r="E1187" i="5"/>
  <c r="D1187" i="5"/>
  <c r="C1207" i="5"/>
  <c r="D1159" i="5"/>
  <c r="E1159" i="5"/>
  <c r="C1234" i="5"/>
  <c r="D1186" i="5"/>
  <c r="E1186" i="5"/>
  <c r="C1154" i="5"/>
  <c r="D1106" i="5"/>
  <c r="E1106" i="5"/>
  <c r="C1232" i="5"/>
  <c r="D1184" i="5"/>
  <c r="E1184" i="5"/>
  <c r="C1226" i="5"/>
  <c r="D1178" i="5"/>
  <c r="E1178" i="5"/>
  <c r="C1245" i="5"/>
  <c r="D1197" i="5"/>
  <c r="E1197" i="5"/>
  <c r="C1229" i="5"/>
  <c r="E1181" i="5"/>
  <c r="D1181" i="5"/>
  <c r="C1209" i="5"/>
  <c r="E1161" i="5"/>
  <c r="D1161" i="5"/>
  <c r="C1243" i="5"/>
  <c r="D1195" i="5"/>
  <c r="E1195" i="5"/>
  <c r="C1203" i="5"/>
  <c r="E1155" i="5"/>
  <c r="D1155" i="5"/>
  <c r="C1249" i="5"/>
  <c r="D1201" i="5"/>
  <c r="E1201" i="5"/>
  <c r="C1210" i="5"/>
  <c r="D1162" i="5"/>
  <c r="E1162" i="5"/>
  <c r="C1219" i="5"/>
  <c r="D1171" i="5"/>
  <c r="E1171" i="5"/>
  <c r="C1163" i="5"/>
  <c r="D1115" i="5"/>
  <c r="E1115" i="5"/>
  <c r="C1204" i="5"/>
  <c r="D1156" i="5"/>
  <c r="E1156" i="5"/>
  <c r="C1228" i="5"/>
  <c r="D1180" i="5"/>
  <c r="E1180" i="5"/>
  <c r="C1215" i="5"/>
  <c r="E1167" i="5"/>
  <c r="D1167" i="5"/>
  <c r="C1217" i="5"/>
  <c r="D1169" i="5"/>
  <c r="E1169" i="5"/>
  <c r="C1223" i="5"/>
  <c r="D1175" i="5"/>
  <c r="E1175" i="5"/>
  <c r="C1244" i="5"/>
  <c r="D1196" i="5"/>
  <c r="E1196" i="5"/>
  <c r="C1218" i="5"/>
  <c r="D1170" i="5"/>
  <c r="E1170" i="5"/>
  <c r="C1212" i="5"/>
  <c r="D1164" i="5"/>
  <c r="E1164" i="5"/>
  <c r="C1166" i="5"/>
  <c r="D1118" i="5"/>
  <c r="E1118" i="5"/>
  <c r="C1213" i="5"/>
  <c r="D1165" i="5"/>
  <c r="E1165" i="5"/>
  <c r="C1160" i="5"/>
  <c r="D1112" i="5"/>
  <c r="E1112" i="5"/>
  <c r="C1172" i="5"/>
  <c r="D1124" i="5"/>
  <c r="E1124" i="5"/>
  <c r="C1239" i="5"/>
  <c r="D1191" i="5"/>
  <c r="E1191" i="5"/>
  <c r="C1227" i="5"/>
  <c r="D1179" i="5"/>
  <c r="E1179" i="5"/>
  <c r="C1236" i="5"/>
  <c r="D1188" i="5"/>
  <c r="E1188" i="5"/>
  <c r="C1237" i="5"/>
  <c r="D1189" i="5"/>
  <c r="E1189" i="5"/>
  <c r="C1240" i="5"/>
  <c r="D1192" i="5"/>
  <c r="E1192" i="5"/>
  <c r="C1193" i="5"/>
  <c r="D1145" i="5"/>
  <c r="E1145" i="5"/>
  <c r="C1238" i="5"/>
  <c r="D1190" i="5"/>
  <c r="E1190" i="5"/>
  <c r="C1247" i="5"/>
  <c r="E1199" i="5"/>
  <c r="D1199" i="5"/>
  <c r="C1231" i="5"/>
  <c r="D1183" i="5"/>
  <c r="E1183" i="5"/>
  <c r="C1205" i="5"/>
  <c r="D1157" i="5"/>
  <c r="E1157" i="5"/>
  <c r="C1224" i="5"/>
  <c r="D1176" i="5"/>
  <c r="E1176" i="5"/>
  <c r="C1246" i="5"/>
  <c r="D1198" i="5"/>
  <c r="E1198" i="5"/>
  <c r="C1221" i="5"/>
  <c r="D1173" i="5"/>
  <c r="E1173" i="5"/>
  <c r="C1158" i="5"/>
  <c r="D1110" i="5"/>
  <c r="E1110" i="5"/>
  <c r="C1233" i="5"/>
  <c r="D1185" i="5"/>
  <c r="E1185" i="5"/>
  <c r="C1248" i="5"/>
  <c r="D1200" i="5"/>
  <c r="E1200" i="5"/>
  <c r="C1177" i="5"/>
  <c r="E1129" i="5"/>
  <c r="D1129" i="5"/>
  <c r="C1253" i="5" l="1"/>
  <c r="D1205" i="5"/>
  <c r="E1205" i="5"/>
  <c r="C1281" i="5"/>
  <c r="D1233" i="5"/>
  <c r="E1233" i="5"/>
  <c r="C1286" i="5"/>
  <c r="D1238" i="5"/>
  <c r="E1238" i="5"/>
  <c r="C1208" i="5"/>
  <c r="D1160" i="5"/>
  <c r="E1160" i="5"/>
  <c r="C1263" i="5"/>
  <c r="D1215" i="5"/>
  <c r="E1215" i="5"/>
  <c r="C1291" i="5"/>
  <c r="D1243" i="5"/>
  <c r="E1243" i="5"/>
  <c r="C1255" i="5"/>
  <c r="D1207" i="5"/>
  <c r="E1207" i="5"/>
  <c r="C1285" i="5"/>
  <c r="D1237" i="5"/>
  <c r="E1237" i="5"/>
  <c r="C1279" i="5"/>
  <c r="E1231" i="5"/>
  <c r="D1231" i="5"/>
  <c r="C1271" i="5"/>
  <c r="D1223" i="5"/>
  <c r="E1223" i="5"/>
  <c r="C1297" i="5"/>
  <c r="D1249" i="5"/>
  <c r="E1249" i="5"/>
  <c r="C1202" i="5"/>
  <c r="D1154" i="5"/>
  <c r="E1154" i="5"/>
  <c r="C1211" i="5"/>
  <c r="D1163" i="5"/>
  <c r="E1163" i="5"/>
  <c r="C1290" i="5"/>
  <c r="D1242" i="5"/>
  <c r="E1242" i="5"/>
  <c r="C1225" i="5"/>
  <c r="D1177" i="5"/>
  <c r="E1177" i="5"/>
  <c r="C1287" i="5"/>
  <c r="D1239" i="5"/>
  <c r="E1239" i="5"/>
  <c r="C1206" i="5"/>
  <c r="D1158" i="5"/>
  <c r="E1158" i="5"/>
  <c r="C1241" i="5"/>
  <c r="E1193" i="5"/>
  <c r="D1193" i="5"/>
  <c r="C1261" i="5"/>
  <c r="E1213" i="5"/>
  <c r="D1213" i="5"/>
  <c r="C1276" i="5"/>
  <c r="D1228" i="5"/>
  <c r="E1228" i="5"/>
  <c r="C1257" i="5"/>
  <c r="D1209" i="5"/>
  <c r="E1209" i="5"/>
  <c r="C1283" i="5"/>
  <c r="D1235" i="5"/>
  <c r="E1235" i="5"/>
  <c r="C1293" i="5"/>
  <c r="E1245" i="5"/>
  <c r="D1245" i="5"/>
  <c r="C1272" i="5"/>
  <c r="D1224" i="5"/>
  <c r="E1224" i="5"/>
  <c r="C1284" i="5"/>
  <c r="D1236" i="5"/>
  <c r="E1236" i="5"/>
  <c r="C1266" i="5"/>
  <c r="D1218" i="5"/>
  <c r="E1218" i="5"/>
  <c r="C1267" i="5"/>
  <c r="E1219" i="5"/>
  <c r="D1219" i="5"/>
  <c r="C1274" i="5"/>
  <c r="D1226" i="5"/>
  <c r="E1226" i="5"/>
  <c r="C1270" i="5"/>
  <c r="D1222" i="5"/>
  <c r="E1222" i="5"/>
  <c r="C1260" i="5"/>
  <c r="D1212" i="5"/>
  <c r="E1212" i="5"/>
  <c r="C1296" i="5"/>
  <c r="D1248" i="5"/>
  <c r="E1248" i="5"/>
  <c r="C1220" i="5"/>
  <c r="D1172" i="5"/>
  <c r="E1172" i="5"/>
  <c r="C1265" i="5"/>
  <c r="D1217" i="5"/>
  <c r="E1217" i="5"/>
  <c r="C1251" i="5"/>
  <c r="D1203" i="5"/>
  <c r="E1203" i="5"/>
  <c r="C1282" i="5"/>
  <c r="D1234" i="5"/>
  <c r="E1234" i="5"/>
  <c r="C1295" i="5"/>
  <c r="D1247" i="5"/>
  <c r="E1247" i="5"/>
  <c r="C1269" i="5"/>
  <c r="D1221" i="5"/>
  <c r="E1221" i="5"/>
  <c r="C1288" i="5"/>
  <c r="D1240" i="5"/>
  <c r="E1240" i="5"/>
  <c r="C1214" i="5"/>
  <c r="D1166" i="5"/>
  <c r="E1166" i="5"/>
  <c r="C1252" i="5"/>
  <c r="D1204" i="5"/>
  <c r="E1204" i="5"/>
  <c r="C1277" i="5"/>
  <c r="D1229" i="5"/>
  <c r="E1229" i="5"/>
  <c r="C1264" i="5"/>
  <c r="D1216" i="5"/>
  <c r="E1216" i="5"/>
  <c r="C1294" i="5"/>
  <c r="D1246" i="5"/>
  <c r="E1246" i="5"/>
  <c r="C1275" i="5"/>
  <c r="D1227" i="5"/>
  <c r="E1227" i="5"/>
  <c r="C1292" i="5"/>
  <c r="D1244" i="5"/>
  <c r="E1244" i="5"/>
  <c r="C1258" i="5"/>
  <c r="D1210" i="5"/>
  <c r="E1210" i="5"/>
  <c r="C1280" i="5"/>
  <c r="D1232" i="5"/>
  <c r="E1232" i="5"/>
  <c r="C1278" i="5"/>
  <c r="D1230" i="5"/>
  <c r="E1230" i="5"/>
  <c r="D1283" i="5" l="1"/>
  <c r="E1283" i="5"/>
  <c r="D1294" i="5"/>
  <c r="E1294" i="5"/>
  <c r="D1282" i="5"/>
  <c r="E1282" i="5"/>
  <c r="D1267" i="5"/>
  <c r="E1267" i="5"/>
  <c r="E1261" i="5"/>
  <c r="D1261" i="5"/>
  <c r="E1297" i="5"/>
  <c r="D1297" i="5"/>
  <c r="D1286" i="5"/>
  <c r="E1286" i="5"/>
  <c r="D1290" i="5"/>
  <c r="E1290" i="5"/>
  <c r="D1278" i="5"/>
  <c r="E1278" i="5"/>
  <c r="D1252" i="5"/>
  <c r="E1252" i="5"/>
  <c r="C1268" i="5"/>
  <c r="D1220" i="5"/>
  <c r="E1220" i="5"/>
  <c r="D1272" i="5"/>
  <c r="E1272" i="5"/>
  <c r="D1287" i="5"/>
  <c r="E1287" i="5"/>
  <c r="E1285" i="5"/>
  <c r="D1285" i="5"/>
  <c r="D1258" i="5"/>
  <c r="E1258" i="5"/>
  <c r="D1292" i="5"/>
  <c r="E1292" i="5"/>
  <c r="E1269" i="5"/>
  <c r="D1269" i="5"/>
  <c r="D1270" i="5"/>
  <c r="E1270" i="5"/>
  <c r="D1257" i="5"/>
  <c r="E1257" i="5"/>
  <c r="C1259" i="5"/>
  <c r="D1211" i="5"/>
  <c r="E1211" i="5"/>
  <c r="D1263" i="5"/>
  <c r="E1263" i="5"/>
  <c r="E1260" i="5"/>
  <c r="D1260" i="5"/>
  <c r="D1251" i="5"/>
  <c r="E1251" i="5"/>
  <c r="D1266" i="5"/>
  <c r="E1266" i="5"/>
  <c r="C1289" i="5"/>
  <c r="D1241" i="5"/>
  <c r="E1241" i="5"/>
  <c r="D1271" i="5"/>
  <c r="E1271" i="5"/>
  <c r="E1281" i="5"/>
  <c r="D1281" i="5"/>
  <c r="D1291" i="5"/>
  <c r="E1291" i="5"/>
  <c r="D1280" i="5"/>
  <c r="E1280" i="5"/>
  <c r="C1262" i="5"/>
  <c r="D1214" i="5"/>
  <c r="E1214" i="5"/>
  <c r="D1296" i="5"/>
  <c r="E1296" i="5"/>
  <c r="E1293" i="5"/>
  <c r="D1293" i="5"/>
  <c r="C1273" i="5"/>
  <c r="E1225" i="5"/>
  <c r="D1225" i="5"/>
  <c r="E1255" i="5"/>
  <c r="D1255" i="5"/>
  <c r="D1288" i="5"/>
  <c r="E1288" i="5"/>
  <c r="D1264" i="5"/>
  <c r="E1264" i="5"/>
  <c r="D1295" i="5"/>
  <c r="E1295" i="5"/>
  <c r="D1274" i="5"/>
  <c r="E1274" i="5"/>
  <c r="D1276" i="5"/>
  <c r="E1276" i="5"/>
  <c r="C1250" i="5"/>
  <c r="D1202" i="5"/>
  <c r="E1202" i="5"/>
  <c r="C1256" i="5"/>
  <c r="D1208" i="5"/>
  <c r="E1208" i="5"/>
  <c r="D1275" i="5"/>
  <c r="E1275" i="5"/>
  <c r="E1277" i="5"/>
  <c r="D1277" i="5"/>
  <c r="E1265" i="5"/>
  <c r="D1265" i="5"/>
  <c r="D1284" i="5"/>
  <c r="E1284" i="5"/>
  <c r="C1254" i="5"/>
  <c r="D1206" i="5"/>
  <c r="E1206" i="5"/>
  <c r="D1279" i="5"/>
  <c r="E1279" i="5"/>
  <c r="D1253" i="5"/>
  <c r="E1253" i="5"/>
  <c r="D1256" i="5" l="1"/>
  <c r="E1256" i="5"/>
  <c r="D1259" i="5"/>
  <c r="E1259" i="5"/>
  <c r="D1262" i="5"/>
  <c r="E1262" i="5"/>
  <c r="E1273" i="5"/>
  <c r="D1273" i="5"/>
  <c r="D1268" i="5"/>
  <c r="E1268" i="5"/>
  <c r="E1250" i="5"/>
  <c r="D1250" i="5"/>
  <c r="E1289" i="5"/>
  <c r="D1289" i="5"/>
  <c r="D1254" i="5"/>
  <c r="E1254" i="5"/>
</calcChain>
</file>

<file path=xl/sharedStrings.xml><?xml version="1.0" encoding="utf-8"?>
<sst xmlns="http://schemas.openxmlformats.org/spreadsheetml/2006/main" count="46" uniqueCount="26">
  <si>
    <t>CodProd</t>
  </si>
  <si>
    <t>CodTipNeg</t>
  </si>
  <si>
    <t>DtEmissao</t>
  </si>
  <si>
    <t>VlrIS</t>
  </si>
  <si>
    <t>QtdCtc</t>
  </si>
  <si>
    <t>Cotacao</t>
  </si>
  <si>
    <t>Lags</t>
  </si>
  <si>
    <t>DtRefCtb</t>
  </si>
  <si>
    <t>PremEmit</t>
  </si>
  <si>
    <t>PremEndos</t>
  </si>
  <si>
    <t>PremCanc</t>
  </si>
  <si>
    <t>GWP</t>
  </si>
  <si>
    <t>ItensEmit</t>
  </si>
  <si>
    <t>ItensEndos</t>
  </si>
  <si>
    <t>ItensCanc</t>
  </si>
  <si>
    <t>ItensLiq</t>
  </si>
  <si>
    <t>CombinationID</t>
  </si>
  <si>
    <t>WritItem</t>
  </si>
  <si>
    <t>Dt</t>
  </si>
  <si>
    <t>Actuals</t>
  </si>
  <si>
    <t>Proj</t>
  </si>
  <si>
    <t>TxEmit</t>
  </si>
  <si>
    <t>IS</t>
  </si>
  <si>
    <t>TxConv</t>
  </si>
  <si>
    <t>inf</t>
  </si>
  <si>
    <t>Bsl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</si>
</sst>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6B6B6B"/>
      <name val="Aptos Narrow"/>
      <family val="2"/>
    </font>
    <font>
      <sz val="11"/>
      <color rgb="FF6B6B6B"/>
      <name val="Aptos Narrow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14" fontId="2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14" fontId="2" fillId="0" borderId="3" xfId="0" applyNumberFormat="1" applyFont="1" applyBorder="1"/>
    <xf numFmtId="3" fontId="2" fillId="0" borderId="3" xfId="0" applyNumberFormat="1" applyFont="1" applyBorder="1"/>
    <xf numFmtId="0" fontId="2" fillId="0" borderId="0" xfId="0" applyFont="1"/>
    <xf numFmtId="0" fontId="1" fillId="2" borderId="2" xfId="0" applyFont="1" applyFill="1" applyBorder="1"/>
    <xf numFmtId="0" fontId="1" fillId="2" borderId="4" xfId="0" applyFont="1" applyFill="1" applyBorder="1"/>
    <xf numFmtId="164" fontId="2" fillId="0" borderId="3" xfId="0" applyNumberFormat="1" applyFont="1" applyBorder="1"/>
    <xf numFmtId="4" fontId="2" fillId="0" borderId="3" xfId="0" applyNumberFormat="1" applyFont="1" applyBorder="1"/>
    <xf numFmtId="10" fontId="0" fillId="0" borderId="0" xfId="1" applyNumberFormat="1" applyFont="1"/>
    <xf numFmtId="0" fontId="4" fillId="0" borderId="5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B6B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B6B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B6B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B6B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B6B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B6B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B6B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B6B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B6B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B6B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B6B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B6B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B6B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B6B"/>
        <name val="Aptos Narrow"/>
        <family val="2"/>
        <scheme val="none"/>
      </font>
    </dxf>
    <dxf>
      <border outline="0">
        <top style="thin">
          <color theme="0" tint="-0.149967955565050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B6B"/>
        <name val="Aptos Narrow"/>
        <family val="2"/>
        <scheme val="none"/>
      </font>
    </dxf>
    <dxf>
      <border outline="0"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6B6B6B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</dxfs>
  <tableStyles count="0" defaultTableStyle="TableStyleMedium2" defaultPivotStyle="PivotStyleLight16"/>
  <colors>
    <mruColors>
      <color rgb="FF6B6B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TxEmit!$G$6</c:f>
              <c:strCache>
                <c:ptCount val="1"/>
                <c:pt idx="0">
                  <c:v>Actuals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TxEmit!$D$7:$D$30</c:f>
              <c:numCache>
                <c:formatCode>m/d/yyyy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TxEmit!$G$7:$G$30</c:f>
              <c:numCache>
                <c:formatCode>#,##0.00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EC-403B-9470-2C0E8B4C0AF2}"/>
            </c:ext>
          </c:extLst>
        </c:ser>
        <c:ser>
          <c:idx val="1"/>
          <c:order val="1"/>
          <c:tx>
            <c:strRef>
              <c:f>TxEmit!$H$6</c:f>
              <c:strCache>
                <c:ptCount val="1"/>
                <c:pt idx="0">
                  <c:v>Proj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TxEmit!$D$7:$D$30</c:f>
              <c:numCache>
                <c:formatCode>m/d/yyyy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TxEmit!$H$7:$H$30</c:f>
              <c:numCache>
                <c:formatCode>#,##0.0</c:formatCode>
                <c:ptCount val="24"/>
                <c:pt idx="12" formatCode="#,##0.00">
                  <c:v>0</c:v>
                </c:pt>
                <c:pt idx="13" formatCode="#,##0.00">
                  <c:v>0</c:v>
                </c:pt>
                <c:pt idx="14" formatCode="#,##0.00">
                  <c:v>0</c:v>
                </c:pt>
                <c:pt idx="15" formatCode="#,##0.00">
                  <c:v>0</c:v>
                </c:pt>
                <c:pt idx="16" formatCode="#,##0.00">
                  <c:v>0</c:v>
                </c:pt>
                <c:pt idx="17" formatCode="#,##0.00">
                  <c:v>0</c:v>
                </c:pt>
                <c:pt idx="18" formatCode="#,##0.00">
                  <c:v>0</c:v>
                </c:pt>
                <c:pt idx="19" formatCode="#,##0.00">
                  <c:v>0</c:v>
                </c:pt>
                <c:pt idx="20" formatCode="#,##0.00">
                  <c:v>0</c:v>
                </c:pt>
                <c:pt idx="21" formatCode="#,##0.00">
                  <c:v>0</c:v>
                </c:pt>
                <c:pt idx="22" formatCode="#,##0.00">
                  <c:v>0</c:v>
                </c:pt>
                <c:pt idx="23" formatCode="#,##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EC-403B-9470-2C0E8B4C0AF2}"/>
            </c:ext>
          </c:extLst>
        </c:ser>
        <c:ser>
          <c:idx val="2"/>
          <c:order val="2"/>
          <c:tx>
            <c:strRef>
              <c:f>TxEmit!$I$6</c:f>
              <c:strCache>
                <c:ptCount val="1"/>
                <c:pt idx="0">
                  <c:v>Bsl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TxEmit!$D$7:$D$30</c:f>
              <c:numCache>
                <c:formatCode>m/d/yyyy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TxEmit!$I$7:$I$30</c:f>
              <c:numCache>
                <c:formatCode>#,##0.0</c:formatCode>
                <c:ptCount val="24"/>
                <c:pt idx="12" formatCode="#,##0.00">
                  <c:v>0</c:v>
                </c:pt>
                <c:pt idx="13" formatCode="#,##0.00">
                  <c:v>0</c:v>
                </c:pt>
                <c:pt idx="14" formatCode="#,##0.00">
                  <c:v>0</c:v>
                </c:pt>
                <c:pt idx="15" formatCode="#,##0.00">
                  <c:v>0</c:v>
                </c:pt>
                <c:pt idx="16" formatCode="#,##0.00">
                  <c:v>0</c:v>
                </c:pt>
                <c:pt idx="17" formatCode="#,##0.00">
                  <c:v>0</c:v>
                </c:pt>
                <c:pt idx="18" formatCode="#,##0.00">
                  <c:v>0</c:v>
                </c:pt>
                <c:pt idx="19" formatCode="#,##0.00">
                  <c:v>0</c:v>
                </c:pt>
                <c:pt idx="20" formatCode="#,##0.00">
                  <c:v>0</c:v>
                </c:pt>
                <c:pt idx="21" formatCode="#,##0.00">
                  <c:v>0</c:v>
                </c:pt>
                <c:pt idx="22" formatCode="#,##0.00">
                  <c:v>0</c:v>
                </c:pt>
                <c:pt idx="23" formatCode="#,##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EC-403B-9470-2C0E8B4C0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6359151"/>
        <c:axId val="1266357231"/>
      </c:lineChart>
      <c:dateAx>
        <c:axId val="126635915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6357231"/>
        <c:crosses val="autoZero"/>
        <c:auto val="1"/>
        <c:lblOffset val="100"/>
        <c:baseTimeUnit val="months"/>
      </c:dateAx>
      <c:valAx>
        <c:axId val="126635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635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542925</xdr:colOff>
      <xdr:row>6</xdr:row>
      <xdr:rowOff>85725</xdr:rowOff>
    </xdr:from>
    <xdr:to>
      <xdr:col>21</xdr:col>
      <xdr:colOff>123825</xdr:colOff>
      <xdr:row>24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A557B1-4D67-68F3-D5E2-14B85CA6A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004D72-45BE-499D-8CAF-3A3BBC7B95A1}" name="TbApol" displayName="TbApol" ref="A1:N12253" totalsRowShown="0" headerRowDxfId="21" dataDxfId="19" headerRowBorderDxfId="20" tableBorderDxfId="18">
  <tableColumns count="14">
    <tableColumn id="1" xr3:uid="{CF9A8124-E8AD-4495-B16E-E30B07CE1815}" name="CodProd" dataDxfId="17"/>
    <tableColumn id="2" xr3:uid="{070C77D5-05E6-46CF-BA1E-EA7AFCB52BEE}" name="CodTipNeg" dataDxfId="16"/>
    <tableColumn id="3" xr3:uid="{4BABD1CA-7EF3-4074-8221-9359A84CFF58}" name="DtEmissao" dataDxfId="15"/>
    <tableColumn id="4" xr3:uid="{CC4EBAFA-473B-4555-9A10-00931053581C}" name="Lags" dataDxfId="14"/>
    <tableColumn id="5" xr3:uid="{DED352C2-DE68-4204-92D0-ABEE0C2F8687}" name="DtRefCtb" dataDxfId="13"/>
    <tableColumn id="6" xr3:uid="{0CFFFE70-E06F-4EA6-BDEF-1BCB372CB278}" name="PremEmit" dataDxfId="12"/>
    <tableColumn id="7" xr3:uid="{0EACDC53-F7B6-4FEF-A027-57B17A373816}" name="PremEndos" dataDxfId="11"/>
    <tableColumn id="8" xr3:uid="{A6270FA8-2F3D-46F2-992E-3A6629E86545}" name="PremCanc" dataDxfId="10"/>
    <tableColumn id="9" xr3:uid="{56661EC3-9593-4C44-8BF8-8E212D0CED37}" name="GWP" dataDxfId="9"/>
    <tableColumn id="10" xr3:uid="{7C6C732E-98F7-4D90-A533-6CCBAA6660E4}" name="ItensEmit" dataDxfId="8"/>
    <tableColumn id="11" xr3:uid="{1040242C-6D18-4785-9472-E7613C2DF15B}" name="ItensEndos" dataDxfId="7"/>
    <tableColumn id="12" xr3:uid="{08042253-D6A0-4880-8667-23705D45A785}" name="ItensCanc" dataDxfId="6"/>
    <tableColumn id="13" xr3:uid="{B7ED8369-A77A-4D3D-8504-134EFF51E3DC}" name="ItensLiq" dataDxfId="5"/>
    <tableColumn id="14" xr3:uid="{93FEA034-6724-41E8-936F-F2BA84EC16FF}" name="CombinationID" dataDxf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81A709-1DBC-4E01-A77D-591C677453B5}" name="TbBsl" displayName="TbBsl" ref="A1:E16" totalsRowShown="0" headerRowDxfId="3" headerRowBorderDxfId="2" tableBorderDxfId="1">
  <autoFilter ref="A1:E16" xr:uid="{A281A709-1DBC-4E01-A77D-591C677453B5}"/>
  <tableColumns count="5">
    <tableColumn id="1" xr3:uid="{8AD065A9-A261-40B9-A161-C7EEDA2D2AA8}" name="CodTipNeg"/>
    <tableColumn id="2" xr3:uid="{0BDA32D0-0E32-4639-8D05-DBD299A9AD1E}" name="CodProd"/>
    <tableColumn id="3" xr3:uid="{BD32669B-92BB-4F8B-9DAA-E4272EC1092F}" name="TxEmit" dataDxfId="0" dataCellStyle="Percent"/>
    <tableColumn id="4" xr3:uid="{A5015582-3882-42CB-ABD6-45C7985402A3}" name="IS"/>
    <tableColumn id="5" xr3:uid="{405C6FF6-F7C6-4096-A3E2-B2A7C5A26F4F}" name="TxConv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D554-4495-4BED-8D81-AA1072996390}">
  <dimension ref="A1:E1297"/>
  <sheetViews>
    <sheetView showGridLines="0" topLeftCell="A1262" workbookViewId="0">
      <selection activeCell="D1297" sqref="D1297"/>
    </sheetView>
  </sheetViews>
  <sheetFormatPr defaultRowHeight="15" x14ac:dyDescent="0.25"/>
  <cols>
    <col min="1" max="2" width="9.28515625" style="8" bestFit="1" customWidth="1"/>
    <col min="3" max="3" width="10.42578125" style="8" bestFit="1" customWidth="1"/>
    <col min="4" max="4" width="10.42578125" style="8" customWidth="1"/>
    <col min="5" max="5" width="9.28515625" style="8" bestFit="1" customWidth="1"/>
    <col min="6" max="16384" width="9.140625" style="8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</row>
    <row r="2" spans="1:5" x14ac:dyDescent="0.25">
      <c r="A2" s="2">
        <v>31111</v>
      </c>
      <c r="B2" s="2">
        <v>1</v>
      </c>
      <c r="C2" s="3">
        <v>46722</v>
      </c>
      <c r="D2" s="4">
        <f>SUMIFS(DbCtc!$D:$D,DbCtc!$A:$A,$A2,DbCtc!$B:$B,$B2,DbCtc!$C:$C,$C2)</f>
        <v>548631</v>
      </c>
      <c r="E2" s="4">
        <f>SUMIFS(DbVlrIS!$D:$D,DbVlrIS!$A:$A,$A2,DbVlrIS!$B:$B,$B2,DbVlrIS!$C:$C,$C2)</f>
        <v>143524.65511775197</v>
      </c>
    </row>
    <row r="3" spans="1:5" x14ac:dyDescent="0.25">
      <c r="A3" s="5">
        <v>31111</v>
      </c>
      <c r="B3" s="5">
        <v>1</v>
      </c>
      <c r="C3" s="3">
        <v>46692</v>
      </c>
      <c r="D3" s="4">
        <f>SUMIFS(DbCtc!$D:$D,DbCtc!$A:$A,$A3,DbCtc!$B:$B,$B3,DbCtc!$C:$C,$C3)</f>
        <v>519328</v>
      </c>
      <c r="E3" s="4">
        <f>SUMIFS(DbVlrIS!$D:$D,DbVlrIS!$A:$A,$A3,DbVlrIS!$B:$B,$B3,DbVlrIS!$C:$C,$C3)</f>
        <v>142379.15536500188</v>
      </c>
    </row>
    <row r="4" spans="1:5" x14ac:dyDescent="0.25">
      <c r="A4" s="5">
        <v>31111</v>
      </c>
      <c r="B4" s="5">
        <v>1</v>
      </c>
      <c r="C4" s="3">
        <v>46661</v>
      </c>
      <c r="D4" s="4">
        <f>SUMIFS(DbCtc!$D:$D,DbCtc!$A:$A,$A4,DbCtc!$B:$B,$B4,DbCtc!$C:$C,$C4)</f>
        <v>490361</v>
      </c>
      <c r="E4" s="4">
        <f>SUMIFS(DbVlrIS!$D:$D,DbVlrIS!$A:$A,$A4,DbVlrIS!$B:$B,$B4,DbVlrIS!$C:$C,$C4)</f>
        <v>143014.5853965428</v>
      </c>
    </row>
    <row r="5" spans="1:5" x14ac:dyDescent="0.25">
      <c r="A5" s="5">
        <v>31111</v>
      </c>
      <c r="B5" s="5">
        <v>1</v>
      </c>
      <c r="C5" s="3">
        <v>46631</v>
      </c>
      <c r="D5" s="4">
        <f>SUMIFS(DbCtc!$D:$D,DbCtc!$A:$A,$A5,DbCtc!$B:$B,$B5,DbCtc!$C:$C,$C5)</f>
        <v>538682</v>
      </c>
      <c r="E5" s="4">
        <f>SUMIFS(DbVlrIS!$D:$D,DbVlrIS!$A:$A,$A5,DbVlrIS!$B:$B,$B5,DbVlrIS!$C:$C,$C5)</f>
        <v>142480.87013300846</v>
      </c>
    </row>
    <row r="6" spans="1:5" x14ac:dyDescent="0.25">
      <c r="A6" s="5">
        <v>31111</v>
      </c>
      <c r="B6" s="5">
        <v>1</v>
      </c>
      <c r="C6" s="3">
        <v>46600</v>
      </c>
      <c r="D6" s="4">
        <f>SUMIFS(DbCtc!$D:$D,DbCtc!$A:$A,$A6,DbCtc!$B:$B,$B6,DbCtc!$C:$C,$C6)</f>
        <v>560902</v>
      </c>
      <c r="E6" s="4">
        <f>SUMIFS(DbVlrIS!$D:$D,DbVlrIS!$A:$A,$A6,DbVlrIS!$B:$B,$B6,DbVlrIS!$C:$C,$C6)</f>
        <v>140952.99928914726</v>
      </c>
    </row>
    <row r="7" spans="1:5" x14ac:dyDescent="0.25">
      <c r="A7" s="5">
        <v>31111</v>
      </c>
      <c r="B7" s="5">
        <v>1</v>
      </c>
      <c r="C7" s="3">
        <v>46569</v>
      </c>
      <c r="D7" s="4">
        <f>SUMIFS(DbCtc!$D:$D,DbCtc!$A:$A,$A7,DbCtc!$B:$B,$B7,DbCtc!$C:$C,$C7)</f>
        <v>557490</v>
      </c>
      <c r="E7" s="4">
        <f>SUMIFS(DbVlrIS!$D:$D,DbVlrIS!$A:$A,$A7,DbVlrIS!$B:$B,$B7,DbVlrIS!$C:$C,$C7)</f>
        <v>139490.79817097902</v>
      </c>
    </row>
    <row r="8" spans="1:5" x14ac:dyDescent="0.25">
      <c r="A8" s="5">
        <v>31111</v>
      </c>
      <c r="B8" s="5">
        <v>1</v>
      </c>
      <c r="C8" s="3">
        <v>46539</v>
      </c>
      <c r="D8" s="4">
        <f>SUMIFS(DbCtc!$D:$D,DbCtc!$A:$A,$A8,DbCtc!$B:$B,$B8,DbCtc!$C:$C,$C8)</f>
        <v>554100</v>
      </c>
      <c r="E8" s="4">
        <f>SUMIFS(DbVlrIS!$D:$D,DbVlrIS!$A:$A,$A8,DbVlrIS!$B:$B,$B8,DbVlrIS!$C:$C,$C8)</f>
        <v>139748.03021470649</v>
      </c>
    </row>
    <row r="9" spans="1:5" x14ac:dyDescent="0.25">
      <c r="A9" s="5">
        <v>31111</v>
      </c>
      <c r="B9" s="5">
        <v>1</v>
      </c>
      <c r="C9" s="3">
        <v>46508</v>
      </c>
      <c r="D9" s="4">
        <f>SUMIFS(DbCtc!$D:$D,DbCtc!$A:$A,$A9,DbCtc!$B:$B,$B9,DbCtc!$C:$C,$C9)</f>
        <v>500664</v>
      </c>
      <c r="E9" s="4">
        <f>SUMIFS(DbVlrIS!$D:$D,DbVlrIS!$A:$A,$A9,DbVlrIS!$B:$B,$B9,DbVlrIS!$C:$C,$C9)</f>
        <v>138069.62780802723</v>
      </c>
    </row>
    <row r="10" spans="1:5" x14ac:dyDescent="0.25">
      <c r="A10" s="5">
        <v>31111</v>
      </c>
      <c r="B10" s="5">
        <v>1</v>
      </c>
      <c r="C10" s="3">
        <v>46478</v>
      </c>
      <c r="D10" s="4">
        <f>SUMIFS(DbCtc!$D:$D,DbCtc!$A:$A,$A10,DbCtc!$B:$B,$B10,DbCtc!$C:$C,$C10)</f>
        <v>522500</v>
      </c>
      <c r="E10" s="4">
        <f>SUMIFS(DbVlrIS!$D:$D,DbVlrIS!$A:$A,$A10,DbVlrIS!$B:$B,$B10,DbVlrIS!$C:$C,$C10)</f>
        <v>138892.11776550667</v>
      </c>
    </row>
    <row r="11" spans="1:5" x14ac:dyDescent="0.25">
      <c r="A11" s="5">
        <v>31111</v>
      </c>
      <c r="B11" s="5">
        <v>1</v>
      </c>
      <c r="C11" s="3">
        <v>46447</v>
      </c>
      <c r="D11" s="4">
        <f>SUMIFS(DbCtc!$D:$D,DbCtc!$A:$A,$A11,DbCtc!$B:$B,$B11,DbCtc!$C:$C,$C11)</f>
        <v>544052</v>
      </c>
      <c r="E11" s="4">
        <f>SUMIFS(DbVlrIS!$D:$D,DbVlrIS!$A:$A,$A11,DbVlrIS!$B:$B,$B11,DbVlrIS!$C:$C,$C11)</f>
        <v>137497.19133535586</v>
      </c>
    </row>
    <row r="12" spans="1:5" x14ac:dyDescent="0.25">
      <c r="A12" s="5">
        <v>31111</v>
      </c>
      <c r="B12" s="5">
        <v>1</v>
      </c>
      <c r="C12" s="3">
        <v>46419</v>
      </c>
      <c r="D12" s="4">
        <f>SUMIFS(DbCtc!$D:$D,DbCtc!$A:$A,$A12,DbCtc!$B:$B,$B12,DbCtc!$C:$C,$C12)</f>
        <v>442426</v>
      </c>
      <c r="E12" s="4">
        <f>SUMIFS(DbVlrIS!$D:$D,DbVlrIS!$A:$A,$A12,DbVlrIS!$B:$B,$B12,DbVlrIS!$C:$C,$C12)</f>
        <v>136005.28325028362</v>
      </c>
    </row>
    <row r="13" spans="1:5" x14ac:dyDescent="0.25">
      <c r="A13" s="5">
        <v>31111</v>
      </c>
      <c r="B13" s="5">
        <v>1</v>
      </c>
      <c r="C13" s="3">
        <v>46388</v>
      </c>
      <c r="D13" s="4">
        <f>SUMIFS(DbCtc!$D:$D,DbCtc!$A:$A,$A13,DbCtc!$B:$B,$B13,DbCtc!$C:$C,$C13)</f>
        <v>488595</v>
      </c>
      <c r="E13" s="4">
        <f>SUMIFS(DbVlrIS!$D:$D,DbVlrIS!$A:$A,$A13,DbVlrIS!$B:$B,$B13,DbVlrIS!$C:$C,$C13)</f>
        <v>135577.8147598801</v>
      </c>
    </row>
    <row r="14" spans="1:5" x14ac:dyDescent="0.25">
      <c r="A14" s="5">
        <v>31111</v>
      </c>
      <c r="B14" s="5">
        <v>1</v>
      </c>
      <c r="C14" s="3">
        <v>46357</v>
      </c>
      <c r="D14" s="4">
        <f>SUMIFS(DbCtc!$D:$D,DbCtc!$A:$A,$A14,DbCtc!$B:$B,$B14,DbCtc!$C:$C,$C14)</f>
        <v>485624</v>
      </c>
      <c r="E14" s="4">
        <f>SUMIFS(DbVlrIS!$D:$D,DbVlrIS!$A:$A,$A14,DbVlrIS!$B:$B,$B14,DbVlrIS!$C:$C,$C14)</f>
        <v>136318.64841860376</v>
      </c>
    </row>
    <row r="15" spans="1:5" x14ac:dyDescent="0.25">
      <c r="A15" s="5">
        <v>31111</v>
      </c>
      <c r="B15" s="5">
        <v>1</v>
      </c>
      <c r="C15" s="3">
        <v>46327</v>
      </c>
      <c r="D15" s="4">
        <f>SUMIFS(DbCtc!$D:$D,DbCtc!$A:$A,$A15,DbCtc!$B:$B,$B15,DbCtc!$C:$C,$C15)</f>
        <v>458537</v>
      </c>
      <c r="E15" s="4">
        <f>SUMIFS(DbVlrIS!$D:$D,DbVlrIS!$A:$A,$A15,DbVlrIS!$B:$B,$B15,DbVlrIS!$C:$C,$C15)</f>
        <v>134763.84720185661</v>
      </c>
    </row>
    <row r="16" spans="1:5" x14ac:dyDescent="0.25">
      <c r="A16" s="5">
        <v>31111</v>
      </c>
      <c r="B16" s="5">
        <v>1</v>
      </c>
      <c r="C16" s="3">
        <v>46296</v>
      </c>
      <c r="D16" s="4">
        <f>SUMIFS(DbCtc!$D:$D,DbCtc!$A:$A,$A16,DbCtc!$B:$B,$B16,DbCtc!$C:$C,$C16)</f>
        <v>479735</v>
      </c>
      <c r="E16" s="4">
        <f>SUMIFS(DbVlrIS!$D:$D,DbVlrIS!$A:$A,$A16,DbVlrIS!$B:$B,$B16,DbVlrIS!$C:$C,$C16)</f>
        <v>135856.11067477323</v>
      </c>
    </row>
    <row r="17" spans="1:5" x14ac:dyDescent="0.25">
      <c r="A17" s="5">
        <v>31111</v>
      </c>
      <c r="B17" s="5">
        <v>1</v>
      </c>
      <c r="C17" s="3">
        <v>46266</v>
      </c>
      <c r="D17" s="4">
        <f>SUMIFS(DbCtc!$D:$D,DbCtc!$A:$A,$A17,DbCtc!$B:$B,$B17,DbCtc!$C:$C,$C17)</f>
        <v>500658</v>
      </c>
      <c r="E17" s="4">
        <f>SUMIFS(DbVlrIS!$D:$D,DbVlrIS!$A:$A,$A17,DbVlrIS!$B:$B,$B17,DbVlrIS!$C:$C,$C17)</f>
        <v>135302.97380919126</v>
      </c>
    </row>
    <row r="18" spans="1:5" x14ac:dyDescent="0.25">
      <c r="A18" s="5">
        <v>31111</v>
      </c>
      <c r="B18" s="5">
        <v>1</v>
      </c>
      <c r="C18" s="3">
        <v>46235</v>
      </c>
      <c r="D18" s="4">
        <f>SUMIFS(DbCtc!$D:$D,DbCtc!$A:$A,$A18,DbCtc!$B:$B,$B18,DbCtc!$C:$C,$C18)</f>
        <v>497613</v>
      </c>
      <c r="E18" s="4">
        <f>SUMIFS(DbVlrIS!$D:$D,DbVlrIS!$A:$A,$A18,DbVlrIS!$B:$B,$B18,DbVlrIS!$C:$C,$C18)</f>
        <v>132640.10009714618</v>
      </c>
    </row>
    <row r="19" spans="1:5" x14ac:dyDescent="0.25">
      <c r="A19" s="5">
        <v>31111</v>
      </c>
      <c r="B19" s="5">
        <v>1</v>
      </c>
      <c r="C19" s="3">
        <v>46204</v>
      </c>
      <c r="D19" s="4">
        <f>SUMIFS(DbCtc!$D:$D,DbCtc!$A:$A,$A19,DbCtc!$B:$B,$B19,DbCtc!$C:$C,$C19)</f>
        <v>541691</v>
      </c>
      <c r="E19" s="4">
        <f>SUMIFS(DbVlrIS!$D:$D,DbVlrIS!$A:$A,$A19,DbVlrIS!$B:$B,$B19,DbVlrIS!$C:$C,$C19)</f>
        <v>131683.84342628438</v>
      </c>
    </row>
    <row r="20" spans="1:5" x14ac:dyDescent="0.25">
      <c r="A20" s="5">
        <v>31111</v>
      </c>
      <c r="B20" s="5">
        <v>1</v>
      </c>
      <c r="C20" s="3">
        <v>46174</v>
      </c>
      <c r="D20" s="4">
        <f>SUMIFS(DbCtc!$D:$D,DbCtc!$A:$A,$A20,DbCtc!$B:$B,$B20,DbCtc!$C:$C,$C20)</f>
        <v>491579</v>
      </c>
      <c r="E20" s="4">
        <f>SUMIFS(DbVlrIS!$D:$D,DbVlrIS!$A:$A,$A20,DbVlrIS!$B:$B,$B20,DbVlrIS!$C:$C,$C20)</f>
        <v>131818.79136963136</v>
      </c>
    </row>
    <row r="21" spans="1:5" x14ac:dyDescent="0.25">
      <c r="A21" s="5">
        <v>31111</v>
      </c>
      <c r="B21" s="5">
        <v>1</v>
      </c>
      <c r="C21" s="3">
        <v>46143</v>
      </c>
      <c r="D21" s="4">
        <f>SUMIFS(DbCtc!$D:$D,DbCtc!$A:$A,$A21,DbCtc!$B:$B,$B21,DbCtc!$C:$C,$C21)</f>
        <v>465323</v>
      </c>
      <c r="E21" s="4">
        <f>SUMIFS(DbVlrIS!$D:$D,DbVlrIS!$A:$A,$A21,DbVlrIS!$B:$B,$B21,DbVlrIS!$C:$C,$C21)</f>
        <v>130432.05033367689</v>
      </c>
    </row>
    <row r="22" spans="1:5" x14ac:dyDescent="0.25">
      <c r="A22" s="5">
        <v>31111</v>
      </c>
      <c r="B22" s="5">
        <v>1</v>
      </c>
      <c r="C22" s="3">
        <v>46113</v>
      </c>
      <c r="D22" s="4">
        <f>SUMIFS(DbCtc!$D:$D,DbCtc!$A:$A,$A22,DbCtc!$B:$B,$B22,DbCtc!$C:$C,$C22)</f>
        <v>462493</v>
      </c>
      <c r="E22" s="4">
        <f>SUMIFS(DbVlrIS!$D:$D,DbVlrIS!$A:$A,$A22,DbVlrIS!$B:$B,$B22,DbVlrIS!$C:$C,$C22)</f>
        <v>131119.46590613772</v>
      </c>
    </row>
    <row r="23" spans="1:5" x14ac:dyDescent="0.25">
      <c r="A23" s="5">
        <v>31111</v>
      </c>
      <c r="B23" s="5">
        <v>1</v>
      </c>
      <c r="C23" s="3">
        <v>46082</v>
      </c>
      <c r="D23" s="4">
        <f>SUMIFS(DbCtc!$D:$D,DbCtc!$A:$A,$A23,DbCtc!$B:$B,$B23,DbCtc!$C:$C,$C23)</f>
        <v>505649</v>
      </c>
      <c r="E23" s="4">
        <f>SUMIFS(DbVlrIS!$D:$D,DbVlrIS!$A:$A,$A23,DbVlrIS!$B:$B,$B23,DbVlrIS!$C:$C,$C23)</f>
        <v>129492.98998394015</v>
      </c>
    </row>
    <row r="24" spans="1:5" x14ac:dyDescent="0.25">
      <c r="A24" s="5">
        <v>31111</v>
      </c>
      <c r="B24" s="5">
        <v>1</v>
      </c>
      <c r="C24" s="3">
        <v>46054</v>
      </c>
      <c r="D24" s="4">
        <f>SUMIFS(DbCtc!$D:$D,DbCtc!$A:$A,$A24,DbCtc!$B:$B,$B24,DbCtc!$C:$C,$C24)</f>
        <v>410608</v>
      </c>
      <c r="E24" s="4">
        <f>SUMIFS(DbVlrIS!$D:$D,DbVlrIS!$A:$A,$A24,DbVlrIS!$B:$B,$B24,DbVlrIS!$C:$C,$C24)</f>
        <v>128423.26654092432</v>
      </c>
    </row>
    <row r="25" spans="1:5" x14ac:dyDescent="0.25">
      <c r="A25" s="5">
        <v>31111</v>
      </c>
      <c r="B25" s="5">
        <v>1</v>
      </c>
      <c r="C25" s="3">
        <v>46023</v>
      </c>
      <c r="D25" s="4">
        <f>SUMIFS(DbCtc!$D:$D,DbCtc!$A:$A,$A25,DbCtc!$B:$B,$B25,DbCtc!$C:$C,$C25)</f>
        <v>464928</v>
      </c>
      <c r="E25" s="4">
        <f>SUMIFS(DbVlrIS!$D:$D,DbVlrIS!$A:$A,$A25,DbVlrIS!$B:$B,$B25,DbVlrIS!$C:$C,$C25)</f>
        <v>128078.06932983577</v>
      </c>
    </row>
    <row r="26" spans="1:5" x14ac:dyDescent="0.25">
      <c r="A26" s="5">
        <v>31111</v>
      </c>
      <c r="B26" s="5">
        <v>1</v>
      </c>
      <c r="C26" s="3">
        <v>45992</v>
      </c>
      <c r="D26" s="4">
        <f>SUMIFS(DbCtc!$D:$D,DbCtc!$A:$A,$A26,DbCtc!$B:$B,$B26,DbCtc!$C:$C,$C26)</f>
        <v>468988</v>
      </c>
      <c r="E26" s="4">
        <f>SUMIFS(DbVlrIS!$D:$D,DbVlrIS!$A:$A,$A26,DbVlrIS!$B:$B,$B26,DbVlrIS!$C:$C,$C26)</f>
        <v>129401.08867367783</v>
      </c>
    </row>
    <row r="27" spans="1:5" x14ac:dyDescent="0.25">
      <c r="A27" s="5">
        <v>31111</v>
      </c>
      <c r="B27" s="5">
        <v>1</v>
      </c>
      <c r="C27" s="3">
        <v>45962</v>
      </c>
      <c r="D27" s="4">
        <f>SUMIFS(DbCtc!$D:$D,DbCtc!$A:$A,$A27,DbCtc!$B:$B,$B27,DbCtc!$C:$C,$C27)</f>
        <v>442437</v>
      </c>
      <c r="E27" s="4">
        <f>SUMIFS(DbVlrIS!$D:$D,DbVlrIS!$A:$A,$A27,DbVlrIS!$B:$B,$B27,DbVlrIS!$C:$C,$C27)</f>
        <v>127337.45025090846</v>
      </c>
    </row>
    <row r="28" spans="1:5" x14ac:dyDescent="0.25">
      <c r="A28" s="5">
        <v>31111</v>
      </c>
      <c r="B28" s="5">
        <v>1</v>
      </c>
      <c r="C28" s="3">
        <v>45931</v>
      </c>
      <c r="D28" s="4">
        <f>SUMIFS(DbCtc!$D:$D,DbCtc!$A:$A,$A28,DbCtc!$B:$B,$B28,DbCtc!$C:$C,$C28)</f>
        <v>482819</v>
      </c>
      <c r="E28" s="4">
        <f>SUMIFS(DbVlrIS!$D:$D,DbVlrIS!$A:$A,$A28,DbVlrIS!$B:$B,$B28,DbVlrIS!$C:$C,$C28)</f>
        <v>128590.75171821305</v>
      </c>
    </row>
    <row r="29" spans="1:5" x14ac:dyDescent="0.25">
      <c r="A29" s="5">
        <v>31111</v>
      </c>
      <c r="B29" s="5">
        <v>1</v>
      </c>
      <c r="C29" s="3">
        <v>45901</v>
      </c>
      <c r="D29" s="4">
        <f>SUMIFS(DbCtc!$D:$D,DbCtc!$A:$A,$A29,DbCtc!$B:$B,$B29,DbCtc!$C:$C,$C29)</f>
        <v>479237</v>
      </c>
      <c r="E29" s="4">
        <f>SUMIFS(DbVlrIS!$D:$D,DbVlrIS!$A:$A,$A29,DbVlrIS!$B:$B,$B29,DbVlrIS!$C:$C,$C29)</f>
        <v>124780.0320224719</v>
      </c>
    </row>
    <row r="30" spans="1:5" x14ac:dyDescent="0.25">
      <c r="A30" s="5">
        <v>31111</v>
      </c>
      <c r="B30" s="5">
        <v>1</v>
      </c>
      <c r="C30" s="3">
        <v>45870</v>
      </c>
      <c r="D30" s="4">
        <f>SUMIFS(DbCtc!$D:$D,DbCtc!$A:$A,$A30,DbCtc!$B:$B,$B30,DbCtc!$C:$C,$C30)</f>
        <v>467305</v>
      </c>
      <c r="E30" s="4">
        <f>SUMIFS(DbVlrIS!$D:$D,DbVlrIS!$A:$A,$A30,DbVlrIS!$B:$B,$B30,DbVlrIS!$C:$C,$C30)</f>
        <v>125893.52349706287</v>
      </c>
    </row>
    <row r="31" spans="1:5" x14ac:dyDescent="0.25">
      <c r="A31" s="5">
        <v>31111</v>
      </c>
      <c r="B31" s="5">
        <v>1</v>
      </c>
      <c r="C31" s="3">
        <v>45839</v>
      </c>
      <c r="D31" s="4">
        <f>SUMIFS(DbCtc!$D:$D,DbCtc!$A:$A,$A31,DbCtc!$B:$B,$B31,DbCtc!$C:$C,$C31)</f>
        <v>479595</v>
      </c>
      <c r="E31" s="4">
        <f>SUMIFS(DbVlrIS!$D:$D,DbVlrIS!$A:$A,$A31,DbVlrIS!$B:$B,$B31,DbVlrIS!$C:$C,$C31)</f>
        <v>127297.48216233907</v>
      </c>
    </row>
    <row r="32" spans="1:5" x14ac:dyDescent="0.25">
      <c r="A32" s="5">
        <v>31111</v>
      </c>
      <c r="B32" s="5">
        <v>1</v>
      </c>
      <c r="C32" s="3">
        <v>45809</v>
      </c>
      <c r="D32" s="4">
        <f>SUMIFS(DbCtc!$D:$D,DbCtc!$A:$A,$A32,DbCtc!$B:$B,$B32,DbCtc!$C:$C,$C32)</f>
        <v>423143</v>
      </c>
      <c r="E32" s="4">
        <f>SUMIFS(DbVlrIS!$D:$D,DbVlrIS!$A:$A,$A32,DbVlrIS!$B:$B,$B32,DbVlrIS!$C:$C,$C32)</f>
        <v>123889.97013515906</v>
      </c>
    </row>
    <row r="33" spans="1:5" x14ac:dyDescent="0.25">
      <c r="A33" s="5">
        <v>31111</v>
      </c>
      <c r="B33" s="5">
        <v>1</v>
      </c>
      <c r="C33" s="3">
        <v>45778</v>
      </c>
      <c r="D33" s="4">
        <f>SUMIFS(DbCtc!$D:$D,DbCtc!$A:$A,$A33,DbCtc!$B:$B,$B33,DbCtc!$C:$C,$C33)</f>
        <v>432598</v>
      </c>
      <c r="E33" s="4">
        <f>SUMIFS(DbVlrIS!$D:$D,DbVlrIS!$A:$A,$A33,DbVlrIS!$B:$B,$B33,DbVlrIS!$C:$C,$C33)</f>
        <v>124103.12108812173</v>
      </c>
    </row>
    <row r="34" spans="1:5" x14ac:dyDescent="0.25">
      <c r="A34" s="5">
        <v>31111</v>
      </c>
      <c r="B34" s="5">
        <v>1</v>
      </c>
      <c r="C34" s="3">
        <v>45748</v>
      </c>
      <c r="D34" s="4">
        <f>SUMIFS(DbCtc!$D:$D,DbCtc!$A:$A,$A34,DbCtc!$B:$B,$B34,DbCtc!$C:$C,$C34)</f>
        <v>418121</v>
      </c>
      <c r="E34" s="4">
        <f>SUMIFS(DbVlrIS!$D:$D,DbVlrIS!$A:$A,$A34,DbVlrIS!$B:$B,$B34,DbVlrIS!$C:$C,$C34)</f>
        <v>125148.82466688333</v>
      </c>
    </row>
    <row r="35" spans="1:5" x14ac:dyDescent="0.25">
      <c r="A35" s="5">
        <v>31111</v>
      </c>
      <c r="B35" s="5">
        <v>1</v>
      </c>
      <c r="C35" s="3">
        <v>45717</v>
      </c>
      <c r="D35" s="4">
        <f>SUMIFS(DbCtc!$D:$D,DbCtc!$A:$A,$A35,DbCtc!$B:$B,$B35,DbCtc!$C:$C,$C35)</f>
        <v>371526</v>
      </c>
      <c r="E35" s="4">
        <f>SUMIFS(DbVlrIS!$D:$D,DbVlrIS!$A:$A,$A35,DbVlrIS!$B:$B,$B35,DbVlrIS!$C:$C,$C35)</f>
        <v>122201.56433374083</v>
      </c>
    </row>
    <row r="36" spans="1:5" x14ac:dyDescent="0.25">
      <c r="A36" s="5">
        <v>31111</v>
      </c>
      <c r="B36" s="5">
        <v>1</v>
      </c>
      <c r="C36" s="3">
        <v>45689</v>
      </c>
      <c r="D36" s="4">
        <f>SUMIFS(DbCtc!$D:$D,DbCtc!$A:$A,$A36,DbCtc!$B:$B,$B36,DbCtc!$C:$C,$C36)</f>
        <v>423743</v>
      </c>
      <c r="E36" s="4">
        <f>SUMIFS(DbVlrIS!$D:$D,DbVlrIS!$A:$A,$A36,DbVlrIS!$B:$B,$B36,DbVlrIS!$C:$C,$C36)</f>
        <v>120489.61097343093</v>
      </c>
    </row>
    <row r="37" spans="1:5" x14ac:dyDescent="0.25">
      <c r="A37" s="5">
        <v>31111</v>
      </c>
      <c r="B37" s="5">
        <v>1</v>
      </c>
      <c r="C37" s="3">
        <v>45658</v>
      </c>
      <c r="D37" s="4">
        <f>SUMIFS(DbCtc!$D:$D,DbCtc!$A:$A,$A37,DbCtc!$B:$B,$B37,DbCtc!$C:$C,$C37)</f>
        <v>466740</v>
      </c>
      <c r="E37" s="4">
        <f>SUMIFS(DbVlrIS!$D:$D,DbVlrIS!$A:$A,$A37,DbVlrIS!$B:$B,$B37,DbVlrIS!$C:$C,$C37)</f>
        <v>122727.32534001431</v>
      </c>
    </row>
    <row r="38" spans="1:5" x14ac:dyDescent="0.25">
      <c r="A38" s="5">
        <v>31111</v>
      </c>
      <c r="B38" s="5">
        <v>1</v>
      </c>
      <c r="C38" s="3">
        <v>45627</v>
      </c>
      <c r="D38" s="4">
        <f>SUMIFS(DbCtc!$D:$D,DbCtc!$A:$A,$A38,DbCtc!$B:$B,$B38,DbCtc!$C:$C,$C38)</f>
        <v>439017</v>
      </c>
      <c r="E38" s="4">
        <f>SUMIFS(DbVlrIS!$D:$D,DbVlrIS!$A:$A,$A38,DbVlrIS!$B:$B,$B38,DbVlrIS!$C:$C,$C38)</f>
        <v>122854.35547169812</v>
      </c>
    </row>
    <row r="39" spans="1:5" x14ac:dyDescent="0.25">
      <c r="A39" s="5">
        <v>31111</v>
      </c>
      <c r="B39" s="5">
        <v>1</v>
      </c>
      <c r="C39" s="3">
        <v>45597</v>
      </c>
      <c r="D39" s="4">
        <f>SUMIFS(DbCtc!$D:$D,DbCtc!$A:$A,$A39,DbCtc!$B:$B,$B39,DbCtc!$C:$C,$C39)</f>
        <v>413924</v>
      </c>
      <c r="E39" s="4">
        <f>SUMIFS(DbVlrIS!$D:$D,DbVlrIS!$A:$A,$A39,DbVlrIS!$B:$B,$B39,DbVlrIS!$C:$C,$C39)</f>
        <v>124885.42103643525</v>
      </c>
    </row>
    <row r="40" spans="1:5" x14ac:dyDescent="0.25">
      <c r="A40" s="5">
        <v>31111</v>
      </c>
      <c r="B40" s="5">
        <v>1</v>
      </c>
      <c r="C40" s="3">
        <v>45566</v>
      </c>
      <c r="D40" s="4">
        <f>SUMIFS(DbCtc!$D:$D,DbCtc!$A:$A,$A40,DbCtc!$B:$B,$B40,DbCtc!$C:$C,$C40)</f>
        <v>457168</v>
      </c>
      <c r="E40" s="4">
        <f>SUMIFS(DbVlrIS!$D:$D,DbVlrIS!$A:$A,$A40,DbVlrIS!$B:$B,$B40,DbVlrIS!$C:$C,$C40)</f>
        <v>126869.62869588892</v>
      </c>
    </row>
    <row r="41" spans="1:5" x14ac:dyDescent="0.25">
      <c r="A41" s="5">
        <v>31111</v>
      </c>
      <c r="B41" s="5">
        <v>1</v>
      </c>
      <c r="C41" s="3">
        <v>45536</v>
      </c>
      <c r="D41" s="4">
        <f>SUMIFS(DbCtc!$D:$D,DbCtc!$A:$A,$A41,DbCtc!$B:$B,$B41,DbCtc!$C:$C,$C41)</f>
        <v>412516</v>
      </c>
      <c r="E41" s="4">
        <f>SUMIFS(DbVlrIS!$D:$D,DbVlrIS!$A:$A,$A41,DbVlrIS!$B:$B,$B41,DbVlrIS!$C:$C,$C41)</f>
        <v>124502.65226090436</v>
      </c>
    </row>
    <row r="42" spans="1:5" x14ac:dyDescent="0.25">
      <c r="A42" s="5">
        <v>31111</v>
      </c>
      <c r="B42" s="5">
        <v>1</v>
      </c>
      <c r="C42" s="3">
        <v>45505</v>
      </c>
      <c r="D42" s="4">
        <f>SUMIFS(DbCtc!$D:$D,DbCtc!$A:$A,$A42,DbCtc!$B:$B,$B42,DbCtc!$C:$C,$C42)</f>
        <v>428796</v>
      </c>
      <c r="E42" s="4">
        <f>SUMIFS(DbVlrIS!$D:$D,DbVlrIS!$A:$A,$A42,DbVlrIS!$B:$B,$B42,DbVlrIS!$C:$C,$C42)</f>
        <v>117411.83724137931</v>
      </c>
    </row>
    <row r="43" spans="1:5" x14ac:dyDescent="0.25">
      <c r="A43" s="5">
        <v>31111</v>
      </c>
      <c r="B43" s="5">
        <v>1</v>
      </c>
      <c r="C43" s="3">
        <v>45474</v>
      </c>
      <c r="D43" s="4">
        <f>SUMIFS(DbCtc!$D:$D,DbCtc!$A:$A,$A43,DbCtc!$B:$B,$B43,DbCtc!$C:$C,$C43)</f>
        <v>458839</v>
      </c>
      <c r="E43" s="4">
        <f>SUMIFS(DbVlrIS!$D:$D,DbVlrIS!$A:$A,$A43,DbVlrIS!$B:$B,$B43,DbVlrIS!$C:$C,$C43)</f>
        <v>115521.30969315179</v>
      </c>
    </row>
    <row r="44" spans="1:5" x14ac:dyDescent="0.25">
      <c r="A44" s="5">
        <v>31111</v>
      </c>
      <c r="B44" s="5">
        <v>1</v>
      </c>
      <c r="C44" s="3">
        <v>45444</v>
      </c>
      <c r="D44" s="4">
        <f>SUMIFS(DbCtc!$D:$D,DbCtc!$A:$A,$A44,DbCtc!$B:$B,$B44,DbCtc!$C:$C,$C44)</f>
        <v>411815</v>
      </c>
      <c r="E44" s="4">
        <f>SUMIFS(DbVlrIS!$D:$D,DbVlrIS!$A:$A,$A44,DbVlrIS!$B:$B,$B44,DbVlrIS!$C:$C,$C44)</f>
        <v>116239.2258045433</v>
      </c>
    </row>
    <row r="45" spans="1:5" x14ac:dyDescent="0.25">
      <c r="A45" s="5">
        <v>31111</v>
      </c>
      <c r="B45" s="5">
        <v>1</v>
      </c>
      <c r="C45" s="3">
        <v>45413</v>
      </c>
      <c r="D45" s="4">
        <f>SUMIFS(DbCtc!$D:$D,DbCtc!$A:$A,$A45,DbCtc!$B:$B,$B45,DbCtc!$C:$C,$C45)</f>
        <v>400565</v>
      </c>
      <c r="E45" s="4">
        <f>SUMIFS(DbVlrIS!$D:$D,DbVlrIS!$A:$A,$A45,DbVlrIS!$B:$B,$B45,DbVlrIS!$C:$C,$C45)</f>
        <v>112125.42844993764</v>
      </c>
    </row>
    <row r="46" spans="1:5" x14ac:dyDescent="0.25">
      <c r="A46" s="5">
        <v>31111</v>
      </c>
      <c r="B46" s="5">
        <v>1</v>
      </c>
      <c r="C46" s="3">
        <v>45383</v>
      </c>
      <c r="D46" s="4">
        <f>SUMIFS(DbCtc!$D:$D,DbCtc!$A:$A,$A46,DbCtc!$B:$B,$B46,DbCtc!$C:$C,$C46)</f>
        <v>415399</v>
      </c>
      <c r="E46" s="4">
        <f>SUMIFS(DbVlrIS!$D:$D,DbVlrIS!$A:$A,$A46,DbVlrIS!$B:$B,$B46,DbVlrIS!$C:$C,$C46)</f>
        <v>112055.41607529316</v>
      </c>
    </row>
    <row r="47" spans="1:5" x14ac:dyDescent="0.25">
      <c r="A47" s="5">
        <v>31111</v>
      </c>
      <c r="B47" s="5">
        <v>1</v>
      </c>
      <c r="C47" s="3">
        <v>45352</v>
      </c>
      <c r="D47" s="4">
        <f>SUMIFS(DbCtc!$D:$D,DbCtc!$A:$A,$A47,DbCtc!$B:$B,$B47,DbCtc!$C:$C,$C47)</f>
        <v>389427</v>
      </c>
      <c r="E47" s="4">
        <f>SUMIFS(DbVlrIS!$D:$D,DbVlrIS!$A:$A,$A47,DbVlrIS!$B:$B,$B47,DbVlrIS!$C:$C,$C47)</f>
        <v>113135.13123197363</v>
      </c>
    </row>
    <row r="48" spans="1:5" x14ac:dyDescent="0.25">
      <c r="A48" s="5">
        <v>31111</v>
      </c>
      <c r="B48" s="5">
        <v>1</v>
      </c>
      <c r="C48" s="3">
        <v>45323</v>
      </c>
      <c r="D48" s="4">
        <f>SUMIFS(DbCtc!$D:$D,DbCtc!$A:$A,$A48,DbCtc!$B:$B,$B48,DbCtc!$C:$C,$C48)</f>
        <v>394295</v>
      </c>
      <c r="E48" s="4">
        <f>SUMIFS(DbVlrIS!$D:$D,DbVlrIS!$A:$A,$A48,DbVlrIS!$B:$B,$B48,DbVlrIS!$C:$C,$C48)</f>
        <v>113208.7925137141</v>
      </c>
    </row>
    <row r="49" spans="1:5" x14ac:dyDescent="0.25">
      <c r="A49" s="5">
        <v>31111</v>
      </c>
      <c r="B49" s="5">
        <v>1</v>
      </c>
      <c r="C49" s="3">
        <v>45292</v>
      </c>
      <c r="D49" s="4">
        <f>SUMIFS(DbCtc!$D:$D,DbCtc!$A:$A,$A49,DbCtc!$B:$B,$B49,DbCtc!$C:$C,$C49)</f>
        <v>437919</v>
      </c>
      <c r="E49" s="4">
        <f>SUMIFS(DbVlrIS!$D:$D,DbVlrIS!$A:$A,$A49,DbVlrIS!$B:$B,$B49,DbVlrIS!$C:$C,$C49)</f>
        <v>110333.85463721766</v>
      </c>
    </row>
    <row r="50" spans="1:5" x14ac:dyDescent="0.25">
      <c r="A50" s="5">
        <v>31111</v>
      </c>
      <c r="B50" s="5">
        <v>2</v>
      </c>
      <c r="C50" s="6">
        <f>C2</f>
        <v>46722</v>
      </c>
      <c r="D50" s="4">
        <f>SUMIFS(DbCtc!$D:$D,DbCtc!$A:$A,$A50,DbCtc!$B:$B,$B50,DbCtc!$C:$C,$C50)</f>
        <v>0</v>
      </c>
      <c r="E50" s="4">
        <f>SUMIFS(DbVlrIS!$D:$D,DbVlrIS!$A:$A,$A50,DbVlrIS!$B:$B,$B50,DbVlrIS!$C:$C,$C50)</f>
        <v>104942.5844352733</v>
      </c>
    </row>
    <row r="51" spans="1:5" x14ac:dyDescent="0.25">
      <c r="A51" s="5">
        <v>31111</v>
      </c>
      <c r="B51" s="5">
        <v>2</v>
      </c>
      <c r="C51" s="6">
        <f t="shared" ref="C51:C114" si="0">C3</f>
        <v>46692</v>
      </c>
      <c r="D51" s="4">
        <f>SUMIFS(DbCtc!$D:$D,DbCtc!$A:$A,$A51,DbCtc!$B:$B,$B51,DbCtc!$C:$C,$C51)</f>
        <v>0</v>
      </c>
      <c r="E51" s="4">
        <f>SUMIFS(DbVlrIS!$D:$D,DbVlrIS!$A:$A,$A51,DbVlrIS!$B:$B,$B51,DbVlrIS!$C:$C,$C51)</f>
        <v>104430.01066642684</v>
      </c>
    </row>
    <row r="52" spans="1:5" x14ac:dyDescent="0.25">
      <c r="A52" s="5">
        <v>31111</v>
      </c>
      <c r="B52" s="5">
        <v>2</v>
      </c>
      <c r="C52" s="6">
        <f t="shared" si="0"/>
        <v>46661</v>
      </c>
      <c r="D52" s="4">
        <f>SUMIFS(DbCtc!$D:$D,DbCtc!$A:$A,$A52,DbCtc!$B:$B,$B52,DbCtc!$C:$C,$C52)</f>
        <v>0</v>
      </c>
      <c r="E52" s="4">
        <f>SUMIFS(DbVlrIS!$D:$D,DbVlrIS!$A:$A,$A52,DbVlrIS!$B:$B,$B52,DbVlrIS!$C:$C,$C52)</f>
        <v>103671.59351569474</v>
      </c>
    </row>
    <row r="53" spans="1:5" x14ac:dyDescent="0.25">
      <c r="A53" s="5">
        <v>31111</v>
      </c>
      <c r="B53" s="5">
        <v>2</v>
      </c>
      <c r="C53" s="6">
        <f t="shared" si="0"/>
        <v>46631</v>
      </c>
      <c r="D53" s="4">
        <f>SUMIFS(DbCtc!$D:$D,DbCtc!$A:$A,$A53,DbCtc!$B:$B,$B53,DbCtc!$C:$C,$C53)</f>
        <v>0</v>
      </c>
      <c r="E53" s="4">
        <f>SUMIFS(DbVlrIS!$D:$D,DbVlrIS!$A:$A,$A53,DbVlrIS!$B:$B,$B53,DbVlrIS!$C:$C,$C53)</f>
        <v>103447.32332981419</v>
      </c>
    </row>
    <row r="54" spans="1:5" x14ac:dyDescent="0.25">
      <c r="A54" s="5">
        <v>31111</v>
      </c>
      <c r="B54" s="5">
        <v>2</v>
      </c>
      <c r="C54" s="6">
        <f t="shared" si="0"/>
        <v>46600</v>
      </c>
      <c r="D54" s="4">
        <f>SUMIFS(DbCtc!$D:$D,DbCtc!$A:$A,$A54,DbCtc!$B:$B,$B54,DbCtc!$C:$C,$C54)</f>
        <v>0</v>
      </c>
      <c r="E54" s="4">
        <f>SUMIFS(DbVlrIS!$D:$D,DbVlrIS!$A:$A,$A54,DbVlrIS!$B:$B,$B54,DbVlrIS!$C:$C,$C54)</f>
        <v>102271.23333442342</v>
      </c>
    </row>
    <row r="55" spans="1:5" x14ac:dyDescent="0.25">
      <c r="A55" s="5">
        <v>31111</v>
      </c>
      <c r="B55" s="5">
        <v>2</v>
      </c>
      <c r="C55" s="6">
        <f t="shared" si="0"/>
        <v>46569</v>
      </c>
      <c r="D55" s="4">
        <f>SUMIFS(DbCtc!$D:$D,DbCtc!$A:$A,$A55,DbCtc!$B:$B,$B55,DbCtc!$C:$C,$C55)</f>
        <v>0</v>
      </c>
      <c r="E55" s="4">
        <f>SUMIFS(DbVlrIS!$D:$D,DbVlrIS!$A:$A,$A55,DbVlrIS!$B:$B,$B55,DbVlrIS!$C:$C,$C55)</f>
        <v>101902.04422248759</v>
      </c>
    </row>
    <row r="56" spans="1:5" x14ac:dyDescent="0.25">
      <c r="A56" s="5">
        <v>31111</v>
      </c>
      <c r="B56" s="5">
        <v>2</v>
      </c>
      <c r="C56" s="6">
        <f t="shared" si="0"/>
        <v>46539</v>
      </c>
      <c r="D56" s="4">
        <f>SUMIFS(DbCtc!$D:$D,DbCtc!$A:$A,$A56,DbCtc!$B:$B,$B56,DbCtc!$C:$C,$C56)</f>
        <v>0</v>
      </c>
      <c r="E56" s="4">
        <f>SUMIFS(DbVlrIS!$D:$D,DbVlrIS!$A:$A,$A56,DbVlrIS!$B:$B,$B56,DbVlrIS!$C:$C,$C56)</f>
        <v>103143.92746755997</v>
      </c>
    </row>
    <row r="57" spans="1:5" x14ac:dyDescent="0.25">
      <c r="A57" s="5">
        <v>31111</v>
      </c>
      <c r="B57" s="5">
        <v>2</v>
      </c>
      <c r="C57" s="6">
        <f t="shared" si="0"/>
        <v>46508</v>
      </c>
      <c r="D57" s="4">
        <f>SUMIFS(DbCtc!$D:$D,DbCtc!$A:$A,$A57,DbCtc!$B:$B,$B57,DbCtc!$C:$C,$C57)</f>
        <v>0</v>
      </c>
      <c r="E57" s="4">
        <f>SUMIFS(DbVlrIS!$D:$D,DbVlrIS!$A:$A,$A57,DbVlrIS!$B:$B,$B57,DbVlrIS!$C:$C,$C57)</f>
        <v>102824.96420186346</v>
      </c>
    </row>
    <row r="58" spans="1:5" x14ac:dyDescent="0.25">
      <c r="A58" s="5">
        <v>31111</v>
      </c>
      <c r="B58" s="5">
        <v>2</v>
      </c>
      <c r="C58" s="6">
        <f t="shared" si="0"/>
        <v>46478</v>
      </c>
      <c r="D58" s="4">
        <f>SUMIFS(DbCtc!$D:$D,DbCtc!$A:$A,$A58,DbCtc!$B:$B,$B58,DbCtc!$C:$C,$C58)</f>
        <v>0</v>
      </c>
      <c r="E58" s="4">
        <f>SUMIFS(DbVlrIS!$D:$D,DbVlrIS!$A:$A,$A58,DbVlrIS!$B:$B,$B58,DbVlrIS!$C:$C,$C58)</f>
        <v>101957.91236556189</v>
      </c>
    </row>
    <row r="59" spans="1:5" x14ac:dyDescent="0.25">
      <c r="A59" s="5">
        <v>31111</v>
      </c>
      <c r="B59" s="5">
        <v>2</v>
      </c>
      <c r="C59" s="6">
        <f t="shared" si="0"/>
        <v>46447</v>
      </c>
      <c r="D59" s="4">
        <f>SUMIFS(DbCtc!$D:$D,DbCtc!$A:$A,$A59,DbCtc!$B:$B,$B59,DbCtc!$C:$C,$C59)</f>
        <v>0</v>
      </c>
      <c r="E59" s="4">
        <f>SUMIFS(DbVlrIS!$D:$D,DbVlrIS!$A:$A,$A59,DbVlrIS!$B:$B,$B59,DbVlrIS!$C:$C,$C59)</f>
        <v>101534.6799312205</v>
      </c>
    </row>
    <row r="60" spans="1:5" x14ac:dyDescent="0.25">
      <c r="A60" s="5">
        <v>31111</v>
      </c>
      <c r="B60" s="5">
        <v>2</v>
      </c>
      <c r="C60" s="6">
        <f t="shared" si="0"/>
        <v>46419</v>
      </c>
      <c r="D60" s="4">
        <f>SUMIFS(DbCtc!$D:$D,DbCtc!$A:$A,$A60,DbCtc!$B:$B,$B60,DbCtc!$C:$C,$C60)</f>
        <v>0</v>
      </c>
      <c r="E60" s="4">
        <f>SUMIFS(DbVlrIS!$D:$D,DbVlrIS!$A:$A,$A60,DbVlrIS!$B:$B,$B60,DbVlrIS!$C:$C,$C60)</f>
        <v>100388.98302709634</v>
      </c>
    </row>
    <row r="61" spans="1:5" x14ac:dyDescent="0.25">
      <c r="A61" s="5">
        <v>31111</v>
      </c>
      <c r="B61" s="5">
        <v>2</v>
      </c>
      <c r="C61" s="6">
        <f t="shared" si="0"/>
        <v>46388</v>
      </c>
      <c r="D61" s="4">
        <f>SUMIFS(DbCtc!$D:$D,DbCtc!$A:$A,$A61,DbCtc!$B:$B,$B61,DbCtc!$C:$C,$C61)</f>
        <v>0</v>
      </c>
      <c r="E61" s="4">
        <f>SUMIFS(DbVlrIS!$D:$D,DbVlrIS!$A:$A,$A61,DbVlrIS!$B:$B,$B61,DbVlrIS!$C:$C,$C61)</f>
        <v>99836.748469772894</v>
      </c>
    </row>
    <row r="62" spans="1:5" x14ac:dyDescent="0.25">
      <c r="A62" s="5">
        <v>31111</v>
      </c>
      <c r="B62" s="5">
        <v>2</v>
      </c>
      <c r="C62" s="6">
        <f t="shared" si="0"/>
        <v>46357</v>
      </c>
      <c r="D62" s="4">
        <f>SUMIFS(DbCtc!$D:$D,DbCtc!$A:$A,$A62,DbCtc!$B:$B,$B62,DbCtc!$C:$C,$C62)</f>
        <v>0</v>
      </c>
      <c r="E62" s="4">
        <f>SUMIFS(DbVlrIS!$D:$D,DbVlrIS!$A:$A,$A62,DbVlrIS!$B:$B,$B62,DbVlrIS!$C:$C,$C62)</f>
        <v>100853.19959617333</v>
      </c>
    </row>
    <row r="63" spans="1:5" x14ac:dyDescent="0.25">
      <c r="A63" s="5">
        <v>31111</v>
      </c>
      <c r="B63" s="5">
        <v>2</v>
      </c>
      <c r="C63" s="6">
        <f t="shared" si="0"/>
        <v>46327</v>
      </c>
      <c r="D63" s="4">
        <f>SUMIFS(DbCtc!$D:$D,DbCtc!$A:$A,$A63,DbCtc!$B:$B,$B63,DbCtc!$C:$C,$C63)</f>
        <v>0</v>
      </c>
      <c r="E63" s="4">
        <f>SUMIFS(DbVlrIS!$D:$D,DbVlrIS!$A:$A,$A63,DbVlrIS!$B:$B,$B63,DbVlrIS!$C:$C,$C63)</f>
        <v>100075.31878053417</v>
      </c>
    </row>
    <row r="64" spans="1:5" x14ac:dyDescent="0.25">
      <c r="A64" s="5">
        <v>31111</v>
      </c>
      <c r="B64" s="5">
        <v>2</v>
      </c>
      <c r="C64" s="6">
        <f t="shared" si="0"/>
        <v>46296</v>
      </c>
      <c r="D64" s="4">
        <f>SUMIFS(DbCtc!$D:$D,DbCtc!$A:$A,$A64,DbCtc!$B:$B,$B64,DbCtc!$C:$C,$C64)</f>
        <v>0</v>
      </c>
      <c r="E64" s="4">
        <f>SUMIFS(DbVlrIS!$D:$D,DbVlrIS!$A:$A,$A64,DbVlrIS!$B:$B,$B64,DbVlrIS!$C:$C,$C64)</f>
        <v>99618.037407699827</v>
      </c>
    </row>
    <row r="65" spans="1:5" x14ac:dyDescent="0.25">
      <c r="A65" s="5">
        <v>31111</v>
      </c>
      <c r="B65" s="5">
        <v>2</v>
      </c>
      <c r="C65" s="6">
        <f t="shared" si="0"/>
        <v>46266</v>
      </c>
      <c r="D65" s="4">
        <f>SUMIFS(DbCtc!$D:$D,DbCtc!$A:$A,$A65,DbCtc!$B:$B,$B65,DbCtc!$C:$C,$C65)</f>
        <v>0</v>
      </c>
      <c r="E65" s="4">
        <f>SUMIFS(DbVlrIS!$D:$D,DbVlrIS!$A:$A,$A65,DbVlrIS!$B:$B,$B65,DbVlrIS!$C:$C,$C65)</f>
        <v>99330.823499333215</v>
      </c>
    </row>
    <row r="66" spans="1:5" x14ac:dyDescent="0.25">
      <c r="A66" s="5">
        <v>31111</v>
      </c>
      <c r="B66" s="5">
        <v>2</v>
      </c>
      <c r="C66" s="6">
        <f t="shared" si="0"/>
        <v>46235</v>
      </c>
      <c r="D66" s="4">
        <f>SUMIFS(DbCtc!$D:$D,DbCtc!$A:$A,$A66,DbCtc!$B:$B,$B66,DbCtc!$C:$C,$C66)</f>
        <v>0</v>
      </c>
      <c r="E66" s="4">
        <f>SUMIFS(DbVlrIS!$D:$D,DbVlrIS!$A:$A,$A66,DbVlrIS!$B:$B,$B66,DbVlrIS!$C:$C,$C66)</f>
        <v>98794.121458896421</v>
      </c>
    </row>
    <row r="67" spans="1:5" x14ac:dyDescent="0.25">
      <c r="A67" s="5">
        <v>31111</v>
      </c>
      <c r="B67" s="5">
        <v>2</v>
      </c>
      <c r="C67" s="6">
        <f t="shared" si="0"/>
        <v>46204</v>
      </c>
      <c r="D67" s="4">
        <f>SUMIFS(DbCtc!$D:$D,DbCtc!$A:$A,$A67,DbCtc!$B:$B,$B67,DbCtc!$C:$C,$C67)</f>
        <v>0</v>
      </c>
      <c r="E67" s="4">
        <f>SUMIFS(DbVlrIS!$D:$D,DbVlrIS!$A:$A,$A67,DbVlrIS!$B:$B,$B67,DbVlrIS!$C:$C,$C67)</f>
        <v>98492.268255605304</v>
      </c>
    </row>
    <row r="68" spans="1:5" x14ac:dyDescent="0.25">
      <c r="A68" s="5">
        <v>31111</v>
      </c>
      <c r="B68" s="5">
        <v>2</v>
      </c>
      <c r="C68" s="6">
        <f t="shared" si="0"/>
        <v>46174</v>
      </c>
      <c r="D68" s="4">
        <f>SUMIFS(DbCtc!$D:$D,DbCtc!$A:$A,$A68,DbCtc!$B:$B,$B68,DbCtc!$C:$C,$C68)</f>
        <v>0</v>
      </c>
      <c r="E68" s="4">
        <f>SUMIFS(DbVlrIS!$D:$D,DbVlrIS!$A:$A,$A68,DbVlrIS!$B:$B,$B68,DbVlrIS!$C:$C,$C68)</f>
        <v>98636.161611563846</v>
      </c>
    </row>
    <row r="69" spans="1:5" x14ac:dyDescent="0.25">
      <c r="A69" s="5">
        <v>31111</v>
      </c>
      <c r="B69" s="5">
        <v>2</v>
      </c>
      <c r="C69" s="6">
        <f t="shared" si="0"/>
        <v>46143</v>
      </c>
      <c r="D69" s="4">
        <f>SUMIFS(DbCtc!$D:$D,DbCtc!$A:$A,$A69,DbCtc!$B:$B,$B69,DbCtc!$C:$C,$C69)</f>
        <v>0</v>
      </c>
      <c r="E69" s="4">
        <f>SUMIFS(DbVlrIS!$D:$D,DbVlrIS!$A:$A,$A69,DbVlrIS!$B:$B,$B69,DbVlrIS!$C:$C,$C69)</f>
        <v>98225.989257966605</v>
      </c>
    </row>
    <row r="70" spans="1:5" x14ac:dyDescent="0.25">
      <c r="A70" s="5">
        <v>31111</v>
      </c>
      <c r="B70" s="5">
        <v>2</v>
      </c>
      <c r="C70" s="6">
        <f t="shared" si="0"/>
        <v>46113</v>
      </c>
      <c r="D70" s="4">
        <f>SUMIFS(DbCtc!$D:$D,DbCtc!$A:$A,$A70,DbCtc!$B:$B,$B70,DbCtc!$C:$C,$C70)</f>
        <v>0</v>
      </c>
      <c r="E70" s="4">
        <f>SUMIFS(DbVlrIS!$D:$D,DbVlrIS!$A:$A,$A70,DbVlrIS!$B:$B,$B70,DbVlrIS!$C:$C,$C70)</f>
        <v>97580.136299684353</v>
      </c>
    </row>
    <row r="71" spans="1:5" x14ac:dyDescent="0.25">
      <c r="A71" s="5">
        <v>31111</v>
      </c>
      <c r="B71" s="5">
        <v>2</v>
      </c>
      <c r="C71" s="6">
        <f t="shared" si="0"/>
        <v>46082</v>
      </c>
      <c r="D71" s="4">
        <f>SUMIFS(DbCtc!$D:$D,DbCtc!$A:$A,$A71,DbCtc!$B:$B,$B71,DbCtc!$C:$C,$C71)</f>
        <v>0</v>
      </c>
      <c r="E71" s="4">
        <f>SUMIFS(DbVlrIS!$D:$D,DbVlrIS!$A:$A,$A71,DbVlrIS!$B:$B,$B71,DbVlrIS!$C:$C,$C71)</f>
        <v>97273.697182446092</v>
      </c>
    </row>
    <row r="72" spans="1:5" x14ac:dyDescent="0.25">
      <c r="A72" s="5">
        <v>31111</v>
      </c>
      <c r="B72" s="5">
        <v>2</v>
      </c>
      <c r="C72" s="6">
        <f t="shared" si="0"/>
        <v>46054</v>
      </c>
      <c r="D72" s="4">
        <f>SUMIFS(DbCtc!$D:$D,DbCtc!$A:$A,$A72,DbCtc!$B:$B,$B72,DbCtc!$C:$C,$C72)</f>
        <v>0</v>
      </c>
      <c r="E72" s="4">
        <f>SUMIFS(DbVlrIS!$D:$D,DbVlrIS!$A:$A,$A72,DbVlrIS!$B:$B,$B72,DbVlrIS!$C:$C,$C72)</f>
        <v>96592.521072780975</v>
      </c>
    </row>
    <row r="73" spans="1:5" x14ac:dyDescent="0.25">
      <c r="A73" s="5">
        <v>31111</v>
      </c>
      <c r="B73" s="5">
        <v>2</v>
      </c>
      <c r="C73" s="6">
        <f t="shared" si="0"/>
        <v>46023</v>
      </c>
      <c r="D73" s="4">
        <f>SUMIFS(DbCtc!$D:$D,DbCtc!$A:$A,$A73,DbCtc!$B:$B,$B73,DbCtc!$C:$C,$C73)</f>
        <v>0</v>
      </c>
      <c r="E73" s="4">
        <f>SUMIFS(DbVlrIS!$D:$D,DbVlrIS!$A:$A,$A73,DbVlrIS!$B:$B,$B73,DbVlrIS!$C:$C,$C73)</f>
        <v>95989.623908414025</v>
      </c>
    </row>
    <row r="74" spans="1:5" x14ac:dyDescent="0.25">
      <c r="A74" s="5">
        <v>31111</v>
      </c>
      <c r="B74" s="5">
        <v>2</v>
      </c>
      <c r="C74" s="6">
        <f t="shared" si="0"/>
        <v>45992</v>
      </c>
      <c r="D74" s="4">
        <f>SUMIFS(DbCtc!$D:$D,DbCtc!$A:$A,$A74,DbCtc!$B:$B,$B74,DbCtc!$C:$C,$C74)</f>
        <v>0</v>
      </c>
      <c r="E74" s="4">
        <f>SUMIFS(DbVlrIS!$D:$D,DbVlrIS!$A:$A,$A74,DbVlrIS!$B:$B,$B74,DbVlrIS!$C:$C,$C74)</f>
        <v>96219.779723797736</v>
      </c>
    </row>
    <row r="75" spans="1:5" x14ac:dyDescent="0.25">
      <c r="A75" s="5">
        <v>31111</v>
      </c>
      <c r="B75" s="5">
        <v>2</v>
      </c>
      <c r="C75" s="6">
        <f t="shared" si="0"/>
        <v>45962</v>
      </c>
      <c r="D75" s="4">
        <f>SUMIFS(DbCtc!$D:$D,DbCtc!$A:$A,$A75,DbCtc!$B:$B,$B75,DbCtc!$C:$C,$C75)</f>
        <v>0</v>
      </c>
      <c r="E75" s="4">
        <f>SUMIFS(DbVlrIS!$D:$D,DbVlrIS!$A:$A,$A75,DbVlrIS!$B:$B,$B75,DbVlrIS!$C:$C,$C75)</f>
        <v>95836.389939604924</v>
      </c>
    </row>
    <row r="76" spans="1:5" x14ac:dyDescent="0.25">
      <c r="A76" s="5">
        <v>31111</v>
      </c>
      <c r="B76" s="5">
        <v>2</v>
      </c>
      <c r="C76" s="6">
        <f t="shared" si="0"/>
        <v>45931</v>
      </c>
      <c r="D76" s="4">
        <f>SUMIFS(DbCtc!$D:$D,DbCtc!$A:$A,$A76,DbCtc!$B:$B,$B76,DbCtc!$C:$C,$C76)</f>
        <v>0</v>
      </c>
      <c r="E76" s="4">
        <f>SUMIFS(DbVlrIS!$D:$D,DbVlrIS!$A:$A,$A76,DbVlrIS!$B:$B,$B76,DbVlrIS!$C:$C,$C76)</f>
        <v>97709.112213170476</v>
      </c>
    </row>
    <row r="77" spans="1:5" x14ac:dyDescent="0.25">
      <c r="A77" s="5">
        <v>31111</v>
      </c>
      <c r="B77" s="5">
        <v>2</v>
      </c>
      <c r="C77" s="6">
        <f t="shared" si="0"/>
        <v>45901</v>
      </c>
      <c r="D77" s="4">
        <f>SUMIFS(DbCtc!$D:$D,DbCtc!$A:$A,$A77,DbCtc!$B:$B,$B77,DbCtc!$C:$C,$C77)</f>
        <v>0</v>
      </c>
      <c r="E77" s="4">
        <f>SUMIFS(DbVlrIS!$D:$D,DbVlrIS!$A:$A,$A77,DbVlrIS!$B:$B,$B77,DbVlrIS!$C:$C,$C77)</f>
        <v>97240.119103732519</v>
      </c>
    </row>
    <row r="78" spans="1:5" x14ac:dyDescent="0.25">
      <c r="A78" s="5">
        <v>31111</v>
      </c>
      <c r="B78" s="5">
        <v>2</v>
      </c>
      <c r="C78" s="6">
        <f t="shared" si="0"/>
        <v>45870</v>
      </c>
      <c r="D78" s="4">
        <f>SUMIFS(DbCtc!$D:$D,DbCtc!$A:$A,$A78,DbCtc!$B:$B,$B78,DbCtc!$C:$C,$C78)</f>
        <v>0</v>
      </c>
      <c r="E78" s="4">
        <f>SUMIFS(DbVlrIS!$D:$D,DbVlrIS!$A:$A,$A78,DbVlrIS!$B:$B,$B78,DbVlrIS!$C:$C,$C78)</f>
        <v>95797.767139964053</v>
      </c>
    </row>
    <row r="79" spans="1:5" x14ac:dyDescent="0.25">
      <c r="A79" s="5">
        <v>31111</v>
      </c>
      <c r="B79" s="5">
        <v>2</v>
      </c>
      <c r="C79" s="6">
        <f t="shared" si="0"/>
        <v>45839</v>
      </c>
      <c r="D79" s="4">
        <f>SUMIFS(DbCtc!$D:$D,DbCtc!$A:$A,$A79,DbCtc!$B:$B,$B79,DbCtc!$C:$C,$C79)</f>
        <v>0</v>
      </c>
      <c r="E79" s="4">
        <f>SUMIFS(DbVlrIS!$D:$D,DbVlrIS!$A:$A,$A79,DbVlrIS!$B:$B,$B79,DbVlrIS!$C:$C,$C79)</f>
        <v>94402.089844053073</v>
      </c>
    </row>
    <row r="80" spans="1:5" x14ac:dyDescent="0.25">
      <c r="A80" s="5">
        <v>31111</v>
      </c>
      <c r="B80" s="5">
        <v>2</v>
      </c>
      <c r="C80" s="6">
        <f t="shared" si="0"/>
        <v>45809</v>
      </c>
      <c r="D80" s="4">
        <f>SUMIFS(DbCtc!$D:$D,DbCtc!$A:$A,$A80,DbCtc!$B:$B,$B80,DbCtc!$C:$C,$C80)</f>
        <v>0</v>
      </c>
      <c r="E80" s="4">
        <f>SUMIFS(DbVlrIS!$D:$D,DbVlrIS!$A:$A,$A80,DbVlrIS!$B:$B,$B80,DbVlrIS!$C:$C,$C80)</f>
        <v>95833.766029999795</v>
      </c>
    </row>
    <row r="81" spans="1:5" x14ac:dyDescent="0.25">
      <c r="A81" s="5">
        <v>31111</v>
      </c>
      <c r="B81" s="5">
        <v>2</v>
      </c>
      <c r="C81" s="6">
        <f t="shared" si="0"/>
        <v>45778</v>
      </c>
      <c r="D81" s="4">
        <f>SUMIFS(DbCtc!$D:$D,DbCtc!$A:$A,$A81,DbCtc!$B:$B,$B81,DbCtc!$C:$C,$C81)</f>
        <v>0</v>
      </c>
      <c r="E81" s="4">
        <f>SUMIFS(DbVlrIS!$D:$D,DbVlrIS!$A:$A,$A81,DbVlrIS!$B:$B,$B81,DbVlrIS!$C:$C,$C81)</f>
        <v>96241.100864206208</v>
      </c>
    </row>
    <row r="82" spans="1:5" x14ac:dyDescent="0.25">
      <c r="A82" s="5">
        <v>31111</v>
      </c>
      <c r="B82" s="5">
        <v>2</v>
      </c>
      <c r="C82" s="6">
        <f t="shared" si="0"/>
        <v>45748</v>
      </c>
      <c r="D82" s="4">
        <f>SUMIFS(DbCtc!$D:$D,DbCtc!$A:$A,$A82,DbCtc!$B:$B,$B82,DbCtc!$C:$C,$C82)</f>
        <v>0</v>
      </c>
      <c r="E82" s="4">
        <f>SUMIFS(DbVlrIS!$D:$D,DbVlrIS!$A:$A,$A82,DbVlrIS!$B:$B,$B82,DbVlrIS!$C:$C,$C82)</f>
        <v>94060.904591050625</v>
      </c>
    </row>
    <row r="83" spans="1:5" x14ac:dyDescent="0.25">
      <c r="A83" s="5">
        <v>31111</v>
      </c>
      <c r="B83" s="5">
        <v>2</v>
      </c>
      <c r="C83" s="6">
        <f t="shared" si="0"/>
        <v>45717</v>
      </c>
      <c r="D83" s="4">
        <f>SUMIFS(DbCtc!$D:$D,DbCtc!$A:$A,$A83,DbCtc!$B:$B,$B83,DbCtc!$C:$C,$C83)</f>
        <v>0</v>
      </c>
      <c r="E83" s="4">
        <f>SUMIFS(DbVlrIS!$D:$D,DbVlrIS!$A:$A,$A83,DbVlrIS!$B:$B,$B83,DbVlrIS!$C:$C,$C83)</f>
        <v>93842.708726390862</v>
      </c>
    </row>
    <row r="84" spans="1:5" x14ac:dyDescent="0.25">
      <c r="A84" s="5">
        <v>31111</v>
      </c>
      <c r="B84" s="5">
        <v>2</v>
      </c>
      <c r="C84" s="6">
        <f t="shared" si="0"/>
        <v>45689</v>
      </c>
      <c r="D84" s="4">
        <f>SUMIFS(DbCtc!$D:$D,DbCtc!$A:$A,$A84,DbCtc!$B:$B,$B84,DbCtc!$C:$C,$C84)</f>
        <v>0</v>
      </c>
      <c r="E84" s="4">
        <f>SUMIFS(DbVlrIS!$D:$D,DbVlrIS!$A:$A,$A84,DbVlrIS!$B:$B,$B84,DbVlrIS!$C:$C,$C84)</f>
        <v>92297.748454727145</v>
      </c>
    </row>
    <row r="85" spans="1:5" x14ac:dyDescent="0.25">
      <c r="A85" s="5">
        <v>31111</v>
      </c>
      <c r="B85" s="5">
        <v>2</v>
      </c>
      <c r="C85" s="6">
        <f t="shared" si="0"/>
        <v>45658</v>
      </c>
      <c r="D85" s="4">
        <f>SUMIFS(DbCtc!$D:$D,DbCtc!$A:$A,$A85,DbCtc!$B:$B,$B85,DbCtc!$C:$C,$C85)</f>
        <v>0</v>
      </c>
      <c r="E85" s="4">
        <f>SUMIFS(DbVlrIS!$D:$D,DbVlrIS!$A:$A,$A85,DbVlrIS!$B:$B,$B85,DbVlrIS!$C:$C,$C85)</f>
        <v>91606.495391112345</v>
      </c>
    </row>
    <row r="86" spans="1:5" x14ac:dyDescent="0.25">
      <c r="A86" s="5">
        <v>31111</v>
      </c>
      <c r="B86" s="5">
        <v>2</v>
      </c>
      <c r="C86" s="6">
        <f t="shared" si="0"/>
        <v>45627</v>
      </c>
      <c r="D86" s="4">
        <f>SUMIFS(DbCtc!$D:$D,DbCtc!$A:$A,$A86,DbCtc!$B:$B,$B86,DbCtc!$C:$C,$C86)</f>
        <v>0</v>
      </c>
      <c r="E86" s="4">
        <f>SUMIFS(DbVlrIS!$D:$D,DbVlrIS!$A:$A,$A86,DbVlrIS!$B:$B,$B86,DbVlrIS!$C:$C,$C86)</f>
        <v>92073.318501107933</v>
      </c>
    </row>
    <row r="87" spans="1:5" x14ac:dyDescent="0.25">
      <c r="A87" s="5">
        <v>31111</v>
      </c>
      <c r="B87" s="5">
        <v>2</v>
      </c>
      <c r="C87" s="6">
        <f t="shared" si="0"/>
        <v>45597</v>
      </c>
      <c r="D87" s="4">
        <f>SUMIFS(DbCtc!$D:$D,DbCtc!$A:$A,$A87,DbCtc!$B:$B,$B87,DbCtc!$C:$C,$C87)</f>
        <v>0</v>
      </c>
      <c r="E87" s="4">
        <f>SUMIFS(DbVlrIS!$D:$D,DbVlrIS!$A:$A,$A87,DbVlrIS!$B:$B,$B87,DbVlrIS!$C:$C,$C87)</f>
        <v>90762.611402588314</v>
      </c>
    </row>
    <row r="88" spans="1:5" x14ac:dyDescent="0.25">
      <c r="A88" s="5">
        <v>31111</v>
      </c>
      <c r="B88" s="5">
        <v>2</v>
      </c>
      <c r="C88" s="6">
        <f t="shared" si="0"/>
        <v>45566</v>
      </c>
      <c r="D88" s="4">
        <f>SUMIFS(DbCtc!$D:$D,DbCtc!$A:$A,$A88,DbCtc!$B:$B,$B88,DbCtc!$C:$C,$C88)</f>
        <v>0</v>
      </c>
      <c r="E88" s="4">
        <f>SUMIFS(DbVlrIS!$D:$D,DbVlrIS!$A:$A,$A88,DbVlrIS!$B:$B,$B88,DbVlrIS!$C:$C,$C88)</f>
        <v>90795.018135654696</v>
      </c>
    </row>
    <row r="89" spans="1:5" x14ac:dyDescent="0.25">
      <c r="A89" s="5">
        <v>31111</v>
      </c>
      <c r="B89" s="5">
        <v>2</v>
      </c>
      <c r="C89" s="6">
        <f t="shared" si="0"/>
        <v>45536</v>
      </c>
      <c r="D89" s="4">
        <f>SUMIFS(DbCtc!$D:$D,DbCtc!$A:$A,$A89,DbCtc!$B:$B,$B89,DbCtc!$C:$C,$C89)</f>
        <v>0</v>
      </c>
      <c r="E89" s="4">
        <f>SUMIFS(DbVlrIS!$D:$D,DbVlrIS!$A:$A,$A89,DbVlrIS!$B:$B,$B89,DbVlrIS!$C:$C,$C89)</f>
        <v>91515.123040752354</v>
      </c>
    </row>
    <row r="90" spans="1:5" x14ac:dyDescent="0.25">
      <c r="A90" s="5">
        <v>31111</v>
      </c>
      <c r="B90" s="5">
        <v>2</v>
      </c>
      <c r="C90" s="6">
        <f t="shared" si="0"/>
        <v>45505</v>
      </c>
      <c r="D90" s="4">
        <f>SUMIFS(DbCtc!$D:$D,DbCtc!$A:$A,$A90,DbCtc!$B:$B,$B90,DbCtc!$C:$C,$C90)</f>
        <v>0</v>
      </c>
      <c r="E90" s="4">
        <f>SUMIFS(DbVlrIS!$D:$D,DbVlrIS!$A:$A,$A90,DbVlrIS!$B:$B,$B90,DbVlrIS!$C:$C,$C90)</f>
        <v>90528.240212470424</v>
      </c>
    </row>
    <row r="91" spans="1:5" x14ac:dyDescent="0.25">
      <c r="A91" s="5">
        <v>31111</v>
      </c>
      <c r="B91" s="5">
        <v>2</v>
      </c>
      <c r="C91" s="6">
        <f t="shared" si="0"/>
        <v>45474</v>
      </c>
      <c r="D91" s="4">
        <f>SUMIFS(DbCtc!$D:$D,DbCtc!$A:$A,$A91,DbCtc!$B:$B,$B91,DbCtc!$C:$C,$C91)</f>
        <v>0</v>
      </c>
      <c r="E91" s="4">
        <f>SUMIFS(DbVlrIS!$D:$D,DbVlrIS!$A:$A,$A91,DbVlrIS!$B:$B,$B91,DbVlrIS!$C:$C,$C91)</f>
        <v>90148.228818856616</v>
      </c>
    </row>
    <row r="92" spans="1:5" x14ac:dyDescent="0.25">
      <c r="A92" s="5">
        <v>31111</v>
      </c>
      <c r="B92" s="5">
        <v>2</v>
      </c>
      <c r="C92" s="6">
        <f t="shared" si="0"/>
        <v>45444</v>
      </c>
      <c r="D92" s="4">
        <f>SUMIFS(DbCtc!$D:$D,DbCtc!$A:$A,$A92,DbCtc!$B:$B,$B92,DbCtc!$C:$C,$C92)</f>
        <v>0</v>
      </c>
      <c r="E92" s="4">
        <f>SUMIFS(DbVlrIS!$D:$D,DbVlrIS!$A:$A,$A92,DbVlrIS!$B:$B,$B92,DbVlrIS!$C:$C,$C92)</f>
        <v>92195.024586440995</v>
      </c>
    </row>
    <row r="93" spans="1:5" x14ac:dyDescent="0.25">
      <c r="A93" s="5">
        <v>31111</v>
      </c>
      <c r="B93" s="5">
        <v>2</v>
      </c>
      <c r="C93" s="6">
        <f t="shared" si="0"/>
        <v>45413</v>
      </c>
      <c r="D93" s="4">
        <f>SUMIFS(DbCtc!$D:$D,DbCtc!$A:$A,$A93,DbCtc!$B:$B,$B93,DbCtc!$C:$C,$C93)</f>
        <v>0</v>
      </c>
      <c r="E93" s="4">
        <f>SUMIFS(DbVlrIS!$D:$D,DbVlrIS!$A:$A,$A93,DbVlrIS!$B:$B,$B93,DbVlrIS!$C:$C,$C93)</f>
        <v>93270.30624874041</v>
      </c>
    </row>
    <row r="94" spans="1:5" x14ac:dyDescent="0.25">
      <c r="A94" s="5">
        <v>31111</v>
      </c>
      <c r="B94" s="5">
        <v>2</v>
      </c>
      <c r="C94" s="6">
        <f t="shared" si="0"/>
        <v>45383</v>
      </c>
      <c r="D94" s="4">
        <f>SUMIFS(DbCtc!$D:$D,DbCtc!$A:$A,$A94,DbCtc!$B:$B,$B94,DbCtc!$C:$C,$C94)</f>
        <v>0</v>
      </c>
      <c r="E94" s="4">
        <f>SUMIFS(DbVlrIS!$D:$D,DbVlrIS!$A:$A,$A94,DbVlrIS!$B:$B,$B94,DbVlrIS!$C:$C,$C94)</f>
        <v>89973.775023621667</v>
      </c>
    </row>
    <row r="95" spans="1:5" x14ac:dyDescent="0.25">
      <c r="A95" s="5">
        <v>31111</v>
      </c>
      <c r="B95" s="5">
        <v>2</v>
      </c>
      <c r="C95" s="6">
        <f t="shared" si="0"/>
        <v>45352</v>
      </c>
      <c r="D95" s="4">
        <f>SUMIFS(DbCtc!$D:$D,DbCtc!$A:$A,$A95,DbCtc!$B:$B,$B95,DbCtc!$C:$C,$C95)</f>
        <v>0</v>
      </c>
      <c r="E95" s="4">
        <f>SUMIFS(DbVlrIS!$D:$D,DbVlrIS!$A:$A,$A95,DbVlrIS!$B:$B,$B95,DbVlrIS!$C:$C,$C95)</f>
        <v>89277.537609083985</v>
      </c>
    </row>
    <row r="96" spans="1:5" x14ac:dyDescent="0.25">
      <c r="A96" s="5">
        <v>31111</v>
      </c>
      <c r="B96" s="5">
        <v>2</v>
      </c>
      <c r="C96" s="6">
        <f t="shared" si="0"/>
        <v>45323</v>
      </c>
      <c r="D96" s="4">
        <f>SUMIFS(DbCtc!$D:$D,DbCtc!$A:$A,$A96,DbCtc!$B:$B,$B96,DbCtc!$C:$C,$C96)</f>
        <v>0</v>
      </c>
      <c r="E96" s="4">
        <f>SUMIFS(DbVlrIS!$D:$D,DbVlrIS!$A:$A,$A96,DbVlrIS!$B:$B,$B96,DbVlrIS!$C:$C,$C96)</f>
        <v>88234.970641049789</v>
      </c>
    </row>
    <row r="97" spans="1:5" x14ac:dyDescent="0.25">
      <c r="A97" s="5">
        <v>31111</v>
      </c>
      <c r="B97" s="5">
        <v>2</v>
      </c>
      <c r="C97" s="6">
        <f t="shared" si="0"/>
        <v>45292</v>
      </c>
      <c r="D97" s="4">
        <f>SUMIFS(DbCtc!$D:$D,DbCtc!$A:$A,$A97,DbCtc!$B:$B,$B97,DbCtc!$C:$C,$C97)</f>
        <v>0</v>
      </c>
      <c r="E97" s="4">
        <f>SUMIFS(DbVlrIS!$D:$D,DbVlrIS!$A:$A,$A97,DbVlrIS!$B:$B,$B97,DbVlrIS!$C:$C,$C97)</f>
        <v>87958.744649174158</v>
      </c>
    </row>
    <row r="98" spans="1:5" x14ac:dyDescent="0.25">
      <c r="A98" s="5">
        <v>31111</v>
      </c>
      <c r="B98" s="5">
        <v>3</v>
      </c>
      <c r="C98" s="6">
        <f>C50</f>
        <v>46722</v>
      </c>
      <c r="D98" s="4">
        <f>SUMIFS(DbCtc!$D:$D,DbCtc!$A:$A,$A98,DbCtc!$B:$B,$B98,DbCtc!$C:$C,$C98)</f>
        <v>1092568</v>
      </c>
      <c r="E98" s="4">
        <f>SUMIFS(DbVlrIS!$D:$D,DbVlrIS!$A:$A,$A98,DbVlrIS!$B:$B,$B98,DbVlrIS!$C:$C,$C98)</f>
        <v>116317.71312620565</v>
      </c>
    </row>
    <row r="99" spans="1:5" x14ac:dyDescent="0.25">
      <c r="A99" s="5">
        <v>31111</v>
      </c>
      <c r="B99" s="5">
        <v>3</v>
      </c>
      <c r="C99" s="6">
        <f t="shared" si="0"/>
        <v>46692</v>
      </c>
      <c r="D99" s="4">
        <f>SUMIFS(DbCtc!$D:$D,DbCtc!$A:$A,$A99,DbCtc!$B:$B,$B99,DbCtc!$C:$C,$C99)</f>
        <v>1033260</v>
      </c>
      <c r="E99" s="4">
        <f>SUMIFS(DbVlrIS!$D:$D,DbVlrIS!$A:$A,$A99,DbVlrIS!$B:$B,$B99,DbVlrIS!$C:$C,$C99)</f>
        <v>116483.28076062829</v>
      </c>
    </row>
    <row r="100" spans="1:5" x14ac:dyDescent="0.25">
      <c r="A100" s="5">
        <v>31111</v>
      </c>
      <c r="B100" s="5">
        <v>3</v>
      </c>
      <c r="C100" s="6">
        <f t="shared" si="0"/>
        <v>46661</v>
      </c>
      <c r="D100" s="4">
        <f>SUMIFS(DbCtc!$D:$D,DbCtc!$A:$A,$A100,DbCtc!$B:$B,$B100,DbCtc!$C:$C,$C100)</f>
        <v>974728</v>
      </c>
      <c r="E100" s="4">
        <f>SUMIFS(DbVlrIS!$D:$D,DbVlrIS!$A:$A,$A100,DbVlrIS!$B:$B,$B100,DbVlrIS!$C:$C,$C100)</f>
        <v>117686.22335892607</v>
      </c>
    </row>
    <row r="101" spans="1:5" x14ac:dyDescent="0.25">
      <c r="A101" s="5">
        <v>31111</v>
      </c>
      <c r="B101" s="5">
        <v>3</v>
      </c>
      <c r="C101" s="6">
        <f t="shared" si="0"/>
        <v>46631</v>
      </c>
      <c r="D101" s="4">
        <f>SUMIFS(DbCtc!$D:$D,DbCtc!$A:$A,$A101,DbCtc!$B:$B,$B101,DbCtc!$C:$C,$C101)</f>
        <v>1069792</v>
      </c>
      <c r="E101" s="4">
        <f>SUMIFS(DbVlrIS!$D:$D,DbVlrIS!$A:$A,$A101,DbVlrIS!$B:$B,$B101,DbVlrIS!$C:$C,$C101)</f>
        <v>117011.10519508562</v>
      </c>
    </row>
    <row r="102" spans="1:5" x14ac:dyDescent="0.25">
      <c r="A102" s="5">
        <v>31111</v>
      </c>
      <c r="B102" s="5">
        <v>3</v>
      </c>
      <c r="C102" s="6">
        <f t="shared" si="0"/>
        <v>46600</v>
      </c>
      <c r="D102" s="4">
        <f>SUMIFS(DbCtc!$D:$D,DbCtc!$A:$A,$A102,DbCtc!$B:$B,$B102,DbCtc!$C:$C,$C102)</f>
        <v>1112893</v>
      </c>
      <c r="E102" s="4">
        <f>SUMIFS(DbVlrIS!$D:$D,DbVlrIS!$A:$A,$A102,DbVlrIS!$B:$B,$B102,DbVlrIS!$C:$C,$C102)</f>
        <v>115855.15702301316</v>
      </c>
    </row>
    <row r="103" spans="1:5" x14ac:dyDescent="0.25">
      <c r="A103" s="5">
        <v>31111</v>
      </c>
      <c r="B103" s="5">
        <v>3</v>
      </c>
      <c r="C103" s="6">
        <f t="shared" si="0"/>
        <v>46569</v>
      </c>
      <c r="D103" s="4">
        <f>SUMIFS(DbCtc!$D:$D,DbCtc!$A:$A,$A103,DbCtc!$B:$B,$B103,DbCtc!$C:$C,$C103)</f>
        <v>1105105</v>
      </c>
      <c r="E103" s="4">
        <f>SUMIFS(DbVlrIS!$D:$D,DbVlrIS!$A:$A,$A103,DbVlrIS!$B:$B,$B103,DbVlrIS!$C:$C,$C103)</f>
        <v>115055.95177316955</v>
      </c>
    </row>
    <row r="104" spans="1:5" x14ac:dyDescent="0.25">
      <c r="A104" s="5">
        <v>31111</v>
      </c>
      <c r="B104" s="5">
        <v>3</v>
      </c>
      <c r="C104" s="6">
        <f t="shared" si="0"/>
        <v>46539</v>
      </c>
      <c r="D104" s="4">
        <f>SUMIFS(DbCtc!$D:$D,DbCtc!$A:$A,$A104,DbCtc!$B:$B,$B104,DbCtc!$C:$C,$C104)</f>
        <v>1097372</v>
      </c>
      <c r="E104" s="4">
        <f>SUMIFS(DbVlrIS!$D:$D,DbVlrIS!$A:$A,$A104,DbVlrIS!$B:$B,$B104,DbVlrIS!$C:$C,$C104)</f>
        <v>116121.54221847367</v>
      </c>
    </row>
    <row r="105" spans="1:5" x14ac:dyDescent="0.25">
      <c r="A105" s="5">
        <v>31111</v>
      </c>
      <c r="B105" s="5">
        <v>3</v>
      </c>
      <c r="C105" s="6">
        <f t="shared" si="0"/>
        <v>46508</v>
      </c>
      <c r="D105" s="4">
        <f>SUMIFS(DbCtc!$D:$D,DbCtc!$A:$A,$A105,DbCtc!$B:$B,$B105,DbCtc!$C:$C,$C105)</f>
        <v>990630</v>
      </c>
      <c r="E105" s="4">
        <f>SUMIFS(DbVlrIS!$D:$D,DbVlrIS!$A:$A,$A105,DbVlrIS!$B:$B,$B105,DbVlrIS!$C:$C,$C105)</f>
        <v>115120.13041582442</v>
      </c>
    </row>
    <row r="106" spans="1:5" x14ac:dyDescent="0.25">
      <c r="A106" s="5">
        <v>31111</v>
      </c>
      <c r="B106" s="5">
        <v>3</v>
      </c>
      <c r="C106" s="6">
        <f t="shared" si="0"/>
        <v>46478</v>
      </c>
      <c r="D106" s="4">
        <f>SUMIFS(DbCtc!$D:$D,DbCtc!$A:$A,$A106,DbCtc!$B:$B,$B106,DbCtc!$C:$C,$C106)</f>
        <v>1032883</v>
      </c>
      <c r="E106" s="4">
        <f>SUMIFS(DbVlrIS!$D:$D,DbVlrIS!$A:$A,$A106,DbVlrIS!$B:$B,$B106,DbVlrIS!$C:$C,$C106)</f>
        <v>115556.75245054356</v>
      </c>
    </row>
    <row r="107" spans="1:5" x14ac:dyDescent="0.25">
      <c r="A107" s="5">
        <v>31111</v>
      </c>
      <c r="B107" s="5">
        <v>3</v>
      </c>
      <c r="C107" s="6">
        <f t="shared" si="0"/>
        <v>46447</v>
      </c>
      <c r="D107" s="4">
        <f>SUMIFS(DbCtc!$D:$D,DbCtc!$A:$A,$A107,DbCtc!$B:$B,$B107,DbCtc!$C:$C,$C107)</f>
        <v>1074496</v>
      </c>
      <c r="E107" s="4">
        <f>SUMIFS(DbVlrIS!$D:$D,DbVlrIS!$A:$A,$A107,DbVlrIS!$B:$B,$B107,DbVlrIS!$C:$C,$C107)</f>
        <v>113891.36987126622</v>
      </c>
    </row>
    <row r="108" spans="1:5" x14ac:dyDescent="0.25">
      <c r="A108" s="5">
        <v>31111</v>
      </c>
      <c r="B108" s="5">
        <v>3</v>
      </c>
      <c r="C108" s="6">
        <f t="shared" si="0"/>
        <v>46419</v>
      </c>
      <c r="D108" s="4">
        <f>SUMIFS(DbCtc!$D:$D,DbCtc!$A:$A,$A108,DbCtc!$B:$B,$B108,DbCtc!$C:$C,$C108)</f>
        <v>872982</v>
      </c>
      <c r="E108" s="4">
        <f>SUMIFS(DbVlrIS!$D:$D,DbVlrIS!$A:$A,$A108,DbVlrIS!$B:$B,$B108,DbVlrIS!$C:$C,$C108)</f>
        <v>113903.01997458829</v>
      </c>
    </row>
    <row r="109" spans="1:5" x14ac:dyDescent="0.25">
      <c r="A109" s="5">
        <v>31111</v>
      </c>
      <c r="B109" s="5">
        <v>3</v>
      </c>
      <c r="C109" s="6">
        <f t="shared" si="0"/>
        <v>46388</v>
      </c>
      <c r="D109" s="4">
        <f>SUMIFS(DbCtc!$D:$D,DbCtc!$A:$A,$A109,DbCtc!$B:$B,$B109,DbCtc!$C:$C,$C109)</f>
        <v>963192</v>
      </c>
      <c r="E109" s="4">
        <f>SUMIFS(DbVlrIS!$D:$D,DbVlrIS!$A:$A,$A109,DbVlrIS!$B:$B,$B109,DbVlrIS!$C:$C,$C109)</f>
        <v>113817.07839701619</v>
      </c>
    </row>
    <row r="110" spans="1:5" x14ac:dyDescent="0.25">
      <c r="A110" s="5">
        <v>31111</v>
      </c>
      <c r="B110" s="5">
        <v>3</v>
      </c>
      <c r="C110" s="6">
        <f t="shared" si="0"/>
        <v>46357</v>
      </c>
      <c r="D110" s="4">
        <f>SUMIFS(DbCtc!$D:$D,DbCtc!$A:$A,$A110,DbCtc!$B:$B,$B110,DbCtc!$C:$C,$C110)</f>
        <v>956452</v>
      </c>
      <c r="E110" s="4">
        <f>SUMIFS(DbVlrIS!$D:$D,DbVlrIS!$A:$A,$A110,DbVlrIS!$B:$B,$B110,DbVlrIS!$C:$C,$C110)</f>
        <v>114857.08202749907</v>
      </c>
    </row>
    <row r="111" spans="1:5" x14ac:dyDescent="0.25">
      <c r="A111" s="5">
        <v>31111</v>
      </c>
      <c r="B111" s="5">
        <v>3</v>
      </c>
      <c r="C111" s="6">
        <f t="shared" si="0"/>
        <v>46327</v>
      </c>
      <c r="D111" s="4">
        <f>SUMIFS(DbCtc!$D:$D,DbCtc!$A:$A,$A111,DbCtc!$B:$B,$B111,DbCtc!$C:$C,$C111)</f>
        <v>902272</v>
      </c>
      <c r="E111" s="4">
        <f>SUMIFS(DbVlrIS!$D:$D,DbVlrIS!$A:$A,$A111,DbVlrIS!$B:$B,$B111,DbVlrIS!$C:$C,$C111)</f>
        <v>114949.36711281419</v>
      </c>
    </row>
    <row r="112" spans="1:5" x14ac:dyDescent="0.25">
      <c r="A112" s="5">
        <v>31111</v>
      </c>
      <c r="B112" s="5">
        <v>3</v>
      </c>
      <c r="C112" s="6">
        <f t="shared" si="0"/>
        <v>46296</v>
      </c>
      <c r="D112" s="4">
        <f>SUMIFS(DbCtc!$D:$D,DbCtc!$A:$A,$A112,DbCtc!$B:$B,$B112,DbCtc!$C:$C,$C112)</f>
        <v>943114</v>
      </c>
      <c r="E112" s="4">
        <f>SUMIFS(DbVlrIS!$D:$D,DbVlrIS!$A:$A,$A112,DbVlrIS!$B:$B,$B112,DbVlrIS!$C:$C,$C112)</f>
        <v>116133.22355185014</v>
      </c>
    </row>
    <row r="113" spans="1:5" x14ac:dyDescent="0.25">
      <c r="A113" s="5">
        <v>31111</v>
      </c>
      <c r="B113" s="5">
        <v>3</v>
      </c>
      <c r="C113" s="6">
        <f t="shared" si="0"/>
        <v>46266</v>
      </c>
      <c r="D113" s="4">
        <f>SUMIFS(DbCtc!$D:$D,DbCtc!$A:$A,$A113,DbCtc!$B:$B,$B113,DbCtc!$C:$C,$C113)</f>
        <v>983340</v>
      </c>
      <c r="E113" s="4">
        <f>SUMIFS(DbVlrIS!$D:$D,DbVlrIS!$A:$A,$A113,DbVlrIS!$B:$B,$B113,DbVlrIS!$C:$C,$C113)</f>
        <v>114998.67747371137</v>
      </c>
    </row>
    <row r="114" spans="1:5" x14ac:dyDescent="0.25">
      <c r="A114" s="5">
        <v>31111</v>
      </c>
      <c r="B114" s="5">
        <v>3</v>
      </c>
      <c r="C114" s="6">
        <f t="shared" si="0"/>
        <v>46235</v>
      </c>
      <c r="D114" s="4">
        <f>SUMIFS(DbCtc!$D:$D,DbCtc!$A:$A,$A114,DbCtc!$B:$B,$B114,DbCtc!$C:$C,$C114)</f>
        <v>976459</v>
      </c>
      <c r="E114" s="4">
        <f>SUMIFS(DbVlrIS!$D:$D,DbVlrIS!$A:$A,$A114,DbVlrIS!$B:$B,$B114,DbVlrIS!$C:$C,$C114)</f>
        <v>113399.42928248818</v>
      </c>
    </row>
    <row r="115" spans="1:5" x14ac:dyDescent="0.25">
      <c r="A115" s="5">
        <v>31111</v>
      </c>
      <c r="B115" s="5">
        <v>3</v>
      </c>
      <c r="C115" s="6">
        <f t="shared" ref="C115:C145" si="1">C67</f>
        <v>46204</v>
      </c>
      <c r="D115" s="4">
        <f>SUMIFS(DbCtc!$D:$D,DbCtc!$A:$A,$A115,DbCtc!$B:$B,$B115,DbCtc!$C:$C,$C115)</f>
        <v>1061972</v>
      </c>
      <c r="E115" s="4">
        <f>SUMIFS(DbVlrIS!$D:$D,DbVlrIS!$A:$A,$A115,DbVlrIS!$B:$B,$B115,DbVlrIS!$C:$C,$C115)</f>
        <v>112859.13351397158</v>
      </c>
    </row>
    <row r="116" spans="1:5" x14ac:dyDescent="0.25">
      <c r="A116" s="5">
        <v>31111</v>
      </c>
      <c r="B116" s="5">
        <v>3</v>
      </c>
      <c r="C116" s="6">
        <f t="shared" si="1"/>
        <v>46174</v>
      </c>
      <c r="D116" s="4">
        <f>SUMIFS(DbCtc!$D:$D,DbCtc!$A:$A,$A116,DbCtc!$B:$B,$B116,DbCtc!$C:$C,$C116)</f>
        <v>962841</v>
      </c>
      <c r="E116" s="4">
        <f>SUMIFS(DbVlrIS!$D:$D,DbVlrIS!$A:$A,$A116,DbVlrIS!$B:$B,$B116,DbVlrIS!$C:$C,$C116)</f>
        <v>114076.2513704444</v>
      </c>
    </row>
    <row r="117" spans="1:5" x14ac:dyDescent="0.25">
      <c r="A117" s="5">
        <v>31111</v>
      </c>
      <c r="B117" s="5">
        <v>3</v>
      </c>
      <c r="C117" s="6">
        <f t="shared" si="1"/>
        <v>46143</v>
      </c>
      <c r="D117" s="4">
        <f>SUMIFS(DbCtc!$D:$D,DbCtc!$A:$A,$A117,DbCtc!$B:$B,$B117,DbCtc!$C:$C,$C117)</f>
        <v>910575</v>
      </c>
      <c r="E117" s="4">
        <f>SUMIFS(DbVlrIS!$D:$D,DbVlrIS!$A:$A,$A117,DbVlrIS!$B:$B,$B117,DbVlrIS!$C:$C,$C117)</f>
        <v>113888.57269125954</v>
      </c>
    </row>
    <row r="118" spans="1:5" x14ac:dyDescent="0.25">
      <c r="A118" s="5">
        <v>31111</v>
      </c>
      <c r="B118" s="5">
        <v>3</v>
      </c>
      <c r="C118" s="6">
        <f t="shared" si="1"/>
        <v>46113</v>
      </c>
      <c r="D118" s="4">
        <f>SUMIFS(DbCtc!$D:$D,DbCtc!$A:$A,$A118,DbCtc!$B:$B,$B118,DbCtc!$C:$C,$C118)</f>
        <v>904203</v>
      </c>
      <c r="E118" s="4">
        <f>SUMIFS(DbVlrIS!$D:$D,DbVlrIS!$A:$A,$A118,DbVlrIS!$B:$B,$B118,DbVlrIS!$C:$C,$C118)</f>
        <v>113741.73304099625</v>
      </c>
    </row>
    <row r="119" spans="1:5" x14ac:dyDescent="0.25">
      <c r="A119" s="5">
        <v>31111</v>
      </c>
      <c r="B119" s="5">
        <v>3</v>
      </c>
      <c r="C119" s="6">
        <f t="shared" si="1"/>
        <v>46082</v>
      </c>
      <c r="D119" s="4">
        <f>SUMIFS(DbCtc!$D:$D,DbCtc!$A:$A,$A119,DbCtc!$B:$B,$B119,DbCtc!$C:$C,$C119)</f>
        <v>987664</v>
      </c>
      <c r="E119" s="4">
        <f>SUMIFS(DbVlrIS!$D:$D,DbVlrIS!$A:$A,$A119,DbVlrIS!$B:$B,$B119,DbVlrIS!$C:$C,$C119)</f>
        <v>112939.72354366025</v>
      </c>
    </row>
    <row r="120" spans="1:5" x14ac:dyDescent="0.25">
      <c r="A120" s="5">
        <v>31111</v>
      </c>
      <c r="B120" s="5">
        <v>3</v>
      </c>
      <c r="C120" s="6">
        <f t="shared" si="1"/>
        <v>46054</v>
      </c>
      <c r="D120" s="4">
        <f>SUMIFS(DbCtc!$D:$D,DbCtc!$A:$A,$A120,DbCtc!$B:$B,$B120,DbCtc!$C:$C,$C120)</f>
        <v>802434</v>
      </c>
      <c r="E120" s="4">
        <f>SUMIFS(DbVlrIS!$D:$D,DbVlrIS!$A:$A,$A120,DbVlrIS!$B:$B,$B120,DbVlrIS!$C:$C,$C120)</f>
        <v>111461.6138523819</v>
      </c>
    </row>
    <row r="121" spans="1:5" x14ac:dyDescent="0.25">
      <c r="A121" s="5">
        <v>31111</v>
      </c>
      <c r="B121" s="5">
        <v>3</v>
      </c>
      <c r="C121" s="6">
        <f t="shared" si="1"/>
        <v>46023</v>
      </c>
      <c r="D121" s="4">
        <f>SUMIFS(DbCtc!$D:$D,DbCtc!$A:$A,$A121,DbCtc!$B:$B,$B121,DbCtc!$C:$C,$C121)</f>
        <v>906394</v>
      </c>
      <c r="E121" s="4">
        <f>SUMIFS(DbVlrIS!$D:$D,DbVlrIS!$A:$A,$A121,DbVlrIS!$B:$B,$B121,DbVlrIS!$C:$C,$C121)</f>
        <v>111056.05161971552</v>
      </c>
    </row>
    <row r="122" spans="1:5" x14ac:dyDescent="0.25">
      <c r="A122" s="5">
        <v>31111</v>
      </c>
      <c r="B122" s="5">
        <v>3</v>
      </c>
      <c r="C122" s="6">
        <f t="shared" si="1"/>
        <v>45992</v>
      </c>
      <c r="D122" s="4">
        <f>SUMIFS(DbCtc!$D:$D,DbCtc!$A:$A,$A122,DbCtc!$B:$B,$B122,DbCtc!$C:$C,$C122)</f>
        <v>936826</v>
      </c>
      <c r="E122" s="4">
        <f>SUMIFS(DbVlrIS!$D:$D,DbVlrIS!$A:$A,$A122,DbVlrIS!$B:$B,$B122,DbVlrIS!$C:$C,$C122)</f>
        <v>111710.80957307127</v>
      </c>
    </row>
    <row r="123" spans="1:5" x14ac:dyDescent="0.25">
      <c r="A123" s="5">
        <v>31111</v>
      </c>
      <c r="B123" s="5">
        <v>3</v>
      </c>
      <c r="C123" s="6">
        <f t="shared" si="1"/>
        <v>45962</v>
      </c>
      <c r="D123" s="4">
        <f>SUMIFS(DbCtc!$D:$D,DbCtc!$A:$A,$A123,DbCtc!$B:$B,$B123,DbCtc!$C:$C,$C123)</f>
        <v>851703</v>
      </c>
      <c r="E123" s="4">
        <f>SUMIFS(DbVlrIS!$D:$D,DbVlrIS!$A:$A,$A123,DbVlrIS!$B:$B,$B123,DbVlrIS!$C:$C,$C123)</f>
        <v>113984.7167994073</v>
      </c>
    </row>
    <row r="124" spans="1:5" x14ac:dyDescent="0.25">
      <c r="A124" s="5">
        <v>31111</v>
      </c>
      <c r="B124" s="5">
        <v>3</v>
      </c>
      <c r="C124" s="6">
        <f t="shared" si="1"/>
        <v>45931</v>
      </c>
      <c r="D124" s="4">
        <f>SUMIFS(DbCtc!$D:$D,DbCtc!$A:$A,$A124,DbCtc!$B:$B,$B124,DbCtc!$C:$C,$C124)</f>
        <v>929313</v>
      </c>
      <c r="E124" s="4">
        <f>SUMIFS(DbVlrIS!$D:$D,DbVlrIS!$A:$A,$A124,DbVlrIS!$B:$B,$B124,DbVlrIS!$C:$C,$C124)</f>
        <v>112960.53921472952</v>
      </c>
    </row>
    <row r="125" spans="1:5" x14ac:dyDescent="0.25">
      <c r="A125" s="5">
        <v>31111</v>
      </c>
      <c r="B125" s="5">
        <v>3</v>
      </c>
      <c r="C125" s="6">
        <f t="shared" si="1"/>
        <v>45901</v>
      </c>
      <c r="D125" s="4">
        <f>SUMIFS(DbCtc!$D:$D,DbCtc!$A:$A,$A125,DbCtc!$B:$B,$B125,DbCtc!$C:$C,$C125)</f>
        <v>922177</v>
      </c>
      <c r="E125" s="4">
        <f>SUMIFS(DbVlrIS!$D:$D,DbVlrIS!$A:$A,$A125,DbVlrIS!$B:$B,$B125,DbVlrIS!$C:$C,$C125)</f>
        <v>112972.81832061069</v>
      </c>
    </row>
    <row r="126" spans="1:5" x14ac:dyDescent="0.25">
      <c r="A126" s="5">
        <v>31111</v>
      </c>
      <c r="B126" s="5">
        <v>3</v>
      </c>
      <c r="C126" s="6">
        <f t="shared" si="1"/>
        <v>45870</v>
      </c>
      <c r="D126" s="4">
        <f>SUMIFS(DbCtc!$D:$D,DbCtc!$A:$A,$A126,DbCtc!$B:$B,$B126,DbCtc!$C:$C,$C126)</f>
        <v>941924</v>
      </c>
      <c r="E126" s="4">
        <f>SUMIFS(DbVlrIS!$D:$D,DbVlrIS!$A:$A,$A126,DbVlrIS!$B:$B,$B126,DbVlrIS!$C:$C,$C126)</f>
        <v>115512.61279162329</v>
      </c>
    </row>
    <row r="127" spans="1:5" x14ac:dyDescent="0.25">
      <c r="A127" s="5">
        <v>31111</v>
      </c>
      <c r="B127" s="5">
        <v>3</v>
      </c>
      <c r="C127" s="6">
        <f t="shared" si="1"/>
        <v>45839</v>
      </c>
      <c r="D127" s="4">
        <f>SUMIFS(DbCtc!$D:$D,DbCtc!$A:$A,$A127,DbCtc!$B:$B,$B127,DbCtc!$C:$C,$C127)</f>
        <v>981124</v>
      </c>
      <c r="E127" s="4">
        <f>SUMIFS(DbVlrIS!$D:$D,DbVlrIS!$A:$A,$A127,DbVlrIS!$B:$B,$B127,DbVlrIS!$C:$C,$C127)</f>
        <v>112753.03228346456</v>
      </c>
    </row>
    <row r="128" spans="1:5" x14ac:dyDescent="0.25">
      <c r="A128" s="5">
        <v>31111</v>
      </c>
      <c r="B128" s="5">
        <v>3</v>
      </c>
      <c r="C128" s="6">
        <f t="shared" si="1"/>
        <v>45809</v>
      </c>
      <c r="D128" s="4">
        <f>SUMIFS(DbCtc!$D:$D,DbCtc!$A:$A,$A128,DbCtc!$B:$B,$B128,DbCtc!$C:$C,$C128)</f>
        <v>831504</v>
      </c>
      <c r="E128" s="4">
        <f>SUMIFS(DbVlrIS!$D:$D,DbVlrIS!$A:$A,$A128,DbVlrIS!$B:$B,$B128,DbVlrIS!$C:$C,$C128)</f>
        <v>110679.0278459788</v>
      </c>
    </row>
    <row r="129" spans="1:5" x14ac:dyDescent="0.25">
      <c r="A129" s="5">
        <v>31111</v>
      </c>
      <c r="B129" s="5">
        <v>3</v>
      </c>
      <c r="C129" s="6">
        <f t="shared" si="1"/>
        <v>45778</v>
      </c>
      <c r="D129" s="4">
        <f>SUMIFS(DbCtc!$D:$D,DbCtc!$A:$A,$A129,DbCtc!$B:$B,$B129,DbCtc!$C:$C,$C129)</f>
        <v>800689</v>
      </c>
      <c r="E129" s="4">
        <f>SUMIFS(DbVlrIS!$D:$D,DbVlrIS!$A:$A,$A129,DbVlrIS!$B:$B,$B129,DbVlrIS!$C:$C,$C129)</f>
        <v>108933.4597980026</v>
      </c>
    </row>
    <row r="130" spans="1:5" x14ac:dyDescent="0.25">
      <c r="A130" s="5">
        <v>31111</v>
      </c>
      <c r="B130" s="5">
        <v>3</v>
      </c>
      <c r="C130" s="6">
        <f t="shared" si="1"/>
        <v>45748</v>
      </c>
      <c r="D130" s="4">
        <f>SUMIFS(DbCtc!$D:$D,DbCtc!$A:$A,$A130,DbCtc!$B:$B,$B130,DbCtc!$C:$C,$C130)</f>
        <v>735253</v>
      </c>
      <c r="E130" s="4">
        <f>SUMIFS(DbVlrIS!$D:$D,DbVlrIS!$A:$A,$A130,DbVlrIS!$B:$B,$B130,DbVlrIS!$C:$C,$C130)</f>
        <v>109615.98506497008</v>
      </c>
    </row>
    <row r="131" spans="1:5" x14ac:dyDescent="0.25">
      <c r="A131" s="5">
        <v>31111</v>
      </c>
      <c r="B131" s="5">
        <v>3</v>
      </c>
      <c r="C131" s="6">
        <f t="shared" si="1"/>
        <v>45717</v>
      </c>
      <c r="D131" s="4">
        <f>SUMIFS(DbCtc!$D:$D,DbCtc!$A:$A,$A131,DbCtc!$B:$B,$B131,DbCtc!$C:$C,$C131)</f>
        <v>664085</v>
      </c>
      <c r="E131" s="4">
        <f>SUMIFS(DbVlrIS!$D:$D,DbVlrIS!$A:$A,$A131,DbVlrIS!$B:$B,$B131,DbVlrIS!$C:$C,$C131)</f>
        <v>107352.77025370429</v>
      </c>
    </row>
    <row r="132" spans="1:5" x14ac:dyDescent="0.25">
      <c r="A132" s="5">
        <v>31111</v>
      </c>
      <c r="B132" s="5">
        <v>3</v>
      </c>
      <c r="C132" s="6">
        <f t="shared" si="1"/>
        <v>45689</v>
      </c>
      <c r="D132" s="4">
        <f>SUMIFS(DbCtc!$D:$D,DbCtc!$A:$A,$A132,DbCtc!$B:$B,$B132,DbCtc!$C:$C,$C132)</f>
        <v>710984</v>
      </c>
      <c r="E132" s="4">
        <f>SUMIFS(DbVlrIS!$D:$D,DbVlrIS!$A:$A,$A132,DbVlrIS!$B:$B,$B132,DbVlrIS!$C:$C,$C132)</f>
        <v>106778.17218626678</v>
      </c>
    </row>
    <row r="133" spans="1:5" x14ac:dyDescent="0.25">
      <c r="A133" s="5">
        <v>31111</v>
      </c>
      <c r="B133" s="5">
        <v>3</v>
      </c>
      <c r="C133" s="6">
        <f t="shared" si="1"/>
        <v>45658</v>
      </c>
      <c r="D133" s="4">
        <f>SUMIFS(DbCtc!$D:$D,DbCtc!$A:$A,$A133,DbCtc!$B:$B,$B133,DbCtc!$C:$C,$C133)</f>
        <v>836624</v>
      </c>
      <c r="E133" s="4">
        <f>SUMIFS(DbVlrIS!$D:$D,DbVlrIS!$A:$A,$A133,DbVlrIS!$B:$B,$B133,DbVlrIS!$C:$C,$C133)</f>
        <v>106395.08050616342</v>
      </c>
    </row>
    <row r="134" spans="1:5" x14ac:dyDescent="0.25">
      <c r="A134" s="5">
        <v>31111</v>
      </c>
      <c r="B134" s="5">
        <v>3</v>
      </c>
      <c r="C134" s="6">
        <f t="shared" si="1"/>
        <v>45627</v>
      </c>
      <c r="D134" s="4">
        <f>SUMIFS(DbCtc!$D:$D,DbCtc!$A:$A,$A134,DbCtc!$B:$B,$B134,DbCtc!$C:$C,$C134)</f>
        <v>800720</v>
      </c>
      <c r="E134" s="4">
        <f>SUMIFS(DbVlrIS!$D:$D,DbVlrIS!$A:$A,$A134,DbVlrIS!$B:$B,$B134,DbVlrIS!$C:$C,$C134)</f>
        <v>109539.26233213319</v>
      </c>
    </row>
    <row r="135" spans="1:5" x14ac:dyDescent="0.25">
      <c r="A135" s="5">
        <v>31111</v>
      </c>
      <c r="B135" s="5">
        <v>3</v>
      </c>
      <c r="C135" s="6">
        <f t="shared" si="1"/>
        <v>45597</v>
      </c>
      <c r="D135" s="4">
        <f>SUMIFS(DbCtc!$D:$D,DbCtc!$A:$A,$A135,DbCtc!$B:$B,$B135,DbCtc!$C:$C,$C135)</f>
        <v>745016</v>
      </c>
      <c r="E135" s="4">
        <f>SUMIFS(DbVlrIS!$D:$D,DbVlrIS!$A:$A,$A135,DbVlrIS!$B:$B,$B135,DbVlrIS!$C:$C,$C135)</f>
        <v>111486.41516380868</v>
      </c>
    </row>
    <row r="136" spans="1:5" x14ac:dyDescent="0.25">
      <c r="A136" s="5">
        <v>31111</v>
      </c>
      <c r="B136" s="5">
        <v>3</v>
      </c>
      <c r="C136" s="6">
        <f t="shared" si="1"/>
        <v>45566</v>
      </c>
      <c r="D136" s="4">
        <f>SUMIFS(DbCtc!$D:$D,DbCtc!$A:$A,$A136,DbCtc!$B:$B,$B136,DbCtc!$C:$C,$C136)</f>
        <v>809350</v>
      </c>
      <c r="E136" s="4">
        <f>SUMIFS(DbVlrIS!$D:$D,DbVlrIS!$A:$A,$A136,DbVlrIS!$B:$B,$B136,DbVlrIS!$C:$C,$C136)</f>
        <v>111210.48287500367</v>
      </c>
    </row>
    <row r="137" spans="1:5" x14ac:dyDescent="0.25">
      <c r="A137" s="5">
        <v>31111</v>
      </c>
      <c r="B137" s="5">
        <v>3</v>
      </c>
      <c r="C137" s="6">
        <f t="shared" si="1"/>
        <v>45536</v>
      </c>
      <c r="D137" s="4">
        <f>SUMIFS(DbCtc!$D:$D,DbCtc!$A:$A,$A137,DbCtc!$B:$B,$B137,DbCtc!$C:$C,$C137)</f>
        <v>780715</v>
      </c>
      <c r="E137" s="4">
        <f>SUMIFS(DbVlrIS!$D:$D,DbVlrIS!$A:$A,$A137,DbVlrIS!$B:$B,$B137,DbVlrIS!$C:$C,$C137)</f>
        <v>107767.1267519805</v>
      </c>
    </row>
    <row r="138" spans="1:5" x14ac:dyDescent="0.25">
      <c r="A138" s="5">
        <v>31111</v>
      </c>
      <c r="B138" s="5">
        <v>3</v>
      </c>
      <c r="C138" s="6">
        <f t="shared" si="1"/>
        <v>45505</v>
      </c>
      <c r="D138" s="4">
        <f>SUMIFS(DbCtc!$D:$D,DbCtc!$A:$A,$A138,DbCtc!$B:$B,$B138,DbCtc!$C:$C,$C138)</f>
        <v>828494</v>
      </c>
      <c r="E138" s="4">
        <f>SUMIFS(DbVlrIS!$D:$D,DbVlrIS!$A:$A,$A138,DbVlrIS!$B:$B,$B138,DbVlrIS!$C:$C,$C138)</f>
        <v>103741.80523803981</v>
      </c>
    </row>
    <row r="139" spans="1:5" x14ac:dyDescent="0.25">
      <c r="A139" s="5">
        <v>31111</v>
      </c>
      <c r="B139" s="5">
        <v>3</v>
      </c>
      <c r="C139" s="6">
        <f t="shared" si="1"/>
        <v>45474</v>
      </c>
      <c r="D139" s="4">
        <f>SUMIFS(DbCtc!$D:$D,DbCtc!$A:$A,$A139,DbCtc!$B:$B,$B139,DbCtc!$C:$C,$C139)</f>
        <v>856430</v>
      </c>
      <c r="E139" s="4">
        <f>SUMIFS(DbVlrIS!$D:$D,DbVlrIS!$A:$A,$A139,DbVlrIS!$B:$B,$B139,DbVlrIS!$C:$C,$C139)</f>
        <v>102059.10808907067</v>
      </c>
    </row>
    <row r="140" spans="1:5" x14ac:dyDescent="0.25">
      <c r="A140" s="5">
        <v>31111</v>
      </c>
      <c r="B140" s="5">
        <v>3</v>
      </c>
      <c r="C140" s="6">
        <f t="shared" si="1"/>
        <v>45444</v>
      </c>
      <c r="D140" s="4">
        <f>SUMIFS(DbCtc!$D:$D,DbCtc!$A:$A,$A140,DbCtc!$B:$B,$B140,DbCtc!$C:$C,$C140)</f>
        <v>728042</v>
      </c>
      <c r="E140" s="4">
        <f>SUMIFS(DbVlrIS!$D:$D,DbVlrIS!$A:$A,$A140,DbVlrIS!$B:$B,$B140,DbVlrIS!$C:$C,$C140)</f>
        <v>103790.88380921703</v>
      </c>
    </row>
    <row r="141" spans="1:5" x14ac:dyDescent="0.25">
      <c r="A141" s="5">
        <v>31111</v>
      </c>
      <c r="B141" s="5">
        <v>3</v>
      </c>
      <c r="C141" s="6">
        <f t="shared" si="1"/>
        <v>45413</v>
      </c>
      <c r="D141" s="4">
        <f>SUMIFS(DbCtc!$D:$D,DbCtc!$A:$A,$A141,DbCtc!$B:$B,$B141,DbCtc!$C:$C,$C141)</f>
        <v>756850</v>
      </c>
      <c r="E141" s="4">
        <f>SUMIFS(DbVlrIS!$D:$D,DbVlrIS!$A:$A,$A141,DbVlrIS!$B:$B,$B141,DbVlrIS!$C:$C,$C141)</f>
        <v>103285.04407382883</v>
      </c>
    </row>
    <row r="142" spans="1:5" x14ac:dyDescent="0.25">
      <c r="A142" s="5">
        <v>31111</v>
      </c>
      <c r="B142" s="5">
        <v>3</v>
      </c>
      <c r="C142" s="6">
        <f t="shared" si="1"/>
        <v>45383</v>
      </c>
      <c r="D142" s="4">
        <f>SUMIFS(DbCtc!$D:$D,DbCtc!$A:$A,$A142,DbCtc!$B:$B,$B142,DbCtc!$C:$C,$C142)</f>
        <v>729183</v>
      </c>
      <c r="E142" s="4">
        <f>SUMIFS(DbVlrIS!$D:$D,DbVlrIS!$A:$A,$A142,DbVlrIS!$B:$B,$B142,DbVlrIS!$C:$C,$C142)</f>
        <v>104759.08875332742</v>
      </c>
    </row>
    <row r="143" spans="1:5" x14ac:dyDescent="0.25">
      <c r="A143" s="5">
        <v>31111</v>
      </c>
      <c r="B143" s="5">
        <v>3</v>
      </c>
      <c r="C143" s="6">
        <f t="shared" si="1"/>
        <v>45352</v>
      </c>
      <c r="D143" s="4">
        <f>SUMIFS(DbCtc!$D:$D,DbCtc!$A:$A,$A143,DbCtc!$B:$B,$B143,DbCtc!$C:$C,$C143)</f>
        <v>708665</v>
      </c>
      <c r="E143" s="4">
        <f>SUMIFS(DbVlrIS!$D:$D,DbVlrIS!$A:$A,$A143,DbVlrIS!$B:$B,$B143,DbVlrIS!$C:$C,$C143)</f>
        <v>105933.75229573817</v>
      </c>
    </row>
    <row r="144" spans="1:5" x14ac:dyDescent="0.25">
      <c r="A144" s="5">
        <v>31111</v>
      </c>
      <c r="B144" s="5">
        <v>3</v>
      </c>
      <c r="C144" s="6">
        <f t="shared" si="1"/>
        <v>45323</v>
      </c>
      <c r="D144" s="4">
        <f>SUMIFS(DbCtc!$D:$D,DbCtc!$A:$A,$A144,DbCtc!$B:$B,$B144,DbCtc!$C:$C,$C144)</f>
        <v>691153</v>
      </c>
      <c r="E144" s="4">
        <f>SUMIFS(DbVlrIS!$D:$D,DbVlrIS!$A:$A,$A144,DbVlrIS!$B:$B,$B144,DbVlrIS!$C:$C,$C144)</f>
        <v>106613.50257603891</v>
      </c>
    </row>
    <row r="145" spans="1:5" x14ac:dyDescent="0.25">
      <c r="A145" s="5">
        <v>31111</v>
      </c>
      <c r="B145" s="5">
        <v>3</v>
      </c>
      <c r="C145" s="6">
        <f t="shared" si="1"/>
        <v>45292</v>
      </c>
      <c r="D145" s="4">
        <f>SUMIFS(DbCtc!$D:$D,DbCtc!$A:$A,$A145,DbCtc!$B:$B,$B145,DbCtc!$C:$C,$C145)</f>
        <v>833713</v>
      </c>
      <c r="E145" s="4">
        <f>SUMIFS(DbVlrIS!$D:$D,DbVlrIS!$A:$A,$A145,DbVlrIS!$B:$B,$B145,DbVlrIS!$C:$C,$C145)</f>
        <v>105223.73165618449</v>
      </c>
    </row>
    <row r="146" spans="1:5" x14ac:dyDescent="0.25">
      <c r="A146" s="5">
        <v>31041</v>
      </c>
      <c r="B146" s="2">
        <v>1</v>
      </c>
      <c r="C146" s="6">
        <f>C98</f>
        <v>46722</v>
      </c>
      <c r="D146" s="4">
        <f>SUMIFS(DbCtc!$D:$D,DbCtc!$A:$A,$A146,DbCtc!$B:$B,$B146,DbCtc!$C:$C,$C146)</f>
        <v>401813</v>
      </c>
      <c r="E146" s="4">
        <f>SUMIFS(DbVlrIS!$D:$D,DbVlrIS!$A:$A,$A146,DbVlrIS!$B:$B,$B146,DbVlrIS!$C:$C,$C146)</f>
        <v>93639.882817239966</v>
      </c>
    </row>
    <row r="147" spans="1:5" x14ac:dyDescent="0.25">
      <c r="A147" s="5">
        <v>31041</v>
      </c>
      <c r="B147" s="5">
        <v>1</v>
      </c>
      <c r="C147" s="6">
        <f t="shared" ref="C147:C210" si="2">C99</f>
        <v>46692</v>
      </c>
      <c r="D147" s="4">
        <f>SUMIFS(DbCtc!$D:$D,DbCtc!$A:$A,$A147,DbCtc!$B:$B,$B147,DbCtc!$C:$C,$C147)</f>
        <v>382205</v>
      </c>
      <c r="E147" s="4">
        <f>SUMIFS(DbVlrIS!$D:$D,DbVlrIS!$A:$A,$A147,DbVlrIS!$B:$B,$B147,DbVlrIS!$C:$C,$C147)</f>
        <v>92722.966695219482</v>
      </c>
    </row>
    <row r="148" spans="1:5" x14ac:dyDescent="0.25">
      <c r="A148" s="5">
        <v>31041</v>
      </c>
      <c r="B148" s="5">
        <v>1</v>
      </c>
      <c r="C148" s="6">
        <f t="shared" si="2"/>
        <v>46661</v>
      </c>
      <c r="D148" s="4">
        <f>SUMIFS(DbCtc!$D:$D,DbCtc!$A:$A,$A148,DbCtc!$B:$B,$B148,DbCtc!$C:$C,$C148)</f>
        <v>362645</v>
      </c>
      <c r="E148" s="4">
        <f>SUMIFS(DbVlrIS!$D:$D,DbVlrIS!$A:$A,$A148,DbVlrIS!$B:$B,$B148,DbVlrIS!$C:$C,$C148)</f>
        <v>92115.074178452458</v>
      </c>
    </row>
    <row r="149" spans="1:5" x14ac:dyDescent="0.25">
      <c r="A149" s="5">
        <v>31041</v>
      </c>
      <c r="B149" s="5">
        <v>1</v>
      </c>
      <c r="C149" s="6">
        <f t="shared" si="2"/>
        <v>46631</v>
      </c>
      <c r="D149" s="4">
        <f>SUMIFS(DbCtc!$D:$D,DbCtc!$A:$A,$A149,DbCtc!$B:$B,$B149,DbCtc!$C:$C,$C149)</f>
        <v>400322</v>
      </c>
      <c r="E149" s="4">
        <f>SUMIFS(DbVlrIS!$D:$D,DbVlrIS!$A:$A,$A149,DbVlrIS!$B:$B,$B149,DbVlrIS!$C:$C,$C149)</f>
        <v>91511.167033297039</v>
      </c>
    </row>
    <row r="150" spans="1:5" x14ac:dyDescent="0.25">
      <c r="A150" s="5">
        <v>31041</v>
      </c>
      <c r="B150" s="5">
        <v>1</v>
      </c>
      <c r="C150" s="6">
        <f t="shared" si="2"/>
        <v>46600</v>
      </c>
      <c r="D150" s="4">
        <f>SUMIFS(DbCtc!$D:$D,DbCtc!$A:$A,$A150,DbCtc!$B:$B,$B150,DbCtc!$C:$C,$C150)</f>
        <v>418865</v>
      </c>
      <c r="E150" s="4">
        <f>SUMIFS(DbVlrIS!$D:$D,DbVlrIS!$A:$A,$A150,DbVlrIS!$B:$B,$B150,DbVlrIS!$C:$C,$C150)</f>
        <v>90911.219131318299</v>
      </c>
    </row>
    <row r="151" spans="1:5" x14ac:dyDescent="0.25">
      <c r="A151" s="5">
        <v>31041</v>
      </c>
      <c r="B151" s="5">
        <v>1</v>
      </c>
      <c r="C151" s="6">
        <f t="shared" si="2"/>
        <v>46569</v>
      </c>
      <c r="D151" s="4">
        <f>SUMIFS(DbCtc!$D:$D,DbCtc!$A:$A,$A151,DbCtc!$B:$B,$B151,DbCtc!$C:$C,$C151)</f>
        <v>418346</v>
      </c>
      <c r="E151" s="4">
        <f>SUMIFS(DbVlrIS!$D:$D,DbVlrIS!$A:$A,$A151,DbVlrIS!$B:$B,$B151,DbVlrIS!$C:$C,$C151)</f>
        <v>90315.204515382633</v>
      </c>
    </row>
    <row r="152" spans="1:5" x14ac:dyDescent="0.25">
      <c r="A152" s="5">
        <v>31041</v>
      </c>
      <c r="B152" s="5">
        <v>1</v>
      </c>
      <c r="C152" s="6">
        <f t="shared" si="2"/>
        <v>46539</v>
      </c>
      <c r="D152" s="4">
        <f>SUMIFS(DbCtc!$D:$D,DbCtc!$A:$A,$A152,DbCtc!$B:$B,$B152,DbCtc!$C:$C,$C152)</f>
        <v>417828</v>
      </c>
      <c r="E152" s="4">
        <f>SUMIFS(DbVlrIS!$D:$D,DbVlrIS!$A:$A,$A152,DbVlrIS!$B:$B,$B152,DbVlrIS!$C:$C,$C152)</f>
        <v>90534.81021785253</v>
      </c>
    </row>
    <row r="153" spans="1:5" x14ac:dyDescent="0.25">
      <c r="A153" s="5">
        <v>31041</v>
      </c>
      <c r="B153" s="5">
        <v>1</v>
      </c>
      <c r="C153" s="6">
        <f t="shared" si="2"/>
        <v>46508</v>
      </c>
      <c r="D153" s="4">
        <f>SUMIFS(DbCtc!$D:$D,DbCtc!$A:$A,$A153,DbCtc!$B:$B,$B153,DbCtc!$C:$C,$C153)</f>
        <v>379373</v>
      </c>
      <c r="E153" s="4">
        <f>SUMIFS(DbVlrIS!$D:$D,DbVlrIS!$A:$A,$A153,DbVlrIS!$B:$B,$B153,DbVlrIS!$C:$C,$C153)</f>
        <v>89164.223870809918</v>
      </c>
    </row>
    <row r="154" spans="1:5" x14ac:dyDescent="0.25">
      <c r="A154" s="5">
        <v>31041</v>
      </c>
      <c r="B154" s="5">
        <v>1</v>
      </c>
      <c r="C154" s="6">
        <f t="shared" si="2"/>
        <v>46478</v>
      </c>
      <c r="D154" s="4">
        <f>SUMIFS(DbCtc!$D:$D,DbCtc!$A:$A,$A154,DbCtc!$B:$B,$B154,DbCtc!$C:$C,$C154)</f>
        <v>397848</v>
      </c>
      <c r="E154" s="4">
        <f>SUMIFS(DbVlrIS!$D:$D,DbVlrIS!$A:$A,$A154,DbVlrIS!$B:$B,$B154,DbVlrIS!$C:$C,$C154)</f>
        <v>88622.260463387036</v>
      </c>
    </row>
    <row r="155" spans="1:5" x14ac:dyDescent="0.25">
      <c r="A155" s="5">
        <v>31041</v>
      </c>
      <c r="B155" s="5">
        <v>1</v>
      </c>
      <c r="C155" s="6">
        <f t="shared" si="2"/>
        <v>46447</v>
      </c>
      <c r="D155" s="4">
        <f>SUMIFS(DbCtc!$D:$D,DbCtc!$A:$A,$A155,DbCtc!$B:$B,$B155,DbCtc!$C:$C,$C155)</f>
        <v>416277</v>
      </c>
      <c r="E155" s="4">
        <f>SUMIFS(DbVlrIS!$D:$D,DbVlrIS!$A:$A,$A155,DbVlrIS!$B:$B,$B155,DbVlrIS!$C:$C,$C155)</f>
        <v>88079.955084886285</v>
      </c>
    </row>
    <row r="156" spans="1:5" x14ac:dyDescent="0.25">
      <c r="A156" s="5">
        <v>31041</v>
      </c>
      <c r="B156" s="5">
        <v>1</v>
      </c>
      <c r="C156" s="6">
        <f t="shared" si="2"/>
        <v>46419</v>
      </c>
      <c r="D156" s="4">
        <f>SUMIFS(DbCtc!$D:$D,DbCtc!$A:$A,$A156,DbCtc!$B:$B,$B156,DbCtc!$C:$C,$C156)</f>
        <v>340168</v>
      </c>
      <c r="E156" s="4">
        <f>SUMIFS(DbVlrIS!$D:$D,DbVlrIS!$A:$A,$A156,DbVlrIS!$B:$B,$B156,DbVlrIS!$C:$C,$C156)</f>
        <v>87393.234076869383</v>
      </c>
    </row>
    <row r="157" spans="1:5" x14ac:dyDescent="0.25">
      <c r="A157" s="5">
        <v>31041</v>
      </c>
      <c r="B157" s="5">
        <v>1</v>
      </c>
      <c r="C157" s="6">
        <f t="shared" si="2"/>
        <v>46388</v>
      </c>
      <c r="D157" s="4">
        <f>SUMIFS(DbCtc!$D:$D,DbCtc!$A:$A,$A157,DbCtc!$B:$B,$B157,DbCtc!$C:$C,$C157)</f>
        <v>377497</v>
      </c>
      <c r="E157" s="4">
        <f>SUMIFS(DbVlrIS!$D:$D,DbVlrIS!$A:$A,$A157,DbVlrIS!$B:$B,$B157,DbVlrIS!$C:$C,$C157)</f>
        <v>86820.283529671404</v>
      </c>
    </row>
    <row r="158" spans="1:5" x14ac:dyDescent="0.25">
      <c r="A158" s="5">
        <v>31041</v>
      </c>
      <c r="B158" s="5">
        <v>1</v>
      </c>
      <c r="C158" s="6">
        <f t="shared" si="2"/>
        <v>46357</v>
      </c>
      <c r="D158" s="4">
        <f>SUMIFS(DbCtc!$D:$D,DbCtc!$A:$A,$A158,DbCtc!$B:$B,$B158,DbCtc!$C:$C,$C158)</f>
        <v>377029</v>
      </c>
      <c r="E158" s="4">
        <f>SUMIFS(DbVlrIS!$D:$D,DbVlrIS!$A:$A,$A158,DbVlrIS!$B:$B,$B158,DbVlrIS!$C:$C,$C158)</f>
        <v>86626.757490354765</v>
      </c>
    </row>
    <row r="159" spans="1:5" x14ac:dyDescent="0.25">
      <c r="A159" s="5">
        <v>31041</v>
      </c>
      <c r="B159" s="5">
        <v>1</v>
      </c>
      <c r="C159" s="6">
        <f t="shared" si="2"/>
        <v>46327</v>
      </c>
      <c r="D159" s="4">
        <f>SUMIFS(DbCtc!$D:$D,DbCtc!$A:$A,$A159,DbCtc!$B:$B,$B159,DbCtc!$C:$C,$C159)</f>
        <v>357734</v>
      </c>
      <c r="E159" s="4">
        <f>SUMIFS(DbVlrIS!$D:$D,DbVlrIS!$A:$A,$A159,DbVlrIS!$B:$B,$B159,DbVlrIS!$C:$C,$C159)</f>
        <v>85905.929331706939</v>
      </c>
    </row>
    <row r="160" spans="1:5" x14ac:dyDescent="0.25">
      <c r="A160" s="5">
        <v>31041</v>
      </c>
      <c r="B160" s="5">
        <v>1</v>
      </c>
      <c r="C160" s="6">
        <f t="shared" si="2"/>
        <v>46296</v>
      </c>
      <c r="D160" s="4">
        <f>SUMIFS(DbCtc!$D:$D,DbCtc!$A:$A,$A160,DbCtc!$B:$B,$B160,DbCtc!$C:$C,$C160)</f>
        <v>376096</v>
      </c>
      <c r="E160" s="4">
        <f>SUMIFS(DbVlrIS!$D:$D,DbVlrIS!$A:$A,$A160,DbVlrIS!$B:$B,$B160,DbVlrIS!$C:$C,$C160)</f>
        <v>85360.855937092012</v>
      </c>
    </row>
    <row r="161" spans="1:5" x14ac:dyDescent="0.25">
      <c r="A161" s="5">
        <v>31041</v>
      </c>
      <c r="B161" s="5">
        <v>1</v>
      </c>
      <c r="C161" s="6">
        <f t="shared" si="2"/>
        <v>46266</v>
      </c>
      <c r="D161" s="4">
        <f>SUMIFS(DbCtc!$D:$D,DbCtc!$A:$A,$A161,DbCtc!$B:$B,$B161,DbCtc!$C:$C,$C161)</f>
        <v>394411</v>
      </c>
      <c r="E161" s="4">
        <f>SUMIFS(DbVlrIS!$D:$D,DbVlrIS!$A:$A,$A161,DbVlrIS!$B:$B,$B161,DbVlrIS!$C:$C,$C161)</f>
        <v>84815.000728756888</v>
      </c>
    </row>
    <row r="162" spans="1:5" x14ac:dyDescent="0.25">
      <c r="A162" s="5">
        <v>31041</v>
      </c>
      <c r="B162" s="5">
        <v>1</v>
      </c>
      <c r="C162" s="6">
        <f t="shared" si="2"/>
        <v>46235</v>
      </c>
      <c r="D162" s="4">
        <f>SUMIFS(DbCtc!$D:$D,DbCtc!$A:$A,$A162,DbCtc!$B:$B,$B162,DbCtc!$C:$C,$C162)</f>
        <v>393923</v>
      </c>
      <c r="E162" s="4">
        <f>SUMIFS(DbVlrIS!$D:$D,DbVlrIS!$A:$A,$A162,DbVlrIS!$B:$B,$B162,DbVlrIS!$C:$C,$C162)</f>
        <v>84268.28142804456</v>
      </c>
    </row>
    <row r="163" spans="1:5" x14ac:dyDescent="0.25">
      <c r="A163" s="5">
        <v>31041</v>
      </c>
      <c r="B163" s="5">
        <v>1</v>
      </c>
      <c r="C163" s="6">
        <f t="shared" si="2"/>
        <v>46204</v>
      </c>
      <c r="D163" s="4">
        <f>SUMIFS(DbCtc!$D:$D,DbCtc!$A:$A,$A163,DbCtc!$B:$B,$B163,DbCtc!$C:$C,$C163)</f>
        <v>430905</v>
      </c>
      <c r="E163" s="4">
        <f>SUMIFS(DbVlrIS!$D:$D,DbVlrIS!$A:$A,$A163,DbVlrIS!$B:$B,$B163,DbVlrIS!$C:$C,$C163)</f>
        <v>83720.612762578909</v>
      </c>
    </row>
    <row r="164" spans="1:5" x14ac:dyDescent="0.25">
      <c r="A164" s="5">
        <v>31041</v>
      </c>
      <c r="B164" s="5">
        <v>1</v>
      </c>
      <c r="C164" s="6">
        <f t="shared" si="2"/>
        <v>46174</v>
      </c>
      <c r="D164" s="4">
        <f>SUMIFS(DbCtc!$D:$D,DbCtc!$A:$A,$A164,DbCtc!$B:$B,$B164,DbCtc!$C:$C,$C164)</f>
        <v>392947</v>
      </c>
      <c r="E164" s="4">
        <f>SUMIFS(DbVlrIS!$D:$D,DbVlrIS!$A:$A,$A164,DbVlrIS!$B:$B,$B164,DbVlrIS!$C:$C,$C164)</f>
        <v>83952.167782788863</v>
      </c>
    </row>
    <row r="165" spans="1:5" x14ac:dyDescent="0.25">
      <c r="A165" s="5">
        <v>31041</v>
      </c>
      <c r="B165" s="5">
        <v>1</v>
      </c>
      <c r="C165" s="6">
        <f t="shared" si="2"/>
        <v>46143</v>
      </c>
      <c r="D165" s="4">
        <f>SUMIFS(DbCtc!$D:$D,DbCtc!$A:$A,$A165,DbCtc!$B:$B,$B165,DbCtc!$C:$C,$C165)</f>
        <v>373772</v>
      </c>
      <c r="E165" s="4">
        <f>SUMIFS(DbVlrIS!$D:$D,DbVlrIS!$A:$A,$A165,DbVlrIS!$B:$B,$B165,DbVlrIS!$C:$C,$C165)</f>
        <v>82510.834580774463</v>
      </c>
    </row>
    <row r="166" spans="1:5" x14ac:dyDescent="0.25">
      <c r="A166" s="5">
        <v>31041</v>
      </c>
      <c r="B166" s="5">
        <v>1</v>
      </c>
      <c r="C166" s="6">
        <f t="shared" si="2"/>
        <v>46113</v>
      </c>
      <c r="D166" s="4">
        <f>SUMIFS(DbCtc!$D:$D,DbCtc!$A:$A,$A166,DbCtc!$B:$B,$B166,DbCtc!$C:$C,$C166)</f>
        <v>373309</v>
      </c>
      <c r="E166" s="4">
        <f>SUMIFS(DbVlrIS!$D:$D,DbVlrIS!$A:$A,$A166,DbVlrIS!$B:$B,$B166,DbVlrIS!$C:$C,$C166)</f>
        <v>81829.840070663224</v>
      </c>
    </row>
    <row r="167" spans="1:5" x14ac:dyDescent="0.25">
      <c r="A167" s="5">
        <v>31041</v>
      </c>
      <c r="B167" s="5">
        <v>1</v>
      </c>
      <c r="C167" s="6">
        <f t="shared" si="2"/>
        <v>46082</v>
      </c>
      <c r="D167" s="4">
        <f>SUMIFS(DbCtc!$D:$D,DbCtc!$A:$A,$A167,DbCtc!$B:$B,$B167,DbCtc!$C:$C,$C167)</f>
        <v>410131</v>
      </c>
      <c r="E167" s="4">
        <f>SUMIFS(DbVlrIS!$D:$D,DbVlrIS!$A:$A,$A167,DbVlrIS!$B:$B,$B167,DbVlrIS!$C:$C,$C167)</f>
        <v>81293.363374329463</v>
      </c>
    </row>
    <row r="168" spans="1:5" x14ac:dyDescent="0.25">
      <c r="A168" s="5">
        <v>31041</v>
      </c>
      <c r="B168" s="5">
        <v>1</v>
      </c>
      <c r="C168" s="6">
        <f t="shared" si="2"/>
        <v>46054</v>
      </c>
      <c r="D168" s="4">
        <f>SUMIFS(DbCtc!$D:$D,DbCtc!$A:$A,$A168,DbCtc!$B:$B,$B168,DbCtc!$C:$C,$C168)</f>
        <v>335146</v>
      </c>
      <c r="E168" s="4">
        <f>SUMIFS(DbVlrIS!$D:$D,DbVlrIS!$A:$A,$A168,DbVlrIS!$B:$B,$B168,DbVlrIS!$C:$C,$C168)</f>
        <v>79845.045611070411</v>
      </c>
    </row>
    <row r="169" spans="1:5" x14ac:dyDescent="0.25">
      <c r="A169" s="5">
        <v>31041</v>
      </c>
      <c r="B169" s="5">
        <v>1</v>
      </c>
      <c r="C169" s="6">
        <f t="shared" si="2"/>
        <v>46023</v>
      </c>
      <c r="D169" s="4">
        <f>SUMIFS(DbCtc!$D:$D,DbCtc!$A:$A,$A169,DbCtc!$B:$B,$B169,DbCtc!$C:$C,$C169)</f>
        <v>378309</v>
      </c>
      <c r="E169" s="4">
        <f>SUMIFS(DbVlrIS!$D:$D,DbVlrIS!$A:$A,$A169,DbVlrIS!$B:$B,$B169,DbVlrIS!$C:$C,$C169)</f>
        <v>79973.078393848744</v>
      </c>
    </row>
    <row r="170" spans="1:5" x14ac:dyDescent="0.25">
      <c r="A170" s="5">
        <v>31041</v>
      </c>
      <c r="B170" s="5">
        <v>1</v>
      </c>
      <c r="C170" s="6">
        <f t="shared" si="2"/>
        <v>45992</v>
      </c>
      <c r="D170" s="4">
        <f>SUMIFS(DbCtc!$D:$D,DbCtc!$A:$A,$A170,DbCtc!$B:$B,$B170,DbCtc!$C:$C,$C170)</f>
        <v>381896</v>
      </c>
      <c r="E170" s="4">
        <f>SUMIFS(DbVlrIS!$D:$D,DbVlrIS!$A:$A,$A170,DbVlrIS!$B:$B,$B170,DbVlrIS!$C:$C,$C170)</f>
        <v>79898.141683778231</v>
      </c>
    </row>
    <row r="171" spans="1:5" x14ac:dyDescent="0.25">
      <c r="A171" s="5">
        <v>31041</v>
      </c>
      <c r="B171" s="5">
        <v>1</v>
      </c>
      <c r="C171" s="6">
        <f t="shared" si="2"/>
        <v>45962</v>
      </c>
      <c r="D171" s="4">
        <f>SUMIFS(DbCtc!$D:$D,DbCtc!$A:$A,$A171,DbCtc!$B:$B,$B171,DbCtc!$C:$C,$C171)</f>
        <v>365528</v>
      </c>
      <c r="E171" s="4">
        <f>SUMIFS(DbVlrIS!$D:$D,DbVlrIS!$A:$A,$A171,DbVlrIS!$B:$B,$B171,DbVlrIS!$C:$C,$C171)</f>
        <v>79145.753588155305</v>
      </c>
    </row>
    <row r="172" spans="1:5" x14ac:dyDescent="0.25">
      <c r="A172" s="5">
        <v>31041</v>
      </c>
      <c r="B172" s="5">
        <v>1</v>
      </c>
      <c r="C172" s="6">
        <f t="shared" si="2"/>
        <v>45931</v>
      </c>
      <c r="D172" s="4">
        <f>SUMIFS(DbCtc!$D:$D,DbCtc!$A:$A,$A172,DbCtc!$B:$B,$B172,DbCtc!$C:$C,$C172)</f>
        <v>396810</v>
      </c>
      <c r="E172" s="4">
        <f>SUMIFS(DbVlrIS!$D:$D,DbVlrIS!$A:$A,$A172,DbVlrIS!$B:$B,$B172,DbVlrIS!$C:$C,$C172)</f>
        <v>79332.811013499042</v>
      </c>
    </row>
    <row r="173" spans="1:5" x14ac:dyDescent="0.25">
      <c r="A173" s="5">
        <v>31041</v>
      </c>
      <c r="B173" s="5">
        <v>1</v>
      </c>
      <c r="C173" s="6">
        <f t="shared" si="2"/>
        <v>45901</v>
      </c>
      <c r="D173" s="4">
        <f>SUMIFS(DbCtc!$D:$D,DbCtc!$A:$A,$A173,DbCtc!$B:$B,$B173,DbCtc!$C:$C,$C173)</f>
        <v>390601</v>
      </c>
      <c r="E173" s="4">
        <f>SUMIFS(DbVlrIS!$D:$D,DbVlrIS!$A:$A,$A173,DbVlrIS!$B:$B,$B173,DbVlrIS!$C:$C,$C173)</f>
        <v>79707.289751613527</v>
      </c>
    </row>
    <row r="174" spans="1:5" x14ac:dyDescent="0.25">
      <c r="A174" s="5">
        <v>31041</v>
      </c>
      <c r="B174" s="5">
        <v>1</v>
      </c>
      <c r="C174" s="6">
        <f t="shared" si="2"/>
        <v>45870</v>
      </c>
      <c r="D174" s="4">
        <f>SUMIFS(DbCtc!$D:$D,DbCtc!$A:$A,$A174,DbCtc!$B:$B,$B174,DbCtc!$C:$C,$C174)</f>
        <v>387602</v>
      </c>
      <c r="E174" s="4">
        <f>SUMIFS(DbVlrIS!$D:$D,DbVlrIS!$A:$A,$A174,DbVlrIS!$B:$B,$B174,DbVlrIS!$C:$C,$C174)</f>
        <v>80229.072362993524</v>
      </c>
    </row>
    <row r="175" spans="1:5" x14ac:dyDescent="0.25">
      <c r="A175" s="5">
        <v>31041</v>
      </c>
      <c r="B175" s="5">
        <v>1</v>
      </c>
      <c r="C175" s="6">
        <f t="shared" si="2"/>
        <v>45839</v>
      </c>
      <c r="D175" s="4">
        <f>SUMIFS(DbCtc!$D:$D,DbCtc!$A:$A,$A175,DbCtc!$B:$B,$B175,DbCtc!$C:$C,$C175)</f>
        <v>389279</v>
      </c>
      <c r="E175" s="4">
        <f>SUMIFS(DbVlrIS!$D:$D,DbVlrIS!$A:$A,$A175,DbVlrIS!$B:$B,$B175,DbVlrIS!$C:$C,$C175)</f>
        <v>79916.596696696695</v>
      </c>
    </row>
    <row r="176" spans="1:5" x14ac:dyDescent="0.25">
      <c r="A176" s="5">
        <v>31041</v>
      </c>
      <c r="B176" s="5">
        <v>1</v>
      </c>
      <c r="C176" s="6">
        <f t="shared" si="2"/>
        <v>45809</v>
      </c>
      <c r="D176" s="4">
        <f>SUMIFS(DbCtc!$D:$D,DbCtc!$A:$A,$A176,DbCtc!$B:$B,$B176,DbCtc!$C:$C,$C176)</f>
        <v>345898</v>
      </c>
      <c r="E176" s="4">
        <f>SUMIFS(DbVlrIS!$D:$D,DbVlrIS!$A:$A,$A176,DbVlrIS!$B:$B,$B176,DbVlrIS!$C:$C,$C176)</f>
        <v>77821.985976542579</v>
      </c>
    </row>
    <row r="177" spans="1:5" x14ac:dyDescent="0.25">
      <c r="A177" s="5">
        <v>31041</v>
      </c>
      <c r="B177" s="5">
        <v>1</v>
      </c>
      <c r="C177" s="6">
        <f t="shared" si="2"/>
        <v>45778</v>
      </c>
      <c r="D177" s="4">
        <f>SUMIFS(DbCtc!$D:$D,DbCtc!$A:$A,$A177,DbCtc!$B:$B,$B177,DbCtc!$C:$C,$C177)</f>
        <v>350257</v>
      </c>
      <c r="E177" s="4">
        <f>SUMIFS(DbVlrIS!$D:$D,DbVlrIS!$A:$A,$A177,DbVlrIS!$B:$B,$B177,DbVlrIS!$C:$C,$C177)</f>
        <v>74329.084292146072</v>
      </c>
    </row>
    <row r="178" spans="1:5" x14ac:dyDescent="0.25">
      <c r="A178" s="5">
        <v>31041</v>
      </c>
      <c r="B178" s="5">
        <v>1</v>
      </c>
      <c r="C178" s="6">
        <f t="shared" si="2"/>
        <v>45748</v>
      </c>
      <c r="D178" s="4">
        <f>SUMIFS(DbCtc!$D:$D,DbCtc!$A:$A,$A178,DbCtc!$B:$B,$B178,DbCtc!$C:$C,$C178)</f>
        <v>350674</v>
      </c>
      <c r="E178" s="4">
        <f>SUMIFS(DbVlrIS!$D:$D,DbVlrIS!$A:$A,$A178,DbVlrIS!$B:$B,$B178,DbVlrIS!$C:$C,$C178)</f>
        <v>72055.650266548197</v>
      </c>
    </row>
    <row r="179" spans="1:5" x14ac:dyDescent="0.25">
      <c r="A179" s="5">
        <v>31041</v>
      </c>
      <c r="B179" s="5">
        <v>1</v>
      </c>
      <c r="C179" s="6">
        <f t="shared" si="2"/>
        <v>45717</v>
      </c>
      <c r="D179" s="4">
        <f>SUMIFS(DbCtc!$D:$D,DbCtc!$A:$A,$A179,DbCtc!$B:$B,$B179,DbCtc!$C:$C,$C179)</f>
        <v>329095</v>
      </c>
      <c r="E179" s="4">
        <f>SUMIFS(DbVlrIS!$D:$D,DbVlrIS!$A:$A,$A179,DbVlrIS!$B:$B,$B179,DbVlrIS!$C:$C,$C179)</f>
        <v>70925.406346408112</v>
      </c>
    </row>
    <row r="180" spans="1:5" x14ac:dyDescent="0.25">
      <c r="A180" s="5">
        <v>31041</v>
      </c>
      <c r="B180" s="5">
        <v>1</v>
      </c>
      <c r="C180" s="6">
        <f t="shared" si="2"/>
        <v>45689</v>
      </c>
      <c r="D180" s="4">
        <f>SUMIFS(DbCtc!$D:$D,DbCtc!$A:$A,$A180,DbCtc!$B:$B,$B180,DbCtc!$C:$C,$C180)</f>
        <v>380464</v>
      </c>
      <c r="E180" s="4">
        <f>SUMIFS(DbVlrIS!$D:$D,DbVlrIS!$A:$A,$A180,DbVlrIS!$B:$B,$B180,DbVlrIS!$C:$C,$C180)</f>
        <v>70050.377760340765</v>
      </c>
    </row>
    <row r="181" spans="1:5" x14ac:dyDescent="0.25">
      <c r="A181" s="5">
        <v>31041</v>
      </c>
      <c r="B181" s="5">
        <v>1</v>
      </c>
      <c r="C181" s="6">
        <f t="shared" si="2"/>
        <v>45658</v>
      </c>
      <c r="D181" s="4">
        <f>SUMIFS(DbCtc!$D:$D,DbCtc!$A:$A,$A181,DbCtc!$B:$B,$B181,DbCtc!$C:$C,$C181)</f>
        <v>436294</v>
      </c>
      <c r="E181" s="4">
        <f>SUMIFS(DbVlrIS!$D:$D,DbVlrIS!$A:$A,$A181,DbVlrIS!$B:$B,$B181,DbVlrIS!$C:$C,$C181)</f>
        <v>71374.09644867068</v>
      </c>
    </row>
    <row r="182" spans="1:5" x14ac:dyDescent="0.25">
      <c r="A182" s="5">
        <v>31041</v>
      </c>
      <c r="B182" s="5">
        <v>1</v>
      </c>
      <c r="C182" s="6">
        <f t="shared" si="2"/>
        <v>45627</v>
      </c>
      <c r="D182" s="4">
        <f>SUMIFS(DbCtc!$D:$D,DbCtc!$A:$A,$A182,DbCtc!$B:$B,$B182,DbCtc!$C:$C,$C182)</f>
        <v>393123</v>
      </c>
      <c r="E182" s="4">
        <f>SUMIFS(DbVlrIS!$D:$D,DbVlrIS!$A:$A,$A182,DbVlrIS!$B:$B,$B182,DbVlrIS!$C:$C,$C182)</f>
        <v>71705.438171772985</v>
      </c>
    </row>
    <row r="183" spans="1:5" x14ac:dyDescent="0.25">
      <c r="A183" s="5">
        <v>31041</v>
      </c>
      <c r="B183" s="5">
        <v>1</v>
      </c>
      <c r="C183" s="6">
        <f t="shared" si="2"/>
        <v>45597</v>
      </c>
      <c r="D183" s="4">
        <f>SUMIFS(DbCtc!$D:$D,DbCtc!$A:$A,$A183,DbCtc!$B:$B,$B183,DbCtc!$C:$C,$C183)</f>
        <v>384984</v>
      </c>
      <c r="E183" s="4">
        <f>SUMIFS(DbVlrIS!$D:$D,DbVlrIS!$A:$A,$A183,DbVlrIS!$B:$B,$B183,DbVlrIS!$C:$C,$C183)</f>
        <v>71826.881784968689</v>
      </c>
    </row>
    <row r="184" spans="1:5" x14ac:dyDescent="0.25">
      <c r="A184" s="5">
        <v>31041</v>
      </c>
      <c r="B184" s="5">
        <v>1</v>
      </c>
      <c r="C184" s="6">
        <f t="shared" si="2"/>
        <v>45566</v>
      </c>
      <c r="D184" s="4">
        <f>SUMIFS(DbCtc!$D:$D,DbCtc!$A:$A,$A184,DbCtc!$B:$B,$B184,DbCtc!$C:$C,$C184)</f>
        <v>438680</v>
      </c>
      <c r="E184" s="4">
        <f>SUMIFS(DbVlrIS!$D:$D,DbVlrIS!$A:$A,$A184,DbVlrIS!$B:$B,$B184,DbVlrIS!$C:$C,$C184)</f>
        <v>72409.031879194634</v>
      </c>
    </row>
    <row r="185" spans="1:5" x14ac:dyDescent="0.25">
      <c r="A185" s="5">
        <v>31041</v>
      </c>
      <c r="B185" s="5">
        <v>1</v>
      </c>
      <c r="C185" s="6">
        <f t="shared" si="2"/>
        <v>45536</v>
      </c>
      <c r="D185" s="4">
        <f>SUMIFS(DbCtc!$D:$D,DbCtc!$A:$A,$A185,DbCtc!$B:$B,$B185,DbCtc!$C:$C,$C185)</f>
        <v>399914</v>
      </c>
      <c r="E185" s="4">
        <f>SUMIFS(DbVlrIS!$D:$D,DbVlrIS!$A:$A,$A185,DbVlrIS!$B:$B,$B185,DbVlrIS!$C:$C,$C185)</f>
        <v>71865.121099268013</v>
      </c>
    </row>
    <row r="186" spans="1:5" x14ac:dyDescent="0.25">
      <c r="A186" s="5">
        <v>31041</v>
      </c>
      <c r="B186" s="5">
        <v>1</v>
      </c>
      <c r="C186" s="6">
        <f t="shared" si="2"/>
        <v>45505</v>
      </c>
      <c r="D186" s="4">
        <f>SUMIFS(DbCtc!$D:$D,DbCtc!$A:$A,$A186,DbCtc!$B:$B,$B186,DbCtc!$C:$C,$C186)</f>
        <v>415935</v>
      </c>
      <c r="E186" s="4">
        <f>SUMIFS(DbVlrIS!$D:$D,DbVlrIS!$A:$A,$A186,DbVlrIS!$B:$B,$B186,DbVlrIS!$C:$C,$C186)</f>
        <v>68980.318579881656</v>
      </c>
    </row>
    <row r="187" spans="1:5" x14ac:dyDescent="0.25">
      <c r="A187" s="5">
        <v>31041</v>
      </c>
      <c r="B187" s="5">
        <v>1</v>
      </c>
      <c r="C187" s="6">
        <f t="shared" si="2"/>
        <v>45474</v>
      </c>
      <c r="D187" s="4">
        <f>SUMIFS(DbCtc!$D:$D,DbCtc!$A:$A,$A187,DbCtc!$B:$B,$B187,DbCtc!$C:$C,$C187)</f>
        <v>443787</v>
      </c>
      <c r="E187" s="4">
        <f>SUMIFS(DbVlrIS!$D:$D,DbVlrIS!$A:$A,$A187,DbVlrIS!$B:$B,$B187,DbVlrIS!$C:$C,$C187)</f>
        <v>68922.506453099792</v>
      </c>
    </row>
    <row r="188" spans="1:5" x14ac:dyDescent="0.25">
      <c r="A188" s="5">
        <v>31041</v>
      </c>
      <c r="B188" s="5">
        <v>1</v>
      </c>
      <c r="C188" s="6">
        <f t="shared" si="2"/>
        <v>45444</v>
      </c>
      <c r="D188" s="4">
        <f>SUMIFS(DbCtc!$D:$D,DbCtc!$A:$A,$A188,DbCtc!$B:$B,$B188,DbCtc!$C:$C,$C188)</f>
        <v>402979</v>
      </c>
      <c r="E188" s="4">
        <f>SUMIFS(DbVlrIS!$D:$D,DbVlrIS!$A:$A,$A188,DbVlrIS!$B:$B,$B188,DbVlrIS!$C:$C,$C188)</f>
        <v>68676.567026810721</v>
      </c>
    </row>
    <row r="189" spans="1:5" x14ac:dyDescent="0.25">
      <c r="A189" s="5">
        <v>31041</v>
      </c>
      <c r="B189" s="5">
        <v>1</v>
      </c>
      <c r="C189" s="6">
        <f t="shared" si="2"/>
        <v>45413</v>
      </c>
      <c r="D189" s="4">
        <f>SUMIFS(DbCtc!$D:$D,DbCtc!$A:$A,$A189,DbCtc!$B:$B,$B189,DbCtc!$C:$C,$C189)</f>
        <v>389170</v>
      </c>
      <c r="E189" s="4">
        <f>SUMIFS(DbVlrIS!$D:$D,DbVlrIS!$A:$A,$A189,DbVlrIS!$B:$B,$B189,DbVlrIS!$C:$C,$C189)</f>
        <v>68560.332279681374</v>
      </c>
    </row>
    <row r="190" spans="1:5" x14ac:dyDescent="0.25">
      <c r="A190" s="5">
        <v>31041</v>
      </c>
      <c r="B190" s="5">
        <v>1</v>
      </c>
      <c r="C190" s="6">
        <f t="shared" si="2"/>
        <v>45383</v>
      </c>
      <c r="D190" s="4">
        <f>SUMIFS(DbCtc!$D:$D,DbCtc!$A:$A,$A190,DbCtc!$B:$B,$B190,DbCtc!$C:$C,$C190)</f>
        <v>386490</v>
      </c>
      <c r="E190" s="4">
        <f>SUMIFS(DbVlrIS!$D:$D,DbVlrIS!$A:$A,$A190,DbVlrIS!$B:$B,$B190,DbVlrIS!$C:$C,$C190)</f>
        <v>68142.577747686752</v>
      </c>
    </row>
    <row r="191" spans="1:5" x14ac:dyDescent="0.25">
      <c r="A191" s="5">
        <v>31041</v>
      </c>
      <c r="B191" s="5">
        <v>1</v>
      </c>
      <c r="C191" s="6">
        <f t="shared" si="2"/>
        <v>45352</v>
      </c>
      <c r="D191" s="4">
        <f>SUMIFS(DbCtc!$D:$D,DbCtc!$A:$A,$A191,DbCtc!$B:$B,$B191,DbCtc!$C:$C,$C191)</f>
        <v>359907</v>
      </c>
      <c r="E191" s="4">
        <f>SUMIFS(DbVlrIS!$D:$D,DbVlrIS!$A:$A,$A191,DbVlrIS!$B:$B,$B191,DbVlrIS!$C:$C,$C191)</f>
        <v>66057.047947454848</v>
      </c>
    </row>
    <row r="192" spans="1:5" x14ac:dyDescent="0.25">
      <c r="A192" s="5">
        <v>31041</v>
      </c>
      <c r="B192" s="5">
        <v>1</v>
      </c>
      <c r="C192" s="6">
        <f t="shared" si="2"/>
        <v>45323</v>
      </c>
      <c r="D192" s="4">
        <f>SUMIFS(DbCtc!$D:$D,DbCtc!$A:$A,$A192,DbCtc!$B:$B,$B192,DbCtc!$C:$C,$C192)</f>
        <v>361911</v>
      </c>
      <c r="E192" s="4">
        <f>SUMIFS(DbVlrIS!$D:$D,DbVlrIS!$A:$A,$A192,DbVlrIS!$B:$B,$B192,DbVlrIS!$C:$C,$C192)</f>
        <v>64188.144036318612</v>
      </c>
    </row>
    <row r="193" spans="1:5" x14ac:dyDescent="0.25">
      <c r="A193" s="5">
        <v>31041</v>
      </c>
      <c r="B193" s="5">
        <v>1</v>
      </c>
      <c r="C193" s="6">
        <f t="shared" si="2"/>
        <v>45292</v>
      </c>
      <c r="D193" s="4">
        <f>SUMIFS(DbCtc!$D:$D,DbCtc!$A:$A,$A193,DbCtc!$B:$B,$B193,DbCtc!$C:$C,$C193)</f>
        <v>407964</v>
      </c>
      <c r="E193" s="4">
        <f>SUMIFS(DbVlrIS!$D:$D,DbVlrIS!$A:$A,$A193,DbVlrIS!$B:$B,$B193,DbVlrIS!$C:$C,$C193)</f>
        <v>62733.523492415836</v>
      </c>
    </row>
    <row r="194" spans="1:5" x14ac:dyDescent="0.25">
      <c r="A194" s="5">
        <v>31041</v>
      </c>
      <c r="B194" s="5">
        <v>2</v>
      </c>
      <c r="C194" s="6">
        <f>C146</f>
        <v>46722</v>
      </c>
      <c r="D194" s="4">
        <f>SUMIFS(DbCtc!$D:$D,DbCtc!$A:$A,$A194,DbCtc!$B:$B,$B194,DbCtc!$C:$C,$C194)</f>
        <v>0</v>
      </c>
      <c r="E194" s="4">
        <f>SUMIFS(DbVlrIS!$D:$D,DbVlrIS!$A:$A,$A194,DbVlrIS!$B:$B,$B194,DbVlrIS!$C:$C,$C194)</f>
        <v>74303.151424038151</v>
      </c>
    </row>
    <row r="195" spans="1:5" x14ac:dyDescent="0.25">
      <c r="A195" s="5">
        <v>31041</v>
      </c>
      <c r="B195" s="5">
        <v>2</v>
      </c>
      <c r="C195" s="6">
        <f t="shared" si="2"/>
        <v>46692</v>
      </c>
      <c r="D195" s="4">
        <f>SUMIFS(DbCtc!$D:$D,DbCtc!$A:$A,$A195,DbCtc!$B:$B,$B195,DbCtc!$C:$C,$C195)</f>
        <v>0</v>
      </c>
      <c r="E195" s="4">
        <f>SUMIFS(DbVlrIS!$D:$D,DbVlrIS!$A:$A,$A195,DbVlrIS!$B:$B,$B195,DbVlrIS!$C:$C,$C195)</f>
        <v>73676.408648753641</v>
      </c>
    </row>
    <row r="196" spans="1:5" x14ac:dyDescent="0.25">
      <c r="A196" s="5">
        <v>31041</v>
      </c>
      <c r="B196" s="5">
        <v>2</v>
      </c>
      <c r="C196" s="6">
        <f t="shared" si="2"/>
        <v>46661</v>
      </c>
      <c r="D196" s="4">
        <f>SUMIFS(DbCtc!$D:$D,DbCtc!$A:$A,$A196,DbCtc!$B:$B,$B196,DbCtc!$C:$C,$C196)</f>
        <v>0</v>
      </c>
      <c r="E196" s="4">
        <f>SUMIFS(DbVlrIS!$D:$D,DbVlrIS!$A:$A,$A196,DbVlrIS!$B:$B,$B196,DbVlrIS!$C:$C,$C196)</f>
        <v>72822.312356220413</v>
      </c>
    </row>
    <row r="197" spans="1:5" x14ac:dyDescent="0.25">
      <c r="A197" s="5">
        <v>31041</v>
      </c>
      <c r="B197" s="5">
        <v>2</v>
      </c>
      <c r="C197" s="6">
        <f t="shared" si="2"/>
        <v>46631</v>
      </c>
      <c r="D197" s="4">
        <f>SUMIFS(DbCtc!$D:$D,DbCtc!$A:$A,$A197,DbCtc!$B:$B,$B197,DbCtc!$C:$C,$C197)</f>
        <v>0</v>
      </c>
      <c r="E197" s="4">
        <f>SUMIFS(DbVlrIS!$D:$D,DbVlrIS!$A:$A,$A197,DbVlrIS!$B:$B,$B197,DbVlrIS!$C:$C,$C197)</f>
        <v>72370.457435385295</v>
      </c>
    </row>
    <row r="198" spans="1:5" x14ac:dyDescent="0.25">
      <c r="A198" s="5">
        <v>31041</v>
      </c>
      <c r="B198" s="5">
        <v>2</v>
      </c>
      <c r="C198" s="6">
        <f t="shared" si="2"/>
        <v>46600</v>
      </c>
      <c r="D198" s="4">
        <f>SUMIFS(DbCtc!$D:$D,DbCtc!$A:$A,$A198,DbCtc!$B:$B,$B198,DbCtc!$C:$C,$C198)</f>
        <v>0</v>
      </c>
      <c r="E198" s="4">
        <f>SUMIFS(DbVlrIS!$D:$D,DbVlrIS!$A:$A,$A198,DbVlrIS!$B:$B,$B198,DbVlrIS!$C:$C,$C198)</f>
        <v>71990.547427589074</v>
      </c>
    </row>
    <row r="199" spans="1:5" x14ac:dyDescent="0.25">
      <c r="A199" s="5">
        <v>31041</v>
      </c>
      <c r="B199" s="5">
        <v>2</v>
      </c>
      <c r="C199" s="6">
        <f t="shared" si="2"/>
        <v>46569</v>
      </c>
      <c r="D199" s="4">
        <f>SUMIFS(DbCtc!$D:$D,DbCtc!$A:$A,$A199,DbCtc!$B:$B,$B199,DbCtc!$C:$C,$C199)</f>
        <v>0</v>
      </c>
      <c r="E199" s="4">
        <f>SUMIFS(DbVlrIS!$D:$D,DbVlrIS!$A:$A,$A199,DbVlrIS!$B:$B,$B199,DbVlrIS!$C:$C,$C199)</f>
        <v>71718.440911479469</v>
      </c>
    </row>
    <row r="200" spans="1:5" x14ac:dyDescent="0.25">
      <c r="A200" s="5">
        <v>31041</v>
      </c>
      <c r="B200" s="5">
        <v>2</v>
      </c>
      <c r="C200" s="6">
        <f t="shared" si="2"/>
        <v>46539</v>
      </c>
      <c r="D200" s="4">
        <f>SUMIFS(DbCtc!$D:$D,DbCtc!$A:$A,$A200,DbCtc!$B:$B,$B200,DbCtc!$C:$C,$C200)</f>
        <v>0</v>
      </c>
      <c r="E200" s="4">
        <f>SUMIFS(DbVlrIS!$D:$D,DbVlrIS!$A:$A,$A200,DbVlrIS!$B:$B,$B200,DbVlrIS!$C:$C,$C200)</f>
        <v>71418.898614416044</v>
      </c>
    </row>
    <row r="201" spans="1:5" x14ac:dyDescent="0.25">
      <c r="A201" s="5">
        <v>31041</v>
      </c>
      <c r="B201" s="5">
        <v>2</v>
      </c>
      <c r="C201" s="6">
        <f t="shared" si="2"/>
        <v>46508</v>
      </c>
      <c r="D201" s="4">
        <f>SUMIFS(DbCtc!$D:$D,DbCtc!$A:$A,$A201,DbCtc!$B:$B,$B201,DbCtc!$C:$C,$C201)</f>
        <v>0</v>
      </c>
      <c r="E201" s="4">
        <f>SUMIFS(DbVlrIS!$D:$D,DbVlrIS!$A:$A,$A201,DbVlrIS!$B:$B,$B201,DbVlrIS!$C:$C,$C201)</f>
        <v>71151.621967367813</v>
      </c>
    </row>
    <row r="202" spans="1:5" x14ac:dyDescent="0.25">
      <c r="A202" s="5">
        <v>31041</v>
      </c>
      <c r="B202" s="5">
        <v>2</v>
      </c>
      <c r="C202" s="6">
        <f t="shared" si="2"/>
        <v>46478</v>
      </c>
      <c r="D202" s="4">
        <f>SUMIFS(DbCtc!$D:$D,DbCtc!$A:$A,$A202,DbCtc!$B:$B,$B202,DbCtc!$C:$C,$C202)</f>
        <v>0</v>
      </c>
      <c r="E202" s="4">
        <f>SUMIFS(DbVlrIS!$D:$D,DbVlrIS!$A:$A,$A202,DbVlrIS!$B:$B,$B202,DbVlrIS!$C:$C,$C202)</f>
        <v>70966.341106460721</v>
      </c>
    </row>
    <row r="203" spans="1:5" x14ac:dyDescent="0.25">
      <c r="A203" s="5">
        <v>31041</v>
      </c>
      <c r="B203" s="5">
        <v>2</v>
      </c>
      <c r="C203" s="6">
        <f t="shared" si="2"/>
        <v>46447</v>
      </c>
      <c r="D203" s="4">
        <f>SUMIFS(DbCtc!$D:$D,DbCtc!$A:$A,$A203,DbCtc!$B:$B,$B203,DbCtc!$C:$C,$C203)</f>
        <v>0</v>
      </c>
      <c r="E203" s="4">
        <f>SUMIFS(DbVlrIS!$D:$D,DbVlrIS!$A:$A,$A203,DbVlrIS!$B:$B,$B203,DbVlrIS!$C:$C,$C203)</f>
        <v>71075.071301336415</v>
      </c>
    </row>
    <row r="204" spans="1:5" x14ac:dyDescent="0.25">
      <c r="A204" s="5">
        <v>31041</v>
      </c>
      <c r="B204" s="5">
        <v>2</v>
      </c>
      <c r="C204" s="6">
        <f t="shared" si="2"/>
        <v>46419</v>
      </c>
      <c r="D204" s="4">
        <f>SUMIFS(DbCtc!$D:$D,DbCtc!$A:$A,$A204,DbCtc!$B:$B,$B204,DbCtc!$C:$C,$C204)</f>
        <v>0</v>
      </c>
      <c r="E204" s="4">
        <f>SUMIFS(DbVlrIS!$D:$D,DbVlrIS!$A:$A,$A204,DbVlrIS!$B:$B,$B204,DbVlrIS!$C:$C,$C204)</f>
        <v>70706.589922709652</v>
      </c>
    </row>
    <row r="205" spans="1:5" x14ac:dyDescent="0.25">
      <c r="A205" s="5">
        <v>31041</v>
      </c>
      <c r="B205" s="5">
        <v>2</v>
      </c>
      <c r="C205" s="6">
        <f t="shared" si="2"/>
        <v>46388</v>
      </c>
      <c r="D205" s="4">
        <f>SUMIFS(DbCtc!$D:$D,DbCtc!$A:$A,$A205,DbCtc!$B:$B,$B205,DbCtc!$C:$C,$C205)</f>
        <v>0</v>
      </c>
      <c r="E205" s="4">
        <f>SUMIFS(DbVlrIS!$D:$D,DbVlrIS!$A:$A,$A205,DbVlrIS!$B:$B,$B205,DbVlrIS!$C:$C,$C205)</f>
        <v>70522.967940162329</v>
      </c>
    </row>
    <row r="206" spans="1:5" x14ac:dyDescent="0.25">
      <c r="A206" s="5">
        <v>31041</v>
      </c>
      <c r="B206" s="5">
        <v>2</v>
      </c>
      <c r="C206" s="6">
        <f t="shared" si="2"/>
        <v>46357</v>
      </c>
      <c r="D206" s="4">
        <f>SUMIFS(DbCtc!$D:$D,DbCtc!$A:$A,$A206,DbCtc!$B:$B,$B206,DbCtc!$C:$C,$C206)</f>
        <v>0</v>
      </c>
      <c r="E206" s="4">
        <f>SUMIFS(DbVlrIS!$D:$D,DbVlrIS!$A:$A,$A206,DbVlrIS!$B:$B,$B206,DbVlrIS!$C:$C,$C206)</f>
        <v>70236.801035782439</v>
      </c>
    </row>
    <row r="207" spans="1:5" x14ac:dyDescent="0.25">
      <c r="A207" s="5">
        <v>31041</v>
      </c>
      <c r="B207" s="5">
        <v>2</v>
      </c>
      <c r="C207" s="6">
        <f t="shared" si="2"/>
        <v>46327</v>
      </c>
      <c r="D207" s="4">
        <f>SUMIFS(DbCtc!$D:$D,DbCtc!$A:$A,$A207,DbCtc!$B:$B,$B207,DbCtc!$C:$C,$C207)</f>
        <v>0</v>
      </c>
      <c r="E207" s="4">
        <f>SUMIFS(DbVlrIS!$D:$D,DbVlrIS!$A:$A,$A207,DbVlrIS!$B:$B,$B207,DbVlrIS!$C:$C,$C207)</f>
        <v>69932.194455169243</v>
      </c>
    </row>
    <row r="208" spans="1:5" x14ac:dyDescent="0.25">
      <c r="A208" s="5">
        <v>31041</v>
      </c>
      <c r="B208" s="5">
        <v>2</v>
      </c>
      <c r="C208" s="6">
        <f t="shared" si="2"/>
        <v>46296</v>
      </c>
      <c r="D208" s="4">
        <f>SUMIFS(DbCtc!$D:$D,DbCtc!$A:$A,$A208,DbCtc!$B:$B,$B208,DbCtc!$C:$C,$C208)</f>
        <v>0</v>
      </c>
      <c r="E208" s="4">
        <f>SUMIFS(DbVlrIS!$D:$D,DbVlrIS!$A:$A,$A208,DbVlrIS!$B:$B,$B208,DbVlrIS!$C:$C,$C208)</f>
        <v>69259.770269718138</v>
      </c>
    </row>
    <row r="209" spans="1:5" x14ac:dyDescent="0.25">
      <c r="A209" s="5">
        <v>31041</v>
      </c>
      <c r="B209" s="5">
        <v>2</v>
      </c>
      <c r="C209" s="6">
        <f t="shared" si="2"/>
        <v>46266</v>
      </c>
      <c r="D209" s="4">
        <f>SUMIFS(DbCtc!$D:$D,DbCtc!$A:$A,$A209,DbCtc!$B:$B,$B209,DbCtc!$C:$C,$C209)</f>
        <v>0</v>
      </c>
      <c r="E209" s="4">
        <f>SUMIFS(DbVlrIS!$D:$D,DbVlrIS!$A:$A,$A209,DbVlrIS!$B:$B,$B209,DbVlrIS!$C:$C,$C209)</f>
        <v>68986.019411668502</v>
      </c>
    </row>
    <row r="210" spans="1:5" x14ac:dyDescent="0.25">
      <c r="A210" s="5">
        <v>31041</v>
      </c>
      <c r="B210" s="5">
        <v>2</v>
      </c>
      <c r="C210" s="6">
        <f t="shared" si="2"/>
        <v>46235</v>
      </c>
      <c r="D210" s="4">
        <f>SUMIFS(DbCtc!$D:$D,DbCtc!$A:$A,$A210,DbCtc!$B:$B,$B210,DbCtc!$C:$C,$C210)</f>
        <v>0</v>
      </c>
      <c r="E210" s="4">
        <f>SUMIFS(DbVlrIS!$D:$D,DbVlrIS!$A:$A,$A210,DbVlrIS!$B:$B,$B210,DbVlrIS!$C:$C,$C210)</f>
        <v>68711.259249418348</v>
      </c>
    </row>
    <row r="211" spans="1:5" x14ac:dyDescent="0.25">
      <c r="A211" s="5">
        <v>31041</v>
      </c>
      <c r="B211" s="5">
        <v>2</v>
      </c>
      <c r="C211" s="6">
        <f t="shared" ref="C211:C241" si="3">C163</f>
        <v>46204</v>
      </c>
      <c r="D211" s="4">
        <f>SUMIFS(DbCtc!$D:$D,DbCtc!$A:$A,$A211,DbCtc!$B:$B,$B211,DbCtc!$C:$C,$C211)</f>
        <v>0</v>
      </c>
      <c r="E211" s="4">
        <f>SUMIFS(DbVlrIS!$D:$D,DbVlrIS!$A:$A,$A211,DbVlrIS!$B:$B,$B211,DbVlrIS!$C:$C,$C211)</f>
        <v>68435.438897916989</v>
      </c>
    </row>
    <row r="212" spans="1:5" x14ac:dyDescent="0.25">
      <c r="A212" s="5">
        <v>31041</v>
      </c>
      <c r="B212" s="5">
        <v>2</v>
      </c>
      <c r="C212" s="6">
        <f t="shared" si="3"/>
        <v>46174</v>
      </c>
      <c r="D212" s="4">
        <f>SUMIFS(DbCtc!$D:$D,DbCtc!$A:$A,$A212,DbCtc!$B:$B,$B212,DbCtc!$C:$C,$C212)</f>
        <v>0</v>
      </c>
      <c r="E212" s="4">
        <f>SUMIFS(DbVlrIS!$D:$D,DbVlrIS!$A:$A,$A212,DbVlrIS!$B:$B,$B212,DbVlrIS!$C:$C,$C212)</f>
        <v>68158.505198442668</v>
      </c>
    </row>
    <row r="213" spans="1:5" x14ac:dyDescent="0.25">
      <c r="A213" s="5">
        <v>31041</v>
      </c>
      <c r="B213" s="5">
        <v>2</v>
      </c>
      <c r="C213" s="6">
        <f t="shared" si="3"/>
        <v>46143</v>
      </c>
      <c r="D213" s="4">
        <f>SUMIFS(DbCtc!$D:$D,DbCtc!$A:$A,$A213,DbCtc!$B:$B,$B213,DbCtc!$C:$C,$C213)</f>
        <v>0</v>
      </c>
      <c r="E213" s="4">
        <f>SUMIFS(DbVlrIS!$D:$D,DbVlrIS!$A:$A,$A213,DbVlrIS!$B:$B,$B213,DbVlrIS!$C:$C,$C213)</f>
        <v>67915.715695608917</v>
      </c>
    </row>
    <row r="214" spans="1:5" x14ac:dyDescent="0.25">
      <c r="A214" s="5">
        <v>31041</v>
      </c>
      <c r="B214" s="5">
        <v>2</v>
      </c>
      <c r="C214" s="6">
        <f t="shared" si="3"/>
        <v>46113</v>
      </c>
      <c r="D214" s="4">
        <f>SUMIFS(DbCtc!$D:$D,DbCtc!$A:$A,$A214,DbCtc!$B:$B,$B214,DbCtc!$C:$C,$C214)</f>
        <v>0</v>
      </c>
      <c r="E214" s="4">
        <f>SUMIFS(DbVlrIS!$D:$D,DbVlrIS!$A:$A,$A214,DbVlrIS!$B:$B,$B214,DbVlrIS!$C:$C,$C214)</f>
        <v>67601.072841837144</v>
      </c>
    </row>
    <row r="215" spans="1:5" x14ac:dyDescent="0.25">
      <c r="A215" s="5">
        <v>31041</v>
      </c>
      <c r="B215" s="5">
        <v>2</v>
      </c>
      <c r="C215" s="6">
        <f t="shared" si="3"/>
        <v>46082</v>
      </c>
      <c r="D215" s="4">
        <f>SUMIFS(DbCtc!$D:$D,DbCtc!$A:$A,$A215,DbCtc!$B:$B,$B215,DbCtc!$C:$C,$C215)</f>
        <v>0</v>
      </c>
      <c r="E215" s="4">
        <f>SUMIFS(DbVlrIS!$D:$D,DbVlrIS!$A:$A,$A215,DbVlrIS!$B:$B,$B215,DbVlrIS!$C:$C,$C215)</f>
        <v>67444.053572045552</v>
      </c>
    </row>
    <row r="216" spans="1:5" x14ac:dyDescent="0.25">
      <c r="A216" s="5">
        <v>31041</v>
      </c>
      <c r="B216" s="5">
        <v>2</v>
      </c>
      <c r="C216" s="6">
        <f t="shared" si="3"/>
        <v>46054</v>
      </c>
      <c r="D216" s="4">
        <f>SUMIFS(DbCtc!$D:$D,DbCtc!$A:$A,$A216,DbCtc!$B:$B,$B216,DbCtc!$C:$C,$C216)</f>
        <v>0</v>
      </c>
      <c r="E216" s="4">
        <f>SUMIFS(DbVlrIS!$D:$D,DbVlrIS!$A:$A,$A216,DbVlrIS!$B:$B,$B216,DbVlrIS!$C:$C,$C216)</f>
        <v>67077.767851113196</v>
      </c>
    </row>
    <row r="217" spans="1:5" x14ac:dyDescent="0.25">
      <c r="A217" s="5">
        <v>31041</v>
      </c>
      <c r="B217" s="5">
        <v>2</v>
      </c>
      <c r="C217" s="6">
        <f t="shared" si="3"/>
        <v>46023</v>
      </c>
      <c r="D217" s="4">
        <f>SUMIFS(DbCtc!$D:$D,DbCtc!$A:$A,$A217,DbCtc!$B:$B,$B217,DbCtc!$C:$C,$C217)</f>
        <v>0</v>
      </c>
      <c r="E217" s="4">
        <f>SUMIFS(DbVlrIS!$D:$D,DbVlrIS!$A:$A,$A217,DbVlrIS!$B:$B,$B217,DbVlrIS!$C:$C,$C217)</f>
        <v>66968.965529235196</v>
      </c>
    </row>
    <row r="218" spans="1:5" x14ac:dyDescent="0.25">
      <c r="A218" s="5">
        <v>31041</v>
      </c>
      <c r="B218" s="5">
        <v>2</v>
      </c>
      <c r="C218" s="6">
        <f t="shared" si="3"/>
        <v>45992</v>
      </c>
      <c r="D218" s="4">
        <f>SUMIFS(DbCtc!$D:$D,DbCtc!$A:$A,$A218,DbCtc!$B:$B,$B218,DbCtc!$C:$C,$C218)</f>
        <v>0</v>
      </c>
      <c r="E218" s="4">
        <f>SUMIFS(DbVlrIS!$D:$D,DbVlrIS!$A:$A,$A218,DbVlrIS!$B:$B,$B218,DbVlrIS!$C:$C,$C218)</f>
        <v>67013.201461319652</v>
      </c>
    </row>
    <row r="219" spans="1:5" x14ac:dyDescent="0.25">
      <c r="A219" s="5">
        <v>31041</v>
      </c>
      <c r="B219" s="5">
        <v>2</v>
      </c>
      <c r="C219" s="6">
        <f t="shared" si="3"/>
        <v>45962</v>
      </c>
      <c r="D219" s="4">
        <f>SUMIFS(DbCtc!$D:$D,DbCtc!$A:$A,$A219,DbCtc!$B:$B,$B219,DbCtc!$C:$C,$C219)</f>
        <v>0</v>
      </c>
      <c r="E219" s="4">
        <f>SUMIFS(DbVlrIS!$D:$D,DbVlrIS!$A:$A,$A219,DbVlrIS!$B:$B,$B219,DbVlrIS!$C:$C,$C219)</f>
        <v>66222.966343411288</v>
      </c>
    </row>
    <row r="220" spans="1:5" x14ac:dyDescent="0.25">
      <c r="A220" s="5">
        <v>31041</v>
      </c>
      <c r="B220" s="5">
        <v>2</v>
      </c>
      <c r="C220" s="6">
        <f t="shared" si="3"/>
        <v>45931</v>
      </c>
      <c r="D220" s="4">
        <f>SUMIFS(DbCtc!$D:$D,DbCtc!$A:$A,$A220,DbCtc!$B:$B,$B220,DbCtc!$C:$C,$C220)</f>
        <v>0</v>
      </c>
      <c r="E220" s="4">
        <f>SUMIFS(DbVlrIS!$D:$D,DbVlrIS!$A:$A,$A220,DbVlrIS!$B:$B,$B220,DbVlrIS!$C:$C,$C220)</f>
        <v>67013.172043010753</v>
      </c>
    </row>
    <row r="221" spans="1:5" x14ac:dyDescent="0.25">
      <c r="A221" s="5">
        <v>31041</v>
      </c>
      <c r="B221" s="5">
        <v>2</v>
      </c>
      <c r="C221" s="6">
        <f t="shared" si="3"/>
        <v>45901</v>
      </c>
      <c r="D221" s="4">
        <f>SUMIFS(DbCtc!$D:$D,DbCtc!$A:$A,$A221,DbCtc!$B:$B,$B221,DbCtc!$C:$C,$C221)</f>
        <v>0</v>
      </c>
      <c r="E221" s="4">
        <f>SUMIFS(DbVlrIS!$D:$D,DbVlrIS!$A:$A,$A221,DbVlrIS!$B:$B,$B221,DbVlrIS!$C:$C,$C221)</f>
        <v>67814.230976632709</v>
      </c>
    </row>
    <row r="222" spans="1:5" x14ac:dyDescent="0.25">
      <c r="A222" s="5">
        <v>31041</v>
      </c>
      <c r="B222" s="5">
        <v>2</v>
      </c>
      <c r="C222" s="6">
        <f t="shared" si="3"/>
        <v>45870</v>
      </c>
      <c r="D222" s="4">
        <f>SUMIFS(DbCtc!$D:$D,DbCtc!$A:$A,$A222,DbCtc!$B:$B,$B222,DbCtc!$C:$C,$C222)</f>
        <v>0</v>
      </c>
      <c r="E222" s="4">
        <f>SUMIFS(DbVlrIS!$D:$D,DbVlrIS!$A:$A,$A222,DbVlrIS!$B:$B,$B222,DbVlrIS!$C:$C,$C222)</f>
        <v>66329.153840616229</v>
      </c>
    </row>
    <row r="223" spans="1:5" x14ac:dyDescent="0.25">
      <c r="A223" s="5">
        <v>31041</v>
      </c>
      <c r="B223" s="5">
        <v>2</v>
      </c>
      <c r="C223" s="6">
        <f t="shared" si="3"/>
        <v>45839</v>
      </c>
      <c r="D223" s="4">
        <f>SUMIFS(DbCtc!$D:$D,DbCtc!$A:$A,$A223,DbCtc!$B:$B,$B223,DbCtc!$C:$C,$C223)</f>
        <v>0</v>
      </c>
      <c r="E223" s="4">
        <f>SUMIFS(DbVlrIS!$D:$D,DbVlrIS!$A:$A,$A223,DbVlrIS!$B:$B,$B223,DbVlrIS!$C:$C,$C223)</f>
        <v>65612.500031983625</v>
      </c>
    </row>
    <row r="224" spans="1:5" x14ac:dyDescent="0.25">
      <c r="A224" s="5">
        <v>31041</v>
      </c>
      <c r="B224" s="5">
        <v>2</v>
      </c>
      <c r="C224" s="6">
        <f t="shared" si="3"/>
        <v>45809</v>
      </c>
      <c r="D224" s="4">
        <f>SUMIFS(DbCtc!$D:$D,DbCtc!$A:$A,$A224,DbCtc!$B:$B,$B224,DbCtc!$C:$C,$C224)</f>
        <v>0</v>
      </c>
      <c r="E224" s="4">
        <f>SUMIFS(DbVlrIS!$D:$D,DbVlrIS!$A:$A,$A224,DbVlrIS!$B:$B,$B224,DbVlrIS!$C:$C,$C224)</f>
        <v>64776.811020263063</v>
      </c>
    </row>
    <row r="225" spans="1:5" x14ac:dyDescent="0.25">
      <c r="A225" s="5">
        <v>31041</v>
      </c>
      <c r="B225" s="5">
        <v>2</v>
      </c>
      <c r="C225" s="6">
        <f t="shared" si="3"/>
        <v>45778</v>
      </c>
      <c r="D225" s="4">
        <f>SUMIFS(DbCtc!$D:$D,DbCtc!$A:$A,$A225,DbCtc!$B:$B,$B225,DbCtc!$C:$C,$C225)</f>
        <v>0</v>
      </c>
      <c r="E225" s="4">
        <f>SUMIFS(DbVlrIS!$D:$D,DbVlrIS!$A:$A,$A225,DbVlrIS!$B:$B,$B225,DbVlrIS!$C:$C,$C225)</f>
        <v>64476.079684241886</v>
      </c>
    </row>
    <row r="226" spans="1:5" x14ac:dyDescent="0.25">
      <c r="A226" s="5">
        <v>31041</v>
      </c>
      <c r="B226" s="5">
        <v>2</v>
      </c>
      <c r="C226" s="6">
        <f t="shared" si="3"/>
        <v>45748</v>
      </c>
      <c r="D226" s="4">
        <f>SUMIFS(DbCtc!$D:$D,DbCtc!$A:$A,$A226,DbCtc!$B:$B,$B226,DbCtc!$C:$C,$C226)</f>
        <v>0</v>
      </c>
      <c r="E226" s="4">
        <f>SUMIFS(DbVlrIS!$D:$D,DbVlrIS!$A:$A,$A226,DbVlrIS!$B:$B,$B226,DbVlrIS!$C:$C,$C226)</f>
        <v>63894.685831622177</v>
      </c>
    </row>
    <row r="227" spans="1:5" x14ac:dyDescent="0.25">
      <c r="A227" s="5">
        <v>31041</v>
      </c>
      <c r="B227" s="5">
        <v>2</v>
      </c>
      <c r="C227" s="6">
        <f t="shared" si="3"/>
        <v>45717</v>
      </c>
      <c r="D227" s="4">
        <f>SUMIFS(DbCtc!$D:$D,DbCtc!$A:$A,$A227,DbCtc!$B:$B,$B227,DbCtc!$C:$C,$C227)</f>
        <v>0</v>
      </c>
      <c r="E227" s="4">
        <f>SUMIFS(DbVlrIS!$D:$D,DbVlrIS!$A:$A,$A227,DbVlrIS!$B:$B,$B227,DbVlrIS!$C:$C,$C227)</f>
        <v>62916.760580766517</v>
      </c>
    </row>
    <row r="228" spans="1:5" x14ac:dyDescent="0.25">
      <c r="A228" s="5">
        <v>31041</v>
      </c>
      <c r="B228" s="5">
        <v>2</v>
      </c>
      <c r="C228" s="6">
        <f t="shared" si="3"/>
        <v>45689</v>
      </c>
      <c r="D228" s="4">
        <f>SUMIFS(DbCtc!$D:$D,DbCtc!$A:$A,$A228,DbCtc!$B:$B,$B228,DbCtc!$C:$C,$C228)</f>
        <v>0</v>
      </c>
      <c r="E228" s="4">
        <f>SUMIFS(DbVlrIS!$D:$D,DbVlrIS!$A:$A,$A228,DbVlrIS!$B:$B,$B228,DbVlrIS!$C:$C,$C228)</f>
        <v>61811.092981446855</v>
      </c>
    </row>
    <row r="229" spans="1:5" x14ac:dyDescent="0.25">
      <c r="A229" s="5">
        <v>31041</v>
      </c>
      <c r="B229" s="5">
        <v>2</v>
      </c>
      <c r="C229" s="6">
        <f t="shared" si="3"/>
        <v>45658</v>
      </c>
      <c r="D229" s="4">
        <f>SUMIFS(DbCtc!$D:$D,DbCtc!$A:$A,$A229,DbCtc!$B:$B,$B229,DbCtc!$C:$C,$C229)</f>
        <v>0</v>
      </c>
      <c r="E229" s="4">
        <f>SUMIFS(DbVlrIS!$D:$D,DbVlrIS!$A:$A,$A229,DbVlrIS!$B:$B,$B229,DbVlrIS!$C:$C,$C229)</f>
        <v>61882.901756216314</v>
      </c>
    </row>
    <row r="230" spans="1:5" x14ac:dyDescent="0.25">
      <c r="A230" s="5">
        <v>31041</v>
      </c>
      <c r="B230" s="5">
        <v>2</v>
      </c>
      <c r="C230" s="6">
        <f t="shared" si="3"/>
        <v>45627</v>
      </c>
      <c r="D230" s="4">
        <f>SUMIFS(DbCtc!$D:$D,DbCtc!$A:$A,$A230,DbCtc!$B:$B,$B230,DbCtc!$C:$C,$C230)</f>
        <v>0</v>
      </c>
      <c r="E230" s="4">
        <f>SUMIFS(DbVlrIS!$D:$D,DbVlrIS!$A:$A,$A230,DbVlrIS!$B:$B,$B230,DbVlrIS!$C:$C,$C230)</f>
        <v>61469.263617213364</v>
      </c>
    </row>
    <row r="231" spans="1:5" x14ac:dyDescent="0.25">
      <c r="A231" s="5">
        <v>31041</v>
      </c>
      <c r="B231" s="5">
        <v>2</v>
      </c>
      <c r="C231" s="6">
        <f t="shared" si="3"/>
        <v>45597</v>
      </c>
      <c r="D231" s="4">
        <f>SUMIFS(DbCtc!$D:$D,DbCtc!$A:$A,$A231,DbCtc!$B:$B,$B231,DbCtc!$C:$C,$C231)</f>
        <v>0</v>
      </c>
      <c r="E231" s="4">
        <f>SUMIFS(DbVlrIS!$D:$D,DbVlrIS!$A:$A,$A231,DbVlrIS!$B:$B,$B231,DbVlrIS!$C:$C,$C231)</f>
        <v>60333.207007738609</v>
      </c>
    </row>
    <row r="232" spans="1:5" x14ac:dyDescent="0.25">
      <c r="A232" s="5">
        <v>31041</v>
      </c>
      <c r="B232" s="5">
        <v>2</v>
      </c>
      <c r="C232" s="6">
        <f t="shared" si="3"/>
        <v>45566</v>
      </c>
      <c r="D232" s="4">
        <f>SUMIFS(DbCtc!$D:$D,DbCtc!$A:$A,$A232,DbCtc!$B:$B,$B232,DbCtc!$C:$C,$C232)</f>
        <v>0</v>
      </c>
      <c r="E232" s="4">
        <f>SUMIFS(DbVlrIS!$D:$D,DbVlrIS!$A:$A,$A232,DbVlrIS!$B:$B,$B232,DbVlrIS!$C:$C,$C232)</f>
        <v>59878.310559006211</v>
      </c>
    </row>
    <row r="233" spans="1:5" x14ac:dyDescent="0.25">
      <c r="A233" s="5">
        <v>31041</v>
      </c>
      <c r="B233" s="5">
        <v>2</v>
      </c>
      <c r="C233" s="6">
        <f t="shared" si="3"/>
        <v>45536</v>
      </c>
      <c r="D233" s="4">
        <f>SUMIFS(DbCtc!$D:$D,DbCtc!$A:$A,$A233,DbCtc!$B:$B,$B233,DbCtc!$C:$C,$C233)</f>
        <v>0</v>
      </c>
      <c r="E233" s="4">
        <f>SUMIFS(DbVlrIS!$D:$D,DbVlrIS!$A:$A,$A233,DbVlrIS!$B:$B,$B233,DbVlrIS!$C:$C,$C233)</f>
        <v>59535.239773503854</v>
      </c>
    </row>
    <row r="234" spans="1:5" x14ac:dyDescent="0.25">
      <c r="A234" s="5">
        <v>31041</v>
      </c>
      <c r="B234" s="5">
        <v>2</v>
      </c>
      <c r="C234" s="6">
        <f t="shared" si="3"/>
        <v>45505</v>
      </c>
      <c r="D234" s="4">
        <f>SUMIFS(DbCtc!$D:$D,DbCtc!$A:$A,$A234,DbCtc!$B:$B,$B234,DbCtc!$C:$C,$C234)</f>
        <v>0</v>
      </c>
      <c r="E234" s="4">
        <f>SUMIFS(DbVlrIS!$D:$D,DbVlrIS!$A:$A,$A234,DbVlrIS!$B:$B,$B234,DbVlrIS!$C:$C,$C234)</f>
        <v>59529.484406779658</v>
      </c>
    </row>
    <row r="235" spans="1:5" x14ac:dyDescent="0.25">
      <c r="A235" s="5">
        <v>31041</v>
      </c>
      <c r="B235" s="5">
        <v>2</v>
      </c>
      <c r="C235" s="6">
        <f t="shared" si="3"/>
        <v>45474</v>
      </c>
      <c r="D235" s="4">
        <f>SUMIFS(DbCtc!$D:$D,DbCtc!$A:$A,$A235,DbCtc!$B:$B,$B235,DbCtc!$C:$C,$C235)</f>
        <v>0</v>
      </c>
      <c r="E235" s="4">
        <f>SUMIFS(DbVlrIS!$D:$D,DbVlrIS!$A:$A,$A235,DbVlrIS!$B:$B,$B235,DbVlrIS!$C:$C,$C235)</f>
        <v>59548.054896245405</v>
      </c>
    </row>
    <row r="236" spans="1:5" x14ac:dyDescent="0.25">
      <c r="A236" s="5">
        <v>31041</v>
      </c>
      <c r="B236" s="5">
        <v>2</v>
      </c>
      <c r="C236" s="6">
        <f t="shared" si="3"/>
        <v>45444</v>
      </c>
      <c r="D236" s="4">
        <f>SUMIFS(DbCtc!$D:$D,DbCtc!$A:$A,$A236,DbCtc!$B:$B,$B236,DbCtc!$C:$C,$C236)</f>
        <v>0</v>
      </c>
      <c r="E236" s="4">
        <f>SUMIFS(DbVlrIS!$D:$D,DbVlrIS!$A:$A,$A236,DbVlrIS!$B:$B,$B236,DbVlrIS!$C:$C,$C236)</f>
        <v>59282.427645956916</v>
      </c>
    </row>
    <row r="237" spans="1:5" x14ac:dyDescent="0.25">
      <c r="A237" s="5">
        <v>31041</v>
      </c>
      <c r="B237" s="5">
        <v>2</v>
      </c>
      <c r="C237" s="6">
        <f t="shared" si="3"/>
        <v>45413</v>
      </c>
      <c r="D237" s="4">
        <f>SUMIFS(DbCtc!$D:$D,DbCtc!$A:$A,$A237,DbCtc!$B:$B,$B237,DbCtc!$C:$C,$C237)</f>
        <v>0</v>
      </c>
      <c r="E237" s="4">
        <f>SUMIFS(DbVlrIS!$D:$D,DbVlrIS!$A:$A,$A237,DbVlrIS!$B:$B,$B237,DbVlrIS!$C:$C,$C237)</f>
        <v>59371.952233143646</v>
      </c>
    </row>
    <row r="238" spans="1:5" x14ac:dyDescent="0.25">
      <c r="A238" s="5">
        <v>31041</v>
      </c>
      <c r="B238" s="5">
        <v>2</v>
      </c>
      <c r="C238" s="6">
        <f t="shared" si="3"/>
        <v>45383</v>
      </c>
      <c r="D238" s="4">
        <f>SUMIFS(DbCtc!$D:$D,DbCtc!$A:$A,$A238,DbCtc!$B:$B,$B238,DbCtc!$C:$C,$C238)</f>
        <v>0</v>
      </c>
      <c r="E238" s="4">
        <f>SUMIFS(DbVlrIS!$D:$D,DbVlrIS!$A:$A,$A238,DbVlrIS!$B:$B,$B238,DbVlrIS!$C:$C,$C238)</f>
        <v>58429.529531568231</v>
      </c>
    </row>
    <row r="239" spans="1:5" x14ac:dyDescent="0.25">
      <c r="A239" s="5">
        <v>31041</v>
      </c>
      <c r="B239" s="5">
        <v>2</v>
      </c>
      <c r="C239" s="6">
        <f t="shared" si="3"/>
        <v>45352</v>
      </c>
      <c r="D239" s="4">
        <f>SUMIFS(DbCtc!$D:$D,DbCtc!$A:$A,$A239,DbCtc!$B:$B,$B239,DbCtc!$C:$C,$C239)</f>
        <v>0</v>
      </c>
      <c r="E239" s="4">
        <f>SUMIFS(DbVlrIS!$D:$D,DbVlrIS!$A:$A,$A239,DbVlrIS!$B:$B,$B239,DbVlrIS!$C:$C,$C239)</f>
        <v>58685.195257020001</v>
      </c>
    </row>
    <row r="240" spans="1:5" x14ac:dyDescent="0.25">
      <c r="A240" s="5">
        <v>31041</v>
      </c>
      <c r="B240" s="5">
        <v>2</v>
      </c>
      <c r="C240" s="6">
        <f t="shared" si="3"/>
        <v>45323</v>
      </c>
      <c r="D240" s="4">
        <f>SUMIFS(DbCtc!$D:$D,DbCtc!$A:$A,$A240,DbCtc!$B:$B,$B240,DbCtc!$C:$C,$C240)</f>
        <v>0</v>
      </c>
      <c r="E240" s="4">
        <f>SUMIFS(DbVlrIS!$D:$D,DbVlrIS!$A:$A,$A240,DbVlrIS!$B:$B,$B240,DbVlrIS!$C:$C,$C240)</f>
        <v>59217.168931096632</v>
      </c>
    </row>
    <row r="241" spans="1:5" x14ac:dyDescent="0.25">
      <c r="A241" s="5">
        <v>31041</v>
      </c>
      <c r="B241" s="5">
        <v>2</v>
      </c>
      <c r="C241" s="6">
        <f t="shared" si="3"/>
        <v>45292</v>
      </c>
      <c r="D241" s="4">
        <f>SUMIFS(DbCtc!$D:$D,DbCtc!$A:$A,$A241,DbCtc!$B:$B,$B241,DbCtc!$C:$C,$C241)</f>
        <v>0</v>
      </c>
      <c r="E241" s="4">
        <f>SUMIFS(DbVlrIS!$D:$D,DbVlrIS!$A:$A,$A241,DbVlrIS!$B:$B,$B241,DbVlrIS!$C:$C,$C241)</f>
        <v>60245.785981626403</v>
      </c>
    </row>
    <row r="242" spans="1:5" x14ac:dyDescent="0.25">
      <c r="A242" s="5">
        <v>31041</v>
      </c>
      <c r="B242" s="5">
        <v>3</v>
      </c>
      <c r="C242" s="6">
        <f>C194</f>
        <v>46722</v>
      </c>
      <c r="D242" s="4">
        <f>SUMIFS(DbCtc!$D:$D,DbCtc!$A:$A,$A242,DbCtc!$B:$B,$B242,DbCtc!$C:$C,$C242)</f>
        <v>610090</v>
      </c>
      <c r="E242" s="4">
        <f>SUMIFS(DbVlrIS!$D:$D,DbVlrIS!$A:$A,$A242,DbVlrIS!$B:$B,$B242,DbVlrIS!$C:$C,$C242)</f>
        <v>83020.735054401768</v>
      </c>
    </row>
    <row r="243" spans="1:5" x14ac:dyDescent="0.25">
      <c r="A243" s="5">
        <v>31041</v>
      </c>
      <c r="B243" s="5">
        <v>3</v>
      </c>
      <c r="C243" s="6">
        <f t="shared" ref="C243:C289" si="4">C195</f>
        <v>46692</v>
      </c>
      <c r="D243" s="4">
        <f>SUMIFS(DbCtc!$D:$D,DbCtc!$A:$A,$A243,DbCtc!$B:$B,$B243,DbCtc!$C:$C,$C243)</f>
        <v>579273</v>
      </c>
      <c r="E243" s="4">
        <f>SUMIFS(DbVlrIS!$D:$D,DbVlrIS!$A:$A,$A243,DbVlrIS!$B:$B,$B243,DbVlrIS!$C:$C,$C243)</f>
        <v>82087.519243151037</v>
      </c>
    </row>
    <row r="244" spans="1:5" x14ac:dyDescent="0.25">
      <c r="A244" s="5">
        <v>31041</v>
      </c>
      <c r="B244" s="5">
        <v>3</v>
      </c>
      <c r="C244" s="6">
        <f t="shared" si="4"/>
        <v>46661</v>
      </c>
      <c r="D244" s="4">
        <f>SUMIFS(DbCtc!$D:$D,DbCtc!$A:$A,$A244,DbCtc!$B:$B,$B244,DbCtc!$C:$C,$C244)</f>
        <v>548637</v>
      </c>
      <c r="E244" s="4">
        <f>SUMIFS(DbVlrIS!$D:$D,DbVlrIS!$A:$A,$A244,DbVlrIS!$B:$B,$B244,DbVlrIS!$C:$C,$C244)</f>
        <v>81813.291675532033</v>
      </c>
    </row>
    <row r="245" spans="1:5" x14ac:dyDescent="0.25">
      <c r="A245" s="5">
        <v>31041</v>
      </c>
      <c r="B245" s="5">
        <v>3</v>
      </c>
      <c r="C245" s="6">
        <f t="shared" si="4"/>
        <v>46631</v>
      </c>
      <c r="D245" s="4">
        <f>SUMIFS(DbCtc!$D:$D,DbCtc!$A:$A,$A245,DbCtc!$B:$B,$B245,DbCtc!$C:$C,$C245)</f>
        <v>604546</v>
      </c>
      <c r="E245" s="4">
        <f>SUMIFS(DbVlrIS!$D:$D,DbVlrIS!$A:$A,$A245,DbVlrIS!$B:$B,$B245,DbVlrIS!$C:$C,$C245)</f>
        <v>81431.704084819692</v>
      </c>
    </row>
    <row r="246" spans="1:5" x14ac:dyDescent="0.25">
      <c r="A246" s="5">
        <v>31041</v>
      </c>
      <c r="B246" s="5">
        <v>3</v>
      </c>
      <c r="C246" s="6">
        <f t="shared" si="4"/>
        <v>46600</v>
      </c>
      <c r="D246" s="4">
        <f>SUMIFS(DbCtc!$D:$D,DbCtc!$A:$A,$A246,DbCtc!$B:$B,$B246,DbCtc!$C:$C,$C246)</f>
        <v>631409</v>
      </c>
      <c r="E246" s="4">
        <f>SUMIFS(DbVlrIS!$D:$D,DbVlrIS!$A:$A,$A246,DbVlrIS!$B:$B,$B246,DbVlrIS!$C:$C,$C246)</f>
        <v>81168.342849467546</v>
      </c>
    </row>
    <row r="247" spans="1:5" x14ac:dyDescent="0.25">
      <c r="A247" s="5">
        <v>31041</v>
      </c>
      <c r="B247" s="5">
        <v>3</v>
      </c>
      <c r="C247" s="6">
        <f t="shared" si="4"/>
        <v>46569</v>
      </c>
      <c r="D247" s="4">
        <f>SUMIFS(DbCtc!$D:$D,DbCtc!$A:$A,$A247,DbCtc!$B:$B,$B247,DbCtc!$C:$C,$C247)</f>
        <v>629490</v>
      </c>
      <c r="E247" s="4">
        <f>SUMIFS(DbVlrIS!$D:$D,DbVlrIS!$A:$A,$A247,DbVlrIS!$B:$B,$B247,DbVlrIS!$C:$C,$C247)</f>
        <v>81232.231626690656</v>
      </c>
    </row>
    <row r="248" spans="1:5" x14ac:dyDescent="0.25">
      <c r="A248" s="5">
        <v>31041</v>
      </c>
      <c r="B248" s="5">
        <v>3</v>
      </c>
      <c r="C248" s="6">
        <f t="shared" si="4"/>
        <v>46539</v>
      </c>
      <c r="D248" s="4">
        <f>SUMIFS(DbCtc!$D:$D,DbCtc!$A:$A,$A248,DbCtc!$B:$B,$B248,DbCtc!$C:$C,$C248)</f>
        <v>627577</v>
      </c>
      <c r="E248" s="4">
        <f>SUMIFS(DbVlrIS!$D:$D,DbVlrIS!$A:$A,$A248,DbVlrIS!$B:$B,$B248,DbVlrIS!$C:$C,$C248)</f>
        <v>81277.339842666202</v>
      </c>
    </row>
    <row r="249" spans="1:5" x14ac:dyDescent="0.25">
      <c r="A249" s="5">
        <v>31041</v>
      </c>
      <c r="B249" s="5">
        <v>3</v>
      </c>
      <c r="C249" s="6">
        <f t="shared" si="4"/>
        <v>46508</v>
      </c>
      <c r="D249" s="4">
        <f>SUMIFS(DbCtc!$D:$D,DbCtc!$A:$A,$A249,DbCtc!$B:$B,$B249,DbCtc!$C:$C,$C249)</f>
        <v>568791</v>
      </c>
      <c r="E249" s="4">
        <f>SUMIFS(DbVlrIS!$D:$D,DbVlrIS!$A:$A,$A249,DbVlrIS!$B:$B,$B249,DbVlrIS!$C:$C,$C249)</f>
        <v>79943.481605275636</v>
      </c>
    </row>
    <row r="250" spans="1:5" x14ac:dyDescent="0.25">
      <c r="A250" s="5">
        <v>31041</v>
      </c>
      <c r="B250" s="5">
        <v>3</v>
      </c>
      <c r="C250" s="6">
        <f t="shared" si="4"/>
        <v>46478</v>
      </c>
      <c r="D250" s="4">
        <f>SUMIFS(DbCtc!$D:$D,DbCtc!$A:$A,$A250,DbCtc!$B:$B,$B250,DbCtc!$C:$C,$C250)</f>
        <v>595416</v>
      </c>
      <c r="E250" s="4">
        <f>SUMIFS(DbVlrIS!$D:$D,DbVlrIS!$A:$A,$A250,DbVlrIS!$B:$B,$B250,DbVlrIS!$C:$C,$C250)</f>
        <v>79371.670716942288</v>
      </c>
    </row>
    <row r="251" spans="1:5" x14ac:dyDescent="0.25">
      <c r="A251" s="5">
        <v>31041</v>
      </c>
      <c r="B251" s="5">
        <v>3</v>
      </c>
      <c r="C251" s="6">
        <f t="shared" si="4"/>
        <v>46447</v>
      </c>
      <c r="D251" s="4">
        <f>SUMIFS(DbCtc!$D:$D,DbCtc!$A:$A,$A251,DbCtc!$B:$B,$B251,DbCtc!$C:$C,$C251)</f>
        <v>621874</v>
      </c>
      <c r="E251" s="4">
        <f>SUMIFS(DbVlrIS!$D:$D,DbVlrIS!$A:$A,$A251,DbVlrIS!$B:$B,$B251,DbVlrIS!$C:$C,$C251)</f>
        <v>77892.343753475696</v>
      </c>
    </row>
    <row r="252" spans="1:5" x14ac:dyDescent="0.25">
      <c r="A252" s="5">
        <v>31041</v>
      </c>
      <c r="B252" s="5">
        <v>3</v>
      </c>
      <c r="C252" s="6">
        <f t="shared" si="4"/>
        <v>46419</v>
      </c>
      <c r="D252" s="4">
        <f>SUMIFS(DbCtc!$D:$D,DbCtc!$A:$A,$A252,DbCtc!$B:$B,$B252,DbCtc!$C:$C,$C252)</f>
        <v>507260</v>
      </c>
      <c r="E252" s="4">
        <f>SUMIFS(DbVlrIS!$D:$D,DbVlrIS!$A:$A,$A252,DbVlrIS!$B:$B,$B252,DbVlrIS!$C:$C,$C252)</f>
        <v>77423.086238488846</v>
      </c>
    </row>
    <row r="253" spans="1:5" x14ac:dyDescent="0.25">
      <c r="A253" s="5">
        <v>31041</v>
      </c>
      <c r="B253" s="5">
        <v>3</v>
      </c>
      <c r="C253" s="6">
        <f t="shared" si="4"/>
        <v>46388</v>
      </c>
      <c r="D253" s="4">
        <f>SUMIFS(DbCtc!$D:$D,DbCtc!$A:$A,$A253,DbCtc!$B:$B,$B253,DbCtc!$C:$C,$C253)</f>
        <v>561909</v>
      </c>
      <c r="E253" s="4">
        <f>SUMIFS(DbVlrIS!$D:$D,DbVlrIS!$A:$A,$A253,DbVlrIS!$B:$B,$B253,DbVlrIS!$C:$C,$C253)</f>
        <v>77105.098330863519</v>
      </c>
    </row>
    <row r="254" spans="1:5" x14ac:dyDescent="0.25">
      <c r="A254" s="5">
        <v>31041</v>
      </c>
      <c r="B254" s="5">
        <v>3</v>
      </c>
      <c r="C254" s="6">
        <f t="shared" si="4"/>
        <v>46357</v>
      </c>
      <c r="D254" s="4">
        <f>SUMIFS(DbCtc!$D:$D,DbCtc!$A:$A,$A254,DbCtc!$B:$B,$B254,DbCtc!$C:$C,$C254)</f>
        <v>560202</v>
      </c>
      <c r="E254" s="4">
        <f>SUMIFS(DbVlrIS!$D:$D,DbVlrIS!$A:$A,$A254,DbVlrIS!$B:$B,$B254,DbVlrIS!$C:$C,$C254)</f>
        <v>77511.121259018255</v>
      </c>
    </row>
    <row r="255" spans="1:5" x14ac:dyDescent="0.25">
      <c r="A255" s="5">
        <v>31041</v>
      </c>
      <c r="B255" s="5">
        <v>3</v>
      </c>
      <c r="C255" s="6">
        <f t="shared" si="4"/>
        <v>46327</v>
      </c>
      <c r="D255" s="4">
        <f>SUMIFS(DbCtc!$D:$D,DbCtc!$A:$A,$A255,DbCtc!$B:$B,$B255,DbCtc!$C:$C,$C255)</f>
        <v>530574</v>
      </c>
      <c r="E255" s="4">
        <f>SUMIFS(DbVlrIS!$D:$D,DbVlrIS!$A:$A,$A255,DbVlrIS!$B:$B,$B255,DbVlrIS!$C:$C,$C255)</f>
        <v>77108.04415871625</v>
      </c>
    </row>
    <row r="256" spans="1:5" x14ac:dyDescent="0.25">
      <c r="A256" s="5">
        <v>31041</v>
      </c>
      <c r="B256" s="5">
        <v>3</v>
      </c>
      <c r="C256" s="6">
        <f t="shared" si="4"/>
        <v>46296</v>
      </c>
      <c r="D256" s="4">
        <f>SUMIFS(DbCtc!$D:$D,DbCtc!$A:$A,$A256,DbCtc!$B:$B,$B256,DbCtc!$C:$C,$C256)</f>
        <v>556802</v>
      </c>
      <c r="E256" s="4">
        <f>SUMIFS(DbVlrIS!$D:$D,DbVlrIS!$A:$A,$A256,DbVlrIS!$B:$B,$B256,DbVlrIS!$C:$C,$C256)</f>
        <v>76797.708833464741</v>
      </c>
    </row>
    <row r="257" spans="1:5" x14ac:dyDescent="0.25">
      <c r="A257" s="5">
        <v>31041</v>
      </c>
      <c r="B257" s="5">
        <v>3</v>
      </c>
      <c r="C257" s="6">
        <f t="shared" si="4"/>
        <v>46266</v>
      </c>
      <c r="D257" s="4">
        <f>SUMIFS(DbCtc!$D:$D,DbCtc!$A:$A,$A257,DbCtc!$B:$B,$B257,DbCtc!$C:$C,$C257)</f>
        <v>582866</v>
      </c>
      <c r="E257" s="4">
        <f>SUMIFS(DbVlrIS!$D:$D,DbVlrIS!$A:$A,$A257,DbVlrIS!$B:$B,$B257,DbVlrIS!$C:$C,$C257)</f>
        <v>76948.866663120221</v>
      </c>
    </row>
    <row r="258" spans="1:5" x14ac:dyDescent="0.25">
      <c r="A258" s="5">
        <v>31041</v>
      </c>
      <c r="B258" s="5">
        <v>3</v>
      </c>
      <c r="C258" s="6">
        <f t="shared" si="4"/>
        <v>46235</v>
      </c>
      <c r="D258" s="4">
        <f>SUMIFS(DbCtc!$D:$D,DbCtc!$A:$A,$A258,DbCtc!$B:$B,$B258,DbCtc!$C:$C,$C258)</f>
        <v>581094</v>
      </c>
      <c r="E258" s="4">
        <f>SUMIFS(DbVlrIS!$D:$D,DbVlrIS!$A:$A,$A258,DbVlrIS!$B:$B,$B258,DbVlrIS!$C:$C,$C258)</f>
        <v>76565.912316840491</v>
      </c>
    </row>
    <row r="259" spans="1:5" x14ac:dyDescent="0.25">
      <c r="A259" s="5">
        <v>31041</v>
      </c>
      <c r="B259" s="5">
        <v>3</v>
      </c>
      <c r="C259" s="6">
        <f t="shared" si="4"/>
        <v>46204</v>
      </c>
      <c r="D259" s="4">
        <f>SUMIFS(DbCtc!$D:$D,DbCtc!$A:$A,$A259,DbCtc!$B:$B,$B259,DbCtc!$C:$C,$C259)</f>
        <v>634503</v>
      </c>
      <c r="E259" s="4">
        <f>SUMIFS(DbVlrIS!$D:$D,DbVlrIS!$A:$A,$A259,DbVlrIS!$B:$B,$B259,DbVlrIS!$C:$C,$C259)</f>
        <v>76073.566940257675</v>
      </c>
    </row>
    <row r="260" spans="1:5" x14ac:dyDescent="0.25">
      <c r="A260" s="5">
        <v>31041</v>
      </c>
      <c r="B260" s="5">
        <v>3</v>
      </c>
      <c r="C260" s="6">
        <f t="shared" si="4"/>
        <v>46174</v>
      </c>
      <c r="D260" s="4">
        <f>SUMIFS(DbCtc!$D:$D,DbCtc!$A:$A,$A260,DbCtc!$B:$B,$B260,DbCtc!$C:$C,$C260)</f>
        <v>577568</v>
      </c>
      <c r="E260" s="4">
        <f>SUMIFS(DbVlrIS!$D:$D,DbVlrIS!$A:$A,$A260,DbVlrIS!$B:$B,$B260,DbVlrIS!$C:$C,$C260)</f>
        <v>75883.466503941672</v>
      </c>
    </row>
    <row r="261" spans="1:5" x14ac:dyDescent="0.25">
      <c r="A261" s="5">
        <v>31041</v>
      </c>
      <c r="B261" s="5">
        <v>3</v>
      </c>
      <c r="C261" s="6">
        <f t="shared" si="4"/>
        <v>46143</v>
      </c>
      <c r="D261" s="4">
        <f>SUMIFS(DbCtc!$D:$D,DbCtc!$A:$A,$A261,DbCtc!$B:$B,$B261,DbCtc!$C:$C,$C261)</f>
        <v>548393</v>
      </c>
      <c r="E261" s="4">
        <f>SUMIFS(DbVlrIS!$D:$D,DbVlrIS!$A:$A,$A261,DbVlrIS!$B:$B,$B261,DbVlrIS!$C:$C,$C261)</f>
        <v>75435.500632553041</v>
      </c>
    </row>
    <row r="262" spans="1:5" x14ac:dyDescent="0.25">
      <c r="A262" s="5">
        <v>31041</v>
      </c>
      <c r="B262" s="5">
        <v>3</v>
      </c>
      <c r="C262" s="6">
        <f t="shared" si="4"/>
        <v>46113</v>
      </c>
      <c r="D262" s="4">
        <f>SUMIFS(DbCtc!$D:$D,DbCtc!$A:$A,$A262,DbCtc!$B:$B,$B262,DbCtc!$C:$C,$C262)</f>
        <v>546727</v>
      </c>
      <c r="E262" s="4">
        <f>SUMIFS(DbVlrIS!$D:$D,DbVlrIS!$A:$A,$A262,DbVlrIS!$B:$B,$B262,DbVlrIS!$C:$C,$C262)</f>
        <v>74873.512547083868</v>
      </c>
    </row>
    <row r="263" spans="1:5" x14ac:dyDescent="0.25">
      <c r="A263" s="5">
        <v>31041</v>
      </c>
      <c r="B263" s="5">
        <v>3</v>
      </c>
      <c r="C263" s="6">
        <f t="shared" si="4"/>
        <v>46082</v>
      </c>
      <c r="D263" s="4">
        <f>SUMIFS(DbCtc!$D:$D,DbCtc!$A:$A,$A263,DbCtc!$B:$B,$B263,DbCtc!$C:$C,$C263)</f>
        <v>599572</v>
      </c>
      <c r="E263" s="4">
        <f>SUMIFS(DbVlrIS!$D:$D,DbVlrIS!$A:$A,$A263,DbVlrIS!$B:$B,$B263,DbVlrIS!$C:$C,$C263)</f>
        <v>73659.663627987582</v>
      </c>
    </row>
    <row r="264" spans="1:5" x14ac:dyDescent="0.25">
      <c r="A264" s="5">
        <v>31041</v>
      </c>
      <c r="B264" s="5">
        <v>3</v>
      </c>
      <c r="C264" s="6">
        <f t="shared" si="4"/>
        <v>46054</v>
      </c>
      <c r="D264" s="4">
        <f>SUMIFS(DbCtc!$D:$D,DbCtc!$A:$A,$A264,DbCtc!$B:$B,$B264,DbCtc!$C:$C,$C264)</f>
        <v>489068</v>
      </c>
      <c r="E264" s="4">
        <f>SUMIFS(DbVlrIS!$D:$D,DbVlrIS!$A:$A,$A264,DbVlrIS!$B:$B,$B264,DbVlrIS!$C:$C,$C264)</f>
        <v>73196.5344663797</v>
      </c>
    </row>
    <row r="265" spans="1:5" x14ac:dyDescent="0.25">
      <c r="A265" s="5">
        <v>31041</v>
      </c>
      <c r="B265" s="5">
        <v>3</v>
      </c>
      <c r="C265" s="6">
        <f t="shared" si="4"/>
        <v>46023</v>
      </c>
      <c r="D265" s="4">
        <f>SUMIFS(DbCtc!$D:$D,DbCtc!$A:$A,$A265,DbCtc!$B:$B,$B265,DbCtc!$C:$C,$C265)</f>
        <v>554319</v>
      </c>
      <c r="E265" s="4">
        <f>SUMIFS(DbVlrIS!$D:$D,DbVlrIS!$A:$A,$A265,DbVlrIS!$B:$B,$B265,DbVlrIS!$C:$C,$C265)</f>
        <v>72769.582643116213</v>
      </c>
    </row>
    <row r="266" spans="1:5" x14ac:dyDescent="0.25">
      <c r="A266" s="5">
        <v>31041</v>
      </c>
      <c r="B266" s="5">
        <v>3</v>
      </c>
      <c r="C266" s="6">
        <f t="shared" si="4"/>
        <v>45992</v>
      </c>
      <c r="D266" s="4">
        <f>SUMIFS(DbCtc!$D:$D,DbCtc!$A:$A,$A266,DbCtc!$B:$B,$B266,DbCtc!$C:$C,$C266)</f>
        <v>578519</v>
      </c>
      <c r="E266" s="4">
        <f>SUMIFS(DbVlrIS!$D:$D,DbVlrIS!$A:$A,$A266,DbVlrIS!$B:$B,$B266,DbVlrIS!$C:$C,$C266)</f>
        <v>71074.348176325802</v>
      </c>
    </row>
    <row r="267" spans="1:5" x14ac:dyDescent="0.25">
      <c r="A267" s="5">
        <v>31041</v>
      </c>
      <c r="B267" s="5">
        <v>3</v>
      </c>
      <c r="C267" s="6">
        <f t="shared" si="4"/>
        <v>45962</v>
      </c>
      <c r="D267" s="4">
        <f>SUMIFS(DbCtc!$D:$D,DbCtc!$A:$A,$A267,DbCtc!$B:$B,$B267,DbCtc!$C:$C,$C267)</f>
        <v>521945</v>
      </c>
      <c r="E267" s="4">
        <f>SUMIFS(DbVlrIS!$D:$D,DbVlrIS!$A:$A,$A267,DbVlrIS!$B:$B,$B267,DbVlrIS!$C:$C,$C267)</f>
        <v>72206.943230505567</v>
      </c>
    </row>
    <row r="268" spans="1:5" x14ac:dyDescent="0.25">
      <c r="A268" s="5">
        <v>31041</v>
      </c>
      <c r="B268" s="5">
        <v>3</v>
      </c>
      <c r="C268" s="6">
        <f t="shared" si="4"/>
        <v>45931</v>
      </c>
      <c r="D268" s="4">
        <f>SUMIFS(DbCtc!$D:$D,DbCtc!$A:$A,$A268,DbCtc!$B:$B,$B268,DbCtc!$C:$C,$C268)</f>
        <v>562292</v>
      </c>
      <c r="E268" s="4">
        <f>SUMIFS(DbVlrIS!$D:$D,DbVlrIS!$A:$A,$A268,DbVlrIS!$B:$B,$B268,DbVlrIS!$C:$C,$C268)</f>
        <v>72303.304164057612</v>
      </c>
    </row>
    <row r="269" spans="1:5" x14ac:dyDescent="0.25">
      <c r="A269" s="5">
        <v>31041</v>
      </c>
      <c r="B269" s="5">
        <v>3</v>
      </c>
      <c r="C269" s="6">
        <f t="shared" si="4"/>
        <v>45901</v>
      </c>
      <c r="D269" s="4">
        <f>SUMIFS(DbCtc!$D:$D,DbCtc!$A:$A,$A269,DbCtc!$B:$B,$B269,DbCtc!$C:$C,$C269)</f>
        <v>564005</v>
      </c>
      <c r="E269" s="4">
        <f>SUMIFS(DbVlrIS!$D:$D,DbVlrIS!$A:$A,$A269,DbVlrIS!$B:$B,$B269,DbVlrIS!$C:$C,$C269)</f>
        <v>73314.950113036932</v>
      </c>
    </row>
    <row r="270" spans="1:5" x14ac:dyDescent="0.25">
      <c r="A270" s="5">
        <v>31041</v>
      </c>
      <c r="B270" s="5">
        <v>3</v>
      </c>
      <c r="C270" s="6">
        <f t="shared" si="4"/>
        <v>45870</v>
      </c>
      <c r="D270" s="4">
        <f>SUMIFS(DbCtc!$D:$D,DbCtc!$A:$A,$A270,DbCtc!$B:$B,$B270,DbCtc!$C:$C,$C270)</f>
        <v>579693</v>
      </c>
      <c r="E270" s="4">
        <f>SUMIFS(DbVlrIS!$D:$D,DbVlrIS!$A:$A,$A270,DbVlrIS!$B:$B,$B270,DbVlrIS!$C:$C,$C270)</f>
        <v>75958.202559821919</v>
      </c>
    </row>
    <row r="271" spans="1:5" x14ac:dyDescent="0.25">
      <c r="A271" s="5">
        <v>31041</v>
      </c>
      <c r="B271" s="5">
        <v>3</v>
      </c>
      <c r="C271" s="6">
        <f t="shared" si="4"/>
        <v>45839</v>
      </c>
      <c r="D271" s="4">
        <f>SUMIFS(DbCtc!$D:$D,DbCtc!$A:$A,$A271,DbCtc!$B:$B,$B271,DbCtc!$C:$C,$C271)</f>
        <v>605777</v>
      </c>
      <c r="E271" s="4">
        <f>SUMIFS(DbVlrIS!$D:$D,DbVlrIS!$A:$A,$A271,DbVlrIS!$B:$B,$B271,DbVlrIS!$C:$C,$C271)</f>
        <v>75290.505695812812</v>
      </c>
    </row>
    <row r="272" spans="1:5" x14ac:dyDescent="0.25">
      <c r="A272" s="5">
        <v>31041</v>
      </c>
      <c r="B272" s="5">
        <v>3</v>
      </c>
      <c r="C272" s="6">
        <f t="shared" si="4"/>
        <v>45809</v>
      </c>
      <c r="D272" s="4">
        <f>SUMIFS(DbCtc!$D:$D,DbCtc!$A:$A,$A272,DbCtc!$B:$B,$B272,DbCtc!$C:$C,$C272)</f>
        <v>515318</v>
      </c>
      <c r="E272" s="4">
        <f>SUMIFS(DbVlrIS!$D:$D,DbVlrIS!$A:$A,$A272,DbVlrIS!$B:$B,$B272,DbVlrIS!$C:$C,$C272)</f>
        <v>73447.299751758372</v>
      </c>
    </row>
    <row r="273" spans="1:5" x14ac:dyDescent="0.25">
      <c r="A273" s="5">
        <v>31041</v>
      </c>
      <c r="B273" s="5">
        <v>3</v>
      </c>
      <c r="C273" s="6">
        <f t="shared" si="4"/>
        <v>45778</v>
      </c>
      <c r="D273" s="4">
        <f>SUMIFS(DbCtc!$D:$D,DbCtc!$A:$A,$A273,DbCtc!$B:$B,$B273,DbCtc!$C:$C,$C273)</f>
        <v>505307</v>
      </c>
      <c r="E273" s="4">
        <f>SUMIFS(DbVlrIS!$D:$D,DbVlrIS!$A:$A,$A273,DbVlrIS!$B:$B,$B273,DbVlrIS!$C:$C,$C273)</f>
        <v>70410.565264293415</v>
      </c>
    </row>
    <row r="274" spans="1:5" x14ac:dyDescent="0.25">
      <c r="A274" s="5">
        <v>31041</v>
      </c>
      <c r="B274" s="5">
        <v>3</v>
      </c>
      <c r="C274" s="6">
        <f t="shared" si="4"/>
        <v>45748</v>
      </c>
      <c r="D274" s="4">
        <f>SUMIFS(DbCtc!$D:$D,DbCtc!$A:$A,$A274,DbCtc!$B:$B,$B274,DbCtc!$C:$C,$C274)</f>
        <v>520552</v>
      </c>
      <c r="E274" s="4">
        <f>SUMIFS(DbVlrIS!$D:$D,DbVlrIS!$A:$A,$A274,DbVlrIS!$B:$B,$B274,DbVlrIS!$C:$C,$C274)</f>
        <v>69786.694743644985</v>
      </c>
    </row>
    <row r="275" spans="1:5" x14ac:dyDescent="0.25">
      <c r="A275" s="5">
        <v>31041</v>
      </c>
      <c r="B275" s="5">
        <v>3</v>
      </c>
      <c r="C275" s="6">
        <f t="shared" si="4"/>
        <v>45717</v>
      </c>
      <c r="D275" s="4">
        <f>SUMIFS(DbCtc!$D:$D,DbCtc!$A:$A,$A275,DbCtc!$B:$B,$B275,DbCtc!$C:$C,$C275)</f>
        <v>458555</v>
      </c>
      <c r="E275" s="4">
        <f>SUMIFS(DbVlrIS!$D:$D,DbVlrIS!$A:$A,$A275,DbVlrIS!$B:$B,$B275,DbVlrIS!$C:$C,$C275)</f>
        <v>67365.139619742651</v>
      </c>
    </row>
    <row r="276" spans="1:5" x14ac:dyDescent="0.25">
      <c r="A276" s="5">
        <v>31041</v>
      </c>
      <c r="B276" s="5">
        <v>3</v>
      </c>
      <c r="C276" s="6">
        <f t="shared" si="4"/>
        <v>45689</v>
      </c>
      <c r="D276" s="4">
        <f>SUMIFS(DbCtc!$D:$D,DbCtc!$A:$A,$A276,DbCtc!$B:$B,$B276,DbCtc!$C:$C,$C276)</f>
        <v>519755</v>
      </c>
      <c r="E276" s="4">
        <f>SUMIFS(DbVlrIS!$D:$D,DbVlrIS!$A:$A,$A276,DbVlrIS!$B:$B,$B276,DbVlrIS!$C:$C,$C276)</f>
        <v>67963.732438666382</v>
      </c>
    </row>
    <row r="277" spans="1:5" x14ac:dyDescent="0.25">
      <c r="A277" s="5">
        <v>31041</v>
      </c>
      <c r="B277" s="5">
        <v>3</v>
      </c>
      <c r="C277" s="6">
        <f t="shared" si="4"/>
        <v>45658</v>
      </c>
      <c r="D277" s="4">
        <f>SUMIFS(DbCtc!$D:$D,DbCtc!$A:$A,$A277,DbCtc!$B:$B,$B277,DbCtc!$C:$C,$C277)</f>
        <v>629939</v>
      </c>
      <c r="E277" s="4">
        <f>SUMIFS(DbVlrIS!$D:$D,DbVlrIS!$A:$A,$A277,DbVlrIS!$B:$B,$B277,DbVlrIS!$C:$C,$C277)</f>
        <v>67575.631713992479</v>
      </c>
    </row>
    <row r="278" spans="1:5" x14ac:dyDescent="0.25">
      <c r="A278" s="5">
        <v>31041</v>
      </c>
      <c r="B278" s="5">
        <v>3</v>
      </c>
      <c r="C278" s="6">
        <f t="shared" si="4"/>
        <v>45627</v>
      </c>
      <c r="D278" s="4">
        <f>SUMIFS(DbCtc!$D:$D,DbCtc!$A:$A,$A278,DbCtc!$B:$B,$B278,DbCtc!$C:$C,$C278)</f>
        <v>597764</v>
      </c>
      <c r="E278" s="4">
        <f>SUMIFS(DbVlrIS!$D:$D,DbVlrIS!$A:$A,$A278,DbVlrIS!$B:$B,$B278,DbVlrIS!$C:$C,$C278)</f>
        <v>67869.508357348706</v>
      </c>
    </row>
    <row r="279" spans="1:5" x14ac:dyDescent="0.25">
      <c r="A279" s="5">
        <v>31041</v>
      </c>
      <c r="B279" s="5">
        <v>3</v>
      </c>
      <c r="C279" s="6">
        <f t="shared" si="4"/>
        <v>45597</v>
      </c>
      <c r="D279" s="4">
        <f>SUMIFS(DbCtc!$D:$D,DbCtc!$A:$A,$A279,DbCtc!$B:$B,$B279,DbCtc!$C:$C,$C279)</f>
        <v>555925</v>
      </c>
      <c r="E279" s="4">
        <f>SUMIFS(DbVlrIS!$D:$D,DbVlrIS!$A:$A,$A279,DbVlrIS!$B:$B,$B279,DbVlrIS!$C:$C,$C279)</f>
        <v>69335.582468879671</v>
      </c>
    </row>
    <row r="280" spans="1:5" x14ac:dyDescent="0.25">
      <c r="A280" s="5">
        <v>31041</v>
      </c>
      <c r="B280" s="5">
        <v>3</v>
      </c>
      <c r="C280" s="6">
        <f t="shared" si="4"/>
        <v>45566</v>
      </c>
      <c r="D280" s="4">
        <f>SUMIFS(DbCtc!$D:$D,DbCtc!$A:$A,$A280,DbCtc!$B:$B,$B280,DbCtc!$C:$C,$C280)</f>
        <v>588435</v>
      </c>
      <c r="E280" s="4">
        <f>SUMIFS(DbVlrIS!$D:$D,DbVlrIS!$A:$A,$A280,DbVlrIS!$B:$B,$B280,DbVlrIS!$C:$C,$C280)</f>
        <v>68626.466017217943</v>
      </c>
    </row>
    <row r="281" spans="1:5" x14ac:dyDescent="0.25">
      <c r="A281" s="5">
        <v>31041</v>
      </c>
      <c r="B281" s="5">
        <v>3</v>
      </c>
      <c r="C281" s="6">
        <f t="shared" si="4"/>
        <v>45536</v>
      </c>
      <c r="D281" s="4">
        <f>SUMIFS(DbCtc!$D:$D,DbCtc!$A:$A,$A281,DbCtc!$B:$B,$B281,DbCtc!$C:$C,$C281)</f>
        <v>568186</v>
      </c>
      <c r="E281" s="4">
        <f>SUMIFS(DbVlrIS!$D:$D,DbVlrIS!$A:$A,$A281,DbVlrIS!$B:$B,$B281,DbVlrIS!$C:$C,$C281)</f>
        <v>69827.624536846444</v>
      </c>
    </row>
    <row r="282" spans="1:5" x14ac:dyDescent="0.25">
      <c r="A282" s="5">
        <v>31041</v>
      </c>
      <c r="B282" s="5">
        <v>3</v>
      </c>
      <c r="C282" s="6">
        <f t="shared" si="4"/>
        <v>45505</v>
      </c>
      <c r="D282" s="4">
        <f>SUMIFS(DbCtc!$D:$D,DbCtc!$A:$A,$A282,DbCtc!$B:$B,$B282,DbCtc!$C:$C,$C282)</f>
        <v>607613</v>
      </c>
      <c r="E282" s="4">
        <f>SUMIFS(DbVlrIS!$D:$D,DbVlrIS!$A:$A,$A282,DbVlrIS!$B:$B,$B282,DbVlrIS!$C:$C,$C282)</f>
        <v>66843.98815597668</v>
      </c>
    </row>
    <row r="283" spans="1:5" x14ac:dyDescent="0.25">
      <c r="A283" s="5">
        <v>31041</v>
      </c>
      <c r="B283" s="5">
        <v>3</v>
      </c>
      <c r="C283" s="6">
        <f t="shared" si="4"/>
        <v>45474</v>
      </c>
      <c r="D283" s="4">
        <f>SUMIFS(DbCtc!$D:$D,DbCtc!$A:$A,$A283,DbCtc!$B:$B,$B283,DbCtc!$C:$C,$C283)</f>
        <v>621984</v>
      </c>
      <c r="E283" s="4">
        <f>SUMIFS(DbVlrIS!$D:$D,DbVlrIS!$A:$A,$A283,DbVlrIS!$B:$B,$B283,DbVlrIS!$C:$C,$C283)</f>
        <v>66325.513826606883</v>
      </c>
    </row>
    <row r="284" spans="1:5" x14ac:dyDescent="0.25">
      <c r="A284" s="5">
        <v>31041</v>
      </c>
      <c r="B284" s="5">
        <v>3</v>
      </c>
      <c r="C284" s="6">
        <f t="shared" si="4"/>
        <v>45444</v>
      </c>
      <c r="D284" s="4">
        <f>SUMIFS(DbCtc!$D:$D,DbCtc!$A:$A,$A284,DbCtc!$B:$B,$B284,DbCtc!$C:$C,$C284)</f>
        <v>532257</v>
      </c>
      <c r="E284" s="4">
        <f>SUMIFS(DbVlrIS!$D:$D,DbVlrIS!$A:$A,$A284,DbVlrIS!$B:$B,$B284,DbVlrIS!$C:$C,$C284)</f>
        <v>66446.978709248171</v>
      </c>
    </row>
    <row r="285" spans="1:5" x14ac:dyDescent="0.25">
      <c r="A285" s="5">
        <v>31041</v>
      </c>
      <c r="B285" s="5">
        <v>3</v>
      </c>
      <c r="C285" s="6">
        <f t="shared" si="4"/>
        <v>45413</v>
      </c>
      <c r="D285" s="4">
        <f>SUMIFS(DbCtc!$D:$D,DbCtc!$A:$A,$A285,DbCtc!$B:$B,$B285,DbCtc!$C:$C,$C285)</f>
        <v>553153</v>
      </c>
      <c r="E285" s="4">
        <f>SUMIFS(DbVlrIS!$D:$D,DbVlrIS!$A:$A,$A285,DbVlrIS!$B:$B,$B285,DbVlrIS!$C:$C,$C285)</f>
        <v>66022.61814609752</v>
      </c>
    </row>
    <row r="286" spans="1:5" x14ac:dyDescent="0.25">
      <c r="A286" s="5">
        <v>31041</v>
      </c>
      <c r="B286" s="5">
        <v>3</v>
      </c>
      <c r="C286" s="6">
        <f t="shared" si="4"/>
        <v>45383</v>
      </c>
      <c r="D286" s="4">
        <f>SUMIFS(DbCtc!$D:$D,DbCtc!$A:$A,$A286,DbCtc!$B:$B,$B286,DbCtc!$C:$C,$C286)</f>
        <v>523455</v>
      </c>
      <c r="E286" s="4">
        <f>SUMIFS(DbVlrIS!$D:$D,DbVlrIS!$A:$A,$A286,DbVlrIS!$B:$B,$B286,DbVlrIS!$C:$C,$C286)</f>
        <v>66283.039910158943</v>
      </c>
    </row>
    <row r="287" spans="1:5" x14ac:dyDescent="0.25">
      <c r="A287" s="5">
        <v>31041</v>
      </c>
      <c r="B287" s="5">
        <v>3</v>
      </c>
      <c r="C287" s="6">
        <f t="shared" si="4"/>
        <v>45352</v>
      </c>
      <c r="D287" s="4">
        <f>SUMIFS(DbCtc!$D:$D,DbCtc!$A:$A,$A287,DbCtc!$B:$B,$B287,DbCtc!$C:$C,$C287)</f>
        <v>510271</v>
      </c>
      <c r="E287" s="4">
        <f>SUMIFS(DbVlrIS!$D:$D,DbVlrIS!$A:$A,$A287,DbVlrIS!$B:$B,$B287,DbVlrIS!$C:$C,$C287)</f>
        <v>65371.70317904793</v>
      </c>
    </row>
    <row r="288" spans="1:5" x14ac:dyDescent="0.25">
      <c r="A288" s="5">
        <v>31041</v>
      </c>
      <c r="B288" s="5">
        <v>3</v>
      </c>
      <c r="C288" s="6">
        <f t="shared" si="4"/>
        <v>45323</v>
      </c>
      <c r="D288" s="4">
        <f>SUMIFS(DbCtc!$D:$D,DbCtc!$A:$A,$A288,DbCtc!$B:$B,$B288,DbCtc!$C:$C,$C288)</f>
        <v>498237</v>
      </c>
      <c r="E288" s="4">
        <f>SUMIFS(DbVlrIS!$D:$D,DbVlrIS!$A:$A,$A288,DbVlrIS!$B:$B,$B288,DbVlrIS!$C:$C,$C288)</f>
        <v>63221.941357524702</v>
      </c>
    </row>
    <row r="289" spans="1:5" x14ac:dyDescent="0.25">
      <c r="A289" s="5">
        <v>31041</v>
      </c>
      <c r="B289" s="5">
        <v>3</v>
      </c>
      <c r="C289" s="6">
        <f t="shared" si="4"/>
        <v>45292</v>
      </c>
      <c r="D289" s="4">
        <f>SUMIFS(DbCtc!$D:$D,DbCtc!$A:$A,$A289,DbCtc!$B:$B,$B289,DbCtc!$C:$C,$C289)</f>
        <v>611900</v>
      </c>
      <c r="E289" s="4">
        <f>SUMIFS(DbVlrIS!$D:$D,DbVlrIS!$A:$A,$A289,DbVlrIS!$B:$B,$B289,DbVlrIS!$C:$C,$C289)</f>
        <v>62560.147538617006</v>
      </c>
    </row>
    <row r="290" spans="1:5" x14ac:dyDescent="0.25">
      <c r="A290" s="5">
        <v>31018</v>
      </c>
      <c r="B290" s="2">
        <v>1</v>
      </c>
      <c r="C290" s="6">
        <f>C242</f>
        <v>46722</v>
      </c>
      <c r="D290" s="4">
        <f>SUMIFS(DbCtc!$D:$D,DbCtc!$A:$A,$A290,DbCtc!$B:$B,$B290,DbCtc!$C:$C,$C290)</f>
        <v>7417</v>
      </c>
      <c r="E290" s="4">
        <f>SUMIFS(DbVlrIS!$D:$D,DbVlrIS!$A:$A,$A290,DbVlrIS!$B:$B,$B290,DbVlrIS!$C:$C,$C290)</f>
        <v>277451.46817177639</v>
      </c>
    </row>
    <row r="291" spans="1:5" x14ac:dyDescent="0.25">
      <c r="A291" s="5">
        <v>31018</v>
      </c>
      <c r="B291" s="5">
        <v>1</v>
      </c>
      <c r="C291" s="6">
        <f t="shared" ref="C291:C337" si="5">C243</f>
        <v>46692</v>
      </c>
      <c r="D291" s="4">
        <f>SUMIFS(DbCtc!$D:$D,DbCtc!$A:$A,$A291,DbCtc!$B:$B,$B291,DbCtc!$C:$C,$C291)</f>
        <v>7086</v>
      </c>
      <c r="E291" s="4">
        <f>SUMIFS(DbVlrIS!$D:$D,DbVlrIS!$A:$A,$A291,DbVlrIS!$B:$B,$B291,DbVlrIS!$C:$C,$C291)</f>
        <v>278139.56775783165</v>
      </c>
    </row>
    <row r="292" spans="1:5" x14ac:dyDescent="0.25">
      <c r="A292" s="5">
        <v>31018</v>
      </c>
      <c r="B292" s="5">
        <v>1</v>
      </c>
      <c r="C292" s="6">
        <f t="shared" si="5"/>
        <v>46661</v>
      </c>
      <c r="D292" s="4">
        <f>SUMIFS(DbCtc!$D:$D,DbCtc!$A:$A,$A292,DbCtc!$B:$B,$B292,DbCtc!$C:$C,$C292)</f>
        <v>6754</v>
      </c>
      <c r="E292" s="4">
        <f>SUMIFS(DbVlrIS!$D:$D,DbVlrIS!$A:$A,$A292,DbVlrIS!$B:$B,$B292,DbVlrIS!$C:$C,$C292)</f>
        <v>273842.31804329145</v>
      </c>
    </row>
    <row r="293" spans="1:5" x14ac:dyDescent="0.25">
      <c r="A293" s="5">
        <v>31018</v>
      </c>
      <c r="B293" s="5">
        <v>1</v>
      </c>
      <c r="C293" s="6">
        <f t="shared" si="5"/>
        <v>46631</v>
      </c>
      <c r="D293" s="4">
        <f>SUMIFS(DbCtc!$D:$D,DbCtc!$A:$A,$A293,DbCtc!$B:$B,$B293,DbCtc!$C:$C,$C293)</f>
        <v>7488</v>
      </c>
      <c r="E293" s="4">
        <f>SUMIFS(DbVlrIS!$D:$D,DbVlrIS!$A:$A,$A293,DbVlrIS!$B:$B,$B293,DbVlrIS!$C:$C,$C293)</f>
        <v>276164.45731086517</v>
      </c>
    </row>
    <row r="294" spans="1:5" x14ac:dyDescent="0.25">
      <c r="A294" s="5">
        <v>31018</v>
      </c>
      <c r="B294" s="5">
        <v>1</v>
      </c>
      <c r="C294" s="6">
        <f t="shared" si="5"/>
        <v>46600</v>
      </c>
      <c r="D294" s="4">
        <f>SUMIFS(DbCtc!$D:$D,DbCtc!$A:$A,$A294,DbCtc!$B:$B,$B294,DbCtc!$C:$C,$C294)</f>
        <v>7870</v>
      </c>
      <c r="E294" s="4">
        <f>SUMIFS(DbVlrIS!$D:$D,DbVlrIS!$A:$A,$A294,DbVlrIS!$B:$B,$B294,DbVlrIS!$C:$C,$C294)</f>
        <v>282729.7883855924</v>
      </c>
    </row>
    <row r="295" spans="1:5" x14ac:dyDescent="0.25">
      <c r="A295" s="5">
        <v>31018</v>
      </c>
      <c r="B295" s="5">
        <v>1</v>
      </c>
      <c r="C295" s="6">
        <f t="shared" si="5"/>
        <v>46569</v>
      </c>
      <c r="D295" s="4">
        <f>SUMIFS(DbCtc!$D:$D,DbCtc!$A:$A,$A295,DbCtc!$B:$B,$B295,DbCtc!$C:$C,$C295)</f>
        <v>7895</v>
      </c>
      <c r="E295" s="4">
        <f>SUMIFS(DbVlrIS!$D:$D,DbVlrIS!$A:$A,$A295,DbVlrIS!$B:$B,$B295,DbVlrIS!$C:$C,$C295)</f>
        <v>275398.62266871933</v>
      </c>
    </row>
    <row r="296" spans="1:5" x14ac:dyDescent="0.25">
      <c r="A296" s="5">
        <v>31018</v>
      </c>
      <c r="B296" s="5">
        <v>1</v>
      </c>
      <c r="C296" s="6">
        <f t="shared" si="5"/>
        <v>46539</v>
      </c>
      <c r="D296" s="4">
        <f>SUMIFS(DbCtc!$D:$D,DbCtc!$A:$A,$A296,DbCtc!$B:$B,$B296,DbCtc!$C:$C,$C296)</f>
        <v>7920</v>
      </c>
      <c r="E296" s="4">
        <f>SUMIFS(DbVlrIS!$D:$D,DbVlrIS!$A:$A,$A296,DbVlrIS!$B:$B,$B296,DbVlrIS!$C:$C,$C296)</f>
        <v>276244.93441146705</v>
      </c>
    </row>
    <row r="297" spans="1:5" x14ac:dyDescent="0.25">
      <c r="A297" s="5">
        <v>31018</v>
      </c>
      <c r="B297" s="5">
        <v>1</v>
      </c>
      <c r="C297" s="6">
        <f t="shared" si="5"/>
        <v>46508</v>
      </c>
      <c r="D297" s="4">
        <f>SUMIFS(DbCtc!$D:$D,DbCtc!$A:$A,$A297,DbCtc!$B:$B,$B297,DbCtc!$C:$C,$C297)</f>
        <v>7223</v>
      </c>
      <c r="E297" s="4">
        <f>SUMIFS(DbVlrIS!$D:$D,DbVlrIS!$A:$A,$A297,DbVlrIS!$B:$B,$B297,DbVlrIS!$C:$C,$C297)</f>
        <v>272038.35892946424</v>
      </c>
    </row>
    <row r="298" spans="1:5" x14ac:dyDescent="0.25">
      <c r="A298" s="5">
        <v>31018</v>
      </c>
      <c r="B298" s="5">
        <v>1</v>
      </c>
      <c r="C298" s="6">
        <f t="shared" si="5"/>
        <v>46478</v>
      </c>
      <c r="D298" s="4">
        <f>SUMIFS(DbCtc!$D:$D,DbCtc!$A:$A,$A298,DbCtc!$B:$B,$B298,DbCtc!$C:$C,$C298)</f>
        <v>7608</v>
      </c>
      <c r="E298" s="4">
        <f>SUMIFS(DbVlrIS!$D:$D,DbVlrIS!$A:$A,$A298,DbVlrIS!$B:$B,$B298,DbVlrIS!$C:$C,$C298)</f>
        <v>271571.32822441752</v>
      </c>
    </row>
    <row r="299" spans="1:5" x14ac:dyDescent="0.25">
      <c r="A299" s="5">
        <v>31018</v>
      </c>
      <c r="B299" s="5">
        <v>1</v>
      </c>
      <c r="C299" s="6">
        <f t="shared" si="5"/>
        <v>46447</v>
      </c>
      <c r="D299" s="4">
        <f>SUMIFS(DbCtc!$D:$D,DbCtc!$A:$A,$A299,DbCtc!$B:$B,$B299,DbCtc!$C:$C,$C299)</f>
        <v>7996</v>
      </c>
      <c r="E299" s="4">
        <f>SUMIFS(DbVlrIS!$D:$D,DbVlrIS!$A:$A,$A299,DbVlrIS!$B:$B,$B299,DbVlrIS!$C:$C,$C299)</f>
        <v>268995.57588668895</v>
      </c>
    </row>
    <row r="300" spans="1:5" x14ac:dyDescent="0.25">
      <c r="A300" s="5">
        <v>31018</v>
      </c>
      <c r="B300" s="5">
        <v>1</v>
      </c>
      <c r="C300" s="6">
        <f t="shared" si="5"/>
        <v>46419</v>
      </c>
      <c r="D300" s="4">
        <f>SUMIFS(DbCtc!$D:$D,DbCtc!$A:$A,$A300,DbCtc!$B:$B,$B300,DbCtc!$C:$C,$C300)</f>
        <v>6563</v>
      </c>
      <c r="E300" s="4">
        <f>SUMIFS(DbVlrIS!$D:$D,DbVlrIS!$A:$A,$A300,DbVlrIS!$B:$B,$B300,DbVlrIS!$C:$C,$C300)</f>
        <v>280600.70373908256</v>
      </c>
    </row>
    <row r="301" spans="1:5" x14ac:dyDescent="0.25">
      <c r="A301" s="5">
        <v>31018</v>
      </c>
      <c r="B301" s="5">
        <v>1</v>
      </c>
      <c r="C301" s="6">
        <f t="shared" si="5"/>
        <v>46388</v>
      </c>
      <c r="D301" s="4">
        <f>SUMIFS(DbCtc!$D:$D,DbCtc!$A:$A,$A301,DbCtc!$B:$B,$B301,DbCtc!$C:$C,$C301)</f>
        <v>7316</v>
      </c>
      <c r="E301" s="4">
        <f>SUMIFS(DbVlrIS!$D:$D,DbVlrIS!$A:$A,$A301,DbVlrIS!$B:$B,$B301,DbVlrIS!$C:$C,$C301)</f>
        <v>270406.98752712458</v>
      </c>
    </row>
    <row r="302" spans="1:5" x14ac:dyDescent="0.25">
      <c r="A302" s="5">
        <v>31018</v>
      </c>
      <c r="B302" s="5">
        <v>1</v>
      </c>
      <c r="C302" s="6">
        <f t="shared" si="5"/>
        <v>46357</v>
      </c>
      <c r="D302" s="4">
        <f>SUMIFS(DbCtc!$D:$D,DbCtc!$A:$A,$A302,DbCtc!$B:$B,$B302,DbCtc!$C:$C,$C302)</f>
        <v>7339</v>
      </c>
      <c r="E302" s="4">
        <f>SUMIFS(DbVlrIS!$D:$D,DbVlrIS!$A:$A,$A302,DbVlrIS!$B:$B,$B302,DbVlrIS!$C:$C,$C302)</f>
        <v>280206.36841248017</v>
      </c>
    </row>
    <row r="303" spans="1:5" x14ac:dyDescent="0.25">
      <c r="A303" s="5">
        <v>31018</v>
      </c>
      <c r="B303" s="5">
        <v>1</v>
      </c>
      <c r="C303" s="6">
        <f t="shared" si="5"/>
        <v>46327</v>
      </c>
      <c r="D303" s="4">
        <f>SUMIFS(DbCtc!$D:$D,DbCtc!$A:$A,$A303,DbCtc!$B:$B,$B303,DbCtc!$C:$C,$C303)</f>
        <v>6994</v>
      </c>
      <c r="E303" s="4">
        <f>SUMIFS(DbVlrIS!$D:$D,DbVlrIS!$A:$A,$A303,DbVlrIS!$B:$B,$B303,DbVlrIS!$C:$C,$C303)</f>
        <v>269811.5799396041</v>
      </c>
    </row>
    <row r="304" spans="1:5" x14ac:dyDescent="0.25">
      <c r="A304" s="5">
        <v>31018</v>
      </c>
      <c r="B304" s="5">
        <v>1</v>
      </c>
      <c r="C304" s="6">
        <f t="shared" si="5"/>
        <v>46296</v>
      </c>
      <c r="D304" s="4">
        <f>SUMIFS(DbCtc!$D:$D,DbCtc!$A:$A,$A304,DbCtc!$B:$B,$B304,DbCtc!$C:$C,$C304)</f>
        <v>7386</v>
      </c>
      <c r="E304" s="4">
        <f>SUMIFS(DbVlrIS!$D:$D,DbVlrIS!$A:$A,$A304,DbVlrIS!$B:$B,$B304,DbVlrIS!$C:$C,$C304)</f>
        <v>267639.57353248529</v>
      </c>
    </row>
    <row r="305" spans="1:5" x14ac:dyDescent="0.25">
      <c r="A305" s="5">
        <v>31018</v>
      </c>
      <c r="B305" s="5">
        <v>1</v>
      </c>
      <c r="C305" s="6">
        <f t="shared" si="5"/>
        <v>46266</v>
      </c>
      <c r="D305" s="4">
        <f>SUMIFS(DbCtc!$D:$D,DbCtc!$A:$A,$A305,DbCtc!$B:$B,$B305,DbCtc!$C:$C,$C305)</f>
        <v>7780</v>
      </c>
      <c r="E305" s="4">
        <f>SUMIFS(DbVlrIS!$D:$D,DbVlrIS!$A:$A,$A305,DbVlrIS!$B:$B,$B305,DbVlrIS!$C:$C,$C305)</f>
        <v>266771.63552970754</v>
      </c>
    </row>
    <row r="306" spans="1:5" x14ac:dyDescent="0.25">
      <c r="A306" s="5">
        <v>31018</v>
      </c>
      <c r="B306" s="5">
        <v>1</v>
      </c>
      <c r="C306" s="6">
        <f t="shared" si="5"/>
        <v>46235</v>
      </c>
      <c r="D306" s="4">
        <f>SUMIFS(DbCtc!$D:$D,DbCtc!$A:$A,$A306,DbCtc!$B:$B,$B306,DbCtc!$C:$C,$C306)</f>
        <v>7805</v>
      </c>
      <c r="E306" s="4">
        <f>SUMIFS(DbVlrIS!$D:$D,DbVlrIS!$A:$A,$A306,DbVlrIS!$B:$B,$B306,DbVlrIS!$C:$C,$C306)</f>
        <v>277847.87966148602</v>
      </c>
    </row>
    <row r="307" spans="1:5" x14ac:dyDescent="0.25">
      <c r="A307" s="5">
        <v>31018</v>
      </c>
      <c r="B307" s="5">
        <v>1</v>
      </c>
      <c r="C307" s="6">
        <f t="shared" si="5"/>
        <v>46204</v>
      </c>
      <c r="D307" s="4">
        <f>SUMIFS(DbCtc!$D:$D,DbCtc!$A:$A,$A307,DbCtc!$B:$B,$B307,DbCtc!$C:$C,$C307)</f>
        <v>8575</v>
      </c>
      <c r="E307" s="4">
        <f>SUMIFS(DbVlrIS!$D:$D,DbVlrIS!$A:$A,$A307,DbVlrIS!$B:$B,$B307,DbVlrIS!$C:$C,$C307)</f>
        <v>271695.20387734694</v>
      </c>
    </row>
    <row r="308" spans="1:5" x14ac:dyDescent="0.25">
      <c r="A308" s="5">
        <v>31018</v>
      </c>
      <c r="B308" s="5">
        <v>1</v>
      </c>
      <c r="C308" s="6">
        <f t="shared" si="5"/>
        <v>46174</v>
      </c>
      <c r="D308" s="4">
        <f>SUMIFS(DbCtc!$D:$D,DbCtc!$A:$A,$A308,DbCtc!$B:$B,$B308,DbCtc!$C:$C,$C308)</f>
        <v>7855</v>
      </c>
      <c r="E308" s="4">
        <f>SUMIFS(DbVlrIS!$D:$D,DbVlrIS!$A:$A,$A308,DbVlrIS!$B:$B,$B308,DbVlrIS!$C:$C,$C308)</f>
        <v>273738.18596778379</v>
      </c>
    </row>
    <row r="309" spans="1:5" x14ac:dyDescent="0.25">
      <c r="A309" s="5">
        <v>31018</v>
      </c>
      <c r="B309" s="5">
        <v>1</v>
      </c>
      <c r="C309" s="6">
        <f t="shared" si="5"/>
        <v>46143</v>
      </c>
      <c r="D309" s="4">
        <f>SUMIFS(DbCtc!$D:$D,DbCtc!$A:$A,$A309,DbCtc!$B:$B,$B309,DbCtc!$C:$C,$C309)</f>
        <v>7505</v>
      </c>
      <c r="E309" s="4">
        <f>SUMIFS(DbVlrIS!$D:$D,DbVlrIS!$A:$A,$A309,DbVlrIS!$B:$B,$B309,DbVlrIS!$C:$C,$C309)</f>
        <v>267548.5424479444</v>
      </c>
    </row>
    <row r="310" spans="1:5" x14ac:dyDescent="0.25">
      <c r="A310" s="5">
        <v>31018</v>
      </c>
      <c r="B310" s="5">
        <v>1</v>
      </c>
      <c r="C310" s="6">
        <f t="shared" si="5"/>
        <v>46113</v>
      </c>
      <c r="D310" s="4">
        <f>SUMIFS(DbCtc!$D:$D,DbCtc!$A:$A,$A310,DbCtc!$B:$B,$B310,DbCtc!$C:$C,$C310)</f>
        <v>7528</v>
      </c>
      <c r="E310" s="4">
        <f>SUMIFS(DbVlrIS!$D:$D,DbVlrIS!$A:$A,$A310,DbVlrIS!$B:$B,$B310,DbVlrIS!$C:$C,$C310)</f>
        <v>267090.12789449317</v>
      </c>
    </row>
    <row r="311" spans="1:5" x14ac:dyDescent="0.25">
      <c r="A311" s="5">
        <v>31018</v>
      </c>
      <c r="B311" s="5">
        <v>1</v>
      </c>
      <c r="C311" s="6">
        <f t="shared" si="5"/>
        <v>46082</v>
      </c>
      <c r="D311" s="4">
        <f>SUMIFS(DbCtc!$D:$D,DbCtc!$A:$A,$A311,DbCtc!$B:$B,$B311,DbCtc!$C:$C,$C311)</f>
        <v>8308</v>
      </c>
      <c r="E311" s="4">
        <f>SUMIFS(DbVlrIS!$D:$D,DbVlrIS!$A:$A,$A311,DbVlrIS!$B:$B,$B311,DbVlrIS!$C:$C,$C311)</f>
        <v>265314.70955888298</v>
      </c>
    </row>
    <row r="312" spans="1:5" x14ac:dyDescent="0.25">
      <c r="A312" s="5">
        <v>31018</v>
      </c>
      <c r="B312" s="5">
        <v>1</v>
      </c>
      <c r="C312" s="6">
        <f t="shared" si="5"/>
        <v>46054</v>
      </c>
      <c r="D312" s="4">
        <f>SUMIFS(DbCtc!$D:$D,DbCtc!$A:$A,$A312,DbCtc!$B:$B,$B312,DbCtc!$C:$C,$C312)</f>
        <v>6819</v>
      </c>
      <c r="E312" s="4">
        <f>SUMIFS(DbVlrIS!$D:$D,DbVlrIS!$A:$A,$A312,DbVlrIS!$B:$B,$B312,DbVlrIS!$C:$C,$C312)</f>
        <v>278039.74105440348</v>
      </c>
    </row>
    <row r="313" spans="1:5" x14ac:dyDescent="0.25">
      <c r="A313" s="5">
        <v>31018</v>
      </c>
      <c r="B313" s="5">
        <v>1</v>
      </c>
      <c r="C313" s="6">
        <f t="shared" si="5"/>
        <v>46023</v>
      </c>
      <c r="D313" s="4">
        <f>SUMIFS(DbCtc!$D:$D,DbCtc!$A:$A,$A313,DbCtc!$B:$B,$B313,DbCtc!$C:$C,$C313)</f>
        <v>7774</v>
      </c>
      <c r="E313" s="4">
        <f>SUMIFS(DbVlrIS!$D:$D,DbVlrIS!$A:$A,$A313,DbVlrIS!$B:$B,$B313,DbVlrIS!$C:$C,$C313)</f>
        <v>265034.70633140858</v>
      </c>
    </row>
    <row r="314" spans="1:5" x14ac:dyDescent="0.25">
      <c r="A314" s="5">
        <v>31018</v>
      </c>
      <c r="B314" s="5">
        <v>1</v>
      </c>
      <c r="C314" s="6">
        <f t="shared" si="5"/>
        <v>45992</v>
      </c>
      <c r="D314" s="4">
        <f>SUMIFS(DbCtc!$D:$D,DbCtc!$A:$A,$A314,DbCtc!$B:$B,$B314,DbCtc!$C:$C,$C314)</f>
        <v>6452</v>
      </c>
      <c r="E314" s="4">
        <f>SUMIFS(DbVlrIS!$D:$D,DbVlrIS!$A:$A,$A314,DbVlrIS!$B:$B,$B314,DbVlrIS!$C:$C,$C314)</f>
        <v>252487.0671936759</v>
      </c>
    </row>
    <row r="315" spans="1:5" x14ac:dyDescent="0.25">
      <c r="A315" s="5">
        <v>31018</v>
      </c>
      <c r="B315" s="5">
        <v>1</v>
      </c>
      <c r="C315" s="6">
        <f t="shared" si="5"/>
        <v>45962</v>
      </c>
      <c r="D315" s="4">
        <f>SUMIFS(DbCtc!$D:$D,DbCtc!$A:$A,$A315,DbCtc!$B:$B,$B315,DbCtc!$C:$C,$C315)</f>
        <v>7454</v>
      </c>
      <c r="E315" s="4">
        <f>SUMIFS(DbVlrIS!$D:$D,DbVlrIS!$A:$A,$A315,DbVlrIS!$B:$B,$B315,DbVlrIS!$C:$C,$C315)</f>
        <v>251897.23973362931</v>
      </c>
    </row>
    <row r="316" spans="1:5" x14ac:dyDescent="0.25">
      <c r="A316" s="5">
        <v>31018</v>
      </c>
      <c r="B316" s="5">
        <v>1</v>
      </c>
      <c r="C316" s="6">
        <f t="shared" si="5"/>
        <v>45931</v>
      </c>
      <c r="D316" s="4">
        <f>SUMIFS(DbCtc!$D:$D,DbCtc!$A:$A,$A316,DbCtc!$B:$B,$B316,DbCtc!$C:$C,$C316)</f>
        <v>9571</v>
      </c>
      <c r="E316" s="4">
        <f>SUMIFS(DbVlrIS!$D:$D,DbVlrIS!$A:$A,$A316,DbVlrIS!$B:$B,$B316,DbVlrIS!$C:$C,$C316)</f>
        <v>257583.43676069155</v>
      </c>
    </row>
    <row r="317" spans="1:5" x14ac:dyDescent="0.25">
      <c r="A317" s="5">
        <v>31018</v>
      </c>
      <c r="B317" s="5">
        <v>1</v>
      </c>
      <c r="C317" s="6">
        <f t="shared" si="5"/>
        <v>45901</v>
      </c>
      <c r="D317" s="4">
        <f>SUMIFS(DbCtc!$D:$D,DbCtc!$A:$A,$A317,DbCtc!$B:$B,$B317,DbCtc!$C:$C,$C317)</f>
        <v>9719</v>
      </c>
      <c r="E317" s="4">
        <f>SUMIFS(DbVlrIS!$D:$D,DbVlrIS!$A:$A,$A317,DbVlrIS!$B:$B,$B317,DbVlrIS!$C:$C,$C317)</f>
        <v>268433.11135371181</v>
      </c>
    </row>
    <row r="318" spans="1:5" x14ac:dyDescent="0.25">
      <c r="A318" s="5">
        <v>31018</v>
      </c>
      <c r="B318" s="5">
        <v>1</v>
      </c>
      <c r="C318" s="6">
        <f t="shared" si="5"/>
        <v>45870</v>
      </c>
      <c r="D318" s="4">
        <f>SUMIFS(DbCtc!$D:$D,DbCtc!$A:$A,$A318,DbCtc!$B:$B,$B318,DbCtc!$C:$C,$C318)</f>
        <v>9308</v>
      </c>
      <c r="E318" s="4">
        <f>SUMIFS(DbVlrIS!$D:$D,DbVlrIS!$A:$A,$A318,DbVlrIS!$B:$B,$B318,DbVlrIS!$C:$C,$C318)</f>
        <v>276413.9867549669</v>
      </c>
    </row>
    <row r="319" spans="1:5" x14ac:dyDescent="0.25">
      <c r="A319" s="5">
        <v>31018</v>
      </c>
      <c r="B319" s="5">
        <v>1</v>
      </c>
      <c r="C319" s="6">
        <f t="shared" si="5"/>
        <v>45839</v>
      </c>
      <c r="D319" s="4">
        <f>SUMIFS(DbCtc!$D:$D,DbCtc!$A:$A,$A319,DbCtc!$B:$B,$B319,DbCtc!$C:$C,$C319)</f>
        <v>9184</v>
      </c>
      <c r="E319" s="4">
        <f>SUMIFS(DbVlrIS!$D:$D,DbVlrIS!$A:$A,$A319,DbVlrIS!$B:$B,$B319,DbVlrIS!$C:$C,$C319)</f>
        <v>296614.23747276689</v>
      </c>
    </row>
    <row r="320" spans="1:5" x14ac:dyDescent="0.25">
      <c r="A320" s="5">
        <v>31018</v>
      </c>
      <c r="B320" s="5">
        <v>1</v>
      </c>
      <c r="C320" s="6">
        <f t="shared" si="5"/>
        <v>45809</v>
      </c>
      <c r="D320" s="4">
        <f>SUMIFS(DbCtc!$D:$D,DbCtc!$A:$A,$A320,DbCtc!$B:$B,$B320,DbCtc!$C:$C,$C320)</f>
        <v>8525</v>
      </c>
      <c r="E320" s="4">
        <f>SUMIFS(DbVlrIS!$D:$D,DbVlrIS!$A:$A,$A320,DbVlrIS!$B:$B,$B320,DbVlrIS!$C:$C,$C320)</f>
        <v>299416.614871306</v>
      </c>
    </row>
    <row r="321" spans="1:5" x14ac:dyDescent="0.25">
      <c r="A321" s="5">
        <v>31018</v>
      </c>
      <c r="B321" s="5">
        <v>1</v>
      </c>
      <c r="C321" s="6">
        <f t="shared" si="5"/>
        <v>45778</v>
      </c>
      <c r="D321" s="4">
        <f>SUMIFS(DbCtc!$D:$D,DbCtc!$A:$A,$A321,DbCtc!$B:$B,$B321,DbCtc!$C:$C,$C321)</f>
        <v>9757</v>
      </c>
      <c r="E321" s="4">
        <f>SUMIFS(DbVlrIS!$D:$D,DbVlrIS!$A:$A,$A321,DbVlrIS!$B:$B,$B321,DbVlrIS!$C:$C,$C321)</f>
        <v>317365.62352941174</v>
      </c>
    </row>
    <row r="322" spans="1:5" x14ac:dyDescent="0.25">
      <c r="A322" s="5">
        <v>31018</v>
      </c>
      <c r="B322" s="5">
        <v>1</v>
      </c>
      <c r="C322" s="6">
        <f t="shared" si="5"/>
        <v>45748</v>
      </c>
      <c r="D322" s="4">
        <f>SUMIFS(DbCtc!$D:$D,DbCtc!$A:$A,$A322,DbCtc!$B:$B,$B322,DbCtc!$C:$C,$C322)</f>
        <v>8483</v>
      </c>
      <c r="E322" s="4">
        <f>SUMIFS(DbVlrIS!$D:$D,DbVlrIS!$A:$A,$A322,DbVlrIS!$B:$B,$B322,DbVlrIS!$C:$C,$C322)</f>
        <v>320928.22454545455</v>
      </c>
    </row>
    <row r="323" spans="1:5" x14ac:dyDescent="0.25">
      <c r="A323" s="5">
        <v>31018</v>
      </c>
      <c r="B323" s="5">
        <v>1</v>
      </c>
      <c r="C323" s="6">
        <f t="shared" si="5"/>
        <v>45717</v>
      </c>
      <c r="D323" s="4">
        <f>SUMIFS(DbCtc!$D:$D,DbCtc!$A:$A,$A323,DbCtc!$B:$B,$B323,DbCtc!$C:$C,$C323)</f>
        <v>8212</v>
      </c>
      <c r="E323" s="4">
        <f>SUMIFS(DbVlrIS!$D:$D,DbVlrIS!$A:$A,$A323,DbVlrIS!$B:$B,$B323,DbVlrIS!$C:$C,$C323)</f>
        <v>302982.41681109183</v>
      </c>
    </row>
    <row r="324" spans="1:5" x14ac:dyDescent="0.25">
      <c r="A324" s="5">
        <v>31018</v>
      </c>
      <c r="B324" s="5">
        <v>1</v>
      </c>
      <c r="C324" s="6">
        <f t="shared" si="5"/>
        <v>45689</v>
      </c>
      <c r="D324" s="4">
        <f>SUMIFS(DbCtc!$D:$D,DbCtc!$A:$A,$A324,DbCtc!$B:$B,$B324,DbCtc!$C:$C,$C324)</f>
        <v>8615</v>
      </c>
      <c r="E324" s="4">
        <f>SUMIFS(DbVlrIS!$D:$D,DbVlrIS!$A:$A,$A324,DbVlrIS!$B:$B,$B324,DbVlrIS!$C:$C,$C324)</f>
        <v>302073.61882998171</v>
      </c>
    </row>
    <row r="325" spans="1:5" x14ac:dyDescent="0.25">
      <c r="A325" s="5">
        <v>31018</v>
      </c>
      <c r="B325" s="5">
        <v>1</v>
      </c>
      <c r="C325" s="6">
        <f t="shared" si="5"/>
        <v>45658</v>
      </c>
      <c r="D325" s="4">
        <f>SUMIFS(DbCtc!$D:$D,DbCtc!$A:$A,$A325,DbCtc!$B:$B,$B325,DbCtc!$C:$C,$C325)</f>
        <v>8418</v>
      </c>
      <c r="E325" s="4">
        <f>SUMIFS(DbVlrIS!$D:$D,DbVlrIS!$A:$A,$A325,DbVlrIS!$B:$B,$B325,DbVlrIS!$C:$C,$C325)</f>
        <v>258469.3287435456</v>
      </c>
    </row>
    <row r="326" spans="1:5" x14ac:dyDescent="0.25">
      <c r="A326" s="5">
        <v>31018</v>
      </c>
      <c r="B326" s="5">
        <v>1</v>
      </c>
      <c r="C326" s="6">
        <f t="shared" si="5"/>
        <v>45627</v>
      </c>
      <c r="D326" s="4">
        <f>SUMIFS(DbCtc!$D:$D,DbCtc!$A:$A,$A326,DbCtc!$B:$B,$B326,DbCtc!$C:$C,$C326)</f>
        <v>0</v>
      </c>
      <c r="E326" s="4">
        <f>SUMIFS(DbVlrIS!$D:$D,DbVlrIS!$A:$A,$A326,DbVlrIS!$B:$B,$B326,DbVlrIS!$C:$C,$C326)</f>
        <v>284334.40524534689</v>
      </c>
    </row>
    <row r="327" spans="1:5" x14ac:dyDescent="0.25">
      <c r="A327" s="5">
        <v>31018</v>
      </c>
      <c r="B327" s="5">
        <v>1</v>
      </c>
      <c r="C327" s="6">
        <f t="shared" si="5"/>
        <v>45597</v>
      </c>
      <c r="D327" s="4">
        <f>SUMIFS(DbCtc!$D:$D,DbCtc!$A:$A,$A327,DbCtc!$B:$B,$B327,DbCtc!$C:$C,$C327)</f>
        <v>0</v>
      </c>
      <c r="E327" s="4">
        <f>SUMIFS(DbVlrIS!$D:$D,DbVlrIS!$A:$A,$A327,DbVlrIS!$B:$B,$B327,DbVlrIS!$C:$C,$C327)</f>
        <v>271961.00832639466</v>
      </c>
    </row>
    <row r="328" spans="1:5" x14ac:dyDescent="0.25">
      <c r="A328" s="5">
        <v>31018</v>
      </c>
      <c r="B328" s="5">
        <v>1</v>
      </c>
      <c r="C328" s="6">
        <f t="shared" si="5"/>
        <v>45566</v>
      </c>
      <c r="D328" s="4">
        <f>SUMIFS(DbCtc!$D:$D,DbCtc!$A:$A,$A328,DbCtc!$B:$B,$B328,DbCtc!$C:$C,$C328)</f>
        <v>0</v>
      </c>
      <c r="E328" s="4">
        <f>SUMIFS(DbVlrIS!$D:$D,DbVlrIS!$A:$A,$A328,DbVlrIS!$B:$B,$B328,DbVlrIS!$C:$C,$C328)</f>
        <v>254377.86940298509</v>
      </c>
    </row>
    <row r="329" spans="1:5" x14ac:dyDescent="0.25">
      <c r="A329" s="5">
        <v>31018</v>
      </c>
      <c r="B329" s="5">
        <v>1</v>
      </c>
      <c r="C329" s="6">
        <f t="shared" si="5"/>
        <v>45536</v>
      </c>
      <c r="D329" s="4">
        <f>SUMIFS(DbCtc!$D:$D,DbCtc!$A:$A,$A329,DbCtc!$B:$B,$B329,DbCtc!$C:$C,$C329)</f>
        <v>0</v>
      </c>
      <c r="E329" s="4">
        <f>SUMIFS(DbVlrIS!$D:$D,DbVlrIS!$A:$A,$A329,DbVlrIS!$B:$B,$B329,DbVlrIS!$C:$C,$C329)</f>
        <v>243630.53022794847</v>
      </c>
    </row>
    <row r="330" spans="1:5" x14ac:dyDescent="0.25">
      <c r="A330" s="5">
        <v>31018</v>
      </c>
      <c r="B330" s="5">
        <v>1</v>
      </c>
      <c r="C330" s="6">
        <f t="shared" si="5"/>
        <v>45505</v>
      </c>
      <c r="D330" s="4">
        <f>SUMIFS(DbCtc!$D:$D,DbCtc!$A:$A,$A330,DbCtc!$B:$B,$B330,DbCtc!$C:$C,$C330)</f>
        <v>0</v>
      </c>
      <c r="E330" s="4">
        <f>SUMIFS(DbVlrIS!$D:$D,DbVlrIS!$A:$A,$A330,DbVlrIS!$B:$B,$B330,DbVlrIS!$C:$C,$C330)</f>
        <v>244764.33602584814</v>
      </c>
    </row>
    <row r="331" spans="1:5" x14ac:dyDescent="0.25">
      <c r="A331" s="5">
        <v>31018</v>
      </c>
      <c r="B331" s="5">
        <v>1</v>
      </c>
      <c r="C331" s="6">
        <f t="shared" si="5"/>
        <v>45474</v>
      </c>
      <c r="D331" s="4">
        <f>SUMIFS(DbCtc!$D:$D,DbCtc!$A:$A,$A331,DbCtc!$B:$B,$B331,DbCtc!$C:$C,$C331)</f>
        <v>0</v>
      </c>
      <c r="E331" s="4">
        <f>SUMIFS(DbVlrIS!$D:$D,DbVlrIS!$A:$A,$A331,DbVlrIS!$B:$B,$B331,DbVlrIS!$C:$C,$C331)</f>
        <v>263243.78826764436</v>
      </c>
    </row>
    <row r="332" spans="1:5" x14ac:dyDescent="0.25">
      <c r="A332" s="5">
        <v>31018</v>
      </c>
      <c r="B332" s="5">
        <v>1</v>
      </c>
      <c r="C332" s="6">
        <f t="shared" si="5"/>
        <v>45444</v>
      </c>
      <c r="D332" s="4">
        <f>SUMIFS(DbCtc!$D:$D,DbCtc!$A:$A,$A332,DbCtc!$B:$B,$B332,DbCtc!$C:$C,$C332)</f>
        <v>0</v>
      </c>
      <c r="E332" s="4">
        <f>SUMIFS(DbVlrIS!$D:$D,DbVlrIS!$A:$A,$A332,DbVlrIS!$B:$B,$B332,DbVlrIS!$C:$C,$C332)</f>
        <v>258227.45581395348</v>
      </c>
    </row>
    <row r="333" spans="1:5" x14ac:dyDescent="0.25">
      <c r="A333" s="5">
        <v>31018</v>
      </c>
      <c r="B333" s="5">
        <v>1</v>
      </c>
      <c r="C333" s="6">
        <f t="shared" si="5"/>
        <v>45413</v>
      </c>
      <c r="D333" s="4">
        <f>SUMIFS(DbCtc!$D:$D,DbCtc!$A:$A,$A333,DbCtc!$B:$B,$B333,DbCtc!$C:$C,$C333)</f>
        <v>0</v>
      </c>
      <c r="E333" s="4">
        <f>SUMIFS(DbVlrIS!$D:$D,DbVlrIS!$A:$A,$A333,DbVlrIS!$B:$B,$B333,DbVlrIS!$C:$C,$C333)</f>
        <v>240299.1951923077</v>
      </c>
    </row>
    <row r="334" spans="1:5" x14ac:dyDescent="0.25">
      <c r="A334" s="5">
        <v>31018</v>
      </c>
      <c r="B334" s="5">
        <v>1</v>
      </c>
      <c r="C334" s="6">
        <f t="shared" si="5"/>
        <v>45383</v>
      </c>
      <c r="D334" s="4">
        <f>SUMIFS(DbCtc!$D:$D,DbCtc!$A:$A,$A334,DbCtc!$B:$B,$B334,DbCtc!$C:$C,$C334)</f>
        <v>0</v>
      </c>
      <c r="E334" s="4">
        <f>SUMIFS(DbVlrIS!$D:$D,DbVlrIS!$A:$A,$A334,DbVlrIS!$B:$B,$B334,DbVlrIS!$C:$C,$C334)</f>
        <v>255013.98117647058</v>
      </c>
    </row>
    <row r="335" spans="1:5" x14ac:dyDescent="0.25">
      <c r="A335" s="5">
        <v>31018</v>
      </c>
      <c r="B335" s="5">
        <v>1</v>
      </c>
      <c r="C335" s="6">
        <f t="shared" si="5"/>
        <v>45352</v>
      </c>
      <c r="D335" s="4">
        <f>SUMIFS(DbCtc!$D:$D,DbCtc!$A:$A,$A335,DbCtc!$B:$B,$B335,DbCtc!$C:$C,$C335)</f>
        <v>0</v>
      </c>
      <c r="E335" s="4">
        <f>SUMIFS(DbVlrIS!$D:$D,DbVlrIS!$A:$A,$A335,DbVlrIS!$B:$B,$B335,DbVlrIS!$C:$C,$C335)</f>
        <v>256008.39194139195</v>
      </c>
    </row>
    <row r="336" spans="1:5" x14ac:dyDescent="0.25">
      <c r="A336" s="5">
        <v>31018</v>
      </c>
      <c r="B336" s="5">
        <v>1</v>
      </c>
      <c r="C336" s="6">
        <f t="shared" si="5"/>
        <v>45323</v>
      </c>
      <c r="D336" s="4">
        <f>SUMIFS(DbCtc!$D:$D,DbCtc!$A:$A,$A336,DbCtc!$B:$B,$B336,DbCtc!$C:$C,$C336)</f>
        <v>0</v>
      </c>
      <c r="E336" s="4">
        <f>SUMIFS(DbVlrIS!$D:$D,DbVlrIS!$A:$A,$A336,DbVlrIS!$B:$B,$B336,DbVlrIS!$C:$C,$C336)</f>
        <v>317330.81861575181</v>
      </c>
    </row>
    <row r="337" spans="1:5" x14ac:dyDescent="0.25">
      <c r="A337" s="5">
        <v>31018</v>
      </c>
      <c r="B337" s="5">
        <v>1</v>
      </c>
      <c r="C337" s="6">
        <f t="shared" si="5"/>
        <v>45292</v>
      </c>
      <c r="D337" s="4">
        <f>SUMIFS(DbCtc!$D:$D,DbCtc!$A:$A,$A337,DbCtc!$B:$B,$B337,DbCtc!$C:$C,$C337)</f>
        <v>0</v>
      </c>
      <c r="E337" s="4">
        <f>SUMIFS(DbVlrIS!$D:$D,DbVlrIS!$A:$A,$A337,DbVlrIS!$B:$B,$B337,DbVlrIS!$C:$C,$C337)</f>
        <v>269247.12284482759</v>
      </c>
    </row>
    <row r="338" spans="1:5" x14ac:dyDescent="0.25">
      <c r="A338" s="5">
        <v>31018</v>
      </c>
      <c r="B338" s="5">
        <v>2</v>
      </c>
      <c r="C338" s="6">
        <f>C290</f>
        <v>46722</v>
      </c>
      <c r="D338" s="4">
        <f>SUMIFS(DbCtc!$D:$D,DbCtc!$A:$A,$A338,DbCtc!$B:$B,$B338,DbCtc!$C:$C,$C338)</f>
        <v>0</v>
      </c>
      <c r="E338" s="4">
        <f>SUMIFS(DbVlrIS!$D:$D,DbVlrIS!$A:$A,$A338,DbVlrIS!$B:$B,$B338,DbVlrIS!$C:$C,$C338)</f>
        <v>346077.37113292329</v>
      </c>
    </row>
    <row r="339" spans="1:5" x14ac:dyDescent="0.25">
      <c r="A339" s="5">
        <v>31018</v>
      </c>
      <c r="B339" s="5">
        <v>2</v>
      </c>
      <c r="C339" s="6">
        <f t="shared" ref="C339:C385" si="6">C291</f>
        <v>46692</v>
      </c>
      <c r="D339" s="4">
        <f>SUMIFS(DbCtc!$D:$D,DbCtc!$A:$A,$A339,DbCtc!$B:$B,$B339,DbCtc!$C:$C,$C339)</f>
        <v>0</v>
      </c>
      <c r="E339" s="4">
        <f>SUMIFS(DbVlrIS!$D:$D,DbVlrIS!$A:$A,$A339,DbVlrIS!$B:$B,$B339,DbVlrIS!$C:$C,$C339)</f>
        <v>342138.2098452319</v>
      </c>
    </row>
    <row r="340" spans="1:5" x14ac:dyDescent="0.25">
      <c r="A340" s="5">
        <v>31018</v>
      </c>
      <c r="B340" s="5">
        <v>2</v>
      </c>
      <c r="C340" s="6">
        <f t="shared" si="6"/>
        <v>46661</v>
      </c>
      <c r="D340" s="4">
        <f>SUMIFS(DbCtc!$D:$D,DbCtc!$A:$A,$A340,DbCtc!$B:$B,$B340,DbCtc!$C:$C,$C340)</f>
        <v>0</v>
      </c>
      <c r="E340" s="4">
        <f>SUMIFS(DbVlrIS!$D:$D,DbVlrIS!$A:$A,$A340,DbVlrIS!$B:$B,$B340,DbVlrIS!$C:$C,$C340)</f>
        <v>342335.67968644167</v>
      </c>
    </row>
    <row r="341" spans="1:5" x14ac:dyDescent="0.25">
      <c r="A341" s="5">
        <v>31018</v>
      </c>
      <c r="B341" s="5">
        <v>2</v>
      </c>
      <c r="C341" s="6">
        <f t="shared" si="6"/>
        <v>46631</v>
      </c>
      <c r="D341" s="4">
        <f>SUMIFS(DbCtc!$D:$D,DbCtc!$A:$A,$A341,DbCtc!$B:$B,$B341,DbCtc!$C:$C,$C341)</f>
        <v>0</v>
      </c>
      <c r="E341" s="4">
        <f>SUMIFS(DbVlrIS!$D:$D,DbVlrIS!$A:$A,$A341,DbVlrIS!$B:$B,$B341,DbVlrIS!$C:$C,$C341)</f>
        <v>336308.68764962815</v>
      </c>
    </row>
    <row r="342" spans="1:5" x14ac:dyDescent="0.25">
      <c r="A342" s="5">
        <v>31018</v>
      </c>
      <c r="B342" s="5">
        <v>2</v>
      </c>
      <c r="C342" s="6">
        <f t="shared" si="6"/>
        <v>46600</v>
      </c>
      <c r="D342" s="4">
        <f>SUMIFS(DbCtc!$D:$D,DbCtc!$A:$A,$A342,DbCtc!$B:$B,$B342,DbCtc!$C:$C,$C342)</f>
        <v>0</v>
      </c>
      <c r="E342" s="4">
        <f>SUMIFS(DbVlrIS!$D:$D,DbVlrIS!$A:$A,$A342,DbVlrIS!$B:$B,$B342,DbVlrIS!$C:$C,$C342)</f>
        <v>330331.31420710939</v>
      </c>
    </row>
    <row r="343" spans="1:5" x14ac:dyDescent="0.25">
      <c r="A343" s="5">
        <v>31018</v>
      </c>
      <c r="B343" s="5">
        <v>2</v>
      </c>
      <c r="C343" s="6">
        <f t="shared" si="6"/>
        <v>46569</v>
      </c>
      <c r="D343" s="4">
        <f>SUMIFS(DbCtc!$D:$D,DbCtc!$A:$A,$A343,DbCtc!$B:$B,$B343,DbCtc!$C:$C,$C343)</f>
        <v>0</v>
      </c>
      <c r="E343" s="4">
        <f>SUMIFS(DbVlrIS!$D:$D,DbVlrIS!$A:$A,$A343,DbVlrIS!$B:$B,$B343,DbVlrIS!$C:$C,$C343)</f>
        <v>327148.71931005444</v>
      </c>
    </row>
    <row r="344" spans="1:5" x14ac:dyDescent="0.25">
      <c r="A344" s="5">
        <v>31018</v>
      </c>
      <c r="B344" s="5">
        <v>2</v>
      </c>
      <c r="C344" s="6">
        <f t="shared" si="6"/>
        <v>46539</v>
      </c>
      <c r="D344" s="4">
        <f>SUMIFS(DbCtc!$D:$D,DbCtc!$A:$A,$A344,DbCtc!$B:$B,$B344,DbCtc!$C:$C,$C344)</f>
        <v>0</v>
      </c>
      <c r="E344" s="4">
        <f>SUMIFS(DbVlrIS!$D:$D,DbVlrIS!$A:$A,$A344,DbVlrIS!$B:$B,$B344,DbVlrIS!$C:$C,$C344)</f>
        <v>326320.75435472757</v>
      </c>
    </row>
    <row r="345" spans="1:5" x14ac:dyDescent="0.25">
      <c r="A345" s="5">
        <v>31018</v>
      </c>
      <c r="B345" s="5">
        <v>2</v>
      </c>
      <c r="C345" s="6">
        <f t="shared" si="6"/>
        <v>46508</v>
      </c>
      <c r="D345" s="4">
        <f>SUMIFS(DbCtc!$D:$D,DbCtc!$A:$A,$A345,DbCtc!$B:$B,$B345,DbCtc!$C:$C,$C345)</f>
        <v>0</v>
      </c>
      <c r="E345" s="4">
        <f>SUMIFS(DbVlrIS!$D:$D,DbVlrIS!$A:$A,$A345,DbVlrIS!$B:$B,$B345,DbVlrIS!$C:$C,$C345)</f>
        <v>321044.91106166888</v>
      </c>
    </row>
    <row r="346" spans="1:5" x14ac:dyDescent="0.25">
      <c r="A346" s="5">
        <v>31018</v>
      </c>
      <c r="B346" s="5">
        <v>2</v>
      </c>
      <c r="C346" s="6">
        <f t="shared" si="6"/>
        <v>46478</v>
      </c>
      <c r="D346" s="4">
        <f>SUMIFS(DbCtc!$D:$D,DbCtc!$A:$A,$A346,DbCtc!$B:$B,$B346,DbCtc!$C:$C,$C346)</f>
        <v>0</v>
      </c>
      <c r="E346" s="4">
        <f>SUMIFS(DbVlrIS!$D:$D,DbVlrIS!$A:$A,$A346,DbVlrIS!$B:$B,$B346,DbVlrIS!$C:$C,$C346)</f>
        <v>323829.44367609062</v>
      </c>
    </row>
    <row r="347" spans="1:5" x14ac:dyDescent="0.25">
      <c r="A347" s="5">
        <v>31018</v>
      </c>
      <c r="B347" s="5">
        <v>2</v>
      </c>
      <c r="C347" s="6">
        <f t="shared" si="6"/>
        <v>46447</v>
      </c>
      <c r="D347" s="4">
        <f>SUMIFS(DbCtc!$D:$D,DbCtc!$A:$A,$A347,DbCtc!$B:$B,$B347,DbCtc!$C:$C,$C347)</f>
        <v>0</v>
      </c>
      <c r="E347" s="4">
        <f>SUMIFS(DbVlrIS!$D:$D,DbVlrIS!$A:$A,$A347,DbVlrIS!$B:$B,$B347,DbVlrIS!$C:$C,$C347)</f>
        <v>318014.33044618898</v>
      </c>
    </row>
    <row r="348" spans="1:5" x14ac:dyDescent="0.25">
      <c r="A348" s="5">
        <v>31018</v>
      </c>
      <c r="B348" s="5">
        <v>2</v>
      </c>
      <c r="C348" s="6">
        <f t="shared" si="6"/>
        <v>46419</v>
      </c>
      <c r="D348" s="4">
        <f>SUMIFS(DbCtc!$D:$D,DbCtc!$A:$A,$A348,DbCtc!$B:$B,$B348,DbCtc!$C:$C,$C348)</f>
        <v>0</v>
      </c>
      <c r="E348" s="4">
        <f>SUMIFS(DbVlrIS!$D:$D,DbVlrIS!$A:$A,$A348,DbVlrIS!$B:$B,$B348,DbVlrIS!$C:$C,$C348)</f>
        <v>313890.08819453639</v>
      </c>
    </row>
    <row r="349" spans="1:5" x14ac:dyDescent="0.25">
      <c r="A349" s="5">
        <v>31018</v>
      </c>
      <c r="B349" s="5">
        <v>2</v>
      </c>
      <c r="C349" s="6">
        <f t="shared" si="6"/>
        <v>46388</v>
      </c>
      <c r="D349" s="4">
        <f>SUMIFS(DbCtc!$D:$D,DbCtc!$A:$A,$A349,DbCtc!$B:$B,$B349,DbCtc!$C:$C,$C349)</f>
        <v>0</v>
      </c>
      <c r="E349" s="4">
        <f>SUMIFS(DbVlrIS!$D:$D,DbVlrIS!$A:$A,$A349,DbVlrIS!$B:$B,$B349,DbVlrIS!$C:$C,$C349)</f>
        <v>308306.52668281307</v>
      </c>
    </row>
    <row r="350" spans="1:5" x14ac:dyDescent="0.25">
      <c r="A350" s="5">
        <v>31018</v>
      </c>
      <c r="B350" s="5">
        <v>2</v>
      </c>
      <c r="C350" s="6">
        <f t="shared" si="6"/>
        <v>46357</v>
      </c>
      <c r="D350" s="4">
        <f>SUMIFS(DbCtc!$D:$D,DbCtc!$A:$A,$A350,DbCtc!$B:$B,$B350,DbCtc!$C:$C,$C350)</f>
        <v>0</v>
      </c>
      <c r="E350" s="4">
        <f>SUMIFS(DbVlrIS!$D:$D,DbVlrIS!$A:$A,$A350,DbVlrIS!$B:$B,$B350,DbVlrIS!$C:$C,$C350)</f>
        <v>309414.84243513073</v>
      </c>
    </row>
    <row r="351" spans="1:5" x14ac:dyDescent="0.25">
      <c r="A351" s="5">
        <v>31018</v>
      </c>
      <c r="B351" s="5">
        <v>2</v>
      </c>
      <c r="C351" s="6">
        <f t="shared" si="6"/>
        <v>46327</v>
      </c>
      <c r="D351" s="4">
        <f>SUMIFS(DbCtc!$D:$D,DbCtc!$A:$A,$A351,DbCtc!$B:$B,$B351,DbCtc!$C:$C,$C351)</f>
        <v>0</v>
      </c>
      <c r="E351" s="4">
        <f>SUMIFS(DbVlrIS!$D:$D,DbVlrIS!$A:$A,$A351,DbVlrIS!$B:$B,$B351,DbVlrIS!$C:$C,$C351)</f>
        <v>305653.03638713586</v>
      </c>
    </row>
    <row r="352" spans="1:5" x14ac:dyDescent="0.25">
      <c r="A352" s="5">
        <v>31018</v>
      </c>
      <c r="B352" s="5">
        <v>2</v>
      </c>
      <c r="C352" s="6">
        <f t="shared" si="6"/>
        <v>46296</v>
      </c>
      <c r="D352" s="4">
        <f>SUMIFS(DbCtc!$D:$D,DbCtc!$A:$A,$A352,DbCtc!$B:$B,$B352,DbCtc!$C:$C,$C352)</f>
        <v>0</v>
      </c>
      <c r="E352" s="4">
        <f>SUMIFS(DbVlrIS!$D:$D,DbVlrIS!$A:$A,$A352,DbVlrIS!$B:$B,$B352,DbVlrIS!$C:$C,$C352)</f>
        <v>305074.25170946494</v>
      </c>
    </row>
    <row r="353" spans="1:5" x14ac:dyDescent="0.25">
      <c r="A353" s="5">
        <v>31018</v>
      </c>
      <c r="B353" s="5">
        <v>2</v>
      </c>
      <c r="C353" s="6">
        <f t="shared" si="6"/>
        <v>46266</v>
      </c>
      <c r="D353" s="4">
        <f>SUMIFS(DbCtc!$D:$D,DbCtc!$A:$A,$A353,DbCtc!$B:$B,$B353,DbCtc!$C:$C,$C353)</f>
        <v>0</v>
      </c>
      <c r="E353" s="4">
        <f>SUMIFS(DbVlrIS!$D:$D,DbVlrIS!$A:$A,$A353,DbVlrIS!$B:$B,$B353,DbVlrIS!$C:$C,$C353)</f>
        <v>297528.59220570105</v>
      </c>
    </row>
    <row r="354" spans="1:5" x14ac:dyDescent="0.25">
      <c r="A354" s="5">
        <v>31018</v>
      </c>
      <c r="B354" s="5">
        <v>2</v>
      </c>
      <c r="C354" s="6">
        <f t="shared" si="6"/>
        <v>46235</v>
      </c>
      <c r="D354" s="4">
        <f>SUMIFS(DbCtc!$D:$D,DbCtc!$A:$A,$A354,DbCtc!$B:$B,$B354,DbCtc!$C:$C,$C354)</f>
        <v>0</v>
      </c>
      <c r="E354" s="4">
        <f>SUMIFS(DbVlrIS!$D:$D,DbVlrIS!$A:$A,$A354,DbVlrIS!$B:$B,$B354,DbVlrIS!$C:$C,$C354)</f>
        <v>291460.4679345655</v>
      </c>
    </row>
    <row r="355" spans="1:5" x14ac:dyDescent="0.25">
      <c r="A355" s="5">
        <v>31018</v>
      </c>
      <c r="B355" s="5">
        <v>2</v>
      </c>
      <c r="C355" s="6">
        <f t="shared" si="6"/>
        <v>46204</v>
      </c>
      <c r="D355" s="4">
        <f>SUMIFS(DbCtc!$D:$D,DbCtc!$A:$A,$A355,DbCtc!$B:$B,$B355,DbCtc!$C:$C,$C355)</f>
        <v>0</v>
      </c>
      <c r="E355" s="4">
        <f>SUMIFS(DbVlrIS!$D:$D,DbVlrIS!$A:$A,$A355,DbVlrIS!$B:$B,$B355,DbVlrIS!$C:$C,$C355)</f>
        <v>288616.41935268522</v>
      </c>
    </row>
    <row r="356" spans="1:5" x14ac:dyDescent="0.25">
      <c r="A356" s="5">
        <v>31018</v>
      </c>
      <c r="B356" s="5">
        <v>2</v>
      </c>
      <c r="C356" s="6">
        <f t="shared" si="6"/>
        <v>46174</v>
      </c>
      <c r="D356" s="4">
        <f>SUMIFS(DbCtc!$D:$D,DbCtc!$A:$A,$A356,DbCtc!$B:$B,$B356,DbCtc!$C:$C,$C356)</f>
        <v>0</v>
      </c>
      <c r="E356" s="4">
        <f>SUMIFS(DbVlrIS!$D:$D,DbVlrIS!$A:$A,$A356,DbVlrIS!$B:$B,$B356,DbVlrIS!$C:$C,$C356)</f>
        <v>287875.73345431255</v>
      </c>
    </row>
    <row r="357" spans="1:5" x14ac:dyDescent="0.25">
      <c r="A357" s="5">
        <v>31018</v>
      </c>
      <c r="B357" s="5">
        <v>2</v>
      </c>
      <c r="C357" s="6">
        <f t="shared" si="6"/>
        <v>46143</v>
      </c>
      <c r="D357" s="4">
        <f>SUMIFS(DbCtc!$D:$D,DbCtc!$A:$A,$A357,DbCtc!$B:$B,$B357,DbCtc!$C:$C,$C357)</f>
        <v>0</v>
      </c>
      <c r="E357" s="4">
        <f>SUMIFS(DbVlrIS!$D:$D,DbVlrIS!$A:$A,$A357,DbVlrIS!$B:$B,$B357,DbVlrIS!$C:$C,$C357)</f>
        <v>283333.1952727125</v>
      </c>
    </row>
    <row r="358" spans="1:5" x14ac:dyDescent="0.25">
      <c r="A358" s="5">
        <v>31018</v>
      </c>
      <c r="B358" s="5">
        <v>2</v>
      </c>
      <c r="C358" s="6">
        <f t="shared" si="6"/>
        <v>46113</v>
      </c>
      <c r="D358" s="4">
        <f>SUMIFS(DbCtc!$D:$D,DbCtc!$A:$A,$A358,DbCtc!$B:$B,$B358,DbCtc!$C:$C,$C358)</f>
        <v>0</v>
      </c>
      <c r="E358" s="4">
        <f>SUMIFS(DbVlrIS!$D:$D,DbVlrIS!$A:$A,$A358,DbVlrIS!$B:$B,$B358,DbVlrIS!$C:$C,$C358)</f>
        <v>286346.14941817697</v>
      </c>
    </row>
    <row r="359" spans="1:5" x14ac:dyDescent="0.25">
      <c r="A359" s="5">
        <v>31018</v>
      </c>
      <c r="B359" s="5">
        <v>2</v>
      </c>
      <c r="C359" s="6">
        <f t="shared" si="6"/>
        <v>46082</v>
      </c>
      <c r="D359" s="4">
        <f>SUMIFS(DbCtc!$D:$D,DbCtc!$A:$A,$A359,DbCtc!$B:$B,$B359,DbCtc!$C:$C,$C359)</f>
        <v>0</v>
      </c>
      <c r="E359" s="4">
        <f>SUMIFS(DbVlrIS!$D:$D,DbVlrIS!$A:$A,$A359,DbVlrIS!$B:$B,$B359,DbVlrIS!$C:$C,$C359)</f>
        <v>282768.9186673261</v>
      </c>
    </row>
    <row r="360" spans="1:5" x14ac:dyDescent="0.25">
      <c r="A360" s="5">
        <v>31018</v>
      </c>
      <c r="B360" s="5">
        <v>2</v>
      </c>
      <c r="C360" s="6">
        <f t="shared" si="6"/>
        <v>46054</v>
      </c>
      <c r="D360" s="4">
        <f>SUMIFS(DbCtc!$D:$D,DbCtc!$A:$A,$A360,DbCtc!$B:$B,$B360,DbCtc!$C:$C,$C360)</f>
        <v>0</v>
      </c>
      <c r="E360" s="4">
        <f>SUMIFS(DbVlrIS!$D:$D,DbVlrIS!$A:$A,$A360,DbVlrIS!$B:$B,$B360,DbVlrIS!$C:$C,$C360)</f>
        <v>276937.32071177464</v>
      </c>
    </row>
    <row r="361" spans="1:5" x14ac:dyDescent="0.25">
      <c r="A361" s="5">
        <v>31018</v>
      </c>
      <c r="B361" s="5">
        <v>2</v>
      </c>
      <c r="C361" s="6">
        <f t="shared" si="6"/>
        <v>46023</v>
      </c>
      <c r="D361" s="4">
        <f>SUMIFS(DbCtc!$D:$D,DbCtc!$A:$A,$A361,DbCtc!$B:$B,$B361,DbCtc!$C:$C,$C361)</f>
        <v>0</v>
      </c>
      <c r="E361" s="4">
        <f>SUMIFS(DbVlrIS!$D:$D,DbVlrIS!$A:$A,$A361,DbVlrIS!$B:$B,$B361,DbVlrIS!$C:$C,$C361)</f>
        <v>273576.34440942988</v>
      </c>
    </row>
    <row r="362" spans="1:5" x14ac:dyDescent="0.25">
      <c r="A362" s="5">
        <v>31018</v>
      </c>
      <c r="B362" s="5">
        <v>2</v>
      </c>
      <c r="C362" s="6">
        <f t="shared" si="6"/>
        <v>45992</v>
      </c>
      <c r="D362" s="4">
        <f>SUMIFS(DbCtc!$D:$D,DbCtc!$A:$A,$A362,DbCtc!$B:$B,$B362,DbCtc!$C:$C,$C362)</f>
        <v>0</v>
      </c>
      <c r="E362" s="4">
        <f>SUMIFS(DbVlrIS!$D:$D,DbVlrIS!$A:$A,$A362,DbVlrIS!$B:$B,$B362,DbVlrIS!$C:$C,$C362)</f>
        <v>269033.58919469931</v>
      </c>
    </row>
    <row r="363" spans="1:5" x14ac:dyDescent="0.25">
      <c r="A363" s="5">
        <v>31018</v>
      </c>
      <c r="B363" s="5">
        <v>2</v>
      </c>
      <c r="C363" s="6">
        <f t="shared" si="6"/>
        <v>45962</v>
      </c>
      <c r="D363" s="4">
        <f>SUMIFS(DbCtc!$D:$D,DbCtc!$A:$A,$A363,DbCtc!$B:$B,$B363,DbCtc!$C:$C,$C363)</f>
        <v>0</v>
      </c>
      <c r="E363" s="4">
        <f>SUMIFS(DbVlrIS!$D:$D,DbVlrIS!$A:$A,$A363,DbVlrIS!$B:$B,$B363,DbVlrIS!$C:$C,$C363)</f>
        <v>271997.41186859767</v>
      </c>
    </row>
    <row r="364" spans="1:5" x14ac:dyDescent="0.25">
      <c r="A364" s="5">
        <v>31018</v>
      </c>
      <c r="B364" s="5">
        <v>2</v>
      </c>
      <c r="C364" s="6">
        <f t="shared" si="6"/>
        <v>45931</v>
      </c>
      <c r="D364" s="4">
        <f>SUMIFS(DbCtc!$D:$D,DbCtc!$A:$A,$A364,DbCtc!$B:$B,$B364,DbCtc!$C:$C,$C364)</f>
        <v>0</v>
      </c>
      <c r="E364" s="4">
        <f>SUMIFS(DbVlrIS!$D:$D,DbVlrIS!$A:$A,$A364,DbVlrIS!$B:$B,$B364,DbVlrIS!$C:$C,$C364)</f>
        <v>279613.98827990348</v>
      </c>
    </row>
    <row r="365" spans="1:5" x14ac:dyDescent="0.25">
      <c r="A365" s="5">
        <v>31018</v>
      </c>
      <c r="B365" s="5">
        <v>2</v>
      </c>
      <c r="C365" s="6">
        <f t="shared" si="6"/>
        <v>45901</v>
      </c>
      <c r="D365" s="4">
        <f>SUMIFS(DbCtc!$D:$D,DbCtc!$A:$A,$A365,DbCtc!$B:$B,$B365,DbCtc!$C:$C,$C365)</f>
        <v>0</v>
      </c>
      <c r="E365" s="4">
        <f>SUMIFS(DbVlrIS!$D:$D,DbVlrIS!$A:$A,$A365,DbVlrIS!$B:$B,$B365,DbVlrIS!$C:$C,$C365)</f>
        <v>278465.46682960895</v>
      </c>
    </row>
    <row r="366" spans="1:5" x14ac:dyDescent="0.25">
      <c r="A366" s="5">
        <v>31018</v>
      </c>
      <c r="B366" s="5">
        <v>2</v>
      </c>
      <c r="C366" s="6">
        <f t="shared" si="6"/>
        <v>45870</v>
      </c>
      <c r="D366" s="4">
        <f>SUMIFS(DbCtc!$D:$D,DbCtc!$A:$A,$A366,DbCtc!$B:$B,$B366,DbCtc!$C:$C,$C366)</f>
        <v>0</v>
      </c>
      <c r="E366" s="4">
        <f>SUMIFS(DbVlrIS!$D:$D,DbVlrIS!$A:$A,$A366,DbVlrIS!$B:$B,$B366,DbVlrIS!$C:$C,$C366)</f>
        <v>265809.81131436315</v>
      </c>
    </row>
    <row r="367" spans="1:5" x14ac:dyDescent="0.25">
      <c r="A367" s="5">
        <v>31018</v>
      </c>
      <c r="B367" s="5">
        <v>2</v>
      </c>
      <c r="C367" s="6">
        <f t="shared" si="6"/>
        <v>45839</v>
      </c>
      <c r="D367" s="4">
        <f>SUMIFS(DbCtc!$D:$D,DbCtc!$A:$A,$A367,DbCtc!$B:$B,$B367,DbCtc!$C:$C,$C367)</f>
        <v>0</v>
      </c>
      <c r="E367" s="4">
        <f>SUMIFS(DbVlrIS!$D:$D,DbVlrIS!$A:$A,$A367,DbVlrIS!$B:$B,$B367,DbVlrIS!$C:$C,$C367)</f>
        <v>262216.15525758645</v>
      </c>
    </row>
    <row r="368" spans="1:5" x14ac:dyDescent="0.25">
      <c r="A368" s="5">
        <v>31018</v>
      </c>
      <c r="B368" s="5">
        <v>2</v>
      </c>
      <c r="C368" s="6">
        <f t="shared" si="6"/>
        <v>45809</v>
      </c>
      <c r="D368" s="4">
        <f>SUMIFS(DbCtc!$D:$D,DbCtc!$A:$A,$A368,DbCtc!$B:$B,$B368,DbCtc!$C:$C,$C368)</f>
        <v>0</v>
      </c>
      <c r="E368" s="4">
        <f>SUMIFS(DbVlrIS!$D:$D,DbVlrIS!$A:$A,$A368,DbVlrIS!$B:$B,$B368,DbVlrIS!$C:$C,$C368)</f>
        <v>278808.4438366156</v>
      </c>
    </row>
    <row r="369" spans="1:5" x14ac:dyDescent="0.25">
      <c r="A369" s="5">
        <v>31018</v>
      </c>
      <c r="B369" s="5">
        <v>2</v>
      </c>
      <c r="C369" s="6">
        <f t="shared" si="6"/>
        <v>45778</v>
      </c>
      <c r="D369" s="4">
        <f>SUMIFS(DbCtc!$D:$D,DbCtc!$A:$A,$A369,DbCtc!$B:$B,$B369,DbCtc!$C:$C,$C369)</f>
        <v>0</v>
      </c>
      <c r="E369" s="4">
        <f>SUMIFS(DbVlrIS!$D:$D,DbVlrIS!$A:$A,$A369,DbVlrIS!$B:$B,$B369,DbVlrIS!$C:$C,$C369)</f>
        <v>263837.8444525018</v>
      </c>
    </row>
    <row r="370" spans="1:5" x14ac:dyDescent="0.25">
      <c r="A370" s="5">
        <v>31018</v>
      </c>
      <c r="B370" s="5">
        <v>2</v>
      </c>
      <c r="C370" s="6">
        <f t="shared" si="6"/>
        <v>45748</v>
      </c>
      <c r="D370" s="4">
        <f>SUMIFS(DbCtc!$D:$D,DbCtc!$A:$A,$A370,DbCtc!$B:$B,$B370,DbCtc!$C:$C,$C370)</f>
        <v>0</v>
      </c>
      <c r="E370" s="4">
        <f>SUMIFS(DbVlrIS!$D:$D,DbVlrIS!$A:$A,$A370,DbVlrIS!$B:$B,$B370,DbVlrIS!$C:$C,$C370)</f>
        <v>271560.20704500977</v>
      </c>
    </row>
    <row r="371" spans="1:5" x14ac:dyDescent="0.25">
      <c r="A371" s="5">
        <v>31018</v>
      </c>
      <c r="B371" s="5">
        <v>2</v>
      </c>
      <c r="C371" s="6">
        <f t="shared" si="6"/>
        <v>45717</v>
      </c>
      <c r="D371" s="4">
        <f>SUMIFS(DbCtc!$D:$D,DbCtc!$A:$A,$A371,DbCtc!$B:$B,$B371,DbCtc!$C:$C,$C371)</f>
        <v>0</v>
      </c>
      <c r="E371" s="4">
        <f>SUMIFS(DbVlrIS!$D:$D,DbVlrIS!$A:$A,$A371,DbVlrIS!$B:$B,$B371,DbVlrIS!$C:$C,$C371)</f>
        <v>240400.17011995637</v>
      </c>
    </row>
    <row r="372" spans="1:5" x14ac:dyDescent="0.25">
      <c r="A372" s="5">
        <v>31018</v>
      </c>
      <c r="B372" s="5">
        <v>2</v>
      </c>
      <c r="C372" s="6">
        <f t="shared" si="6"/>
        <v>45689</v>
      </c>
      <c r="D372" s="4">
        <f>SUMIFS(DbCtc!$D:$D,DbCtc!$A:$A,$A372,DbCtc!$B:$B,$B372,DbCtc!$C:$C,$C372)</f>
        <v>0</v>
      </c>
      <c r="E372" s="4">
        <f>SUMIFS(DbVlrIS!$D:$D,DbVlrIS!$A:$A,$A372,DbVlrIS!$B:$B,$B372,DbVlrIS!$C:$C,$C372)</f>
        <v>274601.29526462394</v>
      </c>
    </row>
    <row r="373" spans="1:5" x14ac:dyDescent="0.25">
      <c r="A373" s="5">
        <v>31018</v>
      </c>
      <c r="B373" s="5">
        <v>2</v>
      </c>
      <c r="C373" s="6">
        <f t="shared" si="6"/>
        <v>45658</v>
      </c>
      <c r="D373" s="4">
        <f>SUMIFS(DbCtc!$D:$D,DbCtc!$A:$A,$A373,DbCtc!$B:$B,$B373,DbCtc!$C:$C,$C373)</f>
        <v>0</v>
      </c>
      <c r="E373" s="4">
        <f>SUMIFS(DbVlrIS!$D:$D,DbVlrIS!$A:$A,$A373,DbVlrIS!$B:$B,$B373,DbVlrIS!$C:$C,$C373)</f>
        <v>252149.57721046076</v>
      </c>
    </row>
    <row r="374" spans="1:5" x14ac:dyDescent="0.25">
      <c r="A374" s="5">
        <v>31018</v>
      </c>
      <c r="B374" s="5">
        <v>2</v>
      </c>
      <c r="C374" s="6">
        <f t="shared" si="6"/>
        <v>45627</v>
      </c>
      <c r="D374" s="4">
        <f>SUMIFS(DbCtc!$D:$D,DbCtc!$A:$A,$A374,DbCtc!$B:$B,$B374,DbCtc!$C:$C,$C374)</f>
        <v>0</v>
      </c>
      <c r="E374" s="4">
        <f>SUMIFS(DbVlrIS!$D:$D,DbVlrIS!$A:$A,$A374,DbVlrIS!$B:$B,$B374,DbVlrIS!$C:$C,$C374)</f>
        <v>212170.82188987083</v>
      </c>
    </row>
    <row r="375" spans="1:5" x14ac:dyDescent="0.25">
      <c r="A375" s="5">
        <v>31018</v>
      </c>
      <c r="B375" s="5">
        <v>2</v>
      </c>
      <c r="C375" s="6">
        <f t="shared" si="6"/>
        <v>45597</v>
      </c>
      <c r="D375" s="4">
        <f>SUMIFS(DbCtc!$D:$D,DbCtc!$A:$A,$A375,DbCtc!$B:$B,$B375,DbCtc!$C:$C,$C375)</f>
        <v>0</v>
      </c>
      <c r="E375" s="4">
        <f>SUMIFS(DbVlrIS!$D:$D,DbVlrIS!$A:$A,$A375,DbVlrIS!$B:$B,$B375,DbVlrIS!$C:$C,$C375)</f>
        <v>212323.82602739727</v>
      </c>
    </row>
    <row r="376" spans="1:5" x14ac:dyDescent="0.25">
      <c r="A376" s="5">
        <v>31018</v>
      </c>
      <c r="B376" s="5">
        <v>2</v>
      </c>
      <c r="C376" s="6">
        <f t="shared" si="6"/>
        <v>45566</v>
      </c>
      <c r="D376" s="4">
        <f>SUMIFS(DbCtc!$D:$D,DbCtc!$A:$A,$A376,DbCtc!$B:$B,$B376,DbCtc!$C:$C,$C376)</f>
        <v>0</v>
      </c>
      <c r="E376" s="4">
        <f>SUMIFS(DbVlrIS!$D:$D,DbVlrIS!$A:$A,$A376,DbVlrIS!$B:$B,$B376,DbVlrIS!$C:$C,$C376)</f>
        <v>209423.50784077201</v>
      </c>
    </row>
    <row r="377" spans="1:5" x14ac:dyDescent="0.25">
      <c r="A377" s="5">
        <v>31018</v>
      </c>
      <c r="B377" s="5">
        <v>2</v>
      </c>
      <c r="C377" s="6">
        <f t="shared" si="6"/>
        <v>45536</v>
      </c>
      <c r="D377" s="4">
        <f>SUMIFS(DbCtc!$D:$D,DbCtc!$A:$A,$A377,DbCtc!$B:$B,$B377,DbCtc!$C:$C,$C377)</f>
        <v>0</v>
      </c>
      <c r="E377" s="4">
        <f>SUMIFS(DbVlrIS!$D:$D,DbVlrIS!$A:$A,$A377,DbVlrIS!$B:$B,$B377,DbVlrIS!$C:$C,$C377)</f>
        <v>210362.49612403102</v>
      </c>
    </row>
    <row r="378" spans="1:5" x14ac:dyDescent="0.25">
      <c r="A378" s="5">
        <v>31018</v>
      </c>
      <c r="B378" s="5">
        <v>2</v>
      </c>
      <c r="C378" s="6">
        <f t="shared" si="6"/>
        <v>45505</v>
      </c>
      <c r="D378" s="4">
        <f>SUMIFS(DbCtc!$D:$D,DbCtc!$A:$A,$A378,DbCtc!$B:$B,$B378,DbCtc!$C:$C,$C378)</f>
        <v>0</v>
      </c>
      <c r="E378" s="4">
        <f>SUMIFS(DbVlrIS!$D:$D,DbVlrIS!$A:$A,$A378,DbVlrIS!$B:$B,$B378,DbVlrIS!$C:$C,$C378)</f>
        <v>210423.14018087854</v>
      </c>
    </row>
    <row r="379" spans="1:5" x14ac:dyDescent="0.25">
      <c r="A379" s="5">
        <v>31018</v>
      </c>
      <c r="B379" s="5">
        <v>2</v>
      </c>
      <c r="C379" s="6">
        <f t="shared" si="6"/>
        <v>45474</v>
      </c>
      <c r="D379" s="4">
        <f>SUMIFS(DbCtc!$D:$D,DbCtc!$A:$A,$A379,DbCtc!$B:$B,$B379,DbCtc!$C:$C,$C379)</f>
        <v>0</v>
      </c>
      <c r="E379" s="4">
        <f>SUMIFS(DbVlrIS!$D:$D,DbVlrIS!$A:$A,$A379,DbVlrIS!$B:$B,$B379,DbVlrIS!$C:$C,$C379)</f>
        <v>212682.48741954358</v>
      </c>
    </row>
    <row r="380" spans="1:5" x14ac:dyDescent="0.25">
      <c r="A380" s="5">
        <v>31018</v>
      </c>
      <c r="B380" s="5">
        <v>2</v>
      </c>
      <c r="C380" s="6">
        <f t="shared" si="6"/>
        <v>45444</v>
      </c>
      <c r="D380" s="4">
        <f>SUMIFS(DbCtc!$D:$D,DbCtc!$A:$A,$A380,DbCtc!$B:$B,$B380,DbCtc!$C:$C,$C380)</f>
        <v>0</v>
      </c>
      <c r="E380" s="4">
        <f>SUMIFS(DbVlrIS!$D:$D,DbVlrIS!$A:$A,$A380,DbVlrIS!$B:$B,$B380,DbVlrIS!$C:$C,$C380)</f>
        <v>207040.10930888576</v>
      </c>
    </row>
    <row r="381" spans="1:5" x14ac:dyDescent="0.25">
      <c r="A381" s="5">
        <v>31018</v>
      </c>
      <c r="B381" s="5">
        <v>2</v>
      </c>
      <c r="C381" s="6">
        <f t="shared" si="6"/>
        <v>45413</v>
      </c>
      <c r="D381" s="4">
        <f>SUMIFS(DbCtc!$D:$D,DbCtc!$A:$A,$A381,DbCtc!$B:$B,$B381,DbCtc!$C:$C,$C381)</f>
        <v>0</v>
      </c>
      <c r="E381" s="4">
        <f>SUMIFS(DbVlrIS!$D:$D,DbVlrIS!$A:$A,$A381,DbVlrIS!$B:$B,$B381,DbVlrIS!$C:$C,$C381)</f>
        <v>200444.23970037454</v>
      </c>
    </row>
    <row r="382" spans="1:5" x14ac:dyDescent="0.25">
      <c r="A382" s="5">
        <v>31018</v>
      </c>
      <c r="B382" s="5">
        <v>2</v>
      </c>
      <c r="C382" s="6">
        <f t="shared" si="6"/>
        <v>45383</v>
      </c>
      <c r="D382" s="4">
        <f>SUMIFS(DbCtc!$D:$D,DbCtc!$A:$A,$A382,DbCtc!$B:$B,$B382,DbCtc!$C:$C,$C382)</f>
        <v>0</v>
      </c>
      <c r="E382" s="4">
        <f>SUMIFS(DbVlrIS!$D:$D,DbVlrIS!$A:$A,$A382,DbVlrIS!$B:$B,$B382,DbVlrIS!$C:$C,$C382)</f>
        <v>210482.31284475964</v>
      </c>
    </row>
    <row r="383" spans="1:5" x14ac:dyDescent="0.25">
      <c r="A383" s="5">
        <v>31018</v>
      </c>
      <c r="B383" s="5">
        <v>2</v>
      </c>
      <c r="C383" s="6">
        <f t="shared" si="6"/>
        <v>45352</v>
      </c>
      <c r="D383" s="4">
        <f>SUMIFS(DbCtc!$D:$D,DbCtc!$A:$A,$A383,DbCtc!$B:$B,$B383,DbCtc!$C:$C,$C383)</f>
        <v>0</v>
      </c>
      <c r="E383" s="4">
        <f>SUMIFS(DbVlrIS!$D:$D,DbVlrIS!$A:$A,$A383,DbVlrIS!$B:$B,$B383,DbVlrIS!$C:$C,$C383)</f>
        <v>207159.94700260644</v>
      </c>
    </row>
    <row r="384" spans="1:5" x14ac:dyDescent="0.25">
      <c r="A384" s="5">
        <v>31018</v>
      </c>
      <c r="B384" s="5">
        <v>2</v>
      </c>
      <c r="C384" s="6">
        <f t="shared" si="6"/>
        <v>45323</v>
      </c>
      <c r="D384" s="4">
        <f>SUMIFS(DbCtc!$D:$D,DbCtc!$A:$A,$A384,DbCtc!$B:$B,$B384,DbCtc!$C:$C,$C384)</f>
        <v>0</v>
      </c>
      <c r="E384" s="4">
        <f>SUMIFS(DbVlrIS!$D:$D,DbVlrIS!$A:$A,$A384,DbVlrIS!$B:$B,$B384,DbVlrIS!$C:$C,$C384)</f>
        <v>205433.79380530975</v>
      </c>
    </row>
    <row r="385" spans="1:5" x14ac:dyDescent="0.25">
      <c r="A385" s="5">
        <v>31018</v>
      </c>
      <c r="B385" s="5">
        <v>2</v>
      </c>
      <c r="C385" s="6">
        <f t="shared" si="6"/>
        <v>45292</v>
      </c>
      <c r="D385" s="4">
        <f>SUMIFS(DbCtc!$D:$D,DbCtc!$A:$A,$A385,DbCtc!$B:$B,$B385,DbCtc!$C:$C,$C385)</f>
        <v>0</v>
      </c>
      <c r="E385" s="4">
        <f>SUMIFS(DbVlrIS!$D:$D,DbVlrIS!$A:$A,$A385,DbVlrIS!$B:$B,$B385,DbVlrIS!$C:$C,$C385)</f>
        <v>202818.4147386461</v>
      </c>
    </row>
    <row r="386" spans="1:5" x14ac:dyDescent="0.25">
      <c r="A386" s="5">
        <v>31018</v>
      </c>
      <c r="B386" s="5">
        <v>3</v>
      </c>
      <c r="C386" s="6">
        <f>C338</f>
        <v>46722</v>
      </c>
      <c r="D386" s="4">
        <f>SUMIFS(DbCtc!$D:$D,DbCtc!$A:$A,$A386,DbCtc!$B:$B,$B386,DbCtc!$C:$C,$C386)</f>
        <v>8112</v>
      </c>
      <c r="E386" s="4">
        <f>SUMIFS(DbVlrIS!$D:$D,DbVlrIS!$A:$A,$A386,DbVlrIS!$B:$B,$B386,DbVlrIS!$C:$C,$C386)</f>
        <v>252005.88108256651</v>
      </c>
    </row>
    <row r="387" spans="1:5" x14ac:dyDescent="0.25">
      <c r="A387" s="5">
        <v>31018</v>
      </c>
      <c r="B387" s="5">
        <v>3</v>
      </c>
      <c r="C387" s="6">
        <f t="shared" ref="C387:C433" si="7">C339</f>
        <v>46692</v>
      </c>
      <c r="D387" s="4">
        <f>SUMIFS(DbCtc!$D:$D,DbCtc!$A:$A,$A387,DbCtc!$B:$B,$B387,DbCtc!$C:$C,$C387)</f>
        <v>7750</v>
      </c>
      <c r="E387" s="4">
        <f>SUMIFS(DbVlrIS!$D:$D,DbVlrIS!$A:$A,$A387,DbVlrIS!$B:$B,$B387,DbVlrIS!$C:$C,$C387)</f>
        <v>247331.1298115424</v>
      </c>
    </row>
    <row r="388" spans="1:5" x14ac:dyDescent="0.25">
      <c r="A388" s="5">
        <v>31018</v>
      </c>
      <c r="B388" s="5">
        <v>3</v>
      </c>
      <c r="C388" s="6">
        <f t="shared" si="7"/>
        <v>46661</v>
      </c>
      <c r="D388" s="4">
        <f>SUMIFS(DbCtc!$D:$D,DbCtc!$A:$A,$A388,DbCtc!$B:$B,$B388,DbCtc!$C:$C,$C388)</f>
        <v>7386</v>
      </c>
      <c r="E388" s="4">
        <f>SUMIFS(DbVlrIS!$D:$D,DbVlrIS!$A:$A,$A388,DbVlrIS!$B:$B,$B388,DbVlrIS!$C:$C,$C388)</f>
        <v>248634.65566782356</v>
      </c>
    </row>
    <row r="389" spans="1:5" x14ac:dyDescent="0.25">
      <c r="A389" s="5">
        <v>31018</v>
      </c>
      <c r="B389" s="5">
        <v>3</v>
      </c>
      <c r="C389" s="6">
        <f t="shared" si="7"/>
        <v>46631</v>
      </c>
      <c r="D389" s="4">
        <f>SUMIFS(DbCtc!$D:$D,DbCtc!$A:$A,$A389,DbCtc!$B:$B,$B389,DbCtc!$C:$C,$C389)</f>
        <v>8190</v>
      </c>
      <c r="E389" s="4">
        <f>SUMIFS(DbVlrIS!$D:$D,DbVlrIS!$A:$A,$A389,DbVlrIS!$B:$B,$B389,DbVlrIS!$C:$C,$C389)</f>
        <v>248273.47115773783</v>
      </c>
    </row>
    <row r="390" spans="1:5" x14ac:dyDescent="0.25">
      <c r="A390" s="5">
        <v>31018</v>
      </c>
      <c r="B390" s="5">
        <v>3</v>
      </c>
      <c r="C390" s="6">
        <f t="shared" si="7"/>
        <v>46600</v>
      </c>
      <c r="D390" s="4">
        <f>SUMIFS(DbCtc!$D:$D,DbCtc!$A:$A,$A390,DbCtc!$B:$B,$B390,DbCtc!$C:$C,$C390)</f>
        <v>8607</v>
      </c>
      <c r="E390" s="4">
        <f>SUMIFS(DbVlrIS!$D:$D,DbVlrIS!$A:$A,$A390,DbVlrIS!$B:$B,$B390,DbVlrIS!$C:$C,$C390)</f>
        <v>255326.95832248585</v>
      </c>
    </row>
    <row r="391" spans="1:5" x14ac:dyDescent="0.25">
      <c r="A391" s="5">
        <v>31018</v>
      </c>
      <c r="B391" s="5">
        <v>3</v>
      </c>
      <c r="C391" s="6">
        <f t="shared" si="7"/>
        <v>46569</v>
      </c>
      <c r="D391" s="4">
        <f>SUMIFS(DbCtc!$D:$D,DbCtc!$A:$A,$A391,DbCtc!$B:$B,$B391,DbCtc!$C:$C,$C391)</f>
        <v>8635</v>
      </c>
      <c r="E391" s="4">
        <f>SUMIFS(DbVlrIS!$D:$D,DbVlrIS!$A:$A,$A391,DbVlrIS!$B:$B,$B391,DbVlrIS!$C:$C,$C391)</f>
        <v>246316.39670889403</v>
      </c>
    </row>
    <row r="392" spans="1:5" x14ac:dyDescent="0.25">
      <c r="A392" s="5">
        <v>31018</v>
      </c>
      <c r="B392" s="5">
        <v>3</v>
      </c>
      <c r="C392" s="6">
        <f t="shared" si="7"/>
        <v>46539</v>
      </c>
      <c r="D392" s="4">
        <f>SUMIFS(DbCtc!$D:$D,DbCtc!$A:$A,$A392,DbCtc!$B:$B,$B392,DbCtc!$C:$C,$C392)</f>
        <v>8662</v>
      </c>
      <c r="E392" s="4">
        <f>SUMIFS(DbVlrIS!$D:$D,DbVlrIS!$A:$A,$A392,DbVlrIS!$B:$B,$B392,DbVlrIS!$C:$C,$C392)</f>
        <v>248875.52253576909</v>
      </c>
    </row>
    <row r="393" spans="1:5" x14ac:dyDescent="0.25">
      <c r="A393" s="5">
        <v>31018</v>
      </c>
      <c r="B393" s="5">
        <v>3</v>
      </c>
      <c r="C393" s="6">
        <f t="shared" si="7"/>
        <v>46508</v>
      </c>
      <c r="D393" s="4">
        <f>SUMIFS(DbCtc!$D:$D,DbCtc!$A:$A,$A393,DbCtc!$B:$B,$B393,DbCtc!$C:$C,$C393)</f>
        <v>7900</v>
      </c>
      <c r="E393" s="4">
        <f>SUMIFS(DbVlrIS!$D:$D,DbVlrIS!$A:$A,$A393,DbVlrIS!$B:$B,$B393,DbVlrIS!$C:$C,$C393)</f>
        <v>246475.85460946901</v>
      </c>
    </row>
    <row r="394" spans="1:5" x14ac:dyDescent="0.25">
      <c r="A394" s="5">
        <v>31018</v>
      </c>
      <c r="B394" s="5">
        <v>3</v>
      </c>
      <c r="C394" s="6">
        <f t="shared" si="7"/>
        <v>46478</v>
      </c>
      <c r="D394" s="4">
        <f>SUMIFS(DbCtc!$D:$D,DbCtc!$A:$A,$A394,DbCtc!$B:$B,$B394,DbCtc!$C:$C,$C394)</f>
        <v>8321</v>
      </c>
      <c r="E394" s="4">
        <f>SUMIFS(DbVlrIS!$D:$D,DbVlrIS!$A:$A,$A394,DbVlrIS!$B:$B,$B394,DbVlrIS!$C:$C,$C394)</f>
        <v>251443.80780944985</v>
      </c>
    </row>
    <row r="395" spans="1:5" x14ac:dyDescent="0.25">
      <c r="A395" s="5">
        <v>31018</v>
      </c>
      <c r="B395" s="5">
        <v>3</v>
      </c>
      <c r="C395" s="6">
        <f t="shared" si="7"/>
        <v>46447</v>
      </c>
      <c r="D395" s="4">
        <f>SUMIFS(DbCtc!$D:$D,DbCtc!$A:$A,$A395,DbCtc!$B:$B,$B395,DbCtc!$C:$C,$C395)</f>
        <v>8745</v>
      </c>
      <c r="E395" s="4">
        <f>SUMIFS(DbVlrIS!$D:$D,DbVlrIS!$A:$A,$A395,DbVlrIS!$B:$B,$B395,DbVlrIS!$C:$C,$C395)</f>
        <v>243607.66510545427</v>
      </c>
    </row>
    <row r="396" spans="1:5" x14ac:dyDescent="0.25">
      <c r="A396" s="5">
        <v>31018</v>
      </c>
      <c r="B396" s="5">
        <v>3</v>
      </c>
      <c r="C396" s="6">
        <f t="shared" si="7"/>
        <v>46419</v>
      </c>
      <c r="D396" s="4">
        <f>SUMIFS(DbCtc!$D:$D,DbCtc!$A:$A,$A396,DbCtc!$B:$B,$B396,DbCtc!$C:$C,$C396)</f>
        <v>7178</v>
      </c>
      <c r="E396" s="4">
        <f>SUMIFS(DbVlrIS!$D:$D,DbVlrIS!$A:$A,$A396,DbVlrIS!$B:$B,$B396,DbVlrIS!$C:$C,$C396)</f>
        <v>248509.26036194363</v>
      </c>
    </row>
    <row r="397" spans="1:5" x14ac:dyDescent="0.25">
      <c r="A397" s="5">
        <v>31018</v>
      </c>
      <c r="B397" s="5">
        <v>3</v>
      </c>
      <c r="C397" s="6">
        <f t="shared" si="7"/>
        <v>46388</v>
      </c>
      <c r="D397" s="4">
        <f>SUMIFS(DbCtc!$D:$D,DbCtc!$A:$A,$A397,DbCtc!$B:$B,$B397,DbCtc!$C:$C,$C397)</f>
        <v>8001</v>
      </c>
      <c r="E397" s="4">
        <f>SUMIFS(DbVlrIS!$D:$D,DbVlrIS!$A:$A,$A397,DbVlrIS!$B:$B,$B397,DbVlrIS!$C:$C,$C397)</f>
        <v>243252.76664671896</v>
      </c>
    </row>
    <row r="398" spans="1:5" x14ac:dyDescent="0.25">
      <c r="A398" s="5">
        <v>31018</v>
      </c>
      <c r="B398" s="5">
        <v>3</v>
      </c>
      <c r="C398" s="6">
        <f t="shared" si="7"/>
        <v>46357</v>
      </c>
      <c r="D398" s="4">
        <f>SUMIFS(DbCtc!$D:$D,DbCtc!$A:$A,$A398,DbCtc!$B:$B,$B398,DbCtc!$C:$C,$C398)</f>
        <v>8027</v>
      </c>
      <c r="E398" s="4">
        <f>SUMIFS(DbVlrIS!$D:$D,DbVlrIS!$A:$A,$A398,DbVlrIS!$B:$B,$B398,DbVlrIS!$C:$C,$C398)</f>
        <v>243883.69274996818</v>
      </c>
    </row>
    <row r="399" spans="1:5" x14ac:dyDescent="0.25">
      <c r="A399" s="5">
        <v>31018</v>
      </c>
      <c r="B399" s="5">
        <v>3</v>
      </c>
      <c r="C399" s="6">
        <f t="shared" si="7"/>
        <v>46327</v>
      </c>
      <c r="D399" s="4">
        <f>SUMIFS(DbCtc!$D:$D,DbCtc!$A:$A,$A399,DbCtc!$B:$B,$B399,DbCtc!$C:$C,$C399)</f>
        <v>7650</v>
      </c>
      <c r="E399" s="4">
        <f>SUMIFS(DbVlrIS!$D:$D,DbVlrIS!$A:$A,$A399,DbVlrIS!$B:$B,$B399,DbVlrIS!$C:$C,$C399)</f>
        <v>240837.07648195038</v>
      </c>
    </row>
    <row r="400" spans="1:5" x14ac:dyDescent="0.25">
      <c r="A400" s="5">
        <v>31018</v>
      </c>
      <c r="B400" s="5">
        <v>3</v>
      </c>
      <c r="C400" s="6">
        <f t="shared" si="7"/>
        <v>46296</v>
      </c>
      <c r="D400" s="4">
        <f>SUMIFS(DbCtc!$D:$D,DbCtc!$A:$A,$A400,DbCtc!$B:$B,$B400,DbCtc!$C:$C,$C400)</f>
        <v>8078</v>
      </c>
      <c r="E400" s="4">
        <f>SUMIFS(DbVlrIS!$D:$D,DbVlrIS!$A:$A,$A400,DbVlrIS!$B:$B,$B400,DbVlrIS!$C:$C,$C400)</f>
        <v>240316.15606786188</v>
      </c>
    </row>
    <row r="401" spans="1:5" x14ac:dyDescent="0.25">
      <c r="A401" s="5">
        <v>31018</v>
      </c>
      <c r="B401" s="5">
        <v>3</v>
      </c>
      <c r="C401" s="6">
        <f t="shared" si="7"/>
        <v>46266</v>
      </c>
      <c r="D401" s="4">
        <f>SUMIFS(DbCtc!$D:$D,DbCtc!$A:$A,$A401,DbCtc!$B:$B,$B401,DbCtc!$C:$C,$C401)</f>
        <v>8509</v>
      </c>
      <c r="E401" s="4">
        <f>SUMIFS(DbVlrIS!$D:$D,DbVlrIS!$A:$A,$A401,DbVlrIS!$B:$B,$B401,DbVlrIS!$C:$C,$C401)</f>
        <v>242046.523260627</v>
      </c>
    </row>
    <row r="402" spans="1:5" x14ac:dyDescent="0.25">
      <c r="A402" s="5">
        <v>31018</v>
      </c>
      <c r="B402" s="5">
        <v>3</v>
      </c>
      <c r="C402" s="6">
        <f t="shared" si="7"/>
        <v>46235</v>
      </c>
      <c r="D402" s="4">
        <f>SUMIFS(DbCtc!$D:$D,DbCtc!$A:$A,$A402,DbCtc!$B:$B,$B402,DbCtc!$C:$C,$C402)</f>
        <v>8536</v>
      </c>
      <c r="E402" s="4">
        <f>SUMIFS(DbVlrIS!$D:$D,DbVlrIS!$A:$A,$A402,DbVlrIS!$B:$B,$B402,DbVlrIS!$C:$C,$C402)</f>
        <v>245207.46550413215</v>
      </c>
    </row>
    <row r="403" spans="1:5" x14ac:dyDescent="0.25">
      <c r="A403" s="5">
        <v>31018</v>
      </c>
      <c r="B403" s="5">
        <v>3</v>
      </c>
      <c r="C403" s="6">
        <f t="shared" si="7"/>
        <v>46204</v>
      </c>
      <c r="D403" s="4">
        <f>SUMIFS(DbCtc!$D:$D,DbCtc!$A:$A,$A403,DbCtc!$B:$B,$B403,DbCtc!$C:$C,$C403)</f>
        <v>9379</v>
      </c>
      <c r="E403" s="4">
        <f>SUMIFS(DbVlrIS!$D:$D,DbVlrIS!$A:$A,$A403,DbVlrIS!$B:$B,$B403,DbVlrIS!$C:$C,$C403)</f>
        <v>237315.21918404097</v>
      </c>
    </row>
    <row r="404" spans="1:5" x14ac:dyDescent="0.25">
      <c r="A404" s="5">
        <v>31018</v>
      </c>
      <c r="B404" s="5">
        <v>3</v>
      </c>
      <c r="C404" s="6">
        <f t="shared" si="7"/>
        <v>46174</v>
      </c>
      <c r="D404" s="4">
        <f>SUMIFS(DbCtc!$D:$D,DbCtc!$A:$A,$A404,DbCtc!$B:$B,$B404,DbCtc!$C:$C,$C404)</f>
        <v>8590</v>
      </c>
      <c r="E404" s="4">
        <f>SUMIFS(DbVlrIS!$D:$D,DbVlrIS!$A:$A,$A404,DbVlrIS!$B:$B,$B404,DbVlrIS!$C:$C,$C404)</f>
        <v>241212.75262738203</v>
      </c>
    </row>
    <row r="405" spans="1:5" x14ac:dyDescent="0.25">
      <c r="A405" s="5">
        <v>31018</v>
      </c>
      <c r="B405" s="5">
        <v>3</v>
      </c>
      <c r="C405" s="6">
        <f t="shared" si="7"/>
        <v>46143</v>
      </c>
      <c r="D405" s="4">
        <f>SUMIFS(DbCtc!$D:$D,DbCtc!$A:$A,$A405,DbCtc!$B:$B,$B405,DbCtc!$C:$C,$C405)</f>
        <v>8208</v>
      </c>
      <c r="E405" s="4">
        <f>SUMIFS(DbVlrIS!$D:$D,DbVlrIS!$A:$A,$A405,DbVlrIS!$B:$B,$B405,DbVlrIS!$C:$C,$C405)</f>
        <v>239166.56370017215</v>
      </c>
    </row>
    <row r="406" spans="1:5" x14ac:dyDescent="0.25">
      <c r="A406" s="5">
        <v>31018</v>
      </c>
      <c r="B406" s="5">
        <v>3</v>
      </c>
      <c r="C406" s="6">
        <f t="shared" si="7"/>
        <v>46113</v>
      </c>
      <c r="D406" s="4">
        <f>SUMIFS(DbCtc!$D:$D,DbCtc!$A:$A,$A406,DbCtc!$B:$B,$B406,DbCtc!$C:$C,$C406)</f>
        <v>8234</v>
      </c>
      <c r="E406" s="4">
        <f>SUMIFS(DbVlrIS!$D:$D,DbVlrIS!$A:$A,$A406,DbVlrIS!$B:$B,$B406,DbVlrIS!$C:$C,$C406)</f>
        <v>242446.80081288825</v>
      </c>
    </row>
    <row r="407" spans="1:5" x14ac:dyDescent="0.25">
      <c r="A407" s="5">
        <v>31018</v>
      </c>
      <c r="B407" s="5">
        <v>3</v>
      </c>
      <c r="C407" s="6">
        <f t="shared" si="7"/>
        <v>46082</v>
      </c>
      <c r="D407" s="4">
        <f>SUMIFS(DbCtc!$D:$D,DbCtc!$A:$A,$A407,DbCtc!$B:$B,$B407,DbCtc!$C:$C,$C407)</f>
        <v>9086</v>
      </c>
      <c r="E407" s="4">
        <f>SUMIFS(DbVlrIS!$D:$D,DbVlrIS!$A:$A,$A407,DbVlrIS!$B:$B,$B407,DbVlrIS!$C:$C,$C407)</f>
        <v>235957.82464224077</v>
      </c>
    </row>
    <row r="408" spans="1:5" x14ac:dyDescent="0.25">
      <c r="A408" s="5">
        <v>31018</v>
      </c>
      <c r="B408" s="5">
        <v>3</v>
      </c>
      <c r="C408" s="6">
        <f t="shared" si="7"/>
        <v>46054</v>
      </c>
      <c r="D408" s="4">
        <f>SUMIFS(DbCtc!$D:$D,DbCtc!$A:$A,$A408,DbCtc!$B:$B,$B408,DbCtc!$C:$C,$C408)</f>
        <v>7458</v>
      </c>
      <c r="E408" s="4">
        <f>SUMIFS(DbVlrIS!$D:$D,DbVlrIS!$A:$A,$A408,DbVlrIS!$B:$B,$B408,DbVlrIS!$C:$C,$C408)</f>
        <v>239551.96664082626</v>
      </c>
    </row>
    <row r="409" spans="1:5" x14ac:dyDescent="0.25">
      <c r="A409" s="5">
        <v>31018</v>
      </c>
      <c r="B409" s="5">
        <v>3</v>
      </c>
      <c r="C409" s="6">
        <f t="shared" si="7"/>
        <v>46023</v>
      </c>
      <c r="D409" s="4">
        <f>SUMIFS(DbCtc!$D:$D,DbCtc!$A:$A,$A409,DbCtc!$B:$B,$B409,DbCtc!$C:$C,$C409)</f>
        <v>8529</v>
      </c>
      <c r="E409" s="4">
        <f>SUMIFS(DbVlrIS!$D:$D,DbVlrIS!$A:$A,$A409,DbVlrIS!$B:$B,$B409,DbVlrIS!$C:$C,$C409)</f>
        <v>234329.4236132899</v>
      </c>
    </row>
    <row r="410" spans="1:5" x14ac:dyDescent="0.25">
      <c r="A410" s="5">
        <v>31018</v>
      </c>
      <c r="B410" s="5">
        <v>3</v>
      </c>
      <c r="C410" s="6">
        <f t="shared" si="7"/>
        <v>45992</v>
      </c>
      <c r="D410" s="4">
        <f>SUMIFS(DbCtc!$D:$D,DbCtc!$A:$A,$A410,DbCtc!$B:$B,$B410,DbCtc!$C:$C,$C410)</f>
        <v>7536</v>
      </c>
      <c r="E410" s="4">
        <f>SUMIFS(DbVlrIS!$D:$D,DbVlrIS!$A:$A,$A410,DbVlrIS!$B:$B,$B410,DbVlrIS!$C:$C,$C410)</f>
        <v>221687.14697406339</v>
      </c>
    </row>
    <row r="411" spans="1:5" x14ac:dyDescent="0.25">
      <c r="A411" s="5">
        <v>31018</v>
      </c>
      <c r="B411" s="5">
        <v>3</v>
      </c>
      <c r="C411" s="6">
        <f t="shared" si="7"/>
        <v>45962</v>
      </c>
      <c r="D411" s="4">
        <f>SUMIFS(DbCtc!$D:$D,DbCtc!$A:$A,$A411,DbCtc!$B:$B,$B411,DbCtc!$C:$C,$C411)</f>
        <v>8179</v>
      </c>
      <c r="E411" s="4">
        <f>SUMIFS(DbVlrIS!$D:$D,DbVlrIS!$A:$A,$A411,DbVlrIS!$B:$B,$B411,DbVlrIS!$C:$C,$C411)</f>
        <v>227230.35319148935</v>
      </c>
    </row>
    <row r="412" spans="1:5" x14ac:dyDescent="0.25">
      <c r="A412" s="5">
        <v>31018</v>
      </c>
      <c r="B412" s="5">
        <v>3</v>
      </c>
      <c r="C412" s="6">
        <f t="shared" si="7"/>
        <v>45931</v>
      </c>
      <c r="D412" s="4">
        <f>SUMIFS(DbCtc!$D:$D,DbCtc!$A:$A,$A412,DbCtc!$B:$B,$B412,DbCtc!$C:$C,$C412)</f>
        <v>9881</v>
      </c>
      <c r="E412" s="4">
        <f>SUMIFS(DbVlrIS!$D:$D,DbVlrIS!$A:$A,$A412,DbVlrIS!$B:$B,$B412,DbVlrIS!$C:$C,$C412)</f>
        <v>225978.43080625753</v>
      </c>
    </row>
    <row r="413" spans="1:5" x14ac:dyDescent="0.25">
      <c r="A413" s="5">
        <v>31018</v>
      </c>
      <c r="B413" s="5">
        <v>3</v>
      </c>
      <c r="C413" s="6">
        <f t="shared" si="7"/>
        <v>45901</v>
      </c>
      <c r="D413" s="4">
        <f>SUMIFS(DbCtc!$D:$D,DbCtc!$A:$A,$A413,DbCtc!$B:$B,$B413,DbCtc!$C:$C,$C413)</f>
        <v>10468</v>
      </c>
      <c r="E413" s="4">
        <f>SUMIFS(DbVlrIS!$D:$D,DbVlrIS!$A:$A,$A413,DbVlrIS!$B:$B,$B413,DbVlrIS!$C:$C,$C413)</f>
        <v>247802.1092544987</v>
      </c>
    </row>
    <row r="414" spans="1:5" x14ac:dyDescent="0.25">
      <c r="A414" s="5">
        <v>31018</v>
      </c>
      <c r="B414" s="5">
        <v>3</v>
      </c>
      <c r="C414" s="6">
        <f t="shared" si="7"/>
        <v>45870</v>
      </c>
      <c r="D414" s="4">
        <f>SUMIFS(DbCtc!$D:$D,DbCtc!$A:$A,$A414,DbCtc!$B:$B,$B414,DbCtc!$C:$C,$C414)</f>
        <v>10089</v>
      </c>
      <c r="E414" s="4">
        <f>SUMIFS(DbVlrIS!$D:$D,DbVlrIS!$A:$A,$A414,DbVlrIS!$B:$B,$B414,DbVlrIS!$C:$C,$C414)</f>
        <v>257418.33026113673</v>
      </c>
    </row>
    <row r="415" spans="1:5" x14ac:dyDescent="0.25">
      <c r="A415" s="5">
        <v>31018</v>
      </c>
      <c r="B415" s="5">
        <v>3</v>
      </c>
      <c r="C415" s="6">
        <f t="shared" si="7"/>
        <v>45839</v>
      </c>
      <c r="D415" s="4">
        <f>SUMIFS(DbCtc!$D:$D,DbCtc!$A:$A,$A415,DbCtc!$B:$B,$B415,DbCtc!$C:$C,$C415)</f>
        <v>10239</v>
      </c>
      <c r="E415" s="4">
        <f>SUMIFS(DbVlrIS!$D:$D,DbVlrIS!$A:$A,$A415,DbVlrIS!$B:$B,$B415,DbVlrIS!$C:$C,$C415)</f>
        <v>220459.49494949495</v>
      </c>
    </row>
    <row r="416" spans="1:5" x14ac:dyDescent="0.25">
      <c r="A416" s="5">
        <v>31018</v>
      </c>
      <c r="B416" s="5">
        <v>3</v>
      </c>
      <c r="C416" s="6">
        <f t="shared" si="7"/>
        <v>45809</v>
      </c>
      <c r="D416" s="4">
        <f>SUMIFS(DbCtc!$D:$D,DbCtc!$A:$A,$A416,DbCtc!$B:$B,$B416,DbCtc!$C:$C,$C416)</f>
        <v>9115</v>
      </c>
      <c r="E416" s="4">
        <f>SUMIFS(DbVlrIS!$D:$D,DbVlrIS!$A:$A,$A416,DbVlrIS!$B:$B,$B416,DbVlrIS!$C:$C,$C416)</f>
        <v>252121.87762669963</v>
      </c>
    </row>
    <row r="417" spans="1:5" x14ac:dyDescent="0.25">
      <c r="A417" s="5">
        <v>31018</v>
      </c>
      <c r="B417" s="5">
        <v>3</v>
      </c>
      <c r="C417" s="6">
        <f t="shared" si="7"/>
        <v>45778</v>
      </c>
      <c r="D417" s="4">
        <f>SUMIFS(DbCtc!$D:$D,DbCtc!$A:$A,$A417,DbCtc!$B:$B,$B417,DbCtc!$C:$C,$C417)</f>
        <v>9718</v>
      </c>
      <c r="E417" s="4">
        <f>SUMIFS(DbVlrIS!$D:$D,DbVlrIS!$A:$A,$A417,DbVlrIS!$B:$B,$B417,DbVlrIS!$C:$C,$C417)</f>
        <v>261020.33033419022</v>
      </c>
    </row>
    <row r="418" spans="1:5" x14ac:dyDescent="0.25">
      <c r="A418" s="5">
        <v>31018</v>
      </c>
      <c r="B418" s="5">
        <v>3</v>
      </c>
      <c r="C418" s="6">
        <f t="shared" si="7"/>
        <v>45748</v>
      </c>
      <c r="D418" s="4">
        <f>SUMIFS(DbCtc!$D:$D,DbCtc!$A:$A,$A418,DbCtc!$B:$B,$B418,DbCtc!$C:$C,$C418)</f>
        <v>8976</v>
      </c>
      <c r="E418" s="4">
        <f>SUMIFS(DbVlrIS!$D:$D,DbVlrIS!$A:$A,$A418,DbVlrIS!$B:$B,$B418,DbVlrIS!$C:$C,$C418)</f>
        <v>261956.5233100233</v>
      </c>
    </row>
    <row r="419" spans="1:5" x14ac:dyDescent="0.25">
      <c r="A419" s="5">
        <v>31018</v>
      </c>
      <c r="B419" s="5">
        <v>3</v>
      </c>
      <c r="C419" s="6">
        <f t="shared" si="7"/>
        <v>45717</v>
      </c>
      <c r="D419" s="4">
        <f>SUMIFS(DbCtc!$D:$D,DbCtc!$A:$A,$A419,DbCtc!$B:$B,$B419,DbCtc!$C:$C,$C419)</f>
        <v>8914</v>
      </c>
      <c r="E419" s="4">
        <f>SUMIFS(DbVlrIS!$D:$D,DbVlrIS!$A:$A,$A419,DbVlrIS!$B:$B,$B419,DbVlrIS!$C:$C,$C419)</f>
        <v>239108.91066066065</v>
      </c>
    </row>
    <row r="420" spans="1:5" x14ac:dyDescent="0.25">
      <c r="A420" s="5">
        <v>31018</v>
      </c>
      <c r="B420" s="5">
        <v>3</v>
      </c>
      <c r="C420" s="6">
        <f t="shared" si="7"/>
        <v>45689</v>
      </c>
      <c r="D420" s="4">
        <f>SUMIFS(DbCtc!$D:$D,DbCtc!$A:$A,$A420,DbCtc!$B:$B,$B420,DbCtc!$C:$C,$C420)</f>
        <v>9109</v>
      </c>
      <c r="E420" s="4">
        <f>SUMIFS(DbVlrIS!$D:$D,DbVlrIS!$A:$A,$A420,DbVlrIS!$B:$B,$B420,DbVlrIS!$C:$C,$C420)</f>
        <v>238646.98251457119</v>
      </c>
    </row>
    <row r="421" spans="1:5" x14ac:dyDescent="0.25">
      <c r="A421" s="5">
        <v>31018</v>
      </c>
      <c r="B421" s="5">
        <v>3</v>
      </c>
      <c r="C421" s="6">
        <f t="shared" si="7"/>
        <v>45658</v>
      </c>
      <c r="D421" s="4">
        <f>SUMIFS(DbCtc!$D:$D,DbCtc!$A:$A,$A421,DbCtc!$B:$B,$B421,DbCtc!$C:$C,$C421)</f>
        <v>9993</v>
      </c>
      <c r="E421" s="4">
        <f>SUMIFS(DbVlrIS!$D:$D,DbVlrIS!$A:$A,$A421,DbVlrIS!$B:$B,$B421,DbVlrIS!$C:$C,$C421)</f>
        <v>233639.40074906367</v>
      </c>
    </row>
    <row r="422" spans="1:5" x14ac:dyDescent="0.25">
      <c r="A422" s="5">
        <v>31018</v>
      </c>
      <c r="B422" s="5">
        <v>3</v>
      </c>
      <c r="C422" s="6">
        <f t="shared" si="7"/>
        <v>45627</v>
      </c>
      <c r="D422" s="4">
        <f>SUMIFS(DbCtc!$D:$D,DbCtc!$A:$A,$A422,DbCtc!$B:$B,$B422,DbCtc!$C:$C,$C422)</f>
        <v>0</v>
      </c>
      <c r="E422" s="4">
        <f>SUMIFS(DbVlrIS!$D:$D,DbVlrIS!$A:$A,$A422,DbVlrIS!$B:$B,$B422,DbVlrIS!$C:$C,$C422)</f>
        <v>241390.98552548772</v>
      </c>
    </row>
    <row r="423" spans="1:5" x14ac:dyDescent="0.25">
      <c r="A423" s="5">
        <v>31018</v>
      </c>
      <c r="B423" s="5">
        <v>3</v>
      </c>
      <c r="C423" s="6">
        <f t="shared" si="7"/>
        <v>45597</v>
      </c>
      <c r="D423" s="4">
        <f>SUMIFS(DbCtc!$D:$D,DbCtc!$A:$A,$A423,DbCtc!$B:$B,$B423,DbCtc!$C:$C,$C423)</f>
        <v>0</v>
      </c>
      <c r="E423" s="4">
        <f>SUMIFS(DbVlrIS!$D:$D,DbVlrIS!$A:$A,$A423,DbVlrIS!$B:$B,$B423,DbVlrIS!$C:$C,$C423)</f>
        <v>227109.07673419276</v>
      </c>
    </row>
    <row r="424" spans="1:5" x14ac:dyDescent="0.25">
      <c r="A424" s="5">
        <v>31018</v>
      </c>
      <c r="B424" s="5">
        <v>3</v>
      </c>
      <c r="C424" s="6">
        <f t="shared" si="7"/>
        <v>45566</v>
      </c>
      <c r="D424" s="4">
        <f>SUMIFS(DbCtc!$D:$D,DbCtc!$A:$A,$A424,DbCtc!$B:$B,$B424,DbCtc!$C:$C,$C424)</f>
        <v>0</v>
      </c>
      <c r="E424" s="4">
        <f>SUMIFS(DbVlrIS!$D:$D,DbVlrIS!$A:$A,$A424,DbVlrIS!$B:$B,$B424,DbVlrIS!$C:$C,$C424)</f>
        <v>232356.46013289035</v>
      </c>
    </row>
    <row r="425" spans="1:5" x14ac:dyDescent="0.25">
      <c r="A425" s="5">
        <v>31018</v>
      </c>
      <c r="B425" s="5">
        <v>3</v>
      </c>
      <c r="C425" s="6">
        <f t="shared" si="7"/>
        <v>45536</v>
      </c>
      <c r="D425" s="4">
        <f>SUMIFS(DbCtc!$D:$D,DbCtc!$A:$A,$A425,DbCtc!$B:$B,$B425,DbCtc!$C:$C,$C425)</f>
        <v>0</v>
      </c>
      <c r="E425" s="4">
        <f>SUMIFS(DbVlrIS!$D:$D,DbVlrIS!$A:$A,$A425,DbVlrIS!$B:$B,$B425,DbVlrIS!$C:$C,$C425)</f>
        <v>229095.83250883393</v>
      </c>
    </row>
    <row r="426" spans="1:5" x14ac:dyDescent="0.25">
      <c r="A426" s="5">
        <v>31018</v>
      </c>
      <c r="B426" s="5">
        <v>3</v>
      </c>
      <c r="C426" s="6">
        <f t="shared" si="7"/>
        <v>45505</v>
      </c>
      <c r="D426" s="4">
        <f>SUMIFS(DbCtc!$D:$D,DbCtc!$A:$A,$A426,DbCtc!$B:$B,$B426,DbCtc!$C:$C,$C426)</f>
        <v>0</v>
      </c>
      <c r="E426" s="4">
        <f>SUMIFS(DbVlrIS!$D:$D,DbVlrIS!$A:$A,$A426,DbVlrIS!$B:$B,$B426,DbVlrIS!$C:$C,$C426)</f>
        <v>222734.84897172236</v>
      </c>
    </row>
    <row r="427" spans="1:5" x14ac:dyDescent="0.25">
      <c r="A427" s="5">
        <v>31018</v>
      </c>
      <c r="B427" s="5">
        <v>3</v>
      </c>
      <c r="C427" s="6">
        <f t="shared" si="7"/>
        <v>45474</v>
      </c>
      <c r="D427" s="4">
        <f>SUMIFS(DbCtc!$D:$D,DbCtc!$A:$A,$A427,DbCtc!$B:$B,$B427,DbCtc!$C:$C,$C427)</f>
        <v>0</v>
      </c>
      <c r="E427" s="4">
        <f>SUMIFS(DbVlrIS!$D:$D,DbVlrIS!$A:$A,$A427,DbVlrIS!$B:$B,$B427,DbVlrIS!$C:$C,$C427)</f>
        <v>230594.3008377761</v>
      </c>
    </row>
    <row r="428" spans="1:5" x14ac:dyDescent="0.25">
      <c r="A428" s="5">
        <v>31018</v>
      </c>
      <c r="B428" s="5">
        <v>3</v>
      </c>
      <c r="C428" s="6">
        <f t="shared" si="7"/>
        <v>45444</v>
      </c>
      <c r="D428" s="4">
        <f>SUMIFS(DbCtc!$D:$D,DbCtc!$A:$A,$A428,DbCtc!$B:$B,$B428,DbCtc!$C:$C,$C428)</f>
        <v>0</v>
      </c>
      <c r="E428" s="4">
        <f>SUMIFS(DbVlrIS!$D:$D,DbVlrIS!$A:$A,$A428,DbVlrIS!$B:$B,$B428,DbVlrIS!$C:$C,$C428)</f>
        <v>229493.49217527386</v>
      </c>
    </row>
    <row r="429" spans="1:5" x14ac:dyDescent="0.25">
      <c r="A429" s="5">
        <v>31018</v>
      </c>
      <c r="B429" s="5">
        <v>3</v>
      </c>
      <c r="C429" s="6">
        <f t="shared" si="7"/>
        <v>45413</v>
      </c>
      <c r="D429" s="4">
        <f>SUMIFS(DbCtc!$D:$D,DbCtc!$A:$A,$A429,DbCtc!$B:$B,$B429,DbCtc!$C:$C,$C429)</f>
        <v>0</v>
      </c>
      <c r="E429" s="4">
        <f>SUMIFS(DbVlrIS!$D:$D,DbVlrIS!$A:$A,$A429,DbVlrIS!$B:$B,$B429,DbVlrIS!$C:$C,$C429)</f>
        <v>222124.20796719391</v>
      </c>
    </row>
    <row r="430" spans="1:5" x14ac:dyDescent="0.25">
      <c r="A430" s="5">
        <v>31018</v>
      </c>
      <c r="B430" s="5">
        <v>3</v>
      </c>
      <c r="C430" s="6">
        <f t="shared" si="7"/>
        <v>45383</v>
      </c>
      <c r="D430" s="4">
        <f>SUMIFS(DbCtc!$D:$D,DbCtc!$A:$A,$A430,DbCtc!$B:$B,$B430,DbCtc!$C:$C,$C430)</f>
        <v>0</v>
      </c>
      <c r="E430" s="4">
        <f>SUMIFS(DbVlrIS!$D:$D,DbVlrIS!$A:$A,$A430,DbVlrIS!$B:$B,$B430,DbVlrIS!$C:$C,$C430)</f>
        <v>231990.13328631877</v>
      </c>
    </row>
    <row r="431" spans="1:5" x14ac:dyDescent="0.25">
      <c r="A431" s="5">
        <v>31018</v>
      </c>
      <c r="B431" s="5">
        <v>3</v>
      </c>
      <c r="C431" s="6">
        <f t="shared" si="7"/>
        <v>45352</v>
      </c>
      <c r="D431" s="4">
        <f>SUMIFS(DbCtc!$D:$D,DbCtc!$A:$A,$A431,DbCtc!$B:$B,$B431,DbCtc!$C:$C,$C431)</f>
        <v>0</v>
      </c>
      <c r="E431" s="4">
        <f>SUMIFS(DbVlrIS!$D:$D,DbVlrIS!$A:$A,$A431,DbVlrIS!$B:$B,$B431,DbVlrIS!$C:$C,$C431)</f>
        <v>217160.08382526564</v>
      </c>
    </row>
    <row r="432" spans="1:5" x14ac:dyDescent="0.25">
      <c r="A432" s="5">
        <v>31018</v>
      </c>
      <c r="B432" s="5">
        <v>3</v>
      </c>
      <c r="C432" s="6">
        <f t="shared" si="7"/>
        <v>45323</v>
      </c>
      <c r="D432" s="4">
        <f>SUMIFS(DbCtc!$D:$D,DbCtc!$A:$A,$A432,DbCtc!$B:$B,$B432,DbCtc!$C:$C,$C432)</f>
        <v>0</v>
      </c>
      <c r="E432" s="4">
        <f>SUMIFS(DbVlrIS!$D:$D,DbVlrIS!$A:$A,$A432,DbVlrIS!$B:$B,$B432,DbVlrIS!$C:$C,$C432)</f>
        <v>244426.42086330935</v>
      </c>
    </row>
    <row r="433" spans="1:5" x14ac:dyDescent="0.25">
      <c r="A433" s="5">
        <v>31018</v>
      </c>
      <c r="B433" s="5">
        <v>3</v>
      </c>
      <c r="C433" s="6">
        <f t="shared" si="7"/>
        <v>45292</v>
      </c>
      <c r="D433" s="4">
        <f>SUMIFS(DbCtc!$D:$D,DbCtc!$A:$A,$A433,DbCtc!$B:$B,$B433,DbCtc!$C:$C,$C433)</f>
        <v>0</v>
      </c>
      <c r="E433" s="4">
        <f>SUMIFS(DbVlrIS!$D:$D,DbVlrIS!$A:$A,$A433,DbVlrIS!$B:$B,$B433,DbVlrIS!$C:$C,$C433)</f>
        <v>231615.98299845442</v>
      </c>
    </row>
    <row r="434" spans="1:5" x14ac:dyDescent="0.25">
      <c r="A434" s="5">
        <v>31020</v>
      </c>
      <c r="B434" s="2">
        <v>1</v>
      </c>
      <c r="C434" s="6">
        <f>C386</f>
        <v>46722</v>
      </c>
      <c r="D434" s="4">
        <f>SUMIFS(DbCtc!$D:$D,DbCtc!$A:$A,$A434,DbCtc!$B:$B,$B434,DbCtc!$C:$C,$C434)</f>
        <v>6398</v>
      </c>
      <c r="E434" s="4">
        <f>SUMIFS(DbVlrIS!$D:$D,DbVlrIS!$A:$A,$A434,DbVlrIS!$B:$B,$B434,DbVlrIS!$C:$C,$C434)</f>
        <v>231859.74753119185</v>
      </c>
    </row>
    <row r="435" spans="1:5" x14ac:dyDescent="0.25">
      <c r="A435" s="5">
        <v>31020</v>
      </c>
      <c r="B435" s="5">
        <v>1</v>
      </c>
      <c r="C435" s="6">
        <f t="shared" ref="C435:C481" si="8">C387</f>
        <v>46692</v>
      </c>
      <c r="D435" s="4">
        <f>SUMIFS(DbCtc!$D:$D,DbCtc!$A:$A,$A435,DbCtc!$B:$B,$B435,DbCtc!$C:$C,$C435)</f>
        <v>6054</v>
      </c>
      <c r="E435" s="4">
        <f>SUMIFS(DbVlrIS!$D:$D,DbVlrIS!$A:$A,$A435,DbVlrIS!$B:$B,$B435,DbVlrIS!$C:$C,$C435)</f>
        <v>225857.41181858353</v>
      </c>
    </row>
    <row r="436" spans="1:5" x14ac:dyDescent="0.25">
      <c r="A436" s="5">
        <v>31020</v>
      </c>
      <c r="B436" s="5">
        <v>1</v>
      </c>
      <c r="C436" s="6">
        <f t="shared" si="8"/>
        <v>46661</v>
      </c>
      <c r="D436" s="4">
        <f>SUMIFS(DbCtc!$D:$D,DbCtc!$A:$A,$A436,DbCtc!$B:$B,$B436,DbCtc!$C:$C,$C436)</f>
        <v>5715</v>
      </c>
      <c r="E436" s="4">
        <f>SUMIFS(DbVlrIS!$D:$D,DbVlrIS!$A:$A,$A436,DbVlrIS!$B:$B,$B436,DbVlrIS!$C:$C,$C436)</f>
        <v>210593.97426512546</v>
      </c>
    </row>
    <row r="437" spans="1:5" x14ac:dyDescent="0.25">
      <c r="A437" s="5">
        <v>31020</v>
      </c>
      <c r="B437" s="5">
        <v>1</v>
      </c>
      <c r="C437" s="6">
        <f t="shared" si="8"/>
        <v>46631</v>
      </c>
      <c r="D437" s="4">
        <f>SUMIFS(DbCtc!$D:$D,DbCtc!$A:$A,$A437,DbCtc!$B:$B,$B437,DbCtc!$C:$C,$C437)</f>
        <v>6276</v>
      </c>
      <c r="E437" s="4">
        <f>SUMIFS(DbVlrIS!$D:$D,DbVlrIS!$A:$A,$A437,DbVlrIS!$B:$B,$B437,DbVlrIS!$C:$C,$C437)</f>
        <v>204757.06997080945</v>
      </c>
    </row>
    <row r="438" spans="1:5" x14ac:dyDescent="0.25">
      <c r="A438" s="5">
        <v>31020</v>
      </c>
      <c r="B438" s="5">
        <v>1</v>
      </c>
      <c r="C438" s="6">
        <f t="shared" si="8"/>
        <v>46600</v>
      </c>
      <c r="D438" s="4">
        <f>SUMIFS(DbCtc!$D:$D,DbCtc!$A:$A,$A438,DbCtc!$B:$B,$B438,DbCtc!$C:$C,$C438)</f>
        <v>6533</v>
      </c>
      <c r="E438" s="4">
        <f>SUMIFS(DbVlrIS!$D:$D,DbVlrIS!$A:$A,$A438,DbVlrIS!$B:$B,$B438,DbVlrIS!$C:$C,$C438)</f>
        <v>203144.92464831742</v>
      </c>
    </row>
    <row r="439" spans="1:5" x14ac:dyDescent="0.25">
      <c r="A439" s="5">
        <v>31020</v>
      </c>
      <c r="B439" s="5">
        <v>1</v>
      </c>
      <c r="C439" s="6">
        <f t="shared" si="8"/>
        <v>46569</v>
      </c>
      <c r="D439" s="4">
        <f>SUMIFS(DbCtc!$D:$D,DbCtc!$A:$A,$A439,DbCtc!$B:$B,$B439,DbCtc!$C:$C,$C439)</f>
        <v>6491</v>
      </c>
      <c r="E439" s="4">
        <f>SUMIFS(DbVlrIS!$D:$D,DbVlrIS!$A:$A,$A439,DbVlrIS!$B:$B,$B439,DbVlrIS!$C:$C,$C439)</f>
        <v>168543.60526730103</v>
      </c>
    </row>
    <row r="440" spans="1:5" x14ac:dyDescent="0.25">
      <c r="A440" s="5">
        <v>31020</v>
      </c>
      <c r="B440" s="5">
        <v>1</v>
      </c>
      <c r="C440" s="6">
        <f t="shared" si="8"/>
        <v>46539</v>
      </c>
      <c r="D440" s="4">
        <f>SUMIFS(DbCtc!$D:$D,DbCtc!$A:$A,$A440,DbCtc!$B:$B,$B440,DbCtc!$C:$C,$C440)</f>
        <v>6449</v>
      </c>
      <c r="E440" s="4">
        <f>SUMIFS(DbVlrIS!$D:$D,DbVlrIS!$A:$A,$A440,DbVlrIS!$B:$B,$B440,DbVlrIS!$C:$C,$C440)</f>
        <v>201357.42336127351</v>
      </c>
    </row>
    <row r="441" spans="1:5" x14ac:dyDescent="0.25">
      <c r="A441" s="5">
        <v>31020</v>
      </c>
      <c r="B441" s="5">
        <v>1</v>
      </c>
      <c r="C441" s="6">
        <f t="shared" si="8"/>
        <v>46508</v>
      </c>
      <c r="D441" s="4">
        <f>SUMIFS(DbCtc!$D:$D,DbCtc!$A:$A,$A441,DbCtc!$B:$B,$B441,DbCtc!$C:$C,$C441)</f>
        <v>5826</v>
      </c>
      <c r="E441" s="4">
        <f>SUMIFS(DbVlrIS!$D:$D,DbVlrIS!$A:$A,$A441,DbVlrIS!$B:$B,$B441,DbVlrIS!$C:$C,$C441)</f>
        <v>176440.06165311488</v>
      </c>
    </row>
    <row r="442" spans="1:5" x14ac:dyDescent="0.25">
      <c r="A442" s="5">
        <v>31020</v>
      </c>
      <c r="B442" s="5">
        <v>1</v>
      </c>
      <c r="C442" s="6">
        <f t="shared" si="8"/>
        <v>46478</v>
      </c>
      <c r="D442" s="4">
        <f>SUMIFS(DbCtc!$D:$D,DbCtc!$A:$A,$A442,DbCtc!$B:$B,$B442,DbCtc!$C:$C,$C442)</f>
        <v>6078</v>
      </c>
      <c r="E442" s="4">
        <f>SUMIFS(DbVlrIS!$D:$D,DbVlrIS!$A:$A,$A442,DbVlrIS!$B:$B,$B442,DbVlrIS!$C:$C,$C442)</f>
        <v>194914.79530980886</v>
      </c>
    </row>
    <row r="443" spans="1:5" x14ac:dyDescent="0.25">
      <c r="A443" s="5">
        <v>31020</v>
      </c>
      <c r="B443" s="5">
        <v>1</v>
      </c>
      <c r="C443" s="6">
        <f t="shared" si="8"/>
        <v>46447</v>
      </c>
      <c r="D443" s="4">
        <f>SUMIFS(DbCtc!$D:$D,DbCtc!$A:$A,$A443,DbCtc!$B:$B,$B443,DbCtc!$C:$C,$C443)</f>
        <v>6326</v>
      </c>
      <c r="E443" s="4">
        <f>SUMIFS(DbVlrIS!$D:$D,DbVlrIS!$A:$A,$A443,DbVlrIS!$B:$B,$B443,DbVlrIS!$C:$C,$C443)</f>
        <v>180275.47108730412</v>
      </c>
    </row>
    <row r="444" spans="1:5" x14ac:dyDescent="0.25">
      <c r="A444" s="5">
        <v>31020</v>
      </c>
      <c r="B444" s="5">
        <v>1</v>
      </c>
      <c r="C444" s="6">
        <f t="shared" si="8"/>
        <v>46419</v>
      </c>
      <c r="D444" s="4">
        <f>SUMIFS(DbCtc!$D:$D,DbCtc!$A:$A,$A444,DbCtc!$B:$B,$B444,DbCtc!$C:$C,$C444)</f>
        <v>5143</v>
      </c>
      <c r="E444" s="4">
        <f>SUMIFS(DbVlrIS!$D:$D,DbVlrIS!$A:$A,$A444,DbVlrIS!$B:$B,$B444,DbVlrIS!$C:$C,$C444)</f>
        <v>186710.08144834629</v>
      </c>
    </row>
    <row r="445" spans="1:5" x14ac:dyDescent="0.25">
      <c r="A445" s="5">
        <v>31020</v>
      </c>
      <c r="B445" s="5">
        <v>1</v>
      </c>
      <c r="C445" s="6">
        <f t="shared" si="8"/>
        <v>46388</v>
      </c>
      <c r="D445" s="4">
        <f>SUMIFS(DbCtc!$D:$D,DbCtc!$A:$A,$A445,DbCtc!$B:$B,$B445,DbCtc!$C:$C,$C445)</f>
        <v>5678</v>
      </c>
      <c r="E445" s="4">
        <f>SUMIFS(DbVlrIS!$D:$D,DbVlrIS!$A:$A,$A445,DbVlrIS!$B:$B,$B445,DbVlrIS!$C:$C,$C445)</f>
        <v>147983.90556292381</v>
      </c>
    </row>
    <row r="446" spans="1:5" x14ac:dyDescent="0.25">
      <c r="A446" s="5">
        <v>31020</v>
      </c>
      <c r="B446" s="5">
        <v>1</v>
      </c>
      <c r="C446" s="6">
        <f t="shared" si="8"/>
        <v>46357</v>
      </c>
      <c r="D446" s="4">
        <f>SUMIFS(DbCtc!$D:$D,DbCtc!$A:$A,$A446,DbCtc!$B:$B,$B446,DbCtc!$C:$C,$C446)</f>
        <v>5642</v>
      </c>
      <c r="E446" s="4">
        <f>SUMIFS(DbVlrIS!$D:$D,DbVlrIS!$A:$A,$A446,DbVlrIS!$B:$B,$B446,DbVlrIS!$C:$C,$C446)</f>
        <v>165506.1274292992</v>
      </c>
    </row>
    <row r="447" spans="1:5" x14ac:dyDescent="0.25">
      <c r="A447" s="5">
        <v>31020</v>
      </c>
      <c r="B447" s="5">
        <v>1</v>
      </c>
      <c r="C447" s="6">
        <f t="shared" si="8"/>
        <v>46327</v>
      </c>
      <c r="D447" s="4">
        <f>SUMIFS(DbCtc!$D:$D,DbCtc!$A:$A,$A447,DbCtc!$B:$B,$B447,DbCtc!$C:$C,$C447)</f>
        <v>5325</v>
      </c>
      <c r="E447" s="4">
        <f>SUMIFS(DbVlrIS!$D:$D,DbVlrIS!$A:$A,$A447,DbVlrIS!$B:$B,$B447,DbVlrIS!$C:$C,$C447)</f>
        <v>173682.40103357576</v>
      </c>
    </row>
    <row r="448" spans="1:5" x14ac:dyDescent="0.25">
      <c r="A448" s="5">
        <v>31020</v>
      </c>
      <c r="B448" s="5">
        <v>1</v>
      </c>
      <c r="C448" s="6">
        <f t="shared" si="8"/>
        <v>46296</v>
      </c>
      <c r="D448" s="4">
        <f>SUMIFS(DbCtc!$D:$D,DbCtc!$A:$A,$A448,DbCtc!$B:$B,$B448,DbCtc!$C:$C,$C448)</f>
        <v>5570</v>
      </c>
      <c r="E448" s="4">
        <f>SUMIFS(DbVlrIS!$D:$D,DbVlrIS!$A:$A,$A448,DbVlrIS!$B:$B,$B448,DbVlrIS!$C:$C,$C448)</f>
        <v>161083.95685795799</v>
      </c>
    </row>
    <row r="449" spans="1:5" x14ac:dyDescent="0.25">
      <c r="A449" s="5">
        <v>31020</v>
      </c>
      <c r="B449" s="5">
        <v>1</v>
      </c>
      <c r="C449" s="6">
        <f t="shared" si="8"/>
        <v>46266</v>
      </c>
      <c r="D449" s="4">
        <f>SUMIFS(DbCtc!$D:$D,DbCtc!$A:$A,$A449,DbCtc!$B:$B,$B449,DbCtc!$C:$C,$C449)</f>
        <v>5811</v>
      </c>
      <c r="E449" s="4">
        <f>SUMIFS(DbVlrIS!$D:$D,DbVlrIS!$A:$A,$A449,DbVlrIS!$B:$B,$B449,DbVlrIS!$C:$C,$C449)</f>
        <v>156908.59571480111</v>
      </c>
    </row>
    <row r="450" spans="1:5" x14ac:dyDescent="0.25">
      <c r="A450" s="5">
        <v>31020</v>
      </c>
      <c r="B450" s="5">
        <v>1</v>
      </c>
      <c r="C450" s="6">
        <f t="shared" si="8"/>
        <v>46235</v>
      </c>
      <c r="D450" s="4">
        <f>SUMIFS(DbCtc!$D:$D,DbCtc!$A:$A,$A450,DbCtc!$B:$B,$B450,DbCtc!$C:$C,$C450)</f>
        <v>5774</v>
      </c>
      <c r="E450" s="4">
        <f>SUMIFS(DbVlrIS!$D:$D,DbVlrIS!$A:$A,$A450,DbVlrIS!$B:$B,$B450,DbVlrIS!$C:$C,$C450)</f>
        <v>154903.38132332719</v>
      </c>
    </row>
    <row r="451" spans="1:5" x14ac:dyDescent="0.25">
      <c r="A451" s="5">
        <v>31020</v>
      </c>
      <c r="B451" s="5">
        <v>1</v>
      </c>
      <c r="C451" s="6">
        <f t="shared" si="8"/>
        <v>46204</v>
      </c>
      <c r="D451" s="4">
        <f>SUMIFS(DbCtc!$D:$D,DbCtc!$A:$A,$A451,DbCtc!$B:$B,$B451,DbCtc!$C:$C,$C451)</f>
        <v>6283</v>
      </c>
      <c r="E451" s="4">
        <f>SUMIFS(DbVlrIS!$D:$D,DbVlrIS!$A:$A,$A451,DbVlrIS!$B:$B,$B451,DbVlrIS!$C:$C,$C451)</f>
        <v>133794.60810860046</v>
      </c>
    </row>
    <row r="452" spans="1:5" x14ac:dyDescent="0.25">
      <c r="A452" s="5">
        <v>31020</v>
      </c>
      <c r="B452" s="5">
        <v>1</v>
      </c>
      <c r="C452" s="6">
        <f t="shared" si="8"/>
        <v>46174</v>
      </c>
      <c r="D452" s="4">
        <f>SUMIFS(DbCtc!$D:$D,DbCtc!$A:$A,$A452,DbCtc!$B:$B,$B452,DbCtc!$C:$C,$C452)</f>
        <v>5700</v>
      </c>
      <c r="E452" s="4">
        <f>SUMIFS(DbVlrIS!$D:$D,DbVlrIS!$A:$A,$A452,DbVlrIS!$B:$B,$B452,DbVlrIS!$C:$C,$C452)</f>
        <v>153449.60764882003</v>
      </c>
    </row>
    <row r="453" spans="1:5" x14ac:dyDescent="0.25">
      <c r="A453" s="5">
        <v>31020</v>
      </c>
      <c r="B453" s="5">
        <v>1</v>
      </c>
      <c r="C453" s="6">
        <f t="shared" si="8"/>
        <v>46143</v>
      </c>
      <c r="D453" s="4">
        <f>SUMIFS(DbCtc!$D:$D,DbCtc!$A:$A,$A453,DbCtc!$B:$B,$B453,DbCtc!$C:$C,$C453)</f>
        <v>5394</v>
      </c>
      <c r="E453" s="4">
        <f>SUMIFS(DbVlrIS!$D:$D,DbVlrIS!$A:$A,$A453,DbVlrIS!$B:$B,$B453,DbVlrIS!$C:$C,$C453)</f>
        <v>147470.71683798041</v>
      </c>
    </row>
    <row r="454" spans="1:5" x14ac:dyDescent="0.25">
      <c r="A454" s="5">
        <v>31020</v>
      </c>
      <c r="B454" s="5">
        <v>1</v>
      </c>
      <c r="C454" s="6">
        <f t="shared" si="8"/>
        <v>46113</v>
      </c>
      <c r="D454" s="4">
        <f>SUMIFS(DbCtc!$D:$D,DbCtc!$A:$A,$A454,DbCtc!$B:$B,$B454,DbCtc!$C:$C,$C454)</f>
        <v>5360</v>
      </c>
      <c r="E454" s="4">
        <f>SUMIFS(DbVlrIS!$D:$D,DbVlrIS!$A:$A,$A454,DbVlrIS!$B:$B,$B454,DbVlrIS!$C:$C,$C454)</f>
        <v>149375.55973981204</v>
      </c>
    </row>
    <row r="455" spans="1:5" x14ac:dyDescent="0.25">
      <c r="A455" s="5">
        <v>31020</v>
      </c>
      <c r="B455" s="5">
        <v>1</v>
      </c>
      <c r="C455" s="6">
        <f t="shared" si="8"/>
        <v>46082</v>
      </c>
      <c r="D455" s="4">
        <f>SUMIFS(DbCtc!$D:$D,DbCtc!$A:$A,$A455,DbCtc!$B:$B,$B455,DbCtc!$C:$C,$C455)</f>
        <v>5858</v>
      </c>
      <c r="E455" s="4">
        <f>SUMIFS(DbVlrIS!$D:$D,DbVlrIS!$A:$A,$A455,DbVlrIS!$B:$B,$B455,DbVlrIS!$C:$C,$C455)</f>
        <v>142833.11191079731</v>
      </c>
    </row>
    <row r="456" spans="1:5" x14ac:dyDescent="0.25">
      <c r="A456" s="5">
        <v>31020</v>
      </c>
      <c r="B456" s="5">
        <v>1</v>
      </c>
      <c r="C456" s="6">
        <f t="shared" si="8"/>
        <v>46054</v>
      </c>
      <c r="D456" s="4">
        <f>SUMIFS(DbCtc!$D:$D,DbCtc!$A:$A,$A456,DbCtc!$B:$B,$B456,DbCtc!$C:$C,$C456)</f>
        <v>4762</v>
      </c>
      <c r="E456" s="4">
        <f>SUMIFS(DbVlrIS!$D:$D,DbVlrIS!$A:$A,$A456,DbVlrIS!$B:$B,$B456,DbVlrIS!$C:$C,$C456)</f>
        <v>143910.15244941995</v>
      </c>
    </row>
    <row r="457" spans="1:5" x14ac:dyDescent="0.25">
      <c r="A457" s="5">
        <v>31020</v>
      </c>
      <c r="B457" s="5">
        <v>1</v>
      </c>
      <c r="C457" s="6">
        <f t="shared" si="8"/>
        <v>46023</v>
      </c>
      <c r="D457" s="4">
        <f>SUMIFS(DbCtc!$D:$D,DbCtc!$A:$A,$A457,DbCtc!$B:$B,$B457,DbCtc!$C:$C,$C457)</f>
        <v>6558</v>
      </c>
      <c r="E457" s="4">
        <f>SUMIFS(DbVlrIS!$D:$D,DbVlrIS!$A:$A,$A457,DbVlrIS!$B:$B,$B457,DbVlrIS!$C:$C,$C457)</f>
        <v>126283.36237421504</v>
      </c>
    </row>
    <row r="458" spans="1:5" x14ac:dyDescent="0.25">
      <c r="A458" s="5">
        <v>31020</v>
      </c>
      <c r="B458" s="5">
        <v>1</v>
      </c>
      <c r="C458" s="6">
        <f t="shared" si="8"/>
        <v>45992</v>
      </c>
      <c r="D458" s="4">
        <f>SUMIFS(DbCtc!$D:$D,DbCtc!$A:$A,$A458,DbCtc!$B:$B,$B458,DbCtc!$C:$C,$C458)</f>
        <v>4040</v>
      </c>
      <c r="E458" s="4">
        <f>SUMIFS(DbVlrIS!$D:$D,DbVlrIS!$A:$A,$A458,DbVlrIS!$B:$B,$B458,DbVlrIS!$C:$C,$C458)</f>
        <v>118720.03815580286</v>
      </c>
    </row>
    <row r="459" spans="1:5" x14ac:dyDescent="0.25">
      <c r="A459" s="5">
        <v>31020</v>
      </c>
      <c r="B459" s="5">
        <v>1</v>
      </c>
      <c r="C459" s="6">
        <f t="shared" si="8"/>
        <v>45962</v>
      </c>
      <c r="D459" s="4">
        <f>SUMIFS(DbCtc!$D:$D,DbCtc!$A:$A,$A459,DbCtc!$B:$B,$B459,DbCtc!$C:$C,$C459)</f>
        <v>4923</v>
      </c>
      <c r="E459" s="4">
        <f>SUMIFS(DbVlrIS!$D:$D,DbVlrIS!$A:$A,$A459,DbVlrIS!$B:$B,$B459,DbVlrIS!$C:$C,$C459)</f>
        <v>167579.77551020408</v>
      </c>
    </row>
    <row r="460" spans="1:5" x14ac:dyDescent="0.25">
      <c r="A460" s="5">
        <v>31020</v>
      </c>
      <c r="B460" s="5">
        <v>1</v>
      </c>
      <c r="C460" s="6">
        <f t="shared" si="8"/>
        <v>45931</v>
      </c>
      <c r="D460" s="4">
        <f>SUMIFS(DbCtc!$D:$D,DbCtc!$A:$A,$A460,DbCtc!$B:$B,$B460,DbCtc!$C:$C,$C460)</f>
        <v>6118</v>
      </c>
      <c r="E460" s="4">
        <f>SUMIFS(DbVlrIS!$D:$D,DbVlrIS!$A:$A,$A460,DbVlrIS!$B:$B,$B460,DbVlrIS!$C:$C,$C460)</f>
        <v>139340.79627714583</v>
      </c>
    </row>
    <row r="461" spans="1:5" x14ac:dyDescent="0.25">
      <c r="A461" s="5">
        <v>31020</v>
      </c>
      <c r="B461" s="5">
        <v>1</v>
      </c>
      <c r="C461" s="6">
        <f t="shared" si="8"/>
        <v>45901</v>
      </c>
      <c r="D461" s="4">
        <f>SUMIFS(DbCtc!$D:$D,DbCtc!$A:$A,$A461,DbCtc!$B:$B,$B461,DbCtc!$C:$C,$C461)</f>
        <v>5782</v>
      </c>
      <c r="E461" s="4">
        <f>SUMIFS(DbVlrIS!$D:$D,DbVlrIS!$A:$A,$A461,DbVlrIS!$B:$B,$B461,DbVlrIS!$C:$C,$C461)</f>
        <v>131247.59953703705</v>
      </c>
    </row>
    <row r="462" spans="1:5" x14ac:dyDescent="0.25">
      <c r="A462" s="5">
        <v>31020</v>
      </c>
      <c r="B462" s="5">
        <v>1</v>
      </c>
      <c r="C462" s="6">
        <f t="shared" si="8"/>
        <v>45870</v>
      </c>
      <c r="D462" s="4">
        <f>SUMIFS(DbCtc!$D:$D,DbCtc!$A:$A,$A462,DbCtc!$B:$B,$B462,DbCtc!$C:$C,$C462)</f>
        <v>4850</v>
      </c>
      <c r="E462" s="4">
        <f>SUMIFS(DbVlrIS!$D:$D,DbVlrIS!$A:$A,$A462,DbVlrIS!$B:$B,$B462,DbVlrIS!$C:$C,$C462)</f>
        <v>110043.74145785876</v>
      </c>
    </row>
    <row r="463" spans="1:5" x14ac:dyDescent="0.25">
      <c r="A463" s="5">
        <v>31020</v>
      </c>
      <c r="B463" s="5">
        <v>1</v>
      </c>
      <c r="C463" s="6">
        <f t="shared" si="8"/>
        <v>45839</v>
      </c>
      <c r="D463" s="4">
        <f>SUMIFS(DbCtc!$D:$D,DbCtc!$A:$A,$A463,DbCtc!$B:$B,$B463,DbCtc!$C:$C,$C463)</f>
        <v>5199</v>
      </c>
      <c r="E463" s="4">
        <f>SUMIFS(DbVlrIS!$D:$D,DbVlrIS!$A:$A,$A463,DbVlrIS!$B:$B,$B463,DbVlrIS!$C:$C,$C463)</f>
        <v>166438.36084142394</v>
      </c>
    </row>
    <row r="464" spans="1:5" x14ac:dyDescent="0.25">
      <c r="A464" s="5">
        <v>31020</v>
      </c>
      <c r="B464" s="5">
        <v>1</v>
      </c>
      <c r="C464" s="6">
        <f t="shared" si="8"/>
        <v>45809</v>
      </c>
      <c r="D464" s="4">
        <f>SUMIFS(DbCtc!$D:$D,DbCtc!$A:$A,$A464,DbCtc!$B:$B,$B464,DbCtc!$C:$C,$C464)</f>
        <v>5211</v>
      </c>
      <c r="E464" s="4">
        <f>SUMIFS(DbVlrIS!$D:$D,DbVlrIS!$A:$A,$A464,DbVlrIS!$B:$B,$B464,DbVlrIS!$C:$C,$C464)</f>
        <v>131006.25099601594</v>
      </c>
    </row>
    <row r="465" spans="1:5" x14ac:dyDescent="0.25">
      <c r="A465" s="5">
        <v>31020</v>
      </c>
      <c r="B465" s="5">
        <v>1</v>
      </c>
      <c r="C465" s="6">
        <f t="shared" si="8"/>
        <v>45778</v>
      </c>
      <c r="D465" s="4">
        <f>SUMIFS(DbCtc!$D:$D,DbCtc!$A:$A,$A465,DbCtc!$B:$B,$B465,DbCtc!$C:$C,$C465)</f>
        <v>5464</v>
      </c>
      <c r="E465" s="4">
        <f>SUMIFS(DbVlrIS!$D:$D,DbVlrIS!$A:$A,$A465,DbVlrIS!$B:$B,$B465,DbVlrIS!$C:$C,$C465)</f>
        <v>76239.788321167885</v>
      </c>
    </row>
    <row r="466" spans="1:5" x14ac:dyDescent="0.25">
      <c r="A466" s="5">
        <v>31020</v>
      </c>
      <c r="B466" s="5">
        <v>1</v>
      </c>
      <c r="C466" s="6">
        <f t="shared" si="8"/>
        <v>45748</v>
      </c>
      <c r="D466" s="4">
        <f>SUMIFS(DbCtc!$D:$D,DbCtc!$A:$A,$A466,DbCtc!$B:$B,$B466,DbCtc!$C:$C,$C466)</f>
        <v>5345</v>
      </c>
      <c r="E466" s="4">
        <f>SUMIFS(DbVlrIS!$D:$D,DbVlrIS!$A:$A,$A466,DbVlrIS!$B:$B,$B466,DbVlrIS!$C:$C,$C466)</f>
        <v>151628.53156822809</v>
      </c>
    </row>
    <row r="467" spans="1:5" x14ac:dyDescent="0.25">
      <c r="A467" s="5">
        <v>31020</v>
      </c>
      <c r="B467" s="5">
        <v>1</v>
      </c>
      <c r="C467" s="6">
        <f t="shared" si="8"/>
        <v>45717</v>
      </c>
      <c r="D467" s="4">
        <f>SUMIFS(DbCtc!$D:$D,DbCtc!$A:$A,$A467,DbCtc!$B:$B,$B467,DbCtc!$C:$C,$C467)</f>
        <v>3766</v>
      </c>
      <c r="E467" s="4">
        <f>SUMIFS(DbVlrIS!$D:$D,DbVlrIS!$A:$A,$A467,DbVlrIS!$B:$B,$B467,DbVlrIS!$C:$C,$C467)</f>
        <v>93216.306220095692</v>
      </c>
    </row>
    <row r="468" spans="1:5" x14ac:dyDescent="0.25">
      <c r="A468" s="5">
        <v>31020</v>
      </c>
      <c r="B468" s="5">
        <v>1</v>
      </c>
      <c r="C468" s="6">
        <f t="shared" si="8"/>
        <v>45689</v>
      </c>
      <c r="D468" s="4">
        <f>SUMIFS(DbCtc!$D:$D,DbCtc!$A:$A,$A468,DbCtc!$B:$B,$B468,DbCtc!$C:$C,$C468)</f>
        <v>3528</v>
      </c>
      <c r="E468" s="4">
        <f>SUMIFS(DbVlrIS!$D:$D,DbVlrIS!$A:$A,$A468,DbVlrIS!$B:$B,$B468,DbVlrIS!$C:$C,$C468)</f>
        <v>110240.0390625</v>
      </c>
    </row>
    <row r="469" spans="1:5" x14ac:dyDescent="0.25">
      <c r="A469" s="5">
        <v>31020</v>
      </c>
      <c r="B469" s="5">
        <v>1</v>
      </c>
      <c r="C469" s="6">
        <f t="shared" si="8"/>
        <v>45658</v>
      </c>
      <c r="D469" s="4">
        <f>SUMIFS(DbCtc!$D:$D,DbCtc!$A:$A,$A469,DbCtc!$B:$B,$B469,DbCtc!$C:$C,$C469)</f>
        <v>3872</v>
      </c>
      <c r="E469" s="4">
        <f>SUMIFS(DbVlrIS!$D:$D,DbVlrIS!$A:$A,$A469,DbVlrIS!$B:$B,$B469,DbVlrIS!$C:$C,$C469)</f>
        <v>55814.467422096321</v>
      </c>
    </row>
    <row r="470" spans="1:5" x14ac:dyDescent="0.25">
      <c r="A470" s="5">
        <v>31020</v>
      </c>
      <c r="B470" s="5">
        <v>1</v>
      </c>
      <c r="C470" s="6">
        <f t="shared" si="8"/>
        <v>45627</v>
      </c>
      <c r="D470" s="4">
        <f>SUMIFS(DbCtc!$D:$D,DbCtc!$A:$A,$A470,DbCtc!$B:$B,$B470,DbCtc!$C:$C,$C470)</f>
        <v>0</v>
      </c>
      <c r="E470" s="4">
        <f>SUMIFS(DbVlrIS!$D:$D,DbVlrIS!$A:$A,$A470,DbVlrIS!$B:$B,$B470,DbVlrIS!$C:$C,$C470)</f>
        <v>111417.08387942333</v>
      </c>
    </row>
    <row r="471" spans="1:5" x14ac:dyDescent="0.25">
      <c r="A471" s="5">
        <v>31020</v>
      </c>
      <c r="B471" s="5">
        <v>1</v>
      </c>
      <c r="C471" s="6">
        <f t="shared" si="8"/>
        <v>45597</v>
      </c>
      <c r="D471" s="4">
        <f>SUMIFS(DbCtc!$D:$D,DbCtc!$A:$A,$A471,DbCtc!$B:$B,$B471,DbCtc!$C:$C,$C471)</f>
        <v>0</v>
      </c>
      <c r="E471" s="4">
        <f>SUMIFS(DbVlrIS!$D:$D,DbVlrIS!$A:$A,$A471,DbVlrIS!$B:$B,$B471,DbVlrIS!$C:$C,$C471)</f>
        <v>122190.6253298153</v>
      </c>
    </row>
    <row r="472" spans="1:5" x14ac:dyDescent="0.25">
      <c r="A472" s="5">
        <v>31020</v>
      </c>
      <c r="B472" s="5">
        <v>1</v>
      </c>
      <c r="C472" s="6">
        <f t="shared" si="8"/>
        <v>45566</v>
      </c>
      <c r="D472" s="4">
        <f>SUMIFS(DbCtc!$D:$D,DbCtc!$A:$A,$A472,DbCtc!$B:$B,$B472,DbCtc!$C:$C,$C472)</f>
        <v>0</v>
      </c>
      <c r="E472" s="4">
        <f>SUMIFS(DbVlrIS!$D:$D,DbVlrIS!$A:$A,$A472,DbVlrIS!$B:$B,$B472,DbVlrIS!$C:$C,$C472)</f>
        <v>67883.007633587782</v>
      </c>
    </row>
    <row r="473" spans="1:5" x14ac:dyDescent="0.25">
      <c r="A473" s="5">
        <v>31020</v>
      </c>
      <c r="B473" s="5">
        <v>1</v>
      </c>
      <c r="C473" s="6">
        <f t="shared" si="8"/>
        <v>45536</v>
      </c>
      <c r="D473" s="4">
        <f>SUMIFS(DbCtc!$D:$D,DbCtc!$A:$A,$A473,DbCtc!$B:$B,$B473,DbCtc!$C:$C,$C473)</f>
        <v>0</v>
      </c>
      <c r="E473" s="4">
        <f>SUMIFS(DbVlrIS!$D:$D,DbVlrIS!$A:$A,$A473,DbVlrIS!$B:$B,$B473,DbVlrIS!$C:$C,$C473)</f>
        <v>67475.619047619053</v>
      </c>
    </row>
    <row r="474" spans="1:5" x14ac:dyDescent="0.25">
      <c r="A474" s="5">
        <v>31020</v>
      </c>
      <c r="B474" s="5">
        <v>1</v>
      </c>
      <c r="C474" s="6">
        <f t="shared" si="8"/>
        <v>45505</v>
      </c>
      <c r="D474" s="4">
        <f>SUMIFS(DbCtc!$D:$D,DbCtc!$A:$A,$A474,DbCtc!$B:$B,$B474,DbCtc!$C:$C,$C474)</f>
        <v>0</v>
      </c>
      <c r="E474" s="4">
        <f>SUMIFS(DbVlrIS!$D:$D,DbVlrIS!$A:$A,$A474,DbVlrIS!$B:$B,$B474,DbVlrIS!$C:$C,$C474)</f>
        <v>83391.003905882346</v>
      </c>
    </row>
    <row r="475" spans="1:5" x14ac:dyDescent="0.25">
      <c r="A475" s="5">
        <v>31020</v>
      </c>
      <c r="B475" s="5">
        <v>1</v>
      </c>
      <c r="C475" s="6">
        <f t="shared" si="8"/>
        <v>45474</v>
      </c>
      <c r="D475" s="4">
        <f>SUMIFS(DbCtc!$D:$D,DbCtc!$A:$A,$A475,DbCtc!$B:$B,$B475,DbCtc!$C:$C,$C475)</f>
        <v>0</v>
      </c>
      <c r="E475" s="4">
        <f>SUMIFS(DbVlrIS!$D:$D,DbVlrIS!$A:$A,$A475,DbVlrIS!$B:$B,$B475,DbVlrIS!$C:$C,$C475)</f>
        <v>44227.944751381212</v>
      </c>
    </row>
    <row r="476" spans="1:5" x14ac:dyDescent="0.25">
      <c r="A476" s="5">
        <v>31020</v>
      </c>
      <c r="B476" s="5">
        <v>1</v>
      </c>
      <c r="C476" s="6">
        <f t="shared" si="8"/>
        <v>45444</v>
      </c>
      <c r="D476" s="4">
        <f>SUMIFS(DbCtc!$D:$D,DbCtc!$A:$A,$A476,DbCtc!$B:$B,$B476,DbCtc!$C:$C,$C476)</f>
        <v>0</v>
      </c>
      <c r="E476" s="4">
        <f>SUMIFS(DbVlrIS!$D:$D,DbVlrIS!$A:$A,$A476,DbVlrIS!$B:$B,$B476,DbVlrIS!$C:$C,$C476)</f>
        <v>124511.56701030929</v>
      </c>
    </row>
    <row r="477" spans="1:5" x14ac:dyDescent="0.25">
      <c r="A477" s="5">
        <v>31020</v>
      </c>
      <c r="B477" s="5">
        <v>1</v>
      </c>
      <c r="C477" s="6">
        <f t="shared" si="8"/>
        <v>45413</v>
      </c>
      <c r="D477" s="4">
        <f>SUMIFS(DbCtc!$D:$D,DbCtc!$A:$A,$A477,DbCtc!$B:$B,$B477,DbCtc!$C:$C,$C477)</f>
        <v>0</v>
      </c>
      <c r="E477" s="4">
        <f>SUMIFS(DbVlrIS!$D:$D,DbVlrIS!$A:$A,$A477,DbVlrIS!$B:$B,$B477,DbVlrIS!$C:$C,$C477)</f>
        <v>59727.333333333336</v>
      </c>
    </row>
    <row r="478" spans="1:5" x14ac:dyDescent="0.25">
      <c r="A478" s="5">
        <v>31020</v>
      </c>
      <c r="B478" s="5">
        <v>1</v>
      </c>
      <c r="C478" s="6">
        <f t="shared" si="8"/>
        <v>45383</v>
      </c>
      <c r="D478" s="4">
        <f>SUMIFS(DbCtc!$D:$D,DbCtc!$A:$A,$A478,DbCtc!$B:$B,$B478,DbCtc!$C:$C,$C478)</f>
        <v>0</v>
      </c>
      <c r="E478" s="4">
        <f>SUMIFS(DbVlrIS!$D:$D,DbVlrIS!$A:$A,$A478,DbVlrIS!$B:$B,$B478,DbVlrIS!$C:$C,$C478)</f>
        <v>74378.636734693879</v>
      </c>
    </row>
    <row r="479" spans="1:5" x14ac:dyDescent="0.25">
      <c r="A479" s="5">
        <v>31020</v>
      </c>
      <c r="B479" s="5">
        <v>1</v>
      </c>
      <c r="C479" s="6">
        <f t="shared" si="8"/>
        <v>45352</v>
      </c>
      <c r="D479" s="4">
        <f>SUMIFS(DbCtc!$D:$D,DbCtc!$A:$A,$A479,DbCtc!$B:$B,$B479,DbCtc!$C:$C,$C479)</f>
        <v>0</v>
      </c>
      <c r="E479" s="4">
        <f>SUMIFS(DbVlrIS!$D:$D,DbVlrIS!$A:$A,$A479,DbVlrIS!$B:$B,$B479,DbVlrIS!$C:$C,$C479)</f>
        <v>99935.862190812724</v>
      </c>
    </row>
    <row r="480" spans="1:5" x14ac:dyDescent="0.25">
      <c r="A480" s="5">
        <v>31020</v>
      </c>
      <c r="B480" s="5">
        <v>1</v>
      </c>
      <c r="C480" s="6">
        <f t="shared" si="8"/>
        <v>45323</v>
      </c>
      <c r="D480" s="4">
        <f>SUMIFS(DbCtc!$D:$D,DbCtc!$A:$A,$A480,DbCtc!$B:$B,$B480,DbCtc!$C:$C,$C480)</f>
        <v>0</v>
      </c>
      <c r="E480" s="4">
        <f>SUMIFS(DbVlrIS!$D:$D,DbVlrIS!$A:$A,$A480,DbVlrIS!$B:$B,$B480,DbVlrIS!$C:$C,$C480)</f>
        <v>95510.411764705888</v>
      </c>
    </row>
    <row r="481" spans="1:5" x14ac:dyDescent="0.25">
      <c r="A481" s="5">
        <v>31020</v>
      </c>
      <c r="B481" s="5">
        <v>1</v>
      </c>
      <c r="C481" s="6">
        <f t="shared" si="8"/>
        <v>45292</v>
      </c>
      <c r="D481" s="4">
        <f>SUMIFS(DbCtc!$D:$D,DbCtc!$A:$A,$A481,DbCtc!$B:$B,$B481,DbCtc!$C:$C,$C481)</f>
        <v>0</v>
      </c>
      <c r="E481" s="4">
        <f>SUMIFS(DbVlrIS!$D:$D,DbVlrIS!$A:$A,$A481,DbVlrIS!$B:$B,$B481,DbVlrIS!$C:$C,$C481)</f>
        <v>74470.503597122297</v>
      </c>
    </row>
    <row r="482" spans="1:5" x14ac:dyDescent="0.25">
      <c r="A482" s="5">
        <v>31020</v>
      </c>
      <c r="B482" s="5">
        <v>2</v>
      </c>
      <c r="C482" s="6">
        <f>C434</f>
        <v>46722</v>
      </c>
      <c r="D482" s="4">
        <f>SUMIFS(DbCtc!$D:$D,DbCtc!$A:$A,$A482,DbCtc!$B:$B,$B482,DbCtc!$C:$C,$C482)</f>
        <v>0</v>
      </c>
      <c r="E482" s="4">
        <f>SUMIFS(DbVlrIS!$D:$D,DbVlrIS!$A:$A,$A482,DbVlrIS!$B:$B,$B482,DbVlrIS!$C:$C,$C482)</f>
        <v>108389.74627200144</v>
      </c>
    </row>
    <row r="483" spans="1:5" x14ac:dyDescent="0.25">
      <c r="A483" s="5">
        <v>31020</v>
      </c>
      <c r="B483" s="5">
        <v>2</v>
      </c>
      <c r="C483" s="6">
        <f t="shared" ref="C483:C529" si="9">C435</f>
        <v>46692</v>
      </c>
      <c r="D483" s="4">
        <f>SUMIFS(DbCtc!$D:$D,DbCtc!$A:$A,$A483,DbCtc!$B:$B,$B483,DbCtc!$C:$C,$C483)</f>
        <v>0</v>
      </c>
      <c r="E483" s="4">
        <f>SUMIFS(DbVlrIS!$D:$D,DbVlrIS!$A:$A,$A483,DbVlrIS!$B:$B,$B483,DbVlrIS!$C:$C,$C483)</f>
        <v>107742.86794877586</v>
      </c>
    </row>
    <row r="484" spans="1:5" x14ac:dyDescent="0.25">
      <c r="A484" s="5">
        <v>31020</v>
      </c>
      <c r="B484" s="5">
        <v>2</v>
      </c>
      <c r="C484" s="6">
        <f t="shared" si="9"/>
        <v>46661</v>
      </c>
      <c r="D484" s="4">
        <f>SUMIFS(DbCtc!$D:$D,DbCtc!$A:$A,$A484,DbCtc!$B:$B,$B484,DbCtc!$C:$C,$C484)</f>
        <v>0</v>
      </c>
      <c r="E484" s="4">
        <f>SUMIFS(DbVlrIS!$D:$D,DbVlrIS!$A:$A,$A484,DbVlrIS!$B:$B,$B484,DbVlrIS!$C:$C,$C484)</f>
        <v>114526.66613660098</v>
      </c>
    </row>
    <row r="485" spans="1:5" x14ac:dyDescent="0.25">
      <c r="A485" s="5">
        <v>31020</v>
      </c>
      <c r="B485" s="5">
        <v>2</v>
      </c>
      <c r="C485" s="6">
        <f t="shared" si="9"/>
        <v>46631</v>
      </c>
      <c r="D485" s="4">
        <f>SUMIFS(DbCtc!$D:$D,DbCtc!$A:$A,$A485,DbCtc!$B:$B,$B485,DbCtc!$C:$C,$C485)</f>
        <v>0</v>
      </c>
      <c r="E485" s="4">
        <f>SUMIFS(DbVlrIS!$D:$D,DbVlrIS!$A:$A,$A485,DbVlrIS!$B:$B,$B485,DbVlrIS!$C:$C,$C485)</f>
        <v>111892.31835551059</v>
      </c>
    </row>
    <row r="486" spans="1:5" x14ac:dyDescent="0.25">
      <c r="A486" s="5">
        <v>31020</v>
      </c>
      <c r="B486" s="5">
        <v>2</v>
      </c>
      <c r="C486" s="6">
        <f t="shared" si="9"/>
        <v>46600</v>
      </c>
      <c r="D486" s="4">
        <f>SUMIFS(DbCtc!$D:$D,DbCtc!$A:$A,$A486,DbCtc!$B:$B,$B486,DbCtc!$C:$C,$C486)</f>
        <v>0</v>
      </c>
      <c r="E486" s="4">
        <f>SUMIFS(DbVlrIS!$D:$D,DbVlrIS!$A:$A,$A486,DbVlrIS!$B:$B,$B486,DbVlrIS!$C:$C,$C486)</f>
        <v>107535.76705662087</v>
      </c>
    </row>
    <row r="487" spans="1:5" x14ac:dyDescent="0.25">
      <c r="A487" s="5">
        <v>31020</v>
      </c>
      <c r="B487" s="5">
        <v>2</v>
      </c>
      <c r="C487" s="6">
        <f t="shared" si="9"/>
        <v>46569</v>
      </c>
      <c r="D487" s="4">
        <f>SUMIFS(DbCtc!$D:$D,DbCtc!$A:$A,$A487,DbCtc!$B:$B,$B487,DbCtc!$C:$C,$C487)</f>
        <v>0</v>
      </c>
      <c r="E487" s="4">
        <f>SUMIFS(DbVlrIS!$D:$D,DbVlrIS!$A:$A,$A487,DbVlrIS!$B:$B,$B487,DbVlrIS!$C:$C,$C487)</f>
        <v>107222.8138169224</v>
      </c>
    </row>
    <row r="488" spans="1:5" x14ac:dyDescent="0.25">
      <c r="A488" s="5">
        <v>31020</v>
      </c>
      <c r="B488" s="5">
        <v>2</v>
      </c>
      <c r="C488" s="6">
        <f t="shared" si="9"/>
        <v>46539</v>
      </c>
      <c r="D488" s="4">
        <f>SUMIFS(DbCtc!$D:$D,DbCtc!$A:$A,$A488,DbCtc!$B:$B,$B488,DbCtc!$C:$C,$C488)</f>
        <v>0</v>
      </c>
      <c r="E488" s="4">
        <f>SUMIFS(DbVlrIS!$D:$D,DbVlrIS!$A:$A,$A488,DbVlrIS!$B:$B,$B488,DbVlrIS!$C:$C,$C488)</f>
        <v>106761.90695939041</v>
      </c>
    </row>
    <row r="489" spans="1:5" x14ac:dyDescent="0.25">
      <c r="A489" s="5">
        <v>31020</v>
      </c>
      <c r="B489" s="5">
        <v>2</v>
      </c>
      <c r="C489" s="6">
        <f t="shared" si="9"/>
        <v>46508</v>
      </c>
      <c r="D489" s="4">
        <f>SUMIFS(DbCtc!$D:$D,DbCtc!$A:$A,$A489,DbCtc!$B:$B,$B489,DbCtc!$C:$C,$C489)</f>
        <v>0</v>
      </c>
      <c r="E489" s="4">
        <f>SUMIFS(DbVlrIS!$D:$D,DbVlrIS!$A:$A,$A489,DbVlrIS!$B:$B,$B489,DbVlrIS!$C:$C,$C489)</f>
        <v>109285.75992140477</v>
      </c>
    </row>
    <row r="490" spans="1:5" x14ac:dyDescent="0.25">
      <c r="A490" s="5">
        <v>31020</v>
      </c>
      <c r="B490" s="5">
        <v>2</v>
      </c>
      <c r="C490" s="6">
        <f t="shared" si="9"/>
        <v>46478</v>
      </c>
      <c r="D490" s="4">
        <f>SUMIFS(DbCtc!$D:$D,DbCtc!$A:$A,$A490,DbCtc!$B:$B,$B490,DbCtc!$C:$C,$C490)</f>
        <v>0</v>
      </c>
      <c r="E490" s="4">
        <f>SUMIFS(DbVlrIS!$D:$D,DbVlrIS!$A:$A,$A490,DbVlrIS!$B:$B,$B490,DbVlrIS!$C:$C,$C490)</f>
        <v>111038.99299303551</v>
      </c>
    </row>
    <row r="491" spans="1:5" x14ac:dyDescent="0.25">
      <c r="A491" s="5">
        <v>31020</v>
      </c>
      <c r="B491" s="5">
        <v>2</v>
      </c>
      <c r="C491" s="6">
        <f t="shared" si="9"/>
        <v>46447</v>
      </c>
      <c r="D491" s="4">
        <f>SUMIFS(DbCtc!$D:$D,DbCtc!$A:$A,$A491,DbCtc!$B:$B,$B491,DbCtc!$C:$C,$C491)</f>
        <v>0</v>
      </c>
      <c r="E491" s="4">
        <f>SUMIFS(DbVlrIS!$D:$D,DbVlrIS!$A:$A,$A491,DbVlrIS!$B:$B,$B491,DbVlrIS!$C:$C,$C491)</f>
        <v>106477.94962343088</v>
      </c>
    </row>
    <row r="492" spans="1:5" x14ac:dyDescent="0.25">
      <c r="A492" s="5">
        <v>31020</v>
      </c>
      <c r="B492" s="5">
        <v>2</v>
      </c>
      <c r="C492" s="6">
        <f t="shared" si="9"/>
        <v>46419</v>
      </c>
      <c r="D492" s="4">
        <f>SUMIFS(DbCtc!$D:$D,DbCtc!$A:$A,$A492,DbCtc!$B:$B,$B492,DbCtc!$C:$C,$C492)</f>
        <v>0</v>
      </c>
      <c r="E492" s="4">
        <f>SUMIFS(DbVlrIS!$D:$D,DbVlrIS!$A:$A,$A492,DbVlrIS!$B:$B,$B492,DbVlrIS!$C:$C,$C492)</f>
        <v>102430.68947538492</v>
      </c>
    </row>
    <row r="493" spans="1:5" x14ac:dyDescent="0.25">
      <c r="A493" s="5">
        <v>31020</v>
      </c>
      <c r="B493" s="5">
        <v>2</v>
      </c>
      <c r="C493" s="6">
        <f t="shared" si="9"/>
        <v>46388</v>
      </c>
      <c r="D493" s="4">
        <f>SUMIFS(DbCtc!$D:$D,DbCtc!$A:$A,$A493,DbCtc!$B:$B,$B493,DbCtc!$C:$C,$C493)</f>
        <v>0</v>
      </c>
      <c r="E493" s="4">
        <f>SUMIFS(DbVlrIS!$D:$D,DbVlrIS!$A:$A,$A493,DbVlrIS!$B:$B,$B493,DbVlrIS!$C:$C,$C493)</f>
        <v>106825.32577228108</v>
      </c>
    </row>
    <row r="494" spans="1:5" x14ac:dyDescent="0.25">
      <c r="A494" s="5">
        <v>31020</v>
      </c>
      <c r="B494" s="5">
        <v>2</v>
      </c>
      <c r="C494" s="6">
        <f t="shared" si="9"/>
        <v>46357</v>
      </c>
      <c r="D494" s="4">
        <f>SUMIFS(DbCtc!$D:$D,DbCtc!$A:$A,$A494,DbCtc!$B:$B,$B494,DbCtc!$C:$C,$C494)</f>
        <v>0</v>
      </c>
      <c r="E494" s="4">
        <f>SUMIFS(DbVlrIS!$D:$D,DbVlrIS!$A:$A,$A494,DbVlrIS!$B:$B,$B494,DbVlrIS!$C:$C,$C494)</f>
        <v>104400.53692274314</v>
      </c>
    </row>
    <row r="495" spans="1:5" x14ac:dyDescent="0.25">
      <c r="A495" s="5">
        <v>31020</v>
      </c>
      <c r="B495" s="5">
        <v>2</v>
      </c>
      <c r="C495" s="6">
        <f t="shared" si="9"/>
        <v>46327</v>
      </c>
      <c r="D495" s="4">
        <f>SUMIFS(DbCtc!$D:$D,DbCtc!$A:$A,$A495,DbCtc!$B:$B,$B495,DbCtc!$C:$C,$C495)</f>
        <v>0</v>
      </c>
      <c r="E495" s="4">
        <f>SUMIFS(DbVlrIS!$D:$D,DbVlrIS!$A:$A,$A495,DbVlrIS!$B:$B,$B495,DbVlrIS!$C:$C,$C495)</f>
        <v>103870.48255106801</v>
      </c>
    </row>
    <row r="496" spans="1:5" x14ac:dyDescent="0.25">
      <c r="A496" s="5">
        <v>31020</v>
      </c>
      <c r="B496" s="5">
        <v>2</v>
      </c>
      <c r="C496" s="6">
        <f t="shared" si="9"/>
        <v>46296</v>
      </c>
      <c r="D496" s="4">
        <f>SUMIFS(DbCtc!$D:$D,DbCtc!$A:$A,$A496,DbCtc!$B:$B,$B496,DbCtc!$C:$C,$C496)</f>
        <v>0</v>
      </c>
      <c r="E496" s="4">
        <f>SUMIFS(DbVlrIS!$D:$D,DbVlrIS!$A:$A,$A496,DbVlrIS!$B:$B,$B496,DbVlrIS!$C:$C,$C496)</f>
        <v>107659.4707133302</v>
      </c>
    </row>
    <row r="497" spans="1:5" x14ac:dyDescent="0.25">
      <c r="A497" s="5">
        <v>31020</v>
      </c>
      <c r="B497" s="5">
        <v>2</v>
      </c>
      <c r="C497" s="6">
        <f t="shared" si="9"/>
        <v>46266</v>
      </c>
      <c r="D497" s="4">
        <f>SUMIFS(DbCtc!$D:$D,DbCtc!$A:$A,$A497,DbCtc!$B:$B,$B497,DbCtc!$C:$C,$C497)</f>
        <v>0</v>
      </c>
      <c r="E497" s="4">
        <f>SUMIFS(DbVlrIS!$D:$D,DbVlrIS!$A:$A,$A497,DbVlrIS!$B:$B,$B497,DbVlrIS!$C:$C,$C497)</f>
        <v>105167.4126980986</v>
      </c>
    </row>
    <row r="498" spans="1:5" x14ac:dyDescent="0.25">
      <c r="A498" s="5">
        <v>31020</v>
      </c>
      <c r="B498" s="5">
        <v>2</v>
      </c>
      <c r="C498" s="6">
        <f t="shared" si="9"/>
        <v>46235</v>
      </c>
      <c r="D498" s="4">
        <f>SUMIFS(DbCtc!$D:$D,DbCtc!$A:$A,$A498,DbCtc!$B:$B,$B498,DbCtc!$C:$C,$C498)</f>
        <v>0</v>
      </c>
      <c r="E498" s="4">
        <f>SUMIFS(DbVlrIS!$D:$D,DbVlrIS!$A:$A,$A498,DbVlrIS!$B:$B,$B498,DbVlrIS!$C:$C,$C498)</f>
        <v>102875.02339923277</v>
      </c>
    </row>
    <row r="499" spans="1:5" x14ac:dyDescent="0.25">
      <c r="A499" s="5">
        <v>31020</v>
      </c>
      <c r="B499" s="5">
        <v>2</v>
      </c>
      <c r="C499" s="6">
        <f t="shared" si="9"/>
        <v>46204</v>
      </c>
      <c r="D499" s="4">
        <f>SUMIFS(DbCtc!$D:$D,DbCtc!$A:$A,$A499,DbCtc!$B:$B,$B499,DbCtc!$C:$C,$C499)</f>
        <v>0</v>
      </c>
      <c r="E499" s="4">
        <f>SUMIFS(DbVlrIS!$D:$D,DbVlrIS!$A:$A,$A499,DbVlrIS!$B:$B,$B499,DbVlrIS!$C:$C,$C499)</f>
        <v>102540.17083564142</v>
      </c>
    </row>
    <row r="500" spans="1:5" x14ac:dyDescent="0.25">
      <c r="A500" s="5">
        <v>31020</v>
      </c>
      <c r="B500" s="5">
        <v>2</v>
      </c>
      <c r="C500" s="6">
        <f t="shared" si="9"/>
        <v>46174</v>
      </c>
      <c r="D500" s="4">
        <f>SUMIFS(DbCtc!$D:$D,DbCtc!$A:$A,$A500,DbCtc!$B:$B,$B500,DbCtc!$C:$C,$C500)</f>
        <v>0</v>
      </c>
      <c r="E500" s="4">
        <f>SUMIFS(DbVlrIS!$D:$D,DbVlrIS!$A:$A,$A500,DbVlrIS!$B:$B,$B500,DbVlrIS!$C:$C,$C500)</f>
        <v>101622.14479658243</v>
      </c>
    </row>
    <row r="501" spans="1:5" x14ac:dyDescent="0.25">
      <c r="A501" s="5">
        <v>31020</v>
      </c>
      <c r="B501" s="5">
        <v>2</v>
      </c>
      <c r="C501" s="6">
        <f t="shared" si="9"/>
        <v>46143</v>
      </c>
      <c r="D501" s="4">
        <f>SUMIFS(DbCtc!$D:$D,DbCtc!$A:$A,$A501,DbCtc!$B:$B,$B501,DbCtc!$C:$C,$C501)</f>
        <v>0</v>
      </c>
      <c r="E501" s="4">
        <f>SUMIFS(DbVlrIS!$D:$D,DbVlrIS!$A:$A,$A501,DbVlrIS!$B:$B,$B501,DbVlrIS!$C:$C,$C501)</f>
        <v>102931.0708966867</v>
      </c>
    </row>
    <row r="502" spans="1:5" x14ac:dyDescent="0.25">
      <c r="A502" s="5">
        <v>31020</v>
      </c>
      <c r="B502" s="5">
        <v>2</v>
      </c>
      <c r="C502" s="6">
        <f t="shared" si="9"/>
        <v>46113</v>
      </c>
      <c r="D502" s="4">
        <f>SUMIFS(DbCtc!$D:$D,DbCtc!$A:$A,$A502,DbCtc!$B:$B,$B502,DbCtc!$C:$C,$C502)</f>
        <v>0</v>
      </c>
      <c r="E502" s="4">
        <f>SUMIFS(DbVlrIS!$D:$D,DbVlrIS!$A:$A,$A502,DbVlrIS!$B:$B,$B502,DbVlrIS!$C:$C,$C502)</f>
        <v>104384.68755487497</v>
      </c>
    </row>
    <row r="503" spans="1:5" x14ac:dyDescent="0.25">
      <c r="A503" s="5">
        <v>31020</v>
      </c>
      <c r="B503" s="5">
        <v>2</v>
      </c>
      <c r="C503" s="6">
        <f t="shared" si="9"/>
        <v>46082</v>
      </c>
      <c r="D503" s="4">
        <f>SUMIFS(DbCtc!$D:$D,DbCtc!$A:$A,$A503,DbCtc!$B:$B,$B503,DbCtc!$C:$C,$C503)</f>
        <v>0</v>
      </c>
      <c r="E503" s="4">
        <f>SUMIFS(DbVlrIS!$D:$D,DbVlrIS!$A:$A,$A503,DbVlrIS!$B:$B,$B503,DbVlrIS!$C:$C,$C503)</f>
        <v>101582.68736319126</v>
      </c>
    </row>
    <row r="504" spans="1:5" x14ac:dyDescent="0.25">
      <c r="A504" s="5">
        <v>31020</v>
      </c>
      <c r="B504" s="5">
        <v>2</v>
      </c>
      <c r="C504" s="6">
        <f t="shared" si="9"/>
        <v>46054</v>
      </c>
      <c r="D504" s="4">
        <f>SUMIFS(DbCtc!$D:$D,DbCtc!$A:$A,$A504,DbCtc!$B:$B,$B504,DbCtc!$C:$C,$C504)</f>
        <v>0</v>
      </c>
      <c r="E504" s="4">
        <f>SUMIFS(DbVlrIS!$D:$D,DbVlrIS!$A:$A,$A504,DbVlrIS!$B:$B,$B504,DbVlrIS!$C:$C,$C504)</f>
        <v>98933.96663649581</v>
      </c>
    </row>
    <row r="505" spans="1:5" x14ac:dyDescent="0.25">
      <c r="A505" s="5">
        <v>31020</v>
      </c>
      <c r="B505" s="5">
        <v>2</v>
      </c>
      <c r="C505" s="6">
        <f t="shared" si="9"/>
        <v>46023</v>
      </c>
      <c r="D505" s="4">
        <f>SUMIFS(DbCtc!$D:$D,DbCtc!$A:$A,$A505,DbCtc!$B:$B,$B505,DbCtc!$C:$C,$C505)</f>
        <v>0</v>
      </c>
      <c r="E505" s="4">
        <f>SUMIFS(DbVlrIS!$D:$D,DbVlrIS!$A:$A,$A505,DbVlrIS!$B:$B,$B505,DbVlrIS!$C:$C,$C505)</f>
        <v>101041.21185558416</v>
      </c>
    </row>
    <row r="506" spans="1:5" x14ac:dyDescent="0.25">
      <c r="A506" s="5">
        <v>31020</v>
      </c>
      <c r="B506" s="5">
        <v>2</v>
      </c>
      <c r="C506" s="6">
        <f t="shared" si="9"/>
        <v>45992</v>
      </c>
      <c r="D506" s="4">
        <f>SUMIFS(DbCtc!$D:$D,DbCtc!$A:$A,$A506,DbCtc!$B:$B,$B506,DbCtc!$C:$C,$C506)</f>
        <v>0</v>
      </c>
      <c r="E506" s="4">
        <f>SUMIFS(DbVlrIS!$D:$D,DbVlrIS!$A:$A,$A506,DbVlrIS!$B:$B,$B506,DbVlrIS!$C:$C,$C506)</f>
        <v>105720.07237733803</v>
      </c>
    </row>
    <row r="507" spans="1:5" x14ac:dyDescent="0.25">
      <c r="A507" s="5">
        <v>31020</v>
      </c>
      <c r="B507" s="5">
        <v>2</v>
      </c>
      <c r="C507" s="6">
        <f t="shared" si="9"/>
        <v>45962</v>
      </c>
      <c r="D507" s="4">
        <f>SUMIFS(DbCtc!$D:$D,DbCtc!$A:$A,$A507,DbCtc!$B:$B,$B507,DbCtc!$C:$C,$C507)</f>
        <v>0</v>
      </c>
      <c r="E507" s="4">
        <f>SUMIFS(DbVlrIS!$D:$D,DbVlrIS!$A:$A,$A507,DbVlrIS!$B:$B,$B507,DbVlrIS!$C:$C,$C507)</f>
        <v>94975.171811661989</v>
      </c>
    </row>
    <row r="508" spans="1:5" x14ac:dyDescent="0.25">
      <c r="A508" s="5">
        <v>31020</v>
      </c>
      <c r="B508" s="5">
        <v>2</v>
      </c>
      <c r="C508" s="6">
        <f t="shared" si="9"/>
        <v>45931</v>
      </c>
      <c r="D508" s="4">
        <f>SUMIFS(DbCtc!$D:$D,DbCtc!$A:$A,$A508,DbCtc!$B:$B,$B508,DbCtc!$C:$C,$C508)</f>
        <v>0</v>
      </c>
      <c r="E508" s="4">
        <f>SUMIFS(DbVlrIS!$D:$D,DbVlrIS!$A:$A,$A508,DbVlrIS!$B:$B,$B508,DbVlrIS!$C:$C,$C508)</f>
        <v>110645.21712723959</v>
      </c>
    </row>
    <row r="509" spans="1:5" x14ac:dyDescent="0.25">
      <c r="A509" s="5">
        <v>31020</v>
      </c>
      <c r="B509" s="5">
        <v>2</v>
      </c>
      <c r="C509" s="6">
        <f t="shared" si="9"/>
        <v>45901</v>
      </c>
      <c r="D509" s="4">
        <f>SUMIFS(DbCtc!$D:$D,DbCtc!$A:$A,$A509,DbCtc!$B:$B,$B509,DbCtc!$C:$C,$C509)</f>
        <v>0</v>
      </c>
      <c r="E509" s="4">
        <f>SUMIFS(DbVlrIS!$D:$D,DbVlrIS!$A:$A,$A509,DbVlrIS!$B:$B,$B509,DbVlrIS!$C:$C,$C509)</f>
        <v>103503.48460606061</v>
      </c>
    </row>
    <row r="510" spans="1:5" x14ac:dyDescent="0.25">
      <c r="A510" s="5">
        <v>31020</v>
      </c>
      <c r="B510" s="5">
        <v>2</v>
      </c>
      <c r="C510" s="6">
        <f t="shared" si="9"/>
        <v>45870</v>
      </c>
      <c r="D510" s="4">
        <f>SUMIFS(DbCtc!$D:$D,DbCtc!$A:$A,$A510,DbCtc!$B:$B,$B510,DbCtc!$C:$C,$C510)</f>
        <v>0</v>
      </c>
      <c r="E510" s="4">
        <f>SUMIFS(DbVlrIS!$D:$D,DbVlrIS!$A:$A,$A510,DbVlrIS!$B:$B,$B510,DbVlrIS!$C:$C,$C510)</f>
        <v>104147.96893255443</v>
      </c>
    </row>
    <row r="511" spans="1:5" x14ac:dyDescent="0.25">
      <c r="A511" s="5">
        <v>31020</v>
      </c>
      <c r="B511" s="5">
        <v>2</v>
      </c>
      <c r="C511" s="6">
        <f t="shared" si="9"/>
        <v>45839</v>
      </c>
      <c r="D511" s="4">
        <f>SUMIFS(DbCtc!$D:$D,DbCtc!$A:$A,$A511,DbCtc!$B:$B,$B511,DbCtc!$C:$C,$C511)</f>
        <v>0</v>
      </c>
      <c r="E511" s="4">
        <f>SUMIFS(DbVlrIS!$D:$D,DbVlrIS!$A:$A,$A511,DbVlrIS!$B:$B,$B511,DbVlrIS!$C:$C,$C511)</f>
        <v>84455.552950661076</v>
      </c>
    </row>
    <row r="512" spans="1:5" x14ac:dyDescent="0.25">
      <c r="A512" s="5">
        <v>31020</v>
      </c>
      <c r="B512" s="5">
        <v>2</v>
      </c>
      <c r="C512" s="6">
        <f t="shared" si="9"/>
        <v>45809</v>
      </c>
      <c r="D512" s="4">
        <f>SUMIFS(DbCtc!$D:$D,DbCtc!$A:$A,$A512,DbCtc!$B:$B,$B512,DbCtc!$C:$C,$C512)</f>
        <v>0</v>
      </c>
      <c r="E512" s="4">
        <f>SUMIFS(DbVlrIS!$D:$D,DbVlrIS!$A:$A,$A512,DbVlrIS!$B:$B,$B512,DbVlrIS!$C:$C,$C512)</f>
        <v>91281.213144517067</v>
      </c>
    </row>
    <row r="513" spans="1:5" x14ac:dyDescent="0.25">
      <c r="A513" s="5">
        <v>31020</v>
      </c>
      <c r="B513" s="5">
        <v>2</v>
      </c>
      <c r="C513" s="6">
        <f t="shared" si="9"/>
        <v>45778</v>
      </c>
      <c r="D513" s="4">
        <f>SUMIFS(DbCtc!$D:$D,DbCtc!$A:$A,$A513,DbCtc!$B:$B,$B513,DbCtc!$C:$C,$C513)</f>
        <v>0</v>
      </c>
      <c r="E513" s="4">
        <f>SUMIFS(DbVlrIS!$D:$D,DbVlrIS!$A:$A,$A513,DbVlrIS!$B:$B,$B513,DbVlrIS!$C:$C,$C513)</f>
        <v>102102.95594405594</v>
      </c>
    </row>
    <row r="514" spans="1:5" x14ac:dyDescent="0.25">
      <c r="A514" s="5">
        <v>31020</v>
      </c>
      <c r="B514" s="5">
        <v>2</v>
      </c>
      <c r="C514" s="6">
        <f t="shared" si="9"/>
        <v>45748</v>
      </c>
      <c r="D514" s="4">
        <f>SUMIFS(DbCtc!$D:$D,DbCtc!$A:$A,$A514,DbCtc!$B:$B,$B514,DbCtc!$C:$C,$C514)</f>
        <v>0</v>
      </c>
      <c r="E514" s="4">
        <f>SUMIFS(DbVlrIS!$D:$D,DbVlrIS!$A:$A,$A514,DbVlrIS!$B:$B,$B514,DbVlrIS!$C:$C,$C514)</f>
        <v>104143.41624077229</v>
      </c>
    </row>
    <row r="515" spans="1:5" x14ac:dyDescent="0.25">
      <c r="A515" s="5">
        <v>31020</v>
      </c>
      <c r="B515" s="5">
        <v>2</v>
      </c>
      <c r="C515" s="6">
        <f t="shared" si="9"/>
        <v>45717</v>
      </c>
      <c r="D515" s="4">
        <f>SUMIFS(DbCtc!$D:$D,DbCtc!$A:$A,$A515,DbCtc!$B:$B,$B515,DbCtc!$C:$C,$C515)</f>
        <v>0</v>
      </c>
      <c r="E515" s="4">
        <f>SUMIFS(DbVlrIS!$D:$D,DbVlrIS!$A:$A,$A515,DbVlrIS!$B:$B,$B515,DbVlrIS!$C:$C,$C515)</f>
        <v>100994.28285356695</v>
      </c>
    </row>
    <row r="516" spans="1:5" x14ac:dyDescent="0.25">
      <c r="A516" s="5">
        <v>31020</v>
      </c>
      <c r="B516" s="5">
        <v>2</v>
      </c>
      <c r="C516" s="6">
        <f t="shared" si="9"/>
        <v>45689</v>
      </c>
      <c r="D516" s="4">
        <f>SUMIFS(DbCtc!$D:$D,DbCtc!$A:$A,$A516,DbCtc!$B:$B,$B516,DbCtc!$C:$C,$C516)</f>
        <v>0</v>
      </c>
      <c r="E516" s="4">
        <f>SUMIFS(DbVlrIS!$D:$D,DbVlrIS!$A:$A,$A516,DbVlrIS!$B:$B,$B516,DbVlrIS!$C:$C,$C516)</f>
        <v>82132.272964736607</v>
      </c>
    </row>
    <row r="517" spans="1:5" x14ac:dyDescent="0.25">
      <c r="A517" s="5">
        <v>31020</v>
      </c>
      <c r="B517" s="5">
        <v>2</v>
      </c>
      <c r="C517" s="6">
        <f t="shared" si="9"/>
        <v>45658</v>
      </c>
      <c r="D517" s="4">
        <f>SUMIFS(DbCtc!$D:$D,DbCtc!$A:$A,$A517,DbCtc!$B:$B,$B517,DbCtc!$C:$C,$C517)</f>
        <v>0</v>
      </c>
      <c r="E517" s="4">
        <f>SUMIFS(DbVlrIS!$D:$D,DbVlrIS!$A:$A,$A517,DbVlrIS!$B:$B,$B517,DbVlrIS!$C:$C,$C517)</f>
        <v>90334.547717842317</v>
      </c>
    </row>
    <row r="518" spans="1:5" x14ac:dyDescent="0.25">
      <c r="A518" s="5">
        <v>31020</v>
      </c>
      <c r="B518" s="5">
        <v>2</v>
      </c>
      <c r="C518" s="6">
        <f t="shared" si="9"/>
        <v>45627</v>
      </c>
      <c r="D518" s="4">
        <f>SUMIFS(DbCtc!$D:$D,DbCtc!$A:$A,$A518,DbCtc!$B:$B,$B518,DbCtc!$C:$C,$C518)</f>
        <v>0</v>
      </c>
      <c r="E518" s="4">
        <f>SUMIFS(DbVlrIS!$D:$D,DbVlrIS!$A:$A,$A518,DbVlrIS!$B:$B,$B518,DbVlrIS!$C:$C,$C518)</f>
        <v>93485.167622259702</v>
      </c>
    </row>
    <row r="519" spans="1:5" x14ac:dyDescent="0.25">
      <c r="A519" s="5">
        <v>31020</v>
      </c>
      <c r="B519" s="5">
        <v>2</v>
      </c>
      <c r="C519" s="6">
        <f t="shared" si="9"/>
        <v>45597</v>
      </c>
      <c r="D519" s="4">
        <f>SUMIFS(DbCtc!$D:$D,DbCtc!$A:$A,$A519,DbCtc!$B:$B,$B519,DbCtc!$C:$C,$C519)</f>
        <v>0</v>
      </c>
      <c r="E519" s="4">
        <f>SUMIFS(DbVlrIS!$D:$D,DbVlrIS!$A:$A,$A519,DbVlrIS!$B:$B,$B519,DbVlrIS!$C:$C,$C519)</f>
        <v>83036.105031215571</v>
      </c>
    </row>
    <row r="520" spans="1:5" x14ac:dyDescent="0.25">
      <c r="A520" s="5">
        <v>31020</v>
      </c>
      <c r="B520" s="5">
        <v>2</v>
      </c>
      <c r="C520" s="6">
        <f t="shared" si="9"/>
        <v>45566</v>
      </c>
      <c r="D520" s="4">
        <f>SUMIFS(DbCtc!$D:$D,DbCtc!$A:$A,$A520,DbCtc!$B:$B,$B520,DbCtc!$C:$C,$C520)</f>
        <v>0</v>
      </c>
      <c r="E520" s="4">
        <f>SUMIFS(DbVlrIS!$D:$D,DbVlrIS!$A:$A,$A520,DbVlrIS!$B:$B,$B520,DbVlrIS!$C:$C,$C520)</f>
        <v>101376.7457081545</v>
      </c>
    </row>
    <row r="521" spans="1:5" x14ac:dyDescent="0.25">
      <c r="A521" s="5">
        <v>31020</v>
      </c>
      <c r="B521" s="5">
        <v>2</v>
      </c>
      <c r="C521" s="6">
        <f t="shared" si="9"/>
        <v>45536</v>
      </c>
      <c r="D521" s="4">
        <f>SUMIFS(DbCtc!$D:$D,DbCtc!$A:$A,$A521,DbCtc!$B:$B,$B521,DbCtc!$C:$C,$C521)</f>
        <v>0</v>
      </c>
      <c r="E521" s="4">
        <f>SUMIFS(DbVlrIS!$D:$D,DbVlrIS!$A:$A,$A521,DbVlrIS!$B:$B,$B521,DbVlrIS!$C:$C,$C521)</f>
        <v>103208.16995305165</v>
      </c>
    </row>
    <row r="522" spans="1:5" x14ac:dyDescent="0.25">
      <c r="A522" s="5">
        <v>31020</v>
      </c>
      <c r="B522" s="5">
        <v>2</v>
      </c>
      <c r="C522" s="6">
        <f t="shared" si="9"/>
        <v>45505</v>
      </c>
      <c r="D522" s="4">
        <f>SUMIFS(DbCtc!$D:$D,DbCtc!$A:$A,$A522,DbCtc!$B:$B,$B522,DbCtc!$C:$C,$C522)</f>
        <v>0</v>
      </c>
      <c r="E522" s="4">
        <f>SUMIFS(DbVlrIS!$D:$D,DbVlrIS!$A:$A,$A522,DbVlrIS!$B:$B,$B522,DbVlrIS!$C:$C,$C522)</f>
        <v>91437.526940346375</v>
      </c>
    </row>
    <row r="523" spans="1:5" x14ac:dyDescent="0.25">
      <c r="A523" s="5">
        <v>31020</v>
      </c>
      <c r="B523" s="5">
        <v>2</v>
      </c>
      <c r="C523" s="6">
        <f t="shared" si="9"/>
        <v>45474</v>
      </c>
      <c r="D523" s="4">
        <f>SUMIFS(DbCtc!$D:$D,DbCtc!$A:$A,$A523,DbCtc!$B:$B,$B523,DbCtc!$C:$C,$C523)</f>
        <v>0</v>
      </c>
      <c r="E523" s="4">
        <f>SUMIFS(DbVlrIS!$D:$D,DbVlrIS!$A:$A,$A523,DbVlrIS!$B:$B,$B523,DbVlrIS!$C:$C,$C523)</f>
        <v>91281.717340590985</v>
      </c>
    </row>
    <row r="524" spans="1:5" x14ac:dyDescent="0.25">
      <c r="A524" s="5">
        <v>31020</v>
      </c>
      <c r="B524" s="5">
        <v>2</v>
      </c>
      <c r="C524" s="6">
        <f t="shared" si="9"/>
        <v>45444</v>
      </c>
      <c r="D524" s="4">
        <f>SUMIFS(DbCtc!$D:$D,DbCtc!$A:$A,$A524,DbCtc!$B:$B,$B524,DbCtc!$C:$C,$C524)</f>
        <v>0</v>
      </c>
      <c r="E524" s="4">
        <f>SUMIFS(DbVlrIS!$D:$D,DbVlrIS!$A:$A,$A524,DbVlrIS!$B:$B,$B524,DbVlrIS!$C:$C,$C524)</f>
        <v>78709.798862115131</v>
      </c>
    </row>
    <row r="525" spans="1:5" x14ac:dyDescent="0.25">
      <c r="A525" s="5">
        <v>31020</v>
      </c>
      <c r="B525" s="5">
        <v>2</v>
      </c>
      <c r="C525" s="6">
        <f t="shared" si="9"/>
        <v>45413</v>
      </c>
      <c r="D525" s="4">
        <f>SUMIFS(DbCtc!$D:$D,DbCtc!$A:$A,$A525,DbCtc!$B:$B,$B525,DbCtc!$C:$C,$C525)</f>
        <v>0</v>
      </c>
      <c r="E525" s="4">
        <f>SUMIFS(DbVlrIS!$D:$D,DbVlrIS!$A:$A,$A525,DbVlrIS!$B:$B,$B525,DbVlrIS!$C:$C,$C525)</f>
        <v>103565.43538011696</v>
      </c>
    </row>
    <row r="526" spans="1:5" x14ac:dyDescent="0.25">
      <c r="A526" s="5">
        <v>31020</v>
      </c>
      <c r="B526" s="5">
        <v>2</v>
      </c>
      <c r="C526" s="6">
        <f t="shared" si="9"/>
        <v>45383</v>
      </c>
      <c r="D526" s="4">
        <f>SUMIFS(DbCtc!$D:$D,DbCtc!$A:$A,$A526,DbCtc!$B:$B,$B526,DbCtc!$C:$C,$C526)</f>
        <v>0</v>
      </c>
      <c r="E526" s="4">
        <f>SUMIFS(DbVlrIS!$D:$D,DbVlrIS!$A:$A,$A526,DbVlrIS!$B:$B,$B526,DbVlrIS!$C:$C,$C526)</f>
        <v>93155.771357674588</v>
      </c>
    </row>
    <row r="527" spans="1:5" x14ac:dyDescent="0.25">
      <c r="A527" s="5">
        <v>31020</v>
      </c>
      <c r="B527" s="5">
        <v>2</v>
      </c>
      <c r="C527" s="6">
        <f t="shared" si="9"/>
        <v>45352</v>
      </c>
      <c r="D527" s="4">
        <f>SUMIFS(DbCtc!$D:$D,DbCtc!$A:$A,$A527,DbCtc!$B:$B,$B527,DbCtc!$C:$C,$C527)</f>
        <v>0</v>
      </c>
      <c r="E527" s="4">
        <f>SUMIFS(DbVlrIS!$D:$D,DbVlrIS!$A:$A,$A527,DbVlrIS!$B:$B,$B527,DbVlrIS!$C:$C,$C527)</f>
        <v>85441.62793776895</v>
      </c>
    </row>
    <row r="528" spans="1:5" x14ac:dyDescent="0.25">
      <c r="A528" s="5">
        <v>31020</v>
      </c>
      <c r="B528" s="5">
        <v>2</v>
      </c>
      <c r="C528" s="6">
        <f t="shared" si="9"/>
        <v>45323</v>
      </c>
      <c r="D528" s="4">
        <f>SUMIFS(DbCtc!$D:$D,DbCtc!$A:$A,$A528,DbCtc!$B:$B,$B528,DbCtc!$C:$C,$C528)</f>
        <v>0</v>
      </c>
      <c r="E528" s="4">
        <f>SUMIFS(DbVlrIS!$D:$D,DbVlrIS!$A:$A,$A528,DbVlrIS!$B:$B,$B528,DbVlrIS!$C:$C,$C528)</f>
        <v>84160.592772758857</v>
      </c>
    </row>
    <row r="529" spans="1:5" x14ac:dyDescent="0.25">
      <c r="A529" s="5">
        <v>31020</v>
      </c>
      <c r="B529" s="5">
        <v>2</v>
      </c>
      <c r="C529" s="6">
        <f t="shared" si="9"/>
        <v>45292</v>
      </c>
      <c r="D529" s="4">
        <f>SUMIFS(DbCtc!$D:$D,DbCtc!$A:$A,$A529,DbCtc!$B:$B,$B529,DbCtc!$C:$C,$C529)</f>
        <v>0</v>
      </c>
      <c r="E529" s="4">
        <f>SUMIFS(DbVlrIS!$D:$D,DbVlrIS!$A:$A,$A529,DbVlrIS!$B:$B,$B529,DbVlrIS!$C:$C,$C529)</f>
        <v>106746.01997146933</v>
      </c>
    </row>
    <row r="530" spans="1:5" x14ac:dyDescent="0.25">
      <c r="A530" s="5">
        <v>31020</v>
      </c>
      <c r="B530" s="5">
        <v>3</v>
      </c>
      <c r="C530" s="6">
        <f>C482</f>
        <v>46722</v>
      </c>
      <c r="D530" s="4">
        <f>SUMIFS(DbCtc!$D:$D,DbCtc!$A:$A,$A530,DbCtc!$B:$B,$B530,DbCtc!$C:$C,$C530)</f>
        <v>16743</v>
      </c>
      <c r="E530" s="4">
        <f>SUMIFS(DbVlrIS!$D:$D,DbVlrIS!$A:$A,$A530,DbVlrIS!$B:$B,$B530,DbVlrIS!$C:$C,$C530)</f>
        <v>173675.29366636631</v>
      </c>
    </row>
    <row r="531" spans="1:5" x14ac:dyDescent="0.25">
      <c r="A531" s="5">
        <v>31020</v>
      </c>
      <c r="B531" s="5">
        <v>3</v>
      </c>
      <c r="C531" s="6">
        <f t="shared" ref="C531:C594" si="10">C483</f>
        <v>46692</v>
      </c>
      <c r="D531" s="4">
        <f>SUMIFS(DbCtc!$D:$D,DbCtc!$A:$A,$A531,DbCtc!$B:$B,$B531,DbCtc!$C:$C,$C531)</f>
        <v>16028</v>
      </c>
      <c r="E531" s="4">
        <f>SUMIFS(DbVlrIS!$D:$D,DbVlrIS!$A:$A,$A531,DbVlrIS!$B:$B,$B531,DbVlrIS!$C:$C,$C531)</f>
        <v>171955.32108612426</v>
      </c>
    </row>
    <row r="532" spans="1:5" x14ac:dyDescent="0.25">
      <c r="A532" s="5">
        <v>31020</v>
      </c>
      <c r="B532" s="5">
        <v>3</v>
      </c>
      <c r="C532" s="6">
        <f t="shared" si="10"/>
        <v>46661</v>
      </c>
      <c r="D532" s="4">
        <f>SUMIFS(DbCtc!$D:$D,DbCtc!$A:$A,$A532,DbCtc!$B:$B,$B532,DbCtc!$C:$C,$C532)</f>
        <v>15306</v>
      </c>
      <c r="E532" s="4">
        <f>SUMIFS(DbVlrIS!$D:$D,DbVlrIS!$A:$A,$A532,DbVlrIS!$B:$B,$B532,DbVlrIS!$C:$C,$C532)</f>
        <v>177353.28707279771</v>
      </c>
    </row>
    <row r="533" spans="1:5" x14ac:dyDescent="0.25">
      <c r="A533" s="5">
        <v>31020</v>
      </c>
      <c r="B533" s="5">
        <v>3</v>
      </c>
      <c r="C533" s="6">
        <f t="shared" si="10"/>
        <v>46631</v>
      </c>
      <c r="D533" s="4">
        <f>SUMIFS(DbCtc!$D:$D,DbCtc!$A:$A,$A533,DbCtc!$B:$B,$B533,DbCtc!$C:$C,$C533)</f>
        <v>17004</v>
      </c>
      <c r="E533" s="4">
        <f>SUMIFS(DbVlrIS!$D:$D,DbVlrIS!$A:$A,$A533,DbVlrIS!$B:$B,$B533,DbVlrIS!$C:$C,$C533)</f>
        <v>153289.53277352307</v>
      </c>
    </row>
    <row r="534" spans="1:5" x14ac:dyDescent="0.25">
      <c r="A534" s="5">
        <v>31020</v>
      </c>
      <c r="B534" s="5">
        <v>3</v>
      </c>
      <c r="C534" s="6">
        <f t="shared" si="10"/>
        <v>46600</v>
      </c>
      <c r="D534" s="4">
        <f>SUMIFS(DbCtc!$D:$D,DbCtc!$A:$A,$A534,DbCtc!$B:$B,$B534,DbCtc!$C:$C,$C534)</f>
        <v>17906</v>
      </c>
      <c r="E534" s="4">
        <f>SUMIFS(DbVlrIS!$D:$D,DbVlrIS!$A:$A,$A534,DbVlrIS!$B:$B,$B534,DbVlrIS!$C:$C,$C534)</f>
        <v>174234.81273639106</v>
      </c>
    </row>
    <row r="535" spans="1:5" x14ac:dyDescent="0.25">
      <c r="A535" s="5">
        <v>31020</v>
      </c>
      <c r="B535" s="5">
        <v>3</v>
      </c>
      <c r="C535" s="6">
        <f t="shared" si="10"/>
        <v>46569</v>
      </c>
      <c r="D535" s="4">
        <f>SUMIFS(DbCtc!$D:$D,DbCtc!$A:$A,$A535,DbCtc!$B:$B,$B535,DbCtc!$C:$C,$C535)</f>
        <v>17999</v>
      </c>
      <c r="E535" s="4">
        <f>SUMIFS(DbVlrIS!$D:$D,DbVlrIS!$A:$A,$A535,DbVlrIS!$B:$B,$B535,DbVlrIS!$C:$C,$C535)</f>
        <v>163932.0698678841</v>
      </c>
    </row>
    <row r="536" spans="1:5" x14ac:dyDescent="0.25">
      <c r="A536" s="5">
        <v>31020</v>
      </c>
      <c r="B536" s="5">
        <v>3</v>
      </c>
      <c r="C536" s="6">
        <f t="shared" si="10"/>
        <v>46539</v>
      </c>
      <c r="D536" s="4">
        <f>SUMIFS(DbCtc!$D:$D,DbCtc!$A:$A,$A536,DbCtc!$B:$B,$B536,DbCtc!$C:$C,$C536)</f>
        <v>18092</v>
      </c>
      <c r="E536" s="4">
        <f>SUMIFS(DbVlrIS!$D:$D,DbVlrIS!$A:$A,$A536,DbVlrIS!$B:$B,$B536,DbVlrIS!$C:$C,$C536)</f>
        <v>162556.93667231622</v>
      </c>
    </row>
    <row r="537" spans="1:5" x14ac:dyDescent="0.25">
      <c r="A537" s="5">
        <v>31020</v>
      </c>
      <c r="B537" s="5">
        <v>3</v>
      </c>
      <c r="C537" s="6">
        <f t="shared" si="10"/>
        <v>46508</v>
      </c>
      <c r="D537" s="4">
        <f>SUMIFS(DbCtc!$D:$D,DbCtc!$A:$A,$A537,DbCtc!$B:$B,$B537,DbCtc!$C:$C,$C537)</f>
        <v>16532</v>
      </c>
      <c r="E537" s="4">
        <f>SUMIFS(DbVlrIS!$D:$D,DbVlrIS!$A:$A,$A537,DbVlrIS!$B:$B,$B537,DbVlrIS!$C:$C,$C537)</f>
        <v>163784.06063150914</v>
      </c>
    </row>
    <row r="538" spans="1:5" x14ac:dyDescent="0.25">
      <c r="A538" s="5">
        <v>31020</v>
      </c>
      <c r="B538" s="5">
        <v>3</v>
      </c>
      <c r="C538" s="6">
        <f t="shared" si="10"/>
        <v>46478</v>
      </c>
      <c r="D538" s="4">
        <f>SUMIFS(DbCtc!$D:$D,DbCtc!$A:$A,$A538,DbCtc!$B:$B,$B538,DbCtc!$C:$C,$C538)</f>
        <v>17448</v>
      </c>
      <c r="E538" s="4">
        <f>SUMIFS(DbVlrIS!$D:$D,DbVlrIS!$A:$A,$A538,DbVlrIS!$B:$B,$B538,DbVlrIS!$C:$C,$C538)</f>
        <v>165801.54002921362</v>
      </c>
    </row>
    <row r="539" spans="1:5" x14ac:dyDescent="0.25">
      <c r="A539" s="5">
        <v>31020</v>
      </c>
      <c r="B539" s="5">
        <v>3</v>
      </c>
      <c r="C539" s="6">
        <f t="shared" si="10"/>
        <v>46447</v>
      </c>
      <c r="D539" s="4">
        <f>SUMIFS(DbCtc!$D:$D,DbCtc!$A:$A,$A539,DbCtc!$B:$B,$B539,DbCtc!$C:$C,$C539)</f>
        <v>18374</v>
      </c>
      <c r="E539" s="4">
        <f>SUMIFS(DbVlrIS!$D:$D,DbVlrIS!$A:$A,$A539,DbVlrIS!$B:$B,$B539,DbVlrIS!$C:$C,$C539)</f>
        <v>147192.1127232094</v>
      </c>
    </row>
    <row r="540" spans="1:5" x14ac:dyDescent="0.25">
      <c r="A540" s="5">
        <v>31020</v>
      </c>
      <c r="B540" s="5">
        <v>3</v>
      </c>
      <c r="C540" s="6">
        <f t="shared" si="10"/>
        <v>46419</v>
      </c>
      <c r="D540" s="4">
        <f>SUMIFS(DbCtc!$D:$D,DbCtc!$A:$A,$A540,DbCtc!$B:$B,$B540,DbCtc!$C:$C,$C540)</f>
        <v>15111</v>
      </c>
      <c r="E540" s="4">
        <f>SUMIFS(DbVlrIS!$D:$D,DbVlrIS!$A:$A,$A540,DbVlrIS!$B:$B,$B540,DbVlrIS!$C:$C,$C540)</f>
        <v>162749.19953235768</v>
      </c>
    </row>
    <row r="541" spans="1:5" x14ac:dyDescent="0.25">
      <c r="A541" s="5">
        <v>31020</v>
      </c>
      <c r="B541" s="5">
        <v>3</v>
      </c>
      <c r="C541" s="6">
        <f t="shared" si="10"/>
        <v>46388</v>
      </c>
      <c r="D541" s="4">
        <f>SUMIFS(DbCtc!$D:$D,DbCtc!$A:$A,$A541,DbCtc!$B:$B,$B541,DbCtc!$C:$C,$C541)</f>
        <v>16877</v>
      </c>
      <c r="E541" s="4">
        <f>SUMIFS(DbVlrIS!$D:$D,DbVlrIS!$A:$A,$A541,DbVlrIS!$B:$B,$B541,DbVlrIS!$C:$C,$C541)</f>
        <v>153124.51857512072</v>
      </c>
    </row>
    <row r="542" spans="1:5" x14ac:dyDescent="0.25">
      <c r="A542" s="5">
        <v>31020</v>
      </c>
      <c r="B542" s="5">
        <v>3</v>
      </c>
      <c r="C542" s="6">
        <f t="shared" si="10"/>
        <v>46357</v>
      </c>
      <c r="D542" s="4">
        <f>SUMIFS(DbCtc!$D:$D,DbCtc!$A:$A,$A542,DbCtc!$B:$B,$B542,DbCtc!$C:$C,$C542)</f>
        <v>16964</v>
      </c>
      <c r="E542" s="4">
        <f>SUMIFS(DbVlrIS!$D:$D,DbVlrIS!$A:$A,$A542,DbVlrIS!$B:$B,$B542,DbVlrIS!$C:$C,$C542)</f>
        <v>148433.44352068391</v>
      </c>
    </row>
    <row r="543" spans="1:5" x14ac:dyDescent="0.25">
      <c r="A543" s="5">
        <v>31020</v>
      </c>
      <c r="B543" s="5">
        <v>3</v>
      </c>
      <c r="C543" s="6">
        <f t="shared" si="10"/>
        <v>46327</v>
      </c>
      <c r="D543" s="4">
        <f>SUMIFS(DbCtc!$D:$D,DbCtc!$A:$A,$A543,DbCtc!$B:$B,$B543,DbCtc!$C:$C,$C543)</f>
        <v>16199</v>
      </c>
      <c r="E543" s="4">
        <f>SUMIFS(DbVlrIS!$D:$D,DbVlrIS!$A:$A,$A543,DbVlrIS!$B:$B,$B543,DbVlrIS!$C:$C,$C543)</f>
        <v>144496.69730105903</v>
      </c>
    </row>
    <row r="544" spans="1:5" x14ac:dyDescent="0.25">
      <c r="A544" s="5">
        <v>31020</v>
      </c>
      <c r="B544" s="5">
        <v>3</v>
      </c>
      <c r="C544" s="6">
        <f t="shared" si="10"/>
        <v>46296</v>
      </c>
      <c r="D544" s="4">
        <f>SUMIFS(DbCtc!$D:$D,DbCtc!$A:$A,$A544,DbCtc!$B:$B,$B544,DbCtc!$C:$C,$C544)</f>
        <v>17140</v>
      </c>
      <c r="E544" s="4">
        <f>SUMIFS(DbVlrIS!$D:$D,DbVlrIS!$A:$A,$A544,DbVlrIS!$B:$B,$B544,DbVlrIS!$C:$C,$C544)</f>
        <v>154601.91673044517</v>
      </c>
    </row>
    <row r="545" spans="1:5" x14ac:dyDescent="0.25">
      <c r="A545" s="5">
        <v>31020</v>
      </c>
      <c r="B545" s="5">
        <v>3</v>
      </c>
      <c r="C545" s="6">
        <f t="shared" si="10"/>
        <v>46266</v>
      </c>
      <c r="D545" s="4">
        <f>SUMIFS(DbCtc!$D:$D,DbCtc!$A:$A,$A545,DbCtc!$B:$B,$B545,DbCtc!$C:$C,$C545)</f>
        <v>18090</v>
      </c>
      <c r="E545" s="4">
        <f>SUMIFS(DbVlrIS!$D:$D,DbVlrIS!$A:$A,$A545,DbVlrIS!$B:$B,$B545,DbVlrIS!$C:$C,$C545)</f>
        <v>134844.19858436065</v>
      </c>
    </row>
    <row r="546" spans="1:5" x14ac:dyDescent="0.25">
      <c r="A546" s="5">
        <v>31020</v>
      </c>
      <c r="B546" s="5">
        <v>3</v>
      </c>
      <c r="C546" s="6">
        <f t="shared" si="10"/>
        <v>46235</v>
      </c>
      <c r="D546" s="4">
        <f>SUMIFS(DbCtc!$D:$D,DbCtc!$A:$A,$A546,DbCtc!$B:$B,$B546,DbCtc!$C:$C,$C546)</f>
        <v>18183</v>
      </c>
      <c r="E546" s="4">
        <f>SUMIFS(DbVlrIS!$D:$D,DbVlrIS!$A:$A,$A546,DbVlrIS!$B:$B,$B546,DbVlrIS!$C:$C,$C546)</f>
        <v>151601.92350833479</v>
      </c>
    </row>
    <row r="547" spans="1:5" x14ac:dyDescent="0.25">
      <c r="A547" s="5">
        <v>31020</v>
      </c>
      <c r="B547" s="5">
        <v>3</v>
      </c>
      <c r="C547" s="6">
        <f t="shared" si="10"/>
        <v>46204</v>
      </c>
      <c r="D547" s="4">
        <f>SUMIFS(DbCtc!$D:$D,DbCtc!$A:$A,$A547,DbCtc!$B:$B,$B547,DbCtc!$C:$C,$C547)</f>
        <v>20018</v>
      </c>
      <c r="E547" s="4">
        <f>SUMIFS(DbVlrIS!$D:$D,DbVlrIS!$A:$A,$A547,DbVlrIS!$B:$B,$B547,DbVlrIS!$C:$C,$C547)</f>
        <v>142600.55558853419</v>
      </c>
    </row>
    <row r="548" spans="1:5" x14ac:dyDescent="0.25">
      <c r="A548" s="5">
        <v>31020</v>
      </c>
      <c r="B548" s="5">
        <v>3</v>
      </c>
      <c r="C548" s="6">
        <f t="shared" si="10"/>
        <v>46174</v>
      </c>
      <c r="D548" s="4">
        <f>SUMIFS(DbCtc!$D:$D,DbCtc!$A:$A,$A548,DbCtc!$B:$B,$B548,DbCtc!$C:$C,$C548)</f>
        <v>18372</v>
      </c>
      <c r="E548" s="4">
        <f>SUMIFS(DbVlrIS!$D:$D,DbVlrIS!$A:$A,$A548,DbVlrIS!$B:$B,$B548,DbVlrIS!$C:$C,$C548)</f>
        <v>133574.94802137854</v>
      </c>
    </row>
    <row r="549" spans="1:5" x14ac:dyDescent="0.25">
      <c r="A549" s="5">
        <v>31020</v>
      </c>
      <c r="B549" s="5">
        <v>3</v>
      </c>
      <c r="C549" s="6">
        <f t="shared" si="10"/>
        <v>46143</v>
      </c>
      <c r="D549" s="4">
        <f>SUMIFS(DbCtc!$D:$D,DbCtc!$A:$A,$A549,DbCtc!$B:$B,$B549,DbCtc!$C:$C,$C549)</f>
        <v>17587</v>
      </c>
      <c r="E549" s="4">
        <f>SUMIFS(DbVlrIS!$D:$D,DbVlrIS!$A:$A,$A549,DbVlrIS!$B:$B,$B549,DbVlrIS!$C:$C,$C549)</f>
        <v>136761.31511277947</v>
      </c>
    </row>
    <row r="550" spans="1:5" x14ac:dyDescent="0.25">
      <c r="A550" s="5">
        <v>31020</v>
      </c>
      <c r="B550" s="5">
        <v>3</v>
      </c>
      <c r="C550" s="6">
        <f t="shared" si="10"/>
        <v>46113</v>
      </c>
      <c r="D550" s="4">
        <f>SUMIFS(DbCtc!$D:$D,DbCtc!$A:$A,$A550,DbCtc!$B:$B,$B550,DbCtc!$C:$C,$C550)</f>
        <v>17678</v>
      </c>
      <c r="E550" s="4">
        <f>SUMIFS(DbVlrIS!$D:$D,DbVlrIS!$A:$A,$A550,DbVlrIS!$B:$B,$B550,DbVlrIS!$C:$C,$C550)</f>
        <v>143570.78832095076</v>
      </c>
    </row>
    <row r="551" spans="1:5" x14ac:dyDescent="0.25">
      <c r="A551" s="5">
        <v>31020</v>
      </c>
      <c r="B551" s="5">
        <v>3</v>
      </c>
      <c r="C551" s="6">
        <f t="shared" si="10"/>
        <v>46082</v>
      </c>
      <c r="D551" s="4">
        <f>SUMIFS(DbCtc!$D:$D,DbCtc!$A:$A,$A551,DbCtc!$B:$B,$B551,DbCtc!$C:$C,$C551)</f>
        <v>19547</v>
      </c>
      <c r="E551" s="4">
        <f>SUMIFS(DbVlrIS!$D:$D,DbVlrIS!$A:$A,$A551,DbVlrIS!$B:$B,$B551,DbVlrIS!$C:$C,$C551)</f>
        <v>125824.54296855681</v>
      </c>
    </row>
    <row r="552" spans="1:5" x14ac:dyDescent="0.25">
      <c r="A552" s="5">
        <v>31020</v>
      </c>
      <c r="B552" s="5">
        <v>3</v>
      </c>
      <c r="C552" s="6">
        <f t="shared" si="10"/>
        <v>46054</v>
      </c>
      <c r="D552" s="4">
        <f>SUMIFS(DbCtc!$D:$D,DbCtc!$A:$A,$A552,DbCtc!$B:$B,$B552,DbCtc!$C:$C,$C552)</f>
        <v>16075</v>
      </c>
      <c r="E552" s="4">
        <f>SUMIFS(DbVlrIS!$D:$D,DbVlrIS!$A:$A,$A552,DbVlrIS!$B:$B,$B552,DbVlrIS!$C:$C,$C552)</f>
        <v>140737.8356941212</v>
      </c>
    </row>
    <row r="553" spans="1:5" x14ac:dyDescent="0.25">
      <c r="A553" s="5">
        <v>31020</v>
      </c>
      <c r="B553" s="5">
        <v>3</v>
      </c>
      <c r="C553" s="6">
        <f t="shared" si="10"/>
        <v>46023</v>
      </c>
      <c r="D553" s="4">
        <f>SUMIFS(DbCtc!$D:$D,DbCtc!$A:$A,$A553,DbCtc!$B:$B,$B553,DbCtc!$C:$C,$C553)</f>
        <v>18910</v>
      </c>
      <c r="E553" s="4">
        <f>SUMIFS(DbVlrIS!$D:$D,DbVlrIS!$A:$A,$A553,DbVlrIS!$B:$B,$B553,DbVlrIS!$C:$C,$C553)</f>
        <v>130146.17960644327</v>
      </c>
    </row>
    <row r="554" spans="1:5" x14ac:dyDescent="0.25">
      <c r="A554" s="5">
        <v>31020</v>
      </c>
      <c r="B554" s="5">
        <v>3</v>
      </c>
      <c r="C554" s="6">
        <f t="shared" si="10"/>
        <v>45992</v>
      </c>
      <c r="D554" s="4">
        <f>SUMIFS(DbCtc!$D:$D,DbCtc!$A:$A,$A554,DbCtc!$B:$B,$B554,DbCtc!$C:$C,$C554)</f>
        <v>16006</v>
      </c>
      <c r="E554" s="4">
        <f>SUMIFS(DbVlrIS!$D:$D,DbVlrIS!$A:$A,$A554,DbVlrIS!$B:$B,$B554,DbVlrIS!$C:$C,$C554)</f>
        <v>140629.20739130434</v>
      </c>
    </row>
    <row r="555" spans="1:5" x14ac:dyDescent="0.25">
      <c r="A555" s="5">
        <v>31020</v>
      </c>
      <c r="B555" s="5">
        <v>3</v>
      </c>
      <c r="C555" s="6">
        <f t="shared" si="10"/>
        <v>45962</v>
      </c>
      <c r="D555" s="4">
        <f>SUMIFS(DbCtc!$D:$D,DbCtc!$A:$A,$A555,DbCtc!$B:$B,$B555,DbCtc!$C:$C,$C555)</f>
        <v>17629</v>
      </c>
      <c r="E555" s="4">
        <f>SUMIFS(DbVlrIS!$D:$D,DbVlrIS!$A:$A,$A555,DbVlrIS!$B:$B,$B555,DbVlrIS!$C:$C,$C555)</f>
        <v>106660.68527738264</v>
      </c>
    </row>
    <row r="556" spans="1:5" x14ac:dyDescent="0.25">
      <c r="A556" s="5">
        <v>31020</v>
      </c>
      <c r="B556" s="5">
        <v>3</v>
      </c>
      <c r="C556" s="6">
        <f t="shared" si="10"/>
        <v>45931</v>
      </c>
      <c r="D556" s="4">
        <f>SUMIFS(DbCtc!$D:$D,DbCtc!$A:$A,$A556,DbCtc!$B:$B,$B556,DbCtc!$C:$C,$C556)</f>
        <v>21167</v>
      </c>
      <c r="E556" s="4">
        <f>SUMIFS(DbVlrIS!$D:$D,DbVlrIS!$A:$A,$A556,DbVlrIS!$B:$B,$B556,DbVlrIS!$C:$C,$C556)</f>
        <v>109110.73969668688</v>
      </c>
    </row>
    <row r="557" spans="1:5" x14ac:dyDescent="0.25">
      <c r="A557" s="5">
        <v>31020</v>
      </c>
      <c r="B557" s="5">
        <v>3</v>
      </c>
      <c r="C557" s="6">
        <f t="shared" si="10"/>
        <v>45901</v>
      </c>
      <c r="D557" s="4">
        <f>SUMIFS(DbCtc!$D:$D,DbCtc!$A:$A,$A557,DbCtc!$B:$B,$B557,DbCtc!$C:$C,$C557)</f>
        <v>22389</v>
      </c>
      <c r="E557" s="4">
        <f>SUMIFS(DbVlrIS!$D:$D,DbVlrIS!$A:$A,$A557,DbVlrIS!$B:$B,$B557,DbVlrIS!$C:$C,$C557)</f>
        <v>107024.30821584832</v>
      </c>
    </row>
    <row r="558" spans="1:5" x14ac:dyDescent="0.25">
      <c r="A558" s="5">
        <v>31020</v>
      </c>
      <c r="B558" s="5">
        <v>3</v>
      </c>
      <c r="C558" s="6">
        <f t="shared" si="10"/>
        <v>45870</v>
      </c>
      <c r="D558" s="4">
        <f>SUMIFS(DbCtc!$D:$D,DbCtc!$A:$A,$A558,DbCtc!$B:$B,$B558,DbCtc!$C:$C,$C558)</f>
        <v>21587</v>
      </c>
      <c r="E558" s="4">
        <f>SUMIFS(DbVlrIS!$D:$D,DbVlrIS!$A:$A,$A558,DbVlrIS!$B:$B,$B558,DbVlrIS!$C:$C,$C558)</f>
        <v>141207.63983572894</v>
      </c>
    </row>
    <row r="559" spans="1:5" x14ac:dyDescent="0.25">
      <c r="A559" s="5">
        <v>31020</v>
      </c>
      <c r="B559" s="5">
        <v>3</v>
      </c>
      <c r="C559" s="6">
        <f t="shared" si="10"/>
        <v>45839</v>
      </c>
      <c r="D559" s="4">
        <f>SUMIFS(DbCtc!$D:$D,DbCtc!$A:$A,$A559,DbCtc!$B:$B,$B559,DbCtc!$C:$C,$C559)</f>
        <v>28648</v>
      </c>
      <c r="E559" s="4">
        <f>SUMIFS(DbVlrIS!$D:$D,DbVlrIS!$A:$A,$A559,DbVlrIS!$B:$B,$B559,DbVlrIS!$C:$C,$C559)</f>
        <v>142706.0319474836</v>
      </c>
    </row>
    <row r="560" spans="1:5" x14ac:dyDescent="0.25">
      <c r="A560" s="5">
        <v>31020</v>
      </c>
      <c r="B560" s="5">
        <v>3</v>
      </c>
      <c r="C560" s="6">
        <f t="shared" si="10"/>
        <v>45809</v>
      </c>
      <c r="D560" s="4">
        <f>SUMIFS(DbCtc!$D:$D,DbCtc!$A:$A,$A560,DbCtc!$B:$B,$B560,DbCtc!$C:$C,$C560)</f>
        <v>22198</v>
      </c>
      <c r="E560" s="4">
        <f>SUMIFS(DbVlrIS!$D:$D,DbVlrIS!$A:$A,$A560,DbVlrIS!$B:$B,$B560,DbVlrIS!$C:$C,$C560)</f>
        <v>160624.72936134454</v>
      </c>
    </row>
    <row r="561" spans="1:5" x14ac:dyDescent="0.25">
      <c r="A561" s="5">
        <v>31020</v>
      </c>
      <c r="B561" s="5">
        <v>3</v>
      </c>
      <c r="C561" s="6">
        <f t="shared" si="10"/>
        <v>45778</v>
      </c>
      <c r="D561" s="4">
        <f>SUMIFS(DbCtc!$D:$D,DbCtc!$A:$A,$A561,DbCtc!$B:$B,$B561,DbCtc!$C:$C,$C561)</f>
        <v>25357</v>
      </c>
      <c r="E561" s="4">
        <f>SUMIFS(DbVlrIS!$D:$D,DbVlrIS!$A:$A,$A561,DbVlrIS!$B:$B,$B561,DbVlrIS!$C:$C,$C561)</f>
        <v>137288.25737704919</v>
      </c>
    </row>
    <row r="562" spans="1:5" x14ac:dyDescent="0.25">
      <c r="A562" s="5">
        <v>31020</v>
      </c>
      <c r="B562" s="5">
        <v>3</v>
      </c>
      <c r="C562" s="6">
        <f t="shared" si="10"/>
        <v>45748</v>
      </c>
      <c r="D562" s="4">
        <f>SUMIFS(DbCtc!$D:$D,DbCtc!$A:$A,$A562,DbCtc!$B:$B,$B562,DbCtc!$C:$C,$C562)</f>
        <v>22369</v>
      </c>
      <c r="E562" s="4">
        <f>SUMIFS(DbVlrIS!$D:$D,DbVlrIS!$A:$A,$A562,DbVlrIS!$B:$B,$B562,DbVlrIS!$C:$C,$C562)</f>
        <v>131077.11608961303</v>
      </c>
    </row>
    <row r="563" spans="1:5" x14ac:dyDescent="0.25">
      <c r="A563" s="5">
        <v>31020</v>
      </c>
      <c r="B563" s="5">
        <v>3</v>
      </c>
      <c r="C563" s="6">
        <f t="shared" si="10"/>
        <v>45717</v>
      </c>
      <c r="D563" s="4">
        <f>SUMIFS(DbCtc!$D:$D,DbCtc!$A:$A,$A563,DbCtc!$B:$B,$B563,DbCtc!$C:$C,$C563)</f>
        <v>17556</v>
      </c>
      <c r="E563" s="4">
        <f>SUMIFS(DbVlrIS!$D:$D,DbVlrIS!$A:$A,$A563,DbVlrIS!$B:$B,$B563,DbVlrIS!$C:$C,$C563)</f>
        <v>69967.001531393573</v>
      </c>
    </row>
    <row r="564" spans="1:5" x14ac:dyDescent="0.25">
      <c r="A564" s="5">
        <v>31020</v>
      </c>
      <c r="B564" s="5">
        <v>3</v>
      </c>
      <c r="C564" s="6">
        <f t="shared" si="10"/>
        <v>45689</v>
      </c>
      <c r="D564" s="4">
        <f>SUMIFS(DbCtc!$D:$D,DbCtc!$A:$A,$A564,DbCtc!$B:$B,$B564,DbCtc!$C:$C,$C564)</f>
        <v>15356</v>
      </c>
      <c r="E564" s="4">
        <f>SUMIFS(DbVlrIS!$D:$D,DbVlrIS!$A:$A,$A564,DbVlrIS!$B:$B,$B564,DbVlrIS!$C:$C,$C564)</f>
        <v>170999.78702163062</v>
      </c>
    </row>
    <row r="565" spans="1:5" x14ac:dyDescent="0.25">
      <c r="A565" s="5">
        <v>31020</v>
      </c>
      <c r="B565" s="5">
        <v>3</v>
      </c>
      <c r="C565" s="6">
        <f t="shared" si="10"/>
        <v>45658</v>
      </c>
      <c r="D565" s="4">
        <f>SUMIFS(DbCtc!$D:$D,DbCtc!$A:$A,$A565,DbCtc!$B:$B,$B565,DbCtc!$C:$C,$C565)</f>
        <v>13976</v>
      </c>
      <c r="E565" s="4">
        <f>SUMIFS(DbVlrIS!$D:$D,DbVlrIS!$A:$A,$A565,DbVlrIS!$B:$B,$B565,DbVlrIS!$C:$C,$C565)</f>
        <v>186129.40737327188</v>
      </c>
    </row>
    <row r="566" spans="1:5" x14ac:dyDescent="0.25">
      <c r="A566" s="5">
        <v>31020</v>
      </c>
      <c r="B566" s="5">
        <v>3</v>
      </c>
      <c r="C566" s="6">
        <f t="shared" si="10"/>
        <v>45627</v>
      </c>
      <c r="D566" s="4">
        <f>SUMIFS(DbCtc!$D:$D,DbCtc!$A:$A,$A566,DbCtc!$B:$B,$B566,DbCtc!$C:$C,$C566)</f>
        <v>0</v>
      </c>
      <c r="E566" s="4">
        <f>SUMIFS(DbVlrIS!$D:$D,DbVlrIS!$A:$A,$A566,DbVlrIS!$B:$B,$B566,DbVlrIS!$C:$C,$C566)</f>
        <v>93719.192185850057</v>
      </c>
    </row>
    <row r="567" spans="1:5" x14ac:dyDescent="0.25">
      <c r="A567" s="5">
        <v>31020</v>
      </c>
      <c r="B567" s="5">
        <v>3</v>
      </c>
      <c r="C567" s="6">
        <f t="shared" si="10"/>
        <v>45597</v>
      </c>
      <c r="D567" s="4">
        <f>SUMIFS(DbCtc!$D:$D,DbCtc!$A:$A,$A567,DbCtc!$B:$B,$B567,DbCtc!$C:$C,$C567)</f>
        <v>0</v>
      </c>
      <c r="E567" s="4">
        <f>SUMIFS(DbVlrIS!$D:$D,DbVlrIS!$A:$A,$A567,DbVlrIS!$B:$B,$B567,DbVlrIS!$C:$C,$C567)</f>
        <v>95118.568119891002</v>
      </c>
    </row>
    <row r="568" spans="1:5" x14ac:dyDescent="0.25">
      <c r="A568" s="5">
        <v>31020</v>
      </c>
      <c r="B568" s="5">
        <v>3</v>
      </c>
      <c r="C568" s="6">
        <f t="shared" si="10"/>
        <v>45566</v>
      </c>
      <c r="D568" s="4">
        <f>SUMIFS(DbCtc!$D:$D,DbCtc!$A:$A,$A568,DbCtc!$B:$B,$B568,DbCtc!$C:$C,$C568)</f>
        <v>0</v>
      </c>
      <c r="E568" s="4">
        <f>SUMIFS(DbVlrIS!$D:$D,DbVlrIS!$A:$A,$A568,DbVlrIS!$B:$B,$B568,DbVlrIS!$C:$C,$C568)</f>
        <v>122709.99227799228</v>
      </c>
    </row>
    <row r="569" spans="1:5" x14ac:dyDescent="0.25">
      <c r="A569" s="5">
        <v>31020</v>
      </c>
      <c r="B569" s="5">
        <v>3</v>
      </c>
      <c r="C569" s="6">
        <f t="shared" si="10"/>
        <v>45536</v>
      </c>
      <c r="D569" s="4">
        <f>SUMIFS(DbCtc!$D:$D,DbCtc!$A:$A,$A569,DbCtc!$B:$B,$B569,DbCtc!$C:$C,$C569)</f>
        <v>0</v>
      </c>
      <c r="E569" s="4">
        <f>SUMIFS(DbVlrIS!$D:$D,DbVlrIS!$A:$A,$A569,DbVlrIS!$B:$B,$B569,DbVlrIS!$C:$C,$C569)</f>
        <v>108870.46237864078</v>
      </c>
    </row>
    <row r="570" spans="1:5" x14ac:dyDescent="0.25">
      <c r="A570" s="5">
        <v>31020</v>
      </c>
      <c r="B570" s="5">
        <v>3</v>
      </c>
      <c r="C570" s="6">
        <f t="shared" si="10"/>
        <v>45505</v>
      </c>
      <c r="D570" s="4">
        <f>SUMIFS(DbCtc!$D:$D,DbCtc!$A:$A,$A570,DbCtc!$B:$B,$B570,DbCtc!$C:$C,$C570)</f>
        <v>0</v>
      </c>
      <c r="E570" s="4">
        <f>SUMIFS(DbVlrIS!$D:$D,DbVlrIS!$A:$A,$A570,DbVlrIS!$B:$B,$B570,DbVlrIS!$C:$C,$C570)</f>
        <v>133286.53527800829</v>
      </c>
    </row>
    <row r="571" spans="1:5" x14ac:dyDescent="0.25">
      <c r="A571" s="5">
        <v>31020</v>
      </c>
      <c r="B571" s="5">
        <v>3</v>
      </c>
      <c r="C571" s="6">
        <f t="shared" si="10"/>
        <v>45474</v>
      </c>
      <c r="D571" s="4">
        <f>SUMIFS(DbCtc!$D:$D,DbCtc!$A:$A,$A571,DbCtc!$B:$B,$B571,DbCtc!$C:$C,$C571)</f>
        <v>0</v>
      </c>
      <c r="E571" s="4">
        <f>SUMIFS(DbVlrIS!$D:$D,DbVlrIS!$A:$A,$A571,DbVlrIS!$B:$B,$B571,DbVlrIS!$C:$C,$C571)</f>
        <v>111275.87934186471</v>
      </c>
    </row>
    <row r="572" spans="1:5" x14ac:dyDescent="0.25">
      <c r="A572" s="5">
        <v>31020</v>
      </c>
      <c r="B572" s="5">
        <v>3</v>
      </c>
      <c r="C572" s="6">
        <f t="shared" si="10"/>
        <v>45444</v>
      </c>
      <c r="D572" s="4">
        <f>SUMIFS(DbCtc!$D:$D,DbCtc!$A:$A,$A572,DbCtc!$B:$B,$B572,DbCtc!$C:$C,$C572)</f>
        <v>0</v>
      </c>
      <c r="E572" s="4">
        <f>SUMIFS(DbVlrIS!$D:$D,DbVlrIS!$A:$A,$A572,DbVlrIS!$B:$B,$B572,DbVlrIS!$C:$C,$C572)</f>
        <v>96865.422586520945</v>
      </c>
    </row>
    <row r="573" spans="1:5" x14ac:dyDescent="0.25">
      <c r="A573" s="5">
        <v>31020</v>
      </c>
      <c r="B573" s="5">
        <v>3</v>
      </c>
      <c r="C573" s="6">
        <f t="shared" si="10"/>
        <v>45413</v>
      </c>
      <c r="D573" s="4">
        <f>SUMIFS(DbCtc!$D:$D,DbCtc!$A:$A,$A573,DbCtc!$B:$B,$B573,DbCtc!$C:$C,$C573)</f>
        <v>0</v>
      </c>
      <c r="E573" s="4">
        <f>SUMIFS(DbVlrIS!$D:$D,DbVlrIS!$A:$A,$A573,DbVlrIS!$B:$B,$B573,DbVlrIS!$C:$C,$C573)</f>
        <v>108687.28828828828</v>
      </c>
    </row>
    <row r="574" spans="1:5" x14ac:dyDescent="0.25">
      <c r="A574" s="5">
        <v>31020</v>
      </c>
      <c r="B574" s="5">
        <v>3</v>
      </c>
      <c r="C574" s="6">
        <f t="shared" si="10"/>
        <v>45383</v>
      </c>
      <c r="D574" s="4">
        <f>SUMIFS(DbCtc!$D:$D,DbCtc!$A:$A,$A574,DbCtc!$B:$B,$B574,DbCtc!$C:$C,$C574)</f>
        <v>0</v>
      </c>
      <c r="E574" s="4">
        <f>SUMIFS(DbVlrIS!$D:$D,DbVlrIS!$A:$A,$A574,DbVlrIS!$B:$B,$B574,DbVlrIS!$C:$C,$C574)</f>
        <v>94276.166030534354</v>
      </c>
    </row>
    <row r="575" spans="1:5" x14ac:dyDescent="0.25">
      <c r="A575" s="5">
        <v>31020</v>
      </c>
      <c r="B575" s="5">
        <v>3</v>
      </c>
      <c r="C575" s="6">
        <f t="shared" si="10"/>
        <v>45352</v>
      </c>
      <c r="D575" s="4">
        <f>SUMIFS(DbCtc!$D:$D,DbCtc!$A:$A,$A575,DbCtc!$B:$B,$B575,DbCtc!$C:$C,$C575)</f>
        <v>0</v>
      </c>
      <c r="E575" s="4">
        <f>SUMIFS(DbVlrIS!$D:$D,DbVlrIS!$A:$A,$A575,DbVlrIS!$B:$B,$B575,DbVlrIS!$C:$C,$C575)</f>
        <v>114180.05008944545</v>
      </c>
    </row>
    <row r="576" spans="1:5" x14ac:dyDescent="0.25">
      <c r="A576" s="5">
        <v>31020</v>
      </c>
      <c r="B576" s="5">
        <v>3</v>
      </c>
      <c r="C576" s="6">
        <f t="shared" si="10"/>
        <v>45323</v>
      </c>
      <c r="D576" s="4">
        <f>SUMIFS(DbCtc!$D:$D,DbCtc!$A:$A,$A576,DbCtc!$B:$B,$B576,DbCtc!$C:$C,$C576)</f>
        <v>0</v>
      </c>
      <c r="E576" s="4">
        <f>SUMIFS(DbVlrIS!$D:$D,DbVlrIS!$A:$A,$A576,DbVlrIS!$B:$B,$B576,DbVlrIS!$C:$C,$C576)</f>
        <v>91094.690402476786</v>
      </c>
    </row>
    <row r="577" spans="1:5" x14ac:dyDescent="0.25">
      <c r="A577" s="5">
        <v>31020</v>
      </c>
      <c r="B577" s="5">
        <v>3</v>
      </c>
      <c r="C577" s="6">
        <f t="shared" si="10"/>
        <v>45292</v>
      </c>
      <c r="D577" s="4">
        <f>SUMIFS(DbCtc!$D:$D,DbCtc!$A:$A,$A577,DbCtc!$B:$B,$B577,DbCtc!$C:$C,$C577)</f>
        <v>0</v>
      </c>
      <c r="E577" s="4">
        <f>SUMIFS(DbVlrIS!$D:$D,DbVlrIS!$A:$A,$A577,DbVlrIS!$B:$B,$B577,DbVlrIS!$C:$C,$C577)</f>
        <v>70681.961661341848</v>
      </c>
    </row>
    <row r="578" spans="1:5" x14ac:dyDescent="0.25">
      <c r="A578" s="5">
        <v>431</v>
      </c>
      <c r="B578" s="2">
        <v>1</v>
      </c>
      <c r="C578" s="6">
        <f>C530</f>
        <v>46722</v>
      </c>
      <c r="D578" s="4">
        <f>SUMIFS(DbCtc!$D:$D,DbCtc!$A:$A,$A578,DbCtc!$B:$B,$B578,DbCtc!$C:$C,$C578)</f>
        <v>525756</v>
      </c>
      <c r="E578" s="4">
        <f>SUMIFS(DbVlrIS!$D:$D,DbVlrIS!$A:$A,$A578,DbVlrIS!$B:$B,$B578,DbVlrIS!$C:$C,$C578)</f>
        <v>80403.24038502085</v>
      </c>
    </row>
    <row r="579" spans="1:5" x14ac:dyDescent="0.25">
      <c r="A579" s="5">
        <v>431</v>
      </c>
      <c r="B579" s="5">
        <v>1</v>
      </c>
      <c r="C579" s="6">
        <f t="shared" si="10"/>
        <v>46692</v>
      </c>
      <c r="D579" s="4">
        <f>SUMIFS(DbCtc!$D:$D,DbCtc!$A:$A,$A579,DbCtc!$B:$B,$B579,DbCtc!$C:$C,$C579)</f>
        <v>497137</v>
      </c>
      <c r="E579" s="4">
        <f>SUMIFS(DbVlrIS!$D:$D,DbVlrIS!$A:$A,$A579,DbVlrIS!$B:$B,$B579,DbVlrIS!$C:$C,$C579)</f>
        <v>80245.053978030512</v>
      </c>
    </row>
    <row r="580" spans="1:5" x14ac:dyDescent="0.25">
      <c r="A580" s="5">
        <v>431</v>
      </c>
      <c r="B580" s="5">
        <v>1</v>
      </c>
      <c r="C580" s="6">
        <f t="shared" si="10"/>
        <v>46661</v>
      </c>
      <c r="D580" s="4">
        <f>SUMIFS(DbCtc!$D:$D,DbCtc!$A:$A,$A580,DbCtc!$B:$B,$B580,DbCtc!$C:$C,$C580)</f>
        <v>468901</v>
      </c>
      <c r="E580" s="4">
        <f>SUMIFS(DbVlrIS!$D:$D,DbVlrIS!$A:$A,$A580,DbVlrIS!$B:$B,$B580,DbVlrIS!$C:$C,$C580)</f>
        <v>80087.102170727274</v>
      </c>
    </row>
    <row r="581" spans="1:5" x14ac:dyDescent="0.25">
      <c r="A581" s="5">
        <v>431</v>
      </c>
      <c r="B581" s="5">
        <v>1</v>
      </c>
      <c r="C581" s="6">
        <f t="shared" si="10"/>
        <v>46631</v>
      </c>
      <c r="D581" s="4">
        <f>SUMIFS(DbCtc!$D:$D,DbCtc!$A:$A,$A581,DbCtc!$B:$B,$B581,DbCtc!$C:$C,$C581)</f>
        <v>514550</v>
      </c>
      <c r="E581" s="4">
        <f>SUMIFS(DbVlrIS!$D:$D,DbVlrIS!$A:$A,$A581,DbVlrIS!$B:$B,$B581,DbVlrIS!$C:$C,$C581)</f>
        <v>79929.376877266361</v>
      </c>
    </row>
    <row r="582" spans="1:5" x14ac:dyDescent="0.25">
      <c r="A582" s="5">
        <v>431</v>
      </c>
      <c r="B582" s="5">
        <v>1</v>
      </c>
      <c r="C582" s="6">
        <f t="shared" si="10"/>
        <v>46600</v>
      </c>
      <c r="D582" s="4">
        <f>SUMIFS(DbCtc!$D:$D,DbCtc!$A:$A,$A582,DbCtc!$B:$B,$B582,DbCtc!$C:$C,$C582)</f>
        <v>535195</v>
      </c>
      <c r="E582" s="4">
        <f>SUMIFS(DbVlrIS!$D:$D,DbVlrIS!$A:$A,$A582,DbVlrIS!$B:$B,$B582,DbVlrIS!$C:$C,$C582)</f>
        <v>79771.869753297098</v>
      </c>
    </row>
    <row r="583" spans="1:5" x14ac:dyDescent="0.25">
      <c r="A583" s="5">
        <v>431</v>
      </c>
      <c r="B583" s="5">
        <v>1</v>
      </c>
      <c r="C583" s="6">
        <f t="shared" si="10"/>
        <v>46569</v>
      </c>
      <c r="D583" s="4">
        <f>SUMIFS(DbCtc!$D:$D,DbCtc!$A:$A,$A583,DbCtc!$B:$B,$B583,DbCtc!$C:$C,$C583)</f>
        <v>531366</v>
      </c>
      <c r="E583" s="4">
        <f>SUMIFS(DbVlrIS!$D:$D,DbVlrIS!$A:$A,$A583,DbVlrIS!$B:$B,$B583,DbVlrIS!$C:$C,$C583)</f>
        <v>79614.572181306081</v>
      </c>
    </row>
    <row r="584" spans="1:5" x14ac:dyDescent="0.25">
      <c r="A584" s="5">
        <v>431</v>
      </c>
      <c r="B584" s="5">
        <v>1</v>
      </c>
      <c r="C584" s="6">
        <f t="shared" si="10"/>
        <v>46539</v>
      </c>
      <c r="D584" s="4">
        <f>SUMIFS(DbCtc!$D:$D,DbCtc!$A:$A,$A584,DbCtc!$B:$B,$B584,DbCtc!$C:$C,$C584)</f>
        <v>527563</v>
      </c>
      <c r="E584" s="4">
        <f>SUMIFS(DbVlrIS!$D:$D,DbVlrIS!$A:$A,$A584,DbVlrIS!$B:$B,$B584,DbVlrIS!$C:$C,$C584)</f>
        <v>79457.475254928824</v>
      </c>
    </row>
    <row r="585" spans="1:5" x14ac:dyDescent="0.25">
      <c r="A585" s="5">
        <v>431</v>
      </c>
      <c r="B585" s="5">
        <v>1</v>
      </c>
      <c r="C585" s="6">
        <f t="shared" si="10"/>
        <v>46508</v>
      </c>
      <c r="D585" s="4">
        <f>SUMIFS(DbCtc!$D:$D,DbCtc!$A:$A,$A585,DbCtc!$B:$B,$B585,DbCtc!$C:$C,$C585)</f>
        <v>476171</v>
      </c>
      <c r="E585" s="4">
        <f>SUMIFS(DbVlrIS!$D:$D,DbVlrIS!$A:$A,$A585,DbVlrIS!$B:$B,$B585,DbVlrIS!$C:$C,$C585)</f>
        <v>79300.56976214335</v>
      </c>
    </row>
    <row r="586" spans="1:5" x14ac:dyDescent="0.25">
      <c r="A586" s="5">
        <v>431</v>
      </c>
      <c r="B586" s="5">
        <v>1</v>
      </c>
      <c r="C586" s="6">
        <f t="shared" si="10"/>
        <v>46478</v>
      </c>
      <c r="D586" s="4">
        <f>SUMIFS(DbCtc!$D:$D,DbCtc!$A:$A,$A586,DbCtc!$B:$B,$B586,DbCtc!$C:$C,$C586)</f>
        <v>496402</v>
      </c>
      <c r="E586" s="4">
        <f>SUMIFS(DbVlrIS!$D:$D,DbVlrIS!$A:$A,$A586,DbVlrIS!$B:$B,$B586,DbVlrIS!$C:$C,$C586)</f>
        <v>79143.846167246753</v>
      </c>
    </row>
    <row r="587" spans="1:5" x14ac:dyDescent="0.25">
      <c r="A587" s="5">
        <v>431</v>
      </c>
      <c r="B587" s="5">
        <v>1</v>
      </c>
      <c r="C587" s="6">
        <f t="shared" si="10"/>
        <v>46447</v>
      </c>
      <c r="D587" s="4">
        <f>SUMIFS(DbCtc!$D:$D,DbCtc!$A:$A,$A587,DbCtc!$B:$B,$B587,DbCtc!$C:$C,$C587)</f>
        <v>516319</v>
      </c>
      <c r="E587" s="4">
        <f>SUMIFS(DbVlrIS!$D:$D,DbVlrIS!$A:$A,$A587,DbVlrIS!$B:$B,$B587,DbVlrIS!$C:$C,$C587)</f>
        <v>78987.294591507918</v>
      </c>
    </row>
    <row r="588" spans="1:5" x14ac:dyDescent="0.25">
      <c r="A588" s="5">
        <v>431</v>
      </c>
      <c r="B588" s="5">
        <v>1</v>
      </c>
      <c r="C588" s="6">
        <f t="shared" si="10"/>
        <v>46419</v>
      </c>
      <c r="D588" s="4">
        <f>SUMIFS(DbCtc!$D:$D,DbCtc!$A:$A,$A588,DbCtc!$B:$B,$B588,DbCtc!$C:$C,$C588)</f>
        <v>419420</v>
      </c>
      <c r="E588" s="4">
        <f>SUMIFS(DbVlrIS!$D:$D,DbVlrIS!$A:$A,$A588,DbVlrIS!$B:$B,$B588,DbVlrIS!$C:$C,$C588)</f>
        <v>78830.904792378074</v>
      </c>
    </row>
    <row r="589" spans="1:5" x14ac:dyDescent="0.25">
      <c r="A589" s="5">
        <v>431</v>
      </c>
      <c r="B589" s="5">
        <v>1</v>
      </c>
      <c r="C589" s="6">
        <f t="shared" si="10"/>
        <v>46388</v>
      </c>
      <c r="D589" s="4">
        <f>SUMIFS(DbCtc!$D:$D,DbCtc!$A:$A,$A589,DbCtc!$B:$B,$B589,DbCtc!$C:$C,$C589)</f>
        <v>462687</v>
      </c>
      <c r="E589" s="4">
        <f>SUMIFS(DbVlrIS!$D:$D,DbVlrIS!$A:$A,$A589,DbVlrIS!$B:$B,$B589,DbVlrIS!$C:$C,$C589)</f>
        <v>78674.666141126887</v>
      </c>
    </row>
    <row r="590" spans="1:5" x14ac:dyDescent="0.25">
      <c r="A590" s="5">
        <v>431</v>
      </c>
      <c r="B590" s="5">
        <v>1</v>
      </c>
      <c r="C590" s="6">
        <f t="shared" si="10"/>
        <v>46357</v>
      </c>
      <c r="D590" s="4">
        <f>SUMIFS(DbCtc!$D:$D,DbCtc!$A:$A,$A590,DbCtc!$B:$B,$B590,DbCtc!$C:$C,$C590)</f>
        <v>459376</v>
      </c>
      <c r="E590" s="4">
        <f>SUMIFS(DbVlrIS!$D:$D,DbVlrIS!$A:$A,$A590,DbVlrIS!$B:$B,$B590,DbVlrIS!$C:$C,$C590)</f>
        <v>78518.5675987594</v>
      </c>
    </row>
    <row r="591" spans="1:5" x14ac:dyDescent="0.25">
      <c r="A591" s="5">
        <v>431</v>
      </c>
      <c r="B591" s="5">
        <v>1</v>
      </c>
      <c r="C591" s="6">
        <f t="shared" si="10"/>
        <v>46327</v>
      </c>
      <c r="D591" s="4">
        <f>SUMIFS(DbCtc!$D:$D,DbCtc!$A:$A,$A591,DbCtc!$B:$B,$B591,DbCtc!$C:$C,$C591)</f>
        <v>433285</v>
      </c>
      <c r="E591" s="4">
        <f>SUMIFS(DbVlrIS!$D:$D,DbVlrIS!$A:$A,$A591,DbVlrIS!$B:$B,$B591,DbVlrIS!$C:$C,$C591)</f>
        <v>78362.597690051829</v>
      </c>
    </row>
    <row r="592" spans="1:5" x14ac:dyDescent="0.25">
      <c r="A592" s="5">
        <v>431</v>
      </c>
      <c r="B592" s="5">
        <v>1</v>
      </c>
      <c r="C592" s="6">
        <f t="shared" si="10"/>
        <v>46296</v>
      </c>
      <c r="D592" s="4">
        <f>SUMIFS(DbCtc!$D:$D,DbCtc!$A:$A,$A592,DbCtc!$B:$B,$B592,DbCtc!$C:$C,$C592)</f>
        <v>452826</v>
      </c>
      <c r="E592" s="4">
        <f>SUMIFS(DbVlrIS!$D:$D,DbVlrIS!$A:$A,$A592,DbVlrIS!$B:$B,$B592,DbVlrIS!$C:$C,$C592)</f>
        <v>78206.744475526793</v>
      </c>
    </row>
    <row r="593" spans="1:5" x14ac:dyDescent="0.25">
      <c r="A593" s="5">
        <v>431</v>
      </c>
      <c r="B593" s="5">
        <v>1</v>
      </c>
      <c r="C593" s="6">
        <f t="shared" si="10"/>
        <v>46266</v>
      </c>
      <c r="D593" s="4">
        <f>SUMIFS(DbCtc!$D:$D,DbCtc!$A:$A,$A593,DbCtc!$B:$B,$B593,DbCtc!$C:$C,$C593)</f>
        <v>472064</v>
      </c>
      <c r="E593" s="4">
        <f>SUMIFS(DbVlrIS!$D:$D,DbVlrIS!$A:$A,$A593,DbVlrIS!$B:$B,$B593,DbVlrIS!$C:$C,$C593)</f>
        <v>78050.995521168719</v>
      </c>
    </row>
    <row r="594" spans="1:5" x14ac:dyDescent="0.25">
      <c r="A594" s="5">
        <v>431</v>
      </c>
      <c r="B594" s="5">
        <v>1</v>
      </c>
      <c r="C594" s="6">
        <f t="shared" si="10"/>
        <v>46235</v>
      </c>
      <c r="D594" s="4">
        <f>SUMIFS(DbCtc!$D:$D,DbCtc!$A:$A,$A594,DbCtc!$B:$B,$B594,DbCtc!$C:$C,$C594)</f>
        <v>468687</v>
      </c>
      <c r="E594" s="4">
        <f>SUMIFS(DbVlrIS!$D:$D,DbVlrIS!$A:$A,$A594,DbVlrIS!$B:$B,$B594,DbVlrIS!$C:$C,$C594)</f>
        <v>77895.337865655863</v>
      </c>
    </row>
    <row r="595" spans="1:5" x14ac:dyDescent="0.25">
      <c r="A595" s="5">
        <v>431</v>
      </c>
      <c r="B595" s="5">
        <v>1</v>
      </c>
      <c r="C595" s="6">
        <f t="shared" ref="C595:C625" si="11">C547</f>
        <v>46204</v>
      </c>
      <c r="D595" s="4">
        <f>SUMIFS(DbCtc!$D:$D,DbCtc!$A:$A,$A595,DbCtc!$B:$B,$B595,DbCtc!$C:$C,$C595)</f>
        <v>509650</v>
      </c>
      <c r="E595" s="4">
        <f>SUMIFS(DbVlrIS!$D:$D,DbVlrIS!$A:$A,$A595,DbVlrIS!$B:$B,$B595,DbVlrIS!$C:$C,$C595)</f>
        <v>77739.757984859942</v>
      </c>
    </row>
    <row r="596" spans="1:5" x14ac:dyDescent="0.25">
      <c r="A596" s="5">
        <v>431</v>
      </c>
      <c r="B596" s="5">
        <v>1</v>
      </c>
      <c r="C596" s="6">
        <f t="shared" si="11"/>
        <v>46174</v>
      </c>
      <c r="D596" s="4">
        <f>SUMIFS(DbCtc!$D:$D,DbCtc!$A:$A,$A596,DbCtc!$B:$B,$B596,DbCtc!$C:$C,$C596)</f>
        <v>462003</v>
      </c>
      <c r="E596" s="4">
        <f>SUMIFS(DbVlrIS!$D:$D,DbVlrIS!$A:$A,$A596,DbVlrIS!$B:$B,$B596,DbVlrIS!$C:$C,$C596)</f>
        <v>77584.241753336493</v>
      </c>
    </row>
    <row r="597" spans="1:5" x14ac:dyDescent="0.25">
      <c r="A597" s="5">
        <v>431</v>
      </c>
      <c r="B597" s="5">
        <v>1</v>
      </c>
      <c r="C597" s="6">
        <f t="shared" si="11"/>
        <v>46143</v>
      </c>
      <c r="D597" s="4">
        <f>SUMIFS(DbCtc!$D:$D,DbCtc!$A:$A,$A597,DbCtc!$B:$B,$B597,DbCtc!$C:$C,$C597)</f>
        <v>436854</v>
      </c>
      <c r="E597" s="4">
        <f>SUMIFS(DbVlrIS!$D:$D,DbVlrIS!$A:$A,$A597,DbVlrIS!$B:$B,$B597,DbVlrIS!$C:$C,$C597)</f>
        <v>77428.774402491399</v>
      </c>
    </row>
    <row r="598" spans="1:5" x14ac:dyDescent="0.25">
      <c r="A598" s="5">
        <v>431</v>
      </c>
      <c r="B598" s="5">
        <v>1</v>
      </c>
      <c r="C598" s="6">
        <f t="shared" si="11"/>
        <v>46113</v>
      </c>
      <c r="D598" s="4">
        <f>SUMIFS(DbCtc!$D:$D,DbCtc!$A:$A,$A598,DbCtc!$B:$B,$B598,DbCtc!$C:$C,$C598)</f>
        <v>433728</v>
      </c>
      <c r="E598" s="4">
        <f>SUMIFS(DbVlrIS!$D:$D,DbVlrIS!$A:$A,$A598,DbVlrIS!$B:$B,$B598,DbVlrIS!$C:$C,$C598)</f>
        <v>77273.340475074743</v>
      </c>
    </row>
    <row r="599" spans="1:5" x14ac:dyDescent="0.25">
      <c r="A599" s="5">
        <v>431</v>
      </c>
      <c r="B599" s="5">
        <v>1</v>
      </c>
      <c r="C599" s="6">
        <f t="shared" si="11"/>
        <v>46082</v>
      </c>
      <c r="D599" s="4">
        <f>SUMIFS(DbCtc!$D:$D,DbCtc!$A:$A,$A599,DbCtc!$B:$B,$B599,DbCtc!$C:$C,$C599)</f>
        <v>473687</v>
      </c>
      <c r="E599" s="4">
        <f>SUMIFS(DbVlrIS!$D:$D,DbVlrIS!$A:$A,$A599,DbVlrIS!$B:$B,$B599,DbVlrIS!$C:$C,$C599)</f>
        <v>77117.92377560609</v>
      </c>
    </row>
    <row r="600" spans="1:5" x14ac:dyDescent="0.25">
      <c r="A600" s="5">
        <v>431</v>
      </c>
      <c r="B600" s="5">
        <v>1</v>
      </c>
      <c r="C600" s="6">
        <f t="shared" si="11"/>
        <v>46054</v>
      </c>
      <c r="D600" s="4">
        <f>SUMIFS(DbCtc!$D:$D,DbCtc!$A:$A,$A600,DbCtc!$B:$B,$B600,DbCtc!$C:$C,$C600)</f>
        <v>384789</v>
      </c>
      <c r="E600" s="4">
        <f>SUMIFS(DbVlrIS!$D:$D,DbVlrIS!$A:$A,$A600,DbVlrIS!$B:$B,$B600,DbVlrIS!$C:$C,$C600)</f>
        <v>76962.507316287141</v>
      </c>
    </row>
    <row r="601" spans="1:5" x14ac:dyDescent="0.25">
      <c r="A601" s="5">
        <v>431</v>
      </c>
      <c r="B601" s="5">
        <v>1</v>
      </c>
      <c r="C601" s="6">
        <f t="shared" si="11"/>
        <v>46023</v>
      </c>
      <c r="D601" s="4">
        <f>SUMIFS(DbCtc!$D:$D,DbCtc!$A:$A,$A601,DbCtc!$B:$B,$B601,DbCtc!$C:$C,$C601)</f>
        <v>426509</v>
      </c>
      <c r="E601" s="4">
        <f>SUMIFS(DbVlrIS!$D:$D,DbVlrIS!$A:$A,$A601,DbVlrIS!$B:$B,$B601,DbVlrIS!$C:$C,$C601)</f>
        <v>76908.006841234441</v>
      </c>
    </row>
    <row r="602" spans="1:5" x14ac:dyDescent="0.25">
      <c r="A602" s="5">
        <v>431</v>
      </c>
      <c r="B602" s="5">
        <v>1</v>
      </c>
      <c r="C602" s="6">
        <f t="shared" si="11"/>
        <v>45992</v>
      </c>
      <c r="D602" s="4">
        <f>SUMIFS(DbCtc!$D:$D,DbCtc!$A:$A,$A602,DbCtc!$B:$B,$B602,DbCtc!$C:$C,$C602)</f>
        <v>439050</v>
      </c>
      <c r="E602" s="4">
        <f>SUMIFS(DbVlrIS!$D:$D,DbVlrIS!$A:$A,$A602,DbVlrIS!$B:$B,$B602,DbVlrIS!$C:$C,$C602)</f>
        <v>76562.712867498893</v>
      </c>
    </row>
    <row r="603" spans="1:5" x14ac:dyDescent="0.25">
      <c r="A603" s="5">
        <v>431</v>
      </c>
      <c r="B603" s="5">
        <v>1</v>
      </c>
      <c r="C603" s="6">
        <f t="shared" si="11"/>
        <v>45962</v>
      </c>
      <c r="D603" s="4">
        <f>SUMIFS(DbCtc!$D:$D,DbCtc!$A:$A,$A603,DbCtc!$B:$B,$B603,DbCtc!$C:$C,$C603)</f>
        <v>408908</v>
      </c>
      <c r="E603" s="4">
        <f>SUMIFS(DbVlrIS!$D:$D,DbVlrIS!$A:$A,$A603,DbVlrIS!$B:$B,$B603,DbVlrIS!$C:$C,$C603)</f>
        <v>75760.831243217763</v>
      </c>
    </row>
    <row r="604" spans="1:5" x14ac:dyDescent="0.25">
      <c r="A604" s="5">
        <v>431</v>
      </c>
      <c r="B604" s="5">
        <v>1</v>
      </c>
      <c r="C604" s="6">
        <f t="shared" si="11"/>
        <v>45931</v>
      </c>
      <c r="D604" s="4">
        <f>SUMIFS(DbCtc!$D:$D,DbCtc!$A:$A,$A604,DbCtc!$B:$B,$B604,DbCtc!$C:$C,$C604)</f>
        <v>464482</v>
      </c>
      <c r="E604" s="4">
        <f>SUMIFS(DbVlrIS!$D:$D,DbVlrIS!$A:$A,$A604,DbVlrIS!$B:$B,$B604,DbVlrIS!$C:$C,$C604)</f>
        <v>76227.086953185615</v>
      </c>
    </row>
    <row r="605" spans="1:5" x14ac:dyDescent="0.25">
      <c r="A605" s="5">
        <v>431</v>
      </c>
      <c r="B605" s="5">
        <v>1</v>
      </c>
      <c r="C605" s="6">
        <f t="shared" si="11"/>
        <v>45901</v>
      </c>
      <c r="D605" s="4">
        <f>SUMIFS(DbCtc!$D:$D,DbCtc!$A:$A,$A605,DbCtc!$B:$B,$B605,DbCtc!$C:$C,$C605)</f>
        <v>431615</v>
      </c>
      <c r="E605" s="4">
        <f>SUMIFS(DbVlrIS!$D:$D,DbVlrIS!$A:$A,$A605,DbVlrIS!$B:$B,$B605,DbVlrIS!$C:$C,$C605)</f>
        <v>76023.712324864886</v>
      </c>
    </row>
    <row r="606" spans="1:5" x14ac:dyDescent="0.25">
      <c r="A606" s="5">
        <v>431</v>
      </c>
      <c r="B606" s="5">
        <v>1</v>
      </c>
      <c r="C606" s="6">
        <f t="shared" si="11"/>
        <v>45870</v>
      </c>
      <c r="D606" s="4">
        <f>SUMIFS(DbCtc!$D:$D,DbCtc!$A:$A,$A606,DbCtc!$B:$B,$B606,DbCtc!$C:$C,$C606)</f>
        <v>403293</v>
      </c>
      <c r="E606" s="4">
        <f>SUMIFS(DbVlrIS!$D:$D,DbVlrIS!$A:$A,$A606,DbVlrIS!$B:$B,$B606,DbVlrIS!$C:$C,$C606)</f>
        <v>72381.769968759414</v>
      </c>
    </row>
    <row r="607" spans="1:5" x14ac:dyDescent="0.25">
      <c r="A607" s="5">
        <v>431</v>
      </c>
      <c r="B607" s="5">
        <v>1</v>
      </c>
      <c r="C607" s="6">
        <f t="shared" si="11"/>
        <v>45839</v>
      </c>
      <c r="D607" s="4">
        <f>SUMIFS(DbCtc!$D:$D,DbCtc!$A:$A,$A607,DbCtc!$B:$B,$B607,DbCtc!$C:$C,$C607)</f>
        <v>422661</v>
      </c>
      <c r="E607" s="4">
        <f>SUMIFS(DbVlrIS!$D:$D,DbVlrIS!$A:$A,$A607,DbVlrIS!$B:$B,$B607,DbVlrIS!$C:$C,$C607)</f>
        <v>74695.093901914443</v>
      </c>
    </row>
    <row r="608" spans="1:5" x14ac:dyDescent="0.25">
      <c r="A608" s="5">
        <v>431</v>
      </c>
      <c r="B608" s="5">
        <v>1</v>
      </c>
      <c r="C608" s="6">
        <f t="shared" si="11"/>
        <v>45809</v>
      </c>
      <c r="D608" s="4">
        <f>SUMIFS(DbCtc!$D:$D,DbCtc!$A:$A,$A608,DbCtc!$B:$B,$B608,DbCtc!$C:$C,$C608)</f>
        <v>367083</v>
      </c>
      <c r="E608" s="4">
        <f>SUMIFS(DbVlrIS!$D:$D,DbVlrIS!$A:$A,$A608,DbVlrIS!$B:$B,$B608,DbVlrIS!$C:$C,$C608)</f>
        <v>78532.986425008436</v>
      </c>
    </row>
    <row r="609" spans="1:5" x14ac:dyDescent="0.25">
      <c r="A609" s="5">
        <v>431</v>
      </c>
      <c r="B609" s="5">
        <v>1</v>
      </c>
      <c r="C609" s="6">
        <f t="shared" si="11"/>
        <v>45778</v>
      </c>
      <c r="D609" s="4">
        <f>SUMIFS(DbCtc!$D:$D,DbCtc!$A:$A,$A609,DbCtc!$B:$B,$B609,DbCtc!$C:$C,$C609)</f>
        <v>386854</v>
      </c>
      <c r="E609" s="4">
        <f>SUMIFS(DbVlrIS!$D:$D,DbVlrIS!$A:$A,$A609,DbVlrIS!$B:$B,$B609,DbVlrIS!$C:$C,$C609)</f>
        <v>78653.307032003722</v>
      </c>
    </row>
    <row r="610" spans="1:5" x14ac:dyDescent="0.25">
      <c r="A610" s="5">
        <v>431</v>
      </c>
      <c r="B610" s="5">
        <v>1</v>
      </c>
      <c r="C610" s="6">
        <f t="shared" si="11"/>
        <v>45748</v>
      </c>
      <c r="D610" s="4">
        <f>SUMIFS(DbCtc!$D:$D,DbCtc!$A:$A,$A610,DbCtc!$B:$B,$B610,DbCtc!$C:$C,$C610)</f>
        <v>391592</v>
      </c>
      <c r="E610" s="4">
        <f>SUMIFS(DbVlrIS!$D:$D,DbVlrIS!$A:$A,$A610,DbVlrIS!$B:$B,$B610,DbVlrIS!$C:$C,$C610)</f>
        <v>77815.217308305495</v>
      </c>
    </row>
    <row r="611" spans="1:5" x14ac:dyDescent="0.25">
      <c r="A611" s="5">
        <v>431</v>
      </c>
      <c r="B611" s="5">
        <v>1</v>
      </c>
      <c r="C611" s="6">
        <f t="shared" si="11"/>
        <v>45717</v>
      </c>
      <c r="D611" s="4">
        <f>SUMIFS(DbCtc!$D:$D,DbCtc!$A:$A,$A611,DbCtc!$B:$B,$B611,DbCtc!$C:$C,$C611)</f>
        <v>368966</v>
      </c>
      <c r="E611" s="4">
        <f>SUMIFS(DbVlrIS!$D:$D,DbVlrIS!$A:$A,$A611,DbVlrIS!$B:$B,$B611,DbVlrIS!$C:$C,$C611)</f>
        <v>77742.541547133806</v>
      </c>
    </row>
    <row r="612" spans="1:5" x14ac:dyDescent="0.25">
      <c r="A612" s="5">
        <v>431</v>
      </c>
      <c r="B612" s="5">
        <v>1</v>
      </c>
      <c r="C612" s="6">
        <f t="shared" si="11"/>
        <v>45689</v>
      </c>
      <c r="D612" s="4">
        <f>SUMIFS(DbCtc!$D:$D,DbCtc!$A:$A,$A612,DbCtc!$B:$B,$B612,DbCtc!$C:$C,$C612)</f>
        <v>400036</v>
      </c>
      <c r="E612" s="4">
        <f>SUMIFS(DbVlrIS!$D:$D,DbVlrIS!$A:$A,$A612,DbVlrIS!$B:$B,$B612,DbVlrIS!$C:$C,$C612)</f>
        <v>78717.348037669988</v>
      </c>
    </row>
    <row r="613" spans="1:5" x14ac:dyDescent="0.25">
      <c r="A613" s="5">
        <v>431</v>
      </c>
      <c r="B613" s="5">
        <v>1</v>
      </c>
      <c r="C613" s="6">
        <f t="shared" si="11"/>
        <v>45658</v>
      </c>
      <c r="D613" s="4">
        <f>SUMIFS(DbCtc!$D:$D,DbCtc!$A:$A,$A613,DbCtc!$B:$B,$B613,DbCtc!$C:$C,$C613)</f>
        <v>421016</v>
      </c>
      <c r="E613" s="4">
        <f>SUMIFS(DbVlrIS!$D:$D,DbVlrIS!$A:$A,$A613,DbVlrIS!$B:$B,$B613,DbVlrIS!$C:$C,$C613)</f>
        <v>84567.833300595506</v>
      </c>
    </row>
    <row r="614" spans="1:5" x14ac:dyDescent="0.25">
      <c r="A614" s="5">
        <v>431</v>
      </c>
      <c r="B614" s="5">
        <v>1</v>
      </c>
      <c r="C614" s="6">
        <f t="shared" si="11"/>
        <v>45627</v>
      </c>
      <c r="D614" s="4">
        <f>SUMIFS(DbCtc!$D:$D,DbCtc!$A:$A,$A614,DbCtc!$B:$B,$B614,DbCtc!$C:$C,$C614)</f>
        <v>406834</v>
      </c>
      <c r="E614" s="4">
        <f>SUMIFS(DbVlrIS!$D:$D,DbVlrIS!$A:$A,$A614,DbVlrIS!$B:$B,$B614,DbVlrIS!$C:$C,$C614)</f>
        <v>88594.069138214574</v>
      </c>
    </row>
    <row r="615" spans="1:5" x14ac:dyDescent="0.25">
      <c r="A615" s="5">
        <v>431</v>
      </c>
      <c r="B615" s="5">
        <v>1</v>
      </c>
      <c r="C615" s="6">
        <f t="shared" si="11"/>
        <v>45597</v>
      </c>
      <c r="D615" s="4">
        <f>SUMIFS(DbCtc!$D:$D,DbCtc!$A:$A,$A615,DbCtc!$B:$B,$B615,DbCtc!$C:$C,$C615)</f>
        <v>391939</v>
      </c>
      <c r="E615" s="4">
        <f>SUMIFS(DbVlrIS!$D:$D,DbVlrIS!$A:$A,$A615,DbVlrIS!$B:$B,$B615,DbVlrIS!$C:$C,$C615)</f>
        <v>83500.206363432502</v>
      </c>
    </row>
    <row r="616" spans="1:5" x14ac:dyDescent="0.25">
      <c r="A616" s="5">
        <v>431</v>
      </c>
      <c r="B616" s="5">
        <v>1</v>
      </c>
      <c r="C616" s="6">
        <f t="shared" si="11"/>
        <v>45566</v>
      </c>
      <c r="D616" s="4">
        <f>SUMIFS(DbCtc!$D:$D,DbCtc!$A:$A,$A616,DbCtc!$B:$B,$B616,DbCtc!$C:$C,$C616)</f>
        <v>435664</v>
      </c>
      <c r="E616" s="4">
        <f>SUMIFS(DbVlrIS!$D:$D,DbVlrIS!$A:$A,$A616,DbVlrIS!$B:$B,$B616,DbVlrIS!$C:$C,$C616)</f>
        <v>79983.056117544547</v>
      </c>
    </row>
    <row r="617" spans="1:5" x14ac:dyDescent="0.25">
      <c r="A617" s="5">
        <v>431</v>
      </c>
      <c r="B617" s="5">
        <v>1</v>
      </c>
      <c r="C617" s="6">
        <f t="shared" si="11"/>
        <v>45536</v>
      </c>
      <c r="D617" s="4">
        <f>SUMIFS(DbCtc!$D:$D,DbCtc!$A:$A,$A617,DbCtc!$B:$B,$B617,DbCtc!$C:$C,$C617)</f>
        <v>392229</v>
      </c>
      <c r="E617" s="4">
        <f>SUMIFS(DbVlrIS!$D:$D,DbVlrIS!$A:$A,$A617,DbVlrIS!$B:$B,$B617,DbVlrIS!$C:$C,$C617)</f>
        <v>75274.413734127607</v>
      </c>
    </row>
    <row r="618" spans="1:5" x14ac:dyDescent="0.25">
      <c r="A618" s="5">
        <v>431</v>
      </c>
      <c r="B618" s="5">
        <v>1</v>
      </c>
      <c r="C618" s="6">
        <f t="shared" si="11"/>
        <v>45505</v>
      </c>
      <c r="D618" s="4">
        <f>SUMIFS(DbCtc!$D:$D,DbCtc!$A:$A,$A618,DbCtc!$B:$B,$B618,DbCtc!$C:$C,$C618)</f>
        <v>412148</v>
      </c>
      <c r="E618" s="4">
        <f>SUMIFS(DbVlrIS!$D:$D,DbVlrIS!$A:$A,$A618,DbVlrIS!$B:$B,$B618,DbVlrIS!$C:$C,$C618)</f>
        <v>76361.995247921368</v>
      </c>
    </row>
    <row r="619" spans="1:5" x14ac:dyDescent="0.25">
      <c r="A619" s="5">
        <v>431</v>
      </c>
      <c r="B619" s="5">
        <v>1</v>
      </c>
      <c r="C619" s="6">
        <f t="shared" si="11"/>
        <v>45474</v>
      </c>
      <c r="D619" s="4">
        <f>SUMIFS(DbCtc!$D:$D,DbCtc!$A:$A,$A619,DbCtc!$B:$B,$B619,DbCtc!$C:$C,$C619)</f>
        <v>423869</v>
      </c>
      <c r="E619" s="4">
        <f>SUMIFS(DbVlrIS!$D:$D,DbVlrIS!$A:$A,$A619,DbVlrIS!$B:$B,$B619,DbVlrIS!$C:$C,$C619)</f>
        <v>76474.772194353689</v>
      </c>
    </row>
    <row r="620" spans="1:5" x14ac:dyDescent="0.25">
      <c r="A620" s="5">
        <v>431</v>
      </c>
      <c r="B620" s="5">
        <v>1</v>
      </c>
      <c r="C620" s="6">
        <f t="shared" si="11"/>
        <v>45444</v>
      </c>
      <c r="D620" s="4">
        <f>SUMIFS(DbCtc!$D:$D,DbCtc!$A:$A,$A620,DbCtc!$B:$B,$B620,DbCtc!$C:$C,$C620)</f>
        <v>315708</v>
      </c>
      <c r="E620" s="4">
        <f>SUMIFS(DbVlrIS!$D:$D,DbVlrIS!$A:$A,$A620,DbVlrIS!$B:$B,$B620,DbVlrIS!$C:$C,$C620)</f>
        <v>76251.802711515818</v>
      </c>
    </row>
    <row r="621" spans="1:5" x14ac:dyDescent="0.25">
      <c r="A621" s="5">
        <v>431</v>
      </c>
      <c r="B621" s="5">
        <v>1</v>
      </c>
      <c r="C621" s="6">
        <f t="shared" si="11"/>
        <v>45413</v>
      </c>
      <c r="D621" s="4">
        <f>SUMIFS(DbCtc!$D:$D,DbCtc!$A:$A,$A621,DbCtc!$B:$B,$B621,DbCtc!$C:$C,$C621)</f>
        <v>315896</v>
      </c>
      <c r="E621" s="4">
        <f>SUMIFS(DbVlrIS!$D:$D,DbVlrIS!$A:$A,$A621,DbVlrIS!$B:$B,$B621,DbVlrIS!$C:$C,$C621)</f>
        <v>75311.140077158314</v>
      </c>
    </row>
    <row r="622" spans="1:5" x14ac:dyDescent="0.25">
      <c r="A622" s="5">
        <v>431</v>
      </c>
      <c r="B622" s="5">
        <v>1</v>
      </c>
      <c r="C622" s="6">
        <f t="shared" si="11"/>
        <v>45383</v>
      </c>
      <c r="D622" s="4">
        <f>SUMIFS(DbCtc!$D:$D,DbCtc!$A:$A,$A622,DbCtc!$B:$B,$B622,DbCtc!$C:$C,$C622)</f>
        <v>329410</v>
      </c>
      <c r="E622" s="4">
        <f>SUMIFS(DbVlrIS!$D:$D,DbVlrIS!$A:$A,$A622,DbVlrIS!$B:$B,$B622,DbVlrIS!$C:$C,$C622)</f>
        <v>73817.052793445444</v>
      </c>
    </row>
    <row r="623" spans="1:5" x14ac:dyDescent="0.25">
      <c r="A623" s="5">
        <v>431</v>
      </c>
      <c r="B623" s="5">
        <v>1</v>
      </c>
      <c r="C623" s="6">
        <f t="shared" si="11"/>
        <v>45352</v>
      </c>
      <c r="D623" s="4">
        <f>SUMIFS(DbCtc!$D:$D,DbCtc!$A:$A,$A623,DbCtc!$B:$B,$B623,DbCtc!$C:$C,$C623)</f>
        <v>298586</v>
      </c>
      <c r="E623" s="4">
        <f>SUMIFS(DbVlrIS!$D:$D,DbVlrIS!$A:$A,$A623,DbVlrIS!$B:$B,$B623,DbVlrIS!$C:$C,$C623)</f>
        <v>73242.578656418773</v>
      </c>
    </row>
    <row r="624" spans="1:5" x14ac:dyDescent="0.25">
      <c r="A624" s="5">
        <v>431</v>
      </c>
      <c r="B624" s="5">
        <v>1</v>
      </c>
      <c r="C624" s="6">
        <f t="shared" si="11"/>
        <v>45323</v>
      </c>
      <c r="D624" s="4">
        <f>SUMIFS(DbCtc!$D:$D,DbCtc!$A:$A,$A624,DbCtc!$B:$B,$B624,DbCtc!$C:$C,$C624)</f>
        <v>302761</v>
      </c>
      <c r="E624" s="4">
        <f>SUMIFS(DbVlrIS!$D:$D,DbVlrIS!$A:$A,$A624,DbVlrIS!$B:$B,$B624,DbVlrIS!$C:$C,$C624)</f>
        <v>75537.335465641576</v>
      </c>
    </row>
    <row r="625" spans="1:5" x14ac:dyDescent="0.25">
      <c r="A625" s="5">
        <v>431</v>
      </c>
      <c r="B625" s="5">
        <v>1</v>
      </c>
      <c r="C625" s="6">
        <f t="shared" si="11"/>
        <v>45292</v>
      </c>
      <c r="D625" s="4">
        <f>SUMIFS(DbCtc!$D:$D,DbCtc!$A:$A,$A625,DbCtc!$B:$B,$B625,DbCtc!$C:$C,$C625)</f>
        <v>340783</v>
      </c>
      <c r="E625" s="4">
        <f>SUMIFS(DbVlrIS!$D:$D,DbVlrIS!$A:$A,$A625,DbVlrIS!$B:$B,$B625,DbVlrIS!$C:$C,$C625)</f>
        <v>75687.200718762251</v>
      </c>
    </row>
    <row r="626" spans="1:5" x14ac:dyDescent="0.25">
      <c r="A626" s="5">
        <v>431</v>
      </c>
      <c r="B626" s="5">
        <v>2</v>
      </c>
      <c r="C626" s="6">
        <f>C578</f>
        <v>46722</v>
      </c>
      <c r="D626" s="4">
        <f>SUMIFS(DbCtc!$D:$D,DbCtc!$A:$A,$A626,DbCtc!$B:$B,$B626,DbCtc!$C:$C,$C626)</f>
        <v>0</v>
      </c>
      <c r="E626" s="4">
        <f>SUMIFS(DbVlrIS!$D:$D,DbVlrIS!$A:$A,$A626,DbVlrIS!$B:$B,$B626,DbVlrIS!$C:$C,$C626)</f>
        <v>78558.227640430327</v>
      </c>
    </row>
    <row r="627" spans="1:5" x14ac:dyDescent="0.25">
      <c r="A627" s="5">
        <v>431</v>
      </c>
      <c r="B627" s="5">
        <v>2</v>
      </c>
      <c r="C627" s="6">
        <f t="shared" ref="C627:C673" si="12">C579</f>
        <v>46692</v>
      </c>
      <c r="D627" s="4">
        <f>SUMIFS(DbCtc!$D:$D,DbCtc!$A:$A,$A627,DbCtc!$B:$B,$B627,DbCtc!$C:$C,$C627)</f>
        <v>0</v>
      </c>
      <c r="E627" s="4">
        <f>SUMIFS(DbVlrIS!$D:$D,DbVlrIS!$A:$A,$A627,DbVlrIS!$B:$B,$B627,DbVlrIS!$C:$C,$C627)</f>
        <v>78306.330040481203</v>
      </c>
    </row>
    <row r="628" spans="1:5" x14ac:dyDescent="0.25">
      <c r="A628" s="5">
        <v>431</v>
      </c>
      <c r="B628" s="5">
        <v>2</v>
      </c>
      <c r="C628" s="6">
        <f t="shared" si="12"/>
        <v>46661</v>
      </c>
      <c r="D628" s="4">
        <f>SUMIFS(DbCtc!$D:$D,DbCtc!$A:$A,$A628,DbCtc!$B:$B,$B628,DbCtc!$C:$C,$C628)</f>
        <v>0</v>
      </c>
      <c r="E628" s="4">
        <f>SUMIFS(DbVlrIS!$D:$D,DbVlrIS!$A:$A,$A628,DbVlrIS!$B:$B,$B628,DbVlrIS!$C:$C,$C628)</f>
        <v>79119.354894287419</v>
      </c>
    </row>
    <row r="629" spans="1:5" x14ac:dyDescent="0.25">
      <c r="A629" s="5">
        <v>431</v>
      </c>
      <c r="B629" s="5">
        <v>2</v>
      </c>
      <c r="C629" s="6">
        <f t="shared" si="12"/>
        <v>46631</v>
      </c>
      <c r="D629" s="4">
        <f>SUMIFS(DbCtc!$D:$D,DbCtc!$A:$A,$A629,DbCtc!$B:$B,$B629,DbCtc!$C:$C,$C629)</f>
        <v>0</v>
      </c>
      <c r="E629" s="4">
        <f>SUMIFS(DbVlrIS!$D:$D,DbVlrIS!$A:$A,$A629,DbVlrIS!$B:$B,$B629,DbVlrIS!$C:$C,$C629)</f>
        <v>77859.677661830996</v>
      </c>
    </row>
    <row r="630" spans="1:5" x14ac:dyDescent="0.25">
      <c r="A630" s="5">
        <v>431</v>
      </c>
      <c r="B630" s="5">
        <v>2</v>
      </c>
      <c r="C630" s="6">
        <f t="shared" si="12"/>
        <v>46600</v>
      </c>
      <c r="D630" s="4">
        <f>SUMIFS(DbCtc!$D:$D,DbCtc!$A:$A,$A630,DbCtc!$B:$B,$B630,DbCtc!$C:$C,$C630)</f>
        <v>0</v>
      </c>
      <c r="E630" s="4">
        <f>SUMIFS(DbVlrIS!$D:$D,DbVlrIS!$A:$A,$A630,DbVlrIS!$B:$B,$B630,DbVlrIS!$C:$C,$C630)</f>
        <v>77184.296396777063</v>
      </c>
    </row>
    <row r="631" spans="1:5" x14ac:dyDescent="0.25">
      <c r="A631" s="5">
        <v>431</v>
      </c>
      <c r="B631" s="5">
        <v>2</v>
      </c>
      <c r="C631" s="6">
        <f t="shared" si="12"/>
        <v>46569</v>
      </c>
      <c r="D631" s="4">
        <f>SUMIFS(DbCtc!$D:$D,DbCtc!$A:$A,$A631,DbCtc!$B:$B,$B631,DbCtc!$C:$C,$C631)</f>
        <v>0</v>
      </c>
      <c r="E631" s="4">
        <f>SUMIFS(DbVlrIS!$D:$D,DbVlrIS!$A:$A,$A631,DbVlrIS!$B:$B,$B631,DbVlrIS!$C:$C,$C631)</f>
        <v>77781.143111381272</v>
      </c>
    </row>
    <row r="632" spans="1:5" x14ac:dyDescent="0.25">
      <c r="A632" s="5">
        <v>431</v>
      </c>
      <c r="B632" s="5">
        <v>2</v>
      </c>
      <c r="C632" s="6">
        <f t="shared" si="12"/>
        <v>46539</v>
      </c>
      <c r="D632" s="4">
        <f>SUMIFS(DbCtc!$D:$D,DbCtc!$A:$A,$A632,DbCtc!$B:$B,$B632,DbCtc!$C:$C,$C632)</f>
        <v>0</v>
      </c>
      <c r="E632" s="4">
        <f>SUMIFS(DbVlrIS!$D:$D,DbVlrIS!$A:$A,$A632,DbVlrIS!$B:$B,$B632,DbVlrIS!$C:$C,$C632)</f>
        <v>77887.039747388597</v>
      </c>
    </row>
    <row r="633" spans="1:5" x14ac:dyDescent="0.25">
      <c r="A633" s="5">
        <v>431</v>
      </c>
      <c r="B633" s="5">
        <v>2</v>
      </c>
      <c r="C633" s="6">
        <f t="shared" si="12"/>
        <v>46508</v>
      </c>
      <c r="D633" s="4">
        <f>SUMIFS(DbCtc!$D:$D,DbCtc!$A:$A,$A633,DbCtc!$B:$B,$B633,DbCtc!$C:$C,$C633)</f>
        <v>0</v>
      </c>
      <c r="E633" s="4">
        <f>SUMIFS(DbVlrIS!$D:$D,DbVlrIS!$A:$A,$A633,DbVlrIS!$B:$B,$B633,DbVlrIS!$C:$C,$C633)</f>
        <v>76885.518064466654</v>
      </c>
    </row>
    <row r="634" spans="1:5" x14ac:dyDescent="0.25">
      <c r="A634" s="5">
        <v>431</v>
      </c>
      <c r="B634" s="5">
        <v>2</v>
      </c>
      <c r="C634" s="6">
        <f t="shared" si="12"/>
        <v>46478</v>
      </c>
      <c r="D634" s="4">
        <f>SUMIFS(DbCtc!$D:$D,DbCtc!$A:$A,$A634,DbCtc!$B:$B,$B634,DbCtc!$C:$C,$C634)</f>
        <v>0</v>
      </c>
      <c r="E634" s="4">
        <f>SUMIFS(DbVlrIS!$D:$D,DbVlrIS!$A:$A,$A634,DbVlrIS!$B:$B,$B634,DbVlrIS!$C:$C,$C634)</f>
        <v>76843.17792882862</v>
      </c>
    </row>
    <row r="635" spans="1:5" x14ac:dyDescent="0.25">
      <c r="A635" s="5">
        <v>431</v>
      </c>
      <c r="B635" s="5">
        <v>2</v>
      </c>
      <c r="C635" s="6">
        <f t="shared" si="12"/>
        <v>46447</v>
      </c>
      <c r="D635" s="4">
        <f>SUMIFS(DbCtc!$D:$D,DbCtc!$A:$A,$A635,DbCtc!$B:$B,$B635,DbCtc!$C:$C,$C635)</f>
        <v>0</v>
      </c>
      <c r="E635" s="4">
        <f>SUMIFS(DbVlrIS!$D:$D,DbVlrIS!$A:$A,$A635,DbVlrIS!$B:$B,$B635,DbVlrIS!$C:$C,$C635)</f>
        <v>76005.119519785309</v>
      </c>
    </row>
    <row r="636" spans="1:5" x14ac:dyDescent="0.25">
      <c r="A636" s="5">
        <v>431</v>
      </c>
      <c r="B636" s="5">
        <v>2</v>
      </c>
      <c r="C636" s="6">
        <f t="shared" si="12"/>
        <v>46419</v>
      </c>
      <c r="D636" s="4">
        <f>SUMIFS(DbCtc!$D:$D,DbCtc!$A:$A,$A636,DbCtc!$B:$B,$B636,DbCtc!$C:$C,$C636)</f>
        <v>0</v>
      </c>
      <c r="E636" s="4">
        <f>SUMIFS(DbVlrIS!$D:$D,DbVlrIS!$A:$A,$A636,DbVlrIS!$B:$B,$B636,DbVlrIS!$C:$C,$C636)</f>
        <v>76079.197039333274</v>
      </c>
    </row>
    <row r="637" spans="1:5" x14ac:dyDescent="0.25">
      <c r="A637" s="5">
        <v>431</v>
      </c>
      <c r="B637" s="5">
        <v>2</v>
      </c>
      <c r="C637" s="6">
        <f t="shared" si="12"/>
        <v>46388</v>
      </c>
      <c r="D637" s="4">
        <f>SUMIFS(DbCtc!$D:$D,DbCtc!$A:$A,$A637,DbCtc!$B:$B,$B637,DbCtc!$C:$C,$C637)</f>
        <v>0</v>
      </c>
      <c r="E637" s="4">
        <f>SUMIFS(DbVlrIS!$D:$D,DbVlrIS!$A:$A,$A637,DbVlrIS!$B:$B,$B637,DbVlrIS!$C:$C,$C637)</f>
        <v>76390.774194929749</v>
      </c>
    </row>
    <row r="638" spans="1:5" x14ac:dyDescent="0.25">
      <c r="A638" s="5">
        <v>431</v>
      </c>
      <c r="B638" s="5">
        <v>2</v>
      </c>
      <c r="C638" s="6">
        <f t="shared" si="12"/>
        <v>46357</v>
      </c>
      <c r="D638" s="4">
        <f>SUMIFS(DbCtc!$D:$D,DbCtc!$A:$A,$A638,DbCtc!$B:$B,$B638,DbCtc!$C:$C,$C638)</f>
        <v>0</v>
      </c>
      <c r="E638" s="4">
        <f>SUMIFS(DbVlrIS!$D:$D,DbVlrIS!$A:$A,$A638,DbVlrIS!$B:$B,$B638,DbVlrIS!$C:$C,$C638)</f>
        <v>77316.923933759332</v>
      </c>
    </row>
    <row r="639" spans="1:5" x14ac:dyDescent="0.25">
      <c r="A639" s="5">
        <v>431</v>
      </c>
      <c r="B639" s="5">
        <v>2</v>
      </c>
      <c r="C639" s="6">
        <f t="shared" si="12"/>
        <v>46327</v>
      </c>
      <c r="D639" s="4">
        <f>SUMIFS(DbCtc!$D:$D,DbCtc!$A:$A,$A639,DbCtc!$B:$B,$B639,DbCtc!$C:$C,$C639)</f>
        <v>0</v>
      </c>
      <c r="E639" s="4">
        <f>SUMIFS(DbVlrIS!$D:$D,DbVlrIS!$A:$A,$A639,DbVlrIS!$B:$B,$B639,DbVlrIS!$C:$C,$C639)</f>
        <v>76950.563804127247</v>
      </c>
    </row>
    <row r="640" spans="1:5" x14ac:dyDescent="0.25">
      <c r="A640" s="5">
        <v>431</v>
      </c>
      <c r="B640" s="5">
        <v>2</v>
      </c>
      <c r="C640" s="6">
        <f t="shared" si="12"/>
        <v>46296</v>
      </c>
      <c r="D640" s="4">
        <f>SUMIFS(DbCtc!$D:$D,DbCtc!$A:$A,$A640,DbCtc!$B:$B,$B640,DbCtc!$C:$C,$C640)</f>
        <v>0</v>
      </c>
      <c r="E640" s="4">
        <f>SUMIFS(DbVlrIS!$D:$D,DbVlrIS!$A:$A,$A640,DbVlrIS!$B:$B,$B640,DbVlrIS!$C:$C,$C640)</f>
        <v>76828.40249078325</v>
      </c>
    </row>
    <row r="641" spans="1:5" x14ac:dyDescent="0.25">
      <c r="A641" s="5">
        <v>431</v>
      </c>
      <c r="B641" s="5">
        <v>2</v>
      </c>
      <c r="C641" s="6">
        <f t="shared" si="12"/>
        <v>46266</v>
      </c>
      <c r="D641" s="4">
        <f>SUMIFS(DbCtc!$D:$D,DbCtc!$A:$A,$A641,DbCtc!$B:$B,$B641,DbCtc!$C:$C,$C641)</f>
        <v>0</v>
      </c>
      <c r="E641" s="4">
        <f>SUMIFS(DbVlrIS!$D:$D,DbVlrIS!$A:$A,$A641,DbVlrIS!$B:$B,$B641,DbVlrIS!$C:$C,$C641)</f>
        <v>75544.118581220246</v>
      </c>
    </row>
    <row r="642" spans="1:5" x14ac:dyDescent="0.25">
      <c r="A642" s="5">
        <v>431</v>
      </c>
      <c r="B642" s="5">
        <v>2</v>
      </c>
      <c r="C642" s="6">
        <f t="shared" si="12"/>
        <v>46235</v>
      </c>
      <c r="D642" s="4">
        <f>SUMIFS(DbCtc!$D:$D,DbCtc!$A:$A,$A642,DbCtc!$B:$B,$B642,DbCtc!$C:$C,$C642)</f>
        <v>0</v>
      </c>
      <c r="E642" s="4">
        <f>SUMIFS(DbVlrIS!$D:$D,DbVlrIS!$A:$A,$A642,DbVlrIS!$B:$B,$B642,DbVlrIS!$C:$C,$C642)</f>
        <v>75516.893369011872</v>
      </c>
    </row>
    <row r="643" spans="1:5" x14ac:dyDescent="0.25">
      <c r="A643" s="5">
        <v>431</v>
      </c>
      <c r="B643" s="5">
        <v>2</v>
      </c>
      <c r="C643" s="6">
        <f t="shared" si="12"/>
        <v>46204</v>
      </c>
      <c r="D643" s="4">
        <f>SUMIFS(DbCtc!$D:$D,DbCtc!$A:$A,$A643,DbCtc!$B:$B,$B643,DbCtc!$C:$C,$C643)</f>
        <v>0</v>
      </c>
      <c r="E643" s="4">
        <f>SUMIFS(DbVlrIS!$D:$D,DbVlrIS!$A:$A,$A643,DbVlrIS!$B:$B,$B643,DbVlrIS!$C:$C,$C643)</f>
        <v>76151.468713084294</v>
      </c>
    </row>
    <row r="644" spans="1:5" x14ac:dyDescent="0.25">
      <c r="A644" s="5">
        <v>431</v>
      </c>
      <c r="B644" s="5">
        <v>2</v>
      </c>
      <c r="C644" s="6">
        <f t="shared" si="12"/>
        <v>46174</v>
      </c>
      <c r="D644" s="4">
        <f>SUMIFS(DbCtc!$D:$D,DbCtc!$A:$A,$A644,DbCtc!$B:$B,$B644,DbCtc!$C:$C,$C644)</f>
        <v>0</v>
      </c>
      <c r="E644" s="4">
        <f>SUMIFS(DbVlrIS!$D:$D,DbVlrIS!$A:$A,$A644,DbVlrIS!$B:$B,$B644,DbVlrIS!$C:$C,$C644)</f>
        <v>75768.871773875711</v>
      </c>
    </row>
    <row r="645" spans="1:5" x14ac:dyDescent="0.25">
      <c r="A645" s="5">
        <v>431</v>
      </c>
      <c r="B645" s="5">
        <v>2</v>
      </c>
      <c r="C645" s="6">
        <f t="shared" si="12"/>
        <v>46143</v>
      </c>
      <c r="D645" s="4">
        <f>SUMIFS(DbCtc!$D:$D,DbCtc!$A:$A,$A645,DbCtc!$B:$B,$B645,DbCtc!$C:$C,$C645)</f>
        <v>0</v>
      </c>
      <c r="E645" s="4">
        <f>SUMIFS(DbVlrIS!$D:$D,DbVlrIS!$A:$A,$A645,DbVlrIS!$B:$B,$B645,DbVlrIS!$C:$C,$C645)</f>
        <v>74995.530727287871</v>
      </c>
    </row>
    <row r="646" spans="1:5" x14ac:dyDescent="0.25">
      <c r="A646" s="5">
        <v>431</v>
      </c>
      <c r="B646" s="5">
        <v>2</v>
      </c>
      <c r="C646" s="6">
        <f t="shared" si="12"/>
        <v>46113</v>
      </c>
      <c r="D646" s="4">
        <f>SUMIFS(DbCtc!$D:$D,DbCtc!$A:$A,$A646,DbCtc!$B:$B,$B646,DbCtc!$C:$C,$C646)</f>
        <v>0</v>
      </c>
      <c r="E646" s="4">
        <f>SUMIFS(DbVlrIS!$D:$D,DbVlrIS!$A:$A,$A646,DbVlrIS!$B:$B,$B646,DbVlrIS!$C:$C,$C646)</f>
        <v>74064.120823757272</v>
      </c>
    </row>
    <row r="647" spans="1:5" x14ac:dyDescent="0.25">
      <c r="A647" s="5">
        <v>431</v>
      </c>
      <c r="B647" s="5">
        <v>2</v>
      </c>
      <c r="C647" s="6">
        <f t="shared" si="12"/>
        <v>46082</v>
      </c>
      <c r="D647" s="4">
        <f>SUMIFS(DbCtc!$D:$D,DbCtc!$A:$A,$A647,DbCtc!$B:$B,$B647,DbCtc!$C:$C,$C647)</f>
        <v>0</v>
      </c>
      <c r="E647" s="4">
        <f>SUMIFS(DbVlrIS!$D:$D,DbVlrIS!$A:$A,$A647,DbVlrIS!$B:$B,$B647,DbVlrIS!$C:$C,$C647)</f>
        <v>73555.274932331668</v>
      </c>
    </row>
    <row r="648" spans="1:5" x14ac:dyDescent="0.25">
      <c r="A648" s="5">
        <v>431</v>
      </c>
      <c r="B648" s="5">
        <v>2</v>
      </c>
      <c r="C648" s="6">
        <f t="shared" si="12"/>
        <v>46054</v>
      </c>
      <c r="D648" s="4">
        <f>SUMIFS(DbCtc!$D:$D,DbCtc!$A:$A,$A648,DbCtc!$B:$B,$B648,DbCtc!$C:$C,$C648)</f>
        <v>0</v>
      </c>
      <c r="E648" s="4">
        <f>SUMIFS(DbVlrIS!$D:$D,DbVlrIS!$A:$A,$A648,DbVlrIS!$B:$B,$B648,DbVlrIS!$C:$C,$C648)</f>
        <v>73409.044688177208</v>
      </c>
    </row>
    <row r="649" spans="1:5" x14ac:dyDescent="0.25">
      <c r="A649" s="5">
        <v>431</v>
      </c>
      <c r="B649" s="5">
        <v>2</v>
      </c>
      <c r="C649" s="6">
        <f t="shared" si="12"/>
        <v>46023</v>
      </c>
      <c r="D649" s="4">
        <f>SUMIFS(DbCtc!$D:$D,DbCtc!$A:$A,$A649,DbCtc!$B:$B,$B649,DbCtc!$C:$C,$C649)</f>
        <v>0</v>
      </c>
      <c r="E649" s="4">
        <f>SUMIFS(DbVlrIS!$D:$D,DbVlrIS!$A:$A,$A649,DbVlrIS!$B:$B,$B649,DbVlrIS!$C:$C,$C649)</f>
        <v>73674.879077175749</v>
      </c>
    </row>
    <row r="650" spans="1:5" x14ac:dyDescent="0.25">
      <c r="A650" s="5">
        <v>431</v>
      </c>
      <c r="B650" s="5">
        <v>2</v>
      </c>
      <c r="C650" s="6">
        <f t="shared" si="12"/>
        <v>45992</v>
      </c>
      <c r="D650" s="4">
        <f>SUMIFS(DbCtc!$D:$D,DbCtc!$A:$A,$A650,DbCtc!$B:$B,$B650,DbCtc!$C:$C,$C650)</f>
        <v>0</v>
      </c>
      <c r="E650" s="4">
        <f>SUMIFS(DbVlrIS!$D:$D,DbVlrIS!$A:$A,$A650,DbVlrIS!$B:$B,$B650,DbVlrIS!$C:$C,$C650)</f>
        <v>76095.236979289009</v>
      </c>
    </row>
    <row r="651" spans="1:5" x14ac:dyDescent="0.25">
      <c r="A651" s="5">
        <v>431</v>
      </c>
      <c r="B651" s="5">
        <v>2</v>
      </c>
      <c r="C651" s="6">
        <f t="shared" si="12"/>
        <v>45962</v>
      </c>
      <c r="D651" s="4">
        <f>SUMIFS(DbCtc!$D:$D,DbCtc!$A:$A,$A651,DbCtc!$B:$B,$B651,DbCtc!$C:$C,$C651)</f>
        <v>0</v>
      </c>
      <c r="E651" s="4">
        <f>SUMIFS(DbVlrIS!$D:$D,DbVlrIS!$A:$A,$A651,DbVlrIS!$B:$B,$B651,DbVlrIS!$C:$C,$C651)</f>
        <v>75542.546389906594</v>
      </c>
    </row>
    <row r="652" spans="1:5" x14ac:dyDescent="0.25">
      <c r="A652" s="5">
        <v>431</v>
      </c>
      <c r="B652" s="5">
        <v>2</v>
      </c>
      <c r="C652" s="6">
        <f t="shared" si="12"/>
        <v>45931</v>
      </c>
      <c r="D652" s="4">
        <f>SUMIFS(DbCtc!$D:$D,DbCtc!$A:$A,$A652,DbCtc!$B:$B,$B652,DbCtc!$C:$C,$C652)</f>
        <v>0</v>
      </c>
      <c r="E652" s="4">
        <f>SUMIFS(DbVlrIS!$D:$D,DbVlrIS!$A:$A,$A652,DbVlrIS!$B:$B,$B652,DbVlrIS!$C:$C,$C652)</f>
        <v>74419.734998625427</v>
      </c>
    </row>
    <row r="653" spans="1:5" x14ac:dyDescent="0.25">
      <c r="A653" s="5">
        <v>431</v>
      </c>
      <c r="B653" s="5">
        <v>2</v>
      </c>
      <c r="C653" s="6">
        <f t="shared" si="12"/>
        <v>45901</v>
      </c>
      <c r="D653" s="4">
        <f>SUMIFS(DbCtc!$D:$D,DbCtc!$A:$A,$A653,DbCtc!$B:$B,$B653,DbCtc!$C:$C,$C653)</f>
        <v>0</v>
      </c>
      <c r="E653" s="4">
        <f>SUMIFS(DbVlrIS!$D:$D,DbVlrIS!$A:$A,$A653,DbVlrIS!$B:$B,$B653,DbVlrIS!$C:$C,$C653)</f>
        <v>71965.299473609484</v>
      </c>
    </row>
    <row r="654" spans="1:5" x14ac:dyDescent="0.25">
      <c r="A654" s="5">
        <v>431</v>
      </c>
      <c r="B654" s="5">
        <v>2</v>
      </c>
      <c r="C654" s="6">
        <f t="shared" si="12"/>
        <v>45870</v>
      </c>
      <c r="D654" s="4">
        <f>SUMIFS(DbCtc!$D:$D,DbCtc!$A:$A,$A654,DbCtc!$B:$B,$B654,DbCtc!$C:$C,$C654)</f>
        <v>0</v>
      </c>
      <c r="E654" s="4">
        <f>SUMIFS(DbVlrIS!$D:$D,DbVlrIS!$A:$A,$A654,DbVlrIS!$B:$B,$B654,DbVlrIS!$C:$C,$C654)</f>
        <v>71764.184755134789</v>
      </c>
    </row>
    <row r="655" spans="1:5" x14ac:dyDescent="0.25">
      <c r="A655" s="5">
        <v>431</v>
      </c>
      <c r="B655" s="5">
        <v>2</v>
      </c>
      <c r="C655" s="6">
        <f t="shared" si="12"/>
        <v>45839</v>
      </c>
      <c r="D655" s="4">
        <f>SUMIFS(DbCtc!$D:$D,DbCtc!$A:$A,$A655,DbCtc!$B:$B,$B655,DbCtc!$C:$C,$C655)</f>
        <v>0</v>
      </c>
      <c r="E655" s="4">
        <f>SUMIFS(DbVlrIS!$D:$D,DbVlrIS!$A:$A,$A655,DbVlrIS!$B:$B,$B655,DbVlrIS!$C:$C,$C655)</f>
        <v>70987.083962009347</v>
      </c>
    </row>
    <row r="656" spans="1:5" x14ac:dyDescent="0.25">
      <c r="A656" s="5">
        <v>431</v>
      </c>
      <c r="B656" s="5">
        <v>2</v>
      </c>
      <c r="C656" s="6">
        <f t="shared" si="12"/>
        <v>45809</v>
      </c>
      <c r="D656" s="4">
        <f>SUMIFS(DbCtc!$D:$D,DbCtc!$A:$A,$A656,DbCtc!$B:$B,$B656,DbCtc!$C:$C,$C656)</f>
        <v>0</v>
      </c>
      <c r="E656" s="4">
        <f>SUMIFS(DbVlrIS!$D:$D,DbVlrIS!$A:$A,$A656,DbVlrIS!$B:$B,$B656,DbVlrIS!$C:$C,$C656)</f>
        <v>70147.59937468938</v>
      </c>
    </row>
    <row r="657" spans="1:5" x14ac:dyDescent="0.25">
      <c r="A657" s="5">
        <v>431</v>
      </c>
      <c r="B657" s="5">
        <v>2</v>
      </c>
      <c r="C657" s="6">
        <f t="shared" si="12"/>
        <v>45778</v>
      </c>
      <c r="D657" s="4">
        <f>SUMIFS(DbCtc!$D:$D,DbCtc!$A:$A,$A657,DbCtc!$B:$B,$B657,DbCtc!$C:$C,$C657)</f>
        <v>0</v>
      </c>
      <c r="E657" s="4">
        <f>SUMIFS(DbVlrIS!$D:$D,DbVlrIS!$A:$A,$A657,DbVlrIS!$B:$B,$B657,DbVlrIS!$C:$C,$C657)</f>
        <v>69438.459061522444</v>
      </c>
    </row>
    <row r="658" spans="1:5" x14ac:dyDescent="0.25">
      <c r="A658" s="5">
        <v>431</v>
      </c>
      <c r="B658" s="5">
        <v>2</v>
      </c>
      <c r="C658" s="6">
        <f t="shared" si="12"/>
        <v>45748</v>
      </c>
      <c r="D658" s="4">
        <f>SUMIFS(DbCtc!$D:$D,DbCtc!$A:$A,$A658,DbCtc!$B:$B,$B658,DbCtc!$C:$C,$C658)</f>
        <v>0</v>
      </c>
      <c r="E658" s="4">
        <f>SUMIFS(DbVlrIS!$D:$D,DbVlrIS!$A:$A,$A658,DbVlrIS!$B:$B,$B658,DbVlrIS!$C:$C,$C658)</f>
        <v>67973.165445355276</v>
      </c>
    </row>
    <row r="659" spans="1:5" x14ac:dyDescent="0.25">
      <c r="A659" s="5">
        <v>431</v>
      </c>
      <c r="B659" s="5">
        <v>2</v>
      </c>
      <c r="C659" s="6">
        <f t="shared" si="12"/>
        <v>45717</v>
      </c>
      <c r="D659" s="4">
        <f>SUMIFS(DbCtc!$D:$D,DbCtc!$A:$A,$A659,DbCtc!$B:$B,$B659,DbCtc!$C:$C,$C659)</f>
        <v>0</v>
      </c>
      <c r="E659" s="4">
        <f>SUMIFS(DbVlrIS!$D:$D,DbVlrIS!$A:$A,$A659,DbVlrIS!$B:$B,$B659,DbVlrIS!$C:$C,$C659)</f>
        <v>67214.979709036066</v>
      </c>
    </row>
    <row r="660" spans="1:5" x14ac:dyDescent="0.25">
      <c r="A660" s="5">
        <v>431</v>
      </c>
      <c r="B660" s="5">
        <v>2</v>
      </c>
      <c r="C660" s="6">
        <f t="shared" si="12"/>
        <v>45689</v>
      </c>
      <c r="D660" s="4">
        <f>SUMIFS(DbCtc!$D:$D,DbCtc!$A:$A,$A660,DbCtc!$B:$B,$B660,DbCtc!$C:$C,$C660)</f>
        <v>0</v>
      </c>
      <c r="E660" s="4">
        <f>SUMIFS(DbVlrIS!$D:$D,DbVlrIS!$A:$A,$A660,DbVlrIS!$B:$B,$B660,DbVlrIS!$C:$C,$C660)</f>
        <v>67711.169216613955</v>
      </c>
    </row>
    <row r="661" spans="1:5" x14ac:dyDescent="0.25">
      <c r="A661" s="5">
        <v>431</v>
      </c>
      <c r="B661" s="5">
        <v>2</v>
      </c>
      <c r="C661" s="6">
        <f t="shared" si="12"/>
        <v>45658</v>
      </c>
      <c r="D661" s="4">
        <f>SUMIFS(DbCtc!$D:$D,DbCtc!$A:$A,$A661,DbCtc!$B:$B,$B661,DbCtc!$C:$C,$C661)</f>
        <v>0</v>
      </c>
      <c r="E661" s="4">
        <f>SUMIFS(DbVlrIS!$D:$D,DbVlrIS!$A:$A,$A661,DbVlrIS!$B:$B,$B661,DbVlrIS!$C:$C,$C661)</f>
        <v>69618.036142799654</v>
      </c>
    </row>
    <row r="662" spans="1:5" x14ac:dyDescent="0.25">
      <c r="A662" s="5">
        <v>431</v>
      </c>
      <c r="B662" s="5">
        <v>2</v>
      </c>
      <c r="C662" s="6">
        <f t="shared" si="12"/>
        <v>45627</v>
      </c>
      <c r="D662" s="4">
        <f>SUMIFS(DbCtc!$D:$D,DbCtc!$A:$A,$A662,DbCtc!$B:$B,$B662,DbCtc!$C:$C,$C662)</f>
        <v>0</v>
      </c>
      <c r="E662" s="4">
        <f>SUMIFS(DbVlrIS!$D:$D,DbVlrIS!$A:$A,$A662,DbVlrIS!$B:$B,$B662,DbVlrIS!$C:$C,$C662)</f>
        <v>69666.880636677131</v>
      </c>
    </row>
    <row r="663" spans="1:5" x14ac:dyDescent="0.25">
      <c r="A663" s="5">
        <v>431</v>
      </c>
      <c r="B663" s="5">
        <v>2</v>
      </c>
      <c r="C663" s="6">
        <f t="shared" si="12"/>
        <v>45597</v>
      </c>
      <c r="D663" s="4">
        <f>SUMIFS(DbCtc!$D:$D,DbCtc!$A:$A,$A663,DbCtc!$B:$B,$B663,DbCtc!$C:$C,$C663)</f>
        <v>0</v>
      </c>
      <c r="E663" s="4">
        <f>SUMIFS(DbVlrIS!$D:$D,DbVlrIS!$A:$A,$A663,DbVlrIS!$B:$B,$B663,DbVlrIS!$C:$C,$C663)</f>
        <v>69792.469325611703</v>
      </c>
    </row>
    <row r="664" spans="1:5" x14ac:dyDescent="0.25">
      <c r="A664" s="5">
        <v>431</v>
      </c>
      <c r="B664" s="5">
        <v>2</v>
      </c>
      <c r="C664" s="6">
        <f t="shared" si="12"/>
        <v>45566</v>
      </c>
      <c r="D664" s="4">
        <f>SUMIFS(DbCtc!$D:$D,DbCtc!$A:$A,$A664,DbCtc!$B:$B,$B664,DbCtc!$C:$C,$C664)</f>
        <v>0</v>
      </c>
      <c r="E664" s="4">
        <f>SUMIFS(DbVlrIS!$D:$D,DbVlrIS!$A:$A,$A664,DbVlrIS!$B:$B,$B664,DbVlrIS!$C:$C,$C664)</f>
        <v>69654.215133200501</v>
      </c>
    </row>
    <row r="665" spans="1:5" x14ac:dyDescent="0.25">
      <c r="A665" s="5">
        <v>431</v>
      </c>
      <c r="B665" s="5">
        <v>2</v>
      </c>
      <c r="C665" s="6">
        <f t="shared" si="12"/>
        <v>45536</v>
      </c>
      <c r="D665" s="4">
        <f>SUMIFS(DbCtc!$D:$D,DbCtc!$A:$A,$A665,DbCtc!$B:$B,$B665,DbCtc!$C:$C,$C665)</f>
        <v>0</v>
      </c>
      <c r="E665" s="4">
        <f>SUMIFS(DbVlrIS!$D:$D,DbVlrIS!$A:$A,$A665,DbVlrIS!$B:$B,$B665,DbVlrIS!$C:$C,$C665)</f>
        <v>67640.16408127964</v>
      </c>
    </row>
    <row r="666" spans="1:5" x14ac:dyDescent="0.25">
      <c r="A666" s="5">
        <v>431</v>
      </c>
      <c r="B666" s="5">
        <v>2</v>
      </c>
      <c r="C666" s="6">
        <f t="shared" si="12"/>
        <v>45505</v>
      </c>
      <c r="D666" s="4">
        <f>SUMIFS(DbCtc!$D:$D,DbCtc!$A:$A,$A666,DbCtc!$B:$B,$B666,DbCtc!$C:$C,$C666)</f>
        <v>0</v>
      </c>
      <c r="E666" s="4">
        <f>SUMIFS(DbVlrIS!$D:$D,DbVlrIS!$A:$A,$A666,DbVlrIS!$B:$B,$B666,DbVlrIS!$C:$C,$C666)</f>
        <v>67678.83551430548</v>
      </c>
    </row>
    <row r="667" spans="1:5" x14ac:dyDescent="0.25">
      <c r="A667" s="5">
        <v>431</v>
      </c>
      <c r="B667" s="5">
        <v>2</v>
      </c>
      <c r="C667" s="6">
        <f t="shared" si="12"/>
        <v>45474</v>
      </c>
      <c r="D667" s="4">
        <f>SUMIFS(DbCtc!$D:$D,DbCtc!$A:$A,$A667,DbCtc!$B:$B,$B667,DbCtc!$C:$C,$C667)</f>
        <v>0</v>
      </c>
      <c r="E667" s="4">
        <f>SUMIFS(DbVlrIS!$D:$D,DbVlrIS!$A:$A,$A667,DbVlrIS!$B:$B,$B667,DbVlrIS!$C:$C,$C667)</f>
        <v>67750.202541390507</v>
      </c>
    </row>
    <row r="668" spans="1:5" x14ac:dyDescent="0.25">
      <c r="A668" s="5">
        <v>431</v>
      </c>
      <c r="B668" s="5">
        <v>2</v>
      </c>
      <c r="C668" s="6">
        <f t="shared" si="12"/>
        <v>45444</v>
      </c>
      <c r="D668" s="4">
        <f>SUMIFS(DbCtc!$D:$D,DbCtc!$A:$A,$A668,DbCtc!$B:$B,$B668,DbCtc!$C:$C,$C668)</f>
        <v>0</v>
      </c>
      <c r="E668" s="4">
        <f>SUMIFS(DbVlrIS!$D:$D,DbVlrIS!$A:$A,$A668,DbVlrIS!$B:$B,$B668,DbVlrIS!$C:$C,$C668)</f>
        <v>68002.528946726699</v>
      </c>
    </row>
    <row r="669" spans="1:5" x14ac:dyDescent="0.25">
      <c r="A669" s="5">
        <v>431</v>
      </c>
      <c r="B669" s="5">
        <v>2</v>
      </c>
      <c r="C669" s="6">
        <f t="shared" si="12"/>
        <v>45413</v>
      </c>
      <c r="D669" s="4">
        <f>SUMIFS(DbCtc!$D:$D,DbCtc!$A:$A,$A669,DbCtc!$B:$B,$B669,DbCtc!$C:$C,$C669)</f>
        <v>0</v>
      </c>
      <c r="E669" s="4">
        <f>SUMIFS(DbVlrIS!$D:$D,DbVlrIS!$A:$A,$A669,DbVlrIS!$B:$B,$B669,DbVlrIS!$C:$C,$C669)</f>
        <v>67587.302640076581</v>
      </c>
    </row>
    <row r="670" spans="1:5" x14ac:dyDescent="0.25">
      <c r="A670" s="5">
        <v>431</v>
      </c>
      <c r="B670" s="5">
        <v>2</v>
      </c>
      <c r="C670" s="6">
        <f t="shared" si="12"/>
        <v>45383</v>
      </c>
      <c r="D670" s="4">
        <f>SUMIFS(DbCtc!$D:$D,DbCtc!$A:$A,$A670,DbCtc!$B:$B,$B670,DbCtc!$C:$C,$C670)</f>
        <v>0</v>
      </c>
      <c r="E670" s="4">
        <f>SUMIFS(DbVlrIS!$D:$D,DbVlrIS!$A:$A,$A670,DbVlrIS!$B:$B,$B670,DbVlrIS!$C:$C,$C670)</f>
        <v>67380.566439197079</v>
      </c>
    </row>
    <row r="671" spans="1:5" x14ac:dyDescent="0.25">
      <c r="A671" s="5">
        <v>431</v>
      </c>
      <c r="B671" s="5">
        <v>2</v>
      </c>
      <c r="C671" s="6">
        <f t="shared" si="12"/>
        <v>45352</v>
      </c>
      <c r="D671" s="4">
        <f>SUMIFS(DbCtc!$D:$D,DbCtc!$A:$A,$A671,DbCtc!$B:$B,$B671,DbCtc!$C:$C,$C671)</f>
        <v>0</v>
      </c>
      <c r="E671" s="4">
        <f>SUMIFS(DbVlrIS!$D:$D,DbVlrIS!$A:$A,$A671,DbVlrIS!$B:$B,$B671,DbVlrIS!$C:$C,$C671)</f>
        <v>65118.763033116527</v>
      </c>
    </row>
    <row r="672" spans="1:5" x14ac:dyDescent="0.25">
      <c r="A672" s="5">
        <v>431</v>
      </c>
      <c r="B672" s="5">
        <v>2</v>
      </c>
      <c r="C672" s="6">
        <f t="shared" si="12"/>
        <v>45323</v>
      </c>
      <c r="D672" s="4">
        <f>SUMIFS(DbCtc!$D:$D,DbCtc!$A:$A,$A672,DbCtc!$B:$B,$B672,DbCtc!$C:$C,$C672)</f>
        <v>0</v>
      </c>
      <c r="E672" s="4">
        <f>SUMIFS(DbVlrIS!$D:$D,DbVlrIS!$A:$A,$A672,DbVlrIS!$B:$B,$B672,DbVlrIS!$C:$C,$C672)</f>
        <v>65113.179829689201</v>
      </c>
    </row>
    <row r="673" spans="1:5" x14ac:dyDescent="0.25">
      <c r="A673" s="5">
        <v>431</v>
      </c>
      <c r="B673" s="5">
        <v>2</v>
      </c>
      <c r="C673" s="6">
        <f t="shared" si="12"/>
        <v>45292</v>
      </c>
      <c r="D673" s="4">
        <f>SUMIFS(DbCtc!$D:$D,DbCtc!$A:$A,$A673,DbCtc!$B:$B,$B673,DbCtc!$C:$C,$C673)</f>
        <v>0</v>
      </c>
      <c r="E673" s="4">
        <f>SUMIFS(DbVlrIS!$D:$D,DbVlrIS!$A:$A,$A673,DbVlrIS!$B:$B,$B673,DbVlrIS!$C:$C,$C673)</f>
        <v>65339.90307475115</v>
      </c>
    </row>
    <row r="674" spans="1:5" x14ac:dyDescent="0.25">
      <c r="A674" s="5">
        <v>431</v>
      </c>
      <c r="B674" s="5">
        <v>3</v>
      </c>
      <c r="C674" s="6">
        <f>C626</f>
        <v>46722</v>
      </c>
      <c r="D674" s="4">
        <f>SUMIFS(DbCtc!$D:$D,DbCtc!$A:$A,$A674,DbCtc!$B:$B,$B674,DbCtc!$C:$C,$C674)</f>
        <v>1071326</v>
      </c>
      <c r="E674" s="4">
        <f>SUMIFS(DbVlrIS!$D:$D,DbVlrIS!$A:$A,$A674,DbVlrIS!$B:$B,$B674,DbVlrIS!$C:$C,$C674)</f>
        <v>85646.095866759453</v>
      </c>
    </row>
    <row r="675" spans="1:5" x14ac:dyDescent="0.25">
      <c r="A675" s="5">
        <v>431</v>
      </c>
      <c r="B675" s="5">
        <v>3</v>
      </c>
      <c r="C675" s="6">
        <f t="shared" ref="C675:C721" si="13">C627</f>
        <v>46692</v>
      </c>
      <c r="D675" s="4">
        <f>SUMIFS(DbCtc!$D:$D,DbCtc!$A:$A,$A675,DbCtc!$B:$B,$B675,DbCtc!$C:$C,$C675)</f>
        <v>1013009</v>
      </c>
      <c r="E675" s="4">
        <f>SUMIFS(DbVlrIS!$D:$D,DbVlrIS!$A:$A,$A675,DbVlrIS!$B:$B,$B675,DbVlrIS!$C:$C,$C675)</f>
        <v>85307.903905408661</v>
      </c>
    </row>
    <row r="676" spans="1:5" x14ac:dyDescent="0.25">
      <c r="A676" s="5">
        <v>431</v>
      </c>
      <c r="B676" s="5">
        <v>3</v>
      </c>
      <c r="C676" s="6">
        <f t="shared" si="13"/>
        <v>46661</v>
      </c>
      <c r="D676" s="4">
        <f>SUMIFS(DbCtc!$D:$D,DbCtc!$A:$A,$A676,DbCtc!$B:$B,$B676,DbCtc!$C:$C,$C676)</f>
        <v>955472</v>
      </c>
      <c r="E676" s="4">
        <f>SUMIFS(DbVlrIS!$D:$D,DbVlrIS!$A:$A,$A676,DbVlrIS!$B:$B,$B676,DbVlrIS!$C:$C,$C676)</f>
        <v>84594.354446351033</v>
      </c>
    </row>
    <row r="677" spans="1:5" x14ac:dyDescent="0.25">
      <c r="A677" s="5">
        <v>431</v>
      </c>
      <c r="B677" s="5">
        <v>3</v>
      </c>
      <c r="C677" s="6">
        <f t="shared" si="13"/>
        <v>46631</v>
      </c>
      <c r="D677" s="4">
        <f>SUMIFS(DbCtc!$D:$D,DbCtc!$A:$A,$A677,DbCtc!$B:$B,$B677,DbCtc!$C:$C,$C677)</f>
        <v>1048492</v>
      </c>
      <c r="E677" s="4">
        <f>SUMIFS(DbVlrIS!$D:$D,DbVlrIS!$A:$A,$A677,DbVlrIS!$B:$B,$B677,DbVlrIS!$C:$C,$C677)</f>
        <v>83593.817925192969</v>
      </c>
    </row>
    <row r="678" spans="1:5" x14ac:dyDescent="0.25">
      <c r="A678" s="5">
        <v>431</v>
      </c>
      <c r="B678" s="5">
        <v>3</v>
      </c>
      <c r="C678" s="6">
        <f t="shared" si="13"/>
        <v>46600</v>
      </c>
      <c r="D678" s="4">
        <f>SUMIFS(DbCtc!$D:$D,DbCtc!$A:$A,$A678,DbCtc!$B:$B,$B678,DbCtc!$C:$C,$C678)</f>
        <v>1090560</v>
      </c>
      <c r="E678" s="4">
        <f>SUMIFS(DbVlrIS!$D:$D,DbVlrIS!$A:$A,$A678,DbVlrIS!$B:$B,$B678,DbVlrIS!$C:$C,$C678)</f>
        <v>84952.030286423294</v>
      </c>
    </row>
    <row r="679" spans="1:5" x14ac:dyDescent="0.25">
      <c r="A679" s="5">
        <v>431</v>
      </c>
      <c r="B679" s="5">
        <v>3</v>
      </c>
      <c r="C679" s="6">
        <f t="shared" si="13"/>
        <v>46569</v>
      </c>
      <c r="D679" s="4">
        <f>SUMIFS(DbCtc!$D:$D,DbCtc!$A:$A,$A679,DbCtc!$B:$B,$B679,DbCtc!$C:$C,$C679)</f>
        <v>1082756</v>
      </c>
      <c r="E679" s="4">
        <f>SUMIFS(DbVlrIS!$D:$D,DbVlrIS!$A:$A,$A679,DbVlrIS!$B:$B,$B679,DbVlrIS!$C:$C,$C679)</f>
        <v>84830.444332720479</v>
      </c>
    </row>
    <row r="680" spans="1:5" x14ac:dyDescent="0.25">
      <c r="A680" s="5">
        <v>431</v>
      </c>
      <c r="B680" s="5">
        <v>3</v>
      </c>
      <c r="C680" s="6">
        <f t="shared" si="13"/>
        <v>46539</v>
      </c>
      <c r="D680" s="4">
        <f>SUMIFS(DbCtc!$D:$D,DbCtc!$A:$A,$A680,DbCtc!$B:$B,$B680,DbCtc!$C:$C,$C680)</f>
        <v>1075008</v>
      </c>
      <c r="E680" s="4">
        <f>SUMIFS(DbVlrIS!$D:$D,DbVlrIS!$A:$A,$A680,DbVlrIS!$B:$B,$B680,DbVlrIS!$C:$C,$C680)</f>
        <v>84707.311458342912</v>
      </c>
    </row>
    <row r="681" spans="1:5" x14ac:dyDescent="0.25">
      <c r="A681" s="5">
        <v>431</v>
      </c>
      <c r="B681" s="5">
        <v>3</v>
      </c>
      <c r="C681" s="6">
        <f t="shared" si="13"/>
        <v>46508</v>
      </c>
      <c r="D681" s="4">
        <f>SUMIFS(DbCtc!$D:$D,DbCtc!$A:$A,$A681,DbCtc!$B:$B,$B681,DbCtc!$C:$C,$C681)</f>
        <v>970287</v>
      </c>
      <c r="E681" s="4">
        <f>SUMIFS(DbVlrIS!$D:$D,DbVlrIS!$A:$A,$A681,DbVlrIS!$B:$B,$B681,DbVlrIS!$C:$C,$C681)</f>
        <v>84582.589455969748</v>
      </c>
    </row>
    <row r="682" spans="1:5" x14ac:dyDescent="0.25">
      <c r="A682" s="5">
        <v>431</v>
      </c>
      <c r="B682" s="5">
        <v>3</v>
      </c>
      <c r="C682" s="6">
        <f t="shared" si="13"/>
        <v>46478</v>
      </c>
      <c r="D682" s="4">
        <f>SUMIFS(DbCtc!$D:$D,DbCtc!$A:$A,$A682,DbCtc!$B:$B,$B682,DbCtc!$C:$C,$C682)</f>
        <v>1011511</v>
      </c>
      <c r="E682" s="4">
        <f>SUMIFS(DbVlrIS!$D:$D,DbVlrIS!$A:$A,$A682,DbVlrIS!$B:$B,$B682,DbVlrIS!$C:$C,$C682)</f>
        <v>84456.234334090084</v>
      </c>
    </row>
    <row r="683" spans="1:5" x14ac:dyDescent="0.25">
      <c r="A683" s="5">
        <v>431</v>
      </c>
      <c r="B683" s="5">
        <v>3</v>
      </c>
      <c r="C683" s="6">
        <f t="shared" si="13"/>
        <v>46447</v>
      </c>
      <c r="D683" s="4">
        <f>SUMIFS(DbCtc!$D:$D,DbCtc!$A:$A,$A683,DbCtc!$B:$B,$B683,DbCtc!$C:$C,$C683)</f>
        <v>1052095</v>
      </c>
      <c r="E683" s="4">
        <f>SUMIFS(DbVlrIS!$D:$D,DbVlrIS!$A:$A,$A683,DbVlrIS!$B:$B,$B683,DbVlrIS!$C:$C,$C683)</f>
        <v>84171.456202523841</v>
      </c>
    </row>
    <row r="684" spans="1:5" x14ac:dyDescent="0.25">
      <c r="A684" s="5">
        <v>431</v>
      </c>
      <c r="B684" s="5">
        <v>3</v>
      </c>
      <c r="C684" s="6">
        <f t="shared" si="13"/>
        <v>46419</v>
      </c>
      <c r="D684" s="4">
        <f>SUMIFS(DbCtc!$D:$D,DbCtc!$A:$A,$A684,DbCtc!$B:$B,$B684,DbCtc!$C:$C,$C684)</f>
        <v>854646</v>
      </c>
      <c r="E684" s="4">
        <f>SUMIFS(DbVlrIS!$D:$D,DbVlrIS!$A:$A,$A684,DbVlrIS!$B:$B,$B684,DbVlrIS!$C:$C,$C684)</f>
        <v>84198.439219512336</v>
      </c>
    </row>
    <row r="685" spans="1:5" x14ac:dyDescent="0.25">
      <c r="A685" s="5">
        <v>431</v>
      </c>
      <c r="B685" s="5">
        <v>3</v>
      </c>
      <c r="C685" s="6">
        <f t="shared" si="13"/>
        <v>46388</v>
      </c>
      <c r="D685" s="4">
        <f>SUMIFS(DbCtc!$D:$D,DbCtc!$A:$A,$A685,DbCtc!$B:$B,$B685,DbCtc!$C:$C,$C685)</f>
        <v>942811</v>
      </c>
      <c r="E685" s="4">
        <f>SUMIFS(DbVlrIS!$D:$D,DbVlrIS!$A:$A,$A685,DbVlrIS!$B:$B,$B685,DbVlrIS!$C:$C,$C685)</f>
        <v>84066.901357682786</v>
      </c>
    </row>
    <row r="686" spans="1:5" x14ac:dyDescent="0.25">
      <c r="A686" s="5">
        <v>431</v>
      </c>
      <c r="B686" s="5">
        <v>3</v>
      </c>
      <c r="C686" s="6">
        <f t="shared" si="13"/>
        <v>46357</v>
      </c>
      <c r="D686" s="4">
        <f>SUMIFS(DbCtc!$D:$D,DbCtc!$A:$A,$A686,DbCtc!$B:$B,$B686,DbCtc!$C:$C,$C686)</f>
        <v>936065</v>
      </c>
      <c r="E686" s="4">
        <f>SUMIFS(DbVlrIS!$D:$D,DbVlrIS!$A:$A,$A686,DbVlrIS!$B:$B,$B686,DbVlrIS!$C:$C,$C686)</f>
        <v>83933.534391487119</v>
      </c>
    </row>
    <row r="687" spans="1:5" x14ac:dyDescent="0.25">
      <c r="A687" s="5">
        <v>431</v>
      </c>
      <c r="B687" s="5">
        <v>3</v>
      </c>
      <c r="C687" s="6">
        <f t="shared" si="13"/>
        <v>46327</v>
      </c>
      <c r="D687" s="4">
        <f>SUMIFS(DbCtc!$D:$D,DbCtc!$A:$A,$A687,DbCtc!$B:$B,$B687,DbCtc!$C:$C,$C687)</f>
        <v>882898</v>
      </c>
      <c r="E687" s="4">
        <f>SUMIFS(DbVlrIS!$D:$D,DbVlrIS!$A:$A,$A687,DbVlrIS!$B:$B,$B687,DbVlrIS!$C:$C,$C687)</f>
        <v>83631.649500492262</v>
      </c>
    </row>
    <row r="688" spans="1:5" x14ac:dyDescent="0.25">
      <c r="A688" s="5">
        <v>431</v>
      </c>
      <c r="B688" s="5">
        <v>3</v>
      </c>
      <c r="C688" s="6">
        <f t="shared" si="13"/>
        <v>46296</v>
      </c>
      <c r="D688" s="4">
        <f>SUMIFS(DbCtc!$D:$D,DbCtc!$A:$A,$A688,DbCtc!$B:$B,$B688,DbCtc!$C:$C,$C688)</f>
        <v>922716</v>
      </c>
      <c r="E688" s="4">
        <f>SUMIFS(DbVlrIS!$D:$D,DbVlrIS!$A:$A,$A688,DbVlrIS!$B:$B,$B688,DbVlrIS!$C:$C,$C688)</f>
        <v>82226.03208024762</v>
      </c>
    </row>
    <row r="689" spans="1:5" x14ac:dyDescent="0.25">
      <c r="A689" s="5">
        <v>431</v>
      </c>
      <c r="B689" s="5">
        <v>3</v>
      </c>
      <c r="C689" s="6">
        <f t="shared" si="13"/>
        <v>46266</v>
      </c>
      <c r="D689" s="4">
        <f>SUMIFS(DbCtc!$D:$D,DbCtc!$A:$A,$A689,DbCtc!$B:$B,$B689,DbCtc!$C:$C,$C689)</f>
        <v>961919</v>
      </c>
      <c r="E689" s="4">
        <f>SUMIFS(DbVlrIS!$D:$D,DbVlrIS!$A:$A,$A689,DbVlrIS!$B:$B,$B689,DbVlrIS!$C:$C,$C689)</f>
        <v>81251.448136557316</v>
      </c>
    </row>
    <row r="690" spans="1:5" x14ac:dyDescent="0.25">
      <c r="A690" s="5">
        <v>431</v>
      </c>
      <c r="B690" s="5">
        <v>3</v>
      </c>
      <c r="C690" s="6">
        <f t="shared" si="13"/>
        <v>46235</v>
      </c>
      <c r="D690" s="4">
        <f>SUMIFS(DbCtc!$D:$D,DbCtc!$A:$A,$A690,DbCtc!$B:$B,$B690,DbCtc!$C:$C,$C690)</f>
        <v>955036</v>
      </c>
      <c r="E690" s="4">
        <f>SUMIFS(DbVlrIS!$D:$D,DbVlrIS!$A:$A,$A690,DbVlrIS!$B:$B,$B690,DbVlrIS!$C:$C,$C690)</f>
        <v>83080.514750263901</v>
      </c>
    </row>
    <row r="691" spans="1:5" x14ac:dyDescent="0.25">
      <c r="A691" s="5">
        <v>431</v>
      </c>
      <c r="B691" s="5">
        <v>3</v>
      </c>
      <c r="C691" s="6">
        <f t="shared" si="13"/>
        <v>46204</v>
      </c>
      <c r="D691" s="4">
        <f>SUMIFS(DbCtc!$D:$D,DbCtc!$A:$A,$A691,DbCtc!$B:$B,$B691,DbCtc!$C:$C,$C691)</f>
        <v>1038507</v>
      </c>
      <c r="E691" s="4">
        <f>SUMIFS(DbVlrIS!$D:$D,DbVlrIS!$A:$A,$A691,DbVlrIS!$B:$B,$B691,DbVlrIS!$C:$C,$C691)</f>
        <v>82671.699265564908</v>
      </c>
    </row>
    <row r="692" spans="1:5" x14ac:dyDescent="0.25">
      <c r="A692" s="5">
        <v>431</v>
      </c>
      <c r="B692" s="5">
        <v>3</v>
      </c>
      <c r="C692" s="6">
        <f t="shared" si="13"/>
        <v>46174</v>
      </c>
      <c r="D692" s="4">
        <f>SUMIFS(DbCtc!$D:$D,DbCtc!$A:$A,$A692,DbCtc!$B:$B,$B692,DbCtc!$C:$C,$C692)</f>
        <v>941417</v>
      </c>
      <c r="E692" s="4">
        <f>SUMIFS(DbVlrIS!$D:$D,DbVlrIS!$A:$A,$A692,DbVlrIS!$B:$B,$B692,DbVlrIS!$C:$C,$C692)</f>
        <v>82664.697510991668</v>
      </c>
    </row>
    <row r="693" spans="1:5" x14ac:dyDescent="0.25">
      <c r="A693" s="5">
        <v>431</v>
      </c>
      <c r="B693" s="5">
        <v>3</v>
      </c>
      <c r="C693" s="6">
        <f t="shared" si="13"/>
        <v>46143</v>
      </c>
      <c r="D693" s="4">
        <f>SUMIFS(DbCtc!$D:$D,DbCtc!$A:$A,$A693,DbCtc!$B:$B,$B693,DbCtc!$C:$C,$C693)</f>
        <v>890171</v>
      </c>
      <c r="E693" s="4">
        <f>SUMIFS(DbVlrIS!$D:$D,DbVlrIS!$A:$A,$A693,DbVlrIS!$B:$B,$B693,DbVlrIS!$C:$C,$C693)</f>
        <v>82448.036173675733</v>
      </c>
    </row>
    <row r="694" spans="1:5" x14ac:dyDescent="0.25">
      <c r="A694" s="5">
        <v>431</v>
      </c>
      <c r="B694" s="5">
        <v>3</v>
      </c>
      <c r="C694" s="6">
        <f t="shared" si="13"/>
        <v>46113</v>
      </c>
      <c r="D694" s="4">
        <f>SUMIFS(DbCtc!$D:$D,DbCtc!$A:$A,$A694,DbCtc!$B:$B,$B694,DbCtc!$C:$C,$C694)</f>
        <v>883802</v>
      </c>
      <c r="E694" s="4">
        <f>SUMIFS(DbVlrIS!$D:$D,DbVlrIS!$A:$A,$A694,DbVlrIS!$B:$B,$B694,DbVlrIS!$C:$C,$C694)</f>
        <v>82230.717931361927</v>
      </c>
    </row>
    <row r="695" spans="1:5" x14ac:dyDescent="0.25">
      <c r="A695" s="5">
        <v>431</v>
      </c>
      <c r="B695" s="5">
        <v>3</v>
      </c>
      <c r="C695" s="6">
        <f t="shared" si="13"/>
        <v>46082</v>
      </c>
      <c r="D695" s="4">
        <f>SUMIFS(DbCtc!$D:$D,DbCtc!$A:$A,$A695,DbCtc!$B:$B,$B695,DbCtc!$C:$C,$C695)</f>
        <v>965225</v>
      </c>
      <c r="E695" s="4">
        <f>SUMIFS(DbVlrIS!$D:$D,DbVlrIS!$A:$A,$A695,DbVlrIS!$B:$B,$B695,DbVlrIS!$C:$C,$C695)</f>
        <v>81309.162988032913</v>
      </c>
    </row>
    <row r="696" spans="1:5" x14ac:dyDescent="0.25">
      <c r="A696" s="5">
        <v>431</v>
      </c>
      <c r="B696" s="5">
        <v>3</v>
      </c>
      <c r="C696" s="6">
        <f t="shared" si="13"/>
        <v>46054</v>
      </c>
      <c r="D696" s="4">
        <f>SUMIFS(DbCtc!$D:$D,DbCtc!$A:$A,$A696,DbCtc!$B:$B,$B696,DbCtc!$C:$C,$C696)</f>
        <v>784079</v>
      </c>
      <c r="E696" s="4">
        <f>SUMIFS(DbVlrIS!$D:$D,DbVlrIS!$A:$A,$A696,DbVlrIS!$B:$B,$B696,DbVlrIS!$C:$C,$C696)</f>
        <v>81423.244406814483</v>
      </c>
    </row>
    <row r="697" spans="1:5" x14ac:dyDescent="0.25">
      <c r="A697" s="5">
        <v>431</v>
      </c>
      <c r="B697" s="5">
        <v>3</v>
      </c>
      <c r="C697" s="6">
        <f t="shared" si="13"/>
        <v>46023</v>
      </c>
      <c r="D697" s="4">
        <f>SUMIFS(DbCtc!$D:$D,DbCtc!$A:$A,$A697,DbCtc!$B:$B,$B697,DbCtc!$C:$C,$C697)</f>
        <v>874577</v>
      </c>
      <c r="E697" s="4">
        <f>SUMIFS(DbVlrIS!$D:$D,DbVlrIS!$A:$A,$A697,DbVlrIS!$B:$B,$B697,DbVlrIS!$C:$C,$C697)</f>
        <v>81574.397671650484</v>
      </c>
    </row>
    <row r="698" spans="1:5" x14ac:dyDescent="0.25">
      <c r="A698" s="5">
        <v>431</v>
      </c>
      <c r="B698" s="5">
        <v>3</v>
      </c>
      <c r="C698" s="6">
        <f t="shared" si="13"/>
        <v>45992</v>
      </c>
      <c r="D698" s="4">
        <f>SUMIFS(DbCtc!$D:$D,DbCtc!$A:$A,$A698,DbCtc!$B:$B,$B698,DbCtc!$C:$C,$C698)</f>
        <v>918172</v>
      </c>
      <c r="E698" s="4">
        <f>SUMIFS(DbVlrIS!$D:$D,DbVlrIS!$A:$A,$A698,DbVlrIS!$B:$B,$B698,DbVlrIS!$C:$C,$C698)</f>
        <v>81369.494635475712</v>
      </c>
    </row>
    <row r="699" spans="1:5" x14ac:dyDescent="0.25">
      <c r="A699" s="5">
        <v>431</v>
      </c>
      <c r="B699" s="5">
        <v>3</v>
      </c>
      <c r="C699" s="6">
        <f t="shared" si="13"/>
        <v>45962</v>
      </c>
      <c r="D699" s="4">
        <f>SUMIFS(DbCtc!$D:$D,DbCtc!$A:$A,$A699,DbCtc!$B:$B,$B699,DbCtc!$C:$C,$C699)</f>
        <v>829357</v>
      </c>
      <c r="E699" s="4">
        <f>SUMIFS(DbVlrIS!$D:$D,DbVlrIS!$A:$A,$A699,DbVlrIS!$B:$B,$B699,DbVlrIS!$C:$C,$C699)</f>
        <v>82518.754181015727</v>
      </c>
    </row>
    <row r="700" spans="1:5" x14ac:dyDescent="0.25">
      <c r="A700" s="5">
        <v>431</v>
      </c>
      <c r="B700" s="5">
        <v>3</v>
      </c>
      <c r="C700" s="6">
        <f t="shared" si="13"/>
        <v>45931</v>
      </c>
      <c r="D700" s="4">
        <f>SUMIFS(DbCtc!$D:$D,DbCtc!$A:$A,$A700,DbCtc!$B:$B,$B700,DbCtc!$C:$C,$C700)</f>
        <v>919322</v>
      </c>
      <c r="E700" s="4">
        <f>SUMIFS(DbVlrIS!$D:$D,DbVlrIS!$A:$A,$A700,DbVlrIS!$B:$B,$B700,DbVlrIS!$C:$C,$C700)</f>
        <v>83717.956553939381</v>
      </c>
    </row>
    <row r="701" spans="1:5" x14ac:dyDescent="0.25">
      <c r="A701" s="5">
        <v>431</v>
      </c>
      <c r="B701" s="5">
        <v>3</v>
      </c>
      <c r="C701" s="6">
        <f t="shared" si="13"/>
        <v>45901</v>
      </c>
      <c r="D701" s="4">
        <f>SUMIFS(DbCtc!$D:$D,DbCtc!$A:$A,$A701,DbCtc!$B:$B,$B701,DbCtc!$C:$C,$C701)</f>
        <v>846949</v>
      </c>
      <c r="E701" s="4">
        <f>SUMIFS(DbVlrIS!$D:$D,DbVlrIS!$A:$A,$A701,DbVlrIS!$B:$B,$B701,DbVlrIS!$C:$C,$C701)</f>
        <v>83035.399697702393</v>
      </c>
    </row>
    <row r="702" spans="1:5" x14ac:dyDescent="0.25">
      <c r="A702" s="5">
        <v>431</v>
      </c>
      <c r="B702" s="5">
        <v>3</v>
      </c>
      <c r="C702" s="6">
        <f t="shared" si="13"/>
        <v>45870</v>
      </c>
      <c r="D702" s="4">
        <f>SUMIFS(DbCtc!$D:$D,DbCtc!$A:$A,$A702,DbCtc!$B:$B,$B702,DbCtc!$C:$C,$C702)</f>
        <v>847675</v>
      </c>
      <c r="E702" s="4">
        <f>SUMIFS(DbVlrIS!$D:$D,DbVlrIS!$A:$A,$A702,DbVlrIS!$B:$B,$B702,DbVlrIS!$C:$C,$C702)</f>
        <v>77975.634142772411</v>
      </c>
    </row>
    <row r="703" spans="1:5" x14ac:dyDescent="0.25">
      <c r="A703" s="5">
        <v>431</v>
      </c>
      <c r="B703" s="5">
        <v>3</v>
      </c>
      <c r="C703" s="6">
        <f t="shared" si="13"/>
        <v>45839</v>
      </c>
      <c r="D703" s="4">
        <f>SUMIFS(DbCtc!$D:$D,DbCtc!$A:$A,$A703,DbCtc!$B:$B,$B703,DbCtc!$C:$C,$C703)</f>
        <v>907642</v>
      </c>
      <c r="E703" s="4">
        <f>SUMIFS(DbVlrIS!$D:$D,DbVlrIS!$A:$A,$A703,DbVlrIS!$B:$B,$B703,DbVlrIS!$C:$C,$C703)</f>
        <v>75857.84444389469</v>
      </c>
    </row>
    <row r="704" spans="1:5" x14ac:dyDescent="0.25">
      <c r="A704" s="5">
        <v>431</v>
      </c>
      <c r="B704" s="5">
        <v>3</v>
      </c>
      <c r="C704" s="6">
        <f t="shared" si="13"/>
        <v>45809</v>
      </c>
      <c r="D704" s="4">
        <f>SUMIFS(DbCtc!$D:$D,DbCtc!$A:$A,$A704,DbCtc!$B:$B,$B704,DbCtc!$C:$C,$C704)</f>
        <v>776759</v>
      </c>
      <c r="E704" s="4">
        <f>SUMIFS(DbVlrIS!$D:$D,DbVlrIS!$A:$A,$A704,DbVlrIS!$B:$B,$B704,DbVlrIS!$C:$C,$C704)</f>
        <v>77105.678165179939</v>
      </c>
    </row>
    <row r="705" spans="1:5" x14ac:dyDescent="0.25">
      <c r="A705" s="5">
        <v>431</v>
      </c>
      <c r="B705" s="5">
        <v>3</v>
      </c>
      <c r="C705" s="6">
        <f t="shared" si="13"/>
        <v>45778</v>
      </c>
      <c r="D705" s="4">
        <f>SUMIFS(DbCtc!$D:$D,DbCtc!$A:$A,$A705,DbCtc!$B:$B,$B705,DbCtc!$C:$C,$C705)</f>
        <v>784707</v>
      </c>
      <c r="E705" s="4">
        <f>SUMIFS(DbVlrIS!$D:$D,DbVlrIS!$A:$A,$A705,DbVlrIS!$B:$B,$B705,DbVlrIS!$C:$C,$C705)</f>
        <v>78140.453812363805</v>
      </c>
    </row>
    <row r="706" spans="1:5" x14ac:dyDescent="0.25">
      <c r="A706" s="5">
        <v>431</v>
      </c>
      <c r="B706" s="5">
        <v>3</v>
      </c>
      <c r="C706" s="6">
        <f t="shared" si="13"/>
        <v>45748</v>
      </c>
      <c r="D706" s="4">
        <f>SUMIFS(DbCtc!$D:$D,DbCtc!$A:$A,$A706,DbCtc!$B:$B,$B706,DbCtc!$C:$C,$C706)</f>
        <v>802296</v>
      </c>
      <c r="E706" s="4">
        <f>SUMIFS(DbVlrIS!$D:$D,DbVlrIS!$A:$A,$A706,DbVlrIS!$B:$B,$B706,DbVlrIS!$C:$C,$C706)</f>
        <v>79833.534075456701</v>
      </c>
    </row>
    <row r="707" spans="1:5" x14ac:dyDescent="0.25">
      <c r="A707" s="5">
        <v>431</v>
      </c>
      <c r="B707" s="5">
        <v>3</v>
      </c>
      <c r="C707" s="6">
        <f t="shared" si="13"/>
        <v>45717</v>
      </c>
      <c r="D707" s="4">
        <f>SUMIFS(DbCtc!$D:$D,DbCtc!$A:$A,$A707,DbCtc!$B:$B,$B707,DbCtc!$C:$C,$C707)</f>
        <v>759522</v>
      </c>
      <c r="E707" s="4">
        <f>SUMIFS(DbVlrIS!$D:$D,DbVlrIS!$A:$A,$A707,DbVlrIS!$B:$B,$B707,DbVlrIS!$C:$C,$C707)</f>
        <v>79594.512073274134</v>
      </c>
    </row>
    <row r="708" spans="1:5" x14ac:dyDescent="0.25">
      <c r="A708" s="5">
        <v>431</v>
      </c>
      <c r="B708" s="5">
        <v>3</v>
      </c>
      <c r="C708" s="6">
        <f t="shared" si="13"/>
        <v>45689</v>
      </c>
      <c r="D708" s="4">
        <f>SUMIFS(DbCtc!$D:$D,DbCtc!$A:$A,$A708,DbCtc!$B:$B,$B708,DbCtc!$C:$C,$C708)</f>
        <v>763483</v>
      </c>
      <c r="E708" s="4">
        <f>SUMIFS(DbVlrIS!$D:$D,DbVlrIS!$A:$A,$A708,DbVlrIS!$B:$B,$B708,DbVlrIS!$C:$C,$C708)</f>
        <v>80499.715156341685</v>
      </c>
    </row>
    <row r="709" spans="1:5" x14ac:dyDescent="0.25">
      <c r="A709" s="5">
        <v>431</v>
      </c>
      <c r="B709" s="5">
        <v>3</v>
      </c>
      <c r="C709" s="6">
        <f t="shared" si="13"/>
        <v>45658</v>
      </c>
      <c r="D709" s="4">
        <f>SUMIFS(DbCtc!$D:$D,DbCtc!$A:$A,$A709,DbCtc!$B:$B,$B709,DbCtc!$C:$C,$C709)</f>
        <v>887840</v>
      </c>
      <c r="E709" s="4">
        <f>SUMIFS(DbVlrIS!$D:$D,DbVlrIS!$A:$A,$A709,DbVlrIS!$B:$B,$B709,DbVlrIS!$C:$C,$C709)</f>
        <v>82320.916737950058</v>
      </c>
    </row>
    <row r="710" spans="1:5" x14ac:dyDescent="0.25">
      <c r="A710" s="5">
        <v>431</v>
      </c>
      <c r="B710" s="5">
        <v>3</v>
      </c>
      <c r="C710" s="6">
        <f t="shared" si="13"/>
        <v>45627</v>
      </c>
      <c r="D710" s="4">
        <f>SUMIFS(DbCtc!$D:$D,DbCtc!$A:$A,$A710,DbCtc!$B:$B,$B710,DbCtc!$C:$C,$C710)</f>
        <v>833137</v>
      </c>
      <c r="E710" s="4">
        <f>SUMIFS(DbVlrIS!$D:$D,DbVlrIS!$A:$A,$A710,DbVlrIS!$B:$B,$B710,DbVlrIS!$C:$C,$C710)</f>
        <v>91862.666561547347</v>
      </c>
    </row>
    <row r="711" spans="1:5" x14ac:dyDescent="0.25">
      <c r="A711" s="5">
        <v>431</v>
      </c>
      <c r="B711" s="5">
        <v>3</v>
      </c>
      <c r="C711" s="6">
        <f t="shared" si="13"/>
        <v>45597</v>
      </c>
      <c r="D711" s="4">
        <f>SUMIFS(DbCtc!$D:$D,DbCtc!$A:$A,$A711,DbCtc!$B:$B,$B711,DbCtc!$C:$C,$C711)</f>
        <v>796447</v>
      </c>
      <c r="E711" s="4">
        <f>SUMIFS(DbVlrIS!$D:$D,DbVlrIS!$A:$A,$A711,DbVlrIS!$B:$B,$B711,DbVlrIS!$C:$C,$C711)</f>
        <v>88038.095893700927</v>
      </c>
    </row>
    <row r="712" spans="1:5" x14ac:dyDescent="0.25">
      <c r="A712" s="5">
        <v>431</v>
      </c>
      <c r="B712" s="5">
        <v>3</v>
      </c>
      <c r="C712" s="6">
        <f t="shared" si="13"/>
        <v>45566</v>
      </c>
      <c r="D712" s="4">
        <f>SUMIFS(DbCtc!$D:$D,DbCtc!$A:$A,$A712,DbCtc!$B:$B,$B712,DbCtc!$C:$C,$C712)</f>
        <v>838633</v>
      </c>
      <c r="E712" s="4">
        <f>SUMIFS(DbVlrIS!$D:$D,DbVlrIS!$A:$A,$A712,DbVlrIS!$B:$B,$B712,DbVlrIS!$C:$C,$C712)</f>
        <v>86386.590580058517</v>
      </c>
    </row>
    <row r="713" spans="1:5" x14ac:dyDescent="0.25">
      <c r="A713" s="5">
        <v>431</v>
      </c>
      <c r="B713" s="5">
        <v>3</v>
      </c>
      <c r="C713" s="6">
        <f t="shared" si="13"/>
        <v>45536</v>
      </c>
      <c r="D713" s="4">
        <f>SUMIFS(DbCtc!$D:$D,DbCtc!$A:$A,$A713,DbCtc!$B:$B,$B713,DbCtc!$C:$C,$C713)</f>
        <v>777904</v>
      </c>
      <c r="E713" s="4">
        <f>SUMIFS(DbVlrIS!$D:$D,DbVlrIS!$A:$A,$A713,DbVlrIS!$B:$B,$B713,DbVlrIS!$C:$C,$C713)</f>
        <v>81929.839422703459</v>
      </c>
    </row>
    <row r="714" spans="1:5" x14ac:dyDescent="0.25">
      <c r="A714" s="5">
        <v>431</v>
      </c>
      <c r="B714" s="5">
        <v>3</v>
      </c>
      <c r="C714" s="6">
        <f t="shared" si="13"/>
        <v>45505</v>
      </c>
      <c r="D714" s="4">
        <f>SUMIFS(DbCtc!$D:$D,DbCtc!$A:$A,$A714,DbCtc!$B:$B,$B714,DbCtc!$C:$C,$C714)</f>
        <v>838370</v>
      </c>
      <c r="E714" s="4">
        <f>SUMIFS(DbVlrIS!$D:$D,DbVlrIS!$A:$A,$A714,DbVlrIS!$B:$B,$B714,DbVlrIS!$C:$C,$C714)</f>
        <v>79616.052798598525</v>
      </c>
    </row>
    <row r="715" spans="1:5" x14ac:dyDescent="0.25">
      <c r="A715" s="5">
        <v>431</v>
      </c>
      <c r="B715" s="5">
        <v>3</v>
      </c>
      <c r="C715" s="6">
        <f t="shared" si="13"/>
        <v>45474</v>
      </c>
      <c r="D715" s="4">
        <f>SUMIFS(DbCtc!$D:$D,DbCtc!$A:$A,$A715,DbCtc!$B:$B,$B715,DbCtc!$C:$C,$C715)</f>
        <v>877084</v>
      </c>
      <c r="E715" s="4">
        <f>SUMIFS(DbVlrIS!$D:$D,DbVlrIS!$A:$A,$A715,DbVlrIS!$B:$B,$B715,DbVlrIS!$C:$C,$C715)</f>
        <v>77304.769893498305</v>
      </c>
    </row>
    <row r="716" spans="1:5" x14ac:dyDescent="0.25">
      <c r="A716" s="5">
        <v>431</v>
      </c>
      <c r="B716" s="5">
        <v>3</v>
      </c>
      <c r="C716" s="6">
        <f t="shared" si="13"/>
        <v>45444</v>
      </c>
      <c r="D716" s="4">
        <f>SUMIFS(DbCtc!$D:$D,DbCtc!$A:$A,$A716,DbCtc!$B:$B,$B716,DbCtc!$C:$C,$C716)</f>
        <v>714018</v>
      </c>
      <c r="E716" s="4">
        <f>SUMIFS(DbVlrIS!$D:$D,DbVlrIS!$A:$A,$A716,DbVlrIS!$B:$B,$B716,DbVlrIS!$C:$C,$C716)</f>
        <v>78004.947766189172</v>
      </c>
    </row>
    <row r="717" spans="1:5" x14ac:dyDescent="0.25">
      <c r="A717" s="5">
        <v>431</v>
      </c>
      <c r="B717" s="5">
        <v>3</v>
      </c>
      <c r="C717" s="6">
        <f t="shared" si="13"/>
        <v>45413</v>
      </c>
      <c r="D717" s="4">
        <f>SUMIFS(DbCtc!$D:$D,DbCtc!$A:$A,$A717,DbCtc!$B:$B,$B717,DbCtc!$C:$C,$C717)</f>
        <v>773364</v>
      </c>
      <c r="E717" s="4">
        <f>SUMIFS(DbVlrIS!$D:$D,DbVlrIS!$A:$A,$A717,DbVlrIS!$B:$B,$B717,DbVlrIS!$C:$C,$C717)</f>
        <v>78087.660383097784</v>
      </c>
    </row>
    <row r="718" spans="1:5" x14ac:dyDescent="0.25">
      <c r="A718" s="5">
        <v>431</v>
      </c>
      <c r="B718" s="5">
        <v>3</v>
      </c>
      <c r="C718" s="6">
        <f t="shared" si="13"/>
        <v>45383</v>
      </c>
      <c r="D718" s="4">
        <f>SUMIFS(DbCtc!$D:$D,DbCtc!$A:$A,$A718,DbCtc!$B:$B,$B718,DbCtc!$C:$C,$C718)</f>
        <v>754458</v>
      </c>
      <c r="E718" s="4">
        <f>SUMIFS(DbVlrIS!$D:$D,DbVlrIS!$A:$A,$A718,DbVlrIS!$B:$B,$B718,DbVlrIS!$C:$C,$C718)</f>
        <v>75589.360263880211</v>
      </c>
    </row>
    <row r="719" spans="1:5" x14ac:dyDescent="0.25">
      <c r="A719" s="5">
        <v>431</v>
      </c>
      <c r="B719" s="5">
        <v>3</v>
      </c>
      <c r="C719" s="6">
        <f t="shared" si="13"/>
        <v>45352</v>
      </c>
      <c r="D719" s="4">
        <f>SUMIFS(DbCtc!$D:$D,DbCtc!$A:$A,$A719,DbCtc!$B:$B,$B719,DbCtc!$C:$C,$C719)</f>
        <v>703822</v>
      </c>
      <c r="E719" s="4">
        <f>SUMIFS(DbVlrIS!$D:$D,DbVlrIS!$A:$A,$A719,DbVlrIS!$B:$B,$B719,DbVlrIS!$C:$C,$C719)</f>
        <v>75718.940906200311</v>
      </c>
    </row>
    <row r="720" spans="1:5" x14ac:dyDescent="0.25">
      <c r="A720" s="5">
        <v>431</v>
      </c>
      <c r="B720" s="5">
        <v>3</v>
      </c>
      <c r="C720" s="6">
        <f t="shared" si="13"/>
        <v>45323</v>
      </c>
      <c r="D720" s="4">
        <f>SUMIFS(DbCtc!$D:$D,DbCtc!$A:$A,$A720,DbCtc!$B:$B,$B720,DbCtc!$C:$C,$C720)</f>
        <v>694895</v>
      </c>
      <c r="E720" s="4">
        <f>SUMIFS(DbVlrIS!$D:$D,DbVlrIS!$A:$A,$A720,DbVlrIS!$B:$B,$B720,DbVlrIS!$C:$C,$C720)</f>
        <v>75776.027227804996</v>
      </c>
    </row>
    <row r="721" spans="1:5" x14ac:dyDescent="0.25">
      <c r="A721" s="5">
        <v>431</v>
      </c>
      <c r="B721" s="5">
        <v>3</v>
      </c>
      <c r="C721" s="6">
        <f t="shared" si="13"/>
        <v>45292</v>
      </c>
      <c r="D721" s="4">
        <f>SUMIFS(DbCtc!$D:$D,DbCtc!$A:$A,$A721,DbCtc!$B:$B,$B721,DbCtc!$C:$C,$C721)</f>
        <v>789336</v>
      </c>
      <c r="E721" s="4">
        <f>SUMIFS(DbVlrIS!$D:$D,DbVlrIS!$A:$A,$A721,DbVlrIS!$B:$B,$B721,DbVlrIS!$C:$C,$C721)</f>
        <v>77034.516467384572</v>
      </c>
    </row>
    <row r="722" spans="1:5" x14ac:dyDescent="0.25">
      <c r="A722" s="5">
        <v>131</v>
      </c>
      <c r="B722" s="2">
        <v>1</v>
      </c>
      <c r="C722" s="6">
        <f>C674</f>
        <v>46722</v>
      </c>
      <c r="D722" s="4">
        <f>SUMIFS(DbCtc!$D:$D,DbCtc!$A:$A,$A722,DbCtc!$B:$B,$B722,DbCtc!$C:$C,$C722)</f>
        <v>18490</v>
      </c>
      <c r="E722" s="4">
        <f>SUMIFS(DbVlrIS!$D:$D,DbVlrIS!$A:$A,$A722,DbVlrIS!$B:$B,$B722,DbVlrIS!$C:$C,$C722)</f>
        <v>97057.869813142228</v>
      </c>
    </row>
    <row r="723" spans="1:5" x14ac:dyDescent="0.25">
      <c r="A723" s="5">
        <v>131</v>
      </c>
      <c r="B723" s="5">
        <v>1</v>
      </c>
      <c r="C723" s="6">
        <f t="shared" ref="C723:C769" si="14">C675</f>
        <v>46692</v>
      </c>
      <c r="D723" s="4">
        <f>SUMIFS(DbCtc!$D:$D,DbCtc!$A:$A,$A723,DbCtc!$B:$B,$B723,DbCtc!$C:$C,$C723)</f>
        <v>17688</v>
      </c>
      <c r="E723" s="4">
        <f>SUMIFS(DbVlrIS!$D:$D,DbVlrIS!$A:$A,$A723,DbVlrIS!$B:$B,$B723,DbVlrIS!$C:$C,$C723)</f>
        <v>96521.073923622374</v>
      </c>
    </row>
    <row r="724" spans="1:5" x14ac:dyDescent="0.25">
      <c r="A724" s="5">
        <v>131</v>
      </c>
      <c r="B724" s="5">
        <v>1</v>
      </c>
      <c r="C724" s="6">
        <f t="shared" si="14"/>
        <v>46661</v>
      </c>
      <c r="D724" s="4">
        <f>SUMIFS(DbCtc!$D:$D,DbCtc!$A:$A,$A724,DbCtc!$B:$B,$B724,DbCtc!$C:$C,$C724)</f>
        <v>16880</v>
      </c>
      <c r="E724" s="4">
        <f>SUMIFS(DbVlrIS!$D:$D,DbVlrIS!$A:$A,$A724,DbVlrIS!$B:$B,$B724,DbVlrIS!$C:$C,$C724)</f>
        <v>95802.752835445179</v>
      </c>
    </row>
    <row r="725" spans="1:5" x14ac:dyDescent="0.25">
      <c r="A725" s="5">
        <v>131</v>
      </c>
      <c r="B725" s="5">
        <v>1</v>
      </c>
      <c r="C725" s="6">
        <f t="shared" si="14"/>
        <v>46631</v>
      </c>
      <c r="D725" s="4">
        <f>SUMIFS(DbCtc!$D:$D,DbCtc!$A:$A,$A725,DbCtc!$B:$B,$B725,DbCtc!$C:$C,$C725)</f>
        <v>18741</v>
      </c>
      <c r="E725" s="4">
        <f>SUMIFS(DbVlrIS!$D:$D,DbVlrIS!$A:$A,$A725,DbVlrIS!$B:$B,$B725,DbVlrIS!$C:$C,$C725)</f>
        <v>89176.899817368685</v>
      </c>
    </row>
    <row r="726" spans="1:5" x14ac:dyDescent="0.25">
      <c r="A726" s="5">
        <v>131</v>
      </c>
      <c r="B726" s="5">
        <v>1</v>
      </c>
      <c r="C726" s="6">
        <f t="shared" si="14"/>
        <v>46600</v>
      </c>
      <c r="D726" s="4">
        <f>SUMIFS(DbCtc!$D:$D,DbCtc!$A:$A,$A726,DbCtc!$B:$B,$B726,DbCtc!$C:$C,$C726)</f>
        <v>19721</v>
      </c>
      <c r="E726" s="4">
        <f>SUMIFS(DbVlrIS!$D:$D,DbVlrIS!$A:$A,$A726,DbVlrIS!$B:$B,$B726,DbVlrIS!$C:$C,$C726)</f>
        <v>99950.378773589546</v>
      </c>
    </row>
    <row r="727" spans="1:5" x14ac:dyDescent="0.25">
      <c r="A727" s="5">
        <v>131</v>
      </c>
      <c r="B727" s="5">
        <v>1</v>
      </c>
      <c r="C727" s="6">
        <f t="shared" si="14"/>
        <v>46569</v>
      </c>
      <c r="D727" s="4">
        <f>SUMIFS(DbCtc!$D:$D,DbCtc!$A:$A,$A727,DbCtc!$B:$B,$B727,DbCtc!$C:$C,$C727)</f>
        <v>19810</v>
      </c>
      <c r="E727" s="4">
        <f>SUMIFS(DbVlrIS!$D:$D,DbVlrIS!$A:$A,$A727,DbVlrIS!$B:$B,$B727,DbVlrIS!$C:$C,$C727)</f>
        <v>71739.293944710982</v>
      </c>
    </row>
    <row r="728" spans="1:5" x14ac:dyDescent="0.25">
      <c r="A728" s="5">
        <v>131</v>
      </c>
      <c r="B728" s="5">
        <v>1</v>
      </c>
      <c r="C728" s="6">
        <f t="shared" si="14"/>
        <v>46539</v>
      </c>
      <c r="D728" s="4">
        <f>SUMIFS(DbCtc!$D:$D,DbCtc!$A:$A,$A728,DbCtc!$B:$B,$B728,DbCtc!$C:$C,$C728)</f>
        <v>19899</v>
      </c>
      <c r="E728" s="4">
        <f>SUMIFS(DbVlrIS!$D:$D,DbVlrIS!$A:$A,$A728,DbVlrIS!$B:$B,$B728,DbVlrIS!$C:$C,$C728)</f>
        <v>83001.18186096201</v>
      </c>
    </row>
    <row r="729" spans="1:5" x14ac:dyDescent="0.25">
      <c r="A729" s="5">
        <v>131</v>
      </c>
      <c r="B729" s="5">
        <v>1</v>
      </c>
      <c r="C729" s="6">
        <f t="shared" si="14"/>
        <v>46508</v>
      </c>
      <c r="D729" s="4">
        <f>SUMIFS(DbCtc!$D:$D,DbCtc!$A:$A,$A729,DbCtc!$B:$B,$B729,DbCtc!$C:$C,$C729)</f>
        <v>18172</v>
      </c>
      <c r="E729" s="4">
        <f>SUMIFS(DbVlrIS!$D:$D,DbVlrIS!$A:$A,$A729,DbVlrIS!$B:$B,$B729,DbVlrIS!$C:$C,$C729)</f>
        <v>90410.889675846265</v>
      </c>
    </row>
    <row r="730" spans="1:5" x14ac:dyDescent="0.25">
      <c r="A730" s="5">
        <v>131</v>
      </c>
      <c r="B730" s="5">
        <v>1</v>
      </c>
      <c r="C730" s="6">
        <f t="shared" si="14"/>
        <v>46478</v>
      </c>
      <c r="D730" s="4">
        <f>SUMIFS(DbCtc!$D:$D,DbCtc!$A:$A,$A730,DbCtc!$B:$B,$B730,DbCtc!$C:$C,$C730)</f>
        <v>19166</v>
      </c>
      <c r="E730" s="4">
        <f>SUMIFS(DbVlrIS!$D:$D,DbVlrIS!$A:$A,$A730,DbVlrIS!$B:$B,$B730,DbVlrIS!$C:$C,$C730)</f>
        <v>91161.43553855065</v>
      </c>
    </row>
    <row r="731" spans="1:5" x14ac:dyDescent="0.25">
      <c r="A731" s="5">
        <v>131</v>
      </c>
      <c r="B731" s="5">
        <v>1</v>
      </c>
      <c r="C731" s="6">
        <f t="shared" si="14"/>
        <v>46447</v>
      </c>
      <c r="D731" s="4">
        <f>SUMIFS(DbCtc!$D:$D,DbCtc!$A:$A,$A731,DbCtc!$B:$B,$B731,DbCtc!$C:$C,$C731)</f>
        <v>20170</v>
      </c>
      <c r="E731" s="4">
        <f>SUMIFS(DbVlrIS!$D:$D,DbVlrIS!$A:$A,$A731,DbVlrIS!$B:$B,$B731,DbVlrIS!$C:$C,$C731)</f>
        <v>90787.644022706139</v>
      </c>
    </row>
    <row r="732" spans="1:5" x14ac:dyDescent="0.25">
      <c r="A732" s="5">
        <v>131</v>
      </c>
      <c r="B732" s="5">
        <v>1</v>
      </c>
      <c r="C732" s="6">
        <f t="shared" si="14"/>
        <v>46419</v>
      </c>
      <c r="D732" s="4">
        <f>SUMIFS(DbCtc!$D:$D,DbCtc!$A:$A,$A732,DbCtc!$B:$B,$B732,DbCtc!$C:$C,$C732)</f>
        <v>16577</v>
      </c>
      <c r="E732" s="4">
        <f>SUMIFS(DbVlrIS!$D:$D,DbVlrIS!$A:$A,$A732,DbVlrIS!$B:$B,$B732,DbVlrIS!$C:$C,$C732)</f>
        <v>91857.671179729034</v>
      </c>
    </row>
    <row r="733" spans="1:5" x14ac:dyDescent="0.25">
      <c r="A733" s="5">
        <v>131</v>
      </c>
      <c r="B733" s="5">
        <v>1</v>
      </c>
      <c r="C733" s="6">
        <f t="shared" si="14"/>
        <v>46388</v>
      </c>
      <c r="D733" s="4">
        <f>SUMIFS(DbCtc!$D:$D,DbCtc!$A:$A,$A733,DbCtc!$B:$B,$B733,DbCtc!$C:$C,$C733)</f>
        <v>18502</v>
      </c>
      <c r="E733" s="4">
        <f>SUMIFS(DbVlrIS!$D:$D,DbVlrIS!$A:$A,$A733,DbVlrIS!$B:$B,$B733,DbVlrIS!$C:$C,$C733)</f>
        <v>69054.593846595046</v>
      </c>
    </row>
    <row r="734" spans="1:5" x14ac:dyDescent="0.25">
      <c r="A734" s="5">
        <v>131</v>
      </c>
      <c r="B734" s="5">
        <v>1</v>
      </c>
      <c r="C734" s="6">
        <f t="shared" si="14"/>
        <v>46357</v>
      </c>
      <c r="D734" s="4">
        <f>SUMIFS(DbCtc!$D:$D,DbCtc!$A:$A,$A734,DbCtc!$B:$B,$B734,DbCtc!$C:$C,$C734)</f>
        <v>18585</v>
      </c>
      <c r="E734" s="4">
        <f>SUMIFS(DbVlrIS!$D:$D,DbVlrIS!$A:$A,$A734,DbVlrIS!$B:$B,$B734,DbVlrIS!$C:$C,$C734)</f>
        <v>85016.544801336073</v>
      </c>
    </row>
    <row r="735" spans="1:5" x14ac:dyDescent="0.25">
      <c r="A735" s="5">
        <v>131</v>
      </c>
      <c r="B735" s="5">
        <v>1</v>
      </c>
      <c r="C735" s="6">
        <f t="shared" si="14"/>
        <v>46327</v>
      </c>
      <c r="D735" s="4">
        <f>SUMIFS(DbCtc!$D:$D,DbCtc!$A:$A,$A735,DbCtc!$B:$B,$B735,DbCtc!$C:$C,$C735)</f>
        <v>17735</v>
      </c>
      <c r="E735" s="4">
        <f>SUMIFS(DbVlrIS!$D:$D,DbVlrIS!$A:$A,$A735,DbVlrIS!$B:$B,$B735,DbVlrIS!$C:$C,$C735)</f>
        <v>84507.412740173429</v>
      </c>
    </row>
    <row r="736" spans="1:5" x14ac:dyDescent="0.25">
      <c r="A736" s="5">
        <v>131</v>
      </c>
      <c r="B736" s="5">
        <v>1</v>
      </c>
      <c r="C736" s="6">
        <f t="shared" si="14"/>
        <v>46296</v>
      </c>
      <c r="D736" s="4">
        <f>SUMIFS(DbCtc!$D:$D,DbCtc!$A:$A,$A736,DbCtc!$B:$B,$B736,DbCtc!$C:$C,$C736)</f>
        <v>18753</v>
      </c>
      <c r="E736" s="4">
        <f>SUMIFS(DbVlrIS!$D:$D,DbVlrIS!$A:$A,$A736,DbVlrIS!$B:$B,$B736,DbVlrIS!$C:$C,$C736)</f>
        <v>87210.746776528991</v>
      </c>
    </row>
    <row r="737" spans="1:5" x14ac:dyDescent="0.25">
      <c r="A737" s="5">
        <v>131</v>
      </c>
      <c r="B737" s="5">
        <v>1</v>
      </c>
      <c r="C737" s="6">
        <f t="shared" si="14"/>
        <v>46266</v>
      </c>
      <c r="D737" s="4">
        <f>SUMIFS(DbCtc!$D:$D,DbCtc!$A:$A,$A737,DbCtc!$B:$B,$B737,DbCtc!$C:$C,$C737)</f>
        <v>19779</v>
      </c>
      <c r="E737" s="4">
        <f>SUMIFS(DbVlrIS!$D:$D,DbVlrIS!$A:$A,$A737,DbVlrIS!$B:$B,$B737,DbVlrIS!$C:$C,$C737)</f>
        <v>80673.471794408164</v>
      </c>
    </row>
    <row r="738" spans="1:5" x14ac:dyDescent="0.25">
      <c r="A738" s="5">
        <v>131</v>
      </c>
      <c r="B738" s="5">
        <v>1</v>
      </c>
      <c r="C738" s="6">
        <f t="shared" si="14"/>
        <v>46235</v>
      </c>
      <c r="D738" s="4">
        <f>SUMIFS(DbCtc!$D:$D,DbCtc!$A:$A,$A738,DbCtc!$B:$B,$B738,DbCtc!$C:$C,$C738)</f>
        <v>19868</v>
      </c>
      <c r="E738" s="4">
        <f>SUMIFS(DbVlrIS!$D:$D,DbVlrIS!$A:$A,$A738,DbVlrIS!$B:$B,$B738,DbVlrIS!$C:$C,$C738)</f>
        <v>85778.819597787864</v>
      </c>
    </row>
    <row r="739" spans="1:5" x14ac:dyDescent="0.25">
      <c r="A739" s="5">
        <v>131</v>
      </c>
      <c r="B739" s="5">
        <v>1</v>
      </c>
      <c r="C739" s="6">
        <f t="shared" si="14"/>
        <v>46204</v>
      </c>
      <c r="D739" s="4">
        <f>SUMIFS(DbCtc!$D:$D,DbCtc!$A:$A,$A739,DbCtc!$B:$B,$B739,DbCtc!$C:$C,$C739)</f>
        <v>21858</v>
      </c>
      <c r="E739" s="4">
        <f>SUMIFS(DbVlrIS!$D:$D,DbVlrIS!$A:$A,$A739,DbVlrIS!$B:$B,$B739,DbVlrIS!$C:$C,$C739)</f>
        <v>75287.166685447897</v>
      </c>
    </row>
    <row r="740" spans="1:5" x14ac:dyDescent="0.25">
      <c r="A740" s="5">
        <v>131</v>
      </c>
      <c r="B740" s="5">
        <v>1</v>
      </c>
      <c r="C740" s="6">
        <f t="shared" si="14"/>
        <v>46174</v>
      </c>
      <c r="D740" s="4">
        <f>SUMIFS(DbCtc!$D:$D,DbCtc!$A:$A,$A740,DbCtc!$B:$B,$B740,DbCtc!$C:$C,$C740)</f>
        <v>20047</v>
      </c>
      <c r="E740" s="4">
        <f>SUMIFS(DbVlrIS!$D:$D,DbVlrIS!$A:$A,$A740,DbVlrIS!$B:$B,$B740,DbVlrIS!$C:$C,$C740)</f>
        <v>75637.499225961394</v>
      </c>
    </row>
    <row r="741" spans="1:5" x14ac:dyDescent="0.25">
      <c r="A741" s="5">
        <v>131</v>
      </c>
      <c r="B741" s="5">
        <v>1</v>
      </c>
      <c r="C741" s="6">
        <f t="shared" si="14"/>
        <v>46143</v>
      </c>
      <c r="D741" s="4">
        <f>SUMIFS(DbCtc!$D:$D,DbCtc!$A:$A,$A741,DbCtc!$B:$B,$B741,DbCtc!$C:$C,$C741)</f>
        <v>19179</v>
      </c>
      <c r="E741" s="4">
        <f>SUMIFS(DbVlrIS!$D:$D,DbVlrIS!$A:$A,$A741,DbVlrIS!$B:$B,$B741,DbVlrIS!$C:$C,$C741)</f>
        <v>78804.361947075697</v>
      </c>
    </row>
    <row r="742" spans="1:5" x14ac:dyDescent="0.25">
      <c r="A742" s="5">
        <v>131</v>
      </c>
      <c r="B742" s="5">
        <v>1</v>
      </c>
      <c r="C742" s="6">
        <f t="shared" si="14"/>
        <v>46113</v>
      </c>
      <c r="D742" s="4">
        <f>SUMIFS(DbCtc!$D:$D,DbCtc!$A:$A,$A742,DbCtc!$B:$B,$B742,DbCtc!$C:$C,$C742)</f>
        <v>19265</v>
      </c>
      <c r="E742" s="4">
        <f>SUMIFS(DbVlrIS!$D:$D,DbVlrIS!$A:$A,$A742,DbVlrIS!$B:$B,$B742,DbVlrIS!$C:$C,$C742)</f>
        <v>79003.253403752868</v>
      </c>
    </row>
    <row r="743" spans="1:5" x14ac:dyDescent="0.25">
      <c r="A743" s="5">
        <v>131</v>
      </c>
      <c r="B743" s="5">
        <v>1</v>
      </c>
      <c r="C743" s="6">
        <f t="shared" si="14"/>
        <v>46082</v>
      </c>
      <c r="D743" s="4">
        <f>SUMIFS(DbCtc!$D:$D,DbCtc!$A:$A,$A743,DbCtc!$B:$B,$B743,DbCtc!$C:$C,$C743)</f>
        <v>21287</v>
      </c>
      <c r="E743" s="4">
        <f>SUMIFS(DbVlrIS!$D:$D,DbVlrIS!$A:$A,$A743,DbVlrIS!$B:$B,$B743,DbVlrIS!$C:$C,$C743)</f>
        <v>81944.309788431245</v>
      </c>
    </row>
    <row r="744" spans="1:5" x14ac:dyDescent="0.25">
      <c r="A744" s="5">
        <v>131</v>
      </c>
      <c r="B744" s="5">
        <v>1</v>
      </c>
      <c r="C744" s="6">
        <f t="shared" si="14"/>
        <v>46054</v>
      </c>
      <c r="D744" s="4">
        <f>SUMIFS(DbCtc!$D:$D,DbCtc!$A:$A,$A744,DbCtc!$B:$B,$B744,DbCtc!$C:$C,$C744)</f>
        <v>17495</v>
      </c>
      <c r="E744" s="4">
        <f>SUMIFS(DbVlrIS!$D:$D,DbVlrIS!$A:$A,$A744,DbVlrIS!$B:$B,$B744,DbVlrIS!$C:$C,$C744)</f>
        <v>82558.328257744361</v>
      </c>
    </row>
    <row r="745" spans="1:5" x14ac:dyDescent="0.25">
      <c r="A745" s="5">
        <v>131</v>
      </c>
      <c r="B745" s="5">
        <v>1</v>
      </c>
      <c r="C745" s="6">
        <f t="shared" si="14"/>
        <v>46023</v>
      </c>
      <c r="D745" s="4">
        <f>SUMIFS(DbCtc!$D:$D,DbCtc!$A:$A,$A745,DbCtc!$B:$B,$B745,DbCtc!$C:$C,$C745)</f>
        <v>21161</v>
      </c>
      <c r="E745" s="4">
        <f>SUMIFS(DbVlrIS!$D:$D,DbVlrIS!$A:$A,$A745,DbVlrIS!$B:$B,$B745,DbVlrIS!$C:$C,$C745)</f>
        <v>65344.295813611177</v>
      </c>
    </row>
    <row r="746" spans="1:5" x14ac:dyDescent="0.25">
      <c r="A746" s="5">
        <v>131</v>
      </c>
      <c r="B746" s="5">
        <v>1</v>
      </c>
      <c r="C746" s="6">
        <f t="shared" si="14"/>
        <v>45992</v>
      </c>
      <c r="D746" s="4">
        <f>SUMIFS(DbCtc!$D:$D,DbCtc!$A:$A,$A746,DbCtc!$B:$B,$B746,DbCtc!$C:$C,$C746)</f>
        <v>16535</v>
      </c>
      <c r="E746" s="4">
        <f>SUMIFS(DbVlrIS!$D:$D,DbVlrIS!$A:$A,$A746,DbVlrIS!$B:$B,$B746,DbVlrIS!$C:$C,$C746)</f>
        <v>42465.560704727919</v>
      </c>
    </row>
    <row r="747" spans="1:5" x14ac:dyDescent="0.25">
      <c r="A747" s="5">
        <v>131</v>
      </c>
      <c r="B747" s="5">
        <v>1</v>
      </c>
      <c r="C747" s="6">
        <f t="shared" si="14"/>
        <v>45962</v>
      </c>
      <c r="D747" s="4">
        <f>SUMIFS(DbCtc!$D:$D,DbCtc!$A:$A,$A747,DbCtc!$B:$B,$B747,DbCtc!$C:$C,$C747)</f>
        <v>19065</v>
      </c>
      <c r="E747" s="4">
        <f>SUMIFS(DbVlrIS!$D:$D,DbVlrIS!$A:$A,$A747,DbVlrIS!$B:$B,$B747,DbVlrIS!$C:$C,$C747)</f>
        <v>69550.722916030529</v>
      </c>
    </row>
    <row r="748" spans="1:5" x14ac:dyDescent="0.25">
      <c r="A748" s="5">
        <v>131</v>
      </c>
      <c r="B748" s="5">
        <v>1</v>
      </c>
      <c r="C748" s="6">
        <f t="shared" si="14"/>
        <v>45931</v>
      </c>
      <c r="D748" s="4">
        <f>SUMIFS(DbCtc!$D:$D,DbCtc!$A:$A,$A748,DbCtc!$B:$B,$B748,DbCtc!$C:$C,$C748)</f>
        <v>23485</v>
      </c>
      <c r="E748" s="4">
        <f>SUMIFS(DbVlrIS!$D:$D,DbVlrIS!$A:$A,$A748,DbVlrIS!$B:$B,$B748,DbVlrIS!$C:$C,$C748)</f>
        <v>178164.09313559323</v>
      </c>
    </row>
    <row r="749" spans="1:5" x14ac:dyDescent="0.25">
      <c r="A749" s="5">
        <v>131</v>
      </c>
      <c r="B749" s="5">
        <v>1</v>
      </c>
      <c r="C749" s="6">
        <f t="shared" si="14"/>
        <v>45901</v>
      </c>
      <c r="D749" s="4">
        <f>SUMIFS(DbCtc!$D:$D,DbCtc!$A:$A,$A749,DbCtc!$B:$B,$B749,DbCtc!$C:$C,$C749)</f>
        <v>21586</v>
      </c>
      <c r="E749" s="4">
        <f>SUMIFS(DbVlrIS!$D:$D,DbVlrIS!$A:$A,$A749,DbVlrIS!$B:$B,$B749,DbVlrIS!$C:$C,$C749)</f>
        <v>23826.842094455849</v>
      </c>
    </row>
    <row r="750" spans="1:5" x14ac:dyDescent="0.25">
      <c r="A750" s="5">
        <v>131</v>
      </c>
      <c r="B750" s="5">
        <v>1</v>
      </c>
      <c r="C750" s="6">
        <f t="shared" si="14"/>
        <v>45870</v>
      </c>
      <c r="D750" s="4">
        <f>SUMIFS(DbCtc!$D:$D,DbCtc!$A:$A,$A750,DbCtc!$B:$B,$B750,DbCtc!$C:$C,$C750)</f>
        <v>32515</v>
      </c>
      <c r="E750" s="4">
        <f>SUMIFS(DbVlrIS!$D:$D,DbVlrIS!$A:$A,$A750,DbVlrIS!$B:$B,$B750,DbVlrIS!$C:$C,$C750)</f>
        <v>95627.669895751373</v>
      </c>
    </row>
    <row r="751" spans="1:5" x14ac:dyDescent="0.25">
      <c r="A751" s="5">
        <v>131</v>
      </c>
      <c r="B751" s="5">
        <v>1</v>
      </c>
      <c r="C751" s="6">
        <f t="shared" si="14"/>
        <v>45839</v>
      </c>
      <c r="D751" s="4">
        <f>SUMIFS(DbCtc!$D:$D,DbCtc!$A:$A,$A751,DbCtc!$B:$B,$B751,DbCtc!$C:$C,$C751)</f>
        <v>38405</v>
      </c>
      <c r="E751" s="4">
        <f>SUMIFS(DbVlrIS!$D:$D,DbVlrIS!$A:$A,$A751,DbVlrIS!$B:$B,$B751,DbVlrIS!$C:$C,$C751)</f>
        <v>90063.783776351964</v>
      </c>
    </row>
    <row r="752" spans="1:5" x14ac:dyDescent="0.25">
      <c r="A752" s="5">
        <v>131</v>
      </c>
      <c r="B752" s="5">
        <v>1</v>
      </c>
      <c r="C752" s="6">
        <f t="shared" si="14"/>
        <v>45809</v>
      </c>
      <c r="D752" s="4">
        <f>SUMIFS(DbCtc!$D:$D,DbCtc!$A:$A,$A752,DbCtc!$B:$B,$B752,DbCtc!$C:$C,$C752)</f>
        <v>22334</v>
      </c>
      <c r="E752" s="4">
        <f>SUMIFS(DbVlrIS!$D:$D,DbVlrIS!$A:$A,$A752,DbVlrIS!$B:$B,$B752,DbVlrIS!$C:$C,$C752)</f>
        <v>18179.613671070172</v>
      </c>
    </row>
    <row r="753" spans="1:5" x14ac:dyDescent="0.25">
      <c r="A753" s="5">
        <v>131</v>
      </c>
      <c r="B753" s="5">
        <v>1</v>
      </c>
      <c r="C753" s="6">
        <f t="shared" si="14"/>
        <v>45778</v>
      </c>
      <c r="D753" s="4">
        <f>SUMIFS(DbCtc!$D:$D,DbCtc!$A:$A,$A753,DbCtc!$B:$B,$B753,DbCtc!$C:$C,$C753)</f>
        <v>22730</v>
      </c>
      <c r="E753" s="4">
        <f>SUMIFS(DbVlrIS!$D:$D,DbVlrIS!$A:$A,$A753,DbVlrIS!$B:$B,$B753,DbVlrIS!$C:$C,$C753)</f>
        <v>126491.39768518518</v>
      </c>
    </row>
    <row r="754" spans="1:5" x14ac:dyDescent="0.25">
      <c r="A754" s="5">
        <v>131</v>
      </c>
      <c r="B754" s="5">
        <v>1</v>
      </c>
      <c r="C754" s="6">
        <f t="shared" si="14"/>
        <v>45748</v>
      </c>
      <c r="D754" s="4">
        <f>SUMIFS(DbCtc!$D:$D,DbCtc!$A:$A,$A754,DbCtc!$B:$B,$B754,DbCtc!$C:$C,$C754)</f>
        <v>16607</v>
      </c>
      <c r="E754" s="4">
        <f>SUMIFS(DbVlrIS!$D:$D,DbVlrIS!$A:$A,$A754,DbVlrIS!$B:$B,$B754,DbVlrIS!$C:$C,$C754)</f>
        <v>78962.55013067626</v>
      </c>
    </row>
    <row r="755" spans="1:5" x14ac:dyDescent="0.25">
      <c r="A755" s="5">
        <v>131</v>
      </c>
      <c r="B755" s="5">
        <v>1</v>
      </c>
      <c r="C755" s="6">
        <f t="shared" si="14"/>
        <v>45717</v>
      </c>
      <c r="D755" s="4">
        <f>SUMIFS(DbCtc!$D:$D,DbCtc!$A:$A,$A755,DbCtc!$B:$B,$B755,DbCtc!$C:$C,$C755)</f>
        <v>18693</v>
      </c>
      <c r="E755" s="4">
        <f>SUMIFS(DbVlrIS!$D:$D,DbVlrIS!$A:$A,$A755,DbVlrIS!$B:$B,$B755,DbVlrIS!$C:$C,$C755)</f>
        <v>88512.005233853008</v>
      </c>
    </row>
    <row r="756" spans="1:5" x14ac:dyDescent="0.25">
      <c r="A756" s="5">
        <v>131</v>
      </c>
      <c r="B756" s="5">
        <v>1</v>
      </c>
      <c r="C756" s="6">
        <f t="shared" si="14"/>
        <v>45689</v>
      </c>
      <c r="D756" s="4">
        <f>SUMIFS(DbCtc!$D:$D,DbCtc!$A:$A,$A756,DbCtc!$B:$B,$B756,DbCtc!$C:$C,$C756)</f>
        <v>17229</v>
      </c>
      <c r="E756" s="4">
        <f>SUMIFS(DbVlrIS!$D:$D,DbVlrIS!$A:$A,$A756,DbVlrIS!$B:$B,$B756,DbVlrIS!$C:$C,$C756)</f>
        <v>151455.13448844885</v>
      </c>
    </row>
    <row r="757" spans="1:5" x14ac:dyDescent="0.25">
      <c r="A757" s="5">
        <v>131</v>
      </c>
      <c r="B757" s="5">
        <v>1</v>
      </c>
      <c r="C757" s="6">
        <f t="shared" si="14"/>
        <v>45658</v>
      </c>
      <c r="D757" s="4">
        <f>SUMIFS(DbCtc!$D:$D,DbCtc!$A:$A,$A757,DbCtc!$B:$B,$B757,DbCtc!$C:$C,$C757)</f>
        <v>15971</v>
      </c>
      <c r="E757" s="4">
        <f>SUMIFS(DbVlrIS!$D:$D,DbVlrIS!$A:$A,$A757,DbVlrIS!$B:$B,$B757,DbVlrIS!$C:$C,$C757)</f>
        <v>60623.692077464781</v>
      </c>
    </row>
    <row r="758" spans="1:5" x14ac:dyDescent="0.25">
      <c r="A758" s="5">
        <v>131</v>
      </c>
      <c r="B758" s="5">
        <v>1</v>
      </c>
      <c r="C758" s="6">
        <f t="shared" si="14"/>
        <v>45627</v>
      </c>
      <c r="D758" s="4">
        <f>SUMIFS(DbCtc!$D:$D,DbCtc!$A:$A,$A758,DbCtc!$B:$B,$B758,DbCtc!$C:$C,$C758)</f>
        <v>0</v>
      </c>
      <c r="E758" s="4">
        <f>SUMIFS(DbVlrIS!$D:$D,DbVlrIS!$A:$A,$A758,DbVlrIS!$B:$B,$B758,DbVlrIS!$C:$C,$C758)</f>
        <v>85079.315212765956</v>
      </c>
    </row>
    <row r="759" spans="1:5" x14ac:dyDescent="0.25">
      <c r="A759" s="5">
        <v>131</v>
      </c>
      <c r="B759" s="5">
        <v>1</v>
      </c>
      <c r="C759" s="6">
        <f t="shared" si="14"/>
        <v>45597</v>
      </c>
      <c r="D759" s="4">
        <f>SUMIFS(DbCtc!$D:$D,DbCtc!$A:$A,$A759,DbCtc!$B:$B,$B759,DbCtc!$C:$C,$C759)</f>
        <v>0</v>
      </c>
      <c r="E759" s="4">
        <f>SUMIFS(DbVlrIS!$D:$D,DbVlrIS!$A:$A,$A759,DbVlrIS!$B:$B,$B759,DbVlrIS!$C:$C,$C759)</f>
        <v>85089.036881868131</v>
      </c>
    </row>
    <row r="760" spans="1:5" x14ac:dyDescent="0.25">
      <c r="A760" s="5">
        <v>131</v>
      </c>
      <c r="B760" s="5">
        <v>1</v>
      </c>
      <c r="C760" s="6">
        <f t="shared" si="14"/>
        <v>45566</v>
      </c>
      <c r="D760" s="4">
        <f>SUMIFS(DbCtc!$D:$D,DbCtc!$A:$A,$A760,DbCtc!$B:$B,$B760,DbCtc!$C:$C,$C760)</f>
        <v>0</v>
      </c>
      <c r="E760" s="4">
        <f>SUMIFS(DbVlrIS!$D:$D,DbVlrIS!$A:$A,$A760,DbVlrIS!$B:$B,$B760,DbVlrIS!$C:$C,$C760)</f>
        <v>105956.87930555556</v>
      </c>
    </row>
    <row r="761" spans="1:5" x14ac:dyDescent="0.25">
      <c r="A761" s="5">
        <v>131</v>
      </c>
      <c r="B761" s="5">
        <v>1</v>
      </c>
      <c r="C761" s="6">
        <f t="shared" si="14"/>
        <v>45536</v>
      </c>
      <c r="D761" s="4">
        <f>SUMIFS(DbCtc!$D:$D,DbCtc!$A:$A,$A761,DbCtc!$B:$B,$B761,DbCtc!$C:$C,$C761)</f>
        <v>0</v>
      </c>
      <c r="E761" s="4">
        <f>SUMIFS(DbVlrIS!$D:$D,DbVlrIS!$A:$A,$A761,DbVlrIS!$B:$B,$B761,DbVlrIS!$C:$C,$C761)</f>
        <v>81841.124892008651</v>
      </c>
    </row>
    <row r="762" spans="1:5" x14ac:dyDescent="0.25">
      <c r="A762" s="5">
        <v>131</v>
      </c>
      <c r="B762" s="5">
        <v>1</v>
      </c>
      <c r="C762" s="6">
        <f t="shared" si="14"/>
        <v>45505</v>
      </c>
      <c r="D762" s="4">
        <f>SUMIFS(DbCtc!$D:$D,DbCtc!$A:$A,$A762,DbCtc!$B:$B,$B762,DbCtc!$C:$C,$C762)</f>
        <v>0</v>
      </c>
      <c r="E762" s="4">
        <f>SUMIFS(DbVlrIS!$D:$D,DbVlrIS!$A:$A,$A762,DbVlrIS!$B:$B,$B762,DbVlrIS!$C:$C,$C762)</f>
        <v>73664.324657158548</v>
      </c>
    </row>
    <row r="763" spans="1:5" x14ac:dyDescent="0.25">
      <c r="A763" s="5">
        <v>131</v>
      </c>
      <c r="B763" s="5">
        <v>1</v>
      </c>
      <c r="C763" s="6">
        <f t="shared" si="14"/>
        <v>45474</v>
      </c>
      <c r="D763" s="4">
        <f>SUMIFS(DbCtc!$D:$D,DbCtc!$A:$A,$A763,DbCtc!$B:$B,$B763,DbCtc!$C:$C,$C763)</f>
        <v>0</v>
      </c>
      <c r="E763" s="4">
        <f>SUMIFS(DbVlrIS!$D:$D,DbVlrIS!$A:$A,$A763,DbVlrIS!$B:$B,$B763,DbVlrIS!$C:$C,$C763)</f>
        <v>60797.859407114629</v>
      </c>
    </row>
    <row r="764" spans="1:5" x14ac:dyDescent="0.25">
      <c r="A764" s="5">
        <v>131</v>
      </c>
      <c r="B764" s="5">
        <v>1</v>
      </c>
      <c r="C764" s="6">
        <f t="shared" si="14"/>
        <v>45444</v>
      </c>
      <c r="D764" s="4">
        <f>SUMIFS(DbCtc!$D:$D,DbCtc!$A:$A,$A764,DbCtc!$B:$B,$B764,DbCtc!$C:$C,$C764)</f>
        <v>0</v>
      </c>
      <c r="E764" s="4">
        <f>SUMIFS(DbVlrIS!$D:$D,DbVlrIS!$A:$A,$A764,DbVlrIS!$B:$B,$B764,DbVlrIS!$C:$C,$C764)</f>
        <v>43270.414422648239</v>
      </c>
    </row>
    <row r="765" spans="1:5" x14ac:dyDescent="0.25">
      <c r="A765" s="5">
        <v>131</v>
      </c>
      <c r="B765" s="5">
        <v>1</v>
      </c>
      <c r="C765" s="6">
        <f t="shared" si="14"/>
        <v>45413</v>
      </c>
      <c r="D765" s="4">
        <f>SUMIFS(DbCtc!$D:$D,DbCtc!$A:$A,$A765,DbCtc!$B:$B,$B765,DbCtc!$C:$C,$C765)</f>
        <v>0</v>
      </c>
      <c r="E765" s="4">
        <f>SUMIFS(DbVlrIS!$D:$D,DbVlrIS!$A:$A,$A765,DbVlrIS!$B:$B,$B765,DbVlrIS!$C:$C,$C765)</f>
        <v>31529.663122551763</v>
      </c>
    </row>
    <row r="766" spans="1:5" x14ac:dyDescent="0.25">
      <c r="A766" s="5">
        <v>131</v>
      </c>
      <c r="B766" s="5">
        <v>1</v>
      </c>
      <c r="C766" s="6">
        <f t="shared" si="14"/>
        <v>45383</v>
      </c>
      <c r="D766" s="4">
        <f>SUMIFS(DbCtc!$D:$D,DbCtc!$A:$A,$A766,DbCtc!$B:$B,$B766,DbCtc!$C:$C,$C766)</f>
        <v>0</v>
      </c>
      <c r="E766" s="4">
        <f>SUMIFS(DbVlrIS!$D:$D,DbVlrIS!$A:$A,$A766,DbVlrIS!$B:$B,$B766,DbVlrIS!$C:$C,$C766)</f>
        <v>64591.756985294116</v>
      </c>
    </row>
    <row r="767" spans="1:5" x14ac:dyDescent="0.25">
      <c r="A767" s="5">
        <v>131</v>
      </c>
      <c r="B767" s="5">
        <v>1</v>
      </c>
      <c r="C767" s="6">
        <f t="shared" si="14"/>
        <v>45352</v>
      </c>
      <c r="D767" s="4">
        <f>SUMIFS(DbCtc!$D:$D,DbCtc!$A:$A,$A767,DbCtc!$B:$B,$B767,DbCtc!$C:$C,$C767)</f>
        <v>0</v>
      </c>
      <c r="E767" s="4">
        <f>SUMIFS(DbVlrIS!$D:$D,DbVlrIS!$A:$A,$A767,DbVlrIS!$B:$B,$B767,DbVlrIS!$C:$C,$C767)</f>
        <v>66236.800423841065</v>
      </c>
    </row>
    <row r="768" spans="1:5" x14ac:dyDescent="0.25">
      <c r="A768" s="5">
        <v>131</v>
      </c>
      <c r="B768" s="5">
        <v>1</v>
      </c>
      <c r="C768" s="6">
        <f t="shared" si="14"/>
        <v>45323</v>
      </c>
      <c r="D768" s="4">
        <f>SUMIFS(DbCtc!$D:$D,DbCtc!$A:$A,$A768,DbCtc!$B:$B,$B768,DbCtc!$C:$C,$C768)</f>
        <v>0</v>
      </c>
      <c r="E768" s="4">
        <f>SUMIFS(DbVlrIS!$D:$D,DbVlrIS!$A:$A,$A768,DbVlrIS!$B:$B,$B768,DbVlrIS!$C:$C,$C768)</f>
        <v>50245.862260869566</v>
      </c>
    </row>
    <row r="769" spans="1:5" x14ac:dyDescent="0.25">
      <c r="A769" s="5">
        <v>131</v>
      </c>
      <c r="B769" s="5">
        <v>1</v>
      </c>
      <c r="C769" s="6">
        <f t="shared" si="14"/>
        <v>45292</v>
      </c>
      <c r="D769" s="4">
        <f>SUMIFS(DbCtc!$D:$D,DbCtc!$A:$A,$A769,DbCtc!$B:$B,$B769,DbCtc!$C:$C,$C769)</f>
        <v>0</v>
      </c>
      <c r="E769" s="4">
        <f>SUMIFS(DbVlrIS!$D:$D,DbVlrIS!$A:$A,$A769,DbVlrIS!$B:$B,$B769,DbVlrIS!$C:$C,$C769)</f>
        <v>23777.69439440994</v>
      </c>
    </row>
    <row r="770" spans="1:5" x14ac:dyDescent="0.25">
      <c r="A770" s="5">
        <v>131</v>
      </c>
      <c r="B770" s="5">
        <v>2</v>
      </c>
      <c r="C770" s="6">
        <f>C722</f>
        <v>46722</v>
      </c>
      <c r="D770" s="4">
        <f>SUMIFS(DbCtc!$D:$D,DbCtc!$A:$A,$A770,DbCtc!$B:$B,$B770,DbCtc!$C:$C,$C770)</f>
        <v>0</v>
      </c>
      <c r="E770" s="4">
        <f>SUMIFS(DbVlrIS!$D:$D,DbVlrIS!$A:$A,$A770,DbVlrIS!$B:$B,$B770,DbVlrIS!$C:$C,$C770)</f>
        <v>93389.591018767067</v>
      </c>
    </row>
    <row r="771" spans="1:5" x14ac:dyDescent="0.25">
      <c r="A771" s="5">
        <v>131</v>
      </c>
      <c r="B771" s="5">
        <v>2</v>
      </c>
      <c r="C771" s="6">
        <f t="shared" ref="C771:C817" si="15">C723</f>
        <v>46692</v>
      </c>
      <c r="D771" s="4">
        <f>SUMIFS(DbCtc!$D:$D,DbCtc!$A:$A,$A771,DbCtc!$B:$B,$B771,DbCtc!$C:$C,$C771)</f>
        <v>0</v>
      </c>
      <c r="E771" s="4">
        <f>SUMIFS(DbVlrIS!$D:$D,DbVlrIS!$A:$A,$A771,DbVlrIS!$B:$B,$B771,DbVlrIS!$C:$C,$C771)</f>
        <v>90303.177469993811</v>
      </c>
    </row>
    <row r="772" spans="1:5" x14ac:dyDescent="0.25">
      <c r="A772" s="5">
        <v>131</v>
      </c>
      <c r="B772" s="5">
        <v>2</v>
      </c>
      <c r="C772" s="6">
        <f t="shared" si="15"/>
        <v>46661</v>
      </c>
      <c r="D772" s="4">
        <f>SUMIFS(DbCtc!$D:$D,DbCtc!$A:$A,$A772,DbCtc!$B:$B,$B772,DbCtc!$C:$C,$C772)</f>
        <v>0</v>
      </c>
      <c r="E772" s="4">
        <f>SUMIFS(DbVlrIS!$D:$D,DbVlrIS!$A:$A,$A772,DbVlrIS!$B:$B,$B772,DbVlrIS!$C:$C,$C772)</f>
        <v>90631.504205107034</v>
      </c>
    </row>
    <row r="773" spans="1:5" x14ac:dyDescent="0.25">
      <c r="A773" s="5">
        <v>131</v>
      </c>
      <c r="B773" s="5">
        <v>2</v>
      </c>
      <c r="C773" s="6">
        <f t="shared" si="15"/>
        <v>46631</v>
      </c>
      <c r="D773" s="4">
        <f>SUMIFS(DbCtc!$D:$D,DbCtc!$A:$A,$A773,DbCtc!$B:$B,$B773,DbCtc!$C:$C,$C773)</f>
        <v>0</v>
      </c>
      <c r="E773" s="4">
        <f>SUMIFS(DbVlrIS!$D:$D,DbVlrIS!$A:$A,$A773,DbVlrIS!$B:$B,$B773,DbVlrIS!$C:$C,$C773)</f>
        <v>91088.816257125931</v>
      </c>
    </row>
    <row r="774" spans="1:5" x14ac:dyDescent="0.25">
      <c r="A774" s="5">
        <v>131</v>
      </c>
      <c r="B774" s="5">
        <v>2</v>
      </c>
      <c r="C774" s="6">
        <f t="shared" si="15"/>
        <v>46600</v>
      </c>
      <c r="D774" s="4">
        <f>SUMIFS(DbCtc!$D:$D,DbCtc!$A:$A,$A774,DbCtc!$B:$B,$B774,DbCtc!$C:$C,$C774)</f>
        <v>0</v>
      </c>
      <c r="E774" s="4">
        <f>SUMIFS(DbVlrIS!$D:$D,DbVlrIS!$A:$A,$A774,DbVlrIS!$B:$B,$B774,DbVlrIS!$C:$C,$C774)</f>
        <v>100591.64493783053</v>
      </c>
    </row>
    <row r="775" spans="1:5" x14ac:dyDescent="0.25">
      <c r="A775" s="5">
        <v>131</v>
      </c>
      <c r="B775" s="5">
        <v>2</v>
      </c>
      <c r="C775" s="6">
        <f t="shared" si="15"/>
        <v>46569</v>
      </c>
      <c r="D775" s="4">
        <f>SUMIFS(DbCtc!$D:$D,DbCtc!$A:$A,$A775,DbCtc!$B:$B,$B775,DbCtc!$C:$C,$C775)</f>
        <v>0</v>
      </c>
      <c r="E775" s="4">
        <f>SUMIFS(DbVlrIS!$D:$D,DbVlrIS!$A:$A,$A775,DbVlrIS!$B:$B,$B775,DbVlrIS!$C:$C,$C775)</f>
        <v>86911.347721350568</v>
      </c>
    </row>
    <row r="776" spans="1:5" x14ac:dyDescent="0.25">
      <c r="A776" s="5">
        <v>131</v>
      </c>
      <c r="B776" s="5">
        <v>2</v>
      </c>
      <c r="C776" s="6">
        <f t="shared" si="15"/>
        <v>46539</v>
      </c>
      <c r="D776" s="4">
        <f>SUMIFS(DbCtc!$D:$D,DbCtc!$A:$A,$A776,DbCtc!$B:$B,$B776,DbCtc!$C:$C,$C776)</f>
        <v>0</v>
      </c>
      <c r="E776" s="4">
        <f>SUMIFS(DbVlrIS!$D:$D,DbVlrIS!$A:$A,$A776,DbVlrIS!$B:$B,$B776,DbVlrIS!$C:$C,$C776)</f>
        <v>88820.054516831398</v>
      </c>
    </row>
    <row r="777" spans="1:5" x14ac:dyDescent="0.25">
      <c r="A777" s="5">
        <v>131</v>
      </c>
      <c r="B777" s="5">
        <v>2</v>
      </c>
      <c r="C777" s="6">
        <f t="shared" si="15"/>
        <v>46508</v>
      </c>
      <c r="D777" s="4">
        <f>SUMIFS(DbCtc!$D:$D,DbCtc!$A:$A,$A777,DbCtc!$B:$B,$B777,DbCtc!$C:$C,$C777)</f>
        <v>0</v>
      </c>
      <c r="E777" s="4">
        <f>SUMIFS(DbVlrIS!$D:$D,DbVlrIS!$A:$A,$A777,DbVlrIS!$B:$B,$B777,DbVlrIS!$C:$C,$C777)</f>
        <v>87531.511310080183</v>
      </c>
    </row>
    <row r="778" spans="1:5" x14ac:dyDescent="0.25">
      <c r="A778" s="5">
        <v>131</v>
      </c>
      <c r="B778" s="5">
        <v>2</v>
      </c>
      <c r="C778" s="6">
        <f t="shared" si="15"/>
        <v>46478</v>
      </c>
      <c r="D778" s="4">
        <f>SUMIFS(DbCtc!$D:$D,DbCtc!$A:$A,$A778,DbCtc!$B:$B,$B778,DbCtc!$C:$C,$C778)</f>
        <v>0</v>
      </c>
      <c r="E778" s="4">
        <f>SUMIFS(DbVlrIS!$D:$D,DbVlrIS!$A:$A,$A778,DbVlrIS!$B:$B,$B778,DbVlrIS!$C:$C,$C778)</f>
        <v>86025.141433224111</v>
      </c>
    </row>
    <row r="779" spans="1:5" x14ac:dyDescent="0.25">
      <c r="A779" s="5">
        <v>131</v>
      </c>
      <c r="B779" s="5">
        <v>2</v>
      </c>
      <c r="C779" s="6">
        <f t="shared" si="15"/>
        <v>46447</v>
      </c>
      <c r="D779" s="4">
        <f>SUMIFS(DbCtc!$D:$D,DbCtc!$A:$A,$A779,DbCtc!$B:$B,$B779,DbCtc!$C:$C,$C779)</f>
        <v>0</v>
      </c>
      <c r="E779" s="4">
        <f>SUMIFS(DbVlrIS!$D:$D,DbVlrIS!$A:$A,$A779,DbVlrIS!$B:$B,$B779,DbVlrIS!$C:$C,$C779)</f>
        <v>86407.468396258249</v>
      </c>
    </row>
    <row r="780" spans="1:5" x14ac:dyDescent="0.25">
      <c r="A780" s="5">
        <v>131</v>
      </c>
      <c r="B780" s="5">
        <v>2</v>
      </c>
      <c r="C780" s="6">
        <f t="shared" si="15"/>
        <v>46419</v>
      </c>
      <c r="D780" s="4">
        <f>SUMIFS(DbCtc!$D:$D,DbCtc!$A:$A,$A780,DbCtc!$B:$B,$B780,DbCtc!$C:$C,$C780)</f>
        <v>0</v>
      </c>
      <c r="E780" s="4">
        <f>SUMIFS(DbVlrIS!$D:$D,DbVlrIS!$A:$A,$A780,DbVlrIS!$B:$B,$B780,DbVlrIS!$C:$C,$C780)</f>
        <v>95259.546706102425</v>
      </c>
    </row>
    <row r="781" spans="1:5" x14ac:dyDescent="0.25">
      <c r="A781" s="5">
        <v>131</v>
      </c>
      <c r="B781" s="5">
        <v>2</v>
      </c>
      <c r="C781" s="6">
        <f t="shared" si="15"/>
        <v>46388</v>
      </c>
      <c r="D781" s="4">
        <f>SUMIFS(DbCtc!$D:$D,DbCtc!$A:$A,$A781,DbCtc!$B:$B,$B781,DbCtc!$C:$C,$C781)</f>
        <v>0</v>
      </c>
      <c r="E781" s="4">
        <f>SUMIFS(DbVlrIS!$D:$D,DbVlrIS!$A:$A,$A781,DbVlrIS!$B:$B,$B781,DbVlrIS!$C:$C,$C781)</f>
        <v>79969.134652564622</v>
      </c>
    </row>
    <row r="782" spans="1:5" x14ac:dyDescent="0.25">
      <c r="A782" s="5">
        <v>131</v>
      </c>
      <c r="B782" s="5">
        <v>2</v>
      </c>
      <c r="C782" s="6">
        <f t="shared" si="15"/>
        <v>46357</v>
      </c>
      <c r="D782" s="4">
        <f>SUMIFS(DbCtc!$D:$D,DbCtc!$A:$A,$A782,DbCtc!$B:$B,$B782,DbCtc!$C:$C,$C782)</f>
        <v>0</v>
      </c>
      <c r="E782" s="4">
        <f>SUMIFS(DbVlrIS!$D:$D,DbVlrIS!$A:$A,$A782,DbVlrIS!$B:$B,$B782,DbVlrIS!$C:$C,$C782)</f>
        <v>82034.055111668393</v>
      </c>
    </row>
    <row r="783" spans="1:5" x14ac:dyDescent="0.25">
      <c r="A783" s="5">
        <v>131</v>
      </c>
      <c r="B783" s="5">
        <v>2</v>
      </c>
      <c r="C783" s="6">
        <f t="shared" si="15"/>
        <v>46327</v>
      </c>
      <c r="D783" s="4">
        <f>SUMIFS(DbCtc!$D:$D,DbCtc!$A:$A,$A783,DbCtc!$B:$B,$B783,DbCtc!$C:$C,$C783)</f>
        <v>0</v>
      </c>
      <c r="E783" s="4">
        <f>SUMIFS(DbVlrIS!$D:$D,DbVlrIS!$A:$A,$A783,DbVlrIS!$B:$B,$B783,DbVlrIS!$C:$C,$C783)</f>
        <v>80347.750579487547</v>
      </c>
    </row>
    <row r="784" spans="1:5" x14ac:dyDescent="0.25">
      <c r="A784" s="5">
        <v>131</v>
      </c>
      <c r="B784" s="5">
        <v>2</v>
      </c>
      <c r="C784" s="6">
        <f t="shared" si="15"/>
        <v>46296</v>
      </c>
      <c r="D784" s="4">
        <f>SUMIFS(DbCtc!$D:$D,DbCtc!$A:$A,$A784,DbCtc!$B:$B,$B784,DbCtc!$C:$C,$C784)</f>
        <v>0</v>
      </c>
      <c r="E784" s="4">
        <f>SUMIFS(DbVlrIS!$D:$D,DbVlrIS!$A:$A,$A784,DbVlrIS!$B:$B,$B784,DbVlrIS!$C:$C,$C784)</f>
        <v>79836.85601133731</v>
      </c>
    </row>
    <row r="785" spans="1:5" x14ac:dyDescent="0.25">
      <c r="A785" s="5">
        <v>131</v>
      </c>
      <c r="B785" s="5">
        <v>2</v>
      </c>
      <c r="C785" s="6">
        <f t="shared" si="15"/>
        <v>46266</v>
      </c>
      <c r="D785" s="4">
        <f>SUMIFS(DbCtc!$D:$D,DbCtc!$A:$A,$A785,DbCtc!$B:$B,$B785,DbCtc!$C:$C,$C785)</f>
        <v>0</v>
      </c>
      <c r="E785" s="4">
        <f>SUMIFS(DbVlrIS!$D:$D,DbVlrIS!$A:$A,$A785,DbVlrIS!$B:$B,$B785,DbVlrIS!$C:$C,$C785)</f>
        <v>80798.394791350423</v>
      </c>
    </row>
    <row r="786" spans="1:5" x14ac:dyDescent="0.25">
      <c r="A786" s="5">
        <v>131</v>
      </c>
      <c r="B786" s="5">
        <v>2</v>
      </c>
      <c r="C786" s="6">
        <f t="shared" si="15"/>
        <v>46235</v>
      </c>
      <c r="D786" s="4">
        <f>SUMIFS(DbCtc!$D:$D,DbCtc!$A:$A,$A786,DbCtc!$B:$B,$B786,DbCtc!$C:$C,$C786)</f>
        <v>0</v>
      </c>
      <c r="E786" s="4">
        <f>SUMIFS(DbVlrIS!$D:$D,DbVlrIS!$A:$A,$A786,DbVlrIS!$B:$B,$B786,DbVlrIS!$C:$C,$C786)</f>
        <v>90072.542615593702</v>
      </c>
    </row>
    <row r="787" spans="1:5" x14ac:dyDescent="0.25">
      <c r="A787" s="5">
        <v>131</v>
      </c>
      <c r="B787" s="5">
        <v>2</v>
      </c>
      <c r="C787" s="6">
        <f t="shared" si="15"/>
        <v>46204</v>
      </c>
      <c r="D787" s="4">
        <f>SUMIFS(DbCtc!$D:$D,DbCtc!$A:$A,$A787,DbCtc!$B:$B,$B787,DbCtc!$C:$C,$C787)</f>
        <v>0</v>
      </c>
      <c r="E787" s="4">
        <f>SUMIFS(DbVlrIS!$D:$D,DbVlrIS!$A:$A,$A787,DbVlrIS!$B:$B,$B787,DbVlrIS!$C:$C,$C787)</f>
        <v>80115.756077043581</v>
      </c>
    </row>
    <row r="788" spans="1:5" x14ac:dyDescent="0.25">
      <c r="A788" s="5">
        <v>131</v>
      </c>
      <c r="B788" s="5">
        <v>2</v>
      </c>
      <c r="C788" s="6">
        <f t="shared" si="15"/>
        <v>46174</v>
      </c>
      <c r="D788" s="4">
        <f>SUMIFS(DbCtc!$D:$D,DbCtc!$A:$A,$A788,DbCtc!$B:$B,$B788,DbCtc!$C:$C,$C788)</f>
        <v>0</v>
      </c>
      <c r="E788" s="4">
        <f>SUMIFS(DbVlrIS!$D:$D,DbVlrIS!$A:$A,$A788,DbVlrIS!$B:$B,$B788,DbVlrIS!$C:$C,$C788)</f>
        <v>78995.426662334619</v>
      </c>
    </row>
    <row r="789" spans="1:5" x14ac:dyDescent="0.25">
      <c r="A789" s="5">
        <v>131</v>
      </c>
      <c r="B789" s="5">
        <v>2</v>
      </c>
      <c r="C789" s="6">
        <f t="shared" si="15"/>
        <v>46143</v>
      </c>
      <c r="D789" s="4">
        <f>SUMIFS(DbCtc!$D:$D,DbCtc!$A:$A,$A789,DbCtc!$B:$B,$B789,DbCtc!$C:$C,$C789)</f>
        <v>0</v>
      </c>
      <c r="E789" s="4">
        <f>SUMIFS(DbVlrIS!$D:$D,DbVlrIS!$A:$A,$A789,DbVlrIS!$B:$B,$B789,DbVlrIS!$C:$C,$C789)</f>
        <v>78268.712514274797</v>
      </c>
    </row>
    <row r="790" spans="1:5" x14ac:dyDescent="0.25">
      <c r="A790" s="5">
        <v>131</v>
      </c>
      <c r="B790" s="5">
        <v>2</v>
      </c>
      <c r="C790" s="6">
        <f t="shared" si="15"/>
        <v>46113</v>
      </c>
      <c r="D790" s="4">
        <f>SUMIFS(DbCtc!$D:$D,DbCtc!$A:$A,$A790,DbCtc!$B:$B,$B790,DbCtc!$C:$C,$C790)</f>
        <v>0</v>
      </c>
      <c r="E790" s="4">
        <f>SUMIFS(DbVlrIS!$D:$D,DbVlrIS!$A:$A,$A790,DbVlrIS!$B:$B,$B790,DbVlrIS!$C:$C,$C790)</f>
        <v>78798.961009893363</v>
      </c>
    </row>
    <row r="791" spans="1:5" x14ac:dyDescent="0.25">
      <c r="A791" s="5">
        <v>131</v>
      </c>
      <c r="B791" s="5">
        <v>2</v>
      </c>
      <c r="C791" s="6">
        <f t="shared" si="15"/>
        <v>46082</v>
      </c>
      <c r="D791" s="4">
        <f>SUMIFS(DbCtc!$D:$D,DbCtc!$A:$A,$A791,DbCtc!$B:$B,$B791,DbCtc!$C:$C,$C791)</f>
        <v>0</v>
      </c>
      <c r="E791" s="4">
        <f>SUMIFS(DbVlrIS!$D:$D,DbVlrIS!$A:$A,$A791,DbVlrIS!$B:$B,$B791,DbVlrIS!$C:$C,$C791)</f>
        <v>77989.758199110511</v>
      </c>
    </row>
    <row r="792" spans="1:5" x14ac:dyDescent="0.25">
      <c r="A792" s="5">
        <v>131</v>
      </c>
      <c r="B792" s="5">
        <v>2</v>
      </c>
      <c r="C792" s="6">
        <f t="shared" si="15"/>
        <v>46054</v>
      </c>
      <c r="D792" s="4">
        <f>SUMIFS(DbCtc!$D:$D,DbCtc!$A:$A,$A792,DbCtc!$B:$B,$B792,DbCtc!$C:$C,$C792)</f>
        <v>0</v>
      </c>
      <c r="E792" s="4">
        <f>SUMIFS(DbVlrIS!$D:$D,DbVlrIS!$A:$A,$A792,DbVlrIS!$B:$B,$B792,DbVlrIS!$C:$C,$C792)</f>
        <v>85001.075705140101</v>
      </c>
    </row>
    <row r="793" spans="1:5" x14ac:dyDescent="0.25">
      <c r="A793" s="5">
        <v>131</v>
      </c>
      <c r="B793" s="5">
        <v>2</v>
      </c>
      <c r="C793" s="6">
        <f t="shared" si="15"/>
        <v>46023</v>
      </c>
      <c r="D793" s="4">
        <f>SUMIFS(DbCtc!$D:$D,DbCtc!$A:$A,$A793,DbCtc!$B:$B,$B793,DbCtc!$C:$C,$C793)</f>
        <v>0</v>
      </c>
      <c r="E793" s="4">
        <f>SUMIFS(DbVlrIS!$D:$D,DbVlrIS!$A:$A,$A793,DbVlrIS!$B:$B,$B793,DbVlrIS!$C:$C,$C793)</f>
        <v>75232.81455260588</v>
      </c>
    </row>
    <row r="794" spans="1:5" x14ac:dyDescent="0.25">
      <c r="A794" s="5">
        <v>131</v>
      </c>
      <c r="B794" s="5">
        <v>2</v>
      </c>
      <c r="C794" s="6">
        <f t="shared" si="15"/>
        <v>45992</v>
      </c>
      <c r="D794" s="4">
        <f>SUMIFS(DbCtc!$D:$D,DbCtc!$A:$A,$A794,DbCtc!$B:$B,$B794,DbCtc!$C:$C,$C794)</f>
        <v>0</v>
      </c>
      <c r="E794" s="4">
        <f>SUMIFS(DbVlrIS!$D:$D,DbVlrIS!$A:$A,$A794,DbVlrIS!$B:$B,$B794,DbVlrIS!$C:$C,$C794)</f>
        <v>71771.630144074676</v>
      </c>
    </row>
    <row r="795" spans="1:5" x14ac:dyDescent="0.25">
      <c r="A795" s="5">
        <v>131</v>
      </c>
      <c r="B795" s="5">
        <v>2</v>
      </c>
      <c r="C795" s="6">
        <f t="shared" si="15"/>
        <v>45962</v>
      </c>
      <c r="D795" s="4">
        <f>SUMIFS(DbCtc!$D:$D,DbCtc!$A:$A,$A795,DbCtc!$B:$B,$B795,DbCtc!$C:$C,$C795)</f>
        <v>0</v>
      </c>
      <c r="E795" s="4">
        <f>SUMIFS(DbVlrIS!$D:$D,DbVlrIS!$A:$A,$A795,DbVlrIS!$B:$B,$B795,DbVlrIS!$C:$C,$C795)</f>
        <v>70002.680042677457</v>
      </c>
    </row>
    <row r="796" spans="1:5" x14ac:dyDescent="0.25">
      <c r="A796" s="5">
        <v>131</v>
      </c>
      <c r="B796" s="5">
        <v>2</v>
      </c>
      <c r="C796" s="6">
        <f t="shared" si="15"/>
        <v>45931</v>
      </c>
      <c r="D796" s="4">
        <f>SUMIFS(DbCtc!$D:$D,DbCtc!$A:$A,$A796,DbCtc!$B:$B,$B796,DbCtc!$C:$C,$C796)</f>
        <v>0</v>
      </c>
      <c r="E796" s="4">
        <f>SUMIFS(DbVlrIS!$D:$D,DbVlrIS!$A:$A,$A796,DbVlrIS!$B:$B,$B796,DbVlrIS!$C:$C,$C796)</f>
        <v>75986.41278939617</v>
      </c>
    </row>
    <row r="797" spans="1:5" x14ac:dyDescent="0.25">
      <c r="A797" s="5">
        <v>131</v>
      </c>
      <c r="B797" s="5">
        <v>2</v>
      </c>
      <c r="C797" s="6">
        <f t="shared" si="15"/>
        <v>45901</v>
      </c>
      <c r="D797" s="4">
        <f>SUMIFS(DbCtc!$D:$D,DbCtc!$A:$A,$A797,DbCtc!$B:$B,$B797,DbCtc!$C:$C,$C797)</f>
        <v>0</v>
      </c>
      <c r="E797" s="4">
        <f>SUMIFS(DbVlrIS!$D:$D,DbVlrIS!$A:$A,$A797,DbVlrIS!$B:$B,$B797,DbVlrIS!$C:$C,$C797)</f>
        <v>67930.040220938536</v>
      </c>
    </row>
    <row r="798" spans="1:5" x14ac:dyDescent="0.25">
      <c r="A798" s="5">
        <v>131</v>
      </c>
      <c r="B798" s="5">
        <v>2</v>
      </c>
      <c r="C798" s="6">
        <f t="shared" si="15"/>
        <v>45870</v>
      </c>
      <c r="D798" s="4">
        <f>SUMIFS(DbCtc!$D:$D,DbCtc!$A:$A,$A798,DbCtc!$B:$B,$B798,DbCtc!$C:$C,$C798)</f>
        <v>0</v>
      </c>
      <c r="E798" s="4">
        <f>SUMIFS(DbVlrIS!$D:$D,DbVlrIS!$A:$A,$A798,DbVlrIS!$B:$B,$B798,DbVlrIS!$C:$C,$C798)</f>
        <v>84007.256075138706</v>
      </c>
    </row>
    <row r="799" spans="1:5" x14ac:dyDescent="0.25">
      <c r="A799" s="5">
        <v>131</v>
      </c>
      <c r="B799" s="5">
        <v>2</v>
      </c>
      <c r="C799" s="6">
        <f t="shared" si="15"/>
        <v>45839</v>
      </c>
      <c r="D799" s="4">
        <f>SUMIFS(DbCtc!$D:$D,DbCtc!$A:$A,$A799,DbCtc!$B:$B,$B799,DbCtc!$C:$C,$C799)</f>
        <v>0</v>
      </c>
      <c r="E799" s="4">
        <f>SUMIFS(DbVlrIS!$D:$D,DbVlrIS!$A:$A,$A799,DbVlrIS!$B:$B,$B799,DbVlrIS!$C:$C,$C799)</f>
        <v>79389.568376783616</v>
      </c>
    </row>
    <row r="800" spans="1:5" x14ac:dyDescent="0.25">
      <c r="A800" s="5">
        <v>131</v>
      </c>
      <c r="B800" s="5">
        <v>2</v>
      </c>
      <c r="C800" s="6">
        <f t="shared" si="15"/>
        <v>45809</v>
      </c>
      <c r="D800" s="4">
        <f>SUMIFS(DbCtc!$D:$D,DbCtc!$A:$A,$A800,DbCtc!$B:$B,$B800,DbCtc!$C:$C,$C800)</f>
        <v>0</v>
      </c>
      <c r="E800" s="4">
        <f>SUMIFS(DbVlrIS!$D:$D,DbVlrIS!$A:$A,$A800,DbVlrIS!$B:$B,$B800,DbVlrIS!$C:$C,$C800)</f>
        <v>79416.897370892009</v>
      </c>
    </row>
    <row r="801" spans="1:5" x14ac:dyDescent="0.25">
      <c r="A801" s="5">
        <v>131</v>
      </c>
      <c r="B801" s="5">
        <v>2</v>
      </c>
      <c r="C801" s="6">
        <f t="shared" si="15"/>
        <v>45778</v>
      </c>
      <c r="D801" s="4">
        <f>SUMIFS(DbCtc!$D:$D,DbCtc!$A:$A,$A801,DbCtc!$B:$B,$B801,DbCtc!$C:$C,$C801)</f>
        <v>0</v>
      </c>
      <c r="E801" s="4">
        <f>SUMIFS(DbVlrIS!$D:$D,DbVlrIS!$A:$A,$A801,DbVlrIS!$B:$B,$B801,DbVlrIS!$C:$C,$C801)</f>
        <v>67981.810303360937</v>
      </c>
    </row>
    <row r="802" spans="1:5" x14ac:dyDescent="0.25">
      <c r="A802" s="5">
        <v>131</v>
      </c>
      <c r="B802" s="5">
        <v>2</v>
      </c>
      <c r="C802" s="6">
        <f t="shared" si="15"/>
        <v>45748</v>
      </c>
      <c r="D802" s="4">
        <f>SUMIFS(DbCtc!$D:$D,DbCtc!$A:$A,$A802,DbCtc!$B:$B,$B802,DbCtc!$C:$C,$C802)</f>
        <v>0</v>
      </c>
      <c r="E802" s="4">
        <f>SUMIFS(DbVlrIS!$D:$D,DbVlrIS!$A:$A,$A802,DbVlrIS!$B:$B,$B802,DbVlrIS!$C:$C,$C802)</f>
        <v>78628.629460238983</v>
      </c>
    </row>
    <row r="803" spans="1:5" x14ac:dyDescent="0.25">
      <c r="A803" s="5">
        <v>131</v>
      </c>
      <c r="B803" s="5">
        <v>2</v>
      </c>
      <c r="C803" s="6">
        <f t="shared" si="15"/>
        <v>45717</v>
      </c>
      <c r="D803" s="4">
        <f>SUMIFS(DbCtc!$D:$D,DbCtc!$A:$A,$A803,DbCtc!$B:$B,$B803,DbCtc!$C:$C,$C803)</f>
        <v>0</v>
      </c>
      <c r="E803" s="4">
        <f>SUMIFS(DbVlrIS!$D:$D,DbVlrIS!$A:$A,$A803,DbVlrIS!$B:$B,$B803,DbVlrIS!$C:$C,$C803)</f>
        <v>71391.478798094104</v>
      </c>
    </row>
    <row r="804" spans="1:5" x14ac:dyDescent="0.25">
      <c r="A804" s="5">
        <v>131</v>
      </c>
      <c r="B804" s="5">
        <v>2</v>
      </c>
      <c r="C804" s="6">
        <f t="shared" si="15"/>
        <v>45689</v>
      </c>
      <c r="D804" s="4">
        <f>SUMIFS(DbCtc!$D:$D,DbCtc!$A:$A,$A804,DbCtc!$B:$B,$B804,DbCtc!$C:$C,$C804)</f>
        <v>0</v>
      </c>
      <c r="E804" s="4">
        <f>SUMIFS(DbVlrIS!$D:$D,DbVlrIS!$A:$A,$A804,DbVlrIS!$B:$B,$B804,DbVlrIS!$C:$C,$C804)</f>
        <v>91366.705840828785</v>
      </c>
    </row>
    <row r="805" spans="1:5" x14ac:dyDescent="0.25">
      <c r="A805" s="5">
        <v>131</v>
      </c>
      <c r="B805" s="5">
        <v>2</v>
      </c>
      <c r="C805" s="6">
        <f t="shared" si="15"/>
        <v>45658</v>
      </c>
      <c r="D805" s="4">
        <f>SUMIFS(DbCtc!$D:$D,DbCtc!$A:$A,$A805,DbCtc!$B:$B,$B805,DbCtc!$C:$C,$C805)</f>
        <v>0</v>
      </c>
      <c r="E805" s="4">
        <f>SUMIFS(DbVlrIS!$D:$D,DbVlrIS!$A:$A,$A805,DbVlrIS!$B:$B,$B805,DbVlrIS!$C:$C,$C805)</f>
        <v>58733.225569970724</v>
      </c>
    </row>
    <row r="806" spans="1:5" x14ac:dyDescent="0.25">
      <c r="A806" s="5">
        <v>131</v>
      </c>
      <c r="B806" s="5">
        <v>2</v>
      </c>
      <c r="C806" s="6">
        <f t="shared" si="15"/>
        <v>45627</v>
      </c>
      <c r="D806" s="4">
        <f>SUMIFS(DbCtc!$D:$D,DbCtc!$A:$A,$A806,DbCtc!$B:$B,$B806,DbCtc!$C:$C,$C806)</f>
        <v>0</v>
      </c>
      <c r="E806" s="4">
        <f>SUMIFS(DbVlrIS!$D:$D,DbVlrIS!$A:$A,$A806,DbVlrIS!$B:$B,$B806,DbVlrIS!$C:$C,$C806)</f>
        <v>65941.335951388901</v>
      </c>
    </row>
    <row r="807" spans="1:5" x14ac:dyDescent="0.25">
      <c r="A807" s="5">
        <v>131</v>
      </c>
      <c r="B807" s="5">
        <v>2</v>
      </c>
      <c r="C807" s="6">
        <f t="shared" si="15"/>
        <v>45597</v>
      </c>
      <c r="D807" s="4">
        <f>SUMIFS(DbCtc!$D:$D,DbCtc!$A:$A,$A807,DbCtc!$B:$B,$B807,DbCtc!$C:$C,$C807)</f>
        <v>0</v>
      </c>
      <c r="E807" s="4">
        <f>SUMIFS(DbVlrIS!$D:$D,DbVlrIS!$A:$A,$A807,DbVlrIS!$B:$B,$B807,DbVlrIS!$C:$C,$C807)</f>
        <v>65362.228980486187</v>
      </c>
    </row>
    <row r="808" spans="1:5" x14ac:dyDescent="0.25">
      <c r="A808" s="5">
        <v>131</v>
      </c>
      <c r="B808" s="5">
        <v>2</v>
      </c>
      <c r="C808" s="6">
        <f t="shared" si="15"/>
        <v>45566</v>
      </c>
      <c r="D808" s="4">
        <f>SUMIFS(DbCtc!$D:$D,DbCtc!$A:$A,$A808,DbCtc!$B:$B,$B808,DbCtc!$C:$C,$C808)</f>
        <v>0</v>
      </c>
      <c r="E808" s="4">
        <f>SUMIFS(DbVlrIS!$D:$D,DbVlrIS!$A:$A,$A808,DbVlrIS!$B:$B,$B808,DbVlrIS!$C:$C,$C808)</f>
        <v>65051.024386774065</v>
      </c>
    </row>
    <row r="809" spans="1:5" x14ac:dyDescent="0.25">
      <c r="A809" s="5">
        <v>131</v>
      </c>
      <c r="B809" s="5">
        <v>2</v>
      </c>
      <c r="C809" s="6">
        <f t="shared" si="15"/>
        <v>45536</v>
      </c>
      <c r="D809" s="4">
        <f>SUMIFS(DbCtc!$D:$D,DbCtc!$A:$A,$A809,DbCtc!$B:$B,$B809,DbCtc!$C:$C,$C809)</f>
        <v>0</v>
      </c>
      <c r="E809" s="4">
        <f>SUMIFS(DbVlrIS!$D:$D,DbVlrIS!$A:$A,$A809,DbVlrIS!$B:$B,$B809,DbVlrIS!$C:$C,$C809)</f>
        <v>70661.14950588689</v>
      </c>
    </row>
    <row r="810" spans="1:5" x14ac:dyDescent="0.25">
      <c r="A810" s="5">
        <v>131</v>
      </c>
      <c r="B810" s="5">
        <v>2</v>
      </c>
      <c r="C810" s="6">
        <f t="shared" si="15"/>
        <v>45505</v>
      </c>
      <c r="D810" s="4">
        <f>SUMIFS(DbCtc!$D:$D,DbCtc!$A:$A,$A810,DbCtc!$B:$B,$B810,DbCtc!$C:$C,$C810)</f>
        <v>0</v>
      </c>
      <c r="E810" s="4">
        <f>SUMIFS(DbVlrIS!$D:$D,DbVlrIS!$A:$A,$A810,DbVlrIS!$B:$B,$B810,DbVlrIS!$C:$C,$C810)</f>
        <v>83660.593181605</v>
      </c>
    </row>
    <row r="811" spans="1:5" x14ac:dyDescent="0.25">
      <c r="A811" s="5">
        <v>131</v>
      </c>
      <c r="B811" s="5">
        <v>2</v>
      </c>
      <c r="C811" s="6">
        <f t="shared" si="15"/>
        <v>45474</v>
      </c>
      <c r="D811" s="4">
        <f>SUMIFS(DbCtc!$D:$D,DbCtc!$A:$A,$A811,DbCtc!$B:$B,$B811,DbCtc!$C:$C,$C811)</f>
        <v>0</v>
      </c>
      <c r="E811" s="4">
        <f>SUMIFS(DbVlrIS!$D:$D,DbVlrIS!$A:$A,$A811,DbVlrIS!$B:$B,$B811,DbVlrIS!$C:$C,$C811)</f>
        <v>75023.79466497463</v>
      </c>
    </row>
    <row r="812" spans="1:5" x14ac:dyDescent="0.25">
      <c r="A812" s="5">
        <v>131</v>
      </c>
      <c r="B812" s="5">
        <v>2</v>
      </c>
      <c r="C812" s="6">
        <f t="shared" si="15"/>
        <v>45444</v>
      </c>
      <c r="D812" s="4">
        <f>SUMIFS(DbCtc!$D:$D,DbCtc!$A:$A,$A812,DbCtc!$B:$B,$B812,DbCtc!$C:$C,$C812)</f>
        <v>0</v>
      </c>
      <c r="E812" s="4">
        <f>SUMIFS(DbVlrIS!$D:$D,DbVlrIS!$A:$A,$A812,DbVlrIS!$B:$B,$B812,DbVlrIS!$C:$C,$C812)</f>
        <v>57515.572957507982</v>
      </c>
    </row>
    <row r="813" spans="1:5" x14ac:dyDescent="0.25">
      <c r="A813" s="5">
        <v>131</v>
      </c>
      <c r="B813" s="5">
        <v>2</v>
      </c>
      <c r="C813" s="6">
        <f t="shared" si="15"/>
        <v>45413</v>
      </c>
      <c r="D813" s="4">
        <f>SUMIFS(DbCtc!$D:$D,DbCtc!$A:$A,$A813,DbCtc!$B:$B,$B813,DbCtc!$C:$C,$C813)</f>
        <v>0</v>
      </c>
      <c r="E813" s="4">
        <f>SUMIFS(DbVlrIS!$D:$D,DbVlrIS!$A:$A,$A813,DbVlrIS!$B:$B,$B813,DbVlrIS!$C:$C,$C813)</f>
        <v>63817.752446738879</v>
      </c>
    </row>
    <row r="814" spans="1:5" x14ac:dyDescent="0.25">
      <c r="A814" s="5">
        <v>131</v>
      </c>
      <c r="B814" s="5">
        <v>2</v>
      </c>
      <c r="C814" s="6">
        <f t="shared" si="15"/>
        <v>45383</v>
      </c>
      <c r="D814" s="4">
        <f>SUMIFS(DbCtc!$D:$D,DbCtc!$A:$A,$A814,DbCtc!$B:$B,$B814,DbCtc!$C:$C,$C814)</f>
        <v>0</v>
      </c>
      <c r="E814" s="4">
        <f>SUMIFS(DbVlrIS!$D:$D,DbVlrIS!$A:$A,$A814,DbVlrIS!$B:$B,$B814,DbVlrIS!$C:$C,$C814)</f>
        <v>66687.035669126562</v>
      </c>
    </row>
    <row r="815" spans="1:5" x14ac:dyDescent="0.25">
      <c r="A815" s="5">
        <v>131</v>
      </c>
      <c r="B815" s="5">
        <v>2</v>
      </c>
      <c r="C815" s="6">
        <f t="shared" si="15"/>
        <v>45352</v>
      </c>
      <c r="D815" s="4">
        <f>SUMIFS(DbCtc!$D:$D,DbCtc!$A:$A,$A815,DbCtc!$B:$B,$B815,DbCtc!$C:$C,$C815)</f>
        <v>0</v>
      </c>
      <c r="E815" s="4">
        <f>SUMIFS(DbVlrIS!$D:$D,DbVlrIS!$A:$A,$A815,DbVlrIS!$B:$B,$B815,DbVlrIS!$C:$C,$C815)</f>
        <v>62943.56836590176</v>
      </c>
    </row>
    <row r="816" spans="1:5" x14ac:dyDescent="0.25">
      <c r="A816" s="5">
        <v>131</v>
      </c>
      <c r="B816" s="5">
        <v>2</v>
      </c>
      <c r="C816" s="6">
        <f t="shared" si="15"/>
        <v>45323</v>
      </c>
      <c r="D816" s="4">
        <f>SUMIFS(DbCtc!$D:$D,DbCtc!$A:$A,$A816,DbCtc!$B:$B,$B816,DbCtc!$C:$C,$C816)</f>
        <v>0</v>
      </c>
      <c r="E816" s="4">
        <f>SUMIFS(DbVlrIS!$D:$D,DbVlrIS!$A:$A,$A816,DbVlrIS!$B:$B,$B816,DbVlrIS!$C:$C,$C816)</f>
        <v>70352.176806889081</v>
      </c>
    </row>
    <row r="817" spans="1:5" x14ac:dyDescent="0.25">
      <c r="A817" s="5">
        <v>131</v>
      </c>
      <c r="B817" s="5">
        <v>2</v>
      </c>
      <c r="C817" s="6">
        <f t="shared" si="15"/>
        <v>45292</v>
      </c>
      <c r="D817" s="4">
        <f>SUMIFS(DbCtc!$D:$D,DbCtc!$A:$A,$A817,DbCtc!$B:$B,$B817,DbCtc!$C:$C,$C817)</f>
        <v>0</v>
      </c>
      <c r="E817" s="4">
        <f>SUMIFS(DbVlrIS!$D:$D,DbVlrIS!$A:$A,$A817,DbVlrIS!$B:$B,$B817,DbVlrIS!$C:$C,$C817)</f>
        <v>46907.03470752592</v>
      </c>
    </row>
    <row r="818" spans="1:5" x14ac:dyDescent="0.25">
      <c r="A818" s="5">
        <v>131</v>
      </c>
      <c r="B818" s="5">
        <v>3</v>
      </c>
      <c r="C818" s="6">
        <f>C770</f>
        <v>46722</v>
      </c>
      <c r="D818" s="4">
        <f>SUMIFS(DbCtc!$D:$D,DbCtc!$A:$A,$A818,DbCtc!$B:$B,$B818,DbCtc!$C:$C,$C818)</f>
        <v>38559</v>
      </c>
      <c r="E818" s="4">
        <f>SUMIFS(DbVlrIS!$D:$D,DbVlrIS!$A:$A,$A818,DbVlrIS!$B:$B,$B818,DbVlrIS!$C:$C,$C818)</f>
        <v>125298.43531020533</v>
      </c>
    </row>
    <row r="819" spans="1:5" x14ac:dyDescent="0.25">
      <c r="A819" s="5">
        <v>131</v>
      </c>
      <c r="B819" s="5">
        <v>3</v>
      </c>
      <c r="C819" s="6">
        <f t="shared" ref="C819:C865" si="16">C771</f>
        <v>46692</v>
      </c>
      <c r="D819" s="4">
        <f>SUMIFS(DbCtc!$D:$D,DbCtc!$A:$A,$A819,DbCtc!$B:$B,$B819,DbCtc!$C:$C,$C819)</f>
        <v>36888</v>
      </c>
      <c r="E819" s="4">
        <f>SUMIFS(DbVlrIS!$D:$D,DbVlrIS!$A:$A,$A819,DbVlrIS!$B:$B,$B819,DbVlrIS!$C:$C,$C819)</f>
        <v>109552.7220612947</v>
      </c>
    </row>
    <row r="820" spans="1:5" x14ac:dyDescent="0.25">
      <c r="A820" s="5">
        <v>131</v>
      </c>
      <c r="B820" s="5">
        <v>3</v>
      </c>
      <c r="C820" s="6">
        <f t="shared" si="16"/>
        <v>46661</v>
      </c>
      <c r="D820" s="4">
        <f>SUMIFS(DbCtc!$D:$D,DbCtc!$A:$A,$A820,DbCtc!$B:$B,$B820,DbCtc!$C:$C,$C820)</f>
        <v>35202</v>
      </c>
      <c r="E820" s="4">
        <f>SUMIFS(DbVlrIS!$D:$D,DbVlrIS!$A:$A,$A820,DbVlrIS!$B:$B,$B820,DbVlrIS!$C:$C,$C820)</f>
        <v>100566.52807096593</v>
      </c>
    </row>
    <row r="821" spans="1:5" x14ac:dyDescent="0.25">
      <c r="A821" s="5">
        <v>131</v>
      </c>
      <c r="B821" s="5">
        <v>3</v>
      </c>
      <c r="C821" s="6">
        <f t="shared" si="16"/>
        <v>46631</v>
      </c>
      <c r="D821" s="4">
        <f>SUMIFS(DbCtc!$D:$D,DbCtc!$A:$A,$A821,DbCtc!$B:$B,$B821,DbCtc!$C:$C,$C821)</f>
        <v>39082</v>
      </c>
      <c r="E821" s="4">
        <f>SUMIFS(DbVlrIS!$D:$D,DbVlrIS!$A:$A,$A821,DbVlrIS!$B:$B,$B821,DbVlrIS!$C:$C,$C821)</f>
        <v>120652.68723013942</v>
      </c>
    </row>
    <row r="822" spans="1:5" x14ac:dyDescent="0.25">
      <c r="A822" s="5">
        <v>131</v>
      </c>
      <c r="B822" s="5">
        <v>3</v>
      </c>
      <c r="C822" s="6">
        <f t="shared" si="16"/>
        <v>46600</v>
      </c>
      <c r="D822" s="4">
        <f>SUMIFS(DbCtc!$D:$D,DbCtc!$A:$A,$A822,DbCtc!$B:$B,$B822,DbCtc!$C:$C,$C822)</f>
        <v>41128</v>
      </c>
      <c r="E822" s="4">
        <f>SUMIFS(DbVlrIS!$D:$D,DbVlrIS!$A:$A,$A822,DbVlrIS!$B:$B,$B822,DbVlrIS!$C:$C,$C822)</f>
        <v>118796.08462796314</v>
      </c>
    </row>
    <row r="823" spans="1:5" x14ac:dyDescent="0.25">
      <c r="A823" s="5">
        <v>131</v>
      </c>
      <c r="B823" s="5">
        <v>3</v>
      </c>
      <c r="C823" s="6">
        <f t="shared" si="16"/>
        <v>46569</v>
      </c>
      <c r="D823" s="4">
        <f>SUMIFS(DbCtc!$D:$D,DbCtc!$A:$A,$A823,DbCtc!$B:$B,$B823,DbCtc!$C:$C,$C823)</f>
        <v>41313</v>
      </c>
      <c r="E823" s="4">
        <f>SUMIFS(DbVlrIS!$D:$D,DbVlrIS!$A:$A,$A823,DbVlrIS!$B:$B,$B823,DbVlrIS!$C:$C,$C823)</f>
        <v>114287.67640257414</v>
      </c>
    </row>
    <row r="824" spans="1:5" x14ac:dyDescent="0.25">
      <c r="A824" s="5">
        <v>131</v>
      </c>
      <c r="B824" s="5">
        <v>3</v>
      </c>
      <c r="C824" s="6">
        <f t="shared" si="16"/>
        <v>46539</v>
      </c>
      <c r="D824" s="4">
        <f>SUMIFS(DbCtc!$D:$D,DbCtc!$A:$A,$A824,DbCtc!$B:$B,$B824,DbCtc!$C:$C,$C824)</f>
        <v>41499</v>
      </c>
      <c r="E824" s="4">
        <f>SUMIFS(DbVlrIS!$D:$D,DbVlrIS!$A:$A,$A824,DbVlrIS!$B:$B,$B824,DbVlrIS!$C:$C,$C824)</f>
        <v>119482.58898779581</v>
      </c>
    </row>
    <row r="825" spans="1:5" x14ac:dyDescent="0.25">
      <c r="A825" s="5">
        <v>131</v>
      </c>
      <c r="B825" s="5">
        <v>3</v>
      </c>
      <c r="C825" s="6">
        <f t="shared" si="16"/>
        <v>46508</v>
      </c>
      <c r="D825" s="4">
        <f>SUMIFS(DbCtc!$D:$D,DbCtc!$A:$A,$A825,DbCtc!$B:$B,$B825,DbCtc!$C:$C,$C825)</f>
        <v>37897</v>
      </c>
      <c r="E825" s="4">
        <f>SUMIFS(DbVlrIS!$D:$D,DbVlrIS!$A:$A,$A825,DbVlrIS!$B:$B,$B825,DbVlrIS!$C:$C,$C825)</f>
        <v>117736.87701453327</v>
      </c>
    </row>
    <row r="826" spans="1:5" x14ac:dyDescent="0.25">
      <c r="A826" s="5">
        <v>131</v>
      </c>
      <c r="B826" s="5">
        <v>3</v>
      </c>
      <c r="C826" s="6">
        <f t="shared" si="16"/>
        <v>46478</v>
      </c>
      <c r="D826" s="4">
        <f>SUMIFS(DbCtc!$D:$D,DbCtc!$A:$A,$A826,DbCtc!$B:$B,$B826,DbCtc!$C:$C,$C826)</f>
        <v>39971</v>
      </c>
      <c r="E826" s="4">
        <f>SUMIFS(DbVlrIS!$D:$D,DbVlrIS!$A:$A,$A826,DbVlrIS!$B:$B,$B826,DbVlrIS!$C:$C,$C826)</f>
        <v>95399.09443606397</v>
      </c>
    </row>
    <row r="827" spans="1:5" x14ac:dyDescent="0.25">
      <c r="A827" s="5">
        <v>131</v>
      </c>
      <c r="B827" s="5">
        <v>3</v>
      </c>
      <c r="C827" s="6">
        <f t="shared" si="16"/>
        <v>46447</v>
      </c>
      <c r="D827" s="4">
        <f>SUMIFS(DbCtc!$D:$D,DbCtc!$A:$A,$A827,DbCtc!$B:$B,$B827,DbCtc!$C:$C,$C827)</f>
        <v>42063</v>
      </c>
      <c r="E827" s="4">
        <f>SUMIFS(DbVlrIS!$D:$D,DbVlrIS!$A:$A,$A827,DbVlrIS!$B:$B,$B827,DbVlrIS!$C:$C,$C827)</f>
        <v>118430.18470775952</v>
      </c>
    </row>
    <row r="828" spans="1:5" x14ac:dyDescent="0.25">
      <c r="A828" s="5">
        <v>131</v>
      </c>
      <c r="B828" s="5">
        <v>3</v>
      </c>
      <c r="C828" s="6">
        <f t="shared" si="16"/>
        <v>46419</v>
      </c>
      <c r="D828" s="4">
        <f>SUMIFS(DbCtc!$D:$D,DbCtc!$A:$A,$A828,DbCtc!$B:$B,$B828,DbCtc!$C:$C,$C828)</f>
        <v>34570</v>
      </c>
      <c r="E828" s="4">
        <f>SUMIFS(DbVlrIS!$D:$D,DbVlrIS!$A:$A,$A828,DbVlrIS!$B:$B,$B828,DbVlrIS!$C:$C,$C828)</f>
        <v>112122.74490107616</v>
      </c>
    </row>
    <row r="829" spans="1:5" x14ac:dyDescent="0.25">
      <c r="A829" s="5">
        <v>131</v>
      </c>
      <c r="B829" s="5">
        <v>3</v>
      </c>
      <c r="C829" s="6">
        <f t="shared" si="16"/>
        <v>46388</v>
      </c>
      <c r="D829" s="4">
        <f>SUMIFS(DbCtc!$D:$D,DbCtc!$A:$A,$A829,DbCtc!$B:$B,$B829,DbCtc!$C:$C,$C829)</f>
        <v>38584</v>
      </c>
      <c r="E829" s="4">
        <f>SUMIFS(DbVlrIS!$D:$D,DbVlrIS!$A:$A,$A829,DbVlrIS!$B:$B,$B829,DbVlrIS!$C:$C,$C829)</f>
        <v>110426.16104454326</v>
      </c>
    </row>
    <row r="830" spans="1:5" x14ac:dyDescent="0.25">
      <c r="A830" s="5">
        <v>131</v>
      </c>
      <c r="B830" s="5">
        <v>3</v>
      </c>
      <c r="C830" s="6">
        <f t="shared" si="16"/>
        <v>46357</v>
      </c>
      <c r="D830" s="4">
        <f>SUMIFS(DbCtc!$D:$D,DbCtc!$A:$A,$A830,DbCtc!$B:$B,$B830,DbCtc!$C:$C,$C830)</f>
        <v>38758</v>
      </c>
      <c r="E830" s="4">
        <f>SUMIFS(DbVlrIS!$D:$D,DbVlrIS!$A:$A,$A830,DbVlrIS!$B:$B,$B830,DbVlrIS!$C:$C,$C830)</f>
        <v>107820.99562761927</v>
      </c>
    </row>
    <row r="831" spans="1:5" x14ac:dyDescent="0.25">
      <c r="A831" s="5">
        <v>131</v>
      </c>
      <c r="B831" s="5">
        <v>3</v>
      </c>
      <c r="C831" s="6">
        <f t="shared" si="16"/>
        <v>46327</v>
      </c>
      <c r="D831" s="4">
        <f>SUMIFS(DbCtc!$D:$D,DbCtc!$A:$A,$A831,DbCtc!$B:$B,$B831,DbCtc!$C:$C,$C831)</f>
        <v>36986</v>
      </c>
      <c r="E831" s="4">
        <f>SUMIFS(DbVlrIS!$D:$D,DbVlrIS!$A:$A,$A831,DbVlrIS!$B:$B,$B831,DbVlrIS!$C:$C,$C831)</f>
        <v>99656.658739545703</v>
      </c>
    </row>
    <row r="832" spans="1:5" x14ac:dyDescent="0.25">
      <c r="A832" s="5">
        <v>131</v>
      </c>
      <c r="B832" s="5">
        <v>3</v>
      </c>
      <c r="C832" s="6">
        <f t="shared" si="16"/>
        <v>46296</v>
      </c>
      <c r="D832" s="4">
        <f>SUMIFS(DbCtc!$D:$D,DbCtc!$A:$A,$A832,DbCtc!$B:$B,$B832,DbCtc!$C:$C,$C832)</f>
        <v>39108</v>
      </c>
      <c r="E832" s="4">
        <f>SUMIFS(DbVlrIS!$D:$D,DbVlrIS!$A:$A,$A832,DbVlrIS!$B:$B,$B832,DbVlrIS!$C:$C,$C832)</f>
        <v>88816.322846944648</v>
      </c>
    </row>
    <row r="833" spans="1:5" x14ac:dyDescent="0.25">
      <c r="A833" s="5">
        <v>131</v>
      </c>
      <c r="B833" s="5">
        <v>3</v>
      </c>
      <c r="C833" s="6">
        <f t="shared" si="16"/>
        <v>46266</v>
      </c>
      <c r="D833" s="4">
        <f>SUMIFS(DbCtc!$D:$D,DbCtc!$A:$A,$A833,DbCtc!$B:$B,$B833,DbCtc!$C:$C,$C833)</f>
        <v>41248</v>
      </c>
      <c r="E833" s="4">
        <f>SUMIFS(DbVlrIS!$D:$D,DbVlrIS!$A:$A,$A833,DbVlrIS!$B:$B,$B833,DbVlrIS!$C:$C,$C833)</f>
        <v>107804.76353538684</v>
      </c>
    </row>
    <row r="834" spans="1:5" x14ac:dyDescent="0.25">
      <c r="A834" s="5">
        <v>131</v>
      </c>
      <c r="B834" s="5">
        <v>3</v>
      </c>
      <c r="C834" s="6">
        <f t="shared" si="16"/>
        <v>46235</v>
      </c>
      <c r="D834" s="4">
        <f>SUMIFS(DbCtc!$D:$D,DbCtc!$A:$A,$A834,DbCtc!$B:$B,$B834,DbCtc!$C:$C,$C834)</f>
        <v>41434</v>
      </c>
      <c r="E834" s="4">
        <f>SUMIFS(DbVlrIS!$D:$D,DbVlrIS!$A:$A,$A834,DbVlrIS!$B:$B,$B834,DbVlrIS!$C:$C,$C834)</f>
        <v>108119.617448834</v>
      </c>
    </row>
    <row r="835" spans="1:5" x14ac:dyDescent="0.25">
      <c r="A835" s="5">
        <v>131</v>
      </c>
      <c r="B835" s="5">
        <v>3</v>
      </c>
      <c r="C835" s="6">
        <f t="shared" si="16"/>
        <v>46204</v>
      </c>
      <c r="D835" s="4">
        <f>SUMIFS(DbCtc!$D:$D,DbCtc!$A:$A,$A835,DbCtc!$B:$B,$B835,DbCtc!$C:$C,$C835)</f>
        <v>45584</v>
      </c>
      <c r="E835" s="4">
        <f>SUMIFS(DbVlrIS!$D:$D,DbVlrIS!$A:$A,$A835,DbVlrIS!$B:$B,$B835,DbVlrIS!$C:$C,$C835)</f>
        <v>106695.11748031559</v>
      </c>
    </row>
    <row r="836" spans="1:5" x14ac:dyDescent="0.25">
      <c r="A836" s="5">
        <v>131</v>
      </c>
      <c r="B836" s="5">
        <v>3</v>
      </c>
      <c r="C836" s="6">
        <f t="shared" si="16"/>
        <v>46174</v>
      </c>
      <c r="D836" s="4">
        <f>SUMIFS(DbCtc!$D:$D,DbCtc!$A:$A,$A836,DbCtc!$B:$B,$B836,DbCtc!$C:$C,$C836)</f>
        <v>41808</v>
      </c>
      <c r="E836" s="4">
        <f>SUMIFS(DbVlrIS!$D:$D,DbVlrIS!$A:$A,$A836,DbVlrIS!$B:$B,$B836,DbVlrIS!$C:$C,$C836)</f>
        <v>108699.30655415749</v>
      </c>
    </row>
    <row r="837" spans="1:5" x14ac:dyDescent="0.25">
      <c r="A837" s="5">
        <v>131</v>
      </c>
      <c r="B837" s="5">
        <v>3</v>
      </c>
      <c r="C837" s="6">
        <f t="shared" si="16"/>
        <v>46143</v>
      </c>
      <c r="D837" s="4">
        <f>SUMIFS(DbCtc!$D:$D,DbCtc!$A:$A,$A837,DbCtc!$B:$B,$B837,DbCtc!$C:$C,$C837)</f>
        <v>39996</v>
      </c>
      <c r="E837" s="4">
        <f>SUMIFS(DbVlrIS!$D:$D,DbVlrIS!$A:$A,$A837,DbVlrIS!$B:$B,$B837,DbVlrIS!$C:$C,$C837)</f>
        <v>107134.29284597808</v>
      </c>
    </row>
    <row r="838" spans="1:5" x14ac:dyDescent="0.25">
      <c r="A838" s="5">
        <v>131</v>
      </c>
      <c r="B838" s="5">
        <v>3</v>
      </c>
      <c r="C838" s="6">
        <f t="shared" si="16"/>
        <v>46113</v>
      </c>
      <c r="D838" s="4">
        <f>SUMIFS(DbCtc!$D:$D,DbCtc!$A:$A,$A838,DbCtc!$B:$B,$B838,DbCtc!$C:$C,$C838)</f>
        <v>40176</v>
      </c>
      <c r="E838" s="4">
        <f>SUMIFS(DbVlrIS!$D:$D,DbVlrIS!$A:$A,$A838,DbVlrIS!$B:$B,$B838,DbVlrIS!$C:$C,$C838)</f>
        <v>85885.418740590409</v>
      </c>
    </row>
    <row r="839" spans="1:5" x14ac:dyDescent="0.25">
      <c r="A839" s="5">
        <v>131</v>
      </c>
      <c r="B839" s="5">
        <v>3</v>
      </c>
      <c r="C839" s="6">
        <f t="shared" si="16"/>
        <v>46082</v>
      </c>
      <c r="D839" s="4">
        <f>SUMIFS(DbCtc!$D:$D,DbCtc!$A:$A,$A839,DbCtc!$B:$B,$B839,DbCtc!$C:$C,$C839)</f>
        <v>44393</v>
      </c>
      <c r="E839" s="4">
        <f>SUMIFS(DbVlrIS!$D:$D,DbVlrIS!$A:$A,$A839,DbVlrIS!$B:$B,$B839,DbVlrIS!$C:$C,$C839)</f>
        <v>106043.15360057776</v>
      </c>
    </row>
    <row r="840" spans="1:5" x14ac:dyDescent="0.25">
      <c r="A840" s="5">
        <v>131</v>
      </c>
      <c r="B840" s="5">
        <v>3</v>
      </c>
      <c r="C840" s="6">
        <f t="shared" si="16"/>
        <v>46054</v>
      </c>
      <c r="D840" s="4">
        <f>SUMIFS(DbCtc!$D:$D,DbCtc!$A:$A,$A840,DbCtc!$B:$B,$B840,DbCtc!$C:$C,$C840)</f>
        <v>36485</v>
      </c>
      <c r="E840" s="4">
        <f>SUMIFS(DbVlrIS!$D:$D,DbVlrIS!$A:$A,$A840,DbVlrIS!$B:$B,$B840,DbVlrIS!$C:$C,$C840)</f>
        <v>101389.85542495977</v>
      </c>
    </row>
    <row r="841" spans="1:5" x14ac:dyDescent="0.25">
      <c r="A841" s="5">
        <v>131</v>
      </c>
      <c r="B841" s="5">
        <v>3</v>
      </c>
      <c r="C841" s="6">
        <f t="shared" si="16"/>
        <v>46023</v>
      </c>
      <c r="D841" s="4">
        <f>SUMIFS(DbCtc!$D:$D,DbCtc!$A:$A,$A841,DbCtc!$B:$B,$B841,DbCtc!$C:$C,$C841)</f>
        <v>41879</v>
      </c>
      <c r="E841" s="4">
        <f>SUMIFS(DbVlrIS!$D:$D,DbVlrIS!$A:$A,$A841,DbVlrIS!$B:$B,$B841,DbVlrIS!$C:$C,$C841)</f>
        <v>103090.13736054167</v>
      </c>
    </row>
    <row r="842" spans="1:5" x14ac:dyDescent="0.25">
      <c r="A842" s="5">
        <v>131</v>
      </c>
      <c r="B842" s="5">
        <v>3</v>
      </c>
      <c r="C842" s="6">
        <f t="shared" si="16"/>
        <v>45992</v>
      </c>
      <c r="D842" s="4">
        <f>SUMIFS(DbCtc!$D:$D,DbCtc!$A:$A,$A842,DbCtc!$B:$B,$B842,DbCtc!$C:$C,$C842)</f>
        <v>35031</v>
      </c>
      <c r="E842" s="4">
        <f>SUMIFS(DbVlrIS!$D:$D,DbVlrIS!$A:$A,$A842,DbVlrIS!$B:$B,$B842,DbVlrIS!$C:$C,$C842)</f>
        <v>221192.95709205017</v>
      </c>
    </row>
    <row r="843" spans="1:5" x14ac:dyDescent="0.25">
      <c r="A843" s="5">
        <v>131</v>
      </c>
      <c r="B843" s="5">
        <v>3</v>
      </c>
      <c r="C843" s="6">
        <f t="shared" si="16"/>
        <v>45962</v>
      </c>
      <c r="D843" s="4">
        <f>SUMIFS(DbCtc!$D:$D,DbCtc!$A:$A,$A843,DbCtc!$B:$B,$B843,DbCtc!$C:$C,$C843)</f>
        <v>39974</v>
      </c>
      <c r="E843" s="4">
        <f>SUMIFS(DbVlrIS!$D:$D,DbVlrIS!$A:$A,$A843,DbVlrIS!$B:$B,$B843,DbVlrIS!$C:$C,$C843)</f>
        <v>57492.190288153681</v>
      </c>
    </row>
    <row r="844" spans="1:5" x14ac:dyDescent="0.25">
      <c r="A844" s="5">
        <v>131</v>
      </c>
      <c r="B844" s="5">
        <v>3</v>
      </c>
      <c r="C844" s="6">
        <f t="shared" si="16"/>
        <v>45931</v>
      </c>
      <c r="D844" s="4">
        <f>SUMIFS(DbCtc!$D:$D,DbCtc!$A:$A,$A844,DbCtc!$B:$B,$B844,DbCtc!$C:$C,$C844)</f>
        <v>50483</v>
      </c>
      <c r="E844" s="4">
        <f>SUMIFS(DbVlrIS!$D:$D,DbVlrIS!$A:$A,$A844,DbVlrIS!$B:$B,$B844,DbVlrIS!$C:$C,$C844)</f>
        <v>60652.786977589341</v>
      </c>
    </row>
    <row r="845" spans="1:5" x14ac:dyDescent="0.25">
      <c r="A845" s="5">
        <v>131</v>
      </c>
      <c r="B845" s="5">
        <v>3</v>
      </c>
      <c r="C845" s="6">
        <f t="shared" si="16"/>
        <v>45901</v>
      </c>
      <c r="D845" s="4">
        <f>SUMIFS(DbCtc!$D:$D,DbCtc!$A:$A,$A845,DbCtc!$B:$B,$B845,DbCtc!$C:$C,$C845)</f>
        <v>46303</v>
      </c>
      <c r="E845" s="4">
        <f>SUMIFS(DbVlrIS!$D:$D,DbVlrIS!$A:$A,$A845,DbVlrIS!$B:$B,$B845,DbVlrIS!$C:$C,$C845)</f>
        <v>83072.760933955971</v>
      </c>
    </row>
    <row r="846" spans="1:5" x14ac:dyDescent="0.25">
      <c r="A846" s="5">
        <v>131</v>
      </c>
      <c r="B846" s="5">
        <v>3</v>
      </c>
      <c r="C846" s="6">
        <f t="shared" si="16"/>
        <v>45870</v>
      </c>
      <c r="D846" s="4">
        <f>SUMIFS(DbCtc!$D:$D,DbCtc!$A:$A,$A846,DbCtc!$B:$B,$B846,DbCtc!$C:$C,$C846)</f>
        <v>51925</v>
      </c>
      <c r="E846" s="4">
        <f>SUMIFS(DbVlrIS!$D:$D,DbVlrIS!$A:$A,$A846,DbVlrIS!$B:$B,$B846,DbVlrIS!$C:$C,$C846)</f>
        <v>110249.92961165048</v>
      </c>
    </row>
    <row r="847" spans="1:5" x14ac:dyDescent="0.25">
      <c r="A847" s="5">
        <v>131</v>
      </c>
      <c r="B847" s="5">
        <v>3</v>
      </c>
      <c r="C847" s="6">
        <f t="shared" si="16"/>
        <v>45839</v>
      </c>
      <c r="D847" s="4">
        <f>SUMIFS(DbCtc!$D:$D,DbCtc!$A:$A,$A847,DbCtc!$B:$B,$B847,DbCtc!$C:$C,$C847)</f>
        <v>91095</v>
      </c>
      <c r="E847" s="4">
        <f>SUMIFS(DbVlrIS!$D:$D,DbVlrIS!$A:$A,$A847,DbVlrIS!$B:$B,$B847,DbVlrIS!$C:$C,$C847)</f>
        <v>83897.43969917958</v>
      </c>
    </row>
    <row r="848" spans="1:5" x14ac:dyDescent="0.25">
      <c r="A848" s="5">
        <v>131</v>
      </c>
      <c r="B848" s="5">
        <v>3</v>
      </c>
      <c r="C848" s="6">
        <f t="shared" si="16"/>
        <v>45809</v>
      </c>
      <c r="D848" s="4">
        <f>SUMIFS(DbCtc!$D:$D,DbCtc!$A:$A,$A848,DbCtc!$B:$B,$B848,DbCtc!$C:$C,$C848)</f>
        <v>58875</v>
      </c>
      <c r="E848" s="4">
        <f>SUMIFS(DbVlrIS!$D:$D,DbVlrIS!$A:$A,$A848,DbVlrIS!$B:$B,$B848,DbVlrIS!$C:$C,$C848)</f>
        <v>137612.78117857143</v>
      </c>
    </row>
    <row r="849" spans="1:5" x14ac:dyDescent="0.25">
      <c r="A849" s="5">
        <v>131</v>
      </c>
      <c r="B849" s="5">
        <v>3</v>
      </c>
      <c r="C849" s="6">
        <f t="shared" si="16"/>
        <v>45778</v>
      </c>
      <c r="D849" s="4">
        <f>SUMIFS(DbCtc!$D:$D,DbCtc!$A:$A,$A849,DbCtc!$B:$B,$B849,DbCtc!$C:$C,$C849)</f>
        <v>65971</v>
      </c>
      <c r="E849" s="4">
        <f>SUMIFS(DbVlrIS!$D:$D,DbVlrIS!$A:$A,$A849,DbVlrIS!$B:$B,$B849,DbVlrIS!$C:$C,$C849)</f>
        <v>114836.39225897919</v>
      </c>
    </row>
    <row r="850" spans="1:5" x14ac:dyDescent="0.25">
      <c r="A850" s="5">
        <v>131</v>
      </c>
      <c r="B850" s="5">
        <v>3</v>
      </c>
      <c r="C850" s="6">
        <f t="shared" si="16"/>
        <v>45748</v>
      </c>
      <c r="D850" s="4">
        <f>SUMIFS(DbCtc!$D:$D,DbCtc!$A:$A,$A850,DbCtc!$B:$B,$B850,DbCtc!$C:$C,$C850)</f>
        <v>63826</v>
      </c>
      <c r="E850" s="4">
        <f>SUMIFS(DbVlrIS!$D:$D,DbVlrIS!$A:$A,$A850,DbVlrIS!$B:$B,$B850,DbVlrIS!$C:$C,$C850)</f>
        <v>67996.690466642365</v>
      </c>
    </row>
    <row r="851" spans="1:5" x14ac:dyDescent="0.25">
      <c r="A851" s="5">
        <v>131</v>
      </c>
      <c r="B851" s="5">
        <v>3</v>
      </c>
      <c r="C851" s="6">
        <f t="shared" si="16"/>
        <v>45717</v>
      </c>
      <c r="D851" s="4">
        <f>SUMIFS(DbCtc!$D:$D,DbCtc!$A:$A,$A851,DbCtc!$B:$B,$B851,DbCtc!$C:$C,$C851)</f>
        <v>53383</v>
      </c>
      <c r="E851" s="4">
        <f>SUMIFS(DbVlrIS!$D:$D,DbVlrIS!$A:$A,$A851,DbVlrIS!$B:$B,$B851,DbVlrIS!$C:$C,$C851)</f>
        <v>75329.046625916875</v>
      </c>
    </row>
    <row r="852" spans="1:5" x14ac:dyDescent="0.25">
      <c r="A852" s="5">
        <v>131</v>
      </c>
      <c r="B852" s="5">
        <v>3</v>
      </c>
      <c r="C852" s="6">
        <f t="shared" si="16"/>
        <v>45689</v>
      </c>
      <c r="D852" s="4">
        <f>SUMIFS(DbCtc!$D:$D,DbCtc!$A:$A,$A852,DbCtc!$B:$B,$B852,DbCtc!$C:$C,$C852)</f>
        <v>51206</v>
      </c>
      <c r="E852" s="4">
        <f>SUMIFS(DbVlrIS!$D:$D,DbVlrIS!$A:$A,$A852,DbVlrIS!$B:$B,$B852,DbVlrIS!$C:$C,$C852)</f>
        <v>83961.010365341092</v>
      </c>
    </row>
    <row r="853" spans="1:5" x14ac:dyDescent="0.25">
      <c r="A853" s="5">
        <v>131</v>
      </c>
      <c r="B853" s="5">
        <v>3</v>
      </c>
      <c r="C853" s="6">
        <f t="shared" si="16"/>
        <v>45658</v>
      </c>
      <c r="D853" s="4">
        <f>SUMIFS(DbCtc!$D:$D,DbCtc!$A:$A,$A853,DbCtc!$B:$B,$B853,DbCtc!$C:$C,$C853)</f>
        <v>46469</v>
      </c>
      <c r="E853" s="4">
        <f>SUMIFS(DbVlrIS!$D:$D,DbVlrIS!$A:$A,$A853,DbVlrIS!$B:$B,$B853,DbVlrIS!$C:$C,$C853)</f>
        <v>101807.29554502368</v>
      </c>
    </row>
    <row r="854" spans="1:5" x14ac:dyDescent="0.25">
      <c r="A854" s="5">
        <v>131</v>
      </c>
      <c r="B854" s="5">
        <v>3</v>
      </c>
      <c r="C854" s="6">
        <f t="shared" si="16"/>
        <v>45627</v>
      </c>
      <c r="D854" s="4">
        <f>SUMIFS(DbCtc!$D:$D,DbCtc!$A:$A,$A854,DbCtc!$B:$B,$B854,DbCtc!$C:$C,$C854)</f>
        <v>0</v>
      </c>
      <c r="E854" s="4">
        <f>SUMIFS(DbVlrIS!$D:$D,DbVlrIS!$A:$A,$A854,DbVlrIS!$B:$B,$B854,DbVlrIS!$C:$C,$C854)</f>
        <v>55365.86950725616</v>
      </c>
    </row>
    <row r="855" spans="1:5" x14ac:dyDescent="0.25">
      <c r="A855" s="5">
        <v>131</v>
      </c>
      <c r="B855" s="5">
        <v>3</v>
      </c>
      <c r="C855" s="6">
        <f t="shared" si="16"/>
        <v>45597</v>
      </c>
      <c r="D855" s="4">
        <f>SUMIFS(DbCtc!$D:$D,DbCtc!$A:$A,$A855,DbCtc!$B:$B,$B855,DbCtc!$C:$C,$C855)</f>
        <v>0</v>
      </c>
      <c r="E855" s="4">
        <f>SUMIFS(DbVlrIS!$D:$D,DbVlrIS!$A:$A,$A855,DbVlrIS!$B:$B,$B855,DbVlrIS!$C:$C,$C855)</f>
        <v>37204.381355853053</v>
      </c>
    </row>
    <row r="856" spans="1:5" x14ac:dyDescent="0.25">
      <c r="A856" s="5">
        <v>131</v>
      </c>
      <c r="B856" s="5">
        <v>3</v>
      </c>
      <c r="C856" s="6">
        <f t="shared" si="16"/>
        <v>45566</v>
      </c>
      <c r="D856" s="4">
        <f>SUMIFS(DbCtc!$D:$D,DbCtc!$A:$A,$A856,DbCtc!$B:$B,$B856,DbCtc!$C:$C,$C856)</f>
        <v>0</v>
      </c>
      <c r="E856" s="4">
        <f>SUMIFS(DbVlrIS!$D:$D,DbVlrIS!$A:$A,$A856,DbVlrIS!$B:$B,$B856,DbVlrIS!$C:$C,$C856)</f>
        <v>70769.492466392301</v>
      </c>
    </row>
    <row r="857" spans="1:5" x14ac:dyDescent="0.25">
      <c r="A857" s="5">
        <v>131</v>
      </c>
      <c r="B857" s="5">
        <v>3</v>
      </c>
      <c r="C857" s="6">
        <f t="shared" si="16"/>
        <v>45536</v>
      </c>
      <c r="D857" s="4">
        <f>SUMIFS(DbCtc!$D:$D,DbCtc!$A:$A,$A857,DbCtc!$B:$B,$B857,DbCtc!$C:$C,$C857)</f>
        <v>0</v>
      </c>
      <c r="E857" s="4">
        <f>SUMIFS(DbVlrIS!$D:$D,DbVlrIS!$A:$A,$A857,DbVlrIS!$B:$B,$B857,DbVlrIS!$C:$C,$C857)</f>
        <v>102026.41301461245</v>
      </c>
    </row>
    <row r="858" spans="1:5" x14ac:dyDescent="0.25">
      <c r="A858" s="5">
        <v>131</v>
      </c>
      <c r="B858" s="5">
        <v>3</v>
      </c>
      <c r="C858" s="6">
        <f t="shared" si="16"/>
        <v>45505</v>
      </c>
      <c r="D858" s="4">
        <f>SUMIFS(DbCtc!$D:$D,DbCtc!$A:$A,$A858,DbCtc!$B:$B,$B858,DbCtc!$C:$C,$C858)</f>
        <v>0</v>
      </c>
      <c r="E858" s="4">
        <f>SUMIFS(DbVlrIS!$D:$D,DbVlrIS!$A:$A,$A858,DbVlrIS!$B:$B,$B858,DbVlrIS!$C:$C,$C858)</f>
        <v>86530.207269435588</v>
      </c>
    </row>
    <row r="859" spans="1:5" x14ac:dyDescent="0.25">
      <c r="A859" s="5">
        <v>131</v>
      </c>
      <c r="B859" s="5">
        <v>3</v>
      </c>
      <c r="C859" s="6">
        <f t="shared" si="16"/>
        <v>45474</v>
      </c>
      <c r="D859" s="4">
        <f>SUMIFS(DbCtc!$D:$D,DbCtc!$A:$A,$A859,DbCtc!$B:$B,$B859,DbCtc!$C:$C,$C859)</f>
        <v>0</v>
      </c>
      <c r="E859" s="4">
        <f>SUMIFS(DbVlrIS!$D:$D,DbVlrIS!$A:$A,$A859,DbVlrIS!$B:$B,$B859,DbVlrIS!$C:$C,$C859)</f>
        <v>101081.80868319928</v>
      </c>
    </row>
    <row r="860" spans="1:5" x14ac:dyDescent="0.25">
      <c r="A860" s="5">
        <v>131</v>
      </c>
      <c r="B860" s="5">
        <v>3</v>
      </c>
      <c r="C860" s="6">
        <f t="shared" si="16"/>
        <v>45444</v>
      </c>
      <c r="D860" s="4">
        <f>SUMIFS(DbCtc!$D:$D,DbCtc!$A:$A,$A860,DbCtc!$B:$B,$B860,DbCtc!$C:$C,$C860)</f>
        <v>0</v>
      </c>
      <c r="E860" s="4">
        <f>SUMIFS(DbVlrIS!$D:$D,DbVlrIS!$A:$A,$A860,DbVlrIS!$B:$B,$B860,DbVlrIS!$C:$C,$C860)</f>
        <v>113362.64236947789</v>
      </c>
    </row>
    <row r="861" spans="1:5" x14ac:dyDescent="0.25">
      <c r="A861" s="5">
        <v>131</v>
      </c>
      <c r="B861" s="5">
        <v>3</v>
      </c>
      <c r="C861" s="6">
        <f t="shared" si="16"/>
        <v>45413</v>
      </c>
      <c r="D861" s="4">
        <f>SUMIFS(DbCtc!$D:$D,DbCtc!$A:$A,$A861,DbCtc!$B:$B,$B861,DbCtc!$C:$C,$C861)</f>
        <v>0</v>
      </c>
      <c r="E861" s="4">
        <f>SUMIFS(DbVlrIS!$D:$D,DbVlrIS!$A:$A,$A861,DbVlrIS!$B:$B,$B861,DbVlrIS!$C:$C,$C861)</f>
        <v>103820.26849353049</v>
      </c>
    </row>
    <row r="862" spans="1:5" x14ac:dyDescent="0.25">
      <c r="A862" s="5">
        <v>131</v>
      </c>
      <c r="B862" s="5">
        <v>3</v>
      </c>
      <c r="C862" s="6">
        <f t="shared" si="16"/>
        <v>45383</v>
      </c>
      <c r="D862" s="4">
        <f>SUMIFS(DbCtc!$D:$D,DbCtc!$A:$A,$A862,DbCtc!$B:$B,$B862,DbCtc!$C:$C,$C862)</f>
        <v>0</v>
      </c>
      <c r="E862" s="4">
        <f>SUMIFS(DbVlrIS!$D:$D,DbVlrIS!$A:$A,$A862,DbVlrIS!$B:$B,$B862,DbVlrIS!$C:$C,$C862)</f>
        <v>65435.717586905164</v>
      </c>
    </row>
    <row r="863" spans="1:5" x14ac:dyDescent="0.25">
      <c r="A863" s="5">
        <v>131</v>
      </c>
      <c r="B863" s="5">
        <v>3</v>
      </c>
      <c r="C863" s="6">
        <f t="shared" si="16"/>
        <v>45352</v>
      </c>
      <c r="D863" s="4">
        <f>SUMIFS(DbCtc!$D:$D,DbCtc!$A:$A,$A863,DbCtc!$B:$B,$B863,DbCtc!$C:$C,$C863)</f>
        <v>0</v>
      </c>
      <c r="E863" s="4">
        <f>SUMIFS(DbVlrIS!$D:$D,DbVlrIS!$A:$A,$A863,DbVlrIS!$B:$B,$B863,DbVlrIS!$C:$C,$C863)</f>
        <v>159198.60203772652</v>
      </c>
    </row>
    <row r="864" spans="1:5" x14ac:dyDescent="0.25">
      <c r="A864" s="5">
        <v>131</v>
      </c>
      <c r="B864" s="5">
        <v>3</v>
      </c>
      <c r="C864" s="6">
        <f t="shared" si="16"/>
        <v>45323</v>
      </c>
      <c r="D864" s="4">
        <f>SUMIFS(DbCtc!$D:$D,DbCtc!$A:$A,$A864,DbCtc!$B:$B,$B864,DbCtc!$C:$C,$C864)</f>
        <v>0</v>
      </c>
      <c r="E864" s="4">
        <f>SUMIFS(DbVlrIS!$D:$D,DbVlrIS!$A:$A,$A864,DbVlrIS!$B:$B,$B864,DbVlrIS!$C:$C,$C864)</f>
        <v>105309.03962025316</v>
      </c>
    </row>
    <row r="865" spans="1:5" x14ac:dyDescent="0.25">
      <c r="A865" s="5">
        <v>131</v>
      </c>
      <c r="B865" s="5">
        <v>3</v>
      </c>
      <c r="C865" s="6">
        <f t="shared" si="16"/>
        <v>45292</v>
      </c>
      <c r="D865" s="4">
        <f>SUMIFS(DbCtc!$D:$D,DbCtc!$A:$A,$A865,DbCtc!$B:$B,$B865,DbCtc!$C:$C,$C865)</f>
        <v>0</v>
      </c>
      <c r="E865" s="4">
        <f>SUMIFS(DbVlrIS!$D:$D,DbVlrIS!$A:$A,$A865,DbVlrIS!$B:$B,$B865,DbVlrIS!$C:$C,$C865)</f>
        <v>92359.170611270296</v>
      </c>
    </row>
    <row r="866" spans="1:5" x14ac:dyDescent="0.25">
      <c r="A866" s="5">
        <v>139</v>
      </c>
      <c r="B866" s="2">
        <v>1</v>
      </c>
      <c r="C866" s="6">
        <f>C818</f>
        <v>46722</v>
      </c>
      <c r="D866" s="4">
        <f>SUMIFS(DbCtc!$D:$D,DbCtc!$A:$A,$A866,DbCtc!$B:$B,$B866,DbCtc!$C:$C,$C866)</f>
        <v>17463</v>
      </c>
      <c r="E866" s="4">
        <f>SUMIFS(DbVlrIS!$D:$D,DbVlrIS!$A:$A,$A866,DbVlrIS!$B:$B,$B866,DbVlrIS!$C:$C,$C866)</f>
        <v>109759.19131327927</v>
      </c>
    </row>
    <row r="867" spans="1:5" x14ac:dyDescent="0.25">
      <c r="A867" s="5">
        <v>139</v>
      </c>
      <c r="B867" s="5">
        <v>1</v>
      </c>
      <c r="C867" s="6">
        <f t="shared" ref="C867:C913" si="17">C819</f>
        <v>46692</v>
      </c>
      <c r="D867" s="4">
        <f>SUMIFS(DbCtc!$D:$D,DbCtc!$A:$A,$A867,DbCtc!$B:$B,$B867,DbCtc!$C:$C,$C867)</f>
        <v>16661</v>
      </c>
      <c r="E867" s="4">
        <f>SUMIFS(DbVlrIS!$D:$D,DbVlrIS!$A:$A,$A867,DbVlrIS!$B:$B,$B867,DbVlrIS!$C:$C,$C867)</f>
        <v>108187.40035284605</v>
      </c>
    </row>
    <row r="868" spans="1:5" x14ac:dyDescent="0.25">
      <c r="A868" s="5">
        <v>139</v>
      </c>
      <c r="B868" s="5">
        <v>1</v>
      </c>
      <c r="C868" s="6">
        <f t="shared" si="17"/>
        <v>46661</v>
      </c>
      <c r="D868" s="4">
        <f>SUMIFS(DbCtc!$D:$D,DbCtc!$A:$A,$A868,DbCtc!$B:$B,$B868,DbCtc!$C:$C,$C868)</f>
        <v>15857</v>
      </c>
      <c r="E868" s="4">
        <f>SUMIFS(DbVlrIS!$D:$D,DbVlrIS!$A:$A,$A868,DbVlrIS!$B:$B,$B868,DbVlrIS!$C:$C,$C868)</f>
        <v>104812.48378492161</v>
      </c>
    </row>
    <row r="869" spans="1:5" x14ac:dyDescent="0.25">
      <c r="A869" s="5">
        <v>139</v>
      </c>
      <c r="B869" s="5">
        <v>1</v>
      </c>
      <c r="C869" s="6">
        <f t="shared" si="17"/>
        <v>46631</v>
      </c>
      <c r="D869" s="4">
        <f>SUMIFS(DbCtc!$D:$D,DbCtc!$A:$A,$A869,DbCtc!$B:$B,$B869,DbCtc!$C:$C,$C869)</f>
        <v>17557</v>
      </c>
      <c r="E869" s="4">
        <f>SUMIFS(DbVlrIS!$D:$D,DbVlrIS!$A:$A,$A869,DbVlrIS!$B:$B,$B869,DbVlrIS!$C:$C,$C869)</f>
        <v>103695.99925315684</v>
      </c>
    </row>
    <row r="870" spans="1:5" x14ac:dyDescent="0.25">
      <c r="A870" s="5">
        <v>139</v>
      </c>
      <c r="B870" s="5">
        <v>1</v>
      </c>
      <c r="C870" s="6">
        <f t="shared" si="17"/>
        <v>46600</v>
      </c>
      <c r="D870" s="4">
        <f>SUMIFS(DbCtc!$D:$D,DbCtc!$A:$A,$A870,DbCtc!$B:$B,$B870,DbCtc!$C:$C,$C870)</f>
        <v>18426</v>
      </c>
      <c r="E870" s="4">
        <f>SUMIFS(DbVlrIS!$D:$D,DbVlrIS!$A:$A,$A870,DbVlrIS!$B:$B,$B870,DbVlrIS!$C:$C,$C870)</f>
        <v>101950.62249992249</v>
      </c>
    </row>
    <row r="871" spans="1:5" x14ac:dyDescent="0.25">
      <c r="A871" s="5">
        <v>139</v>
      </c>
      <c r="B871" s="5">
        <v>1</v>
      </c>
      <c r="C871" s="6">
        <f t="shared" si="17"/>
        <v>46569</v>
      </c>
      <c r="D871" s="4">
        <f>SUMIFS(DbCtc!$D:$D,DbCtc!$A:$A,$A871,DbCtc!$B:$B,$B871,DbCtc!$C:$C,$C871)</f>
        <v>18458</v>
      </c>
      <c r="E871" s="4">
        <f>SUMIFS(DbVlrIS!$D:$D,DbVlrIS!$A:$A,$A871,DbVlrIS!$B:$B,$B871,DbVlrIS!$C:$C,$C871)</f>
        <v>101430.81715703465</v>
      </c>
    </row>
    <row r="872" spans="1:5" x14ac:dyDescent="0.25">
      <c r="A872" s="5">
        <v>139</v>
      </c>
      <c r="B872" s="5">
        <v>1</v>
      </c>
      <c r="C872" s="6">
        <f t="shared" si="17"/>
        <v>46539</v>
      </c>
      <c r="D872" s="4">
        <f>SUMIFS(DbCtc!$D:$D,DbCtc!$A:$A,$A872,DbCtc!$B:$B,$B872,DbCtc!$C:$C,$C872)</f>
        <v>18491</v>
      </c>
      <c r="E872" s="4">
        <f>SUMIFS(DbVlrIS!$D:$D,DbVlrIS!$A:$A,$A872,DbVlrIS!$B:$B,$B872,DbVlrIS!$C:$C,$C872)</f>
        <v>102245.99631655245</v>
      </c>
    </row>
    <row r="873" spans="1:5" x14ac:dyDescent="0.25">
      <c r="A873" s="5">
        <v>139</v>
      </c>
      <c r="B873" s="5">
        <v>1</v>
      </c>
      <c r="C873" s="6">
        <f t="shared" si="17"/>
        <v>46508</v>
      </c>
      <c r="D873" s="4">
        <f>SUMIFS(DbCtc!$D:$D,DbCtc!$A:$A,$A873,DbCtc!$B:$B,$B873,DbCtc!$C:$C,$C873)</f>
        <v>16840</v>
      </c>
      <c r="E873" s="4">
        <f>SUMIFS(DbVlrIS!$D:$D,DbVlrIS!$A:$A,$A873,DbVlrIS!$B:$B,$B873,DbVlrIS!$C:$C,$C873)</f>
        <v>101538.48957314674</v>
      </c>
    </row>
    <row r="874" spans="1:5" x14ac:dyDescent="0.25">
      <c r="A874" s="5">
        <v>139</v>
      </c>
      <c r="B874" s="5">
        <v>1</v>
      </c>
      <c r="C874" s="6">
        <f t="shared" si="17"/>
        <v>46478</v>
      </c>
      <c r="D874" s="4">
        <f>SUMIFS(DbCtc!$D:$D,DbCtc!$A:$A,$A874,DbCtc!$B:$B,$B874,DbCtc!$C:$C,$C874)</f>
        <v>17714</v>
      </c>
      <c r="E874" s="4">
        <f>SUMIFS(DbVlrIS!$D:$D,DbVlrIS!$A:$A,$A874,DbVlrIS!$B:$B,$B874,DbVlrIS!$C:$C,$C874)</f>
        <v>100660.66998960418</v>
      </c>
    </row>
    <row r="875" spans="1:5" x14ac:dyDescent="0.25">
      <c r="A875" s="5">
        <v>139</v>
      </c>
      <c r="B875" s="5">
        <v>1</v>
      </c>
      <c r="C875" s="6">
        <f t="shared" si="17"/>
        <v>46447</v>
      </c>
      <c r="D875" s="4">
        <f>SUMIFS(DbCtc!$D:$D,DbCtc!$A:$A,$A875,DbCtc!$B:$B,$B875,DbCtc!$C:$C,$C875)</f>
        <v>18590</v>
      </c>
      <c r="E875" s="4">
        <f>SUMIFS(DbVlrIS!$D:$D,DbVlrIS!$A:$A,$A875,DbVlrIS!$B:$B,$B875,DbVlrIS!$C:$C,$C875)</f>
        <v>99587.150241284398</v>
      </c>
    </row>
    <row r="876" spans="1:5" x14ac:dyDescent="0.25">
      <c r="A876" s="5">
        <v>139</v>
      </c>
      <c r="B876" s="5">
        <v>1</v>
      </c>
      <c r="C876" s="6">
        <f t="shared" si="17"/>
        <v>46419</v>
      </c>
      <c r="D876" s="4">
        <f>SUMIFS(DbCtc!$D:$D,DbCtc!$A:$A,$A876,DbCtc!$B:$B,$B876,DbCtc!$C:$C,$C876)</f>
        <v>15237</v>
      </c>
      <c r="E876" s="4">
        <f>SUMIFS(DbVlrIS!$D:$D,DbVlrIS!$A:$A,$A876,DbVlrIS!$B:$B,$B876,DbVlrIS!$C:$C,$C876)</f>
        <v>97914.384367374005</v>
      </c>
    </row>
    <row r="877" spans="1:5" x14ac:dyDescent="0.25">
      <c r="A877" s="5">
        <v>139</v>
      </c>
      <c r="B877" s="5">
        <v>1</v>
      </c>
      <c r="C877" s="6">
        <f t="shared" si="17"/>
        <v>46388</v>
      </c>
      <c r="D877" s="4">
        <f>SUMIFS(DbCtc!$D:$D,DbCtc!$A:$A,$A877,DbCtc!$B:$B,$B877,DbCtc!$C:$C,$C877)</f>
        <v>16960</v>
      </c>
      <c r="E877" s="4">
        <f>SUMIFS(DbVlrIS!$D:$D,DbVlrIS!$A:$A,$A877,DbVlrIS!$B:$B,$B877,DbVlrIS!$C:$C,$C877)</f>
        <v>97414.952466329298</v>
      </c>
    </row>
    <row r="878" spans="1:5" x14ac:dyDescent="0.25">
      <c r="A878" s="5">
        <v>139</v>
      </c>
      <c r="B878" s="5">
        <v>1</v>
      </c>
      <c r="C878" s="6">
        <f t="shared" si="17"/>
        <v>46357</v>
      </c>
      <c r="D878" s="4">
        <f>SUMIFS(DbCtc!$D:$D,DbCtc!$A:$A,$A878,DbCtc!$B:$B,$B878,DbCtc!$C:$C,$C878)</f>
        <v>16991</v>
      </c>
      <c r="E878" s="4">
        <f>SUMIFS(DbVlrIS!$D:$D,DbVlrIS!$A:$A,$A878,DbVlrIS!$B:$B,$B878,DbVlrIS!$C:$C,$C878)</f>
        <v>100819.43712865116</v>
      </c>
    </row>
    <row r="879" spans="1:5" x14ac:dyDescent="0.25">
      <c r="A879" s="5">
        <v>139</v>
      </c>
      <c r="B879" s="5">
        <v>1</v>
      </c>
      <c r="C879" s="6">
        <f t="shared" si="17"/>
        <v>46327</v>
      </c>
      <c r="D879" s="4">
        <f>SUMIFS(DbCtc!$D:$D,DbCtc!$A:$A,$A879,DbCtc!$B:$B,$B879,DbCtc!$C:$C,$C879)</f>
        <v>16170</v>
      </c>
      <c r="E879" s="4">
        <f>SUMIFS(DbVlrIS!$D:$D,DbVlrIS!$A:$A,$A879,DbVlrIS!$B:$B,$B879,DbVlrIS!$C:$C,$C879)</f>
        <v>99384.873192143757</v>
      </c>
    </row>
    <row r="880" spans="1:5" x14ac:dyDescent="0.25">
      <c r="A880" s="5">
        <v>139</v>
      </c>
      <c r="B880" s="5">
        <v>1</v>
      </c>
      <c r="C880" s="6">
        <f t="shared" si="17"/>
        <v>46296</v>
      </c>
      <c r="D880" s="4">
        <f>SUMIFS(DbCtc!$D:$D,DbCtc!$A:$A,$A880,DbCtc!$B:$B,$B880,DbCtc!$C:$C,$C880)</f>
        <v>17051</v>
      </c>
      <c r="E880" s="4">
        <f>SUMIFS(DbVlrIS!$D:$D,DbVlrIS!$A:$A,$A880,DbVlrIS!$B:$B,$B880,DbVlrIS!$C:$C,$C880)</f>
        <v>96673.544572171828</v>
      </c>
    </row>
    <row r="881" spans="1:5" x14ac:dyDescent="0.25">
      <c r="A881" s="5">
        <v>139</v>
      </c>
      <c r="B881" s="5">
        <v>1</v>
      </c>
      <c r="C881" s="6">
        <f t="shared" si="17"/>
        <v>46266</v>
      </c>
      <c r="D881" s="4">
        <f>SUMIFS(DbCtc!$D:$D,DbCtc!$A:$A,$A881,DbCtc!$B:$B,$B881,DbCtc!$C:$C,$C881)</f>
        <v>17936</v>
      </c>
      <c r="E881" s="4">
        <f>SUMIFS(DbVlrIS!$D:$D,DbVlrIS!$A:$A,$A881,DbVlrIS!$B:$B,$B881,DbVlrIS!$C:$C,$C881)</f>
        <v>95977.442174334312</v>
      </c>
    </row>
    <row r="882" spans="1:5" x14ac:dyDescent="0.25">
      <c r="A882" s="5">
        <v>139</v>
      </c>
      <c r="B882" s="5">
        <v>1</v>
      </c>
      <c r="C882" s="6">
        <f t="shared" si="17"/>
        <v>46235</v>
      </c>
      <c r="D882" s="4">
        <f>SUMIFS(DbCtc!$D:$D,DbCtc!$A:$A,$A882,DbCtc!$B:$B,$B882,DbCtc!$C:$C,$C882)</f>
        <v>17967</v>
      </c>
      <c r="E882" s="4">
        <f>SUMIFS(DbVlrIS!$D:$D,DbVlrIS!$A:$A,$A882,DbVlrIS!$B:$B,$B882,DbVlrIS!$C:$C,$C882)</f>
        <v>94132.584826848091</v>
      </c>
    </row>
    <row r="883" spans="1:5" x14ac:dyDescent="0.25">
      <c r="A883" s="5">
        <v>139</v>
      </c>
      <c r="B883" s="5">
        <v>1</v>
      </c>
      <c r="C883" s="6">
        <f t="shared" si="17"/>
        <v>46204</v>
      </c>
      <c r="D883" s="4">
        <f>SUMIFS(DbCtc!$D:$D,DbCtc!$A:$A,$A883,DbCtc!$B:$B,$B883,DbCtc!$C:$C,$C883)</f>
        <v>19714</v>
      </c>
      <c r="E883" s="4">
        <f>SUMIFS(DbVlrIS!$D:$D,DbVlrIS!$A:$A,$A883,DbVlrIS!$B:$B,$B883,DbVlrIS!$C:$C,$C883)</f>
        <v>93587.302034401393</v>
      </c>
    </row>
    <row r="884" spans="1:5" x14ac:dyDescent="0.25">
      <c r="A884" s="5">
        <v>139</v>
      </c>
      <c r="B884" s="5">
        <v>1</v>
      </c>
      <c r="C884" s="6">
        <f t="shared" si="17"/>
        <v>46174</v>
      </c>
      <c r="D884" s="4">
        <f>SUMIFS(DbCtc!$D:$D,DbCtc!$A:$A,$A884,DbCtc!$B:$B,$B884,DbCtc!$C:$C,$C884)</f>
        <v>18031</v>
      </c>
      <c r="E884" s="4">
        <f>SUMIFS(DbVlrIS!$D:$D,DbVlrIS!$A:$A,$A884,DbVlrIS!$B:$B,$B884,DbVlrIS!$C:$C,$C884)</f>
        <v>94073.01294203932</v>
      </c>
    </row>
    <row r="885" spans="1:5" x14ac:dyDescent="0.25">
      <c r="A885" s="5">
        <v>139</v>
      </c>
      <c r="B885" s="5">
        <v>1</v>
      </c>
      <c r="C885" s="6">
        <f t="shared" si="17"/>
        <v>46143</v>
      </c>
      <c r="D885" s="4">
        <f>SUMIFS(DbCtc!$D:$D,DbCtc!$A:$A,$A885,DbCtc!$B:$B,$B885,DbCtc!$C:$C,$C885)</f>
        <v>17203</v>
      </c>
      <c r="E885" s="4">
        <f>SUMIFS(DbVlrIS!$D:$D,DbVlrIS!$A:$A,$A885,DbVlrIS!$B:$B,$B885,DbVlrIS!$C:$C,$C885)</f>
        <v>93422.29863406677</v>
      </c>
    </row>
    <row r="886" spans="1:5" x14ac:dyDescent="0.25">
      <c r="A886" s="5">
        <v>139</v>
      </c>
      <c r="B886" s="5">
        <v>1</v>
      </c>
      <c r="C886" s="6">
        <f t="shared" si="17"/>
        <v>46113</v>
      </c>
      <c r="D886" s="4">
        <f>SUMIFS(DbCtc!$D:$D,DbCtc!$A:$A,$A886,DbCtc!$B:$B,$B886,DbCtc!$C:$C,$C886)</f>
        <v>17234</v>
      </c>
      <c r="E886" s="4">
        <f>SUMIFS(DbVlrIS!$D:$D,DbVlrIS!$A:$A,$A886,DbVlrIS!$B:$B,$B886,DbVlrIS!$C:$C,$C886)</f>
        <v>92776.105110859848</v>
      </c>
    </row>
    <row r="887" spans="1:5" x14ac:dyDescent="0.25">
      <c r="A887" s="5">
        <v>139</v>
      </c>
      <c r="B887" s="5">
        <v>1</v>
      </c>
      <c r="C887" s="6">
        <f t="shared" si="17"/>
        <v>46082</v>
      </c>
      <c r="D887" s="4">
        <f>SUMIFS(DbCtc!$D:$D,DbCtc!$A:$A,$A887,DbCtc!$B:$B,$B887,DbCtc!$C:$C,$C887)</f>
        <v>18991</v>
      </c>
      <c r="E887" s="4">
        <f>SUMIFS(DbVlrIS!$D:$D,DbVlrIS!$A:$A,$A887,DbVlrIS!$B:$B,$B887,DbVlrIS!$C:$C,$C887)</f>
        <v>91855.594316429109</v>
      </c>
    </row>
    <row r="888" spans="1:5" x14ac:dyDescent="0.25">
      <c r="A888" s="5">
        <v>139</v>
      </c>
      <c r="B888" s="5">
        <v>1</v>
      </c>
      <c r="C888" s="6">
        <f t="shared" si="17"/>
        <v>46054</v>
      </c>
      <c r="D888" s="4">
        <f>SUMIFS(DbCtc!$D:$D,DbCtc!$A:$A,$A888,DbCtc!$B:$B,$B888,DbCtc!$C:$C,$C888)</f>
        <v>15566</v>
      </c>
      <c r="E888" s="4">
        <f>SUMIFS(DbVlrIS!$D:$D,DbVlrIS!$A:$A,$A888,DbVlrIS!$B:$B,$B888,DbVlrIS!$C:$C,$C888)</f>
        <v>90846.26648723142</v>
      </c>
    </row>
    <row r="889" spans="1:5" x14ac:dyDescent="0.25">
      <c r="A889" s="5">
        <v>139</v>
      </c>
      <c r="B889" s="5">
        <v>1</v>
      </c>
      <c r="C889" s="6">
        <f t="shared" si="17"/>
        <v>46023</v>
      </c>
      <c r="D889" s="4">
        <f>SUMIFS(DbCtc!$D:$D,DbCtc!$A:$A,$A889,DbCtc!$B:$B,$B889,DbCtc!$C:$C,$C889)</f>
        <v>17245</v>
      </c>
      <c r="E889" s="4">
        <f>SUMIFS(DbVlrIS!$D:$D,DbVlrIS!$A:$A,$A889,DbVlrIS!$B:$B,$B889,DbVlrIS!$C:$C,$C889)</f>
        <v>90294.406496207957</v>
      </c>
    </row>
    <row r="890" spans="1:5" x14ac:dyDescent="0.25">
      <c r="A890" s="5">
        <v>139</v>
      </c>
      <c r="B890" s="5">
        <v>1</v>
      </c>
      <c r="C890" s="6">
        <f t="shared" si="17"/>
        <v>45992</v>
      </c>
      <c r="D890" s="4">
        <f>SUMIFS(DbCtc!$D:$D,DbCtc!$A:$A,$A890,DbCtc!$B:$B,$B890,DbCtc!$C:$C,$C890)</f>
        <v>17042</v>
      </c>
      <c r="E890" s="4">
        <f>SUMIFS(DbVlrIS!$D:$D,DbVlrIS!$A:$A,$A890,DbVlrIS!$B:$B,$B890,DbVlrIS!$C:$C,$C890)</f>
        <v>96544.693186582823</v>
      </c>
    </row>
    <row r="891" spans="1:5" x14ac:dyDescent="0.25">
      <c r="A891" s="5">
        <v>139</v>
      </c>
      <c r="B891" s="5">
        <v>1</v>
      </c>
      <c r="C891" s="6">
        <f t="shared" si="17"/>
        <v>45962</v>
      </c>
      <c r="D891" s="4">
        <f>SUMIFS(DbCtc!$D:$D,DbCtc!$A:$A,$A891,DbCtc!$B:$B,$B891,DbCtc!$C:$C,$C891)</f>
        <v>16580</v>
      </c>
      <c r="E891" s="4">
        <f>SUMIFS(DbVlrIS!$D:$D,DbVlrIS!$A:$A,$A891,DbVlrIS!$B:$B,$B891,DbVlrIS!$C:$C,$C891)</f>
        <v>91321.668887601394</v>
      </c>
    </row>
    <row r="892" spans="1:5" x14ac:dyDescent="0.25">
      <c r="A892" s="5">
        <v>139</v>
      </c>
      <c r="B892" s="5">
        <v>1</v>
      </c>
      <c r="C892" s="6">
        <f t="shared" si="17"/>
        <v>45931</v>
      </c>
      <c r="D892" s="4">
        <f>SUMIFS(DbCtc!$D:$D,DbCtc!$A:$A,$A892,DbCtc!$B:$B,$B892,DbCtc!$C:$C,$C892)</f>
        <v>20225</v>
      </c>
      <c r="E892" s="4">
        <f>SUMIFS(DbVlrIS!$D:$D,DbVlrIS!$A:$A,$A892,DbVlrIS!$B:$B,$B892,DbVlrIS!$C:$C,$C892)</f>
        <v>89629.263872549025</v>
      </c>
    </row>
    <row r="893" spans="1:5" x14ac:dyDescent="0.25">
      <c r="A893" s="5">
        <v>139</v>
      </c>
      <c r="B893" s="5">
        <v>1</v>
      </c>
      <c r="C893" s="6">
        <f t="shared" si="17"/>
        <v>45901</v>
      </c>
      <c r="D893" s="4">
        <f>SUMIFS(DbCtc!$D:$D,DbCtc!$A:$A,$A893,DbCtc!$B:$B,$B893,DbCtc!$C:$C,$C893)</f>
        <v>19699</v>
      </c>
      <c r="E893" s="4">
        <f>SUMIFS(DbVlrIS!$D:$D,DbVlrIS!$A:$A,$A893,DbVlrIS!$B:$B,$B893,DbVlrIS!$C:$C,$C893)</f>
        <v>87276.617170022379</v>
      </c>
    </row>
    <row r="894" spans="1:5" x14ac:dyDescent="0.25">
      <c r="A894" s="5">
        <v>139</v>
      </c>
      <c r="B894" s="5">
        <v>1</v>
      </c>
      <c r="C894" s="6">
        <f t="shared" si="17"/>
        <v>45870</v>
      </c>
      <c r="D894" s="4">
        <f>SUMIFS(DbCtc!$D:$D,DbCtc!$A:$A,$A894,DbCtc!$B:$B,$B894,DbCtc!$C:$C,$C894)</f>
        <v>18623</v>
      </c>
      <c r="E894" s="4">
        <f>SUMIFS(DbVlrIS!$D:$D,DbVlrIS!$A:$A,$A894,DbVlrIS!$B:$B,$B894,DbVlrIS!$C:$C,$C894)</f>
        <v>88518.28495884774</v>
      </c>
    </row>
    <row r="895" spans="1:5" x14ac:dyDescent="0.25">
      <c r="A895" s="5">
        <v>139</v>
      </c>
      <c r="B895" s="5">
        <v>1</v>
      </c>
      <c r="C895" s="6">
        <f t="shared" si="17"/>
        <v>45839</v>
      </c>
      <c r="D895" s="4">
        <f>SUMIFS(DbCtc!$D:$D,DbCtc!$A:$A,$A895,DbCtc!$B:$B,$B895,DbCtc!$C:$C,$C895)</f>
        <v>19452</v>
      </c>
      <c r="E895" s="4">
        <f>SUMIFS(DbVlrIS!$D:$D,DbVlrIS!$A:$A,$A895,DbVlrIS!$B:$B,$B895,DbVlrIS!$C:$C,$C895)</f>
        <v>88124.939732965024</v>
      </c>
    </row>
    <row r="896" spans="1:5" x14ac:dyDescent="0.25">
      <c r="A896" s="5">
        <v>139</v>
      </c>
      <c r="B896" s="5">
        <v>1</v>
      </c>
      <c r="C896" s="6">
        <f t="shared" si="17"/>
        <v>45809</v>
      </c>
      <c r="D896" s="4">
        <f>SUMIFS(DbCtc!$D:$D,DbCtc!$A:$A,$A896,DbCtc!$B:$B,$B896,DbCtc!$C:$C,$C896)</f>
        <v>16491</v>
      </c>
      <c r="E896" s="4">
        <f>SUMIFS(DbVlrIS!$D:$D,DbVlrIS!$A:$A,$A896,DbVlrIS!$B:$B,$B896,DbVlrIS!$C:$C,$C896)</f>
        <v>90896.268726708062</v>
      </c>
    </row>
    <row r="897" spans="1:5" x14ac:dyDescent="0.25">
      <c r="A897" s="5">
        <v>139</v>
      </c>
      <c r="B897" s="5">
        <v>1</v>
      </c>
      <c r="C897" s="6">
        <f t="shared" si="17"/>
        <v>45778</v>
      </c>
      <c r="D897" s="4">
        <f>SUMIFS(DbCtc!$D:$D,DbCtc!$A:$A,$A897,DbCtc!$B:$B,$B897,DbCtc!$C:$C,$C897)</f>
        <v>18247</v>
      </c>
      <c r="E897" s="4">
        <f>SUMIFS(DbVlrIS!$D:$D,DbVlrIS!$A:$A,$A897,DbVlrIS!$B:$B,$B897,DbVlrIS!$C:$C,$C897)</f>
        <v>83683.578515624991</v>
      </c>
    </row>
    <row r="898" spans="1:5" x14ac:dyDescent="0.25">
      <c r="A898" s="5">
        <v>139</v>
      </c>
      <c r="B898" s="5">
        <v>1</v>
      </c>
      <c r="C898" s="6">
        <f t="shared" si="17"/>
        <v>45748</v>
      </c>
      <c r="D898" s="4">
        <f>SUMIFS(DbCtc!$D:$D,DbCtc!$A:$A,$A898,DbCtc!$B:$B,$B898,DbCtc!$C:$C,$C898)</f>
        <v>16506</v>
      </c>
      <c r="E898" s="4">
        <f>SUMIFS(DbVlrIS!$D:$D,DbVlrIS!$A:$A,$A898,DbVlrIS!$B:$B,$B898,DbVlrIS!$C:$C,$C898)</f>
        <v>84391.557409381654</v>
      </c>
    </row>
    <row r="899" spans="1:5" x14ac:dyDescent="0.25">
      <c r="A899" s="5">
        <v>139</v>
      </c>
      <c r="B899" s="5">
        <v>1</v>
      </c>
      <c r="C899" s="6">
        <f t="shared" si="17"/>
        <v>45717</v>
      </c>
      <c r="D899" s="4">
        <f>SUMIFS(DbCtc!$D:$D,DbCtc!$A:$A,$A899,DbCtc!$B:$B,$B899,DbCtc!$C:$C,$C899)</f>
        <v>15349</v>
      </c>
      <c r="E899" s="4">
        <f>SUMIFS(DbVlrIS!$D:$D,DbVlrIS!$A:$A,$A899,DbVlrIS!$B:$B,$B899,DbVlrIS!$C:$C,$C899)</f>
        <v>81254.907438016511</v>
      </c>
    </row>
    <row r="900" spans="1:5" x14ac:dyDescent="0.25">
      <c r="A900" s="5">
        <v>139</v>
      </c>
      <c r="B900" s="5">
        <v>1</v>
      </c>
      <c r="C900" s="6">
        <f t="shared" si="17"/>
        <v>45689</v>
      </c>
      <c r="D900" s="4">
        <f>SUMIFS(DbCtc!$D:$D,DbCtc!$A:$A,$A900,DbCtc!$B:$B,$B900,DbCtc!$C:$C,$C900)</f>
        <v>16082</v>
      </c>
      <c r="E900" s="4">
        <f>SUMIFS(DbVlrIS!$D:$D,DbVlrIS!$A:$A,$A900,DbVlrIS!$B:$B,$B900,DbVlrIS!$C:$C,$C900)</f>
        <v>79924.776944065481</v>
      </c>
    </row>
    <row r="901" spans="1:5" x14ac:dyDescent="0.25">
      <c r="A901" s="5">
        <v>139</v>
      </c>
      <c r="B901" s="5">
        <v>1</v>
      </c>
      <c r="C901" s="6">
        <f t="shared" si="17"/>
        <v>45658</v>
      </c>
      <c r="D901" s="4">
        <f>SUMIFS(DbCtc!$D:$D,DbCtc!$A:$A,$A901,DbCtc!$B:$B,$B901,DbCtc!$C:$C,$C901)</f>
        <v>15481</v>
      </c>
      <c r="E901" s="4">
        <f>SUMIFS(DbVlrIS!$D:$D,DbVlrIS!$A:$A,$A901,DbVlrIS!$B:$B,$B901,DbVlrIS!$C:$C,$C901)</f>
        <v>81297.702137931032</v>
      </c>
    </row>
    <row r="902" spans="1:5" x14ac:dyDescent="0.25">
      <c r="A902" s="5">
        <v>139</v>
      </c>
      <c r="B902" s="5">
        <v>1</v>
      </c>
      <c r="C902" s="6">
        <f t="shared" si="17"/>
        <v>45627</v>
      </c>
      <c r="D902" s="4">
        <f>SUMIFS(DbCtc!$D:$D,DbCtc!$A:$A,$A902,DbCtc!$B:$B,$B902,DbCtc!$C:$C,$C902)</f>
        <v>0</v>
      </c>
      <c r="E902" s="4">
        <f>SUMIFS(DbVlrIS!$D:$D,DbVlrIS!$A:$A,$A902,DbVlrIS!$B:$B,$B902,DbVlrIS!$C:$C,$C902)</f>
        <v>83487.61569037658</v>
      </c>
    </row>
    <row r="903" spans="1:5" x14ac:dyDescent="0.25">
      <c r="A903" s="5">
        <v>139</v>
      </c>
      <c r="B903" s="5">
        <v>1</v>
      </c>
      <c r="C903" s="6">
        <f t="shared" si="17"/>
        <v>45597</v>
      </c>
      <c r="D903" s="4">
        <f>SUMIFS(DbCtc!$D:$D,DbCtc!$A:$A,$A903,DbCtc!$B:$B,$B903,DbCtc!$C:$C,$C903)</f>
        <v>0</v>
      </c>
      <c r="E903" s="4">
        <f>SUMIFS(DbVlrIS!$D:$D,DbVlrIS!$A:$A,$A903,DbVlrIS!$B:$B,$B903,DbVlrIS!$C:$C,$C903)</f>
        <v>78134.355199501239</v>
      </c>
    </row>
    <row r="904" spans="1:5" x14ac:dyDescent="0.25">
      <c r="A904" s="5">
        <v>139</v>
      </c>
      <c r="B904" s="5">
        <v>1</v>
      </c>
      <c r="C904" s="6">
        <f t="shared" si="17"/>
        <v>45566</v>
      </c>
      <c r="D904" s="4">
        <f>SUMIFS(DbCtc!$D:$D,DbCtc!$A:$A,$A904,DbCtc!$B:$B,$B904,DbCtc!$C:$C,$C904)</f>
        <v>0</v>
      </c>
      <c r="E904" s="4">
        <f>SUMIFS(DbVlrIS!$D:$D,DbVlrIS!$A:$A,$A904,DbVlrIS!$B:$B,$B904,DbVlrIS!$C:$C,$C904)</f>
        <v>77083.255093966378</v>
      </c>
    </row>
    <row r="905" spans="1:5" x14ac:dyDescent="0.25">
      <c r="A905" s="5">
        <v>139</v>
      </c>
      <c r="B905" s="5">
        <v>1</v>
      </c>
      <c r="C905" s="6">
        <f t="shared" si="17"/>
        <v>45536</v>
      </c>
      <c r="D905" s="4">
        <f>SUMIFS(DbCtc!$D:$D,DbCtc!$A:$A,$A905,DbCtc!$B:$B,$B905,DbCtc!$C:$C,$C905)</f>
        <v>0</v>
      </c>
      <c r="E905" s="4">
        <f>SUMIFS(DbVlrIS!$D:$D,DbVlrIS!$A:$A,$A905,DbVlrIS!$B:$B,$B905,DbVlrIS!$C:$C,$C905)</f>
        <v>79578.613553639865</v>
      </c>
    </row>
    <row r="906" spans="1:5" x14ac:dyDescent="0.25">
      <c r="A906" s="5">
        <v>139</v>
      </c>
      <c r="B906" s="5">
        <v>1</v>
      </c>
      <c r="C906" s="6">
        <f t="shared" si="17"/>
        <v>45505</v>
      </c>
      <c r="D906" s="4">
        <f>SUMIFS(DbCtc!$D:$D,DbCtc!$A:$A,$A906,DbCtc!$B:$B,$B906,DbCtc!$C:$C,$C906)</f>
        <v>0</v>
      </c>
      <c r="E906" s="4">
        <f>SUMIFS(DbVlrIS!$D:$D,DbVlrIS!$A:$A,$A906,DbVlrIS!$B:$B,$B906,DbVlrIS!$C:$C,$C906)</f>
        <v>78401.514101184061</v>
      </c>
    </row>
    <row r="907" spans="1:5" x14ac:dyDescent="0.25">
      <c r="A907" s="5">
        <v>139</v>
      </c>
      <c r="B907" s="5">
        <v>1</v>
      </c>
      <c r="C907" s="6">
        <f t="shared" si="17"/>
        <v>45474</v>
      </c>
      <c r="D907" s="4">
        <f>SUMIFS(DbCtc!$D:$D,DbCtc!$A:$A,$A907,DbCtc!$B:$B,$B907,DbCtc!$C:$C,$C907)</f>
        <v>0</v>
      </c>
      <c r="E907" s="4">
        <f>SUMIFS(DbVlrIS!$D:$D,DbVlrIS!$A:$A,$A907,DbVlrIS!$B:$B,$B907,DbVlrIS!$C:$C,$C907)</f>
        <v>73613.824132653055</v>
      </c>
    </row>
    <row r="908" spans="1:5" x14ac:dyDescent="0.25">
      <c r="A908" s="5">
        <v>139</v>
      </c>
      <c r="B908" s="5">
        <v>1</v>
      </c>
      <c r="C908" s="6">
        <f t="shared" si="17"/>
        <v>45444</v>
      </c>
      <c r="D908" s="4">
        <f>SUMIFS(DbCtc!$D:$D,DbCtc!$A:$A,$A908,DbCtc!$B:$B,$B908,DbCtc!$C:$C,$C908)</f>
        <v>0</v>
      </c>
      <c r="E908" s="4">
        <f>SUMIFS(DbVlrIS!$D:$D,DbVlrIS!$A:$A,$A908,DbVlrIS!$B:$B,$B908,DbVlrIS!$C:$C,$C908)</f>
        <v>73482.93836898396</v>
      </c>
    </row>
    <row r="909" spans="1:5" x14ac:dyDescent="0.25">
      <c r="A909" s="5">
        <v>139</v>
      </c>
      <c r="B909" s="5">
        <v>1</v>
      </c>
      <c r="C909" s="6">
        <f t="shared" si="17"/>
        <v>45413</v>
      </c>
      <c r="D909" s="4">
        <f>SUMIFS(DbCtc!$D:$D,DbCtc!$A:$A,$A909,DbCtc!$B:$B,$B909,DbCtc!$C:$C,$C909)</f>
        <v>0</v>
      </c>
      <c r="E909" s="4">
        <f>SUMIFS(DbVlrIS!$D:$D,DbVlrIS!$A:$A,$A909,DbVlrIS!$B:$B,$B909,DbVlrIS!$C:$C,$C909)</f>
        <v>76217.373086734689</v>
      </c>
    </row>
    <row r="910" spans="1:5" x14ac:dyDescent="0.25">
      <c r="A910" s="5">
        <v>139</v>
      </c>
      <c r="B910" s="5">
        <v>1</v>
      </c>
      <c r="C910" s="6">
        <f t="shared" si="17"/>
        <v>45383</v>
      </c>
      <c r="D910" s="4">
        <f>SUMIFS(DbCtc!$D:$D,DbCtc!$A:$A,$A910,DbCtc!$B:$B,$B910,DbCtc!$C:$C,$C910)</f>
        <v>0</v>
      </c>
      <c r="E910" s="4">
        <f>SUMIFS(DbVlrIS!$D:$D,DbVlrIS!$A:$A,$A910,DbVlrIS!$B:$B,$B910,DbVlrIS!$C:$C,$C910)</f>
        <v>74553.57527173913</v>
      </c>
    </row>
    <row r="911" spans="1:5" x14ac:dyDescent="0.25">
      <c r="A911" s="5">
        <v>139</v>
      </c>
      <c r="B911" s="5">
        <v>1</v>
      </c>
      <c r="C911" s="6">
        <f t="shared" si="17"/>
        <v>45352</v>
      </c>
      <c r="D911" s="4">
        <f>SUMIFS(DbCtc!$D:$D,DbCtc!$A:$A,$A911,DbCtc!$B:$B,$B911,DbCtc!$C:$C,$C911)</f>
        <v>0</v>
      </c>
      <c r="E911" s="4">
        <f>SUMIFS(DbVlrIS!$D:$D,DbVlrIS!$A:$A,$A911,DbVlrIS!$B:$B,$B911,DbVlrIS!$C:$C,$C911)</f>
        <v>77819.913740458011</v>
      </c>
    </row>
    <row r="912" spans="1:5" x14ac:dyDescent="0.25">
      <c r="A912" s="5">
        <v>139</v>
      </c>
      <c r="B912" s="5">
        <v>1</v>
      </c>
      <c r="C912" s="6">
        <f t="shared" si="17"/>
        <v>45323</v>
      </c>
      <c r="D912" s="4">
        <f>SUMIFS(DbCtc!$D:$D,DbCtc!$A:$A,$A912,DbCtc!$B:$B,$B912,DbCtc!$C:$C,$C912)</f>
        <v>0</v>
      </c>
      <c r="E912" s="4">
        <f>SUMIFS(DbVlrIS!$D:$D,DbVlrIS!$A:$A,$A912,DbVlrIS!$B:$B,$B912,DbVlrIS!$C:$C,$C912)</f>
        <v>76277.506797853304</v>
      </c>
    </row>
    <row r="913" spans="1:5" x14ac:dyDescent="0.25">
      <c r="A913" s="5">
        <v>139</v>
      </c>
      <c r="B913" s="5">
        <v>1</v>
      </c>
      <c r="C913" s="6">
        <f t="shared" si="17"/>
        <v>45292</v>
      </c>
      <c r="D913" s="4">
        <f>SUMIFS(DbCtc!$D:$D,DbCtc!$A:$A,$A913,DbCtc!$B:$B,$B913,DbCtc!$C:$C,$C913)</f>
        <v>0</v>
      </c>
      <c r="E913" s="4">
        <f>SUMIFS(DbVlrIS!$D:$D,DbVlrIS!$A:$A,$A913,DbVlrIS!$B:$B,$B913,DbVlrIS!$C:$C,$C913)</f>
        <v>76310.077777777784</v>
      </c>
    </row>
    <row r="914" spans="1:5" x14ac:dyDescent="0.25">
      <c r="A914" s="5">
        <v>139</v>
      </c>
      <c r="B914" s="5">
        <v>2</v>
      </c>
      <c r="C914" s="6">
        <f>C866</f>
        <v>46722</v>
      </c>
      <c r="D914" s="4">
        <f>SUMIFS(DbCtc!$D:$D,DbCtc!$A:$A,$A914,DbCtc!$B:$B,$B914,DbCtc!$C:$C,$C914)</f>
        <v>0</v>
      </c>
      <c r="E914" s="4">
        <f>SUMIFS(DbVlrIS!$D:$D,DbVlrIS!$A:$A,$A914,DbVlrIS!$B:$B,$B914,DbVlrIS!$C:$C,$C914)</f>
        <v>81809.303498931666</v>
      </c>
    </row>
    <row r="915" spans="1:5" x14ac:dyDescent="0.25">
      <c r="A915" s="5">
        <v>139</v>
      </c>
      <c r="B915" s="5">
        <v>2</v>
      </c>
      <c r="C915" s="6">
        <f t="shared" ref="C915:C978" si="18">C867</f>
        <v>46692</v>
      </c>
      <c r="D915" s="4">
        <f>SUMIFS(DbCtc!$D:$D,DbCtc!$A:$A,$A915,DbCtc!$B:$B,$B915,DbCtc!$C:$C,$C915)</f>
        <v>0</v>
      </c>
      <c r="E915" s="4">
        <f>SUMIFS(DbVlrIS!$D:$D,DbVlrIS!$A:$A,$A915,DbVlrIS!$B:$B,$B915,DbVlrIS!$C:$C,$C915)</f>
        <v>80089.489152873342</v>
      </c>
    </row>
    <row r="916" spans="1:5" x14ac:dyDescent="0.25">
      <c r="A916" s="5">
        <v>139</v>
      </c>
      <c r="B916" s="5">
        <v>2</v>
      </c>
      <c r="C916" s="6">
        <f t="shared" si="18"/>
        <v>46661</v>
      </c>
      <c r="D916" s="4">
        <f>SUMIFS(DbCtc!$D:$D,DbCtc!$A:$A,$A916,DbCtc!$B:$B,$B916,DbCtc!$C:$C,$C916)</f>
        <v>0</v>
      </c>
      <c r="E916" s="4">
        <f>SUMIFS(DbVlrIS!$D:$D,DbVlrIS!$A:$A,$A916,DbVlrIS!$B:$B,$B916,DbVlrIS!$C:$C,$C916)</f>
        <v>79323.564529741678</v>
      </c>
    </row>
    <row r="917" spans="1:5" x14ac:dyDescent="0.25">
      <c r="A917" s="5">
        <v>139</v>
      </c>
      <c r="B917" s="5">
        <v>2</v>
      </c>
      <c r="C917" s="6">
        <f t="shared" si="18"/>
        <v>46631</v>
      </c>
      <c r="D917" s="4">
        <f>SUMIFS(DbCtc!$D:$D,DbCtc!$A:$A,$A917,DbCtc!$B:$B,$B917,DbCtc!$C:$C,$C917)</f>
        <v>0</v>
      </c>
      <c r="E917" s="4">
        <f>SUMIFS(DbVlrIS!$D:$D,DbVlrIS!$A:$A,$A917,DbVlrIS!$B:$B,$B917,DbVlrIS!$C:$C,$C917)</f>
        <v>78436.035808437548</v>
      </c>
    </row>
    <row r="918" spans="1:5" x14ac:dyDescent="0.25">
      <c r="A918" s="5">
        <v>139</v>
      </c>
      <c r="B918" s="5">
        <v>2</v>
      </c>
      <c r="C918" s="6">
        <f t="shared" si="18"/>
        <v>46600</v>
      </c>
      <c r="D918" s="4">
        <f>SUMIFS(DbCtc!$D:$D,DbCtc!$A:$A,$A918,DbCtc!$B:$B,$B918,DbCtc!$C:$C,$C918)</f>
        <v>0</v>
      </c>
      <c r="E918" s="4">
        <f>SUMIFS(DbVlrIS!$D:$D,DbVlrIS!$A:$A,$A918,DbVlrIS!$B:$B,$B918,DbVlrIS!$C:$C,$C918)</f>
        <v>77857.017842082947</v>
      </c>
    </row>
    <row r="919" spans="1:5" x14ac:dyDescent="0.25">
      <c r="A919" s="5">
        <v>139</v>
      </c>
      <c r="B919" s="5">
        <v>2</v>
      </c>
      <c r="C919" s="6">
        <f t="shared" si="18"/>
        <v>46569</v>
      </c>
      <c r="D919" s="4">
        <f>SUMIFS(DbCtc!$D:$D,DbCtc!$A:$A,$A919,DbCtc!$B:$B,$B919,DbCtc!$C:$C,$C919)</f>
        <v>0</v>
      </c>
      <c r="E919" s="4">
        <f>SUMIFS(DbVlrIS!$D:$D,DbVlrIS!$A:$A,$A919,DbVlrIS!$B:$B,$B919,DbVlrIS!$C:$C,$C919)</f>
        <v>78195.348327760963</v>
      </c>
    </row>
    <row r="920" spans="1:5" x14ac:dyDescent="0.25">
      <c r="A920" s="5">
        <v>139</v>
      </c>
      <c r="B920" s="5">
        <v>2</v>
      </c>
      <c r="C920" s="6">
        <f t="shared" si="18"/>
        <v>46539</v>
      </c>
      <c r="D920" s="4">
        <f>SUMIFS(DbCtc!$D:$D,DbCtc!$A:$A,$A920,DbCtc!$B:$B,$B920,DbCtc!$C:$C,$C920)</f>
        <v>0</v>
      </c>
      <c r="E920" s="4">
        <f>SUMIFS(DbVlrIS!$D:$D,DbVlrIS!$A:$A,$A920,DbVlrIS!$B:$B,$B920,DbVlrIS!$C:$C,$C920)</f>
        <v>78051.742084749494</v>
      </c>
    </row>
    <row r="921" spans="1:5" x14ac:dyDescent="0.25">
      <c r="A921" s="5">
        <v>139</v>
      </c>
      <c r="B921" s="5">
        <v>2</v>
      </c>
      <c r="C921" s="6">
        <f t="shared" si="18"/>
        <v>46508</v>
      </c>
      <c r="D921" s="4">
        <f>SUMIFS(DbCtc!$D:$D,DbCtc!$A:$A,$A921,DbCtc!$B:$B,$B921,DbCtc!$C:$C,$C921)</f>
        <v>0</v>
      </c>
      <c r="E921" s="4">
        <f>SUMIFS(DbVlrIS!$D:$D,DbVlrIS!$A:$A,$A921,DbVlrIS!$B:$B,$B921,DbVlrIS!$C:$C,$C921)</f>
        <v>76603.768974087725</v>
      </c>
    </row>
    <row r="922" spans="1:5" x14ac:dyDescent="0.25">
      <c r="A922" s="5">
        <v>139</v>
      </c>
      <c r="B922" s="5">
        <v>2</v>
      </c>
      <c r="C922" s="6">
        <f t="shared" si="18"/>
        <v>46478</v>
      </c>
      <c r="D922" s="4">
        <f>SUMIFS(DbCtc!$D:$D,DbCtc!$A:$A,$A922,DbCtc!$B:$B,$B922,DbCtc!$C:$C,$C922)</f>
        <v>0</v>
      </c>
      <c r="E922" s="4">
        <f>SUMIFS(DbVlrIS!$D:$D,DbVlrIS!$A:$A,$A922,DbVlrIS!$B:$B,$B922,DbVlrIS!$C:$C,$C922)</f>
        <v>76112.479573950812</v>
      </c>
    </row>
    <row r="923" spans="1:5" x14ac:dyDescent="0.25">
      <c r="A923" s="5">
        <v>139</v>
      </c>
      <c r="B923" s="5">
        <v>2</v>
      </c>
      <c r="C923" s="6">
        <f t="shared" si="18"/>
        <v>46447</v>
      </c>
      <c r="D923" s="4">
        <f>SUMIFS(DbCtc!$D:$D,DbCtc!$A:$A,$A923,DbCtc!$B:$B,$B923,DbCtc!$C:$C,$C923)</f>
        <v>0</v>
      </c>
      <c r="E923" s="4">
        <f>SUMIFS(DbVlrIS!$D:$D,DbVlrIS!$A:$A,$A923,DbVlrIS!$B:$B,$B923,DbVlrIS!$C:$C,$C923)</f>
        <v>75115.222259397196</v>
      </c>
    </row>
    <row r="924" spans="1:5" x14ac:dyDescent="0.25">
      <c r="A924" s="5">
        <v>139</v>
      </c>
      <c r="B924" s="5">
        <v>2</v>
      </c>
      <c r="C924" s="6">
        <f t="shared" si="18"/>
        <v>46419</v>
      </c>
      <c r="D924" s="4">
        <f>SUMIFS(DbCtc!$D:$D,DbCtc!$A:$A,$A924,DbCtc!$B:$B,$B924,DbCtc!$C:$C,$C924)</f>
        <v>0</v>
      </c>
      <c r="E924" s="4">
        <f>SUMIFS(DbVlrIS!$D:$D,DbVlrIS!$A:$A,$A924,DbVlrIS!$B:$B,$B924,DbVlrIS!$C:$C,$C924)</f>
        <v>74561.982926025987</v>
      </c>
    </row>
    <row r="925" spans="1:5" x14ac:dyDescent="0.25">
      <c r="A925" s="5">
        <v>139</v>
      </c>
      <c r="B925" s="5">
        <v>2</v>
      </c>
      <c r="C925" s="6">
        <f t="shared" si="18"/>
        <v>46388</v>
      </c>
      <c r="D925" s="4">
        <f>SUMIFS(DbCtc!$D:$D,DbCtc!$A:$A,$A925,DbCtc!$B:$B,$B925,DbCtc!$C:$C,$C925)</f>
        <v>0</v>
      </c>
      <c r="E925" s="4">
        <f>SUMIFS(DbVlrIS!$D:$D,DbVlrIS!$A:$A,$A925,DbVlrIS!$B:$B,$B925,DbVlrIS!$C:$C,$C925)</f>
        <v>74879.147921226075</v>
      </c>
    </row>
    <row r="926" spans="1:5" x14ac:dyDescent="0.25">
      <c r="A926" s="5">
        <v>139</v>
      </c>
      <c r="B926" s="5">
        <v>2</v>
      </c>
      <c r="C926" s="6">
        <f t="shared" si="18"/>
        <v>46357</v>
      </c>
      <c r="D926" s="4">
        <f>SUMIFS(DbCtc!$D:$D,DbCtc!$A:$A,$A926,DbCtc!$B:$B,$B926,DbCtc!$C:$C,$C926)</f>
        <v>0</v>
      </c>
      <c r="E926" s="4">
        <f>SUMIFS(DbVlrIS!$D:$D,DbVlrIS!$A:$A,$A926,DbVlrIS!$B:$B,$B926,DbVlrIS!$C:$C,$C926)</f>
        <v>74903.729313542324</v>
      </c>
    </row>
    <row r="927" spans="1:5" x14ac:dyDescent="0.25">
      <c r="A927" s="5">
        <v>139</v>
      </c>
      <c r="B927" s="5">
        <v>2</v>
      </c>
      <c r="C927" s="6">
        <f t="shared" si="18"/>
        <v>46327</v>
      </c>
      <c r="D927" s="4">
        <f>SUMIFS(DbCtc!$D:$D,DbCtc!$A:$A,$A927,DbCtc!$B:$B,$B927,DbCtc!$C:$C,$C927)</f>
        <v>0</v>
      </c>
      <c r="E927" s="4">
        <f>SUMIFS(DbVlrIS!$D:$D,DbVlrIS!$A:$A,$A927,DbVlrIS!$B:$B,$B927,DbVlrIS!$C:$C,$C927)</f>
        <v>73361.429053835716</v>
      </c>
    </row>
    <row r="928" spans="1:5" x14ac:dyDescent="0.25">
      <c r="A928" s="5">
        <v>139</v>
      </c>
      <c r="B928" s="5">
        <v>2</v>
      </c>
      <c r="C928" s="6">
        <f t="shared" si="18"/>
        <v>46296</v>
      </c>
      <c r="D928" s="4">
        <f>SUMIFS(DbCtc!$D:$D,DbCtc!$A:$A,$A928,DbCtc!$B:$B,$B928,DbCtc!$C:$C,$C928)</f>
        <v>0</v>
      </c>
      <c r="E928" s="4">
        <f>SUMIFS(DbVlrIS!$D:$D,DbVlrIS!$A:$A,$A928,DbVlrIS!$B:$B,$B928,DbVlrIS!$C:$C,$C928)</f>
        <v>72660.822686780069</v>
      </c>
    </row>
    <row r="929" spans="1:5" x14ac:dyDescent="0.25">
      <c r="A929" s="5">
        <v>139</v>
      </c>
      <c r="B929" s="5">
        <v>2</v>
      </c>
      <c r="C929" s="6">
        <f t="shared" si="18"/>
        <v>46266</v>
      </c>
      <c r="D929" s="4">
        <f>SUMIFS(DbCtc!$D:$D,DbCtc!$A:$A,$A929,DbCtc!$B:$B,$B929,DbCtc!$C:$C,$C929)</f>
        <v>0</v>
      </c>
      <c r="E929" s="4">
        <f>SUMIFS(DbVlrIS!$D:$D,DbVlrIS!$A:$A,$A929,DbVlrIS!$B:$B,$B929,DbVlrIS!$C:$C,$C929)</f>
        <v>71953.480639857109</v>
      </c>
    </row>
    <row r="930" spans="1:5" x14ac:dyDescent="0.25">
      <c r="A930" s="5">
        <v>139</v>
      </c>
      <c r="B930" s="5">
        <v>2</v>
      </c>
      <c r="C930" s="6">
        <f t="shared" si="18"/>
        <v>46235</v>
      </c>
      <c r="D930" s="4">
        <f>SUMIFS(DbCtc!$D:$D,DbCtc!$A:$A,$A930,DbCtc!$B:$B,$B930,DbCtc!$C:$C,$C930)</f>
        <v>0</v>
      </c>
      <c r="E930" s="4">
        <f>SUMIFS(DbVlrIS!$D:$D,DbVlrIS!$A:$A,$A930,DbVlrIS!$B:$B,$B930,DbVlrIS!$C:$C,$C930)</f>
        <v>71427.910839613105</v>
      </c>
    </row>
    <row r="931" spans="1:5" x14ac:dyDescent="0.25">
      <c r="A931" s="5">
        <v>139</v>
      </c>
      <c r="B931" s="5">
        <v>2</v>
      </c>
      <c r="C931" s="6">
        <f t="shared" si="18"/>
        <v>46204</v>
      </c>
      <c r="D931" s="4">
        <f>SUMIFS(DbCtc!$D:$D,DbCtc!$A:$A,$A931,DbCtc!$B:$B,$B931,DbCtc!$C:$C,$C931)</f>
        <v>0</v>
      </c>
      <c r="E931" s="4">
        <f>SUMIFS(DbVlrIS!$D:$D,DbVlrIS!$A:$A,$A931,DbVlrIS!$B:$B,$B931,DbVlrIS!$C:$C,$C931)</f>
        <v>71724.924733567866</v>
      </c>
    </row>
    <row r="932" spans="1:5" x14ac:dyDescent="0.25">
      <c r="A932" s="5">
        <v>139</v>
      </c>
      <c r="B932" s="5">
        <v>2</v>
      </c>
      <c r="C932" s="6">
        <f t="shared" si="18"/>
        <v>46174</v>
      </c>
      <c r="D932" s="4">
        <f>SUMIFS(DbCtc!$D:$D,DbCtc!$A:$A,$A932,DbCtc!$B:$B,$B932,DbCtc!$C:$C,$C932)</f>
        <v>0</v>
      </c>
      <c r="E932" s="4">
        <f>SUMIFS(DbVlrIS!$D:$D,DbVlrIS!$A:$A,$A932,DbVlrIS!$B:$B,$B932,DbVlrIS!$C:$C,$C932)</f>
        <v>71492.98642579533</v>
      </c>
    </row>
    <row r="933" spans="1:5" x14ac:dyDescent="0.25">
      <c r="A933" s="5">
        <v>139</v>
      </c>
      <c r="B933" s="5">
        <v>2</v>
      </c>
      <c r="C933" s="6">
        <f t="shared" si="18"/>
        <v>46143</v>
      </c>
      <c r="D933" s="4">
        <f>SUMIFS(DbCtc!$D:$D,DbCtc!$A:$A,$A933,DbCtc!$B:$B,$B933,DbCtc!$C:$C,$C933)</f>
        <v>0</v>
      </c>
      <c r="E933" s="4">
        <f>SUMIFS(DbVlrIS!$D:$D,DbVlrIS!$A:$A,$A933,DbVlrIS!$B:$B,$B933,DbVlrIS!$C:$C,$C933)</f>
        <v>70267.080454213108</v>
      </c>
    </row>
    <row r="934" spans="1:5" x14ac:dyDescent="0.25">
      <c r="A934" s="5">
        <v>139</v>
      </c>
      <c r="B934" s="5">
        <v>2</v>
      </c>
      <c r="C934" s="6">
        <f t="shared" si="18"/>
        <v>46113</v>
      </c>
      <c r="D934" s="4">
        <f>SUMIFS(DbCtc!$D:$D,DbCtc!$A:$A,$A934,DbCtc!$B:$B,$B934,DbCtc!$C:$C,$C934)</f>
        <v>0</v>
      </c>
      <c r="E934" s="4">
        <f>SUMIFS(DbVlrIS!$D:$D,DbVlrIS!$A:$A,$A934,DbVlrIS!$B:$B,$B934,DbVlrIS!$C:$C,$C934)</f>
        <v>69813.205687997193</v>
      </c>
    </row>
    <row r="935" spans="1:5" x14ac:dyDescent="0.25">
      <c r="A935" s="5">
        <v>139</v>
      </c>
      <c r="B935" s="5">
        <v>2</v>
      </c>
      <c r="C935" s="6">
        <f t="shared" si="18"/>
        <v>46082</v>
      </c>
      <c r="D935" s="4">
        <f>SUMIFS(DbCtc!$D:$D,DbCtc!$A:$A,$A935,DbCtc!$B:$B,$B935,DbCtc!$C:$C,$C935)</f>
        <v>0</v>
      </c>
      <c r="E935" s="4">
        <f>SUMIFS(DbVlrIS!$D:$D,DbVlrIS!$A:$A,$A935,DbVlrIS!$B:$B,$B935,DbVlrIS!$C:$C,$C935)</f>
        <v>68908.24583625255</v>
      </c>
    </row>
    <row r="936" spans="1:5" x14ac:dyDescent="0.25">
      <c r="A936" s="5">
        <v>139</v>
      </c>
      <c r="B936" s="5">
        <v>2</v>
      </c>
      <c r="C936" s="6">
        <f t="shared" si="18"/>
        <v>46054</v>
      </c>
      <c r="D936" s="4">
        <f>SUMIFS(DbCtc!$D:$D,DbCtc!$A:$A,$A936,DbCtc!$B:$B,$B936,DbCtc!$C:$C,$C936)</f>
        <v>0</v>
      </c>
      <c r="E936" s="4">
        <f>SUMIFS(DbVlrIS!$D:$D,DbVlrIS!$A:$A,$A936,DbVlrIS!$B:$B,$B936,DbVlrIS!$C:$C,$C936)</f>
        <v>68403.04295547583</v>
      </c>
    </row>
    <row r="937" spans="1:5" x14ac:dyDescent="0.25">
      <c r="A937" s="5">
        <v>139</v>
      </c>
      <c r="B937" s="5">
        <v>2</v>
      </c>
      <c r="C937" s="6">
        <f t="shared" si="18"/>
        <v>46023</v>
      </c>
      <c r="D937" s="4">
        <f>SUMIFS(DbCtc!$D:$D,DbCtc!$A:$A,$A937,DbCtc!$B:$B,$B937,DbCtc!$C:$C,$C937)</f>
        <v>0</v>
      </c>
      <c r="E937" s="4">
        <f>SUMIFS(DbVlrIS!$D:$D,DbVlrIS!$A:$A,$A937,DbVlrIS!$B:$B,$B937,DbVlrIS!$C:$C,$C937)</f>
        <v>68681.441261014043</v>
      </c>
    </row>
    <row r="938" spans="1:5" x14ac:dyDescent="0.25">
      <c r="A938" s="5">
        <v>139</v>
      </c>
      <c r="B938" s="5">
        <v>2</v>
      </c>
      <c r="C938" s="6">
        <f t="shared" si="18"/>
        <v>45992</v>
      </c>
      <c r="D938" s="4">
        <f>SUMIFS(DbCtc!$D:$D,DbCtc!$A:$A,$A938,DbCtc!$B:$B,$B938,DbCtc!$C:$C,$C938)</f>
        <v>0</v>
      </c>
      <c r="E938" s="4">
        <f>SUMIFS(DbVlrIS!$D:$D,DbVlrIS!$A:$A,$A938,DbVlrIS!$B:$B,$B938,DbVlrIS!$C:$C,$C938)</f>
        <v>71420.303731343287</v>
      </c>
    </row>
    <row r="939" spans="1:5" x14ac:dyDescent="0.25">
      <c r="A939" s="5">
        <v>139</v>
      </c>
      <c r="B939" s="5">
        <v>2</v>
      </c>
      <c r="C939" s="6">
        <f t="shared" si="18"/>
        <v>45962</v>
      </c>
      <c r="D939" s="4">
        <f>SUMIFS(DbCtc!$D:$D,DbCtc!$A:$A,$A939,DbCtc!$B:$B,$B939,DbCtc!$C:$C,$C939)</f>
        <v>0</v>
      </c>
      <c r="E939" s="4">
        <f>SUMIFS(DbVlrIS!$D:$D,DbVlrIS!$A:$A,$A939,DbVlrIS!$B:$B,$B939,DbVlrIS!$C:$C,$C939)</f>
        <v>68222.362513801985</v>
      </c>
    </row>
    <row r="940" spans="1:5" x14ac:dyDescent="0.25">
      <c r="A940" s="5">
        <v>139</v>
      </c>
      <c r="B940" s="5">
        <v>2</v>
      </c>
      <c r="C940" s="6">
        <f t="shared" si="18"/>
        <v>45931</v>
      </c>
      <c r="D940" s="4">
        <f>SUMIFS(DbCtc!$D:$D,DbCtc!$A:$A,$A940,DbCtc!$B:$B,$B940,DbCtc!$C:$C,$C940)</f>
        <v>0</v>
      </c>
      <c r="E940" s="4">
        <f>SUMIFS(DbVlrIS!$D:$D,DbVlrIS!$A:$A,$A940,DbVlrIS!$B:$B,$B940,DbVlrIS!$C:$C,$C940)</f>
        <v>67166.491288298275</v>
      </c>
    </row>
    <row r="941" spans="1:5" x14ac:dyDescent="0.25">
      <c r="A941" s="5">
        <v>139</v>
      </c>
      <c r="B941" s="5">
        <v>2</v>
      </c>
      <c r="C941" s="6">
        <f t="shared" si="18"/>
        <v>45901</v>
      </c>
      <c r="D941" s="4">
        <f>SUMIFS(DbCtc!$D:$D,DbCtc!$A:$A,$A941,DbCtc!$B:$B,$B941,DbCtc!$C:$C,$C941)</f>
        <v>0</v>
      </c>
      <c r="E941" s="4">
        <f>SUMIFS(DbVlrIS!$D:$D,DbVlrIS!$A:$A,$A941,DbVlrIS!$B:$B,$B941,DbVlrIS!$C:$C,$C941)</f>
        <v>67844.964811585189</v>
      </c>
    </row>
    <row r="942" spans="1:5" x14ac:dyDescent="0.25">
      <c r="A942" s="5">
        <v>139</v>
      </c>
      <c r="B942" s="5">
        <v>2</v>
      </c>
      <c r="C942" s="6">
        <f t="shared" si="18"/>
        <v>45870</v>
      </c>
      <c r="D942" s="4">
        <f>SUMIFS(DbCtc!$D:$D,DbCtc!$A:$A,$A942,DbCtc!$B:$B,$B942,DbCtc!$C:$C,$C942)</f>
        <v>0</v>
      </c>
      <c r="E942" s="4">
        <f>SUMIFS(DbVlrIS!$D:$D,DbVlrIS!$A:$A,$A942,DbVlrIS!$B:$B,$B942,DbVlrIS!$C:$C,$C942)</f>
        <v>66264.836421278887</v>
      </c>
    </row>
    <row r="943" spans="1:5" x14ac:dyDescent="0.25">
      <c r="A943" s="5">
        <v>139</v>
      </c>
      <c r="B943" s="5">
        <v>2</v>
      </c>
      <c r="C943" s="6">
        <f t="shared" si="18"/>
        <v>45839</v>
      </c>
      <c r="D943" s="4">
        <f>SUMIFS(DbCtc!$D:$D,DbCtc!$A:$A,$A943,DbCtc!$B:$B,$B943,DbCtc!$C:$C,$C943)</f>
        <v>0</v>
      </c>
      <c r="E943" s="4">
        <f>SUMIFS(DbVlrIS!$D:$D,DbVlrIS!$A:$A,$A943,DbVlrIS!$B:$B,$B943,DbVlrIS!$C:$C,$C943)</f>
        <v>64778.629046321526</v>
      </c>
    </row>
    <row r="944" spans="1:5" x14ac:dyDescent="0.25">
      <c r="A944" s="5">
        <v>139</v>
      </c>
      <c r="B944" s="5">
        <v>2</v>
      </c>
      <c r="C944" s="6">
        <f t="shared" si="18"/>
        <v>45809</v>
      </c>
      <c r="D944" s="4">
        <f>SUMIFS(DbCtc!$D:$D,DbCtc!$A:$A,$A944,DbCtc!$B:$B,$B944,DbCtc!$C:$C,$C944)</f>
        <v>0</v>
      </c>
      <c r="E944" s="4">
        <f>SUMIFS(DbVlrIS!$D:$D,DbVlrIS!$A:$A,$A944,DbVlrIS!$B:$B,$B944,DbVlrIS!$C:$C,$C944)</f>
        <v>64353.510388339499</v>
      </c>
    </row>
    <row r="945" spans="1:5" x14ac:dyDescent="0.25">
      <c r="A945" s="5">
        <v>139</v>
      </c>
      <c r="B945" s="5">
        <v>2</v>
      </c>
      <c r="C945" s="6">
        <f t="shared" si="18"/>
        <v>45778</v>
      </c>
      <c r="D945" s="4">
        <f>SUMIFS(DbCtc!$D:$D,DbCtc!$A:$A,$A945,DbCtc!$B:$B,$B945,DbCtc!$C:$C,$C945)</f>
        <v>0</v>
      </c>
      <c r="E945" s="4">
        <f>SUMIFS(DbVlrIS!$D:$D,DbVlrIS!$A:$A,$A945,DbVlrIS!$B:$B,$B945,DbVlrIS!$C:$C,$C945)</f>
        <v>63416.482893564353</v>
      </c>
    </row>
    <row r="946" spans="1:5" x14ac:dyDescent="0.25">
      <c r="A946" s="5">
        <v>139</v>
      </c>
      <c r="B946" s="5">
        <v>2</v>
      </c>
      <c r="C946" s="6">
        <f t="shared" si="18"/>
        <v>45748</v>
      </c>
      <c r="D946" s="4">
        <f>SUMIFS(DbCtc!$D:$D,DbCtc!$A:$A,$A946,DbCtc!$B:$B,$B946,DbCtc!$C:$C,$C946)</f>
        <v>0</v>
      </c>
      <c r="E946" s="4">
        <f>SUMIFS(DbVlrIS!$D:$D,DbVlrIS!$A:$A,$A946,DbVlrIS!$B:$B,$B946,DbVlrIS!$C:$C,$C946)</f>
        <v>62055.979127725863</v>
      </c>
    </row>
    <row r="947" spans="1:5" x14ac:dyDescent="0.25">
      <c r="A947" s="5">
        <v>139</v>
      </c>
      <c r="B947" s="5">
        <v>2</v>
      </c>
      <c r="C947" s="6">
        <f t="shared" si="18"/>
        <v>45717</v>
      </c>
      <c r="D947" s="4">
        <f>SUMIFS(DbCtc!$D:$D,DbCtc!$A:$A,$A947,DbCtc!$B:$B,$B947,DbCtc!$C:$C,$C947)</f>
        <v>0</v>
      </c>
      <c r="E947" s="4">
        <f>SUMIFS(DbVlrIS!$D:$D,DbVlrIS!$A:$A,$A947,DbVlrIS!$B:$B,$B947,DbVlrIS!$C:$C,$C947)</f>
        <v>62384.333630573252</v>
      </c>
    </row>
    <row r="948" spans="1:5" x14ac:dyDescent="0.25">
      <c r="A948" s="5">
        <v>139</v>
      </c>
      <c r="B948" s="5">
        <v>2</v>
      </c>
      <c r="C948" s="6">
        <f t="shared" si="18"/>
        <v>45689</v>
      </c>
      <c r="D948" s="4">
        <f>SUMIFS(DbCtc!$D:$D,DbCtc!$A:$A,$A948,DbCtc!$B:$B,$B948,DbCtc!$C:$C,$C948)</f>
        <v>0</v>
      </c>
      <c r="E948" s="4">
        <f>SUMIFS(DbVlrIS!$D:$D,DbVlrIS!$A:$A,$A948,DbVlrIS!$B:$B,$B948,DbVlrIS!$C:$C,$C948)</f>
        <v>61048.204102465337</v>
      </c>
    </row>
    <row r="949" spans="1:5" x14ac:dyDescent="0.25">
      <c r="A949" s="5">
        <v>139</v>
      </c>
      <c r="B949" s="5">
        <v>2</v>
      </c>
      <c r="C949" s="6">
        <f t="shared" si="18"/>
        <v>45658</v>
      </c>
      <c r="D949" s="4">
        <f>SUMIFS(DbCtc!$D:$D,DbCtc!$A:$A,$A949,DbCtc!$B:$B,$B949,DbCtc!$C:$C,$C949)</f>
        <v>0</v>
      </c>
      <c r="E949" s="4">
        <f>SUMIFS(DbVlrIS!$D:$D,DbVlrIS!$A:$A,$A949,DbVlrIS!$B:$B,$B949,DbVlrIS!$C:$C,$C949)</f>
        <v>62146.787571166198</v>
      </c>
    </row>
    <row r="950" spans="1:5" x14ac:dyDescent="0.25">
      <c r="A950" s="5">
        <v>139</v>
      </c>
      <c r="B950" s="5">
        <v>2</v>
      </c>
      <c r="C950" s="6">
        <f t="shared" si="18"/>
        <v>45627</v>
      </c>
      <c r="D950" s="4">
        <f>SUMIFS(DbCtc!$D:$D,DbCtc!$A:$A,$A950,DbCtc!$B:$B,$B950,DbCtc!$C:$C,$C950)</f>
        <v>0</v>
      </c>
      <c r="E950" s="4">
        <f>SUMIFS(DbVlrIS!$D:$D,DbVlrIS!$A:$A,$A950,DbVlrIS!$B:$B,$B950,DbVlrIS!$C:$C,$C950)</f>
        <v>63406.317081275265</v>
      </c>
    </row>
    <row r="951" spans="1:5" x14ac:dyDescent="0.25">
      <c r="A951" s="5">
        <v>139</v>
      </c>
      <c r="B951" s="5">
        <v>2</v>
      </c>
      <c r="C951" s="6">
        <f t="shared" si="18"/>
        <v>45597</v>
      </c>
      <c r="D951" s="4">
        <f>SUMIFS(DbCtc!$D:$D,DbCtc!$A:$A,$A951,DbCtc!$B:$B,$B951,DbCtc!$C:$C,$C951)</f>
        <v>0</v>
      </c>
      <c r="E951" s="4">
        <f>SUMIFS(DbVlrIS!$D:$D,DbVlrIS!$A:$A,$A951,DbVlrIS!$B:$B,$B951,DbVlrIS!$C:$C,$C951)</f>
        <v>59684.845671834628</v>
      </c>
    </row>
    <row r="952" spans="1:5" x14ac:dyDescent="0.25">
      <c r="A952" s="5">
        <v>139</v>
      </c>
      <c r="B952" s="5">
        <v>2</v>
      </c>
      <c r="C952" s="6">
        <f t="shared" si="18"/>
        <v>45566</v>
      </c>
      <c r="D952" s="4">
        <f>SUMIFS(DbCtc!$D:$D,DbCtc!$A:$A,$A952,DbCtc!$B:$B,$B952,DbCtc!$C:$C,$C952)</f>
        <v>0</v>
      </c>
      <c r="E952" s="4">
        <f>SUMIFS(DbVlrIS!$D:$D,DbVlrIS!$A:$A,$A952,DbVlrIS!$B:$B,$B952,DbVlrIS!$C:$C,$C952)</f>
        <v>57362.111974935171</v>
      </c>
    </row>
    <row r="953" spans="1:5" x14ac:dyDescent="0.25">
      <c r="A953" s="5">
        <v>139</v>
      </c>
      <c r="B953" s="5">
        <v>2</v>
      </c>
      <c r="C953" s="6">
        <f t="shared" si="18"/>
        <v>45536</v>
      </c>
      <c r="D953" s="4">
        <f>SUMIFS(DbCtc!$D:$D,DbCtc!$A:$A,$A953,DbCtc!$B:$B,$B953,DbCtc!$C:$C,$C953)</f>
        <v>0</v>
      </c>
      <c r="E953" s="4">
        <f>SUMIFS(DbVlrIS!$D:$D,DbVlrIS!$A:$A,$A953,DbVlrIS!$B:$B,$B953,DbVlrIS!$C:$C,$C953)</f>
        <v>58201.045934808695</v>
      </c>
    </row>
    <row r="954" spans="1:5" x14ac:dyDescent="0.25">
      <c r="A954" s="5">
        <v>139</v>
      </c>
      <c r="B954" s="5">
        <v>2</v>
      </c>
      <c r="C954" s="6">
        <f t="shared" si="18"/>
        <v>45505</v>
      </c>
      <c r="D954" s="4">
        <f>SUMIFS(DbCtc!$D:$D,DbCtc!$A:$A,$A954,DbCtc!$B:$B,$B954,DbCtc!$C:$C,$C954)</f>
        <v>0</v>
      </c>
      <c r="E954" s="4">
        <f>SUMIFS(DbVlrIS!$D:$D,DbVlrIS!$A:$A,$A954,DbVlrIS!$B:$B,$B954,DbVlrIS!$C:$C,$C954)</f>
        <v>58139.700558043412</v>
      </c>
    </row>
    <row r="955" spans="1:5" x14ac:dyDescent="0.25">
      <c r="A955" s="5">
        <v>139</v>
      </c>
      <c r="B955" s="5">
        <v>2</v>
      </c>
      <c r="C955" s="6">
        <f t="shared" si="18"/>
        <v>45474</v>
      </c>
      <c r="D955" s="4">
        <f>SUMIFS(DbCtc!$D:$D,DbCtc!$A:$A,$A955,DbCtc!$B:$B,$B955,DbCtc!$C:$C,$C955)</f>
        <v>0</v>
      </c>
      <c r="E955" s="4">
        <f>SUMIFS(DbVlrIS!$D:$D,DbVlrIS!$A:$A,$A955,DbVlrIS!$B:$B,$B955,DbVlrIS!$C:$C,$C955)</f>
        <v>59592.008872309896</v>
      </c>
    </row>
    <row r="956" spans="1:5" x14ac:dyDescent="0.25">
      <c r="A956" s="5">
        <v>139</v>
      </c>
      <c r="B956" s="5">
        <v>2</v>
      </c>
      <c r="C956" s="6">
        <f t="shared" si="18"/>
        <v>45444</v>
      </c>
      <c r="D956" s="4">
        <f>SUMIFS(DbCtc!$D:$D,DbCtc!$A:$A,$A956,DbCtc!$B:$B,$B956,DbCtc!$C:$C,$C956)</f>
        <v>0</v>
      </c>
      <c r="E956" s="4">
        <f>SUMIFS(DbVlrIS!$D:$D,DbVlrIS!$A:$A,$A956,DbVlrIS!$B:$B,$B956,DbVlrIS!$C:$C,$C956)</f>
        <v>58902.471860411308</v>
      </c>
    </row>
    <row r="957" spans="1:5" x14ac:dyDescent="0.25">
      <c r="A957" s="5">
        <v>139</v>
      </c>
      <c r="B957" s="5">
        <v>2</v>
      </c>
      <c r="C957" s="6">
        <f t="shared" si="18"/>
        <v>45413</v>
      </c>
      <c r="D957" s="4">
        <f>SUMIFS(DbCtc!$D:$D,DbCtc!$A:$A,$A957,DbCtc!$B:$B,$B957,DbCtc!$C:$C,$C957)</f>
        <v>0</v>
      </c>
      <c r="E957" s="4">
        <f>SUMIFS(DbVlrIS!$D:$D,DbVlrIS!$A:$A,$A957,DbVlrIS!$B:$B,$B957,DbVlrIS!$C:$C,$C957)</f>
        <v>58020.454246190624</v>
      </c>
    </row>
    <row r="958" spans="1:5" x14ac:dyDescent="0.25">
      <c r="A958" s="5">
        <v>139</v>
      </c>
      <c r="B958" s="5">
        <v>2</v>
      </c>
      <c r="C958" s="6">
        <f t="shared" si="18"/>
        <v>45383</v>
      </c>
      <c r="D958" s="4">
        <f>SUMIFS(DbCtc!$D:$D,DbCtc!$A:$A,$A958,DbCtc!$B:$B,$B958,DbCtc!$C:$C,$C958)</f>
        <v>0</v>
      </c>
      <c r="E958" s="4">
        <f>SUMIFS(DbVlrIS!$D:$D,DbVlrIS!$A:$A,$A958,DbVlrIS!$B:$B,$B958,DbVlrIS!$C:$C,$C958)</f>
        <v>60012.10353549767</v>
      </c>
    </row>
    <row r="959" spans="1:5" x14ac:dyDescent="0.25">
      <c r="A959" s="5">
        <v>139</v>
      </c>
      <c r="B959" s="5">
        <v>2</v>
      </c>
      <c r="C959" s="6">
        <f t="shared" si="18"/>
        <v>45352</v>
      </c>
      <c r="D959" s="4">
        <f>SUMIFS(DbCtc!$D:$D,DbCtc!$A:$A,$A959,DbCtc!$B:$B,$B959,DbCtc!$C:$C,$C959)</f>
        <v>0</v>
      </c>
      <c r="E959" s="4">
        <f>SUMIFS(DbVlrIS!$D:$D,DbVlrIS!$A:$A,$A959,DbVlrIS!$B:$B,$B959,DbVlrIS!$C:$C,$C959)</f>
        <v>55835.368972932891</v>
      </c>
    </row>
    <row r="960" spans="1:5" x14ac:dyDescent="0.25">
      <c r="A960" s="5">
        <v>139</v>
      </c>
      <c r="B960" s="5">
        <v>2</v>
      </c>
      <c r="C960" s="6">
        <f t="shared" si="18"/>
        <v>45323</v>
      </c>
      <c r="D960" s="4">
        <f>SUMIFS(DbCtc!$D:$D,DbCtc!$A:$A,$A960,DbCtc!$B:$B,$B960,DbCtc!$C:$C,$C960)</f>
        <v>0</v>
      </c>
      <c r="E960" s="4">
        <f>SUMIFS(DbVlrIS!$D:$D,DbVlrIS!$A:$A,$A960,DbVlrIS!$B:$B,$B960,DbVlrIS!$C:$C,$C960)</f>
        <v>56827.844505494504</v>
      </c>
    </row>
    <row r="961" spans="1:5" x14ac:dyDescent="0.25">
      <c r="A961" s="5">
        <v>139</v>
      </c>
      <c r="B961" s="5">
        <v>2</v>
      </c>
      <c r="C961" s="6">
        <f t="shared" si="18"/>
        <v>45292</v>
      </c>
      <c r="D961" s="4">
        <f>SUMIFS(DbCtc!$D:$D,DbCtc!$A:$A,$A961,DbCtc!$B:$B,$B961,DbCtc!$C:$C,$C961)</f>
        <v>0</v>
      </c>
      <c r="E961" s="4">
        <f>SUMIFS(DbVlrIS!$D:$D,DbVlrIS!$A:$A,$A961,DbVlrIS!$B:$B,$B961,DbVlrIS!$C:$C,$C961)</f>
        <v>56410.189124597207</v>
      </c>
    </row>
    <row r="962" spans="1:5" x14ac:dyDescent="0.25">
      <c r="A962" s="5">
        <v>139</v>
      </c>
      <c r="B962" s="5">
        <v>3</v>
      </c>
      <c r="C962" s="6">
        <f>C914</f>
        <v>46722</v>
      </c>
      <c r="D962" s="4">
        <f>SUMIFS(DbCtc!$D:$D,DbCtc!$A:$A,$A962,DbCtc!$B:$B,$B962,DbCtc!$C:$C,$C962)</f>
        <v>28193</v>
      </c>
      <c r="E962" s="4">
        <f>SUMIFS(DbVlrIS!$D:$D,DbVlrIS!$A:$A,$A962,DbVlrIS!$B:$B,$B962,DbVlrIS!$C:$C,$C962)</f>
        <v>94468.19741451212</v>
      </c>
    </row>
    <row r="963" spans="1:5" x14ac:dyDescent="0.25">
      <c r="A963" s="5">
        <v>139</v>
      </c>
      <c r="B963" s="5">
        <v>3</v>
      </c>
      <c r="C963" s="6">
        <f t="shared" si="18"/>
        <v>46692</v>
      </c>
      <c r="D963" s="4">
        <f>SUMIFS(DbCtc!$D:$D,DbCtc!$A:$A,$A963,DbCtc!$B:$B,$B963,DbCtc!$C:$C,$C963)</f>
        <v>26700</v>
      </c>
      <c r="E963" s="4">
        <f>SUMIFS(DbVlrIS!$D:$D,DbVlrIS!$A:$A,$A963,DbVlrIS!$B:$B,$B963,DbVlrIS!$C:$C,$C963)</f>
        <v>91166.062256459234</v>
      </c>
    </row>
    <row r="964" spans="1:5" x14ac:dyDescent="0.25">
      <c r="A964" s="5">
        <v>139</v>
      </c>
      <c r="B964" s="5">
        <v>3</v>
      </c>
      <c r="C964" s="6">
        <f t="shared" si="18"/>
        <v>46661</v>
      </c>
      <c r="D964" s="4">
        <f>SUMIFS(DbCtc!$D:$D,DbCtc!$A:$A,$A964,DbCtc!$B:$B,$B964,DbCtc!$C:$C,$C964)</f>
        <v>25222</v>
      </c>
      <c r="E964" s="4">
        <f>SUMIFS(DbVlrIS!$D:$D,DbVlrIS!$A:$A,$A964,DbVlrIS!$B:$B,$B964,DbVlrIS!$C:$C,$C964)</f>
        <v>90384.688887206546</v>
      </c>
    </row>
    <row r="965" spans="1:5" x14ac:dyDescent="0.25">
      <c r="A965" s="5">
        <v>139</v>
      </c>
      <c r="B965" s="5">
        <v>3</v>
      </c>
      <c r="C965" s="6">
        <f t="shared" si="18"/>
        <v>46631</v>
      </c>
      <c r="D965" s="4">
        <f>SUMIFS(DbCtc!$D:$D,DbCtc!$A:$A,$A965,DbCtc!$B:$B,$B965,DbCtc!$C:$C,$C965)</f>
        <v>27720</v>
      </c>
      <c r="E965" s="4">
        <f>SUMIFS(DbVlrIS!$D:$D,DbVlrIS!$A:$A,$A965,DbVlrIS!$B:$B,$B965,DbVlrIS!$C:$C,$C965)</f>
        <v>90274.499746670626</v>
      </c>
    </row>
    <row r="966" spans="1:5" x14ac:dyDescent="0.25">
      <c r="A966" s="5">
        <v>139</v>
      </c>
      <c r="B966" s="5">
        <v>3</v>
      </c>
      <c r="C966" s="6">
        <f t="shared" si="18"/>
        <v>46600</v>
      </c>
      <c r="D966" s="4">
        <f>SUMIFS(DbCtc!$D:$D,DbCtc!$A:$A,$A966,DbCtc!$B:$B,$B966,DbCtc!$C:$C,$C966)</f>
        <v>28877</v>
      </c>
      <c r="E966" s="4">
        <f>SUMIFS(DbVlrIS!$D:$D,DbVlrIS!$A:$A,$A966,DbVlrIS!$B:$B,$B966,DbVlrIS!$C:$C,$C966)</f>
        <v>87938.857282335404</v>
      </c>
    </row>
    <row r="967" spans="1:5" x14ac:dyDescent="0.25">
      <c r="A967" s="5">
        <v>139</v>
      </c>
      <c r="B967" s="5">
        <v>3</v>
      </c>
      <c r="C967" s="6">
        <f t="shared" si="18"/>
        <v>46569</v>
      </c>
      <c r="D967" s="4">
        <f>SUMIFS(DbCtc!$D:$D,DbCtc!$A:$A,$A967,DbCtc!$B:$B,$B967,DbCtc!$C:$C,$C967)</f>
        <v>28714</v>
      </c>
      <c r="E967" s="4">
        <f>SUMIFS(DbVlrIS!$D:$D,DbVlrIS!$A:$A,$A967,DbVlrIS!$B:$B,$B967,DbVlrIS!$C:$C,$C967)</f>
        <v>88210.239722231607</v>
      </c>
    </row>
    <row r="968" spans="1:5" x14ac:dyDescent="0.25">
      <c r="A968" s="5">
        <v>139</v>
      </c>
      <c r="B968" s="5">
        <v>3</v>
      </c>
      <c r="C968" s="6">
        <f t="shared" si="18"/>
        <v>46539</v>
      </c>
      <c r="D968" s="4">
        <f>SUMIFS(DbCtc!$D:$D,DbCtc!$A:$A,$A968,DbCtc!$B:$B,$B968,DbCtc!$C:$C,$C968)</f>
        <v>28553</v>
      </c>
      <c r="E968" s="4">
        <f>SUMIFS(DbVlrIS!$D:$D,DbVlrIS!$A:$A,$A968,DbVlrIS!$B:$B,$B968,DbVlrIS!$C:$C,$C968)</f>
        <v>88050.677134206344</v>
      </c>
    </row>
    <row r="969" spans="1:5" x14ac:dyDescent="0.25">
      <c r="A969" s="5">
        <v>139</v>
      </c>
      <c r="B969" s="5">
        <v>3</v>
      </c>
      <c r="C969" s="6">
        <f t="shared" si="18"/>
        <v>46508</v>
      </c>
      <c r="D969" s="4">
        <f>SUMIFS(DbCtc!$D:$D,DbCtc!$A:$A,$A969,DbCtc!$B:$B,$B969,DbCtc!$C:$C,$C969)</f>
        <v>25811</v>
      </c>
      <c r="E969" s="4">
        <f>SUMIFS(DbVlrIS!$D:$D,DbVlrIS!$A:$A,$A969,DbVlrIS!$B:$B,$B969,DbVlrIS!$C:$C,$C969)</f>
        <v>86454.784121059885</v>
      </c>
    </row>
    <row r="970" spans="1:5" x14ac:dyDescent="0.25">
      <c r="A970" s="5">
        <v>139</v>
      </c>
      <c r="B970" s="5">
        <v>3</v>
      </c>
      <c r="C970" s="6">
        <f t="shared" si="18"/>
        <v>46478</v>
      </c>
      <c r="D970" s="4">
        <f>SUMIFS(DbCtc!$D:$D,DbCtc!$A:$A,$A970,DbCtc!$B:$B,$B970,DbCtc!$C:$C,$C970)</f>
        <v>26949</v>
      </c>
      <c r="E970" s="4">
        <f>SUMIFS(DbVlrIS!$D:$D,DbVlrIS!$A:$A,$A970,DbVlrIS!$B:$B,$B970,DbVlrIS!$C:$C,$C970)</f>
        <v>85922.49030013528</v>
      </c>
    </row>
    <row r="971" spans="1:5" x14ac:dyDescent="0.25">
      <c r="A971" s="5">
        <v>139</v>
      </c>
      <c r="B971" s="5">
        <v>3</v>
      </c>
      <c r="C971" s="6">
        <f t="shared" si="18"/>
        <v>46447</v>
      </c>
      <c r="D971" s="4">
        <f>SUMIFS(DbCtc!$D:$D,DbCtc!$A:$A,$A971,DbCtc!$B:$B,$B971,DbCtc!$C:$C,$C971)</f>
        <v>28074</v>
      </c>
      <c r="E971" s="4">
        <f>SUMIFS(DbVlrIS!$D:$D,DbVlrIS!$A:$A,$A971,DbVlrIS!$B:$B,$B971,DbVlrIS!$C:$C,$C971)</f>
        <v>85413.441321829538</v>
      </c>
    </row>
    <row r="972" spans="1:5" x14ac:dyDescent="0.25">
      <c r="A972" s="5">
        <v>139</v>
      </c>
      <c r="B972" s="5">
        <v>3</v>
      </c>
      <c r="C972" s="6">
        <f t="shared" si="18"/>
        <v>46419</v>
      </c>
      <c r="D972" s="4">
        <f>SUMIFS(DbCtc!$D:$D,DbCtc!$A:$A,$A972,DbCtc!$B:$B,$B972,DbCtc!$C:$C,$C972)</f>
        <v>22840</v>
      </c>
      <c r="E972" s="4">
        <f>SUMIFS(DbVlrIS!$D:$D,DbVlrIS!$A:$A,$A972,DbVlrIS!$B:$B,$B972,DbVlrIS!$C:$C,$C972)</f>
        <v>84551.885597805536</v>
      </c>
    </row>
    <row r="973" spans="1:5" x14ac:dyDescent="0.25">
      <c r="A973" s="5">
        <v>139</v>
      </c>
      <c r="B973" s="5">
        <v>3</v>
      </c>
      <c r="C973" s="6">
        <f t="shared" si="18"/>
        <v>46388</v>
      </c>
      <c r="D973" s="4">
        <f>SUMIFS(DbCtc!$D:$D,DbCtc!$A:$A,$A973,DbCtc!$B:$B,$B973,DbCtc!$C:$C,$C973)</f>
        <v>25235</v>
      </c>
      <c r="E973" s="4">
        <f>SUMIFS(DbVlrIS!$D:$D,DbVlrIS!$A:$A,$A973,DbVlrIS!$B:$B,$B973,DbVlrIS!$C:$C,$C973)</f>
        <v>85653.386087388993</v>
      </c>
    </row>
    <row r="974" spans="1:5" x14ac:dyDescent="0.25">
      <c r="A974" s="5">
        <v>139</v>
      </c>
      <c r="B974" s="5">
        <v>3</v>
      </c>
      <c r="C974" s="6">
        <f t="shared" si="18"/>
        <v>46357</v>
      </c>
      <c r="D974" s="4">
        <f>SUMIFS(DbCtc!$D:$D,DbCtc!$A:$A,$A974,DbCtc!$B:$B,$B974,DbCtc!$C:$C,$C974)</f>
        <v>25093</v>
      </c>
      <c r="E974" s="4">
        <f>SUMIFS(DbVlrIS!$D:$D,DbVlrIS!$A:$A,$A974,DbVlrIS!$B:$B,$B974,DbVlrIS!$C:$C,$C974)</f>
        <v>86546.29865349071</v>
      </c>
    </row>
    <row r="975" spans="1:5" x14ac:dyDescent="0.25">
      <c r="A975" s="5">
        <v>139</v>
      </c>
      <c r="B975" s="5">
        <v>3</v>
      </c>
      <c r="C975" s="6">
        <f t="shared" si="18"/>
        <v>46327</v>
      </c>
      <c r="D975" s="4">
        <f>SUMIFS(DbCtc!$D:$D,DbCtc!$A:$A,$A975,DbCtc!$B:$B,$B975,DbCtc!$C:$C,$C975)</f>
        <v>23705</v>
      </c>
      <c r="E975" s="4">
        <f>SUMIFS(DbVlrIS!$D:$D,DbVlrIS!$A:$A,$A975,DbVlrIS!$B:$B,$B975,DbVlrIS!$C:$C,$C975)</f>
        <v>83826.091520218484</v>
      </c>
    </row>
    <row r="976" spans="1:5" x14ac:dyDescent="0.25">
      <c r="A976" s="5">
        <v>139</v>
      </c>
      <c r="B976" s="5">
        <v>3</v>
      </c>
      <c r="C976" s="6">
        <f t="shared" si="18"/>
        <v>46296</v>
      </c>
      <c r="D976" s="4">
        <f>SUMIFS(DbCtc!$D:$D,DbCtc!$A:$A,$A976,DbCtc!$B:$B,$B976,DbCtc!$C:$C,$C976)</f>
        <v>24812</v>
      </c>
      <c r="E976" s="4">
        <f>SUMIFS(DbVlrIS!$D:$D,DbVlrIS!$A:$A,$A976,DbVlrIS!$B:$B,$B976,DbVlrIS!$C:$C,$C976)</f>
        <v>83245.934958244499</v>
      </c>
    </row>
    <row r="977" spans="1:5" x14ac:dyDescent="0.25">
      <c r="A977" s="5">
        <v>139</v>
      </c>
      <c r="B977" s="5">
        <v>3</v>
      </c>
      <c r="C977" s="6">
        <f t="shared" si="18"/>
        <v>46266</v>
      </c>
      <c r="D977" s="4">
        <f>SUMIFS(DbCtc!$D:$D,DbCtc!$A:$A,$A977,DbCtc!$B:$B,$B977,DbCtc!$C:$C,$C977)</f>
        <v>25906</v>
      </c>
      <c r="E977" s="4">
        <f>SUMIFS(DbVlrIS!$D:$D,DbVlrIS!$A:$A,$A977,DbVlrIS!$B:$B,$B977,DbVlrIS!$C:$C,$C977)</f>
        <v>82689.075762804074</v>
      </c>
    </row>
    <row r="978" spans="1:5" x14ac:dyDescent="0.25">
      <c r="A978" s="5">
        <v>139</v>
      </c>
      <c r="B978" s="5">
        <v>3</v>
      </c>
      <c r="C978" s="6">
        <f t="shared" si="18"/>
        <v>46235</v>
      </c>
      <c r="D978" s="4">
        <f>SUMIFS(DbCtc!$D:$D,DbCtc!$A:$A,$A978,DbCtc!$B:$B,$B978,DbCtc!$C:$C,$C978)</f>
        <v>25760</v>
      </c>
      <c r="E978" s="4">
        <f>SUMIFS(DbVlrIS!$D:$D,DbVlrIS!$A:$A,$A978,DbVlrIS!$B:$B,$B978,DbVlrIS!$C:$C,$C978)</f>
        <v>81295.369403599354</v>
      </c>
    </row>
    <row r="979" spans="1:5" x14ac:dyDescent="0.25">
      <c r="A979" s="5">
        <v>139</v>
      </c>
      <c r="B979" s="5">
        <v>3</v>
      </c>
      <c r="C979" s="6">
        <f t="shared" ref="C979:C1009" si="19">C931</f>
        <v>46204</v>
      </c>
      <c r="D979" s="4">
        <f>SUMIFS(DbCtc!$D:$D,DbCtc!$A:$A,$A979,DbCtc!$B:$B,$B979,DbCtc!$C:$C,$C979)</f>
        <v>28055</v>
      </c>
      <c r="E979" s="4">
        <f>SUMIFS(DbVlrIS!$D:$D,DbVlrIS!$A:$A,$A979,DbVlrIS!$B:$B,$B979,DbVlrIS!$C:$C,$C979)</f>
        <v>81283.689391253632</v>
      </c>
    </row>
    <row r="980" spans="1:5" x14ac:dyDescent="0.25">
      <c r="A980" s="5">
        <v>139</v>
      </c>
      <c r="B980" s="5">
        <v>3</v>
      </c>
      <c r="C980" s="6">
        <f t="shared" si="19"/>
        <v>46174</v>
      </c>
      <c r="D980" s="4">
        <f>SUMIFS(DbCtc!$D:$D,DbCtc!$A:$A,$A980,DbCtc!$B:$B,$B980,DbCtc!$C:$C,$C980)</f>
        <v>25471</v>
      </c>
      <c r="E980" s="4">
        <f>SUMIFS(DbVlrIS!$D:$D,DbVlrIS!$A:$A,$A980,DbVlrIS!$B:$B,$B980,DbVlrIS!$C:$C,$C980)</f>
        <v>80695.201642316315</v>
      </c>
    </row>
    <row r="981" spans="1:5" x14ac:dyDescent="0.25">
      <c r="A981" s="5">
        <v>139</v>
      </c>
      <c r="B981" s="5">
        <v>3</v>
      </c>
      <c r="C981" s="6">
        <f t="shared" si="19"/>
        <v>46143</v>
      </c>
      <c r="D981" s="4">
        <f>SUMIFS(DbCtc!$D:$D,DbCtc!$A:$A,$A981,DbCtc!$B:$B,$B981,DbCtc!$C:$C,$C981)</f>
        <v>24122</v>
      </c>
      <c r="E981" s="4">
        <f>SUMIFS(DbVlrIS!$D:$D,DbVlrIS!$A:$A,$A981,DbVlrIS!$B:$B,$B981,DbVlrIS!$C:$C,$C981)</f>
        <v>79923.305134531081</v>
      </c>
    </row>
    <row r="982" spans="1:5" x14ac:dyDescent="0.25">
      <c r="A982" s="5">
        <v>139</v>
      </c>
      <c r="B982" s="5">
        <v>3</v>
      </c>
      <c r="C982" s="6">
        <f t="shared" si="19"/>
        <v>46113</v>
      </c>
      <c r="D982" s="4">
        <f>SUMIFS(DbCtc!$D:$D,DbCtc!$A:$A,$A982,DbCtc!$B:$B,$B982,DbCtc!$C:$C,$C982)</f>
        <v>23986</v>
      </c>
      <c r="E982" s="4">
        <f>SUMIFS(DbVlrIS!$D:$D,DbVlrIS!$A:$A,$A982,DbVlrIS!$B:$B,$B982,DbVlrIS!$C:$C,$C982)</f>
        <v>79431.210991234591</v>
      </c>
    </row>
    <row r="983" spans="1:5" x14ac:dyDescent="0.25">
      <c r="A983" s="5">
        <v>139</v>
      </c>
      <c r="B983" s="5">
        <v>3</v>
      </c>
      <c r="C983" s="6">
        <f t="shared" si="19"/>
        <v>46082</v>
      </c>
      <c r="D983" s="4">
        <f>SUMIFS(DbCtc!$D:$D,DbCtc!$A:$A,$A983,DbCtc!$B:$B,$B983,DbCtc!$C:$C,$C983)</f>
        <v>26236</v>
      </c>
      <c r="E983" s="4">
        <f>SUMIFS(DbVlrIS!$D:$D,DbVlrIS!$A:$A,$A983,DbVlrIS!$B:$B,$B983,DbVlrIS!$C:$C,$C983)</f>
        <v>78955.453761787343</v>
      </c>
    </row>
    <row r="984" spans="1:5" x14ac:dyDescent="0.25">
      <c r="A984" s="5">
        <v>139</v>
      </c>
      <c r="B984" s="5">
        <v>3</v>
      </c>
      <c r="C984" s="6">
        <f t="shared" si="19"/>
        <v>46054</v>
      </c>
      <c r="D984" s="4">
        <f>SUMIFS(DbCtc!$D:$D,DbCtc!$A:$A,$A984,DbCtc!$B:$B,$B984,DbCtc!$C:$C,$C984)</f>
        <v>21345</v>
      </c>
      <c r="E984" s="4">
        <f>SUMIFS(DbVlrIS!$D:$D,DbVlrIS!$A:$A,$A984,DbVlrIS!$B:$B,$B984,DbVlrIS!$C:$C,$C984)</f>
        <v>78164.283732857206</v>
      </c>
    </row>
    <row r="985" spans="1:5" x14ac:dyDescent="0.25">
      <c r="A985" s="5">
        <v>139</v>
      </c>
      <c r="B985" s="5">
        <v>3</v>
      </c>
      <c r="C985" s="6">
        <f t="shared" si="19"/>
        <v>46023</v>
      </c>
      <c r="D985" s="4">
        <f>SUMIFS(DbCtc!$D:$D,DbCtc!$A:$A,$A985,DbCtc!$B:$B,$B985,DbCtc!$C:$C,$C985)</f>
        <v>23990</v>
      </c>
      <c r="E985" s="4">
        <f>SUMIFS(DbVlrIS!$D:$D,DbVlrIS!$A:$A,$A985,DbVlrIS!$B:$B,$B985,DbVlrIS!$C:$C,$C985)</f>
        <v>78464.168062209123</v>
      </c>
    </row>
    <row r="986" spans="1:5" x14ac:dyDescent="0.25">
      <c r="A986" s="5">
        <v>139</v>
      </c>
      <c r="B986" s="5">
        <v>3</v>
      </c>
      <c r="C986" s="6">
        <f t="shared" si="19"/>
        <v>45992</v>
      </c>
      <c r="D986" s="4">
        <f>SUMIFS(DbCtc!$D:$D,DbCtc!$A:$A,$A986,DbCtc!$B:$B,$B986,DbCtc!$C:$C,$C986)</f>
        <v>23378</v>
      </c>
      <c r="E986" s="4">
        <f>SUMIFS(DbVlrIS!$D:$D,DbVlrIS!$A:$A,$A986,DbVlrIS!$B:$B,$B986,DbVlrIS!$C:$C,$C986)</f>
        <v>81335.525309541146</v>
      </c>
    </row>
    <row r="987" spans="1:5" x14ac:dyDescent="0.25">
      <c r="A987" s="5">
        <v>139</v>
      </c>
      <c r="B987" s="5">
        <v>3</v>
      </c>
      <c r="C987" s="6">
        <f t="shared" si="19"/>
        <v>45962</v>
      </c>
      <c r="D987" s="4">
        <f>SUMIFS(DbCtc!$D:$D,DbCtc!$A:$A,$A987,DbCtc!$B:$B,$B987,DbCtc!$C:$C,$C987)</f>
        <v>22757</v>
      </c>
      <c r="E987" s="4">
        <f>SUMIFS(DbVlrIS!$D:$D,DbVlrIS!$A:$A,$A987,DbVlrIS!$B:$B,$B987,DbVlrIS!$C:$C,$C987)</f>
        <v>78930.875983899823</v>
      </c>
    </row>
    <row r="988" spans="1:5" x14ac:dyDescent="0.25">
      <c r="A988" s="5">
        <v>139</v>
      </c>
      <c r="B988" s="5">
        <v>3</v>
      </c>
      <c r="C988" s="6">
        <f t="shared" si="19"/>
        <v>45931</v>
      </c>
      <c r="D988" s="4">
        <f>SUMIFS(DbCtc!$D:$D,DbCtc!$A:$A,$A988,DbCtc!$B:$B,$B988,DbCtc!$C:$C,$C988)</f>
        <v>26569</v>
      </c>
      <c r="E988" s="4">
        <f>SUMIFS(DbVlrIS!$D:$D,DbVlrIS!$A:$A,$A988,DbVlrIS!$B:$B,$B988,DbVlrIS!$C:$C,$C988)</f>
        <v>78477.093951985225</v>
      </c>
    </row>
    <row r="989" spans="1:5" x14ac:dyDescent="0.25">
      <c r="A989" s="5">
        <v>139</v>
      </c>
      <c r="B989" s="5">
        <v>3</v>
      </c>
      <c r="C989" s="6">
        <f t="shared" si="19"/>
        <v>45901</v>
      </c>
      <c r="D989" s="4">
        <f>SUMIFS(DbCtc!$D:$D,DbCtc!$A:$A,$A989,DbCtc!$B:$B,$B989,DbCtc!$C:$C,$C989)</f>
        <v>25385</v>
      </c>
      <c r="E989" s="4">
        <f>SUMIFS(DbVlrIS!$D:$D,DbVlrIS!$A:$A,$A989,DbVlrIS!$B:$B,$B989,DbVlrIS!$C:$C,$C989)</f>
        <v>75148.091656441713</v>
      </c>
    </row>
    <row r="990" spans="1:5" x14ac:dyDescent="0.25">
      <c r="A990" s="5">
        <v>139</v>
      </c>
      <c r="B990" s="5">
        <v>3</v>
      </c>
      <c r="C990" s="6">
        <f t="shared" si="19"/>
        <v>45870</v>
      </c>
      <c r="D990" s="4">
        <f>SUMIFS(DbCtc!$D:$D,DbCtc!$A:$A,$A990,DbCtc!$B:$B,$B990,DbCtc!$C:$C,$C990)</f>
        <v>24853</v>
      </c>
      <c r="E990" s="4">
        <f>SUMIFS(DbVlrIS!$D:$D,DbVlrIS!$A:$A,$A990,DbVlrIS!$B:$B,$B990,DbVlrIS!$C:$C,$C990)</f>
        <v>74248.544194484755</v>
      </c>
    </row>
    <row r="991" spans="1:5" x14ac:dyDescent="0.25">
      <c r="A991" s="5">
        <v>139</v>
      </c>
      <c r="B991" s="5">
        <v>3</v>
      </c>
      <c r="C991" s="6">
        <f t="shared" si="19"/>
        <v>45839</v>
      </c>
      <c r="D991" s="4">
        <f>SUMIFS(DbCtc!$D:$D,DbCtc!$A:$A,$A991,DbCtc!$B:$B,$B991,DbCtc!$C:$C,$C991)</f>
        <v>26917</v>
      </c>
      <c r="E991" s="4">
        <f>SUMIFS(DbVlrIS!$D:$D,DbVlrIS!$A:$A,$A991,DbVlrIS!$B:$B,$B991,DbVlrIS!$C:$C,$C991)</f>
        <v>75381.573413431921</v>
      </c>
    </row>
    <row r="992" spans="1:5" x14ac:dyDescent="0.25">
      <c r="A992" s="5">
        <v>139</v>
      </c>
      <c r="B992" s="5">
        <v>3</v>
      </c>
      <c r="C992" s="6">
        <f t="shared" si="19"/>
        <v>45809</v>
      </c>
      <c r="D992" s="4">
        <f>SUMIFS(DbCtc!$D:$D,DbCtc!$A:$A,$A992,DbCtc!$B:$B,$B992,DbCtc!$C:$C,$C992)</f>
        <v>22088</v>
      </c>
      <c r="E992" s="4">
        <f>SUMIFS(DbVlrIS!$D:$D,DbVlrIS!$A:$A,$A992,DbVlrIS!$B:$B,$B992,DbVlrIS!$C:$C,$C992)</f>
        <v>72729.99037890046</v>
      </c>
    </row>
    <row r="993" spans="1:5" x14ac:dyDescent="0.25">
      <c r="A993" s="5">
        <v>139</v>
      </c>
      <c r="B993" s="5">
        <v>3</v>
      </c>
      <c r="C993" s="6">
        <f t="shared" si="19"/>
        <v>45778</v>
      </c>
      <c r="D993" s="4">
        <f>SUMIFS(DbCtc!$D:$D,DbCtc!$A:$A,$A993,DbCtc!$B:$B,$B993,DbCtc!$C:$C,$C993)</f>
        <v>23702</v>
      </c>
      <c r="E993" s="4">
        <f>SUMIFS(DbVlrIS!$D:$D,DbVlrIS!$A:$A,$A993,DbVlrIS!$B:$B,$B993,DbVlrIS!$C:$C,$C993)</f>
        <v>72485.339417989409</v>
      </c>
    </row>
    <row r="994" spans="1:5" x14ac:dyDescent="0.25">
      <c r="A994" s="5">
        <v>139</v>
      </c>
      <c r="B994" s="5">
        <v>3</v>
      </c>
      <c r="C994" s="6">
        <f t="shared" si="19"/>
        <v>45748</v>
      </c>
      <c r="D994" s="4">
        <f>SUMIFS(DbCtc!$D:$D,DbCtc!$A:$A,$A994,DbCtc!$B:$B,$B994,DbCtc!$C:$C,$C994)</f>
        <v>20522</v>
      </c>
      <c r="E994" s="4">
        <f>SUMIFS(DbVlrIS!$D:$D,DbVlrIS!$A:$A,$A994,DbVlrIS!$B:$B,$B994,DbVlrIS!$C:$C,$C994)</f>
        <v>69410.400480413897</v>
      </c>
    </row>
    <row r="995" spans="1:5" x14ac:dyDescent="0.25">
      <c r="A995" s="5">
        <v>139</v>
      </c>
      <c r="B995" s="5">
        <v>3</v>
      </c>
      <c r="C995" s="6">
        <f t="shared" si="19"/>
        <v>45717</v>
      </c>
      <c r="D995" s="4">
        <f>SUMIFS(DbCtc!$D:$D,DbCtc!$A:$A,$A995,DbCtc!$B:$B,$B995,DbCtc!$C:$C,$C995)</f>
        <v>20203</v>
      </c>
      <c r="E995" s="4">
        <f>SUMIFS(DbVlrIS!$D:$D,DbVlrIS!$A:$A,$A995,DbVlrIS!$B:$B,$B995,DbVlrIS!$C:$C,$C995)</f>
        <v>70592.114017717555</v>
      </c>
    </row>
    <row r="996" spans="1:5" x14ac:dyDescent="0.25">
      <c r="A996" s="5">
        <v>139</v>
      </c>
      <c r="B996" s="5">
        <v>3</v>
      </c>
      <c r="C996" s="6">
        <f t="shared" si="19"/>
        <v>45689</v>
      </c>
      <c r="D996" s="4">
        <f>SUMIFS(DbCtc!$D:$D,DbCtc!$A:$A,$A996,DbCtc!$B:$B,$B996,DbCtc!$C:$C,$C996)</f>
        <v>20536</v>
      </c>
      <c r="E996" s="4">
        <f>SUMIFS(DbVlrIS!$D:$D,DbVlrIS!$A:$A,$A996,DbVlrIS!$B:$B,$B996,DbVlrIS!$C:$C,$C996)</f>
        <v>67991.073535684991</v>
      </c>
    </row>
    <row r="997" spans="1:5" x14ac:dyDescent="0.25">
      <c r="A997" s="5">
        <v>139</v>
      </c>
      <c r="B997" s="5">
        <v>3</v>
      </c>
      <c r="C997" s="6">
        <f t="shared" si="19"/>
        <v>45658</v>
      </c>
      <c r="D997" s="4">
        <f>SUMIFS(DbCtc!$D:$D,DbCtc!$A:$A,$A997,DbCtc!$B:$B,$B997,DbCtc!$C:$C,$C997)</f>
        <v>21637</v>
      </c>
      <c r="E997" s="4">
        <f>SUMIFS(DbVlrIS!$D:$D,DbVlrIS!$A:$A,$A997,DbVlrIS!$B:$B,$B997,DbVlrIS!$C:$C,$C997)</f>
        <v>66237.501899656359</v>
      </c>
    </row>
    <row r="998" spans="1:5" x14ac:dyDescent="0.25">
      <c r="A998" s="5">
        <v>139</v>
      </c>
      <c r="B998" s="5">
        <v>3</v>
      </c>
      <c r="C998" s="6">
        <f t="shared" si="19"/>
        <v>45627</v>
      </c>
      <c r="D998" s="4">
        <f>SUMIFS(DbCtc!$D:$D,DbCtc!$A:$A,$A998,DbCtc!$B:$B,$B998,DbCtc!$C:$C,$C998)</f>
        <v>0</v>
      </c>
      <c r="E998" s="4">
        <f>SUMIFS(DbVlrIS!$D:$D,DbVlrIS!$A:$A,$A998,DbVlrIS!$B:$B,$B998,DbVlrIS!$C:$C,$C998)</f>
        <v>69072.570203927491</v>
      </c>
    </row>
    <row r="999" spans="1:5" x14ac:dyDescent="0.25">
      <c r="A999" s="5">
        <v>139</v>
      </c>
      <c r="B999" s="5">
        <v>3</v>
      </c>
      <c r="C999" s="6">
        <f t="shared" si="19"/>
        <v>45597</v>
      </c>
      <c r="D999" s="4">
        <f>SUMIFS(DbCtc!$D:$D,DbCtc!$A:$A,$A999,DbCtc!$B:$B,$B999,DbCtc!$C:$C,$C999)</f>
        <v>0</v>
      </c>
      <c r="E999" s="4">
        <f>SUMIFS(DbVlrIS!$D:$D,DbVlrIS!$A:$A,$A999,DbVlrIS!$B:$B,$B999,DbVlrIS!$C:$C,$C999)</f>
        <v>65692.948695652172</v>
      </c>
    </row>
    <row r="1000" spans="1:5" x14ac:dyDescent="0.25">
      <c r="A1000" s="5">
        <v>139</v>
      </c>
      <c r="B1000" s="5">
        <v>3</v>
      </c>
      <c r="C1000" s="6">
        <f t="shared" si="19"/>
        <v>45566</v>
      </c>
      <c r="D1000" s="4">
        <f>SUMIFS(DbCtc!$D:$D,DbCtc!$A:$A,$A1000,DbCtc!$B:$B,$B1000,DbCtc!$C:$C,$C1000)</f>
        <v>0</v>
      </c>
      <c r="E1000" s="4">
        <f>SUMIFS(DbVlrIS!$D:$D,DbVlrIS!$A:$A,$A1000,DbVlrIS!$B:$B,$B1000,DbVlrIS!$C:$C,$C1000)</f>
        <v>65193.288409846973</v>
      </c>
    </row>
    <row r="1001" spans="1:5" x14ac:dyDescent="0.25">
      <c r="A1001" s="5">
        <v>139</v>
      </c>
      <c r="B1001" s="5">
        <v>3</v>
      </c>
      <c r="C1001" s="6">
        <f t="shared" si="19"/>
        <v>45536</v>
      </c>
      <c r="D1001" s="4">
        <f>SUMIFS(DbCtc!$D:$D,DbCtc!$A:$A,$A1001,DbCtc!$B:$B,$B1001,DbCtc!$C:$C,$C1001)</f>
        <v>0</v>
      </c>
      <c r="E1001" s="4">
        <f>SUMIFS(DbVlrIS!$D:$D,DbVlrIS!$A:$A,$A1001,DbVlrIS!$B:$B,$B1001,DbVlrIS!$C:$C,$C1001)</f>
        <v>63144.661827956988</v>
      </c>
    </row>
    <row r="1002" spans="1:5" x14ac:dyDescent="0.25">
      <c r="A1002" s="5">
        <v>139</v>
      </c>
      <c r="B1002" s="5">
        <v>3</v>
      </c>
      <c r="C1002" s="6">
        <f t="shared" si="19"/>
        <v>45505</v>
      </c>
      <c r="D1002" s="4">
        <f>SUMIFS(DbCtc!$D:$D,DbCtc!$A:$A,$A1002,DbCtc!$B:$B,$B1002,DbCtc!$C:$C,$C1002)</f>
        <v>0</v>
      </c>
      <c r="E1002" s="4">
        <f>SUMIFS(DbVlrIS!$D:$D,DbVlrIS!$A:$A,$A1002,DbVlrIS!$B:$B,$B1002,DbVlrIS!$C:$C,$C1002)</f>
        <v>65323.778491655969</v>
      </c>
    </row>
    <row r="1003" spans="1:5" x14ac:dyDescent="0.25">
      <c r="A1003" s="5">
        <v>139</v>
      </c>
      <c r="B1003" s="5">
        <v>3</v>
      </c>
      <c r="C1003" s="6">
        <f t="shared" si="19"/>
        <v>45474</v>
      </c>
      <c r="D1003" s="4">
        <f>SUMIFS(DbCtc!$D:$D,DbCtc!$A:$A,$A1003,DbCtc!$B:$B,$B1003,DbCtc!$C:$C,$C1003)</f>
        <v>0</v>
      </c>
      <c r="E1003" s="4">
        <f>SUMIFS(DbVlrIS!$D:$D,DbVlrIS!$A:$A,$A1003,DbVlrIS!$B:$B,$B1003,DbVlrIS!$C:$C,$C1003)</f>
        <v>62707.359125364434</v>
      </c>
    </row>
    <row r="1004" spans="1:5" x14ac:dyDescent="0.25">
      <c r="A1004" s="5">
        <v>139</v>
      </c>
      <c r="B1004" s="5">
        <v>3</v>
      </c>
      <c r="C1004" s="6">
        <f t="shared" si="19"/>
        <v>45444</v>
      </c>
      <c r="D1004" s="4">
        <f>SUMIFS(DbCtc!$D:$D,DbCtc!$A:$A,$A1004,DbCtc!$B:$B,$B1004,DbCtc!$C:$C,$C1004)</f>
        <v>0</v>
      </c>
      <c r="E1004" s="4">
        <f>SUMIFS(DbVlrIS!$D:$D,DbVlrIS!$A:$A,$A1004,DbVlrIS!$B:$B,$B1004,DbVlrIS!$C:$C,$C1004)</f>
        <v>61778.277535070141</v>
      </c>
    </row>
    <row r="1005" spans="1:5" x14ac:dyDescent="0.25">
      <c r="A1005" s="5">
        <v>139</v>
      </c>
      <c r="B1005" s="5">
        <v>3</v>
      </c>
      <c r="C1005" s="6">
        <f t="shared" si="19"/>
        <v>45413</v>
      </c>
      <c r="D1005" s="4">
        <f>SUMIFS(DbCtc!$D:$D,DbCtc!$A:$A,$A1005,DbCtc!$B:$B,$B1005,DbCtc!$C:$C,$C1005)</f>
        <v>0</v>
      </c>
      <c r="E1005" s="4">
        <f>SUMIFS(DbVlrIS!$D:$D,DbVlrIS!$A:$A,$A1005,DbVlrIS!$B:$B,$B1005,DbVlrIS!$C:$C,$C1005)</f>
        <v>62354.8513986014</v>
      </c>
    </row>
    <row r="1006" spans="1:5" x14ac:dyDescent="0.25">
      <c r="A1006" s="5">
        <v>139</v>
      </c>
      <c r="B1006" s="5">
        <v>3</v>
      </c>
      <c r="C1006" s="6">
        <f t="shared" si="19"/>
        <v>45383</v>
      </c>
      <c r="D1006" s="4">
        <f>SUMIFS(DbCtc!$D:$D,DbCtc!$A:$A,$A1006,DbCtc!$B:$B,$B1006,DbCtc!$C:$C,$C1006)</f>
        <v>0</v>
      </c>
      <c r="E1006" s="4">
        <f>SUMIFS(DbVlrIS!$D:$D,DbVlrIS!$A:$A,$A1006,DbVlrIS!$B:$B,$B1006,DbVlrIS!$C:$C,$C1006)</f>
        <v>64881.135547038321</v>
      </c>
    </row>
    <row r="1007" spans="1:5" x14ac:dyDescent="0.25">
      <c r="A1007" s="5">
        <v>139</v>
      </c>
      <c r="B1007" s="5">
        <v>3</v>
      </c>
      <c r="C1007" s="6">
        <f t="shared" si="19"/>
        <v>45352</v>
      </c>
      <c r="D1007" s="4">
        <f>SUMIFS(DbCtc!$D:$D,DbCtc!$A:$A,$A1007,DbCtc!$B:$B,$B1007,DbCtc!$C:$C,$C1007)</f>
        <v>0</v>
      </c>
      <c r="E1007" s="4">
        <f>SUMIFS(DbVlrIS!$D:$D,DbVlrIS!$A:$A,$A1007,DbVlrIS!$B:$B,$B1007,DbVlrIS!$C:$C,$C1007)</f>
        <v>62695.200284090912</v>
      </c>
    </row>
    <row r="1008" spans="1:5" x14ac:dyDescent="0.25">
      <c r="A1008" s="5">
        <v>139</v>
      </c>
      <c r="B1008" s="5">
        <v>3</v>
      </c>
      <c r="C1008" s="6">
        <f t="shared" si="19"/>
        <v>45323</v>
      </c>
      <c r="D1008" s="4">
        <f>SUMIFS(DbCtc!$D:$D,DbCtc!$A:$A,$A1008,DbCtc!$B:$B,$B1008,DbCtc!$C:$C,$C1008)</f>
        <v>0</v>
      </c>
      <c r="E1008" s="4">
        <f>SUMIFS(DbVlrIS!$D:$D,DbVlrIS!$A:$A,$A1008,DbVlrIS!$B:$B,$B1008,DbVlrIS!$C:$C,$C1008)</f>
        <v>63299.519920091327</v>
      </c>
    </row>
    <row r="1009" spans="1:5" x14ac:dyDescent="0.25">
      <c r="A1009" s="5">
        <v>139</v>
      </c>
      <c r="B1009" s="5">
        <v>3</v>
      </c>
      <c r="C1009" s="6">
        <f t="shared" si="19"/>
        <v>45292</v>
      </c>
      <c r="D1009" s="4">
        <f>SUMIFS(DbCtc!$D:$D,DbCtc!$A:$A,$A1009,DbCtc!$B:$B,$B1009,DbCtc!$C:$C,$C1009)</f>
        <v>0</v>
      </c>
      <c r="E1009" s="4">
        <f>SUMIFS(DbVlrIS!$D:$D,DbVlrIS!$A:$A,$A1009,DbVlrIS!$B:$B,$B1009,DbVlrIS!$C:$C,$C1009)</f>
        <v>68096.937946428574</v>
      </c>
    </row>
    <row r="1010" spans="1:5" x14ac:dyDescent="0.25">
      <c r="A1010" s="5">
        <v>833</v>
      </c>
      <c r="B1010" s="2">
        <v>1</v>
      </c>
      <c r="C1010" s="6">
        <f>C962</f>
        <v>46722</v>
      </c>
      <c r="D1010" s="4">
        <f>SUMIFS(DbCtc!$D:$D,DbCtc!$A:$A,$A1010,DbCtc!$B:$B,$B1010,DbCtc!$C:$C,$C1010)</f>
        <v>27208</v>
      </c>
      <c r="E1010" s="4">
        <f>SUMIFS(DbVlrIS!$D:$D,DbVlrIS!$A:$A,$A1010,DbVlrIS!$B:$B,$B1010,DbVlrIS!$C:$C,$C1010)</f>
        <v>92985.549378059368</v>
      </c>
    </row>
    <row r="1011" spans="1:5" x14ac:dyDescent="0.25">
      <c r="A1011" s="5">
        <v>833</v>
      </c>
      <c r="B1011" s="5">
        <v>1</v>
      </c>
      <c r="C1011" s="6">
        <f t="shared" ref="C1011:C1057" si="20">C963</f>
        <v>46692</v>
      </c>
      <c r="D1011" s="4">
        <f>SUMIFS(DbCtc!$D:$D,DbCtc!$A:$A,$A1011,DbCtc!$B:$B,$B1011,DbCtc!$C:$C,$C1011)</f>
        <v>26067</v>
      </c>
      <c r="E1011" s="4">
        <f>SUMIFS(DbVlrIS!$D:$D,DbVlrIS!$A:$A,$A1011,DbVlrIS!$B:$B,$B1011,DbVlrIS!$C:$C,$C1011)</f>
        <v>92790.374585153244</v>
      </c>
    </row>
    <row r="1012" spans="1:5" x14ac:dyDescent="0.25">
      <c r="A1012" s="5">
        <v>833</v>
      </c>
      <c r="B1012" s="5">
        <v>1</v>
      </c>
      <c r="C1012" s="6">
        <f t="shared" si="20"/>
        <v>46661</v>
      </c>
      <c r="D1012" s="4">
        <f>SUMIFS(DbCtc!$D:$D,DbCtc!$A:$A,$A1012,DbCtc!$B:$B,$B1012,DbCtc!$C:$C,$C1012)</f>
        <v>24911</v>
      </c>
      <c r="E1012" s="4">
        <f>SUMIFS(DbVlrIS!$D:$D,DbVlrIS!$A:$A,$A1012,DbVlrIS!$B:$B,$B1012,DbVlrIS!$C:$C,$C1012)</f>
        <v>91197.907609793299</v>
      </c>
    </row>
    <row r="1013" spans="1:5" x14ac:dyDescent="0.25">
      <c r="A1013" s="5">
        <v>833</v>
      </c>
      <c r="B1013" s="5">
        <v>1</v>
      </c>
      <c r="C1013" s="6">
        <f t="shared" si="20"/>
        <v>46631</v>
      </c>
      <c r="D1013" s="4">
        <f>SUMIFS(DbCtc!$D:$D,DbCtc!$A:$A,$A1013,DbCtc!$B:$B,$B1013,DbCtc!$C:$C,$C1013)</f>
        <v>27696</v>
      </c>
      <c r="E1013" s="4">
        <f>SUMIFS(DbVlrIS!$D:$D,DbVlrIS!$A:$A,$A1013,DbVlrIS!$B:$B,$B1013,DbVlrIS!$C:$C,$C1013)</f>
        <v>90208.357861205033</v>
      </c>
    </row>
    <row r="1014" spans="1:5" x14ac:dyDescent="0.25">
      <c r="A1014" s="5">
        <v>833</v>
      </c>
      <c r="B1014" s="5">
        <v>1</v>
      </c>
      <c r="C1014" s="6">
        <f t="shared" si="20"/>
        <v>46600</v>
      </c>
      <c r="D1014" s="4">
        <f>SUMIFS(DbCtc!$D:$D,DbCtc!$A:$A,$A1014,DbCtc!$B:$B,$B1014,DbCtc!$C:$C,$C1014)</f>
        <v>29188</v>
      </c>
      <c r="E1014" s="4">
        <f>SUMIFS(DbVlrIS!$D:$D,DbVlrIS!$A:$A,$A1014,DbVlrIS!$B:$B,$B1014,DbVlrIS!$C:$C,$C1014)</f>
        <v>89237.546917225554</v>
      </c>
    </row>
    <row r="1015" spans="1:5" x14ac:dyDescent="0.25">
      <c r="A1015" s="5">
        <v>833</v>
      </c>
      <c r="B1015" s="5">
        <v>1</v>
      </c>
      <c r="C1015" s="6">
        <f t="shared" si="20"/>
        <v>46569</v>
      </c>
      <c r="D1015" s="4">
        <f>SUMIFS(DbCtc!$D:$D,DbCtc!$A:$A,$A1015,DbCtc!$B:$B,$B1015,DbCtc!$C:$C,$C1015)</f>
        <v>29361</v>
      </c>
      <c r="E1015" s="4">
        <f>SUMIFS(DbVlrIS!$D:$D,DbVlrIS!$A:$A,$A1015,DbVlrIS!$B:$B,$B1015,DbVlrIS!$C:$C,$C1015)</f>
        <v>89183.193867626513</v>
      </c>
    </row>
    <row r="1016" spans="1:5" x14ac:dyDescent="0.25">
      <c r="A1016" s="5">
        <v>833</v>
      </c>
      <c r="B1016" s="5">
        <v>1</v>
      </c>
      <c r="C1016" s="6">
        <f t="shared" si="20"/>
        <v>46539</v>
      </c>
      <c r="D1016" s="4">
        <f>SUMIFS(DbCtc!$D:$D,DbCtc!$A:$A,$A1016,DbCtc!$B:$B,$B1016,DbCtc!$C:$C,$C1016)</f>
        <v>29535</v>
      </c>
      <c r="E1016" s="4">
        <f>SUMIFS(DbVlrIS!$D:$D,DbVlrIS!$A:$A,$A1016,DbVlrIS!$B:$B,$B1016,DbVlrIS!$C:$C,$C1016)</f>
        <v>89930.815164518281</v>
      </c>
    </row>
    <row r="1017" spans="1:5" x14ac:dyDescent="0.25">
      <c r="A1017" s="5">
        <v>833</v>
      </c>
      <c r="B1017" s="5">
        <v>1</v>
      </c>
      <c r="C1017" s="6">
        <f t="shared" si="20"/>
        <v>46508</v>
      </c>
      <c r="D1017" s="4">
        <f>SUMIFS(DbCtc!$D:$D,DbCtc!$A:$A,$A1017,DbCtc!$B:$B,$B1017,DbCtc!$C:$C,$C1017)</f>
        <v>27010</v>
      </c>
      <c r="E1017" s="4">
        <f>SUMIFS(DbVlrIS!$D:$D,DbVlrIS!$A:$A,$A1017,DbVlrIS!$B:$B,$B1017,DbVlrIS!$C:$C,$C1017)</f>
        <v>89723.682663192812</v>
      </c>
    </row>
    <row r="1018" spans="1:5" x14ac:dyDescent="0.25">
      <c r="A1018" s="5">
        <v>833</v>
      </c>
      <c r="B1018" s="5">
        <v>1</v>
      </c>
      <c r="C1018" s="6">
        <f t="shared" si="20"/>
        <v>46478</v>
      </c>
      <c r="D1018" s="4">
        <f>SUMIFS(DbCtc!$D:$D,DbCtc!$A:$A,$A1018,DbCtc!$B:$B,$B1018,DbCtc!$C:$C,$C1018)</f>
        <v>28529</v>
      </c>
      <c r="E1018" s="4">
        <f>SUMIFS(DbVlrIS!$D:$D,DbVlrIS!$A:$A,$A1018,DbVlrIS!$B:$B,$B1018,DbVlrIS!$C:$C,$C1018)</f>
        <v>87882.671715180564</v>
      </c>
    </row>
    <row r="1019" spans="1:5" x14ac:dyDescent="0.25">
      <c r="A1019" s="5">
        <v>833</v>
      </c>
      <c r="B1019" s="5">
        <v>1</v>
      </c>
      <c r="C1019" s="6">
        <f t="shared" si="20"/>
        <v>46447</v>
      </c>
      <c r="D1019" s="4">
        <f>SUMIFS(DbCtc!$D:$D,DbCtc!$A:$A,$A1019,DbCtc!$B:$B,$B1019,DbCtc!$C:$C,$C1019)</f>
        <v>30065</v>
      </c>
      <c r="E1019" s="4">
        <f>SUMIFS(DbVlrIS!$D:$D,DbVlrIS!$A:$A,$A1019,DbVlrIS!$B:$B,$B1019,DbVlrIS!$C:$C,$C1019)</f>
        <v>86278.939460870839</v>
      </c>
    </row>
    <row r="1020" spans="1:5" x14ac:dyDescent="0.25">
      <c r="A1020" s="5">
        <v>833</v>
      </c>
      <c r="B1020" s="5">
        <v>1</v>
      </c>
      <c r="C1020" s="6">
        <f t="shared" si="20"/>
        <v>46419</v>
      </c>
      <c r="D1020" s="4">
        <f>SUMIFS(DbCtc!$D:$D,DbCtc!$A:$A,$A1020,DbCtc!$B:$B,$B1020,DbCtc!$C:$C,$C1020)</f>
        <v>24745</v>
      </c>
      <c r="E1020" s="4">
        <f>SUMIFS(DbVlrIS!$D:$D,DbVlrIS!$A:$A,$A1020,DbVlrIS!$B:$B,$B1020,DbVlrIS!$C:$C,$C1020)</f>
        <v>87631.682433694223</v>
      </c>
    </row>
    <row r="1021" spans="1:5" x14ac:dyDescent="0.25">
      <c r="A1021" s="5">
        <v>833</v>
      </c>
      <c r="B1021" s="5">
        <v>1</v>
      </c>
      <c r="C1021" s="6">
        <f t="shared" si="20"/>
        <v>46388</v>
      </c>
      <c r="D1021" s="4">
        <f>SUMIFS(DbCtc!$D:$D,DbCtc!$A:$A,$A1021,DbCtc!$B:$B,$B1021,DbCtc!$C:$C,$C1021)</f>
        <v>27658</v>
      </c>
      <c r="E1021" s="4">
        <f>SUMIFS(DbVlrIS!$D:$D,DbVlrIS!$A:$A,$A1021,DbVlrIS!$B:$B,$B1021,DbVlrIS!$C:$C,$C1021)</f>
        <v>86172.095255727196</v>
      </c>
    </row>
    <row r="1022" spans="1:5" x14ac:dyDescent="0.25">
      <c r="A1022" s="5">
        <v>833</v>
      </c>
      <c r="B1022" s="5">
        <v>1</v>
      </c>
      <c r="C1022" s="6">
        <f t="shared" si="20"/>
        <v>46357</v>
      </c>
      <c r="D1022" s="4">
        <f>SUMIFS(DbCtc!$D:$D,DbCtc!$A:$A,$A1022,DbCtc!$B:$B,$B1022,DbCtc!$C:$C,$C1022)</f>
        <v>27822</v>
      </c>
      <c r="E1022" s="4">
        <f>SUMIFS(DbVlrIS!$D:$D,DbVlrIS!$A:$A,$A1022,DbVlrIS!$B:$B,$B1022,DbVlrIS!$C:$C,$C1022)</f>
        <v>86870.276998345566</v>
      </c>
    </row>
    <row r="1023" spans="1:5" x14ac:dyDescent="0.25">
      <c r="A1023" s="5">
        <v>833</v>
      </c>
      <c r="B1023" s="5">
        <v>1</v>
      </c>
      <c r="C1023" s="6">
        <f t="shared" si="20"/>
        <v>46327</v>
      </c>
      <c r="D1023" s="4">
        <f>SUMIFS(DbCtc!$D:$D,DbCtc!$A:$A,$A1023,DbCtc!$B:$B,$B1023,DbCtc!$C:$C,$C1023)</f>
        <v>26588</v>
      </c>
      <c r="E1023" s="4">
        <f>SUMIFS(DbVlrIS!$D:$D,DbVlrIS!$A:$A,$A1023,DbVlrIS!$B:$B,$B1023,DbVlrIS!$C:$C,$C1023)</f>
        <v>85145.812496060418</v>
      </c>
    </row>
    <row r="1024" spans="1:5" x14ac:dyDescent="0.25">
      <c r="A1024" s="5">
        <v>833</v>
      </c>
      <c r="B1024" s="5">
        <v>1</v>
      </c>
      <c r="C1024" s="6">
        <f t="shared" si="20"/>
        <v>46296</v>
      </c>
      <c r="D1024" s="4">
        <f>SUMIFS(DbCtc!$D:$D,DbCtc!$A:$A,$A1024,DbCtc!$B:$B,$B1024,DbCtc!$C:$C,$C1024)</f>
        <v>28154</v>
      </c>
      <c r="E1024" s="4">
        <f>SUMIFS(DbVlrIS!$D:$D,DbVlrIS!$A:$A,$A1024,DbVlrIS!$B:$B,$B1024,DbVlrIS!$C:$C,$C1024)</f>
        <v>84806.627934525372</v>
      </c>
    </row>
    <row r="1025" spans="1:5" x14ac:dyDescent="0.25">
      <c r="A1025" s="5">
        <v>833</v>
      </c>
      <c r="B1025" s="5">
        <v>1</v>
      </c>
      <c r="C1025" s="6">
        <f t="shared" si="20"/>
        <v>46266</v>
      </c>
      <c r="D1025" s="4">
        <f>SUMIFS(DbCtc!$D:$D,DbCtc!$A:$A,$A1025,DbCtc!$B:$B,$B1025,DbCtc!$C:$C,$C1025)</f>
        <v>29737</v>
      </c>
      <c r="E1025" s="4">
        <f>SUMIFS(DbVlrIS!$D:$D,DbVlrIS!$A:$A,$A1025,DbVlrIS!$B:$B,$B1025,DbVlrIS!$C:$C,$C1025)</f>
        <v>83307.155557463469</v>
      </c>
    </row>
    <row r="1026" spans="1:5" x14ac:dyDescent="0.25">
      <c r="A1026" s="5">
        <v>833</v>
      </c>
      <c r="B1026" s="5">
        <v>1</v>
      </c>
      <c r="C1026" s="6">
        <f t="shared" si="20"/>
        <v>46235</v>
      </c>
      <c r="D1026" s="4">
        <f>SUMIFS(DbCtc!$D:$D,DbCtc!$A:$A,$A1026,DbCtc!$B:$B,$B1026,DbCtc!$C:$C,$C1026)</f>
        <v>29914</v>
      </c>
      <c r="E1026" s="4">
        <f>SUMIFS(DbVlrIS!$D:$D,DbVlrIS!$A:$A,$A1026,DbVlrIS!$B:$B,$B1026,DbVlrIS!$C:$C,$C1026)</f>
        <v>83011.391668697746</v>
      </c>
    </row>
    <row r="1027" spans="1:5" x14ac:dyDescent="0.25">
      <c r="A1027" s="5">
        <v>833</v>
      </c>
      <c r="B1027" s="5">
        <v>1</v>
      </c>
      <c r="C1027" s="6">
        <f t="shared" si="20"/>
        <v>46204</v>
      </c>
      <c r="D1027" s="4">
        <f>SUMIFS(DbCtc!$D:$D,DbCtc!$A:$A,$A1027,DbCtc!$B:$B,$B1027,DbCtc!$C:$C,$C1027)</f>
        <v>32957</v>
      </c>
      <c r="E1027" s="4">
        <f>SUMIFS(DbVlrIS!$D:$D,DbVlrIS!$A:$A,$A1027,DbVlrIS!$B:$B,$B1027,DbVlrIS!$C:$C,$C1027)</f>
        <v>82026.412470354408</v>
      </c>
    </row>
    <row r="1028" spans="1:5" x14ac:dyDescent="0.25">
      <c r="A1028" s="5">
        <v>833</v>
      </c>
      <c r="B1028" s="5">
        <v>1</v>
      </c>
      <c r="C1028" s="6">
        <f t="shared" si="20"/>
        <v>46174</v>
      </c>
      <c r="D1028" s="4">
        <f>SUMIFS(DbCtc!$D:$D,DbCtc!$A:$A,$A1028,DbCtc!$B:$B,$B1028,DbCtc!$C:$C,$C1028)</f>
        <v>30270</v>
      </c>
      <c r="E1028" s="4">
        <f>SUMIFS(DbVlrIS!$D:$D,DbVlrIS!$A:$A,$A1028,DbVlrIS!$B:$B,$B1028,DbVlrIS!$C:$C,$C1028)</f>
        <v>83049.661629837763</v>
      </c>
    </row>
    <row r="1029" spans="1:5" x14ac:dyDescent="0.25">
      <c r="A1029" s="5">
        <v>833</v>
      </c>
      <c r="B1029" s="5">
        <v>1</v>
      </c>
      <c r="C1029" s="6">
        <f t="shared" si="20"/>
        <v>46143</v>
      </c>
      <c r="D1029" s="4">
        <f>SUMIFS(DbCtc!$D:$D,DbCtc!$A:$A,$A1029,DbCtc!$B:$B,$B1029,DbCtc!$C:$C,$C1029)</f>
        <v>29000</v>
      </c>
      <c r="E1029" s="4">
        <f>SUMIFS(DbVlrIS!$D:$D,DbVlrIS!$A:$A,$A1029,DbVlrIS!$B:$B,$B1029,DbVlrIS!$C:$C,$C1029)</f>
        <v>83220.533427850925</v>
      </c>
    </row>
    <row r="1030" spans="1:5" x14ac:dyDescent="0.25">
      <c r="A1030" s="5">
        <v>833</v>
      </c>
      <c r="B1030" s="5">
        <v>1</v>
      </c>
      <c r="C1030" s="6">
        <f t="shared" si="20"/>
        <v>46113</v>
      </c>
      <c r="D1030" s="4">
        <f>SUMIFS(DbCtc!$D:$D,DbCtc!$A:$A,$A1030,DbCtc!$B:$B,$B1030,DbCtc!$C:$C,$C1030)</f>
        <v>29172</v>
      </c>
      <c r="E1030" s="4">
        <f>SUMIFS(DbVlrIS!$D:$D,DbVlrIS!$A:$A,$A1030,DbVlrIS!$B:$B,$B1030,DbVlrIS!$C:$C,$C1030)</f>
        <v>80381.132529174385</v>
      </c>
    </row>
    <row r="1031" spans="1:5" x14ac:dyDescent="0.25">
      <c r="A1031" s="5">
        <v>833</v>
      </c>
      <c r="B1031" s="5">
        <v>1</v>
      </c>
      <c r="C1031" s="6">
        <f t="shared" si="20"/>
        <v>46082</v>
      </c>
      <c r="D1031" s="4">
        <f>SUMIFS(DbCtc!$D:$D,DbCtc!$A:$A,$A1031,DbCtc!$B:$B,$B1031,DbCtc!$C:$C,$C1031)</f>
        <v>32280</v>
      </c>
      <c r="E1031" s="4">
        <f>SUMIFS(DbVlrIS!$D:$D,DbVlrIS!$A:$A,$A1031,DbVlrIS!$B:$B,$B1031,DbVlrIS!$C:$C,$C1031)</f>
        <v>79690.698204562126</v>
      </c>
    </row>
    <row r="1032" spans="1:5" x14ac:dyDescent="0.25">
      <c r="A1032" s="5">
        <v>833</v>
      </c>
      <c r="B1032" s="5">
        <v>1</v>
      </c>
      <c r="C1032" s="6">
        <f t="shared" si="20"/>
        <v>46054</v>
      </c>
      <c r="D1032" s="4">
        <f>SUMIFS(DbCtc!$D:$D,DbCtc!$A:$A,$A1032,DbCtc!$B:$B,$B1032,DbCtc!$C:$C,$C1032)</f>
        <v>26568</v>
      </c>
      <c r="E1032" s="4">
        <f>SUMIFS(DbVlrIS!$D:$D,DbVlrIS!$A:$A,$A1032,DbVlrIS!$B:$B,$B1032,DbVlrIS!$C:$C,$C1032)</f>
        <v>81475.014850423671</v>
      </c>
    </row>
    <row r="1033" spans="1:5" x14ac:dyDescent="0.25">
      <c r="A1033" s="5">
        <v>833</v>
      </c>
      <c r="B1033" s="5">
        <v>1</v>
      </c>
      <c r="C1033" s="6">
        <f t="shared" si="20"/>
        <v>46023</v>
      </c>
      <c r="D1033" s="4">
        <f>SUMIFS(DbCtc!$D:$D,DbCtc!$A:$A,$A1033,DbCtc!$B:$B,$B1033,DbCtc!$C:$C,$C1033)</f>
        <v>28970</v>
      </c>
      <c r="E1033" s="4">
        <f>SUMIFS(DbVlrIS!$D:$D,DbVlrIS!$A:$A,$A1033,DbVlrIS!$B:$B,$B1033,DbVlrIS!$C:$C,$C1033)</f>
        <v>79822.642699372125</v>
      </c>
    </row>
    <row r="1034" spans="1:5" x14ac:dyDescent="0.25">
      <c r="A1034" s="5">
        <v>833</v>
      </c>
      <c r="B1034" s="5">
        <v>1</v>
      </c>
      <c r="C1034" s="6">
        <f t="shared" si="20"/>
        <v>45992</v>
      </c>
      <c r="D1034" s="4">
        <f>SUMIFS(DbCtc!$D:$D,DbCtc!$A:$A,$A1034,DbCtc!$B:$B,$B1034,DbCtc!$C:$C,$C1034)</f>
        <v>26085</v>
      </c>
      <c r="E1034" s="4">
        <f>SUMIFS(DbVlrIS!$D:$D,DbVlrIS!$A:$A,$A1034,DbVlrIS!$B:$B,$B1034,DbVlrIS!$C:$C,$C1034)</f>
        <v>82241.168181818168</v>
      </c>
    </row>
    <row r="1035" spans="1:5" x14ac:dyDescent="0.25">
      <c r="A1035" s="5">
        <v>833</v>
      </c>
      <c r="B1035" s="5">
        <v>1</v>
      </c>
      <c r="C1035" s="6">
        <f t="shared" si="20"/>
        <v>45962</v>
      </c>
      <c r="D1035" s="4">
        <f>SUMIFS(DbCtc!$D:$D,DbCtc!$A:$A,$A1035,DbCtc!$B:$B,$B1035,DbCtc!$C:$C,$C1035)</f>
        <v>31252</v>
      </c>
      <c r="E1035" s="4">
        <f>SUMIFS(DbVlrIS!$D:$D,DbVlrIS!$A:$A,$A1035,DbVlrIS!$B:$B,$B1035,DbVlrIS!$C:$C,$C1035)</f>
        <v>81109.537899543386</v>
      </c>
    </row>
    <row r="1036" spans="1:5" x14ac:dyDescent="0.25">
      <c r="A1036" s="5">
        <v>833</v>
      </c>
      <c r="B1036" s="5">
        <v>1</v>
      </c>
      <c r="C1036" s="6">
        <f t="shared" si="20"/>
        <v>45931</v>
      </c>
      <c r="D1036" s="4">
        <f>SUMIFS(DbCtc!$D:$D,DbCtc!$A:$A,$A1036,DbCtc!$B:$B,$B1036,DbCtc!$C:$C,$C1036)</f>
        <v>35430</v>
      </c>
      <c r="E1036" s="4">
        <f>SUMIFS(DbVlrIS!$D:$D,DbVlrIS!$A:$A,$A1036,DbVlrIS!$B:$B,$B1036,DbVlrIS!$C:$C,$C1036)</f>
        <v>80314.788253638253</v>
      </c>
    </row>
    <row r="1037" spans="1:5" x14ac:dyDescent="0.25">
      <c r="A1037" s="5">
        <v>833</v>
      </c>
      <c r="B1037" s="5">
        <v>1</v>
      </c>
      <c r="C1037" s="6">
        <f t="shared" si="20"/>
        <v>45901</v>
      </c>
      <c r="D1037" s="4">
        <f>SUMIFS(DbCtc!$D:$D,DbCtc!$A:$A,$A1037,DbCtc!$B:$B,$B1037,DbCtc!$C:$C,$C1037)</f>
        <v>31387</v>
      </c>
      <c r="E1037" s="4">
        <f>SUMIFS(DbVlrIS!$D:$D,DbVlrIS!$A:$A,$A1037,DbVlrIS!$B:$B,$B1037,DbVlrIS!$C:$C,$C1037)</f>
        <v>76954.907008368202</v>
      </c>
    </row>
    <row r="1038" spans="1:5" x14ac:dyDescent="0.25">
      <c r="A1038" s="5">
        <v>833</v>
      </c>
      <c r="B1038" s="5">
        <v>1</v>
      </c>
      <c r="C1038" s="6">
        <f t="shared" si="20"/>
        <v>45870</v>
      </c>
      <c r="D1038" s="4">
        <f>SUMIFS(DbCtc!$D:$D,DbCtc!$A:$A,$A1038,DbCtc!$B:$B,$B1038,DbCtc!$C:$C,$C1038)</f>
        <v>28898</v>
      </c>
      <c r="E1038" s="4">
        <f>SUMIFS(DbVlrIS!$D:$D,DbVlrIS!$A:$A,$A1038,DbVlrIS!$B:$B,$B1038,DbVlrIS!$C:$C,$C1038)</f>
        <v>72259.698622047246</v>
      </c>
    </row>
    <row r="1039" spans="1:5" x14ac:dyDescent="0.25">
      <c r="A1039" s="5">
        <v>833</v>
      </c>
      <c r="B1039" s="5">
        <v>1</v>
      </c>
      <c r="C1039" s="6">
        <f t="shared" si="20"/>
        <v>45839</v>
      </c>
      <c r="D1039" s="4">
        <f>SUMIFS(DbCtc!$D:$D,DbCtc!$A:$A,$A1039,DbCtc!$B:$B,$B1039,DbCtc!$C:$C,$C1039)</f>
        <v>27408</v>
      </c>
      <c r="E1039" s="4">
        <f>SUMIFS(DbVlrIS!$D:$D,DbVlrIS!$A:$A,$A1039,DbVlrIS!$B:$B,$B1039,DbVlrIS!$C:$C,$C1039)</f>
        <v>73351.066595289085</v>
      </c>
    </row>
    <row r="1040" spans="1:5" x14ac:dyDescent="0.25">
      <c r="A1040" s="5">
        <v>833</v>
      </c>
      <c r="B1040" s="5">
        <v>1</v>
      </c>
      <c r="C1040" s="6">
        <f t="shared" si="20"/>
        <v>45809</v>
      </c>
      <c r="D1040" s="4">
        <f>SUMIFS(DbCtc!$D:$D,DbCtc!$A:$A,$A1040,DbCtc!$B:$B,$B1040,DbCtc!$C:$C,$C1040)</f>
        <v>26717</v>
      </c>
      <c r="E1040" s="4">
        <f>SUMIFS(DbVlrIS!$D:$D,DbVlrIS!$A:$A,$A1040,DbVlrIS!$B:$B,$B1040,DbVlrIS!$C:$C,$C1040)</f>
        <v>77829.092146596857</v>
      </c>
    </row>
    <row r="1041" spans="1:5" x14ac:dyDescent="0.25">
      <c r="A1041" s="5">
        <v>833</v>
      </c>
      <c r="B1041" s="5">
        <v>1</v>
      </c>
      <c r="C1041" s="6">
        <f t="shared" si="20"/>
        <v>45778</v>
      </c>
      <c r="D1041" s="4">
        <f>SUMIFS(DbCtc!$D:$D,DbCtc!$A:$A,$A1041,DbCtc!$B:$B,$B1041,DbCtc!$C:$C,$C1041)</f>
        <v>28638</v>
      </c>
      <c r="E1041" s="4">
        <f>SUMIFS(DbVlrIS!$D:$D,DbVlrIS!$A:$A,$A1041,DbVlrIS!$B:$B,$B1041,DbVlrIS!$C:$C,$C1041)</f>
        <v>80442.96720430108</v>
      </c>
    </row>
    <row r="1042" spans="1:5" x14ac:dyDescent="0.25">
      <c r="A1042" s="5">
        <v>833</v>
      </c>
      <c r="B1042" s="5">
        <v>1</v>
      </c>
      <c r="C1042" s="6">
        <f t="shared" si="20"/>
        <v>45748</v>
      </c>
      <c r="D1042" s="4">
        <f>SUMIFS(DbCtc!$D:$D,DbCtc!$A:$A,$A1042,DbCtc!$B:$B,$B1042,DbCtc!$C:$C,$C1042)</f>
        <v>26774</v>
      </c>
      <c r="E1042" s="4">
        <f>SUMIFS(DbVlrIS!$D:$D,DbVlrIS!$A:$A,$A1042,DbVlrIS!$B:$B,$B1042,DbVlrIS!$C:$C,$C1042)</f>
        <v>75351.993375394319</v>
      </c>
    </row>
    <row r="1043" spans="1:5" x14ac:dyDescent="0.25">
      <c r="A1043" s="5">
        <v>833</v>
      </c>
      <c r="B1043" s="5">
        <v>1</v>
      </c>
      <c r="C1043" s="6">
        <f t="shared" si="20"/>
        <v>45717</v>
      </c>
      <c r="D1043" s="4">
        <f>SUMIFS(DbCtc!$D:$D,DbCtc!$A:$A,$A1043,DbCtc!$B:$B,$B1043,DbCtc!$C:$C,$C1043)</f>
        <v>21641</v>
      </c>
      <c r="E1043" s="4">
        <f>SUMIFS(DbVlrIS!$D:$D,DbVlrIS!$A:$A,$A1043,DbVlrIS!$B:$B,$B1043,DbVlrIS!$C:$C,$C1043)</f>
        <v>73063.004227941172</v>
      </c>
    </row>
    <row r="1044" spans="1:5" x14ac:dyDescent="0.25">
      <c r="A1044" s="5">
        <v>833</v>
      </c>
      <c r="B1044" s="5">
        <v>1</v>
      </c>
      <c r="C1044" s="6">
        <f t="shared" si="20"/>
        <v>45689</v>
      </c>
      <c r="D1044" s="4">
        <f>SUMIFS(DbCtc!$D:$D,DbCtc!$A:$A,$A1044,DbCtc!$B:$B,$B1044,DbCtc!$C:$C,$C1044)</f>
        <v>25771</v>
      </c>
      <c r="E1044" s="4">
        <f>SUMIFS(DbVlrIS!$D:$D,DbVlrIS!$A:$A,$A1044,DbVlrIS!$B:$B,$B1044,DbVlrIS!$C:$C,$C1044)</f>
        <v>75304.637499999997</v>
      </c>
    </row>
    <row r="1045" spans="1:5" x14ac:dyDescent="0.25">
      <c r="A1045" s="5">
        <v>833</v>
      </c>
      <c r="B1045" s="5">
        <v>1</v>
      </c>
      <c r="C1045" s="6">
        <f t="shared" si="20"/>
        <v>45658</v>
      </c>
      <c r="D1045" s="4">
        <f>SUMIFS(DbCtc!$D:$D,DbCtc!$A:$A,$A1045,DbCtc!$B:$B,$B1045,DbCtc!$C:$C,$C1045)</f>
        <v>33119</v>
      </c>
      <c r="E1045" s="4">
        <f>SUMIFS(DbVlrIS!$D:$D,DbVlrIS!$A:$A,$A1045,DbVlrIS!$B:$B,$B1045,DbVlrIS!$C:$C,$C1045)</f>
        <v>75805.396385542175</v>
      </c>
    </row>
    <row r="1046" spans="1:5" x14ac:dyDescent="0.25">
      <c r="A1046" s="5">
        <v>833</v>
      </c>
      <c r="B1046" s="5">
        <v>1</v>
      </c>
      <c r="C1046" s="6">
        <f t="shared" si="20"/>
        <v>45627</v>
      </c>
      <c r="D1046" s="4">
        <f>SUMIFS(DbCtc!$D:$D,DbCtc!$A:$A,$A1046,DbCtc!$B:$B,$B1046,DbCtc!$C:$C,$C1046)</f>
        <v>34017</v>
      </c>
      <c r="E1046" s="4">
        <f>SUMIFS(DbVlrIS!$D:$D,DbVlrIS!$A:$A,$A1046,DbVlrIS!$B:$B,$B1046,DbVlrIS!$C:$C,$C1046)</f>
        <v>78215.913043478256</v>
      </c>
    </row>
    <row r="1047" spans="1:5" x14ac:dyDescent="0.25">
      <c r="A1047" s="5">
        <v>833</v>
      </c>
      <c r="B1047" s="5">
        <v>1</v>
      </c>
      <c r="C1047" s="6">
        <f t="shared" si="20"/>
        <v>45597</v>
      </c>
      <c r="D1047" s="4">
        <f>SUMIFS(DbCtc!$D:$D,DbCtc!$A:$A,$A1047,DbCtc!$B:$B,$B1047,DbCtc!$C:$C,$C1047)</f>
        <v>31142</v>
      </c>
      <c r="E1047" s="4">
        <f>SUMIFS(DbVlrIS!$D:$D,DbVlrIS!$A:$A,$A1047,DbVlrIS!$B:$B,$B1047,DbVlrIS!$C:$C,$C1047)</f>
        <v>70621.27455919396</v>
      </c>
    </row>
    <row r="1048" spans="1:5" x14ac:dyDescent="0.25">
      <c r="A1048" s="5">
        <v>833</v>
      </c>
      <c r="B1048" s="5">
        <v>1</v>
      </c>
      <c r="C1048" s="6">
        <f t="shared" si="20"/>
        <v>45566</v>
      </c>
      <c r="D1048" s="4">
        <f>SUMIFS(DbCtc!$D:$D,DbCtc!$A:$A,$A1048,DbCtc!$B:$B,$B1048,DbCtc!$C:$C,$C1048)</f>
        <v>28241</v>
      </c>
      <c r="E1048" s="4">
        <f>SUMIFS(DbVlrIS!$D:$D,DbVlrIS!$A:$A,$A1048,DbVlrIS!$B:$B,$B1048,DbVlrIS!$C:$C,$C1048)</f>
        <v>71002.025772200781</v>
      </c>
    </row>
    <row r="1049" spans="1:5" x14ac:dyDescent="0.25">
      <c r="A1049" s="5">
        <v>833</v>
      </c>
      <c r="B1049" s="5">
        <v>1</v>
      </c>
      <c r="C1049" s="6">
        <f t="shared" si="20"/>
        <v>45536</v>
      </c>
      <c r="D1049" s="4">
        <f>SUMIFS(DbCtc!$D:$D,DbCtc!$A:$A,$A1049,DbCtc!$B:$B,$B1049,DbCtc!$C:$C,$C1049)</f>
        <v>30154</v>
      </c>
      <c r="E1049" s="4">
        <f>SUMIFS(DbVlrIS!$D:$D,DbVlrIS!$A:$A,$A1049,DbVlrIS!$B:$B,$B1049,DbVlrIS!$C:$C,$C1049)</f>
        <v>71034.865886939573</v>
      </c>
    </row>
    <row r="1050" spans="1:5" x14ac:dyDescent="0.25">
      <c r="A1050" s="5">
        <v>833</v>
      </c>
      <c r="B1050" s="5">
        <v>1</v>
      </c>
      <c r="C1050" s="6">
        <f t="shared" si="20"/>
        <v>45505</v>
      </c>
      <c r="D1050" s="4">
        <f>SUMIFS(DbCtc!$D:$D,DbCtc!$A:$A,$A1050,DbCtc!$B:$B,$B1050,DbCtc!$C:$C,$C1050)</f>
        <v>29148</v>
      </c>
      <c r="E1050" s="4">
        <f>SUMIFS(DbVlrIS!$D:$D,DbVlrIS!$A:$A,$A1050,DbVlrIS!$B:$B,$B1050,DbVlrIS!$C:$C,$C1050)</f>
        <v>71862.266432337434</v>
      </c>
    </row>
    <row r="1051" spans="1:5" x14ac:dyDescent="0.25">
      <c r="A1051" s="5">
        <v>833</v>
      </c>
      <c r="B1051" s="5">
        <v>1</v>
      </c>
      <c r="C1051" s="6">
        <f t="shared" si="20"/>
        <v>45474</v>
      </c>
      <c r="D1051" s="4">
        <f>SUMIFS(DbCtc!$D:$D,DbCtc!$A:$A,$A1051,DbCtc!$B:$B,$B1051,DbCtc!$C:$C,$C1051)</f>
        <v>32827</v>
      </c>
      <c r="E1051" s="4">
        <f>SUMIFS(DbVlrIS!$D:$D,DbVlrIS!$A:$A,$A1051,DbVlrIS!$B:$B,$B1051,DbVlrIS!$C:$C,$C1051)</f>
        <v>72497.848012718605</v>
      </c>
    </row>
    <row r="1052" spans="1:5" x14ac:dyDescent="0.25">
      <c r="A1052" s="5">
        <v>833</v>
      </c>
      <c r="B1052" s="5">
        <v>1</v>
      </c>
      <c r="C1052" s="6">
        <f t="shared" si="20"/>
        <v>45444</v>
      </c>
      <c r="D1052" s="4">
        <f>SUMIFS(DbCtc!$D:$D,DbCtc!$A:$A,$A1052,DbCtc!$B:$B,$B1052,DbCtc!$C:$C,$C1052)</f>
        <v>37765</v>
      </c>
      <c r="E1052" s="4">
        <f>SUMIFS(DbVlrIS!$D:$D,DbVlrIS!$A:$A,$A1052,DbVlrIS!$B:$B,$B1052,DbVlrIS!$C:$C,$C1052)</f>
        <v>69724.639751552793</v>
      </c>
    </row>
    <row r="1053" spans="1:5" x14ac:dyDescent="0.25">
      <c r="A1053" s="5">
        <v>833</v>
      </c>
      <c r="B1053" s="5">
        <v>1</v>
      </c>
      <c r="C1053" s="6">
        <f t="shared" si="20"/>
        <v>45413</v>
      </c>
      <c r="D1053" s="4">
        <f>SUMIFS(DbCtc!$D:$D,DbCtc!$A:$A,$A1053,DbCtc!$B:$B,$B1053,DbCtc!$C:$C,$C1053)</f>
        <v>33710</v>
      </c>
      <c r="E1053" s="4">
        <f>SUMIFS(DbVlrIS!$D:$D,DbVlrIS!$A:$A,$A1053,DbVlrIS!$B:$B,$B1053,DbVlrIS!$C:$C,$C1053)</f>
        <v>70113.441886792454</v>
      </c>
    </row>
    <row r="1054" spans="1:5" x14ac:dyDescent="0.25">
      <c r="A1054" s="5">
        <v>833</v>
      </c>
      <c r="B1054" s="5">
        <v>1</v>
      </c>
      <c r="C1054" s="6">
        <f t="shared" si="20"/>
        <v>45383</v>
      </c>
      <c r="D1054" s="4">
        <f>SUMIFS(DbCtc!$D:$D,DbCtc!$A:$A,$A1054,DbCtc!$B:$B,$B1054,DbCtc!$C:$C,$C1054)</f>
        <v>33653</v>
      </c>
      <c r="E1054" s="4">
        <f>SUMIFS(DbVlrIS!$D:$D,DbVlrIS!$A:$A,$A1054,DbVlrIS!$B:$B,$B1054,DbVlrIS!$C:$C,$C1054)</f>
        <v>65853.201888668002</v>
      </c>
    </row>
    <row r="1055" spans="1:5" x14ac:dyDescent="0.25">
      <c r="A1055" s="5">
        <v>833</v>
      </c>
      <c r="B1055" s="5">
        <v>1</v>
      </c>
      <c r="C1055" s="6">
        <f t="shared" si="20"/>
        <v>45352</v>
      </c>
      <c r="D1055" s="4">
        <f>SUMIFS(DbCtc!$D:$D,DbCtc!$A:$A,$A1055,DbCtc!$B:$B,$B1055,DbCtc!$C:$C,$C1055)</f>
        <v>20583</v>
      </c>
      <c r="E1055" s="4">
        <f>SUMIFS(DbVlrIS!$D:$D,DbVlrIS!$A:$A,$A1055,DbVlrIS!$B:$B,$B1055,DbVlrIS!$C:$C,$C1055)</f>
        <v>65473.393448940275</v>
      </c>
    </row>
    <row r="1056" spans="1:5" x14ac:dyDescent="0.25">
      <c r="A1056" s="5">
        <v>833</v>
      </c>
      <c r="B1056" s="5">
        <v>1</v>
      </c>
      <c r="C1056" s="6">
        <f t="shared" si="20"/>
        <v>45323</v>
      </c>
      <c r="D1056" s="4">
        <f>SUMIFS(DbCtc!$D:$D,DbCtc!$A:$A,$A1056,DbCtc!$B:$B,$B1056,DbCtc!$C:$C,$C1056)</f>
        <v>36068</v>
      </c>
      <c r="E1056" s="4">
        <f>SUMIFS(DbVlrIS!$D:$D,DbVlrIS!$A:$A,$A1056,DbVlrIS!$B:$B,$B1056,DbVlrIS!$C:$C,$C1056)</f>
        <v>69754.755802469139</v>
      </c>
    </row>
    <row r="1057" spans="1:5" x14ac:dyDescent="0.25">
      <c r="A1057" s="5">
        <v>833</v>
      </c>
      <c r="B1057" s="5">
        <v>1</v>
      </c>
      <c r="C1057" s="6">
        <f t="shared" si="20"/>
        <v>45292</v>
      </c>
      <c r="D1057" s="4">
        <f>SUMIFS(DbCtc!$D:$D,DbCtc!$A:$A,$A1057,DbCtc!$B:$B,$B1057,DbCtc!$C:$C,$C1057)</f>
        <v>37323</v>
      </c>
      <c r="E1057" s="4">
        <f>SUMIFS(DbVlrIS!$D:$D,DbVlrIS!$A:$A,$A1057,DbVlrIS!$B:$B,$B1057,DbVlrIS!$C:$C,$C1057)</f>
        <v>63268.173760330581</v>
      </c>
    </row>
    <row r="1058" spans="1:5" x14ac:dyDescent="0.25">
      <c r="A1058" s="5">
        <v>833</v>
      </c>
      <c r="B1058" s="5">
        <v>2</v>
      </c>
      <c r="C1058" s="6">
        <f>C1010</f>
        <v>46722</v>
      </c>
      <c r="D1058" s="4">
        <f>SUMIFS(DbCtc!$D:$D,DbCtc!$A:$A,$A1058,DbCtc!$B:$B,$B1058,DbCtc!$C:$C,$C1058)</f>
        <v>0</v>
      </c>
      <c r="E1058" s="4">
        <f>SUMIFS(DbVlrIS!$D:$D,DbVlrIS!$A:$A,$A1058,DbVlrIS!$B:$B,$B1058,DbVlrIS!$C:$C,$C1058)</f>
        <v>65472.858601595653</v>
      </c>
    </row>
    <row r="1059" spans="1:5" x14ac:dyDescent="0.25">
      <c r="A1059" s="5">
        <v>833</v>
      </c>
      <c r="B1059" s="5">
        <v>2</v>
      </c>
      <c r="C1059" s="6">
        <f t="shared" ref="C1059:C1105" si="21">C1011</f>
        <v>46692</v>
      </c>
      <c r="D1059" s="4">
        <f>SUMIFS(DbCtc!$D:$D,DbCtc!$A:$A,$A1059,DbCtc!$B:$B,$B1059,DbCtc!$C:$C,$C1059)</f>
        <v>0</v>
      </c>
      <c r="E1059" s="4">
        <f>SUMIFS(DbVlrIS!$D:$D,DbVlrIS!$A:$A,$A1059,DbVlrIS!$B:$B,$B1059,DbVlrIS!$C:$C,$C1059)</f>
        <v>65805.973649167063</v>
      </c>
    </row>
    <row r="1060" spans="1:5" x14ac:dyDescent="0.25">
      <c r="A1060" s="5">
        <v>833</v>
      </c>
      <c r="B1060" s="5">
        <v>2</v>
      </c>
      <c r="C1060" s="6">
        <f t="shared" si="21"/>
        <v>46661</v>
      </c>
      <c r="D1060" s="4">
        <f>SUMIFS(DbCtc!$D:$D,DbCtc!$A:$A,$A1060,DbCtc!$B:$B,$B1060,DbCtc!$C:$C,$C1060)</f>
        <v>0</v>
      </c>
      <c r="E1060" s="4">
        <f>SUMIFS(DbVlrIS!$D:$D,DbVlrIS!$A:$A,$A1060,DbVlrIS!$B:$B,$B1060,DbVlrIS!$C:$C,$C1060)</f>
        <v>65011.469459266402</v>
      </c>
    </row>
    <row r="1061" spans="1:5" x14ac:dyDescent="0.25">
      <c r="A1061" s="5">
        <v>833</v>
      </c>
      <c r="B1061" s="5">
        <v>2</v>
      </c>
      <c r="C1061" s="6">
        <f t="shared" si="21"/>
        <v>46631</v>
      </c>
      <c r="D1061" s="4">
        <f>SUMIFS(DbCtc!$D:$D,DbCtc!$A:$A,$A1061,DbCtc!$B:$B,$B1061,DbCtc!$C:$C,$C1061)</f>
        <v>0</v>
      </c>
      <c r="E1061" s="4">
        <f>SUMIFS(DbVlrIS!$D:$D,DbVlrIS!$A:$A,$A1061,DbVlrIS!$B:$B,$B1061,DbVlrIS!$C:$C,$C1061)</f>
        <v>65018.754555011779</v>
      </c>
    </row>
    <row r="1062" spans="1:5" x14ac:dyDescent="0.25">
      <c r="A1062" s="5">
        <v>833</v>
      </c>
      <c r="B1062" s="5">
        <v>2</v>
      </c>
      <c r="C1062" s="6">
        <f t="shared" si="21"/>
        <v>46600</v>
      </c>
      <c r="D1062" s="4">
        <f>SUMIFS(DbCtc!$D:$D,DbCtc!$A:$A,$A1062,DbCtc!$B:$B,$B1062,DbCtc!$C:$C,$C1062)</f>
        <v>0</v>
      </c>
      <c r="E1062" s="4">
        <f>SUMIFS(DbVlrIS!$D:$D,DbVlrIS!$A:$A,$A1062,DbVlrIS!$B:$B,$B1062,DbVlrIS!$C:$C,$C1062)</f>
        <v>64510.491830999126</v>
      </c>
    </row>
    <row r="1063" spans="1:5" x14ac:dyDescent="0.25">
      <c r="A1063" s="5">
        <v>833</v>
      </c>
      <c r="B1063" s="5">
        <v>2</v>
      </c>
      <c r="C1063" s="6">
        <f t="shared" si="21"/>
        <v>46569</v>
      </c>
      <c r="D1063" s="4">
        <f>SUMIFS(DbCtc!$D:$D,DbCtc!$A:$A,$A1063,DbCtc!$B:$B,$B1063,DbCtc!$C:$C,$C1063)</f>
        <v>0</v>
      </c>
      <c r="E1063" s="4">
        <f>SUMIFS(DbVlrIS!$D:$D,DbVlrIS!$A:$A,$A1063,DbVlrIS!$B:$B,$B1063,DbVlrIS!$C:$C,$C1063)</f>
        <v>64621.599498112962</v>
      </c>
    </row>
    <row r="1064" spans="1:5" x14ac:dyDescent="0.25">
      <c r="A1064" s="5">
        <v>833</v>
      </c>
      <c r="B1064" s="5">
        <v>2</v>
      </c>
      <c r="C1064" s="6">
        <f t="shared" si="21"/>
        <v>46539</v>
      </c>
      <c r="D1064" s="4">
        <f>SUMIFS(DbCtc!$D:$D,DbCtc!$A:$A,$A1064,DbCtc!$B:$B,$B1064,DbCtc!$C:$C,$C1064)</f>
        <v>0</v>
      </c>
      <c r="E1064" s="4">
        <f>SUMIFS(DbVlrIS!$D:$D,DbVlrIS!$A:$A,$A1064,DbVlrIS!$B:$B,$B1064,DbVlrIS!$C:$C,$C1064)</f>
        <v>64232.398388646936</v>
      </c>
    </row>
    <row r="1065" spans="1:5" x14ac:dyDescent="0.25">
      <c r="A1065" s="5">
        <v>833</v>
      </c>
      <c r="B1065" s="5">
        <v>2</v>
      </c>
      <c r="C1065" s="6">
        <f t="shared" si="21"/>
        <v>46508</v>
      </c>
      <c r="D1065" s="4">
        <f>SUMIFS(DbCtc!$D:$D,DbCtc!$A:$A,$A1065,DbCtc!$B:$B,$B1065,DbCtc!$C:$C,$C1065)</f>
        <v>0</v>
      </c>
      <c r="E1065" s="4">
        <f>SUMIFS(DbVlrIS!$D:$D,DbVlrIS!$A:$A,$A1065,DbVlrIS!$B:$B,$B1065,DbVlrIS!$C:$C,$C1065)</f>
        <v>65038.919626135059</v>
      </c>
    </row>
    <row r="1066" spans="1:5" x14ac:dyDescent="0.25">
      <c r="A1066" s="5">
        <v>833</v>
      </c>
      <c r="B1066" s="5">
        <v>2</v>
      </c>
      <c r="C1066" s="6">
        <f t="shared" si="21"/>
        <v>46478</v>
      </c>
      <c r="D1066" s="4">
        <f>SUMIFS(DbCtc!$D:$D,DbCtc!$A:$A,$A1066,DbCtc!$B:$B,$B1066,DbCtc!$C:$C,$C1066)</f>
        <v>0</v>
      </c>
      <c r="E1066" s="4">
        <f>SUMIFS(DbVlrIS!$D:$D,DbVlrIS!$A:$A,$A1066,DbVlrIS!$B:$B,$B1066,DbVlrIS!$C:$C,$C1066)</f>
        <v>65394.95226508331</v>
      </c>
    </row>
    <row r="1067" spans="1:5" x14ac:dyDescent="0.25">
      <c r="A1067" s="5">
        <v>833</v>
      </c>
      <c r="B1067" s="5">
        <v>2</v>
      </c>
      <c r="C1067" s="6">
        <f t="shared" si="21"/>
        <v>46447</v>
      </c>
      <c r="D1067" s="4">
        <f>SUMIFS(DbCtc!$D:$D,DbCtc!$A:$A,$A1067,DbCtc!$B:$B,$B1067,DbCtc!$C:$C,$C1067)</f>
        <v>0</v>
      </c>
      <c r="E1067" s="4">
        <f>SUMIFS(DbVlrIS!$D:$D,DbVlrIS!$A:$A,$A1067,DbVlrIS!$B:$B,$B1067,DbVlrIS!$C:$C,$C1067)</f>
        <v>65006.459718318831</v>
      </c>
    </row>
    <row r="1068" spans="1:5" x14ac:dyDescent="0.25">
      <c r="A1068" s="5">
        <v>833</v>
      </c>
      <c r="B1068" s="5">
        <v>2</v>
      </c>
      <c r="C1068" s="6">
        <f t="shared" si="21"/>
        <v>46419</v>
      </c>
      <c r="D1068" s="4">
        <f>SUMIFS(DbCtc!$D:$D,DbCtc!$A:$A,$A1068,DbCtc!$B:$B,$B1068,DbCtc!$C:$C,$C1068)</f>
        <v>0</v>
      </c>
      <c r="E1068" s="4">
        <f>SUMIFS(DbVlrIS!$D:$D,DbVlrIS!$A:$A,$A1068,DbVlrIS!$B:$B,$B1068,DbVlrIS!$C:$C,$C1068)</f>
        <v>64786.242436714645</v>
      </c>
    </row>
    <row r="1069" spans="1:5" x14ac:dyDescent="0.25">
      <c r="A1069" s="5">
        <v>833</v>
      </c>
      <c r="B1069" s="5">
        <v>2</v>
      </c>
      <c r="C1069" s="6">
        <f t="shared" si="21"/>
        <v>46388</v>
      </c>
      <c r="D1069" s="4">
        <f>SUMIFS(DbCtc!$D:$D,DbCtc!$A:$A,$A1069,DbCtc!$B:$B,$B1069,DbCtc!$C:$C,$C1069)</f>
        <v>0</v>
      </c>
      <c r="E1069" s="4">
        <f>SUMIFS(DbVlrIS!$D:$D,DbVlrIS!$A:$A,$A1069,DbVlrIS!$B:$B,$B1069,DbVlrIS!$C:$C,$C1069)</f>
        <v>64878.801744005388</v>
      </c>
    </row>
    <row r="1070" spans="1:5" x14ac:dyDescent="0.25">
      <c r="A1070" s="5">
        <v>833</v>
      </c>
      <c r="B1070" s="5">
        <v>2</v>
      </c>
      <c r="C1070" s="6">
        <f t="shared" si="21"/>
        <v>46357</v>
      </c>
      <c r="D1070" s="4">
        <f>SUMIFS(DbCtc!$D:$D,DbCtc!$A:$A,$A1070,DbCtc!$B:$B,$B1070,DbCtc!$C:$C,$C1070)</f>
        <v>0</v>
      </c>
      <c r="E1070" s="4">
        <f>SUMIFS(DbVlrIS!$D:$D,DbVlrIS!$A:$A,$A1070,DbVlrIS!$B:$B,$B1070,DbVlrIS!$C:$C,$C1070)</f>
        <v>64792.189476138476</v>
      </c>
    </row>
    <row r="1071" spans="1:5" x14ac:dyDescent="0.25">
      <c r="A1071" s="5">
        <v>833</v>
      </c>
      <c r="B1071" s="5">
        <v>2</v>
      </c>
      <c r="C1071" s="6">
        <f t="shared" si="21"/>
        <v>46327</v>
      </c>
      <c r="D1071" s="4">
        <f>SUMIFS(DbCtc!$D:$D,DbCtc!$A:$A,$A1071,DbCtc!$B:$B,$B1071,DbCtc!$C:$C,$C1071)</f>
        <v>0</v>
      </c>
      <c r="E1071" s="4">
        <f>SUMIFS(DbVlrIS!$D:$D,DbVlrIS!$A:$A,$A1071,DbVlrIS!$B:$B,$B1071,DbVlrIS!$C:$C,$C1071)</f>
        <v>64842.069913953019</v>
      </c>
    </row>
    <row r="1072" spans="1:5" x14ac:dyDescent="0.25">
      <c r="A1072" s="5">
        <v>833</v>
      </c>
      <c r="B1072" s="5">
        <v>2</v>
      </c>
      <c r="C1072" s="6">
        <f t="shared" si="21"/>
        <v>46296</v>
      </c>
      <c r="D1072" s="4">
        <f>SUMIFS(DbCtc!$D:$D,DbCtc!$A:$A,$A1072,DbCtc!$B:$B,$B1072,DbCtc!$C:$C,$C1072)</f>
        <v>0</v>
      </c>
      <c r="E1072" s="4">
        <f>SUMIFS(DbVlrIS!$D:$D,DbVlrIS!$A:$A,$A1072,DbVlrIS!$B:$B,$B1072,DbVlrIS!$C:$C,$C1072)</f>
        <v>64822.816744204116</v>
      </c>
    </row>
    <row r="1073" spans="1:5" x14ac:dyDescent="0.25">
      <c r="A1073" s="5">
        <v>833</v>
      </c>
      <c r="B1073" s="5">
        <v>2</v>
      </c>
      <c r="C1073" s="6">
        <f t="shared" si="21"/>
        <v>46266</v>
      </c>
      <c r="D1073" s="4">
        <f>SUMIFS(DbCtc!$D:$D,DbCtc!$A:$A,$A1073,DbCtc!$B:$B,$B1073,DbCtc!$C:$C,$C1073)</f>
        <v>0</v>
      </c>
      <c r="E1073" s="4">
        <f>SUMIFS(DbVlrIS!$D:$D,DbVlrIS!$A:$A,$A1073,DbVlrIS!$B:$B,$B1073,DbVlrIS!$C:$C,$C1073)</f>
        <v>64802.946839643148</v>
      </c>
    </row>
    <row r="1074" spans="1:5" x14ac:dyDescent="0.25">
      <c r="A1074" s="5">
        <v>833</v>
      </c>
      <c r="B1074" s="5">
        <v>2</v>
      </c>
      <c r="C1074" s="6">
        <f t="shared" si="21"/>
        <v>46235</v>
      </c>
      <c r="D1074" s="4">
        <f>SUMIFS(DbCtc!$D:$D,DbCtc!$A:$A,$A1074,DbCtc!$B:$B,$B1074,DbCtc!$C:$C,$C1074)</f>
        <v>0</v>
      </c>
      <c r="E1074" s="4">
        <f>SUMIFS(DbVlrIS!$D:$D,DbVlrIS!$A:$A,$A1074,DbVlrIS!$B:$B,$B1074,DbVlrIS!$C:$C,$C1074)</f>
        <v>64782.440136265359</v>
      </c>
    </row>
    <row r="1075" spans="1:5" x14ac:dyDescent="0.25">
      <c r="A1075" s="5">
        <v>833</v>
      </c>
      <c r="B1075" s="5">
        <v>2</v>
      </c>
      <c r="C1075" s="6">
        <f t="shared" si="21"/>
        <v>46204</v>
      </c>
      <c r="D1075" s="4">
        <f>SUMIFS(DbCtc!$D:$D,DbCtc!$A:$A,$A1075,DbCtc!$B:$B,$B1075,DbCtc!$C:$C,$C1075)</f>
        <v>0</v>
      </c>
      <c r="E1075" s="4">
        <f>SUMIFS(DbVlrIS!$D:$D,DbVlrIS!$A:$A,$A1075,DbVlrIS!$B:$B,$B1075,DbVlrIS!$C:$C,$C1075)</f>
        <v>64761.275585846939</v>
      </c>
    </row>
    <row r="1076" spans="1:5" x14ac:dyDescent="0.25">
      <c r="A1076" s="5">
        <v>833</v>
      </c>
      <c r="B1076" s="5">
        <v>2</v>
      </c>
      <c r="C1076" s="6">
        <f t="shared" si="21"/>
        <v>46174</v>
      </c>
      <c r="D1076" s="4">
        <f>SUMIFS(DbCtc!$D:$D,DbCtc!$A:$A,$A1076,DbCtc!$B:$B,$B1076,DbCtc!$C:$C,$C1076)</f>
        <v>0</v>
      </c>
      <c r="E1076" s="4">
        <f>SUMIFS(DbVlrIS!$D:$D,DbVlrIS!$A:$A,$A1076,DbVlrIS!$B:$B,$B1076,DbVlrIS!$C:$C,$C1076)</f>
        <v>64739.431090052836</v>
      </c>
    </row>
    <row r="1077" spans="1:5" x14ac:dyDescent="0.25">
      <c r="A1077" s="5">
        <v>833</v>
      </c>
      <c r="B1077" s="5">
        <v>2</v>
      </c>
      <c r="C1077" s="6">
        <f t="shared" si="21"/>
        <v>46143</v>
      </c>
      <c r="D1077" s="4">
        <f>SUMIFS(DbCtc!$D:$D,DbCtc!$A:$A,$A1077,DbCtc!$B:$B,$B1077,DbCtc!$C:$C,$C1077)</f>
        <v>0</v>
      </c>
      <c r="E1077" s="4">
        <f>SUMIFS(DbVlrIS!$D:$D,DbVlrIS!$A:$A,$A1077,DbVlrIS!$B:$B,$B1077,DbVlrIS!$C:$C,$C1077)</f>
        <v>64843.755212348507</v>
      </c>
    </row>
    <row r="1078" spans="1:5" x14ac:dyDescent="0.25">
      <c r="A1078" s="5">
        <v>833</v>
      </c>
      <c r="B1078" s="5">
        <v>2</v>
      </c>
      <c r="C1078" s="6">
        <f t="shared" si="21"/>
        <v>46113</v>
      </c>
      <c r="D1078" s="4">
        <f>SUMIFS(DbCtc!$D:$D,DbCtc!$A:$A,$A1078,DbCtc!$B:$B,$B1078,DbCtc!$C:$C,$C1078)</f>
        <v>0</v>
      </c>
      <c r="E1078" s="4">
        <f>SUMIFS(DbVlrIS!$D:$D,DbVlrIS!$A:$A,$A1078,DbVlrIS!$B:$B,$B1078,DbVlrIS!$C:$C,$C1078)</f>
        <v>65197.151947519727</v>
      </c>
    </row>
    <row r="1079" spans="1:5" x14ac:dyDescent="0.25">
      <c r="A1079" s="5">
        <v>833</v>
      </c>
      <c r="B1079" s="5">
        <v>2</v>
      </c>
      <c r="C1079" s="6">
        <f t="shared" si="21"/>
        <v>46082</v>
      </c>
      <c r="D1079" s="4">
        <f>SUMIFS(DbCtc!$D:$D,DbCtc!$A:$A,$A1079,DbCtc!$B:$B,$B1079,DbCtc!$C:$C,$C1079)</f>
        <v>0</v>
      </c>
      <c r="E1079" s="4">
        <f>SUMIFS(DbVlrIS!$D:$D,DbVlrIS!$A:$A,$A1079,DbVlrIS!$B:$B,$B1079,DbVlrIS!$C:$C,$C1079)</f>
        <v>64943.504219147595</v>
      </c>
    </row>
    <row r="1080" spans="1:5" x14ac:dyDescent="0.25">
      <c r="A1080" s="5">
        <v>833</v>
      </c>
      <c r="B1080" s="5">
        <v>2</v>
      </c>
      <c r="C1080" s="6">
        <f t="shared" si="21"/>
        <v>46054</v>
      </c>
      <c r="D1080" s="4">
        <f>SUMIFS(DbCtc!$D:$D,DbCtc!$A:$A,$A1080,DbCtc!$B:$B,$B1080,DbCtc!$C:$C,$C1080)</f>
        <v>0</v>
      </c>
      <c r="E1080" s="4">
        <f>SUMIFS(DbVlrIS!$D:$D,DbVlrIS!$A:$A,$A1080,DbVlrIS!$B:$B,$B1080,DbVlrIS!$C:$C,$C1080)</f>
        <v>65214.525043550748</v>
      </c>
    </row>
    <row r="1081" spans="1:5" x14ac:dyDescent="0.25">
      <c r="A1081" s="5">
        <v>833</v>
      </c>
      <c r="B1081" s="5">
        <v>2</v>
      </c>
      <c r="C1081" s="6">
        <f t="shared" si="21"/>
        <v>46023</v>
      </c>
      <c r="D1081" s="4">
        <f>SUMIFS(DbCtc!$D:$D,DbCtc!$A:$A,$A1081,DbCtc!$B:$B,$B1081,DbCtc!$C:$C,$C1081)</f>
        <v>0</v>
      </c>
      <c r="E1081" s="4">
        <f>SUMIFS(DbVlrIS!$D:$D,DbVlrIS!$A:$A,$A1081,DbVlrIS!$B:$B,$B1081,DbVlrIS!$C:$C,$C1081)</f>
        <v>64989.751099304078</v>
      </c>
    </row>
    <row r="1082" spans="1:5" x14ac:dyDescent="0.25">
      <c r="A1082" s="5">
        <v>833</v>
      </c>
      <c r="B1082" s="5">
        <v>2</v>
      </c>
      <c r="C1082" s="6">
        <f t="shared" si="21"/>
        <v>45992</v>
      </c>
      <c r="D1082" s="4">
        <f>SUMIFS(DbCtc!$D:$D,DbCtc!$A:$A,$A1082,DbCtc!$B:$B,$B1082,DbCtc!$C:$C,$C1082)</f>
        <v>0</v>
      </c>
      <c r="E1082" s="4">
        <f>SUMIFS(DbVlrIS!$D:$D,DbVlrIS!$A:$A,$A1082,DbVlrIS!$B:$B,$B1082,DbVlrIS!$C:$C,$C1082)</f>
        <v>65199.279169825633</v>
      </c>
    </row>
    <row r="1083" spans="1:5" x14ac:dyDescent="0.25">
      <c r="A1083" s="5">
        <v>833</v>
      </c>
      <c r="B1083" s="5">
        <v>2</v>
      </c>
      <c r="C1083" s="6">
        <f t="shared" si="21"/>
        <v>45962</v>
      </c>
      <c r="D1083" s="4">
        <f>SUMIFS(DbCtc!$D:$D,DbCtc!$A:$A,$A1083,DbCtc!$B:$B,$B1083,DbCtc!$C:$C,$C1083)</f>
        <v>0</v>
      </c>
      <c r="E1083" s="4">
        <f>SUMIFS(DbVlrIS!$D:$D,DbVlrIS!$A:$A,$A1083,DbVlrIS!$B:$B,$B1083,DbVlrIS!$C:$C,$C1083)</f>
        <v>64585.066081632664</v>
      </c>
    </row>
    <row r="1084" spans="1:5" x14ac:dyDescent="0.25">
      <c r="A1084" s="5">
        <v>833</v>
      </c>
      <c r="B1084" s="5">
        <v>2</v>
      </c>
      <c r="C1084" s="6">
        <f t="shared" si="21"/>
        <v>45931</v>
      </c>
      <c r="D1084" s="4">
        <f>SUMIFS(DbCtc!$D:$D,DbCtc!$A:$A,$A1084,DbCtc!$B:$B,$B1084,DbCtc!$C:$C,$C1084)</f>
        <v>0</v>
      </c>
      <c r="E1084" s="4">
        <f>SUMIFS(DbVlrIS!$D:$D,DbVlrIS!$A:$A,$A1084,DbVlrIS!$B:$B,$B1084,DbVlrIS!$C:$C,$C1084)</f>
        <v>64299.154495993251</v>
      </c>
    </row>
    <row r="1085" spans="1:5" x14ac:dyDescent="0.25">
      <c r="A1085" s="5">
        <v>833</v>
      </c>
      <c r="B1085" s="5">
        <v>2</v>
      </c>
      <c r="C1085" s="6">
        <f t="shared" si="21"/>
        <v>45901</v>
      </c>
      <c r="D1085" s="4">
        <f>SUMIFS(DbCtc!$D:$D,DbCtc!$A:$A,$A1085,DbCtc!$B:$B,$B1085,DbCtc!$C:$C,$C1085)</f>
        <v>0</v>
      </c>
      <c r="E1085" s="4">
        <f>SUMIFS(DbVlrIS!$D:$D,DbVlrIS!$A:$A,$A1085,DbVlrIS!$B:$B,$B1085,DbVlrIS!$C:$C,$C1085)</f>
        <v>65339.942397897299</v>
      </c>
    </row>
    <row r="1086" spans="1:5" x14ac:dyDescent="0.25">
      <c r="A1086" s="5">
        <v>833</v>
      </c>
      <c r="B1086" s="5">
        <v>2</v>
      </c>
      <c r="C1086" s="6">
        <f t="shared" si="21"/>
        <v>45870</v>
      </c>
      <c r="D1086" s="4">
        <f>SUMIFS(DbCtc!$D:$D,DbCtc!$A:$A,$A1086,DbCtc!$B:$B,$B1086,DbCtc!$C:$C,$C1086)</f>
        <v>0</v>
      </c>
      <c r="E1086" s="4">
        <f>SUMIFS(DbVlrIS!$D:$D,DbVlrIS!$A:$A,$A1086,DbVlrIS!$B:$B,$B1086,DbVlrIS!$C:$C,$C1086)</f>
        <v>65177.788254392668</v>
      </c>
    </row>
    <row r="1087" spans="1:5" x14ac:dyDescent="0.25">
      <c r="A1087" s="5">
        <v>833</v>
      </c>
      <c r="B1087" s="5">
        <v>2</v>
      </c>
      <c r="C1087" s="6">
        <f t="shared" si="21"/>
        <v>45839</v>
      </c>
      <c r="D1087" s="4">
        <f>SUMIFS(DbCtc!$D:$D,DbCtc!$A:$A,$A1087,DbCtc!$B:$B,$B1087,DbCtc!$C:$C,$C1087)</f>
        <v>0</v>
      </c>
      <c r="E1087" s="4">
        <f>SUMIFS(DbVlrIS!$D:$D,DbVlrIS!$A:$A,$A1087,DbVlrIS!$B:$B,$B1087,DbVlrIS!$C:$C,$C1087)</f>
        <v>64919.096256590507</v>
      </c>
    </row>
    <row r="1088" spans="1:5" x14ac:dyDescent="0.25">
      <c r="A1088" s="5">
        <v>833</v>
      </c>
      <c r="B1088" s="5">
        <v>2</v>
      </c>
      <c r="C1088" s="6">
        <f t="shared" si="21"/>
        <v>45809</v>
      </c>
      <c r="D1088" s="4">
        <f>SUMIFS(DbCtc!$D:$D,DbCtc!$A:$A,$A1088,DbCtc!$B:$B,$B1088,DbCtc!$C:$C,$C1088)</f>
        <v>0</v>
      </c>
      <c r="E1088" s="4">
        <f>SUMIFS(DbVlrIS!$D:$D,DbVlrIS!$A:$A,$A1088,DbVlrIS!$B:$B,$B1088,DbVlrIS!$C:$C,$C1088)</f>
        <v>65328.077727444324</v>
      </c>
    </row>
    <row r="1089" spans="1:5" x14ac:dyDescent="0.25">
      <c r="A1089" s="5">
        <v>833</v>
      </c>
      <c r="B1089" s="5">
        <v>2</v>
      </c>
      <c r="C1089" s="6">
        <f t="shared" si="21"/>
        <v>45778</v>
      </c>
      <c r="D1089" s="4">
        <f>SUMIFS(DbCtc!$D:$D,DbCtc!$A:$A,$A1089,DbCtc!$B:$B,$B1089,DbCtc!$C:$C,$C1089)</f>
        <v>0</v>
      </c>
      <c r="E1089" s="4">
        <f>SUMIFS(DbVlrIS!$D:$D,DbVlrIS!$A:$A,$A1089,DbVlrIS!$B:$B,$B1089,DbVlrIS!$C:$C,$C1089)</f>
        <v>64348.534096425057</v>
      </c>
    </row>
    <row r="1090" spans="1:5" x14ac:dyDescent="0.25">
      <c r="A1090" s="5">
        <v>833</v>
      </c>
      <c r="B1090" s="5">
        <v>2</v>
      </c>
      <c r="C1090" s="6">
        <f t="shared" si="21"/>
        <v>45748</v>
      </c>
      <c r="D1090" s="4">
        <f>SUMIFS(DbCtc!$D:$D,DbCtc!$A:$A,$A1090,DbCtc!$B:$B,$B1090,DbCtc!$C:$C,$C1090)</f>
        <v>0</v>
      </c>
      <c r="E1090" s="4">
        <f>SUMIFS(DbVlrIS!$D:$D,DbVlrIS!$A:$A,$A1090,DbVlrIS!$B:$B,$B1090,DbVlrIS!$C:$C,$C1090)</f>
        <v>62972.233345878813</v>
      </c>
    </row>
    <row r="1091" spans="1:5" x14ac:dyDescent="0.25">
      <c r="A1091" s="5">
        <v>833</v>
      </c>
      <c r="B1091" s="5">
        <v>2</v>
      </c>
      <c r="C1091" s="6">
        <f t="shared" si="21"/>
        <v>45717</v>
      </c>
      <c r="D1091" s="4">
        <f>SUMIFS(DbCtc!$D:$D,DbCtc!$A:$A,$A1091,DbCtc!$B:$B,$B1091,DbCtc!$C:$C,$C1091)</f>
        <v>0</v>
      </c>
      <c r="E1091" s="4">
        <f>SUMIFS(DbVlrIS!$D:$D,DbVlrIS!$A:$A,$A1091,DbVlrIS!$B:$B,$B1091,DbVlrIS!$C:$C,$C1091)</f>
        <v>61297.904298093577</v>
      </c>
    </row>
    <row r="1092" spans="1:5" x14ac:dyDescent="0.25">
      <c r="A1092" s="5">
        <v>833</v>
      </c>
      <c r="B1092" s="5">
        <v>2</v>
      </c>
      <c r="C1092" s="6">
        <f t="shared" si="21"/>
        <v>45689</v>
      </c>
      <c r="D1092" s="4">
        <f>SUMIFS(DbCtc!$D:$D,DbCtc!$A:$A,$A1092,DbCtc!$B:$B,$B1092,DbCtc!$C:$C,$C1092)</f>
        <v>0</v>
      </c>
      <c r="E1092" s="4">
        <f>SUMIFS(DbVlrIS!$D:$D,DbVlrIS!$A:$A,$A1092,DbVlrIS!$B:$B,$B1092,DbVlrIS!$C:$C,$C1092)</f>
        <v>63080.450039184951</v>
      </c>
    </row>
    <row r="1093" spans="1:5" x14ac:dyDescent="0.25">
      <c r="A1093" s="5">
        <v>833</v>
      </c>
      <c r="B1093" s="5">
        <v>2</v>
      </c>
      <c r="C1093" s="6">
        <f t="shared" si="21"/>
        <v>45658</v>
      </c>
      <c r="D1093" s="4">
        <f>SUMIFS(DbCtc!$D:$D,DbCtc!$A:$A,$A1093,DbCtc!$B:$B,$B1093,DbCtc!$C:$C,$C1093)</f>
        <v>0</v>
      </c>
      <c r="E1093" s="4">
        <f>SUMIFS(DbVlrIS!$D:$D,DbVlrIS!$A:$A,$A1093,DbVlrIS!$B:$B,$B1093,DbVlrIS!$C:$C,$C1093)</f>
        <v>61496.278492282254</v>
      </c>
    </row>
    <row r="1094" spans="1:5" x14ac:dyDescent="0.25">
      <c r="A1094" s="5">
        <v>833</v>
      </c>
      <c r="B1094" s="5">
        <v>2</v>
      </c>
      <c r="C1094" s="6">
        <f t="shared" si="21"/>
        <v>45627</v>
      </c>
      <c r="D1094" s="4">
        <f>SUMIFS(DbCtc!$D:$D,DbCtc!$A:$A,$A1094,DbCtc!$B:$B,$B1094,DbCtc!$C:$C,$C1094)</f>
        <v>0</v>
      </c>
      <c r="E1094" s="4">
        <f>SUMIFS(DbVlrIS!$D:$D,DbVlrIS!$A:$A,$A1094,DbVlrIS!$B:$B,$B1094,DbVlrIS!$C:$C,$C1094)</f>
        <v>61396.765486219447</v>
      </c>
    </row>
    <row r="1095" spans="1:5" x14ac:dyDescent="0.25">
      <c r="A1095" s="5">
        <v>833</v>
      </c>
      <c r="B1095" s="5">
        <v>2</v>
      </c>
      <c r="C1095" s="6">
        <f t="shared" si="21"/>
        <v>45597</v>
      </c>
      <c r="D1095" s="4">
        <f>SUMIFS(DbCtc!$D:$D,DbCtc!$A:$A,$A1095,DbCtc!$B:$B,$B1095,DbCtc!$C:$C,$C1095)</f>
        <v>0</v>
      </c>
      <c r="E1095" s="4">
        <f>SUMIFS(DbVlrIS!$D:$D,DbVlrIS!$A:$A,$A1095,DbVlrIS!$B:$B,$B1095,DbVlrIS!$C:$C,$C1095)</f>
        <v>61172.026563044019</v>
      </c>
    </row>
    <row r="1096" spans="1:5" x14ac:dyDescent="0.25">
      <c r="A1096" s="5">
        <v>833</v>
      </c>
      <c r="B1096" s="5">
        <v>2</v>
      </c>
      <c r="C1096" s="6">
        <f t="shared" si="21"/>
        <v>45566</v>
      </c>
      <c r="D1096" s="4">
        <f>SUMIFS(DbCtc!$D:$D,DbCtc!$A:$A,$A1096,DbCtc!$B:$B,$B1096,DbCtc!$C:$C,$C1096)</f>
        <v>0</v>
      </c>
      <c r="E1096" s="4">
        <f>SUMIFS(DbVlrIS!$D:$D,DbVlrIS!$A:$A,$A1096,DbVlrIS!$B:$B,$B1096,DbVlrIS!$C:$C,$C1096)</f>
        <v>60458.035453762212</v>
      </c>
    </row>
    <row r="1097" spans="1:5" x14ac:dyDescent="0.25">
      <c r="A1097" s="5">
        <v>833</v>
      </c>
      <c r="B1097" s="5">
        <v>2</v>
      </c>
      <c r="C1097" s="6">
        <f t="shared" si="21"/>
        <v>45536</v>
      </c>
      <c r="D1097" s="4">
        <f>SUMIFS(DbCtc!$D:$D,DbCtc!$A:$A,$A1097,DbCtc!$B:$B,$B1097,DbCtc!$C:$C,$C1097)</f>
        <v>0</v>
      </c>
      <c r="E1097" s="4">
        <f>SUMIFS(DbVlrIS!$D:$D,DbVlrIS!$A:$A,$A1097,DbVlrIS!$B:$B,$B1097,DbVlrIS!$C:$C,$C1097)</f>
        <v>62208.699216300942</v>
      </c>
    </row>
    <row r="1098" spans="1:5" x14ac:dyDescent="0.25">
      <c r="A1098" s="5">
        <v>833</v>
      </c>
      <c r="B1098" s="5">
        <v>2</v>
      </c>
      <c r="C1098" s="6">
        <f t="shared" si="21"/>
        <v>45505</v>
      </c>
      <c r="D1098" s="4">
        <f>SUMIFS(DbCtc!$D:$D,DbCtc!$A:$A,$A1098,DbCtc!$B:$B,$B1098,DbCtc!$C:$C,$C1098)</f>
        <v>0</v>
      </c>
      <c r="E1098" s="4">
        <f>SUMIFS(DbVlrIS!$D:$D,DbVlrIS!$A:$A,$A1098,DbVlrIS!$B:$B,$B1098,DbVlrIS!$C:$C,$C1098)</f>
        <v>61953.468962406019</v>
      </c>
    </row>
    <row r="1099" spans="1:5" x14ac:dyDescent="0.25">
      <c r="A1099" s="5">
        <v>833</v>
      </c>
      <c r="B1099" s="5">
        <v>2</v>
      </c>
      <c r="C1099" s="6">
        <f t="shared" si="21"/>
        <v>45474</v>
      </c>
      <c r="D1099" s="4">
        <f>SUMIFS(DbCtc!$D:$D,DbCtc!$A:$A,$A1099,DbCtc!$B:$B,$B1099,DbCtc!$C:$C,$C1099)</f>
        <v>0</v>
      </c>
      <c r="E1099" s="4">
        <f>SUMIFS(DbVlrIS!$D:$D,DbVlrIS!$A:$A,$A1099,DbVlrIS!$B:$B,$B1099,DbVlrIS!$C:$C,$C1099)</f>
        <v>60268.049838709674</v>
      </c>
    </row>
    <row r="1100" spans="1:5" x14ac:dyDescent="0.25">
      <c r="A1100" s="5">
        <v>833</v>
      </c>
      <c r="B1100" s="5">
        <v>2</v>
      </c>
      <c r="C1100" s="6">
        <f t="shared" si="21"/>
        <v>45444</v>
      </c>
      <c r="D1100" s="4">
        <f>SUMIFS(DbCtc!$D:$D,DbCtc!$A:$A,$A1100,DbCtc!$B:$B,$B1100,DbCtc!$C:$C,$C1100)</f>
        <v>0</v>
      </c>
      <c r="E1100" s="4">
        <f>SUMIFS(DbVlrIS!$D:$D,DbVlrIS!$A:$A,$A1100,DbVlrIS!$B:$B,$B1100,DbVlrIS!$C:$C,$C1100)</f>
        <v>61717.661905506888</v>
      </c>
    </row>
    <row r="1101" spans="1:5" x14ac:dyDescent="0.25">
      <c r="A1101" s="5">
        <v>833</v>
      </c>
      <c r="B1101" s="5">
        <v>2</v>
      </c>
      <c r="C1101" s="6">
        <f t="shared" si="21"/>
        <v>45413</v>
      </c>
      <c r="D1101" s="4">
        <f>SUMIFS(DbCtc!$D:$D,DbCtc!$A:$A,$A1101,DbCtc!$B:$B,$B1101,DbCtc!$C:$C,$C1101)</f>
        <v>0</v>
      </c>
      <c r="E1101" s="4">
        <f>SUMIFS(DbVlrIS!$D:$D,DbVlrIS!$A:$A,$A1101,DbVlrIS!$B:$B,$B1101,DbVlrIS!$C:$C,$C1101)</f>
        <v>61832.253185517824</v>
      </c>
    </row>
    <row r="1102" spans="1:5" x14ac:dyDescent="0.25">
      <c r="A1102" s="5">
        <v>833</v>
      </c>
      <c r="B1102" s="5">
        <v>2</v>
      </c>
      <c r="C1102" s="6">
        <f t="shared" si="21"/>
        <v>45383</v>
      </c>
      <c r="D1102" s="4">
        <f>SUMIFS(DbCtc!$D:$D,DbCtc!$A:$A,$A1102,DbCtc!$B:$B,$B1102,DbCtc!$C:$C,$C1102)</f>
        <v>0</v>
      </c>
      <c r="E1102" s="4">
        <f>SUMIFS(DbVlrIS!$D:$D,DbVlrIS!$A:$A,$A1102,DbVlrIS!$B:$B,$B1102,DbVlrIS!$C:$C,$C1102)</f>
        <v>61681.091466706654</v>
      </c>
    </row>
    <row r="1103" spans="1:5" x14ac:dyDescent="0.25">
      <c r="A1103" s="5">
        <v>833</v>
      </c>
      <c r="B1103" s="5">
        <v>2</v>
      </c>
      <c r="C1103" s="6">
        <f t="shared" si="21"/>
        <v>45352</v>
      </c>
      <c r="D1103" s="4">
        <f>SUMIFS(DbCtc!$D:$D,DbCtc!$A:$A,$A1103,DbCtc!$B:$B,$B1103,DbCtc!$C:$C,$C1103)</f>
        <v>0</v>
      </c>
      <c r="E1103" s="4">
        <f>SUMIFS(DbVlrIS!$D:$D,DbVlrIS!$A:$A,$A1103,DbVlrIS!$B:$B,$B1103,DbVlrIS!$C:$C,$C1103)</f>
        <v>61097.558291925474</v>
      </c>
    </row>
    <row r="1104" spans="1:5" x14ac:dyDescent="0.25">
      <c r="A1104" s="5">
        <v>833</v>
      </c>
      <c r="B1104" s="5">
        <v>2</v>
      </c>
      <c r="C1104" s="6">
        <f t="shared" si="21"/>
        <v>45323</v>
      </c>
      <c r="D1104" s="4">
        <f>SUMIFS(DbCtc!$D:$D,DbCtc!$A:$A,$A1104,DbCtc!$B:$B,$B1104,DbCtc!$C:$C,$C1104)</f>
        <v>0</v>
      </c>
      <c r="E1104" s="4">
        <f>SUMIFS(DbVlrIS!$D:$D,DbVlrIS!$A:$A,$A1104,DbVlrIS!$B:$B,$B1104,DbVlrIS!$C:$C,$C1104)</f>
        <v>60625.035523114348</v>
      </c>
    </row>
    <row r="1105" spans="1:5" x14ac:dyDescent="0.25">
      <c r="A1105" s="5">
        <v>833</v>
      </c>
      <c r="B1105" s="5">
        <v>2</v>
      </c>
      <c r="C1105" s="6">
        <f t="shared" si="21"/>
        <v>45292</v>
      </c>
      <c r="D1105" s="4">
        <f>SUMIFS(DbCtc!$D:$D,DbCtc!$A:$A,$A1105,DbCtc!$B:$B,$B1105,DbCtc!$C:$C,$C1105)</f>
        <v>0</v>
      </c>
      <c r="E1105" s="4">
        <f>SUMIFS(DbVlrIS!$D:$D,DbVlrIS!$A:$A,$A1105,DbVlrIS!$B:$B,$B1105,DbVlrIS!$C:$C,$C1105)</f>
        <v>63991.594787922353</v>
      </c>
    </row>
    <row r="1106" spans="1:5" x14ac:dyDescent="0.25">
      <c r="A1106" s="5">
        <v>833</v>
      </c>
      <c r="B1106" s="5">
        <v>3</v>
      </c>
      <c r="C1106" s="6">
        <f>C1058</f>
        <v>46722</v>
      </c>
      <c r="D1106" s="4">
        <f>SUMIFS(DbCtc!$D:$D,DbCtc!$A:$A,$A1106,DbCtc!$B:$B,$B1106,DbCtc!$C:$C,$C1106)</f>
        <v>16356</v>
      </c>
      <c r="E1106" s="4">
        <f>SUMIFS(DbVlrIS!$D:$D,DbVlrIS!$A:$A,$A1106,DbVlrIS!$B:$B,$B1106,DbVlrIS!$C:$C,$C1106)</f>
        <v>87238.556042711309</v>
      </c>
    </row>
    <row r="1107" spans="1:5" x14ac:dyDescent="0.25">
      <c r="A1107" s="5">
        <v>833</v>
      </c>
      <c r="B1107" s="5">
        <v>3</v>
      </c>
      <c r="C1107" s="6">
        <f t="shared" ref="C1107:C1153" si="22">C1059</f>
        <v>46692</v>
      </c>
      <c r="D1107" s="4">
        <f>SUMIFS(DbCtc!$D:$D,DbCtc!$A:$A,$A1107,DbCtc!$B:$B,$B1107,DbCtc!$C:$C,$C1107)</f>
        <v>15552</v>
      </c>
      <c r="E1107" s="4">
        <f>SUMIFS(DbVlrIS!$D:$D,DbVlrIS!$A:$A,$A1107,DbVlrIS!$B:$B,$B1107,DbVlrIS!$C:$C,$C1107)</f>
        <v>86298.180320191314</v>
      </c>
    </row>
    <row r="1108" spans="1:5" x14ac:dyDescent="0.25">
      <c r="A1108" s="5">
        <v>833</v>
      </c>
      <c r="B1108" s="5">
        <v>3</v>
      </c>
      <c r="C1108" s="6">
        <f t="shared" si="22"/>
        <v>46661</v>
      </c>
      <c r="D1108" s="4">
        <f>SUMIFS(DbCtc!$D:$D,DbCtc!$A:$A,$A1108,DbCtc!$B:$B,$B1108,DbCtc!$C:$C,$C1108)</f>
        <v>14751</v>
      </c>
      <c r="E1108" s="4">
        <f>SUMIFS(DbVlrIS!$D:$D,DbVlrIS!$A:$A,$A1108,DbVlrIS!$B:$B,$B1108,DbVlrIS!$C:$C,$C1108)</f>
        <v>85752.563775108618</v>
      </c>
    </row>
    <row r="1109" spans="1:5" x14ac:dyDescent="0.25">
      <c r="A1109" s="5">
        <v>833</v>
      </c>
      <c r="B1109" s="5">
        <v>3</v>
      </c>
      <c r="C1109" s="6">
        <f t="shared" si="22"/>
        <v>46631</v>
      </c>
      <c r="D1109" s="4">
        <f>SUMIFS(DbCtc!$D:$D,DbCtc!$A:$A,$A1109,DbCtc!$B:$B,$B1109,DbCtc!$C:$C,$C1109)</f>
        <v>16277</v>
      </c>
      <c r="E1109" s="4">
        <f>SUMIFS(DbVlrIS!$D:$D,DbVlrIS!$A:$A,$A1109,DbVlrIS!$B:$B,$B1109,DbVlrIS!$C:$C,$C1109)</f>
        <v>84605.609759186307</v>
      </c>
    </row>
    <row r="1110" spans="1:5" x14ac:dyDescent="0.25">
      <c r="A1110" s="5">
        <v>833</v>
      </c>
      <c r="B1110" s="5">
        <v>3</v>
      </c>
      <c r="C1110" s="6">
        <f t="shared" si="22"/>
        <v>46600</v>
      </c>
      <c r="D1110" s="4">
        <f>SUMIFS(DbCtc!$D:$D,DbCtc!$A:$A,$A1110,DbCtc!$B:$B,$B1110,DbCtc!$C:$C,$C1110)</f>
        <v>17025</v>
      </c>
      <c r="E1110" s="4">
        <f>SUMIFS(DbVlrIS!$D:$D,DbVlrIS!$A:$A,$A1110,DbVlrIS!$B:$B,$B1110,DbVlrIS!$C:$C,$C1110)</f>
        <v>85416.380282236321</v>
      </c>
    </row>
    <row r="1111" spans="1:5" x14ac:dyDescent="0.25">
      <c r="A1111" s="5">
        <v>833</v>
      </c>
      <c r="B1111" s="5">
        <v>3</v>
      </c>
      <c r="C1111" s="6">
        <f t="shared" si="22"/>
        <v>46569</v>
      </c>
      <c r="D1111" s="4">
        <f>SUMIFS(DbCtc!$D:$D,DbCtc!$A:$A,$A1111,DbCtc!$B:$B,$B1111,DbCtc!$C:$C,$C1111)</f>
        <v>16997</v>
      </c>
      <c r="E1111" s="4">
        <f>SUMIFS(DbVlrIS!$D:$D,DbVlrIS!$A:$A,$A1111,DbVlrIS!$B:$B,$B1111,DbVlrIS!$C:$C,$C1111)</f>
        <v>85097.754775873531</v>
      </c>
    </row>
    <row r="1112" spans="1:5" x14ac:dyDescent="0.25">
      <c r="A1112" s="5">
        <v>833</v>
      </c>
      <c r="B1112" s="5">
        <v>3</v>
      </c>
      <c r="C1112" s="6">
        <f t="shared" si="22"/>
        <v>46539</v>
      </c>
      <c r="D1112" s="4">
        <f>SUMIFS(DbCtc!$D:$D,DbCtc!$A:$A,$A1112,DbCtc!$B:$B,$B1112,DbCtc!$C:$C,$C1112)</f>
        <v>16970</v>
      </c>
      <c r="E1112" s="4">
        <f>SUMIFS(DbVlrIS!$D:$D,DbVlrIS!$A:$A,$A1112,DbVlrIS!$B:$B,$B1112,DbVlrIS!$C:$C,$C1112)</f>
        <v>84929.848777172156</v>
      </c>
    </row>
    <row r="1113" spans="1:5" x14ac:dyDescent="0.25">
      <c r="A1113" s="5">
        <v>833</v>
      </c>
      <c r="B1113" s="5">
        <v>3</v>
      </c>
      <c r="C1113" s="6">
        <f t="shared" si="22"/>
        <v>46508</v>
      </c>
      <c r="D1113" s="4">
        <f>SUMIFS(DbCtc!$D:$D,DbCtc!$A:$A,$A1113,DbCtc!$B:$B,$B1113,DbCtc!$C:$C,$C1113)</f>
        <v>15402</v>
      </c>
      <c r="E1113" s="4">
        <f>SUMIFS(DbVlrIS!$D:$D,DbVlrIS!$A:$A,$A1113,DbVlrIS!$B:$B,$B1113,DbVlrIS!$C:$C,$C1113)</f>
        <v>84137.670577074314</v>
      </c>
    </row>
    <row r="1114" spans="1:5" x14ac:dyDescent="0.25">
      <c r="A1114" s="5">
        <v>833</v>
      </c>
      <c r="B1114" s="5">
        <v>3</v>
      </c>
      <c r="C1114" s="6">
        <f t="shared" si="22"/>
        <v>46478</v>
      </c>
      <c r="D1114" s="4">
        <f>SUMIFS(DbCtc!$D:$D,DbCtc!$A:$A,$A1114,DbCtc!$B:$B,$B1114,DbCtc!$C:$C,$C1114)</f>
        <v>16147</v>
      </c>
      <c r="E1114" s="4">
        <f>SUMIFS(DbVlrIS!$D:$D,DbVlrIS!$A:$A,$A1114,DbVlrIS!$B:$B,$B1114,DbVlrIS!$C:$C,$C1114)</f>
        <v>82988.380052107997</v>
      </c>
    </row>
    <row r="1115" spans="1:5" x14ac:dyDescent="0.25">
      <c r="A1115" s="5">
        <v>833</v>
      </c>
      <c r="B1115" s="5">
        <v>3</v>
      </c>
      <c r="C1115" s="6">
        <f t="shared" si="22"/>
        <v>46447</v>
      </c>
      <c r="D1115" s="4">
        <f>SUMIFS(DbCtc!$D:$D,DbCtc!$A:$A,$A1115,DbCtc!$B:$B,$B1115,DbCtc!$C:$C,$C1115)</f>
        <v>16888</v>
      </c>
      <c r="E1115" s="4">
        <f>SUMIFS(DbVlrIS!$D:$D,DbVlrIS!$A:$A,$A1115,DbVlrIS!$B:$B,$B1115,DbVlrIS!$C:$C,$C1115)</f>
        <v>82454.318537132742</v>
      </c>
    </row>
    <row r="1116" spans="1:5" x14ac:dyDescent="0.25">
      <c r="A1116" s="5">
        <v>833</v>
      </c>
      <c r="B1116" s="5">
        <v>3</v>
      </c>
      <c r="C1116" s="6">
        <f t="shared" si="22"/>
        <v>46419</v>
      </c>
      <c r="D1116" s="4">
        <f>SUMIFS(DbCtc!$D:$D,DbCtc!$A:$A,$A1116,DbCtc!$B:$B,$B1116,DbCtc!$C:$C,$C1116)</f>
        <v>13795</v>
      </c>
      <c r="E1116" s="4">
        <f>SUMIFS(DbVlrIS!$D:$D,DbVlrIS!$A:$A,$A1116,DbVlrIS!$B:$B,$B1116,DbVlrIS!$C:$C,$C1116)</f>
        <v>83203.163140686447</v>
      </c>
    </row>
    <row r="1117" spans="1:5" x14ac:dyDescent="0.25">
      <c r="A1117" s="5">
        <v>833</v>
      </c>
      <c r="B1117" s="5">
        <v>3</v>
      </c>
      <c r="C1117" s="6">
        <f t="shared" si="22"/>
        <v>46388</v>
      </c>
      <c r="D1117" s="4">
        <f>SUMIFS(DbCtc!$D:$D,DbCtc!$A:$A,$A1117,DbCtc!$B:$B,$B1117,DbCtc!$C:$C,$C1117)</f>
        <v>15304</v>
      </c>
      <c r="E1117" s="4">
        <f>SUMIFS(DbVlrIS!$D:$D,DbVlrIS!$A:$A,$A1117,DbVlrIS!$B:$B,$B1117,DbVlrIS!$C:$C,$C1117)</f>
        <v>82686.534091326597</v>
      </c>
    </row>
    <row r="1118" spans="1:5" x14ac:dyDescent="0.25">
      <c r="A1118" s="5">
        <v>833</v>
      </c>
      <c r="B1118" s="5">
        <v>3</v>
      </c>
      <c r="C1118" s="6">
        <f t="shared" si="22"/>
        <v>46357</v>
      </c>
      <c r="D1118" s="4">
        <f>SUMIFS(DbCtc!$D:$D,DbCtc!$A:$A,$A1118,DbCtc!$B:$B,$B1118,DbCtc!$C:$C,$C1118)</f>
        <v>15279</v>
      </c>
      <c r="E1118" s="4">
        <f>SUMIFS(DbVlrIS!$D:$D,DbVlrIS!$A:$A,$A1118,DbVlrIS!$B:$B,$B1118,DbVlrIS!$C:$C,$C1118)</f>
        <v>82727.290003410249</v>
      </c>
    </row>
    <row r="1119" spans="1:5" x14ac:dyDescent="0.25">
      <c r="A1119" s="5">
        <v>833</v>
      </c>
      <c r="B1119" s="5">
        <v>3</v>
      </c>
      <c r="C1119" s="6">
        <f t="shared" si="22"/>
        <v>46327</v>
      </c>
      <c r="D1119" s="4">
        <f>SUMIFS(DbCtc!$D:$D,DbCtc!$A:$A,$A1119,DbCtc!$B:$B,$B1119,DbCtc!$C:$C,$C1119)</f>
        <v>14492</v>
      </c>
      <c r="E1119" s="4">
        <f>SUMIFS(DbVlrIS!$D:$D,DbVlrIS!$A:$A,$A1119,DbVlrIS!$B:$B,$B1119,DbVlrIS!$C:$C,$C1119)</f>
        <v>82236.612026163435</v>
      </c>
    </row>
    <row r="1120" spans="1:5" x14ac:dyDescent="0.25">
      <c r="A1120" s="5">
        <v>833</v>
      </c>
      <c r="B1120" s="5">
        <v>3</v>
      </c>
      <c r="C1120" s="6">
        <f t="shared" si="22"/>
        <v>46296</v>
      </c>
      <c r="D1120" s="4">
        <f>SUMIFS(DbCtc!$D:$D,DbCtc!$A:$A,$A1120,DbCtc!$B:$B,$B1120,DbCtc!$C:$C,$C1120)</f>
        <v>15230</v>
      </c>
      <c r="E1120" s="4">
        <f>SUMIFS(DbVlrIS!$D:$D,DbVlrIS!$A:$A,$A1120,DbVlrIS!$B:$B,$B1120,DbVlrIS!$C:$C,$C1120)</f>
        <v>81260.50374432189</v>
      </c>
    </row>
    <row r="1121" spans="1:5" x14ac:dyDescent="0.25">
      <c r="A1121" s="5">
        <v>833</v>
      </c>
      <c r="B1121" s="5">
        <v>3</v>
      </c>
      <c r="C1121" s="6">
        <f t="shared" si="22"/>
        <v>46266</v>
      </c>
      <c r="D1121" s="4">
        <f>SUMIFS(DbCtc!$D:$D,DbCtc!$A:$A,$A1121,DbCtc!$B:$B,$B1121,DbCtc!$C:$C,$C1121)</f>
        <v>15966</v>
      </c>
      <c r="E1121" s="4">
        <f>SUMIFS(DbVlrIS!$D:$D,DbVlrIS!$A:$A,$A1121,DbVlrIS!$B:$B,$B1121,DbVlrIS!$C:$C,$C1121)</f>
        <v>80258.934997948061</v>
      </c>
    </row>
    <row r="1122" spans="1:5" x14ac:dyDescent="0.25">
      <c r="A1122" s="5">
        <v>833</v>
      </c>
      <c r="B1122" s="5">
        <v>3</v>
      </c>
      <c r="C1122" s="6">
        <f t="shared" si="22"/>
        <v>46235</v>
      </c>
      <c r="D1122" s="4">
        <f>SUMIFS(DbCtc!$D:$D,DbCtc!$A:$A,$A1122,DbCtc!$B:$B,$B1122,DbCtc!$C:$C,$C1122)</f>
        <v>15940</v>
      </c>
      <c r="E1122" s="4">
        <f>SUMIFS(DbVlrIS!$D:$D,DbVlrIS!$A:$A,$A1122,DbVlrIS!$B:$B,$B1122,DbVlrIS!$C:$C,$C1122)</f>
        <v>80912.345654282632</v>
      </c>
    </row>
    <row r="1123" spans="1:5" x14ac:dyDescent="0.25">
      <c r="A1123" s="5">
        <v>833</v>
      </c>
      <c r="B1123" s="5">
        <v>3</v>
      </c>
      <c r="C1123" s="6">
        <f t="shared" si="22"/>
        <v>46204</v>
      </c>
      <c r="D1123" s="4">
        <f>SUMIFS(DbCtc!$D:$D,DbCtc!$A:$A,$A1123,DbCtc!$B:$B,$B1123,DbCtc!$C:$C,$C1123)</f>
        <v>17430</v>
      </c>
      <c r="E1123" s="4">
        <f>SUMIFS(DbVlrIS!$D:$D,DbVlrIS!$A:$A,$A1123,DbVlrIS!$B:$B,$B1123,DbVlrIS!$C:$C,$C1123)</f>
        <v>80527.240228281618</v>
      </c>
    </row>
    <row r="1124" spans="1:5" x14ac:dyDescent="0.25">
      <c r="A1124" s="5">
        <v>833</v>
      </c>
      <c r="B1124" s="5">
        <v>3</v>
      </c>
      <c r="C1124" s="6">
        <f t="shared" si="22"/>
        <v>46174</v>
      </c>
      <c r="D1124" s="4">
        <f>SUMIFS(DbCtc!$D:$D,DbCtc!$A:$A,$A1124,DbCtc!$B:$B,$B1124,DbCtc!$C:$C,$C1124)</f>
        <v>15889</v>
      </c>
      <c r="E1124" s="4">
        <f>SUMIFS(DbVlrIS!$D:$D,DbVlrIS!$A:$A,$A1124,DbVlrIS!$B:$B,$B1124,DbVlrIS!$C:$C,$C1124)</f>
        <v>80580.215650242739</v>
      </c>
    </row>
    <row r="1125" spans="1:5" x14ac:dyDescent="0.25">
      <c r="A1125" s="5">
        <v>833</v>
      </c>
      <c r="B1125" s="5">
        <v>3</v>
      </c>
      <c r="C1125" s="6">
        <f t="shared" si="22"/>
        <v>46143</v>
      </c>
      <c r="D1125" s="4">
        <f>SUMIFS(DbCtc!$D:$D,DbCtc!$A:$A,$A1125,DbCtc!$B:$B,$B1125,DbCtc!$C:$C,$C1125)</f>
        <v>15108</v>
      </c>
      <c r="E1125" s="4">
        <f>SUMIFS(DbVlrIS!$D:$D,DbVlrIS!$A:$A,$A1125,DbVlrIS!$B:$B,$B1125,DbVlrIS!$C:$C,$C1125)</f>
        <v>80163.136074981594</v>
      </c>
    </row>
    <row r="1126" spans="1:5" x14ac:dyDescent="0.25">
      <c r="A1126" s="5">
        <v>833</v>
      </c>
      <c r="B1126" s="5">
        <v>3</v>
      </c>
      <c r="C1126" s="6">
        <f t="shared" si="22"/>
        <v>46113</v>
      </c>
      <c r="D1126" s="4">
        <f>SUMIFS(DbCtc!$D:$D,DbCtc!$A:$A,$A1126,DbCtc!$B:$B,$B1126,DbCtc!$C:$C,$C1126)</f>
        <v>15083</v>
      </c>
      <c r="E1126" s="4">
        <f>SUMIFS(DbVlrIS!$D:$D,DbVlrIS!$A:$A,$A1126,DbVlrIS!$B:$B,$B1126,DbVlrIS!$C:$C,$C1126)</f>
        <v>78580.433279779027</v>
      </c>
    </row>
    <row r="1127" spans="1:5" x14ac:dyDescent="0.25">
      <c r="A1127" s="5">
        <v>833</v>
      </c>
      <c r="B1127" s="5">
        <v>3</v>
      </c>
      <c r="C1127" s="6">
        <f t="shared" si="22"/>
        <v>46082</v>
      </c>
      <c r="D1127" s="4">
        <f>SUMIFS(DbCtc!$D:$D,DbCtc!$A:$A,$A1127,DbCtc!$B:$B,$B1127,DbCtc!$C:$C,$C1127)</f>
        <v>16565</v>
      </c>
      <c r="E1127" s="4">
        <f>SUMIFS(DbVlrIS!$D:$D,DbVlrIS!$A:$A,$A1127,DbVlrIS!$B:$B,$B1127,DbVlrIS!$C:$C,$C1127)</f>
        <v>78406.644837033033</v>
      </c>
    </row>
    <row r="1128" spans="1:5" x14ac:dyDescent="0.25">
      <c r="A1128" s="5">
        <v>833</v>
      </c>
      <c r="B1128" s="5">
        <v>3</v>
      </c>
      <c r="C1128" s="6">
        <f t="shared" si="22"/>
        <v>46054</v>
      </c>
      <c r="D1128" s="4">
        <f>SUMIFS(DbCtc!$D:$D,DbCtc!$A:$A,$A1128,DbCtc!$B:$B,$B1128,DbCtc!$C:$C,$C1128)</f>
        <v>13531</v>
      </c>
      <c r="E1128" s="4">
        <f>SUMIFS(DbVlrIS!$D:$D,DbVlrIS!$A:$A,$A1128,DbVlrIS!$B:$B,$B1128,DbVlrIS!$C:$C,$C1128)</f>
        <v>78482.188560449868</v>
      </c>
    </row>
    <row r="1129" spans="1:5" x14ac:dyDescent="0.25">
      <c r="A1129" s="5">
        <v>833</v>
      </c>
      <c r="B1129" s="5">
        <v>3</v>
      </c>
      <c r="C1129" s="6">
        <f t="shared" si="22"/>
        <v>46023</v>
      </c>
      <c r="D1129" s="4">
        <f>SUMIFS(DbCtc!$D:$D,DbCtc!$A:$A,$A1129,DbCtc!$B:$B,$B1129,DbCtc!$C:$C,$C1129)</f>
        <v>16479</v>
      </c>
      <c r="E1129" s="4">
        <f>SUMIFS(DbVlrIS!$D:$D,DbVlrIS!$A:$A,$A1129,DbVlrIS!$B:$B,$B1129,DbVlrIS!$C:$C,$C1129)</f>
        <v>78163.886700985036</v>
      </c>
    </row>
    <row r="1130" spans="1:5" x14ac:dyDescent="0.25">
      <c r="A1130" s="5">
        <v>833</v>
      </c>
      <c r="B1130" s="5">
        <v>3</v>
      </c>
      <c r="C1130" s="6">
        <f t="shared" si="22"/>
        <v>45992</v>
      </c>
      <c r="D1130" s="4">
        <f>SUMIFS(DbCtc!$D:$D,DbCtc!$A:$A,$A1130,DbCtc!$B:$B,$B1130,DbCtc!$C:$C,$C1130)</f>
        <v>13851</v>
      </c>
      <c r="E1130" s="4">
        <f>SUMIFS(DbVlrIS!$D:$D,DbVlrIS!$A:$A,$A1130,DbVlrIS!$B:$B,$B1130,DbVlrIS!$C:$C,$C1130)</f>
        <v>78173.262548262544</v>
      </c>
    </row>
    <row r="1131" spans="1:5" x14ac:dyDescent="0.25">
      <c r="A1131" s="5">
        <v>833</v>
      </c>
      <c r="B1131" s="5">
        <v>3</v>
      </c>
      <c r="C1131" s="6">
        <f t="shared" si="22"/>
        <v>45962</v>
      </c>
      <c r="D1131" s="4">
        <f>SUMIFS(DbCtc!$D:$D,DbCtc!$A:$A,$A1131,DbCtc!$B:$B,$B1131,DbCtc!$C:$C,$C1131)</f>
        <v>15131</v>
      </c>
      <c r="E1131" s="4">
        <f>SUMIFS(DbVlrIS!$D:$D,DbVlrIS!$A:$A,$A1131,DbVlrIS!$B:$B,$B1131,DbVlrIS!$C:$C,$C1131)</f>
        <v>84413.795454545456</v>
      </c>
    </row>
    <row r="1132" spans="1:5" x14ac:dyDescent="0.25">
      <c r="A1132" s="5">
        <v>833</v>
      </c>
      <c r="B1132" s="5">
        <v>3</v>
      </c>
      <c r="C1132" s="6">
        <f t="shared" si="22"/>
        <v>45931</v>
      </c>
      <c r="D1132" s="4">
        <f>SUMIFS(DbCtc!$D:$D,DbCtc!$A:$A,$A1132,DbCtc!$B:$B,$B1132,DbCtc!$C:$C,$C1132)</f>
        <v>16027</v>
      </c>
      <c r="E1132" s="4">
        <f>SUMIFS(DbVlrIS!$D:$D,DbVlrIS!$A:$A,$A1132,DbVlrIS!$B:$B,$B1132,DbVlrIS!$C:$C,$C1132)</f>
        <v>77692.377464788733</v>
      </c>
    </row>
    <row r="1133" spans="1:5" x14ac:dyDescent="0.25">
      <c r="A1133" s="5">
        <v>833</v>
      </c>
      <c r="B1133" s="5">
        <v>3</v>
      </c>
      <c r="C1133" s="6">
        <f t="shared" si="22"/>
        <v>45901</v>
      </c>
      <c r="D1133" s="4">
        <f>SUMIFS(DbCtc!$D:$D,DbCtc!$A:$A,$A1133,DbCtc!$B:$B,$B1133,DbCtc!$C:$C,$C1133)</f>
        <v>15220</v>
      </c>
      <c r="E1133" s="4">
        <f>SUMIFS(DbVlrIS!$D:$D,DbVlrIS!$A:$A,$A1133,DbVlrIS!$B:$B,$B1133,DbVlrIS!$C:$C,$C1133)</f>
        <v>81362.131428571432</v>
      </c>
    </row>
    <row r="1134" spans="1:5" x14ac:dyDescent="0.25">
      <c r="A1134" s="5">
        <v>833</v>
      </c>
      <c r="B1134" s="5">
        <v>3</v>
      </c>
      <c r="C1134" s="6">
        <f t="shared" si="22"/>
        <v>45870</v>
      </c>
      <c r="D1134" s="4">
        <f>SUMIFS(DbCtc!$D:$D,DbCtc!$A:$A,$A1134,DbCtc!$B:$B,$B1134,DbCtc!$C:$C,$C1134)</f>
        <v>15672</v>
      </c>
      <c r="E1134" s="4">
        <f>SUMIFS(DbVlrIS!$D:$D,DbVlrIS!$A:$A,$A1134,DbVlrIS!$B:$B,$B1134,DbVlrIS!$C:$C,$C1134)</f>
        <v>69495.09153439154</v>
      </c>
    </row>
    <row r="1135" spans="1:5" x14ac:dyDescent="0.25">
      <c r="A1135" s="5">
        <v>833</v>
      </c>
      <c r="B1135" s="5">
        <v>3</v>
      </c>
      <c r="C1135" s="6">
        <f t="shared" si="22"/>
        <v>45839</v>
      </c>
      <c r="D1135" s="4">
        <f>SUMIFS(DbCtc!$D:$D,DbCtc!$A:$A,$A1135,DbCtc!$B:$B,$B1135,DbCtc!$C:$C,$C1135)</f>
        <v>15836</v>
      </c>
      <c r="E1135" s="4">
        <f>SUMIFS(DbVlrIS!$D:$D,DbVlrIS!$A:$A,$A1135,DbVlrIS!$B:$B,$B1135,DbVlrIS!$C:$C,$C1135)</f>
        <v>75064.691033434661</v>
      </c>
    </row>
    <row r="1136" spans="1:5" x14ac:dyDescent="0.25">
      <c r="A1136" s="5">
        <v>833</v>
      </c>
      <c r="B1136" s="5">
        <v>3</v>
      </c>
      <c r="C1136" s="6">
        <f t="shared" si="22"/>
        <v>45809</v>
      </c>
      <c r="D1136" s="4">
        <f>SUMIFS(DbCtc!$D:$D,DbCtc!$A:$A,$A1136,DbCtc!$B:$B,$B1136,DbCtc!$C:$C,$C1136)</f>
        <v>13735</v>
      </c>
      <c r="E1136" s="4">
        <f>SUMIFS(DbVlrIS!$D:$D,DbVlrIS!$A:$A,$A1136,DbVlrIS!$B:$B,$B1136,DbVlrIS!$C:$C,$C1136)</f>
        <v>69231.478395061727</v>
      </c>
    </row>
    <row r="1137" spans="1:5" x14ac:dyDescent="0.25">
      <c r="A1137" s="5">
        <v>833</v>
      </c>
      <c r="B1137" s="5">
        <v>3</v>
      </c>
      <c r="C1137" s="6">
        <f t="shared" si="22"/>
        <v>45778</v>
      </c>
      <c r="D1137" s="4">
        <f>SUMIFS(DbCtc!$D:$D,DbCtc!$A:$A,$A1137,DbCtc!$B:$B,$B1137,DbCtc!$C:$C,$C1137)</f>
        <v>14105</v>
      </c>
      <c r="E1137" s="4">
        <f>SUMIFS(DbVlrIS!$D:$D,DbVlrIS!$A:$A,$A1137,DbVlrIS!$B:$B,$B1137,DbVlrIS!$C:$C,$C1137)</f>
        <v>74581.521987951812</v>
      </c>
    </row>
    <row r="1138" spans="1:5" x14ac:dyDescent="0.25">
      <c r="A1138" s="5">
        <v>833</v>
      </c>
      <c r="B1138" s="5">
        <v>3</v>
      </c>
      <c r="C1138" s="6">
        <f t="shared" si="22"/>
        <v>45748</v>
      </c>
      <c r="D1138" s="4">
        <f>SUMIFS(DbCtc!$D:$D,DbCtc!$A:$A,$A1138,DbCtc!$B:$B,$B1138,DbCtc!$C:$C,$C1138)</f>
        <v>13291</v>
      </c>
      <c r="E1138" s="4">
        <f>SUMIFS(DbVlrIS!$D:$D,DbVlrIS!$A:$A,$A1138,DbVlrIS!$B:$B,$B1138,DbVlrIS!$C:$C,$C1138)</f>
        <v>76538.224159021396</v>
      </c>
    </row>
    <row r="1139" spans="1:5" x14ac:dyDescent="0.25">
      <c r="A1139" s="5">
        <v>833</v>
      </c>
      <c r="B1139" s="5">
        <v>3</v>
      </c>
      <c r="C1139" s="6">
        <f t="shared" si="22"/>
        <v>45717</v>
      </c>
      <c r="D1139" s="4">
        <f>SUMIFS(DbCtc!$D:$D,DbCtc!$A:$A,$A1139,DbCtc!$B:$B,$B1139,DbCtc!$C:$C,$C1139)</f>
        <v>12051</v>
      </c>
      <c r="E1139" s="4">
        <f>SUMIFS(DbVlrIS!$D:$D,DbVlrIS!$A:$A,$A1139,DbVlrIS!$B:$B,$B1139,DbVlrIS!$C:$C,$C1139)</f>
        <v>71728.570707070714</v>
      </c>
    </row>
    <row r="1140" spans="1:5" x14ac:dyDescent="0.25">
      <c r="A1140" s="5">
        <v>833</v>
      </c>
      <c r="B1140" s="5">
        <v>3</v>
      </c>
      <c r="C1140" s="6">
        <f t="shared" si="22"/>
        <v>45689</v>
      </c>
      <c r="D1140" s="4">
        <f>SUMIFS(DbCtc!$D:$D,DbCtc!$A:$A,$A1140,DbCtc!$B:$B,$B1140,DbCtc!$C:$C,$C1140)</f>
        <v>12395</v>
      </c>
      <c r="E1140" s="4">
        <f>SUMIFS(DbVlrIS!$D:$D,DbVlrIS!$A:$A,$A1140,DbVlrIS!$B:$B,$B1140,DbVlrIS!$C:$C,$C1140)</f>
        <v>73749.69424460431</v>
      </c>
    </row>
    <row r="1141" spans="1:5" x14ac:dyDescent="0.25">
      <c r="A1141" s="5">
        <v>833</v>
      </c>
      <c r="B1141" s="5">
        <v>3</v>
      </c>
      <c r="C1141" s="6">
        <f t="shared" si="22"/>
        <v>45658</v>
      </c>
      <c r="D1141" s="4">
        <f>SUMIFS(DbCtc!$D:$D,DbCtc!$A:$A,$A1141,DbCtc!$B:$B,$B1141,DbCtc!$C:$C,$C1141)</f>
        <v>15384</v>
      </c>
      <c r="E1141" s="4">
        <f>SUMIFS(DbVlrIS!$D:$D,DbVlrIS!$A:$A,$A1141,DbVlrIS!$B:$B,$B1141,DbVlrIS!$C:$C,$C1141)</f>
        <v>75307.958364312275</v>
      </c>
    </row>
    <row r="1142" spans="1:5" x14ac:dyDescent="0.25">
      <c r="A1142" s="5">
        <v>833</v>
      </c>
      <c r="B1142" s="5">
        <v>3</v>
      </c>
      <c r="C1142" s="6">
        <f t="shared" si="22"/>
        <v>45627</v>
      </c>
      <c r="D1142" s="4">
        <f>SUMIFS(DbCtc!$D:$D,DbCtc!$A:$A,$A1142,DbCtc!$B:$B,$B1142,DbCtc!$C:$C,$C1142)</f>
        <v>13266</v>
      </c>
      <c r="E1142" s="4">
        <f>SUMIFS(DbVlrIS!$D:$D,DbVlrIS!$A:$A,$A1142,DbVlrIS!$B:$B,$B1142,DbVlrIS!$C:$C,$C1142)</f>
        <v>76107.591549295772</v>
      </c>
    </row>
    <row r="1143" spans="1:5" x14ac:dyDescent="0.25">
      <c r="A1143" s="5">
        <v>833</v>
      </c>
      <c r="B1143" s="5">
        <v>3</v>
      </c>
      <c r="C1143" s="6">
        <f t="shared" si="22"/>
        <v>45597</v>
      </c>
      <c r="D1143" s="4">
        <f>SUMIFS(DbCtc!$D:$D,DbCtc!$A:$A,$A1143,DbCtc!$B:$B,$B1143,DbCtc!$C:$C,$C1143)</f>
        <v>14001</v>
      </c>
      <c r="E1143" s="4">
        <f>SUMIFS(DbVlrIS!$D:$D,DbVlrIS!$A:$A,$A1143,DbVlrIS!$B:$B,$B1143,DbVlrIS!$C:$C,$C1143)</f>
        <v>76953.896733668342</v>
      </c>
    </row>
    <row r="1144" spans="1:5" x14ac:dyDescent="0.25">
      <c r="A1144" s="5">
        <v>833</v>
      </c>
      <c r="B1144" s="5">
        <v>3</v>
      </c>
      <c r="C1144" s="6">
        <f t="shared" si="22"/>
        <v>45566</v>
      </c>
      <c r="D1144" s="4">
        <f>SUMIFS(DbCtc!$D:$D,DbCtc!$A:$A,$A1144,DbCtc!$B:$B,$B1144,DbCtc!$C:$C,$C1144)</f>
        <v>15349</v>
      </c>
      <c r="E1144" s="4">
        <f>SUMIFS(DbVlrIS!$D:$D,DbVlrIS!$A:$A,$A1144,DbVlrIS!$B:$B,$B1144,DbVlrIS!$C:$C,$C1144)</f>
        <v>79225.760135135133</v>
      </c>
    </row>
    <row r="1145" spans="1:5" x14ac:dyDescent="0.25">
      <c r="A1145" s="5">
        <v>833</v>
      </c>
      <c r="B1145" s="5">
        <v>3</v>
      </c>
      <c r="C1145" s="6">
        <f t="shared" si="22"/>
        <v>45536</v>
      </c>
      <c r="D1145" s="4">
        <f>SUMIFS(DbCtc!$D:$D,DbCtc!$A:$A,$A1145,DbCtc!$B:$B,$B1145,DbCtc!$C:$C,$C1145)</f>
        <v>20921</v>
      </c>
      <c r="E1145" s="4">
        <f>SUMIFS(DbVlrIS!$D:$D,DbVlrIS!$A:$A,$A1145,DbVlrIS!$B:$B,$B1145,DbVlrIS!$C:$C,$C1145)</f>
        <v>73547.295081967211</v>
      </c>
    </row>
    <row r="1146" spans="1:5" x14ac:dyDescent="0.25">
      <c r="A1146" s="5">
        <v>833</v>
      </c>
      <c r="B1146" s="5">
        <v>3</v>
      </c>
      <c r="C1146" s="6">
        <f t="shared" si="22"/>
        <v>45505</v>
      </c>
      <c r="D1146" s="4">
        <f>SUMIFS(DbCtc!$D:$D,DbCtc!$A:$A,$A1146,DbCtc!$B:$B,$B1146,DbCtc!$C:$C,$C1146)</f>
        <v>15513</v>
      </c>
      <c r="E1146" s="4">
        <f>SUMIFS(DbVlrIS!$D:$D,DbVlrIS!$A:$A,$A1146,DbVlrIS!$B:$B,$B1146,DbVlrIS!$C:$C,$C1146)</f>
        <v>73051.889955849882</v>
      </c>
    </row>
    <row r="1147" spans="1:5" x14ac:dyDescent="0.25">
      <c r="A1147" s="5">
        <v>833</v>
      </c>
      <c r="B1147" s="5">
        <v>3</v>
      </c>
      <c r="C1147" s="6">
        <f t="shared" si="22"/>
        <v>45474</v>
      </c>
      <c r="D1147" s="4">
        <f>SUMIFS(DbCtc!$D:$D,DbCtc!$A:$A,$A1147,DbCtc!$B:$B,$B1147,DbCtc!$C:$C,$C1147)</f>
        <v>17240</v>
      </c>
      <c r="E1147" s="4">
        <f>SUMIFS(DbVlrIS!$D:$D,DbVlrIS!$A:$A,$A1147,DbVlrIS!$B:$B,$B1147,DbVlrIS!$C:$C,$C1147)</f>
        <v>70650.0608365019</v>
      </c>
    </row>
    <row r="1148" spans="1:5" x14ac:dyDescent="0.25">
      <c r="A1148" s="5">
        <v>833</v>
      </c>
      <c r="B1148" s="5">
        <v>3</v>
      </c>
      <c r="C1148" s="6">
        <f t="shared" si="22"/>
        <v>45444</v>
      </c>
      <c r="D1148" s="4">
        <f>SUMIFS(DbCtc!$D:$D,DbCtc!$A:$A,$A1148,DbCtc!$B:$B,$B1148,DbCtc!$C:$C,$C1148)</f>
        <v>19749</v>
      </c>
      <c r="E1148" s="4">
        <f>SUMIFS(DbVlrIS!$D:$D,DbVlrIS!$A:$A,$A1148,DbVlrIS!$B:$B,$B1148,DbVlrIS!$C:$C,$C1148)</f>
        <v>73754.361513859287</v>
      </c>
    </row>
    <row r="1149" spans="1:5" x14ac:dyDescent="0.25">
      <c r="A1149" s="5">
        <v>833</v>
      </c>
      <c r="B1149" s="5">
        <v>3</v>
      </c>
      <c r="C1149" s="6">
        <f t="shared" si="22"/>
        <v>45413</v>
      </c>
      <c r="D1149" s="4">
        <f>SUMIFS(DbCtc!$D:$D,DbCtc!$A:$A,$A1149,DbCtc!$B:$B,$B1149,DbCtc!$C:$C,$C1149)</f>
        <v>17942</v>
      </c>
      <c r="E1149" s="4">
        <f>SUMIFS(DbVlrIS!$D:$D,DbVlrIS!$A:$A,$A1149,DbVlrIS!$B:$B,$B1149,DbVlrIS!$C:$C,$C1149)</f>
        <v>70616.06144578314</v>
      </c>
    </row>
    <row r="1150" spans="1:5" x14ac:dyDescent="0.25">
      <c r="A1150" s="5">
        <v>833</v>
      </c>
      <c r="B1150" s="5">
        <v>3</v>
      </c>
      <c r="C1150" s="6">
        <f t="shared" si="22"/>
        <v>45383</v>
      </c>
      <c r="D1150" s="4">
        <f>SUMIFS(DbCtc!$D:$D,DbCtc!$A:$A,$A1150,DbCtc!$B:$B,$B1150,DbCtc!$C:$C,$C1150)</f>
        <v>18339</v>
      </c>
      <c r="E1150" s="4">
        <f>SUMIFS(DbVlrIS!$D:$D,DbVlrIS!$A:$A,$A1150,DbVlrIS!$B:$B,$B1150,DbVlrIS!$C:$C,$C1150)</f>
        <v>64069.765783898307</v>
      </c>
    </row>
    <row r="1151" spans="1:5" x14ac:dyDescent="0.25">
      <c r="A1151" s="5">
        <v>833</v>
      </c>
      <c r="B1151" s="5">
        <v>3</v>
      </c>
      <c r="C1151" s="6">
        <f t="shared" si="22"/>
        <v>45352</v>
      </c>
      <c r="D1151" s="4">
        <f>SUMIFS(DbCtc!$D:$D,DbCtc!$A:$A,$A1151,DbCtc!$B:$B,$B1151,DbCtc!$C:$C,$C1151)</f>
        <v>11519</v>
      </c>
      <c r="E1151" s="4">
        <f>SUMIFS(DbVlrIS!$D:$D,DbVlrIS!$A:$A,$A1151,DbVlrIS!$B:$B,$B1151,DbVlrIS!$C:$C,$C1151)</f>
        <v>67510.565471447539</v>
      </c>
    </row>
    <row r="1152" spans="1:5" x14ac:dyDescent="0.25">
      <c r="A1152" s="5">
        <v>833</v>
      </c>
      <c r="B1152" s="5">
        <v>3</v>
      </c>
      <c r="C1152" s="6">
        <f t="shared" si="22"/>
        <v>45323</v>
      </c>
      <c r="D1152" s="4">
        <f>SUMIFS(DbCtc!$D:$D,DbCtc!$A:$A,$A1152,DbCtc!$B:$B,$B1152,DbCtc!$C:$C,$C1152)</f>
        <v>19421</v>
      </c>
      <c r="E1152" s="4">
        <f>SUMIFS(DbVlrIS!$D:$D,DbVlrIS!$A:$A,$A1152,DbVlrIS!$B:$B,$B1152,DbVlrIS!$C:$C,$C1152)</f>
        <v>70223.602368866326</v>
      </c>
    </row>
    <row r="1153" spans="1:5" x14ac:dyDescent="0.25">
      <c r="A1153" s="5">
        <v>833</v>
      </c>
      <c r="B1153" s="5">
        <v>3</v>
      </c>
      <c r="C1153" s="6">
        <f t="shared" si="22"/>
        <v>45292</v>
      </c>
      <c r="D1153" s="4">
        <f>SUMIFS(DbCtc!$D:$D,DbCtc!$A:$A,$A1153,DbCtc!$B:$B,$B1153,DbCtc!$C:$C,$C1153)</f>
        <v>19039</v>
      </c>
      <c r="E1153" s="4">
        <f>SUMIFS(DbVlrIS!$D:$D,DbVlrIS!$A:$A,$A1153,DbVlrIS!$B:$B,$B1153,DbVlrIS!$C:$C,$C1153)</f>
        <v>67396.022433192687</v>
      </c>
    </row>
    <row r="1154" spans="1:5" x14ac:dyDescent="0.25">
      <c r="A1154" s="5">
        <v>432</v>
      </c>
      <c r="B1154" s="2">
        <v>1</v>
      </c>
      <c r="C1154" s="6">
        <f>C1106</f>
        <v>46722</v>
      </c>
      <c r="D1154" s="4">
        <f>SUMIFS(DbCtc!$D:$D,DbCtc!$A:$A,$A1154,DbCtc!$B:$B,$B1154,DbCtc!$C:$C,$C1154)</f>
        <v>142157</v>
      </c>
      <c r="E1154" s="4">
        <f>SUMIFS(DbVlrIS!$D:$D,DbVlrIS!$A:$A,$A1154,DbVlrIS!$B:$B,$B1154,DbVlrIS!$C:$C,$C1154)</f>
        <v>60090.014445274923</v>
      </c>
    </row>
    <row r="1155" spans="1:5" x14ac:dyDescent="0.25">
      <c r="A1155" s="5">
        <v>432</v>
      </c>
      <c r="B1155" s="5">
        <v>1</v>
      </c>
      <c r="C1155" s="6">
        <f t="shared" ref="C1155:C1201" si="23">C1107</f>
        <v>46692</v>
      </c>
      <c r="D1155" s="4">
        <f>SUMIFS(DbCtc!$D:$D,DbCtc!$A:$A,$A1155,DbCtc!$B:$B,$B1155,DbCtc!$C:$C,$C1155)</f>
        <v>136178</v>
      </c>
      <c r="E1155" s="4">
        <f>SUMIFS(DbVlrIS!$D:$D,DbVlrIS!$A:$A,$A1155,DbVlrIS!$B:$B,$B1155,DbVlrIS!$C:$C,$C1155)</f>
        <v>59332.309615185528</v>
      </c>
    </row>
    <row r="1156" spans="1:5" x14ac:dyDescent="0.25">
      <c r="A1156" s="5">
        <v>432</v>
      </c>
      <c r="B1156" s="5">
        <v>1</v>
      </c>
      <c r="C1156" s="6">
        <f t="shared" si="23"/>
        <v>46661</v>
      </c>
      <c r="D1156" s="4">
        <f>SUMIFS(DbCtc!$D:$D,DbCtc!$A:$A,$A1156,DbCtc!$B:$B,$B1156,DbCtc!$C:$C,$C1156)</f>
        <v>130125</v>
      </c>
      <c r="E1156" s="4">
        <f>SUMIFS(DbVlrIS!$D:$D,DbVlrIS!$A:$A,$A1156,DbVlrIS!$B:$B,$B1156,DbVlrIS!$C:$C,$C1156)</f>
        <v>59526.732991780722</v>
      </c>
    </row>
    <row r="1157" spans="1:5" x14ac:dyDescent="0.25">
      <c r="A1157" s="5">
        <v>432</v>
      </c>
      <c r="B1157" s="5">
        <v>1</v>
      </c>
      <c r="C1157" s="6">
        <f t="shared" si="23"/>
        <v>46631</v>
      </c>
      <c r="D1157" s="4">
        <f>SUMIFS(DbCtc!$D:$D,DbCtc!$A:$A,$A1157,DbCtc!$B:$B,$B1157,DbCtc!$C:$C,$C1157)</f>
        <v>144662</v>
      </c>
      <c r="E1157" s="4">
        <f>SUMIFS(DbVlrIS!$D:$D,DbVlrIS!$A:$A,$A1157,DbVlrIS!$B:$B,$B1157,DbVlrIS!$C:$C,$C1157)</f>
        <v>59134.570862150227</v>
      </c>
    </row>
    <row r="1158" spans="1:5" x14ac:dyDescent="0.25">
      <c r="A1158" s="5">
        <v>432</v>
      </c>
      <c r="B1158" s="5">
        <v>1</v>
      </c>
      <c r="C1158" s="6">
        <f t="shared" si="23"/>
        <v>46600</v>
      </c>
      <c r="D1158" s="4">
        <f>SUMIFS(DbCtc!$D:$D,DbCtc!$A:$A,$A1158,DbCtc!$B:$B,$B1158,DbCtc!$C:$C,$C1158)</f>
        <v>152436</v>
      </c>
      <c r="E1158" s="4">
        <f>SUMIFS(DbVlrIS!$D:$D,DbVlrIS!$A:$A,$A1158,DbVlrIS!$B:$B,$B1158,DbVlrIS!$C:$C,$C1158)</f>
        <v>59510.59021891735</v>
      </c>
    </row>
    <row r="1159" spans="1:5" x14ac:dyDescent="0.25">
      <c r="A1159" s="5">
        <v>432</v>
      </c>
      <c r="B1159" s="5">
        <v>1</v>
      </c>
      <c r="C1159" s="6">
        <f t="shared" si="23"/>
        <v>46569</v>
      </c>
      <c r="D1159" s="4">
        <f>SUMIFS(DbCtc!$D:$D,DbCtc!$A:$A,$A1159,DbCtc!$B:$B,$B1159,DbCtc!$C:$C,$C1159)</f>
        <v>153326</v>
      </c>
      <c r="E1159" s="4">
        <f>SUMIFS(DbVlrIS!$D:$D,DbVlrIS!$A:$A,$A1159,DbVlrIS!$B:$B,$B1159,DbVlrIS!$C:$C,$C1159)</f>
        <v>59644.712357235476</v>
      </c>
    </row>
    <row r="1160" spans="1:5" x14ac:dyDescent="0.25">
      <c r="A1160" s="5">
        <v>432</v>
      </c>
      <c r="B1160" s="5">
        <v>1</v>
      </c>
      <c r="C1160" s="6">
        <f t="shared" si="23"/>
        <v>46539</v>
      </c>
      <c r="D1160" s="4">
        <f>SUMIFS(DbCtc!$D:$D,DbCtc!$A:$A,$A1160,DbCtc!$B:$B,$B1160,DbCtc!$C:$C,$C1160)</f>
        <v>154222</v>
      </c>
      <c r="E1160" s="4">
        <f>SUMIFS(DbVlrIS!$D:$D,DbVlrIS!$A:$A,$A1160,DbVlrIS!$B:$B,$B1160,DbVlrIS!$C:$C,$C1160)</f>
        <v>58967.640901643987</v>
      </c>
    </row>
    <row r="1161" spans="1:5" x14ac:dyDescent="0.25">
      <c r="A1161" s="5">
        <v>432</v>
      </c>
      <c r="B1161" s="5">
        <v>1</v>
      </c>
      <c r="C1161" s="6">
        <f t="shared" si="23"/>
        <v>46508</v>
      </c>
      <c r="D1161" s="4">
        <f>SUMIFS(DbCtc!$D:$D,DbCtc!$A:$A,$A1161,DbCtc!$B:$B,$B1161,DbCtc!$C:$C,$C1161)</f>
        <v>141021</v>
      </c>
      <c r="E1161" s="4">
        <f>SUMIFS(DbVlrIS!$D:$D,DbVlrIS!$A:$A,$A1161,DbVlrIS!$B:$B,$B1161,DbVlrIS!$C:$C,$C1161)</f>
        <v>58316.789513967073</v>
      </c>
    </row>
    <row r="1162" spans="1:5" x14ac:dyDescent="0.25">
      <c r="A1162" s="5">
        <v>432</v>
      </c>
      <c r="B1162" s="5">
        <v>1</v>
      </c>
      <c r="C1162" s="6">
        <f t="shared" si="23"/>
        <v>46478</v>
      </c>
      <c r="D1162" s="4">
        <f>SUMIFS(DbCtc!$D:$D,DbCtc!$A:$A,$A1162,DbCtc!$B:$B,$B1162,DbCtc!$C:$C,$C1162)</f>
        <v>148936</v>
      </c>
      <c r="E1162" s="4">
        <f>SUMIFS(DbVlrIS!$D:$D,DbVlrIS!$A:$A,$A1162,DbVlrIS!$B:$B,$B1162,DbVlrIS!$C:$C,$C1162)</f>
        <v>58332.221655172674</v>
      </c>
    </row>
    <row r="1163" spans="1:5" x14ac:dyDescent="0.25">
      <c r="A1163" s="5">
        <v>432</v>
      </c>
      <c r="B1163" s="5">
        <v>1</v>
      </c>
      <c r="C1163" s="6">
        <f t="shared" si="23"/>
        <v>46447</v>
      </c>
      <c r="D1163" s="4">
        <f>SUMIFS(DbCtc!$D:$D,DbCtc!$A:$A,$A1163,DbCtc!$B:$B,$B1163,DbCtc!$C:$C,$C1163)</f>
        <v>156940</v>
      </c>
      <c r="E1163" s="4">
        <f>SUMIFS(DbVlrIS!$D:$D,DbVlrIS!$A:$A,$A1163,DbVlrIS!$B:$B,$B1163,DbVlrIS!$C:$C,$C1163)</f>
        <v>58113.646608863419</v>
      </c>
    </row>
    <row r="1164" spans="1:5" x14ac:dyDescent="0.25">
      <c r="A1164" s="5">
        <v>432</v>
      </c>
      <c r="B1164" s="5">
        <v>1</v>
      </c>
      <c r="C1164" s="6">
        <f t="shared" si="23"/>
        <v>46419</v>
      </c>
      <c r="D1164" s="4">
        <f>SUMIFS(DbCtc!$D:$D,DbCtc!$A:$A,$A1164,DbCtc!$B:$B,$B1164,DbCtc!$C:$C,$C1164)</f>
        <v>129155</v>
      </c>
      <c r="E1164" s="4">
        <f>SUMIFS(DbVlrIS!$D:$D,DbVlrIS!$A:$A,$A1164,DbVlrIS!$B:$B,$B1164,DbVlrIS!$C:$C,$C1164)</f>
        <v>57778.574181024334</v>
      </c>
    </row>
    <row r="1165" spans="1:5" x14ac:dyDescent="0.25">
      <c r="A1165" s="5">
        <v>432</v>
      </c>
      <c r="B1165" s="5">
        <v>1</v>
      </c>
      <c r="C1165" s="6">
        <f t="shared" si="23"/>
        <v>46388</v>
      </c>
      <c r="D1165" s="4">
        <f>SUMIFS(DbCtc!$D:$D,DbCtc!$A:$A,$A1165,DbCtc!$B:$B,$B1165,DbCtc!$C:$C,$C1165)</f>
        <v>144344</v>
      </c>
      <c r="E1165" s="4">
        <f>SUMIFS(DbVlrIS!$D:$D,DbVlrIS!$A:$A,$A1165,DbVlrIS!$B:$B,$B1165,DbVlrIS!$C:$C,$C1165)</f>
        <v>57712.932061043408</v>
      </c>
    </row>
    <row r="1166" spans="1:5" x14ac:dyDescent="0.25">
      <c r="A1166" s="5">
        <v>432</v>
      </c>
      <c r="B1166" s="5">
        <v>1</v>
      </c>
      <c r="C1166" s="6">
        <f t="shared" si="23"/>
        <v>46357</v>
      </c>
      <c r="D1166" s="4">
        <f>SUMIFS(DbCtc!$D:$D,DbCtc!$A:$A,$A1166,DbCtc!$B:$B,$B1166,DbCtc!$C:$C,$C1166)</f>
        <v>145187</v>
      </c>
      <c r="E1166" s="4">
        <f>SUMIFS(DbVlrIS!$D:$D,DbVlrIS!$A:$A,$A1166,DbVlrIS!$B:$B,$B1166,DbVlrIS!$C:$C,$C1166)</f>
        <v>57755.116561793038</v>
      </c>
    </row>
    <row r="1167" spans="1:5" x14ac:dyDescent="0.25">
      <c r="A1167" s="5">
        <v>432</v>
      </c>
      <c r="B1167" s="5">
        <v>1</v>
      </c>
      <c r="C1167" s="6">
        <f t="shared" si="23"/>
        <v>46327</v>
      </c>
      <c r="D1167" s="4">
        <f>SUMIFS(DbCtc!$D:$D,DbCtc!$A:$A,$A1167,DbCtc!$B:$B,$B1167,DbCtc!$C:$C,$C1167)</f>
        <v>138734</v>
      </c>
      <c r="E1167" s="4">
        <f>SUMIFS(DbVlrIS!$D:$D,DbVlrIS!$A:$A,$A1167,DbVlrIS!$B:$B,$B1167,DbVlrIS!$C:$C,$C1167)</f>
        <v>57192.093722548816</v>
      </c>
    </row>
    <row r="1168" spans="1:5" x14ac:dyDescent="0.25">
      <c r="A1168" s="5">
        <v>432</v>
      </c>
      <c r="B1168" s="5">
        <v>1</v>
      </c>
      <c r="C1168" s="6">
        <f t="shared" si="23"/>
        <v>46296</v>
      </c>
      <c r="D1168" s="4">
        <f>SUMIFS(DbCtc!$D:$D,DbCtc!$A:$A,$A1168,DbCtc!$B:$B,$B1168,DbCtc!$C:$C,$C1168)</f>
        <v>146888</v>
      </c>
      <c r="E1168" s="4">
        <f>SUMIFS(DbVlrIS!$D:$D,DbVlrIS!$A:$A,$A1168,DbVlrIS!$B:$B,$B1168,DbVlrIS!$C:$C,$C1168)</f>
        <v>57132.163586797455</v>
      </c>
    </row>
    <row r="1169" spans="1:5" x14ac:dyDescent="0.25">
      <c r="A1169" s="5">
        <v>432</v>
      </c>
      <c r="B1169" s="5">
        <v>1</v>
      </c>
      <c r="C1169" s="6">
        <f t="shared" si="23"/>
        <v>46266</v>
      </c>
      <c r="D1169" s="4">
        <f>SUMIFS(DbCtc!$D:$D,DbCtc!$A:$A,$A1169,DbCtc!$B:$B,$B1169,DbCtc!$C:$C,$C1169)</f>
        <v>155134</v>
      </c>
      <c r="E1169" s="4">
        <f>SUMIFS(DbVlrIS!$D:$D,DbVlrIS!$A:$A,$A1169,DbVlrIS!$B:$B,$B1169,DbVlrIS!$C:$C,$C1169)</f>
        <v>56798.54930681079</v>
      </c>
    </row>
    <row r="1170" spans="1:5" x14ac:dyDescent="0.25">
      <c r="A1170" s="5">
        <v>432</v>
      </c>
      <c r="B1170" s="5">
        <v>1</v>
      </c>
      <c r="C1170" s="6">
        <f t="shared" si="23"/>
        <v>46235</v>
      </c>
      <c r="D1170" s="4">
        <f>SUMIFS(DbCtc!$D:$D,DbCtc!$A:$A,$A1170,DbCtc!$B:$B,$B1170,DbCtc!$C:$C,$C1170)</f>
        <v>156040</v>
      </c>
      <c r="E1170" s="4">
        <f>SUMIFS(DbVlrIS!$D:$D,DbVlrIS!$A:$A,$A1170,DbVlrIS!$B:$B,$B1170,DbVlrIS!$C:$C,$C1170)</f>
        <v>56971.580175788338</v>
      </c>
    </row>
    <row r="1171" spans="1:5" x14ac:dyDescent="0.25">
      <c r="A1171" s="5">
        <v>432</v>
      </c>
      <c r="B1171" s="5">
        <v>1</v>
      </c>
      <c r="C1171" s="6">
        <f t="shared" si="23"/>
        <v>46204</v>
      </c>
      <c r="D1171" s="4">
        <f>SUMIFS(DbCtc!$D:$D,DbCtc!$A:$A,$A1171,DbCtc!$B:$B,$B1171,DbCtc!$C:$C,$C1171)</f>
        <v>171899</v>
      </c>
      <c r="E1171" s="4">
        <f>SUMIFS(DbVlrIS!$D:$D,DbVlrIS!$A:$A,$A1171,DbVlrIS!$B:$B,$B1171,DbVlrIS!$C:$C,$C1171)</f>
        <v>56945.776461260553</v>
      </c>
    </row>
    <row r="1172" spans="1:5" x14ac:dyDescent="0.25">
      <c r="A1172" s="5">
        <v>432</v>
      </c>
      <c r="B1172" s="5">
        <v>1</v>
      </c>
      <c r="C1172" s="6">
        <f t="shared" si="23"/>
        <v>46174</v>
      </c>
      <c r="D1172" s="4">
        <f>SUMIFS(DbCtc!$D:$D,DbCtc!$A:$A,$A1172,DbCtc!$B:$B,$B1172,DbCtc!$C:$C,$C1172)</f>
        <v>157868</v>
      </c>
      <c r="E1172" s="4">
        <f>SUMIFS(DbVlrIS!$D:$D,DbVlrIS!$A:$A,$A1172,DbVlrIS!$B:$B,$B1172,DbVlrIS!$C:$C,$C1172)</f>
        <v>56700.694104792958</v>
      </c>
    </row>
    <row r="1173" spans="1:5" x14ac:dyDescent="0.25">
      <c r="A1173" s="5">
        <v>432</v>
      </c>
      <c r="B1173" s="5">
        <v>1</v>
      </c>
      <c r="C1173" s="6">
        <f t="shared" si="23"/>
        <v>46143</v>
      </c>
      <c r="D1173" s="4">
        <f>SUMIFS(DbCtc!$D:$D,DbCtc!$A:$A,$A1173,DbCtc!$B:$B,$B1173,DbCtc!$C:$C,$C1173)</f>
        <v>151229</v>
      </c>
      <c r="E1173" s="4">
        <f>SUMIFS(DbVlrIS!$D:$D,DbVlrIS!$A:$A,$A1173,DbVlrIS!$B:$B,$B1173,DbVlrIS!$C:$C,$C1173)</f>
        <v>56030.401105524041</v>
      </c>
    </row>
    <row r="1174" spans="1:5" x14ac:dyDescent="0.25">
      <c r="A1174" s="5">
        <v>432</v>
      </c>
      <c r="B1174" s="5">
        <v>1</v>
      </c>
      <c r="C1174" s="6">
        <f t="shared" si="23"/>
        <v>46113</v>
      </c>
      <c r="D1174" s="4">
        <f>SUMIFS(DbCtc!$D:$D,DbCtc!$A:$A,$A1174,DbCtc!$B:$B,$B1174,DbCtc!$C:$C,$C1174)</f>
        <v>152112</v>
      </c>
      <c r="E1174" s="4">
        <f>SUMIFS(DbVlrIS!$D:$D,DbVlrIS!$A:$A,$A1174,DbVlrIS!$B:$B,$B1174,DbVlrIS!$C:$C,$C1174)</f>
        <v>56154.482862596909</v>
      </c>
    </row>
    <row r="1175" spans="1:5" x14ac:dyDescent="0.25">
      <c r="A1175" s="5">
        <v>432</v>
      </c>
      <c r="B1175" s="5">
        <v>1</v>
      </c>
      <c r="C1175" s="6">
        <f t="shared" si="23"/>
        <v>46082</v>
      </c>
      <c r="D1175" s="4">
        <f>SUMIFS(DbCtc!$D:$D,DbCtc!$A:$A,$A1175,DbCtc!$B:$B,$B1175,DbCtc!$C:$C,$C1175)</f>
        <v>168300</v>
      </c>
      <c r="E1175" s="4">
        <f>SUMIFS(DbVlrIS!$D:$D,DbVlrIS!$A:$A,$A1175,DbVlrIS!$B:$B,$B1175,DbVlrIS!$C:$C,$C1175)</f>
        <v>55695.758667408067</v>
      </c>
    </row>
    <row r="1176" spans="1:5" x14ac:dyDescent="0.25">
      <c r="A1176" s="5">
        <v>432</v>
      </c>
      <c r="B1176" s="5">
        <v>1</v>
      </c>
      <c r="C1176" s="6">
        <f t="shared" si="23"/>
        <v>46054</v>
      </c>
      <c r="D1176" s="4">
        <f>SUMIFS(DbCtc!$D:$D,DbCtc!$A:$A,$A1176,DbCtc!$B:$B,$B1176,DbCtc!$C:$C,$C1176)</f>
        <v>138505</v>
      </c>
      <c r="E1176" s="4">
        <f>SUMIFS(DbVlrIS!$D:$D,DbVlrIS!$A:$A,$A1176,DbVlrIS!$B:$B,$B1176,DbVlrIS!$C:$C,$C1176)</f>
        <v>55312.340447661598</v>
      </c>
    </row>
    <row r="1177" spans="1:5" x14ac:dyDescent="0.25">
      <c r="A1177" s="5">
        <v>432</v>
      </c>
      <c r="B1177" s="5">
        <v>1</v>
      </c>
      <c r="C1177" s="6">
        <f t="shared" si="23"/>
        <v>46023</v>
      </c>
      <c r="D1177" s="4">
        <f>SUMIFS(DbCtc!$D:$D,DbCtc!$A:$A,$A1177,DbCtc!$B:$B,$B1177,DbCtc!$C:$C,$C1177)</f>
        <v>145640</v>
      </c>
      <c r="E1177" s="4">
        <f>SUMIFS(DbVlrIS!$D:$D,DbVlrIS!$A:$A,$A1177,DbVlrIS!$B:$B,$B1177,DbVlrIS!$C:$C,$C1177)</f>
        <v>55228.988387115896</v>
      </c>
    </row>
    <row r="1178" spans="1:5" x14ac:dyDescent="0.25">
      <c r="A1178" s="5">
        <v>432</v>
      </c>
      <c r="B1178" s="5">
        <v>1</v>
      </c>
      <c r="C1178" s="6">
        <f t="shared" si="23"/>
        <v>45992</v>
      </c>
      <c r="D1178" s="4">
        <f>SUMIFS(DbCtc!$D:$D,DbCtc!$A:$A,$A1178,DbCtc!$B:$B,$B1178,DbCtc!$C:$C,$C1178)</f>
        <v>156582</v>
      </c>
      <c r="E1178" s="4">
        <f>SUMIFS(DbVlrIS!$D:$D,DbVlrIS!$A:$A,$A1178,DbVlrIS!$B:$B,$B1178,DbVlrIS!$C:$C,$C1178)</f>
        <v>56123.983655274889</v>
      </c>
    </row>
    <row r="1179" spans="1:5" x14ac:dyDescent="0.25">
      <c r="A1179" s="5">
        <v>432</v>
      </c>
      <c r="B1179" s="5">
        <v>1</v>
      </c>
      <c r="C1179" s="6">
        <f t="shared" si="23"/>
        <v>45962</v>
      </c>
      <c r="D1179" s="4">
        <f>SUMIFS(DbCtc!$D:$D,DbCtc!$A:$A,$A1179,DbCtc!$B:$B,$B1179,DbCtc!$C:$C,$C1179)</f>
        <v>150796</v>
      </c>
      <c r="E1179" s="4">
        <f>SUMIFS(DbVlrIS!$D:$D,DbVlrIS!$A:$A,$A1179,DbVlrIS!$B:$B,$B1179,DbVlrIS!$C:$C,$C1179)</f>
        <v>55898.38431938432</v>
      </c>
    </row>
    <row r="1180" spans="1:5" x14ac:dyDescent="0.25">
      <c r="A1180" s="5">
        <v>432</v>
      </c>
      <c r="B1180" s="5">
        <v>1</v>
      </c>
      <c r="C1180" s="6">
        <f t="shared" si="23"/>
        <v>45931</v>
      </c>
      <c r="D1180" s="4">
        <f>SUMIFS(DbCtc!$D:$D,DbCtc!$A:$A,$A1180,DbCtc!$B:$B,$B1180,DbCtc!$C:$C,$C1180)</f>
        <v>181667</v>
      </c>
      <c r="E1180" s="4">
        <f>SUMIFS(DbVlrIS!$D:$D,DbVlrIS!$A:$A,$A1180,DbVlrIS!$B:$B,$B1180,DbVlrIS!$C:$C,$C1180)</f>
        <v>54324.524784924208</v>
      </c>
    </row>
    <row r="1181" spans="1:5" x14ac:dyDescent="0.25">
      <c r="A1181" s="5">
        <v>432</v>
      </c>
      <c r="B1181" s="5">
        <v>1</v>
      </c>
      <c r="C1181" s="6">
        <f t="shared" si="23"/>
        <v>45901</v>
      </c>
      <c r="D1181" s="4">
        <f>SUMIFS(DbCtc!$D:$D,DbCtc!$A:$A,$A1181,DbCtc!$B:$B,$B1181,DbCtc!$C:$C,$C1181)</f>
        <v>184806</v>
      </c>
      <c r="E1181" s="4">
        <f>SUMIFS(DbVlrIS!$D:$D,DbVlrIS!$A:$A,$A1181,DbVlrIS!$B:$B,$B1181,DbVlrIS!$C:$C,$C1181)</f>
        <v>52870.961785849417</v>
      </c>
    </row>
    <row r="1182" spans="1:5" x14ac:dyDescent="0.25">
      <c r="A1182" s="5">
        <v>432</v>
      </c>
      <c r="B1182" s="5">
        <v>1</v>
      </c>
      <c r="C1182" s="6">
        <f t="shared" si="23"/>
        <v>45870</v>
      </c>
      <c r="D1182" s="4">
        <f>SUMIFS(DbCtc!$D:$D,DbCtc!$A:$A,$A1182,DbCtc!$B:$B,$B1182,DbCtc!$C:$C,$C1182)</f>
        <v>182027</v>
      </c>
      <c r="E1182" s="4">
        <f>SUMIFS(DbVlrIS!$D:$D,DbVlrIS!$A:$A,$A1182,DbVlrIS!$B:$B,$B1182,DbVlrIS!$C:$C,$C1182)</f>
        <v>54356.684979137688</v>
      </c>
    </row>
    <row r="1183" spans="1:5" x14ac:dyDescent="0.25">
      <c r="A1183" s="5">
        <v>432</v>
      </c>
      <c r="B1183" s="5">
        <v>1</v>
      </c>
      <c r="C1183" s="6">
        <f t="shared" si="23"/>
        <v>45839</v>
      </c>
      <c r="D1183" s="4">
        <f>SUMIFS(DbCtc!$D:$D,DbCtc!$A:$A,$A1183,DbCtc!$B:$B,$B1183,DbCtc!$C:$C,$C1183)</f>
        <v>186836</v>
      </c>
      <c r="E1183" s="4">
        <f>SUMIFS(DbVlrIS!$D:$D,DbVlrIS!$A:$A,$A1183,DbVlrIS!$B:$B,$B1183,DbVlrIS!$C:$C,$C1183)</f>
        <v>54562.843326195572</v>
      </c>
    </row>
    <row r="1184" spans="1:5" x14ac:dyDescent="0.25">
      <c r="A1184" s="5">
        <v>432</v>
      </c>
      <c r="B1184" s="5">
        <v>1</v>
      </c>
      <c r="C1184" s="6">
        <f t="shared" si="23"/>
        <v>45809</v>
      </c>
      <c r="D1184" s="4">
        <f>SUMIFS(DbCtc!$D:$D,DbCtc!$A:$A,$A1184,DbCtc!$B:$B,$B1184,DbCtc!$C:$C,$C1184)</f>
        <v>164117</v>
      </c>
      <c r="E1184" s="4">
        <f>SUMIFS(DbVlrIS!$D:$D,DbVlrIS!$A:$A,$A1184,DbVlrIS!$B:$B,$B1184,DbVlrIS!$C:$C,$C1184)</f>
        <v>54840.909302325585</v>
      </c>
    </row>
    <row r="1185" spans="1:5" x14ac:dyDescent="0.25">
      <c r="A1185" s="5">
        <v>432</v>
      </c>
      <c r="B1185" s="5">
        <v>1</v>
      </c>
      <c r="C1185" s="6">
        <f t="shared" si="23"/>
        <v>45778</v>
      </c>
      <c r="D1185" s="4">
        <f>SUMIFS(DbCtc!$D:$D,DbCtc!$A:$A,$A1185,DbCtc!$B:$B,$B1185,DbCtc!$C:$C,$C1185)</f>
        <v>139324</v>
      </c>
      <c r="E1185" s="4">
        <f>SUMIFS(DbVlrIS!$D:$D,DbVlrIS!$A:$A,$A1185,DbVlrIS!$B:$B,$B1185,DbVlrIS!$C:$C,$C1185)</f>
        <v>52842.072787427627</v>
      </c>
    </row>
    <row r="1186" spans="1:5" x14ac:dyDescent="0.25">
      <c r="A1186" s="5">
        <v>432</v>
      </c>
      <c r="B1186" s="5">
        <v>1</v>
      </c>
      <c r="C1186" s="6">
        <f t="shared" si="23"/>
        <v>45748</v>
      </c>
      <c r="D1186" s="4">
        <f>SUMIFS(DbCtc!$D:$D,DbCtc!$A:$A,$A1186,DbCtc!$B:$B,$B1186,DbCtc!$C:$C,$C1186)</f>
        <v>171834</v>
      </c>
      <c r="E1186" s="4">
        <f>SUMIFS(DbVlrIS!$D:$D,DbVlrIS!$A:$A,$A1186,DbVlrIS!$B:$B,$B1186,DbVlrIS!$C:$C,$C1186)</f>
        <v>54827.141960784313</v>
      </c>
    </row>
    <row r="1187" spans="1:5" x14ac:dyDescent="0.25">
      <c r="A1187" s="5">
        <v>432</v>
      </c>
      <c r="B1187" s="5">
        <v>1</v>
      </c>
      <c r="C1187" s="6">
        <f t="shared" si="23"/>
        <v>45717</v>
      </c>
      <c r="D1187" s="4">
        <f>SUMIFS(DbCtc!$D:$D,DbCtc!$A:$A,$A1187,DbCtc!$B:$B,$B1187,DbCtc!$C:$C,$C1187)</f>
        <v>186672</v>
      </c>
      <c r="E1187" s="4">
        <f>SUMIFS(DbVlrIS!$D:$D,DbVlrIS!$A:$A,$A1187,DbVlrIS!$B:$B,$B1187,DbVlrIS!$C:$C,$C1187)</f>
        <v>55043.462728551334</v>
      </c>
    </row>
    <row r="1188" spans="1:5" x14ac:dyDescent="0.25">
      <c r="A1188" s="5">
        <v>432</v>
      </c>
      <c r="B1188" s="5">
        <v>1</v>
      </c>
      <c r="C1188" s="6">
        <f t="shared" si="23"/>
        <v>45689</v>
      </c>
      <c r="D1188" s="4">
        <f>SUMIFS(DbCtc!$D:$D,DbCtc!$A:$A,$A1188,DbCtc!$B:$B,$B1188,DbCtc!$C:$C,$C1188)</f>
        <v>201977</v>
      </c>
      <c r="E1188" s="4">
        <f>SUMIFS(DbVlrIS!$D:$D,DbVlrIS!$A:$A,$A1188,DbVlrIS!$B:$B,$B1188,DbVlrIS!$C:$C,$C1188)</f>
        <v>52587.468231046929</v>
      </c>
    </row>
    <row r="1189" spans="1:5" x14ac:dyDescent="0.25">
      <c r="A1189" s="5">
        <v>432</v>
      </c>
      <c r="B1189" s="5">
        <v>1</v>
      </c>
      <c r="C1189" s="6">
        <f t="shared" si="23"/>
        <v>45658</v>
      </c>
      <c r="D1189" s="4">
        <f>SUMIFS(DbCtc!$D:$D,DbCtc!$A:$A,$A1189,DbCtc!$B:$B,$B1189,DbCtc!$C:$C,$C1189)</f>
        <v>235128</v>
      </c>
      <c r="E1189" s="4">
        <f>SUMIFS(DbVlrIS!$D:$D,DbVlrIS!$A:$A,$A1189,DbVlrIS!$B:$B,$B1189,DbVlrIS!$C:$C,$C1189)</f>
        <v>52222.532159468443</v>
      </c>
    </row>
    <row r="1190" spans="1:5" x14ac:dyDescent="0.25">
      <c r="A1190" s="5">
        <v>432</v>
      </c>
      <c r="B1190" s="5">
        <v>1</v>
      </c>
      <c r="C1190" s="6">
        <f t="shared" si="23"/>
        <v>45627</v>
      </c>
      <c r="D1190" s="4">
        <f>SUMIFS(DbCtc!$D:$D,DbCtc!$A:$A,$A1190,DbCtc!$B:$B,$B1190,DbCtc!$C:$C,$C1190)</f>
        <v>192473</v>
      </c>
      <c r="E1190" s="4">
        <f>SUMIFS(DbVlrIS!$D:$D,DbVlrIS!$A:$A,$A1190,DbVlrIS!$B:$B,$B1190,DbVlrIS!$C:$C,$C1190)</f>
        <v>52566.670874661861</v>
      </c>
    </row>
    <row r="1191" spans="1:5" x14ac:dyDescent="0.25">
      <c r="A1191" s="5">
        <v>432</v>
      </c>
      <c r="B1191" s="5">
        <v>1</v>
      </c>
      <c r="C1191" s="6">
        <f t="shared" si="23"/>
        <v>45597</v>
      </c>
      <c r="D1191" s="4">
        <f>SUMIFS(DbCtc!$D:$D,DbCtc!$A:$A,$A1191,DbCtc!$B:$B,$B1191,DbCtc!$C:$C,$C1191)</f>
        <v>157200</v>
      </c>
      <c r="E1191" s="4">
        <f>SUMIFS(DbVlrIS!$D:$D,DbVlrIS!$A:$A,$A1191,DbVlrIS!$B:$B,$B1191,DbVlrIS!$C:$C,$C1191)</f>
        <v>52696.538606996532</v>
      </c>
    </row>
    <row r="1192" spans="1:5" x14ac:dyDescent="0.25">
      <c r="A1192" s="5">
        <v>432</v>
      </c>
      <c r="B1192" s="5">
        <v>1</v>
      </c>
      <c r="C1192" s="6">
        <f t="shared" si="23"/>
        <v>45566</v>
      </c>
      <c r="D1192" s="4">
        <f>SUMIFS(DbCtc!$D:$D,DbCtc!$A:$A,$A1192,DbCtc!$B:$B,$B1192,DbCtc!$C:$C,$C1192)</f>
        <v>252460</v>
      </c>
      <c r="E1192" s="4">
        <f>SUMIFS(DbVlrIS!$D:$D,DbVlrIS!$A:$A,$A1192,DbVlrIS!$B:$B,$B1192,DbVlrIS!$C:$C,$C1192)</f>
        <v>51837.096696984205</v>
      </c>
    </row>
    <row r="1193" spans="1:5" x14ac:dyDescent="0.25">
      <c r="A1193" s="5">
        <v>432</v>
      </c>
      <c r="B1193" s="5">
        <v>1</v>
      </c>
      <c r="C1193" s="6">
        <f t="shared" si="23"/>
        <v>45536</v>
      </c>
      <c r="D1193" s="4">
        <f>SUMIFS(DbCtc!$D:$D,DbCtc!$A:$A,$A1193,DbCtc!$B:$B,$B1193,DbCtc!$C:$C,$C1193)</f>
        <v>239214</v>
      </c>
      <c r="E1193" s="4">
        <f>SUMIFS(DbVlrIS!$D:$D,DbVlrIS!$A:$A,$A1193,DbVlrIS!$B:$B,$B1193,DbVlrIS!$C:$C,$C1193)</f>
        <v>51385.241073568177</v>
      </c>
    </row>
    <row r="1194" spans="1:5" x14ac:dyDescent="0.25">
      <c r="A1194" s="5">
        <v>432</v>
      </c>
      <c r="B1194" s="5">
        <v>1</v>
      </c>
      <c r="C1194" s="6">
        <f t="shared" si="23"/>
        <v>45505</v>
      </c>
      <c r="D1194" s="4">
        <f>SUMIFS(DbCtc!$D:$D,DbCtc!$A:$A,$A1194,DbCtc!$B:$B,$B1194,DbCtc!$C:$C,$C1194)</f>
        <v>227255</v>
      </c>
      <c r="E1194" s="4">
        <f>SUMIFS(DbVlrIS!$D:$D,DbVlrIS!$A:$A,$A1194,DbVlrIS!$B:$B,$B1194,DbVlrIS!$C:$C,$C1194)</f>
        <v>52397.993645403832</v>
      </c>
    </row>
    <row r="1195" spans="1:5" x14ac:dyDescent="0.25">
      <c r="A1195" s="5">
        <v>432</v>
      </c>
      <c r="B1195" s="5">
        <v>1</v>
      </c>
      <c r="C1195" s="6">
        <f t="shared" si="23"/>
        <v>45474</v>
      </c>
      <c r="D1195" s="4">
        <f>SUMIFS(DbCtc!$D:$D,DbCtc!$A:$A,$A1195,DbCtc!$B:$B,$B1195,DbCtc!$C:$C,$C1195)</f>
        <v>227034</v>
      </c>
      <c r="E1195" s="4">
        <f>SUMIFS(DbVlrIS!$D:$D,DbVlrIS!$A:$A,$A1195,DbVlrIS!$B:$B,$B1195,DbVlrIS!$C:$C,$C1195)</f>
        <v>53068.122999440398</v>
      </c>
    </row>
    <row r="1196" spans="1:5" x14ac:dyDescent="0.25">
      <c r="A1196" s="5">
        <v>432</v>
      </c>
      <c r="B1196" s="5">
        <v>1</v>
      </c>
      <c r="C1196" s="6">
        <f t="shared" si="23"/>
        <v>45444</v>
      </c>
      <c r="D1196" s="4">
        <f>SUMIFS(DbCtc!$D:$D,DbCtc!$A:$A,$A1196,DbCtc!$B:$B,$B1196,DbCtc!$C:$C,$C1196)</f>
        <v>199582</v>
      </c>
      <c r="E1196" s="4">
        <f>SUMIFS(DbVlrIS!$D:$D,DbVlrIS!$A:$A,$A1196,DbVlrIS!$B:$B,$B1196,DbVlrIS!$C:$C,$C1196)</f>
        <v>52185.711356728389</v>
      </c>
    </row>
    <row r="1197" spans="1:5" x14ac:dyDescent="0.25">
      <c r="A1197" s="5">
        <v>432</v>
      </c>
      <c r="B1197" s="5">
        <v>1</v>
      </c>
      <c r="C1197" s="6">
        <f t="shared" si="23"/>
        <v>45413</v>
      </c>
      <c r="D1197" s="4">
        <f>SUMIFS(DbCtc!$D:$D,DbCtc!$A:$A,$A1197,DbCtc!$B:$B,$B1197,DbCtc!$C:$C,$C1197)</f>
        <v>198434</v>
      </c>
      <c r="E1197" s="4">
        <f>SUMIFS(DbVlrIS!$D:$D,DbVlrIS!$A:$A,$A1197,DbVlrIS!$B:$B,$B1197,DbVlrIS!$C:$C,$C1197)</f>
        <v>51695.33477192025</v>
      </c>
    </row>
    <row r="1198" spans="1:5" x14ac:dyDescent="0.25">
      <c r="A1198" s="5">
        <v>432</v>
      </c>
      <c r="B1198" s="5">
        <v>1</v>
      </c>
      <c r="C1198" s="6">
        <f t="shared" si="23"/>
        <v>45383</v>
      </c>
      <c r="D1198" s="4">
        <f>SUMIFS(DbCtc!$D:$D,DbCtc!$A:$A,$A1198,DbCtc!$B:$B,$B1198,DbCtc!$C:$C,$C1198)</f>
        <v>209170</v>
      </c>
      <c r="E1198" s="4">
        <f>SUMIFS(DbVlrIS!$D:$D,DbVlrIS!$A:$A,$A1198,DbVlrIS!$B:$B,$B1198,DbVlrIS!$C:$C,$C1198)</f>
        <v>51919.937099535338</v>
      </c>
    </row>
    <row r="1199" spans="1:5" x14ac:dyDescent="0.25">
      <c r="A1199" s="5">
        <v>432</v>
      </c>
      <c r="B1199" s="5">
        <v>1</v>
      </c>
      <c r="C1199" s="6">
        <f t="shared" si="23"/>
        <v>45352</v>
      </c>
      <c r="D1199" s="4">
        <f>SUMIFS(DbCtc!$D:$D,DbCtc!$A:$A,$A1199,DbCtc!$B:$B,$B1199,DbCtc!$C:$C,$C1199)</f>
        <v>192171</v>
      </c>
      <c r="E1199" s="4">
        <f>SUMIFS(DbVlrIS!$D:$D,DbVlrIS!$A:$A,$A1199,DbVlrIS!$B:$B,$B1199,DbVlrIS!$C:$C,$C1199)</f>
        <v>50591.608396020383</v>
      </c>
    </row>
    <row r="1200" spans="1:5" x14ac:dyDescent="0.25">
      <c r="A1200" s="5">
        <v>432</v>
      </c>
      <c r="B1200" s="5">
        <v>1</v>
      </c>
      <c r="C1200" s="6">
        <f t="shared" si="23"/>
        <v>45323</v>
      </c>
      <c r="D1200" s="4">
        <f>SUMIFS(DbCtc!$D:$D,DbCtc!$A:$A,$A1200,DbCtc!$B:$B,$B1200,DbCtc!$C:$C,$C1200)</f>
        <v>192082</v>
      </c>
      <c r="E1200" s="4">
        <f>SUMIFS(DbVlrIS!$D:$D,DbVlrIS!$A:$A,$A1200,DbVlrIS!$B:$B,$B1200,DbVlrIS!$C:$C,$C1200)</f>
        <v>49086.647692691447</v>
      </c>
    </row>
    <row r="1201" spans="1:5" x14ac:dyDescent="0.25">
      <c r="A1201" s="5">
        <v>432</v>
      </c>
      <c r="B1201" s="5">
        <v>1</v>
      </c>
      <c r="C1201" s="6">
        <f t="shared" si="23"/>
        <v>45292</v>
      </c>
      <c r="D1201" s="4">
        <f>SUMIFS(DbCtc!$D:$D,DbCtc!$A:$A,$A1201,DbCtc!$B:$B,$B1201,DbCtc!$C:$C,$C1201)</f>
        <v>229167</v>
      </c>
      <c r="E1201" s="4">
        <f>SUMIFS(DbVlrIS!$D:$D,DbVlrIS!$A:$A,$A1201,DbVlrIS!$B:$B,$B1201,DbVlrIS!$C:$C,$C1201)</f>
        <v>49319.37167086867</v>
      </c>
    </row>
    <row r="1202" spans="1:5" x14ac:dyDescent="0.25">
      <c r="A1202" s="5">
        <v>432</v>
      </c>
      <c r="B1202" s="5">
        <v>2</v>
      </c>
      <c r="C1202" s="6">
        <f>C1154</f>
        <v>46722</v>
      </c>
      <c r="D1202" s="4">
        <f>SUMIFS(DbCtc!$D:$D,DbCtc!$A:$A,$A1202,DbCtc!$B:$B,$B1202,DbCtc!$C:$C,$C1202)</f>
        <v>0</v>
      </c>
      <c r="E1202" s="4">
        <f>SUMIFS(DbVlrIS!$D:$D,DbVlrIS!$A:$A,$A1202,DbVlrIS!$B:$B,$B1202,DbVlrIS!$C:$C,$C1202)</f>
        <v>51782.280743417607</v>
      </c>
    </row>
    <row r="1203" spans="1:5" x14ac:dyDescent="0.25">
      <c r="A1203" s="5">
        <v>432</v>
      </c>
      <c r="B1203" s="5">
        <v>2</v>
      </c>
      <c r="C1203" s="6">
        <f t="shared" ref="C1203:C1249" si="24">C1155</f>
        <v>46692</v>
      </c>
      <c r="D1203" s="4">
        <f>SUMIFS(DbCtc!$D:$D,DbCtc!$A:$A,$A1203,DbCtc!$B:$B,$B1203,DbCtc!$C:$C,$C1203)</f>
        <v>0</v>
      </c>
      <c r="E1203" s="4">
        <f>SUMIFS(DbVlrIS!$D:$D,DbVlrIS!$A:$A,$A1203,DbVlrIS!$B:$B,$B1203,DbVlrIS!$C:$C,$C1203)</f>
        <v>51635.669830521132</v>
      </c>
    </row>
    <row r="1204" spans="1:5" x14ac:dyDescent="0.25">
      <c r="A1204" s="5">
        <v>432</v>
      </c>
      <c r="B1204" s="5">
        <v>2</v>
      </c>
      <c r="C1204" s="6">
        <f t="shared" si="24"/>
        <v>46661</v>
      </c>
      <c r="D1204" s="4">
        <f>SUMIFS(DbCtc!$D:$D,DbCtc!$A:$A,$A1204,DbCtc!$B:$B,$B1204,DbCtc!$C:$C,$C1204)</f>
        <v>0</v>
      </c>
      <c r="E1204" s="4">
        <f>SUMIFS(DbVlrIS!$D:$D,DbVlrIS!$A:$A,$A1204,DbVlrIS!$B:$B,$B1204,DbVlrIS!$C:$C,$C1204)</f>
        <v>51454.09829671208</v>
      </c>
    </row>
    <row r="1205" spans="1:5" x14ac:dyDescent="0.25">
      <c r="A1205" s="5">
        <v>432</v>
      </c>
      <c r="B1205" s="5">
        <v>2</v>
      </c>
      <c r="C1205" s="6">
        <f t="shared" si="24"/>
        <v>46631</v>
      </c>
      <c r="D1205" s="4">
        <f>SUMIFS(DbCtc!$D:$D,DbCtc!$A:$A,$A1205,DbCtc!$B:$B,$B1205,DbCtc!$C:$C,$C1205)</f>
        <v>0</v>
      </c>
      <c r="E1205" s="4">
        <f>SUMIFS(DbVlrIS!$D:$D,DbVlrIS!$A:$A,$A1205,DbVlrIS!$B:$B,$B1205,DbVlrIS!$C:$C,$C1205)</f>
        <v>51653.522234569667</v>
      </c>
    </row>
    <row r="1206" spans="1:5" x14ac:dyDescent="0.25">
      <c r="A1206" s="5">
        <v>432</v>
      </c>
      <c r="B1206" s="5">
        <v>2</v>
      </c>
      <c r="C1206" s="6">
        <f t="shared" si="24"/>
        <v>46600</v>
      </c>
      <c r="D1206" s="4">
        <f>SUMIFS(DbCtc!$D:$D,DbCtc!$A:$A,$A1206,DbCtc!$B:$B,$B1206,DbCtc!$C:$C,$C1206)</f>
        <v>0</v>
      </c>
      <c r="E1206" s="4">
        <f>SUMIFS(DbVlrIS!$D:$D,DbVlrIS!$A:$A,$A1206,DbVlrIS!$B:$B,$B1206,DbVlrIS!$C:$C,$C1206)</f>
        <v>52597.491858611487</v>
      </c>
    </row>
    <row r="1207" spans="1:5" x14ac:dyDescent="0.25">
      <c r="A1207" s="5">
        <v>432</v>
      </c>
      <c r="B1207" s="5">
        <v>2</v>
      </c>
      <c r="C1207" s="6">
        <f t="shared" si="24"/>
        <v>46569</v>
      </c>
      <c r="D1207" s="4">
        <f>SUMIFS(DbCtc!$D:$D,DbCtc!$A:$A,$A1207,DbCtc!$B:$B,$B1207,DbCtc!$C:$C,$C1207)</f>
        <v>0</v>
      </c>
      <c r="E1207" s="4">
        <f>SUMIFS(DbVlrIS!$D:$D,DbVlrIS!$A:$A,$A1207,DbVlrIS!$B:$B,$B1207,DbVlrIS!$C:$C,$C1207)</f>
        <v>51371.538374049262</v>
      </c>
    </row>
    <row r="1208" spans="1:5" x14ac:dyDescent="0.25">
      <c r="A1208" s="5">
        <v>432</v>
      </c>
      <c r="B1208" s="5">
        <v>2</v>
      </c>
      <c r="C1208" s="6">
        <f t="shared" si="24"/>
        <v>46539</v>
      </c>
      <c r="D1208" s="4">
        <f>SUMIFS(DbCtc!$D:$D,DbCtc!$A:$A,$A1208,DbCtc!$B:$B,$B1208,DbCtc!$C:$C,$C1208)</f>
        <v>0</v>
      </c>
      <c r="E1208" s="4">
        <f>SUMIFS(DbVlrIS!$D:$D,DbVlrIS!$A:$A,$A1208,DbVlrIS!$B:$B,$B1208,DbVlrIS!$C:$C,$C1208)</f>
        <v>51108.340233390714</v>
      </c>
    </row>
    <row r="1209" spans="1:5" x14ac:dyDescent="0.25">
      <c r="A1209" s="5">
        <v>432</v>
      </c>
      <c r="B1209" s="5">
        <v>2</v>
      </c>
      <c r="C1209" s="6">
        <f t="shared" si="24"/>
        <v>46508</v>
      </c>
      <c r="D1209" s="4">
        <f>SUMIFS(DbCtc!$D:$D,DbCtc!$A:$A,$A1209,DbCtc!$B:$B,$B1209,DbCtc!$C:$C,$C1209)</f>
        <v>0</v>
      </c>
      <c r="E1209" s="4">
        <f>SUMIFS(DbVlrIS!$D:$D,DbVlrIS!$A:$A,$A1209,DbVlrIS!$B:$B,$B1209,DbVlrIS!$C:$C,$C1209)</f>
        <v>50519.850834846307</v>
      </c>
    </row>
    <row r="1210" spans="1:5" x14ac:dyDescent="0.25">
      <c r="A1210" s="5">
        <v>432</v>
      </c>
      <c r="B1210" s="5">
        <v>2</v>
      </c>
      <c r="C1210" s="6">
        <f t="shared" si="24"/>
        <v>46478</v>
      </c>
      <c r="D1210" s="4">
        <f>SUMIFS(DbCtc!$D:$D,DbCtc!$A:$A,$A1210,DbCtc!$B:$B,$B1210,DbCtc!$C:$C,$C1210)</f>
        <v>0</v>
      </c>
      <c r="E1210" s="4">
        <f>SUMIFS(DbVlrIS!$D:$D,DbVlrIS!$A:$A,$A1210,DbVlrIS!$B:$B,$B1210,DbVlrIS!$C:$C,$C1210)</f>
        <v>50264.904886093573</v>
      </c>
    </row>
    <row r="1211" spans="1:5" x14ac:dyDescent="0.25">
      <c r="A1211" s="5">
        <v>432</v>
      </c>
      <c r="B1211" s="5">
        <v>2</v>
      </c>
      <c r="C1211" s="6">
        <f t="shared" si="24"/>
        <v>46447</v>
      </c>
      <c r="D1211" s="4">
        <f>SUMIFS(DbCtc!$D:$D,DbCtc!$A:$A,$A1211,DbCtc!$B:$B,$B1211,DbCtc!$C:$C,$C1211)</f>
        <v>0</v>
      </c>
      <c r="E1211" s="4">
        <f>SUMIFS(DbVlrIS!$D:$D,DbVlrIS!$A:$A,$A1211,DbVlrIS!$B:$B,$B1211,DbVlrIS!$C:$C,$C1211)</f>
        <v>49974.066610400914</v>
      </c>
    </row>
    <row r="1212" spans="1:5" x14ac:dyDescent="0.25">
      <c r="A1212" s="5">
        <v>432</v>
      </c>
      <c r="B1212" s="5">
        <v>2</v>
      </c>
      <c r="C1212" s="6">
        <f t="shared" si="24"/>
        <v>46419</v>
      </c>
      <c r="D1212" s="4">
        <f>SUMIFS(DbCtc!$D:$D,DbCtc!$A:$A,$A1212,DbCtc!$B:$B,$B1212,DbCtc!$C:$C,$C1212)</f>
        <v>0</v>
      </c>
      <c r="E1212" s="4">
        <f>SUMIFS(DbVlrIS!$D:$D,DbVlrIS!$A:$A,$A1212,DbVlrIS!$B:$B,$B1212,DbVlrIS!$C:$C,$C1212)</f>
        <v>50416.702635375514</v>
      </c>
    </row>
    <row r="1213" spans="1:5" x14ac:dyDescent="0.25">
      <c r="A1213" s="5">
        <v>432</v>
      </c>
      <c r="B1213" s="5">
        <v>2</v>
      </c>
      <c r="C1213" s="6">
        <f t="shared" si="24"/>
        <v>46388</v>
      </c>
      <c r="D1213" s="4">
        <f>SUMIFS(DbCtc!$D:$D,DbCtc!$A:$A,$A1213,DbCtc!$B:$B,$B1213,DbCtc!$C:$C,$C1213)</f>
        <v>0</v>
      </c>
      <c r="E1213" s="4">
        <f>SUMIFS(DbVlrIS!$D:$D,DbVlrIS!$A:$A,$A1213,DbVlrIS!$B:$B,$B1213,DbVlrIS!$C:$C,$C1213)</f>
        <v>49447.217183714718</v>
      </c>
    </row>
    <row r="1214" spans="1:5" x14ac:dyDescent="0.25">
      <c r="A1214" s="5">
        <v>432</v>
      </c>
      <c r="B1214" s="5">
        <v>2</v>
      </c>
      <c r="C1214" s="6">
        <f t="shared" si="24"/>
        <v>46357</v>
      </c>
      <c r="D1214" s="4">
        <f>SUMIFS(DbCtc!$D:$D,DbCtc!$A:$A,$A1214,DbCtc!$B:$B,$B1214,DbCtc!$C:$C,$C1214)</f>
        <v>0</v>
      </c>
      <c r="E1214" s="4">
        <f>SUMIFS(DbVlrIS!$D:$D,DbVlrIS!$A:$A,$A1214,DbVlrIS!$B:$B,$B1214,DbVlrIS!$C:$C,$C1214)</f>
        <v>49520.606762948039</v>
      </c>
    </row>
    <row r="1215" spans="1:5" x14ac:dyDescent="0.25">
      <c r="A1215" s="5">
        <v>432</v>
      </c>
      <c r="B1215" s="5">
        <v>2</v>
      </c>
      <c r="C1215" s="6">
        <f t="shared" si="24"/>
        <v>46327</v>
      </c>
      <c r="D1215" s="4">
        <f>SUMIFS(DbCtc!$D:$D,DbCtc!$A:$A,$A1215,DbCtc!$B:$B,$B1215,DbCtc!$C:$C,$C1215)</f>
        <v>0</v>
      </c>
      <c r="E1215" s="4">
        <f>SUMIFS(DbVlrIS!$D:$D,DbVlrIS!$A:$A,$A1215,DbVlrIS!$B:$B,$B1215,DbVlrIS!$C:$C,$C1215)</f>
        <v>49212.985937105121</v>
      </c>
    </row>
    <row r="1216" spans="1:5" x14ac:dyDescent="0.25">
      <c r="A1216" s="5">
        <v>432</v>
      </c>
      <c r="B1216" s="5">
        <v>2</v>
      </c>
      <c r="C1216" s="6">
        <f t="shared" si="24"/>
        <v>46296</v>
      </c>
      <c r="D1216" s="4">
        <f>SUMIFS(DbCtc!$D:$D,DbCtc!$A:$A,$A1216,DbCtc!$B:$B,$B1216,DbCtc!$C:$C,$C1216)</f>
        <v>0</v>
      </c>
      <c r="E1216" s="4">
        <f>SUMIFS(DbVlrIS!$D:$D,DbVlrIS!$A:$A,$A1216,DbVlrIS!$B:$B,$B1216,DbVlrIS!$C:$C,$C1216)</f>
        <v>49103.860416508505</v>
      </c>
    </row>
    <row r="1217" spans="1:5" x14ac:dyDescent="0.25">
      <c r="A1217" s="5">
        <v>432</v>
      </c>
      <c r="B1217" s="5">
        <v>2</v>
      </c>
      <c r="C1217" s="6">
        <f t="shared" si="24"/>
        <v>46266</v>
      </c>
      <c r="D1217" s="4">
        <f>SUMIFS(DbCtc!$D:$D,DbCtc!$A:$A,$A1217,DbCtc!$B:$B,$B1217,DbCtc!$C:$C,$C1217)</f>
        <v>0</v>
      </c>
      <c r="E1217" s="4">
        <f>SUMIFS(DbVlrIS!$D:$D,DbVlrIS!$A:$A,$A1217,DbVlrIS!$B:$B,$B1217,DbVlrIS!$C:$C,$C1217)</f>
        <v>49397.509817129525</v>
      </c>
    </row>
    <row r="1218" spans="1:5" x14ac:dyDescent="0.25">
      <c r="A1218" s="5">
        <v>432</v>
      </c>
      <c r="B1218" s="5">
        <v>2</v>
      </c>
      <c r="C1218" s="6">
        <f t="shared" si="24"/>
        <v>46235</v>
      </c>
      <c r="D1218" s="4">
        <f>SUMIFS(DbCtc!$D:$D,DbCtc!$A:$A,$A1218,DbCtc!$B:$B,$B1218,DbCtc!$C:$C,$C1218)</f>
        <v>0</v>
      </c>
      <c r="E1218" s="4">
        <f>SUMIFS(DbVlrIS!$D:$D,DbVlrIS!$A:$A,$A1218,DbVlrIS!$B:$B,$B1218,DbVlrIS!$C:$C,$C1218)</f>
        <v>49864.302819532124</v>
      </c>
    </row>
    <row r="1219" spans="1:5" x14ac:dyDescent="0.25">
      <c r="A1219" s="5">
        <v>432</v>
      </c>
      <c r="B1219" s="5">
        <v>2</v>
      </c>
      <c r="C1219" s="6">
        <f t="shared" si="24"/>
        <v>46204</v>
      </c>
      <c r="D1219" s="4">
        <f>SUMIFS(DbCtc!$D:$D,DbCtc!$A:$A,$A1219,DbCtc!$B:$B,$B1219,DbCtc!$C:$C,$C1219)</f>
        <v>0</v>
      </c>
      <c r="E1219" s="4">
        <f>SUMIFS(DbVlrIS!$D:$D,DbVlrIS!$A:$A,$A1219,DbVlrIS!$B:$B,$B1219,DbVlrIS!$C:$C,$C1219)</f>
        <v>48884.476734486721</v>
      </c>
    </row>
    <row r="1220" spans="1:5" x14ac:dyDescent="0.25">
      <c r="A1220" s="5">
        <v>432</v>
      </c>
      <c r="B1220" s="5">
        <v>2</v>
      </c>
      <c r="C1220" s="6">
        <f t="shared" si="24"/>
        <v>46174</v>
      </c>
      <c r="D1220" s="4">
        <f>SUMIFS(DbCtc!$D:$D,DbCtc!$A:$A,$A1220,DbCtc!$B:$B,$B1220,DbCtc!$C:$C,$C1220)</f>
        <v>0</v>
      </c>
      <c r="E1220" s="4">
        <f>SUMIFS(DbVlrIS!$D:$D,DbVlrIS!$A:$A,$A1220,DbVlrIS!$B:$B,$B1220,DbVlrIS!$C:$C,$C1220)</f>
        <v>48704.942012258543</v>
      </c>
    </row>
    <row r="1221" spans="1:5" x14ac:dyDescent="0.25">
      <c r="A1221" s="5">
        <v>432</v>
      </c>
      <c r="B1221" s="5">
        <v>2</v>
      </c>
      <c r="C1221" s="6">
        <f t="shared" si="24"/>
        <v>46143</v>
      </c>
      <c r="D1221" s="4">
        <f>SUMIFS(DbCtc!$D:$D,DbCtc!$A:$A,$A1221,DbCtc!$B:$B,$B1221,DbCtc!$C:$C,$C1221)</f>
        <v>0</v>
      </c>
      <c r="E1221" s="4">
        <f>SUMIFS(DbVlrIS!$D:$D,DbVlrIS!$A:$A,$A1221,DbVlrIS!$B:$B,$B1221,DbVlrIS!$C:$C,$C1221)</f>
        <v>48178.361136390871</v>
      </c>
    </row>
    <row r="1222" spans="1:5" x14ac:dyDescent="0.25">
      <c r="A1222" s="5">
        <v>432</v>
      </c>
      <c r="B1222" s="5">
        <v>2</v>
      </c>
      <c r="C1222" s="6">
        <f t="shared" si="24"/>
        <v>46113</v>
      </c>
      <c r="D1222" s="4">
        <f>SUMIFS(DbCtc!$D:$D,DbCtc!$A:$A,$A1222,DbCtc!$B:$B,$B1222,DbCtc!$C:$C,$C1222)</f>
        <v>0</v>
      </c>
      <c r="E1222" s="4">
        <f>SUMIFS(DbVlrIS!$D:$D,DbVlrIS!$A:$A,$A1222,DbVlrIS!$B:$B,$B1222,DbVlrIS!$C:$C,$C1222)</f>
        <v>47796.244679872078</v>
      </c>
    </row>
    <row r="1223" spans="1:5" x14ac:dyDescent="0.25">
      <c r="A1223" s="5">
        <v>432</v>
      </c>
      <c r="B1223" s="5">
        <v>2</v>
      </c>
      <c r="C1223" s="6">
        <f t="shared" si="24"/>
        <v>46082</v>
      </c>
      <c r="D1223" s="4">
        <f>SUMIFS(DbCtc!$D:$D,DbCtc!$A:$A,$A1223,DbCtc!$B:$B,$B1223,DbCtc!$C:$C,$C1223)</f>
        <v>0</v>
      </c>
      <c r="E1223" s="4">
        <f>SUMIFS(DbVlrIS!$D:$D,DbVlrIS!$A:$A,$A1223,DbVlrIS!$B:$B,$B1223,DbVlrIS!$C:$C,$C1223)</f>
        <v>47741.432503785261</v>
      </c>
    </row>
    <row r="1224" spans="1:5" x14ac:dyDescent="0.25">
      <c r="A1224" s="5">
        <v>432</v>
      </c>
      <c r="B1224" s="5">
        <v>2</v>
      </c>
      <c r="C1224" s="6">
        <f t="shared" si="24"/>
        <v>46054</v>
      </c>
      <c r="D1224" s="4">
        <f>SUMIFS(DbCtc!$D:$D,DbCtc!$A:$A,$A1224,DbCtc!$B:$B,$B1224,DbCtc!$C:$C,$C1224)</f>
        <v>0</v>
      </c>
      <c r="E1224" s="4">
        <f>SUMIFS(DbVlrIS!$D:$D,DbVlrIS!$A:$A,$A1224,DbVlrIS!$B:$B,$B1224,DbVlrIS!$C:$C,$C1224)</f>
        <v>47555.191753995838</v>
      </c>
    </row>
    <row r="1225" spans="1:5" x14ac:dyDescent="0.25">
      <c r="A1225" s="5">
        <v>432</v>
      </c>
      <c r="B1225" s="5">
        <v>2</v>
      </c>
      <c r="C1225" s="6">
        <f t="shared" si="24"/>
        <v>46023</v>
      </c>
      <c r="D1225" s="4">
        <f>SUMIFS(DbCtc!$D:$D,DbCtc!$A:$A,$A1225,DbCtc!$B:$B,$B1225,DbCtc!$C:$C,$C1225)</f>
        <v>0</v>
      </c>
      <c r="E1225" s="4">
        <f>SUMIFS(DbVlrIS!$D:$D,DbVlrIS!$A:$A,$A1225,DbVlrIS!$B:$B,$B1225,DbVlrIS!$C:$C,$C1225)</f>
        <v>47233.539969470177</v>
      </c>
    </row>
    <row r="1226" spans="1:5" x14ac:dyDescent="0.25">
      <c r="A1226" s="5">
        <v>432</v>
      </c>
      <c r="B1226" s="5">
        <v>2</v>
      </c>
      <c r="C1226" s="6">
        <f t="shared" si="24"/>
        <v>45992</v>
      </c>
      <c r="D1226" s="4">
        <f>SUMIFS(DbCtc!$D:$D,DbCtc!$A:$A,$A1226,DbCtc!$B:$B,$B1226,DbCtc!$C:$C,$C1226)</f>
        <v>0</v>
      </c>
      <c r="E1226" s="4">
        <f>SUMIFS(DbVlrIS!$D:$D,DbVlrIS!$A:$A,$A1226,DbVlrIS!$B:$B,$B1226,DbVlrIS!$C:$C,$C1226)</f>
        <v>47359.025497236551</v>
      </c>
    </row>
    <row r="1227" spans="1:5" x14ac:dyDescent="0.25">
      <c r="A1227" s="5">
        <v>432</v>
      </c>
      <c r="B1227" s="5">
        <v>2</v>
      </c>
      <c r="C1227" s="6">
        <f t="shared" si="24"/>
        <v>45962</v>
      </c>
      <c r="D1227" s="4">
        <f>SUMIFS(DbCtc!$D:$D,DbCtc!$A:$A,$A1227,DbCtc!$B:$B,$B1227,DbCtc!$C:$C,$C1227)</f>
        <v>0</v>
      </c>
      <c r="E1227" s="4">
        <f>SUMIFS(DbVlrIS!$D:$D,DbVlrIS!$A:$A,$A1227,DbVlrIS!$B:$B,$B1227,DbVlrIS!$C:$C,$C1227)</f>
        <v>46301.527107286849</v>
      </c>
    </row>
    <row r="1228" spans="1:5" x14ac:dyDescent="0.25">
      <c r="A1228" s="5">
        <v>432</v>
      </c>
      <c r="B1228" s="5">
        <v>2</v>
      </c>
      <c r="C1228" s="6">
        <f t="shared" si="24"/>
        <v>45931</v>
      </c>
      <c r="D1228" s="4">
        <f>SUMIFS(DbCtc!$D:$D,DbCtc!$A:$A,$A1228,DbCtc!$B:$B,$B1228,DbCtc!$C:$C,$C1228)</f>
        <v>0</v>
      </c>
      <c r="E1228" s="4">
        <f>SUMIFS(DbVlrIS!$D:$D,DbVlrIS!$A:$A,$A1228,DbVlrIS!$B:$B,$B1228,DbVlrIS!$C:$C,$C1228)</f>
        <v>46120.905275721663</v>
      </c>
    </row>
    <row r="1229" spans="1:5" x14ac:dyDescent="0.25">
      <c r="A1229" s="5">
        <v>432</v>
      </c>
      <c r="B1229" s="5">
        <v>2</v>
      </c>
      <c r="C1229" s="6">
        <f t="shared" si="24"/>
        <v>45901</v>
      </c>
      <c r="D1229" s="4">
        <f>SUMIFS(DbCtc!$D:$D,DbCtc!$A:$A,$A1229,DbCtc!$B:$B,$B1229,DbCtc!$C:$C,$C1229)</f>
        <v>0</v>
      </c>
      <c r="E1229" s="4">
        <f>SUMIFS(DbVlrIS!$D:$D,DbVlrIS!$A:$A,$A1229,DbVlrIS!$B:$B,$B1229,DbVlrIS!$C:$C,$C1229)</f>
        <v>46979.848688331542</v>
      </c>
    </row>
    <row r="1230" spans="1:5" x14ac:dyDescent="0.25">
      <c r="A1230" s="5">
        <v>432</v>
      </c>
      <c r="B1230" s="5">
        <v>2</v>
      </c>
      <c r="C1230" s="6">
        <f t="shared" si="24"/>
        <v>45870</v>
      </c>
      <c r="D1230" s="4">
        <f>SUMIFS(DbCtc!$D:$D,DbCtc!$A:$A,$A1230,DbCtc!$B:$B,$B1230,DbCtc!$C:$C,$C1230)</f>
        <v>0</v>
      </c>
      <c r="E1230" s="4">
        <f>SUMIFS(DbVlrIS!$D:$D,DbVlrIS!$A:$A,$A1230,DbVlrIS!$B:$B,$B1230,DbVlrIS!$C:$C,$C1230)</f>
        <v>47442.439801559973</v>
      </c>
    </row>
    <row r="1231" spans="1:5" x14ac:dyDescent="0.25">
      <c r="A1231" s="5">
        <v>432</v>
      </c>
      <c r="B1231" s="5">
        <v>2</v>
      </c>
      <c r="C1231" s="6">
        <f t="shared" si="24"/>
        <v>45839</v>
      </c>
      <c r="D1231" s="4">
        <f>SUMIFS(DbCtc!$D:$D,DbCtc!$A:$A,$A1231,DbCtc!$B:$B,$B1231,DbCtc!$C:$C,$C1231)</f>
        <v>0</v>
      </c>
      <c r="E1231" s="4">
        <f>SUMIFS(DbVlrIS!$D:$D,DbVlrIS!$A:$A,$A1231,DbVlrIS!$B:$B,$B1231,DbVlrIS!$C:$C,$C1231)</f>
        <v>47687.049894917189</v>
      </c>
    </row>
    <row r="1232" spans="1:5" x14ac:dyDescent="0.25">
      <c r="A1232" s="5">
        <v>432</v>
      </c>
      <c r="B1232" s="5">
        <v>2</v>
      </c>
      <c r="C1232" s="6">
        <f t="shared" si="24"/>
        <v>45809</v>
      </c>
      <c r="D1232" s="4">
        <f>SUMIFS(DbCtc!$D:$D,DbCtc!$A:$A,$A1232,DbCtc!$B:$B,$B1232,DbCtc!$C:$C,$C1232)</f>
        <v>0</v>
      </c>
      <c r="E1232" s="4">
        <f>SUMIFS(DbVlrIS!$D:$D,DbVlrIS!$A:$A,$A1232,DbVlrIS!$B:$B,$B1232,DbVlrIS!$C:$C,$C1232)</f>
        <v>46807.915693755858</v>
      </c>
    </row>
    <row r="1233" spans="1:5" x14ac:dyDescent="0.25">
      <c r="A1233" s="5">
        <v>432</v>
      </c>
      <c r="B1233" s="5">
        <v>2</v>
      </c>
      <c r="C1233" s="6">
        <f t="shared" si="24"/>
        <v>45778</v>
      </c>
      <c r="D1233" s="4">
        <f>SUMIFS(DbCtc!$D:$D,DbCtc!$A:$A,$A1233,DbCtc!$B:$B,$B1233,DbCtc!$C:$C,$C1233)</f>
        <v>0</v>
      </c>
      <c r="E1233" s="4">
        <f>SUMIFS(DbVlrIS!$D:$D,DbVlrIS!$A:$A,$A1233,DbVlrIS!$B:$B,$B1233,DbVlrIS!$C:$C,$C1233)</f>
        <v>45264.029720967737</v>
      </c>
    </row>
    <row r="1234" spans="1:5" x14ac:dyDescent="0.25">
      <c r="A1234" s="5">
        <v>432</v>
      </c>
      <c r="B1234" s="5">
        <v>2</v>
      </c>
      <c r="C1234" s="6">
        <f t="shared" si="24"/>
        <v>45748</v>
      </c>
      <c r="D1234" s="4">
        <f>SUMIFS(DbCtc!$D:$D,DbCtc!$A:$A,$A1234,DbCtc!$B:$B,$B1234,DbCtc!$C:$C,$C1234)</f>
        <v>0</v>
      </c>
      <c r="E1234" s="4">
        <f>SUMIFS(DbVlrIS!$D:$D,DbVlrIS!$A:$A,$A1234,DbVlrIS!$B:$B,$B1234,DbVlrIS!$C:$C,$C1234)</f>
        <v>45195.914994835992</v>
      </c>
    </row>
    <row r="1235" spans="1:5" x14ac:dyDescent="0.25">
      <c r="A1235" s="5">
        <v>432</v>
      </c>
      <c r="B1235" s="5">
        <v>2</v>
      </c>
      <c r="C1235" s="6">
        <f t="shared" si="24"/>
        <v>45717</v>
      </c>
      <c r="D1235" s="4">
        <f>SUMIFS(DbCtc!$D:$D,DbCtc!$A:$A,$A1235,DbCtc!$B:$B,$B1235,DbCtc!$C:$C,$C1235)</f>
        <v>0</v>
      </c>
      <c r="E1235" s="4">
        <f>SUMIFS(DbVlrIS!$D:$D,DbVlrIS!$A:$A,$A1235,DbVlrIS!$B:$B,$B1235,DbVlrIS!$C:$C,$C1235)</f>
        <v>44459.491045876908</v>
      </c>
    </row>
    <row r="1236" spans="1:5" x14ac:dyDescent="0.25">
      <c r="A1236" s="5">
        <v>432</v>
      </c>
      <c r="B1236" s="5">
        <v>2</v>
      </c>
      <c r="C1236" s="6">
        <f t="shared" si="24"/>
        <v>45689</v>
      </c>
      <c r="D1236" s="4">
        <f>SUMIFS(DbCtc!$D:$D,DbCtc!$A:$A,$A1236,DbCtc!$B:$B,$B1236,DbCtc!$C:$C,$C1236)</f>
        <v>0</v>
      </c>
      <c r="E1236" s="4">
        <f>SUMIFS(DbVlrIS!$D:$D,DbVlrIS!$A:$A,$A1236,DbVlrIS!$B:$B,$B1236,DbVlrIS!$C:$C,$C1236)</f>
        <v>44508.940748206274</v>
      </c>
    </row>
    <row r="1237" spans="1:5" x14ac:dyDescent="0.25">
      <c r="A1237" s="5">
        <v>432</v>
      </c>
      <c r="B1237" s="5">
        <v>2</v>
      </c>
      <c r="C1237" s="6">
        <f t="shared" si="24"/>
        <v>45658</v>
      </c>
      <c r="D1237" s="4">
        <f>SUMIFS(DbCtc!$D:$D,DbCtc!$A:$A,$A1237,DbCtc!$B:$B,$B1237,DbCtc!$C:$C,$C1237)</f>
        <v>0</v>
      </c>
      <c r="E1237" s="4">
        <f>SUMIFS(DbVlrIS!$D:$D,DbVlrIS!$A:$A,$A1237,DbVlrIS!$B:$B,$B1237,DbVlrIS!$C:$C,$C1237)</f>
        <v>43358.318890665323</v>
      </c>
    </row>
    <row r="1238" spans="1:5" x14ac:dyDescent="0.25">
      <c r="A1238" s="5">
        <v>432</v>
      </c>
      <c r="B1238" s="5">
        <v>2</v>
      </c>
      <c r="C1238" s="6">
        <f t="shared" si="24"/>
        <v>45627</v>
      </c>
      <c r="D1238" s="4">
        <f>SUMIFS(DbCtc!$D:$D,DbCtc!$A:$A,$A1238,DbCtc!$B:$B,$B1238,DbCtc!$C:$C,$C1238)</f>
        <v>0</v>
      </c>
      <c r="E1238" s="4">
        <f>SUMIFS(DbVlrIS!$D:$D,DbVlrIS!$A:$A,$A1238,DbVlrIS!$B:$B,$B1238,DbVlrIS!$C:$C,$C1238)</f>
        <v>43757.111745326365</v>
      </c>
    </row>
    <row r="1239" spans="1:5" x14ac:dyDescent="0.25">
      <c r="A1239" s="5">
        <v>432</v>
      </c>
      <c r="B1239" s="5">
        <v>2</v>
      </c>
      <c r="C1239" s="6">
        <f t="shared" si="24"/>
        <v>45597</v>
      </c>
      <c r="D1239" s="4">
        <f>SUMIFS(DbCtc!$D:$D,DbCtc!$A:$A,$A1239,DbCtc!$B:$B,$B1239,DbCtc!$C:$C,$C1239)</f>
        <v>0</v>
      </c>
      <c r="E1239" s="4">
        <f>SUMIFS(DbVlrIS!$D:$D,DbVlrIS!$A:$A,$A1239,DbVlrIS!$B:$B,$B1239,DbVlrIS!$C:$C,$C1239)</f>
        <v>43749.861796001125</v>
      </c>
    </row>
    <row r="1240" spans="1:5" x14ac:dyDescent="0.25">
      <c r="A1240" s="5">
        <v>432</v>
      </c>
      <c r="B1240" s="5">
        <v>2</v>
      </c>
      <c r="C1240" s="6">
        <f t="shared" si="24"/>
        <v>45566</v>
      </c>
      <c r="D1240" s="4">
        <f>SUMIFS(DbCtc!$D:$D,DbCtc!$A:$A,$A1240,DbCtc!$B:$B,$B1240,DbCtc!$C:$C,$C1240)</f>
        <v>0</v>
      </c>
      <c r="E1240" s="4">
        <f>SUMIFS(DbVlrIS!$D:$D,DbVlrIS!$A:$A,$A1240,DbVlrIS!$B:$B,$B1240,DbVlrIS!$C:$C,$C1240)</f>
        <v>43076.158425986214</v>
      </c>
    </row>
    <row r="1241" spans="1:5" x14ac:dyDescent="0.25">
      <c r="A1241" s="5">
        <v>432</v>
      </c>
      <c r="B1241" s="5">
        <v>2</v>
      </c>
      <c r="C1241" s="6">
        <f t="shared" si="24"/>
        <v>45536</v>
      </c>
      <c r="D1241" s="4">
        <f>SUMIFS(DbCtc!$D:$D,DbCtc!$A:$A,$A1241,DbCtc!$B:$B,$B1241,DbCtc!$C:$C,$C1241)</f>
        <v>0</v>
      </c>
      <c r="E1241" s="4">
        <f>SUMIFS(DbVlrIS!$D:$D,DbVlrIS!$A:$A,$A1241,DbVlrIS!$B:$B,$B1241,DbVlrIS!$C:$C,$C1241)</f>
        <v>43682.993875677355</v>
      </c>
    </row>
    <row r="1242" spans="1:5" x14ac:dyDescent="0.25">
      <c r="A1242" s="5">
        <v>432</v>
      </c>
      <c r="B1242" s="5">
        <v>2</v>
      </c>
      <c r="C1242" s="6">
        <f t="shared" si="24"/>
        <v>45505</v>
      </c>
      <c r="D1242" s="4">
        <f>SUMIFS(DbCtc!$D:$D,DbCtc!$A:$A,$A1242,DbCtc!$B:$B,$B1242,DbCtc!$C:$C,$C1242)</f>
        <v>0</v>
      </c>
      <c r="E1242" s="4">
        <f>SUMIFS(DbVlrIS!$D:$D,DbVlrIS!$A:$A,$A1242,DbVlrIS!$B:$B,$B1242,DbVlrIS!$C:$C,$C1242)</f>
        <v>45143.163971074027</v>
      </c>
    </row>
    <row r="1243" spans="1:5" x14ac:dyDescent="0.25">
      <c r="A1243" s="5">
        <v>432</v>
      </c>
      <c r="B1243" s="5">
        <v>2</v>
      </c>
      <c r="C1243" s="6">
        <f t="shared" si="24"/>
        <v>45474</v>
      </c>
      <c r="D1243" s="4">
        <f>SUMIFS(DbCtc!$D:$D,DbCtc!$A:$A,$A1243,DbCtc!$B:$B,$B1243,DbCtc!$C:$C,$C1243)</f>
        <v>0</v>
      </c>
      <c r="E1243" s="4">
        <f>SUMIFS(DbVlrIS!$D:$D,DbVlrIS!$A:$A,$A1243,DbVlrIS!$B:$B,$B1243,DbVlrIS!$C:$C,$C1243)</f>
        <v>44769.669701523591</v>
      </c>
    </row>
    <row r="1244" spans="1:5" x14ac:dyDescent="0.25">
      <c r="A1244" s="5">
        <v>432</v>
      </c>
      <c r="B1244" s="5">
        <v>2</v>
      </c>
      <c r="C1244" s="6">
        <f t="shared" si="24"/>
        <v>45444</v>
      </c>
      <c r="D1244" s="4">
        <f>SUMIFS(DbCtc!$D:$D,DbCtc!$A:$A,$A1244,DbCtc!$B:$B,$B1244,DbCtc!$C:$C,$C1244)</f>
        <v>0</v>
      </c>
      <c r="E1244" s="4">
        <f>SUMIFS(DbVlrIS!$D:$D,DbVlrIS!$A:$A,$A1244,DbVlrIS!$B:$B,$B1244,DbVlrIS!$C:$C,$C1244)</f>
        <v>43512.250915048025</v>
      </c>
    </row>
    <row r="1245" spans="1:5" x14ac:dyDescent="0.25">
      <c r="A1245" s="5">
        <v>432</v>
      </c>
      <c r="B1245" s="5">
        <v>2</v>
      </c>
      <c r="C1245" s="6">
        <f t="shared" si="24"/>
        <v>45413</v>
      </c>
      <c r="D1245" s="4">
        <f>SUMIFS(DbCtc!$D:$D,DbCtc!$A:$A,$A1245,DbCtc!$B:$B,$B1245,DbCtc!$C:$C,$C1245)</f>
        <v>0</v>
      </c>
      <c r="E1245" s="4">
        <f>SUMIFS(DbVlrIS!$D:$D,DbVlrIS!$A:$A,$A1245,DbVlrIS!$B:$B,$B1245,DbVlrIS!$C:$C,$C1245)</f>
        <v>43175.400868512639</v>
      </c>
    </row>
    <row r="1246" spans="1:5" x14ac:dyDescent="0.25">
      <c r="A1246" s="5">
        <v>432</v>
      </c>
      <c r="B1246" s="5">
        <v>2</v>
      </c>
      <c r="C1246" s="6">
        <f t="shared" si="24"/>
        <v>45383</v>
      </c>
      <c r="D1246" s="4">
        <f>SUMIFS(DbCtc!$D:$D,DbCtc!$A:$A,$A1246,DbCtc!$B:$B,$B1246,DbCtc!$C:$C,$C1246)</f>
        <v>0</v>
      </c>
      <c r="E1246" s="4">
        <f>SUMIFS(DbVlrIS!$D:$D,DbVlrIS!$A:$A,$A1246,DbVlrIS!$B:$B,$B1246,DbVlrIS!$C:$C,$C1246)</f>
        <v>42520.214873604942</v>
      </c>
    </row>
    <row r="1247" spans="1:5" x14ac:dyDescent="0.25">
      <c r="A1247" s="5">
        <v>432</v>
      </c>
      <c r="B1247" s="5">
        <v>2</v>
      </c>
      <c r="C1247" s="6">
        <f t="shared" si="24"/>
        <v>45352</v>
      </c>
      <c r="D1247" s="4">
        <f>SUMIFS(DbCtc!$D:$D,DbCtc!$A:$A,$A1247,DbCtc!$B:$B,$B1247,DbCtc!$C:$C,$C1247)</f>
        <v>0</v>
      </c>
      <c r="E1247" s="4">
        <f>SUMIFS(DbVlrIS!$D:$D,DbVlrIS!$A:$A,$A1247,DbVlrIS!$B:$B,$B1247,DbVlrIS!$C:$C,$C1247)</f>
        <v>42371.597182988502</v>
      </c>
    </row>
    <row r="1248" spans="1:5" x14ac:dyDescent="0.25">
      <c r="A1248" s="5">
        <v>432</v>
      </c>
      <c r="B1248" s="5">
        <v>2</v>
      </c>
      <c r="C1248" s="6">
        <f t="shared" si="24"/>
        <v>45323</v>
      </c>
      <c r="D1248" s="4">
        <f>SUMIFS(DbCtc!$D:$D,DbCtc!$A:$A,$A1248,DbCtc!$B:$B,$B1248,DbCtc!$C:$C,$C1248)</f>
        <v>0</v>
      </c>
      <c r="E1248" s="4">
        <f>SUMIFS(DbVlrIS!$D:$D,DbVlrIS!$A:$A,$A1248,DbVlrIS!$B:$B,$B1248,DbVlrIS!$C:$C,$C1248)</f>
        <v>43242.987060329579</v>
      </c>
    </row>
    <row r="1249" spans="1:5" x14ac:dyDescent="0.25">
      <c r="A1249" s="5">
        <v>432</v>
      </c>
      <c r="B1249" s="5">
        <v>2</v>
      </c>
      <c r="C1249" s="6">
        <f t="shared" si="24"/>
        <v>45292</v>
      </c>
      <c r="D1249" s="4">
        <f>SUMIFS(DbCtc!$D:$D,DbCtc!$A:$A,$A1249,DbCtc!$B:$B,$B1249,DbCtc!$C:$C,$C1249)</f>
        <v>0</v>
      </c>
      <c r="E1249" s="4">
        <f>SUMIFS(DbVlrIS!$D:$D,DbVlrIS!$A:$A,$A1249,DbVlrIS!$B:$B,$B1249,DbVlrIS!$C:$C,$C1249)</f>
        <v>43306.289014557522</v>
      </c>
    </row>
    <row r="1250" spans="1:5" x14ac:dyDescent="0.25">
      <c r="A1250" s="5">
        <v>432</v>
      </c>
      <c r="B1250" s="5">
        <v>3</v>
      </c>
      <c r="C1250" s="6">
        <f>C1202</f>
        <v>46722</v>
      </c>
      <c r="D1250" s="4">
        <f>SUMIFS(DbCtc!$D:$D,DbCtc!$A:$A,$A1250,DbCtc!$B:$B,$B1250,DbCtc!$C:$C,$C1250)</f>
        <v>4157</v>
      </c>
      <c r="E1250" s="4">
        <f>SUMIFS(DbVlrIS!$D:$D,DbVlrIS!$A:$A,$A1250,DbVlrIS!$B:$B,$B1250,DbVlrIS!$C:$C,$C1250)</f>
        <v>52942.36155522491</v>
      </c>
    </row>
    <row r="1251" spans="1:5" x14ac:dyDescent="0.25">
      <c r="A1251" s="5">
        <v>432</v>
      </c>
      <c r="B1251" s="5">
        <v>3</v>
      </c>
      <c r="C1251" s="6">
        <f t="shared" ref="C1251:C1297" si="25">C1203</f>
        <v>46692</v>
      </c>
      <c r="D1251" s="4">
        <f>SUMIFS(DbCtc!$D:$D,DbCtc!$A:$A,$A1251,DbCtc!$B:$B,$B1251,DbCtc!$C:$C,$C1251)</f>
        <v>3931</v>
      </c>
      <c r="E1251" s="4">
        <f>SUMIFS(DbVlrIS!$D:$D,DbVlrIS!$A:$A,$A1251,DbVlrIS!$B:$B,$B1251,DbVlrIS!$C:$C,$C1251)</f>
        <v>51795.619623386163</v>
      </c>
    </row>
    <row r="1252" spans="1:5" x14ac:dyDescent="0.25">
      <c r="A1252" s="5">
        <v>432</v>
      </c>
      <c r="B1252" s="5">
        <v>3</v>
      </c>
      <c r="C1252" s="6">
        <f t="shared" si="25"/>
        <v>46661</v>
      </c>
      <c r="D1252" s="4">
        <f>SUMIFS(DbCtc!$D:$D,DbCtc!$A:$A,$A1252,DbCtc!$B:$B,$B1252,DbCtc!$C:$C,$C1252)</f>
        <v>3708</v>
      </c>
      <c r="E1252" s="4">
        <f>SUMIFS(DbVlrIS!$D:$D,DbVlrIS!$A:$A,$A1252,DbVlrIS!$B:$B,$B1252,DbVlrIS!$C:$C,$C1252)</f>
        <v>51152.232291661072</v>
      </c>
    </row>
    <row r="1253" spans="1:5" x14ac:dyDescent="0.25">
      <c r="A1253" s="5">
        <v>432</v>
      </c>
      <c r="B1253" s="5">
        <v>3</v>
      </c>
      <c r="C1253" s="6">
        <f t="shared" si="25"/>
        <v>46631</v>
      </c>
      <c r="D1253" s="4">
        <f>SUMIFS(DbCtc!$D:$D,DbCtc!$A:$A,$A1253,DbCtc!$B:$B,$B1253,DbCtc!$C:$C,$C1253)</f>
        <v>4069</v>
      </c>
      <c r="E1253" s="4">
        <f>SUMIFS(DbVlrIS!$D:$D,DbVlrIS!$A:$A,$A1253,DbVlrIS!$B:$B,$B1253,DbVlrIS!$C:$C,$C1253)</f>
        <v>51416.573895045571</v>
      </c>
    </row>
    <row r="1254" spans="1:5" x14ac:dyDescent="0.25">
      <c r="A1254" s="5">
        <v>432</v>
      </c>
      <c r="B1254" s="5">
        <v>3</v>
      </c>
      <c r="C1254" s="6">
        <f t="shared" si="25"/>
        <v>46600</v>
      </c>
      <c r="D1254" s="4">
        <f>SUMIFS(DbCtc!$D:$D,DbCtc!$A:$A,$A1254,DbCtc!$B:$B,$B1254,DbCtc!$C:$C,$C1254)</f>
        <v>4232</v>
      </c>
      <c r="E1254" s="4">
        <f>SUMIFS(DbVlrIS!$D:$D,DbVlrIS!$A:$A,$A1254,DbVlrIS!$B:$B,$B1254,DbVlrIS!$C:$C,$C1254)</f>
        <v>52160.871535702041</v>
      </c>
    </row>
    <row r="1255" spans="1:5" x14ac:dyDescent="0.25">
      <c r="A1255" s="5">
        <v>432</v>
      </c>
      <c r="B1255" s="5">
        <v>3</v>
      </c>
      <c r="C1255" s="6">
        <f t="shared" si="25"/>
        <v>46569</v>
      </c>
      <c r="D1255" s="4">
        <f>SUMIFS(DbCtc!$D:$D,DbCtc!$A:$A,$A1255,DbCtc!$B:$B,$B1255,DbCtc!$C:$C,$C1255)</f>
        <v>4202</v>
      </c>
      <c r="E1255" s="4">
        <f>SUMIFS(DbVlrIS!$D:$D,DbVlrIS!$A:$A,$A1255,DbVlrIS!$B:$B,$B1255,DbVlrIS!$C:$C,$C1255)</f>
        <v>52007.406440068786</v>
      </c>
    </row>
    <row r="1256" spans="1:5" x14ac:dyDescent="0.25">
      <c r="A1256" s="5">
        <v>432</v>
      </c>
      <c r="B1256" s="5">
        <v>3</v>
      </c>
      <c r="C1256" s="6">
        <f t="shared" si="25"/>
        <v>46539</v>
      </c>
      <c r="D1256" s="4">
        <f>SUMIFS(DbCtc!$D:$D,DbCtc!$A:$A,$A1256,DbCtc!$B:$B,$B1256,DbCtc!$C:$C,$C1256)</f>
        <v>4172</v>
      </c>
      <c r="E1256" s="4">
        <f>SUMIFS(DbVlrIS!$D:$D,DbVlrIS!$A:$A,$A1256,DbVlrIS!$B:$B,$B1256,DbVlrIS!$C:$C,$C1256)</f>
        <v>52489.611334542307</v>
      </c>
    </row>
    <row r="1257" spans="1:5" x14ac:dyDescent="0.25">
      <c r="A1257" s="5">
        <v>432</v>
      </c>
      <c r="B1257" s="5">
        <v>3</v>
      </c>
      <c r="C1257" s="6">
        <f t="shared" si="25"/>
        <v>46508</v>
      </c>
      <c r="D1257" s="4">
        <f>SUMIFS(DbCtc!$D:$D,DbCtc!$A:$A,$A1257,DbCtc!$B:$B,$B1257,DbCtc!$C:$C,$C1257)</f>
        <v>3765</v>
      </c>
      <c r="E1257" s="4">
        <f>SUMIFS(DbVlrIS!$D:$D,DbVlrIS!$A:$A,$A1257,DbVlrIS!$B:$B,$B1257,DbVlrIS!$C:$C,$C1257)</f>
        <v>50316.929082837647</v>
      </c>
    </row>
    <row r="1258" spans="1:5" x14ac:dyDescent="0.25">
      <c r="A1258" s="5">
        <v>432</v>
      </c>
      <c r="B1258" s="5">
        <v>3</v>
      </c>
      <c r="C1258" s="6">
        <f t="shared" si="25"/>
        <v>46478</v>
      </c>
      <c r="D1258" s="4">
        <f>SUMIFS(DbCtc!$D:$D,DbCtc!$A:$A,$A1258,DbCtc!$B:$B,$B1258,DbCtc!$C:$C,$C1258)</f>
        <v>3925</v>
      </c>
      <c r="E1258" s="4">
        <f>SUMIFS(DbVlrIS!$D:$D,DbVlrIS!$A:$A,$A1258,DbVlrIS!$B:$B,$B1258,DbVlrIS!$C:$C,$C1258)</f>
        <v>50035.768544924089</v>
      </c>
    </row>
    <row r="1259" spans="1:5" x14ac:dyDescent="0.25">
      <c r="A1259" s="5">
        <v>432</v>
      </c>
      <c r="B1259" s="5">
        <v>3</v>
      </c>
      <c r="C1259" s="6">
        <f t="shared" si="25"/>
        <v>46447</v>
      </c>
      <c r="D1259" s="4">
        <f>SUMIFS(DbCtc!$D:$D,DbCtc!$A:$A,$A1259,DbCtc!$B:$B,$B1259,DbCtc!$C:$C,$C1259)</f>
        <v>4083</v>
      </c>
      <c r="E1259" s="4">
        <f>SUMIFS(DbVlrIS!$D:$D,DbVlrIS!$A:$A,$A1259,DbVlrIS!$B:$B,$B1259,DbVlrIS!$C:$C,$C1259)</f>
        <v>49617.430360567101</v>
      </c>
    </row>
    <row r="1260" spans="1:5" x14ac:dyDescent="0.25">
      <c r="A1260" s="5">
        <v>432</v>
      </c>
      <c r="B1260" s="5">
        <v>3</v>
      </c>
      <c r="C1260" s="6">
        <f t="shared" si="25"/>
        <v>46419</v>
      </c>
      <c r="D1260" s="4">
        <f>SUMIFS(DbCtc!$D:$D,DbCtc!$A:$A,$A1260,DbCtc!$B:$B,$B1260,DbCtc!$C:$C,$C1260)</f>
        <v>3317</v>
      </c>
      <c r="E1260" s="4">
        <f>SUMIFS(DbVlrIS!$D:$D,DbVlrIS!$A:$A,$A1260,DbVlrIS!$B:$B,$B1260,DbVlrIS!$C:$C,$C1260)</f>
        <v>49669.093310583543</v>
      </c>
    </row>
    <row r="1261" spans="1:5" x14ac:dyDescent="0.25">
      <c r="A1261" s="5">
        <v>432</v>
      </c>
      <c r="B1261" s="5">
        <v>3</v>
      </c>
      <c r="C1261" s="6">
        <f t="shared" si="25"/>
        <v>46388</v>
      </c>
      <c r="D1261" s="4">
        <f>SUMIFS(DbCtc!$D:$D,DbCtc!$A:$A,$A1261,DbCtc!$B:$B,$B1261,DbCtc!$C:$C,$C1261)</f>
        <v>3659</v>
      </c>
      <c r="E1261" s="4">
        <f>SUMIFS(DbVlrIS!$D:$D,DbVlrIS!$A:$A,$A1261,DbVlrIS!$B:$B,$B1261,DbVlrIS!$C:$C,$C1261)</f>
        <v>49900.514854045148</v>
      </c>
    </row>
    <row r="1262" spans="1:5" x14ac:dyDescent="0.25">
      <c r="A1262" s="5">
        <v>432</v>
      </c>
      <c r="B1262" s="5">
        <v>3</v>
      </c>
      <c r="C1262" s="6">
        <f t="shared" si="25"/>
        <v>46357</v>
      </c>
      <c r="D1262" s="4">
        <f>SUMIFS(DbCtc!$D:$D,DbCtc!$A:$A,$A1262,DbCtc!$B:$B,$B1262,DbCtc!$C:$C,$C1262)</f>
        <v>3633</v>
      </c>
      <c r="E1262" s="4">
        <f>SUMIFS(DbVlrIS!$D:$D,DbVlrIS!$A:$A,$A1262,DbVlrIS!$B:$B,$B1262,DbVlrIS!$C:$C,$C1262)</f>
        <v>50800.762038866596</v>
      </c>
    </row>
    <row r="1263" spans="1:5" x14ac:dyDescent="0.25">
      <c r="A1263" s="5">
        <v>432</v>
      </c>
      <c r="B1263" s="5">
        <v>3</v>
      </c>
      <c r="C1263" s="6">
        <f t="shared" si="25"/>
        <v>46327</v>
      </c>
      <c r="D1263" s="4">
        <f>SUMIFS(DbCtc!$D:$D,DbCtc!$A:$A,$A1263,DbCtc!$B:$B,$B1263,DbCtc!$C:$C,$C1263)</f>
        <v>3426</v>
      </c>
      <c r="E1263" s="4">
        <f>SUMIFS(DbVlrIS!$D:$D,DbVlrIS!$A:$A,$A1263,DbVlrIS!$B:$B,$B1263,DbVlrIS!$C:$C,$C1263)</f>
        <v>49688.718907883245</v>
      </c>
    </row>
    <row r="1264" spans="1:5" x14ac:dyDescent="0.25">
      <c r="A1264" s="5">
        <v>432</v>
      </c>
      <c r="B1264" s="5">
        <v>3</v>
      </c>
      <c r="C1264" s="6">
        <f t="shared" si="25"/>
        <v>46296</v>
      </c>
      <c r="D1264" s="4">
        <f>SUMIFS(DbCtc!$D:$D,DbCtc!$A:$A,$A1264,DbCtc!$B:$B,$B1264,DbCtc!$C:$C,$C1264)</f>
        <v>3581</v>
      </c>
      <c r="E1264" s="4">
        <f>SUMIFS(DbVlrIS!$D:$D,DbVlrIS!$A:$A,$A1264,DbVlrIS!$B:$B,$B1264,DbVlrIS!$C:$C,$C1264)</f>
        <v>48943.840108276403</v>
      </c>
    </row>
    <row r="1265" spans="1:5" x14ac:dyDescent="0.25">
      <c r="A1265" s="5">
        <v>432</v>
      </c>
      <c r="B1265" s="5">
        <v>3</v>
      </c>
      <c r="C1265" s="6">
        <f t="shared" si="25"/>
        <v>46266</v>
      </c>
      <c r="D1265" s="4">
        <f>SUMIFS(DbCtc!$D:$D,DbCtc!$A:$A,$A1265,DbCtc!$B:$B,$B1265,DbCtc!$C:$C,$C1265)</f>
        <v>3733</v>
      </c>
      <c r="E1265" s="4">
        <f>SUMIFS(DbVlrIS!$D:$D,DbVlrIS!$A:$A,$A1265,DbVlrIS!$B:$B,$B1265,DbVlrIS!$C:$C,$C1265)</f>
        <v>48764.199121140766</v>
      </c>
    </row>
    <row r="1266" spans="1:5" x14ac:dyDescent="0.25">
      <c r="A1266" s="5">
        <v>432</v>
      </c>
      <c r="B1266" s="5">
        <v>3</v>
      </c>
      <c r="C1266" s="6">
        <f t="shared" si="25"/>
        <v>46235</v>
      </c>
      <c r="D1266" s="4">
        <f>SUMIFS(DbCtc!$D:$D,DbCtc!$A:$A,$A1266,DbCtc!$B:$B,$B1266,DbCtc!$C:$C,$C1266)</f>
        <v>3706</v>
      </c>
      <c r="E1266" s="4">
        <f>SUMIFS(DbVlrIS!$D:$D,DbVlrIS!$A:$A,$A1266,DbVlrIS!$B:$B,$B1266,DbVlrIS!$C:$C,$C1266)</f>
        <v>49439.2754514681</v>
      </c>
    </row>
    <row r="1267" spans="1:5" x14ac:dyDescent="0.25">
      <c r="A1267" s="5">
        <v>432</v>
      </c>
      <c r="B1267" s="5">
        <v>3</v>
      </c>
      <c r="C1267" s="6">
        <f t="shared" si="25"/>
        <v>46204</v>
      </c>
      <c r="D1267" s="4">
        <f>SUMIFS(DbCtc!$D:$D,DbCtc!$A:$A,$A1267,DbCtc!$B:$B,$B1267,DbCtc!$C:$C,$C1267)</f>
        <v>4030</v>
      </c>
      <c r="E1267" s="4">
        <f>SUMIFS(DbVlrIS!$D:$D,DbVlrIS!$A:$A,$A1267,DbVlrIS!$B:$B,$B1267,DbVlrIS!$C:$C,$C1267)</f>
        <v>49616.406407031471</v>
      </c>
    </row>
    <row r="1268" spans="1:5" x14ac:dyDescent="0.25">
      <c r="A1268" s="5">
        <v>432</v>
      </c>
      <c r="B1268" s="5">
        <v>3</v>
      </c>
      <c r="C1268" s="6">
        <f t="shared" si="25"/>
        <v>46174</v>
      </c>
      <c r="D1268" s="4">
        <f>SUMIFS(DbCtc!$D:$D,DbCtc!$A:$A,$A1268,DbCtc!$B:$B,$B1268,DbCtc!$C:$C,$C1268)</f>
        <v>3653</v>
      </c>
      <c r="E1268" s="4">
        <f>SUMIFS(DbVlrIS!$D:$D,DbVlrIS!$A:$A,$A1268,DbVlrIS!$B:$B,$B1268,DbVlrIS!$C:$C,$C1268)</f>
        <v>49913.183521421161</v>
      </c>
    </row>
    <row r="1269" spans="1:5" x14ac:dyDescent="0.25">
      <c r="A1269" s="5">
        <v>432</v>
      </c>
      <c r="B1269" s="5">
        <v>3</v>
      </c>
      <c r="C1269" s="6">
        <f t="shared" si="25"/>
        <v>46143</v>
      </c>
      <c r="D1269" s="4">
        <f>SUMIFS(DbCtc!$D:$D,DbCtc!$A:$A,$A1269,DbCtc!$B:$B,$B1269,DbCtc!$C:$C,$C1269)</f>
        <v>3454</v>
      </c>
      <c r="E1269" s="4">
        <f>SUMIFS(DbVlrIS!$D:$D,DbVlrIS!$A:$A,$A1269,DbVlrIS!$B:$B,$B1269,DbVlrIS!$C:$C,$C1269)</f>
        <v>48120.303753688597</v>
      </c>
    </row>
    <row r="1270" spans="1:5" x14ac:dyDescent="0.25">
      <c r="A1270" s="5">
        <v>432</v>
      </c>
      <c r="B1270" s="5">
        <v>3</v>
      </c>
      <c r="C1270" s="6">
        <f t="shared" si="25"/>
        <v>46113</v>
      </c>
      <c r="D1270" s="4">
        <f>SUMIFS(DbCtc!$D:$D,DbCtc!$A:$A,$A1270,DbCtc!$B:$B,$B1270,DbCtc!$C:$C,$C1270)</f>
        <v>3430</v>
      </c>
      <c r="E1270" s="4">
        <f>SUMIFS(DbVlrIS!$D:$D,DbVlrIS!$A:$A,$A1270,DbVlrIS!$B:$B,$B1270,DbVlrIS!$C:$C,$C1270)</f>
        <v>47875.904179048557</v>
      </c>
    </row>
    <row r="1271" spans="1:5" x14ac:dyDescent="0.25">
      <c r="A1271" s="5">
        <v>432</v>
      </c>
      <c r="B1271" s="5">
        <v>3</v>
      </c>
      <c r="C1271" s="6">
        <f t="shared" si="25"/>
        <v>46082</v>
      </c>
      <c r="D1271" s="4">
        <f>SUMIFS(DbCtc!$D:$D,DbCtc!$A:$A,$A1271,DbCtc!$B:$B,$B1271,DbCtc!$C:$C,$C1271)</f>
        <v>3746</v>
      </c>
      <c r="E1271" s="4">
        <f>SUMIFS(DbVlrIS!$D:$D,DbVlrIS!$A:$A,$A1271,DbVlrIS!$B:$B,$B1271,DbVlrIS!$C:$C,$C1271)</f>
        <v>46520.120252048284</v>
      </c>
    </row>
    <row r="1272" spans="1:5" x14ac:dyDescent="0.25">
      <c r="A1272" s="5">
        <v>432</v>
      </c>
      <c r="B1272" s="5">
        <v>3</v>
      </c>
      <c r="C1272" s="6">
        <f t="shared" si="25"/>
        <v>46054</v>
      </c>
      <c r="D1272" s="4">
        <f>SUMIFS(DbCtc!$D:$D,DbCtc!$A:$A,$A1272,DbCtc!$B:$B,$B1272,DbCtc!$C:$C,$C1272)</f>
        <v>3043</v>
      </c>
      <c r="E1272" s="4">
        <f>SUMIFS(DbVlrIS!$D:$D,DbVlrIS!$A:$A,$A1272,DbVlrIS!$B:$B,$B1272,DbVlrIS!$C:$C,$C1272)</f>
        <v>47403.991586734723</v>
      </c>
    </row>
    <row r="1273" spans="1:5" x14ac:dyDescent="0.25">
      <c r="A1273" s="5">
        <v>432</v>
      </c>
      <c r="B1273" s="5">
        <v>3</v>
      </c>
      <c r="C1273" s="6">
        <f t="shared" si="25"/>
        <v>46023</v>
      </c>
      <c r="D1273" s="4">
        <f>SUMIFS(DbCtc!$D:$D,DbCtc!$A:$A,$A1273,DbCtc!$B:$B,$B1273,DbCtc!$C:$C,$C1273)</f>
        <v>5069</v>
      </c>
      <c r="E1273" s="4">
        <f>SUMIFS(DbVlrIS!$D:$D,DbVlrIS!$A:$A,$A1273,DbVlrIS!$B:$B,$B1273,DbVlrIS!$C:$C,$C1273)</f>
        <v>47570.698253365088</v>
      </c>
    </row>
    <row r="1274" spans="1:5" x14ac:dyDescent="0.25">
      <c r="A1274" s="5">
        <v>432</v>
      </c>
      <c r="B1274" s="5">
        <v>3</v>
      </c>
      <c r="C1274" s="6">
        <f t="shared" si="25"/>
        <v>45992</v>
      </c>
      <c r="D1274" s="4">
        <f>SUMIFS(DbCtc!$D:$D,DbCtc!$A:$A,$A1274,DbCtc!$B:$B,$B1274,DbCtc!$C:$C,$C1274)</f>
        <v>5332</v>
      </c>
      <c r="E1274" s="4">
        <f>SUMIFS(DbVlrIS!$D:$D,DbVlrIS!$A:$A,$A1274,DbVlrIS!$B:$B,$B1274,DbVlrIS!$C:$C,$C1274)</f>
        <v>50130.719117647059</v>
      </c>
    </row>
    <row r="1275" spans="1:5" x14ac:dyDescent="0.25">
      <c r="A1275" s="5">
        <v>432</v>
      </c>
      <c r="B1275" s="5">
        <v>3</v>
      </c>
      <c r="C1275" s="6">
        <f t="shared" si="25"/>
        <v>45962</v>
      </c>
      <c r="D1275" s="4">
        <f>SUMIFS(DbCtc!$D:$D,DbCtc!$A:$A,$A1275,DbCtc!$B:$B,$B1275,DbCtc!$C:$C,$C1275)</f>
        <v>2151</v>
      </c>
      <c r="E1275" s="4">
        <f>SUMIFS(DbVlrIS!$D:$D,DbVlrIS!$A:$A,$A1275,DbVlrIS!$B:$B,$B1275,DbVlrIS!$C:$C,$C1275)</f>
        <v>45311.021538461537</v>
      </c>
    </row>
    <row r="1276" spans="1:5" x14ac:dyDescent="0.25">
      <c r="A1276" s="5">
        <v>432</v>
      </c>
      <c r="B1276" s="5">
        <v>3</v>
      </c>
      <c r="C1276" s="6">
        <f t="shared" si="25"/>
        <v>45931</v>
      </c>
      <c r="D1276" s="4">
        <f>SUMIFS(DbCtc!$D:$D,DbCtc!$A:$A,$A1276,DbCtc!$B:$B,$B1276,DbCtc!$C:$C,$C1276)</f>
        <v>1103</v>
      </c>
      <c r="E1276" s="4">
        <f>SUMIFS(DbVlrIS!$D:$D,DbVlrIS!$A:$A,$A1276,DbVlrIS!$B:$B,$B1276,DbVlrIS!$C:$C,$C1276)</f>
        <v>47677.742857142854</v>
      </c>
    </row>
    <row r="1277" spans="1:5" x14ac:dyDescent="0.25">
      <c r="A1277" s="5">
        <v>432</v>
      </c>
      <c r="B1277" s="5">
        <v>3</v>
      </c>
      <c r="C1277" s="6">
        <f t="shared" si="25"/>
        <v>45901</v>
      </c>
      <c r="D1277" s="4">
        <f>SUMIFS(DbCtc!$D:$D,DbCtc!$A:$A,$A1277,DbCtc!$B:$B,$B1277,DbCtc!$C:$C,$C1277)</f>
        <v>5191</v>
      </c>
      <c r="E1277" s="4">
        <f>SUMIFS(DbVlrIS!$D:$D,DbVlrIS!$A:$A,$A1277,DbVlrIS!$B:$B,$B1277,DbVlrIS!$C:$C,$C1277)</f>
        <v>47693.769444444442</v>
      </c>
    </row>
    <row r="1278" spans="1:5" x14ac:dyDescent="0.25">
      <c r="A1278" s="5">
        <v>432</v>
      </c>
      <c r="B1278" s="5">
        <v>3</v>
      </c>
      <c r="C1278" s="6">
        <f t="shared" si="25"/>
        <v>45870</v>
      </c>
      <c r="D1278" s="4">
        <f>SUMIFS(DbCtc!$D:$D,DbCtc!$A:$A,$A1278,DbCtc!$B:$B,$B1278,DbCtc!$C:$C,$C1278)</f>
        <v>2244</v>
      </c>
      <c r="E1278" s="4">
        <f>SUMIFS(DbVlrIS!$D:$D,DbVlrIS!$A:$A,$A1278,DbVlrIS!$B:$B,$B1278,DbVlrIS!$C:$C,$C1278)</f>
        <v>47326.813961605585</v>
      </c>
    </row>
    <row r="1279" spans="1:5" x14ac:dyDescent="0.25">
      <c r="A1279" s="5">
        <v>432</v>
      </c>
      <c r="B1279" s="5">
        <v>3</v>
      </c>
      <c r="C1279" s="6">
        <f t="shared" si="25"/>
        <v>45839</v>
      </c>
      <c r="D1279" s="4">
        <f>SUMIFS(DbCtc!$D:$D,DbCtc!$A:$A,$A1279,DbCtc!$B:$B,$B1279,DbCtc!$C:$C,$C1279)</f>
        <v>3007</v>
      </c>
      <c r="E1279" s="4">
        <f>SUMIFS(DbVlrIS!$D:$D,DbVlrIS!$A:$A,$A1279,DbVlrIS!$B:$B,$B1279,DbVlrIS!$C:$C,$C1279)</f>
        <v>44922.014035087726</v>
      </c>
    </row>
    <row r="1280" spans="1:5" x14ac:dyDescent="0.25">
      <c r="A1280" s="5">
        <v>432</v>
      </c>
      <c r="B1280" s="5">
        <v>3</v>
      </c>
      <c r="C1280" s="6">
        <f t="shared" si="25"/>
        <v>45809</v>
      </c>
      <c r="D1280" s="4">
        <f>SUMIFS(DbCtc!$D:$D,DbCtc!$A:$A,$A1280,DbCtc!$B:$B,$B1280,DbCtc!$C:$C,$C1280)</f>
        <v>3830</v>
      </c>
      <c r="E1280" s="4">
        <f>SUMIFS(DbVlrIS!$D:$D,DbVlrIS!$A:$A,$A1280,DbVlrIS!$B:$B,$B1280,DbVlrIS!$C:$C,$C1280)</f>
        <v>46437.501619433191</v>
      </c>
    </row>
    <row r="1281" spans="1:5" x14ac:dyDescent="0.25">
      <c r="A1281" s="5">
        <v>432</v>
      </c>
      <c r="B1281" s="5">
        <v>3</v>
      </c>
      <c r="C1281" s="6">
        <f t="shared" si="25"/>
        <v>45778</v>
      </c>
      <c r="D1281" s="4">
        <f>SUMIFS(DbCtc!$D:$D,DbCtc!$A:$A,$A1281,DbCtc!$B:$B,$B1281,DbCtc!$C:$C,$C1281)</f>
        <v>2910</v>
      </c>
      <c r="E1281" s="4">
        <f>SUMIFS(DbVlrIS!$D:$D,DbVlrIS!$A:$A,$A1281,DbVlrIS!$B:$B,$B1281,DbVlrIS!$C:$C,$C1281)</f>
        <v>43617.787927107056</v>
      </c>
    </row>
    <row r="1282" spans="1:5" x14ac:dyDescent="0.25">
      <c r="A1282" s="5">
        <v>432</v>
      </c>
      <c r="B1282" s="5">
        <v>3</v>
      </c>
      <c r="C1282" s="6">
        <f t="shared" si="25"/>
        <v>45748</v>
      </c>
      <c r="D1282" s="4">
        <f>SUMIFS(DbCtc!$D:$D,DbCtc!$A:$A,$A1282,DbCtc!$B:$B,$B1282,DbCtc!$C:$C,$C1282)</f>
        <v>2434</v>
      </c>
      <c r="E1282" s="4">
        <f>SUMIFS(DbVlrIS!$D:$D,DbVlrIS!$A:$A,$A1282,DbVlrIS!$B:$B,$B1282,DbVlrIS!$C:$C,$C1282)</f>
        <v>49154.998272884281</v>
      </c>
    </row>
    <row r="1283" spans="1:5" x14ac:dyDescent="0.25">
      <c r="A1283" s="5">
        <v>432</v>
      </c>
      <c r="B1283" s="5">
        <v>3</v>
      </c>
      <c r="C1283" s="6">
        <f t="shared" si="25"/>
        <v>45717</v>
      </c>
      <c r="D1283" s="4">
        <f>SUMIFS(DbCtc!$D:$D,DbCtc!$A:$A,$A1283,DbCtc!$B:$B,$B1283,DbCtc!$C:$C,$C1283)</f>
        <v>2309</v>
      </c>
      <c r="E1283" s="4">
        <f>SUMIFS(DbVlrIS!$D:$D,DbVlrIS!$A:$A,$A1283,DbVlrIS!$B:$B,$B1283,DbVlrIS!$C:$C,$C1283)</f>
        <v>46328.849295774642</v>
      </c>
    </row>
    <row r="1284" spans="1:5" x14ac:dyDescent="0.25">
      <c r="A1284" s="5">
        <v>432</v>
      </c>
      <c r="B1284" s="5">
        <v>3</v>
      </c>
      <c r="C1284" s="6">
        <f t="shared" si="25"/>
        <v>45689</v>
      </c>
      <c r="D1284" s="4">
        <f>SUMIFS(DbCtc!$D:$D,DbCtc!$A:$A,$A1284,DbCtc!$B:$B,$B1284,DbCtc!$C:$C,$C1284)</f>
        <v>2218</v>
      </c>
      <c r="E1284" s="4">
        <f>SUMIFS(DbVlrIS!$D:$D,DbVlrIS!$A:$A,$A1284,DbVlrIS!$B:$B,$B1284,DbVlrIS!$C:$C,$C1284)</f>
        <v>45707.433049403742</v>
      </c>
    </row>
    <row r="1285" spans="1:5" x14ac:dyDescent="0.25">
      <c r="A1285" s="5">
        <v>432</v>
      </c>
      <c r="B1285" s="5">
        <v>3</v>
      </c>
      <c r="C1285" s="6">
        <f t="shared" si="25"/>
        <v>45658</v>
      </c>
      <c r="D1285" s="4">
        <f>SUMIFS(DbCtc!$D:$D,DbCtc!$A:$A,$A1285,DbCtc!$B:$B,$B1285,DbCtc!$C:$C,$C1285)</f>
        <v>2861</v>
      </c>
      <c r="E1285" s="4">
        <f>SUMIFS(DbVlrIS!$D:$D,DbVlrIS!$A:$A,$A1285,DbVlrIS!$B:$B,$B1285,DbVlrIS!$C:$C,$C1285)</f>
        <v>44448.460422163589</v>
      </c>
    </row>
    <row r="1286" spans="1:5" x14ac:dyDescent="0.25">
      <c r="A1286" s="5">
        <v>432</v>
      </c>
      <c r="B1286" s="5">
        <v>3</v>
      </c>
      <c r="C1286" s="6">
        <f t="shared" si="25"/>
        <v>45627</v>
      </c>
      <c r="D1286" s="4">
        <f>SUMIFS(DbCtc!$D:$D,DbCtc!$A:$A,$A1286,DbCtc!$B:$B,$B1286,DbCtc!$C:$C,$C1286)</f>
        <v>2298</v>
      </c>
      <c r="E1286" s="4">
        <f>SUMIFS(DbVlrIS!$D:$D,DbVlrIS!$A:$A,$A1286,DbVlrIS!$B:$B,$B1286,DbVlrIS!$C:$C,$C1286)</f>
        <v>46746.052307692305</v>
      </c>
    </row>
    <row r="1287" spans="1:5" x14ac:dyDescent="0.25">
      <c r="A1287" s="5">
        <v>432</v>
      </c>
      <c r="B1287" s="5">
        <v>3</v>
      </c>
      <c r="C1287" s="6">
        <f t="shared" si="25"/>
        <v>45597</v>
      </c>
      <c r="D1287" s="4">
        <f>SUMIFS(DbCtc!$D:$D,DbCtc!$A:$A,$A1287,DbCtc!$B:$B,$B1287,DbCtc!$C:$C,$C1287)</f>
        <v>2563</v>
      </c>
      <c r="E1287" s="4">
        <f>SUMIFS(DbVlrIS!$D:$D,DbVlrIS!$A:$A,$A1287,DbVlrIS!$B:$B,$B1287,DbVlrIS!$C:$C,$C1287)</f>
        <v>51186.437164750962</v>
      </c>
    </row>
    <row r="1288" spans="1:5" x14ac:dyDescent="0.25">
      <c r="A1288" s="5">
        <v>432</v>
      </c>
      <c r="B1288" s="5">
        <v>3</v>
      </c>
      <c r="C1288" s="6">
        <f t="shared" si="25"/>
        <v>45566</v>
      </c>
      <c r="D1288" s="4">
        <f>SUMIFS(DbCtc!$D:$D,DbCtc!$A:$A,$A1288,DbCtc!$B:$B,$B1288,DbCtc!$C:$C,$C1288)</f>
        <v>2251</v>
      </c>
      <c r="E1288" s="4">
        <f>SUMIFS(DbVlrIS!$D:$D,DbVlrIS!$A:$A,$A1288,DbVlrIS!$B:$B,$B1288,DbVlrIS!$C:$C,$C1288)</f>
        <v>47228.658024691358</v>
      </c>
    </row>
    <row r="1289" spans="1:5" x14ac:dyDescent="0.25">
      <c r="A1289" s="5">
        <v>432</v>
      </c>
      <c r="B1289" s="5">
        <v>3</v>
      </c>
      <c r="C1289" s="6">
        <f t="shared" si="25"/>
        <v>45536</v>
      </c>
      <c r="D1289" s="4">
        <f>SUMIFS(DbCtc!$D:$D,DbCtc!$A:$A,$A1289,DbCtc!$B:$B,$B1289,DbCtc!$C:$C,$C1289)</f>
        <v>2295</v>
      </c>
      <c r="E1289" s="4">
        <f>SUMIFS(DbVlrIS!$D:$D,DbVlrIS!$A:$A,$A1289,DbVlrIS!$B:$B,$B1289,DbVlrIS!$C:$C,$C1289)</f>
        <v>45913.299999999996</v>
      </c>
    </row>
    <row r="1290" spans="1:5" x14ac:dyDescent="0.25">
      <c r="A1290" s="5">
        <v>432</v>
      </c>
      <c r="B1290" s="5">
        <v>3</v>
      </c>
      <c r="C1290" s="6">
        <f t="shared" si="25"/>
        <v>45505</v>
      </c>
      <c r="D1290" s="4">
        <f>SUMIFS(DbCtc!$D:$D,DbCtc!$A:$A,$A1290,DbCtc!$B:$B,$B1290,DbCtc!$C:$C,$C1290)</f>
        <v>2059</v>
      </c>
      <c r="E1290" s="4">
        <f>SUMIFS(DbVlrIS!$D:$D,DbVlrIS!$A:$A,$A1290,DbVlrIS!$B:$B,$B1290,DbVlrIS!$C:$C,$C1290)</f>
        <v>44287.578653530371</v>
      </c>
    </row>
    <row r="1291" spans="1:5" x14ac:dyDescent="0.25">
      <c r="A1291" s="5">
        <v>432</v>
      </c>
      <c r="B1291" s="5">
        <v>3</v>
      </c>
      <c r="C1291" s="6">
        <f t="shared" si="25"/>
        <v>45474</v>
      </c>
      <c r="D1291" s="4">
        <f>SUMIFS(DbCtc!$D:$D,DbCtc!$A:$A,$A1291,DbCtc!$B:$B,$B1291,DbCtc!$C:$C,$C1291)</f>
        <v>1958</v>
      </c>
      <c r="E1291" s="4">
        <f>SUMIFS(DbVlrIS!$D:$D,DbVlrIS!$A:$A,$A1291,DbVlrIS!$B:$B,$B1291,DbVlrIS!$C:$C,$C1291)</f>
        <v>45584.407342657345</v>
      </c>
    </row>
    <row r="1292" spans="1:5" x14ac:dyDescent="0.25">
      <c r="A1292" s="5">
        <v>432</v>
      </c>
      <c r="B1292" s="5">
        <v>3</v>
      </c>
      <c r="C1292" s="6">
        <f t="shared" si="25"/>
        <v>45444</v>
      </c>
      <c r="D1292" s="4">
        <f>SUMIFS(DbCtc!$D:$D,DbCtc!$A:$A,$A1292,DbCtc!$B:$B,$B1292,DbCtc!$C:$C,$C1292)</f>
        <v>2046</v>
      </c>
      <c r="E1292" s="4">
        <f>SUMIFS(DbVlrIS!$D:$D,DbVlrIS!$A:$A,$A1292,DbVlrIS!$B:$B,$B1292,DbVlrIS!$C:$C,$C1292)</f>
        <v>43598.520089285717</v>
      </c>
    </row>
    <row r="1293" spans="1:5" x14ac:dyDescent="0.25">
      <c r="A1293" s="5">
        <v>432</v>
      </c>
      <c r="B1293" s="5">
        <v>3</v>
      </c>
      <c r="C1293" s="6">
        <f t="shared" si="25"/>
        <v>45413</v>
      </c>
      <c r="D1293" s="4">
        <f>SUMIFS(DbCtc!$D:$D,DbCtc!$A:$A,$A1293,DbCtc!$B:$B,$B1293,DbCtc!$C:$C,$C1293)</f>
        <v>1431</v>
      </c>
      <c r="E1293" s="4">
        <f>SUMIFS(DbVlrIS!$D:$D,DbVlrIS!$A:$A,$A1293,DbVlrIS!$B:$B,$B1293,DbVlrIS!$C:$C,$C1293)</f>
        <v>45912.494298245612</v>
      </c>
    </row>
    <row r="1294" spans="1:5" x14ac:dyDescent="0.25">
      <c r="A1294" s="5">
        <v>432</v>
      </c>
      <c r="B1294" s="5">
        <v>3</v>
      </c>
      <c r="C1294" s="6">
        <f t="shared" si="25"/>
        <v>45383</v>
      </c>
      <c r="D1294" s="4">
        <f>SUMIFS(DbCtc!$D:$D,DbCtc!$A:$A,$A1294,DbCtc!$B:$B,$B1294,DbCtc!$C:$C,$C1294)</f>
        <v>1541</v>
      </c>
      <c r="E1294" s="4">
        <f>SUMIFS(DbVlrIS!$D:$D,DbVlrIS!$A:$A,$A1294,DbVlrIS!$B:$B,$B1294,DbVlrIS!$C:$C,$C1294)</f>
        <v>43229.777439024387</v>
      </c>
    </row>
    <row r="1295" spans="1:5" x14ac:dyDescent="0.25">
      <c r="A1295" s="5">
        <v>432</v>
      </c>
      <c r="B1295" s="5">
        <v>3</v>
      </c>
      <c r="C1295" s="6">
        <f t="shared" si="25"/>
        <v>45352</v>
      </c>
      <c r="D1295" s="4">
        <f>SUMIFS(DbCtc!$D:$D,DbCtc!$A:$A,$A1295,DbCtc!$B:$B,$B1295,DbCtc!$C:$C,$C1295)</f>
        <v>1597</v>
      </c>
      <c r="E1295" s="4">
        <f>SUMIFS(DbVlrIS!$D:$D,DbVlrIS!$A:$A,$A1295,DbVlrIS!$B:$B,$B1295,DbVlrIS!$C:$C,$C1295)</f>
        <v>33288.819906323188</v>
      </c>
    </row>
    <row r="1296" spans="1:5" x14ac:dyDescent="0.25">
      <c r="A1296" s="5">
        <v>432</v>
      </c>
      <c r="B1296" s="5">
        <v>3</v>
      </c>
      <c r="C1296" s="6">
        <f t="shared" si="25"/>
        <v>45323</v>
      </c>
      <c r="D1296" s="4">
        <f>SUMIFS(DbCtc!$D:$D,DbCtc!$A:$A,$A1296,DbCtc!$B:$B,$B1296,DbCtc!$C:$C,$C1296)</f>
        <v>1251</v>
      </c>
      <c r="E1296" s="4">
        <f>SUMIFS(DbVlrIS!$D:$D,DbVlrIS!$A:$A,$A1296,DbVlrIS!$B:$B,$B1296,DbVlrIS!$C:$C,$C1296)</f>
        <v>37502.978876404493</v>
      </c>
    </row>
    <row r="1297" spans="1:5" x14ac:dyDescent="0.25">
      <c r="A1297" s="5">
        <v>432</v>
      </c>
      <c r="B1297" s="5">
        <v>3</v>
      </c>
      <c r="C1297" s="6">
        <f t="shared" si="25"/>
        <v>45292</v>
      </c>
      <c r="D1297" s="4">
        <f>SUMIFS(DbCtc!$D:$D,DbCtc!$A:$A,$A1297,DbCtc!$B:$B,$B1297,DbCtc!$C:$C,$C1297)</f>
        <v>1237</v>
      </c>
      <c r="E1297" s="4">
        <f>SUMIFS(DbVlrIS!$D:$D,DbVlrIS!$A:$A,$A1297,DbVlrIS!$B:$B,$B1297,DbVlrIS!$C:$C,$C1297)</f>
        <v>41892.939154929576</v>
      </c>
    </row>
  </sheetData>
  <autoFilter ref="A1:E97" xr:uid="{F6B9D554-4495-4BED-8D81-AA1072996390}"/>
  <sortState xmlns:xlrd2="http://schemas.microsoft.com/office/spreadsheetml/2017/richdata2" ref="A1:B1">
    <sortCondition descending="1"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38F02-3FFD-47CB-AAB0-25A5F584F203}">
  <dimension ref="A1:D961"/>
  <sheetViews>
    <sheetView showGridLines="0" workbookViewId="0">
      <selection activeCell="D10" sqref="D10"/>
    </sheetView>
  </sheetViews>
  <sheetFormatPr defaultRowHeight="15" x14ac:dyDescent="0.25"/>
  <cols>
    <col min="1" max="2" width="9.28515625" style="8" bestFit="1" customWidth="1"/>
    <col min="3" max="3" width="10.42578125" style="8" bestFit="1" customWidth="1"/>
    <col min="4" max="4" width="9.28515625" style="8" bestFit="1" customWidth="1"/>
    <col min="5" max="16384" width="9.140625" style="8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25">
      <c r="A2" s="2">
        <v>31111</v>
      </c>
      <c r="B2" s="2">
        <v>1</v>
      </c>
      <c r="C2" s="3">
        <v>45292</v>
      </c>
      <c r="D2" s="4">
        <v>437919</v>
      </c>
    </row>
    <row r="3" spans="1:4" x14ac:dyDescent="0.25">
      <c r="A3" s="5">
        <v>31111</v>
      </c>
      <c r="B3" s="5">
        <v>1</v>
      </c>
      <c r="C3" s="6">
        <v>45323</v>
      </c>
      <c r="D3" s="7">
        <v>394295</v>
      </c>
    </row>
    <row r="4" spans="1:4" x14ac:dyDescent="0.25">
      <c r="A4" s="5">
        <v>31111</v>
      </c>
      <c r="B4" s="5">
        <v>1</v>
      </c>
      <c r="C4" s="6">
        <v>45352</v>
      </c>
      <c r="D4" s="7">
        <v>389427</v>
      </c>
    </row>
    <row r="5" spans="1:4" x14ac:dyDescent="0.25">
      <c r="A5" s="5">
        <v>31111</v>
      </c>
      <c r="B5" s="5">
        <v>1</v>
      </c>
      <c r="C5" s="6">
        <v>45383</v>
      </c>
      <c r="D5" s="7">
        <v>415399</v>
      </c>
    </row>
    <row r="6" spans="1:4" x14ac:dyDescent="0.25">
      <c r="A6" s="5">
        <v>31111</v>
      </c>
      <c r="B6" s="5">
        <v>1</v>
      </c>
      <c r="C6" s="6">
        <v>45413</v>
      </c>
      <c r="D6" s="7">
        <v>400565</v>
      </c>
    </row>
    <row r="7" spans="1:4" x14ac:dyDescent="0.25">
      <c r="A7" s="5">
        <v>31111</v>
      </c>
      <c r="B7" s="5">
        <v>1</v>
      </c>
      <c r="C7" s="6">
        <v>45444</v>
      </c>
      <c r="D7" s="7">
        <v>411815</v>
      </c>
    </row>
    <row r="8" spans="1:4" x14ac:dyDescent="0.25">
      <c r="A8" s="5">
        <v>31111</v>
      </c>
      <c r="B8" s="5">
        <v>1</v>
      </c>
      <c r="C8" s="6">
        <v>45474</v>
      </c>
      <c r="D8" s="7">
        <v>458839</v>
      </c>
    </row>
    <row r="9" spans="1:4" x14ac:dyDescent="0.25">
      <c r="A9" s="5">
        <v>31111</v>
      </c>
      <c r="B9" s="5">
        <v>1</v>
      </c>
      <c r="C9" s="6">
        <v>45505</v>
      </c>
      <c r="D9" s="7">
        <v>428796</v>
      </c>
    </row>
    <row r="10" spans="1:4" x14ac:dyDescent="0.25">
      <c r="A10" s="5">
        <v>31111</v>
      </c>
      <c r="B10" s="5">
        <v>1</v>
      </c>
      <c r="C10" s="6">
        <v>45536</v>
      </c>
      <c r="D10" s="7">
        <v>412516</v>
      </c>
    </row>
    <row r="11" spans="1:4" x14ac:dyDescent="0.25">
      <c r="A11" s="5">
        <v>31111</v>
      </c>
      <c r="B11" s="5">
        <v>1</v>
      </c>
      <c r="C11" s="6">
        <v>45566</v>
      </c>
      <c r="D11" s="7">
        <v>457168</v>
      </c>
    </row>
    <row r="12" spans="1:4" x14ac:dyDescent="0.25">
      <c r="A12" s="5">
        <v>31111</v>
      </c>
      <c r="B12" s="5">
        <v>1</v>
      </c>
      <c r="C12" s="6">
        <v>45597</v>
      </c>
      <c r="D12" s="7">
        <v>413924</v>
      </c>
    </row>
    <row r="13" spans="1:4" x14ac:dyDescent="0.25">
      <c r="A13" s="5">
        <v>31111</v>
      </c>
      <c r="B13" s="5">
        <v>1</v>
      </c>
      <c r="C13" s="6">
        <v>45627</v>
      </c>
      <c r="D13" s="7">
        <v>439017</v>
      </c>
    </row>
    <row r="14" spans="1:4" x14ac:dyDescent="0.25">
      <c r="A14" s="5">
        <v>31111</v>
      </c>
      <c r="B14" s="5">
        <v>1</v>
      </c>
      <c r="C14" s="6">
        <v>45658</v>
      </c>
      <c r="D14" s="7">
        <v>466740</v>
      </c>
    </row>
    <row r="15" spans="1:4" x14ac:dyDescent="0.25">
      <c r="A15" s="5">
        <v>31111</v>
      </c>
      <c r="B15" s="5">
        <v>1</v>
      </c>
      <c r="C15" s="6">
        <v>45689</v>
      </c>
      <c r="D15" s="7">
        <v>423743</v>
      </c>
    </row>
    <row r="16" spans="1:4" x14ac:dyDescent="0.25">
      <c r="A16" s="5">
        <v>31111</v>
      </c>
      <c r="B16" s="5">
        <v>1</v>
      </c>
      <c r="C16" s="6">
        <v>45717</v>
      </c>
      <c r="D16" s="7">
        <v>371526</v>
      </c>
    </row>
    <row r="17" spans="1:4" x14ac:dyDescent="0.25">
      <c r="A17" s="5">
        <v>31111</v>
      </c>
      <c r="B17" s="5">
        <v>1</v>
      </c>
      <c r="C17" s="6">
        <v>45748</v>
      </c>
      <c r="D17" s="7">
        <v>418121</v>
      </c>
    </row>
    <row r="18" spans="1:4" x14ac:dyDescent="0.25">
      <c r="A18" s="5">
        <v>31111</v>
      </c>
      <c r="B18" s="5">
        <v>1</v>
      </c>
      <c r="C18" s="6">
        <v>45778</v>
      </c>
      <c r="D18" s="7">
        <v>432598</v>
      </c>
    </row>
    <row r="19" spans="1:4" x14ac:dyDescent="0.25">
      <c r="A19" s="5">
        <v>31111</v>
      </c>
      <c r="B19" s="5">
        <v>1</v>
      </c>
      <c r="C19" s="6">
        <v>45809</v>
      </c>
      <c r="D19" s="7">
        <v>423143</v>
      </c>
    </row>
    <row r="20" spans="1:4" x14ac:dyDescent="0.25">
      <c r="A20" s="5">
        <v>31111</v>
      </c>
      <c r="B20" s="5">
        <v>1</v>
      </c>
      <c r="C20" s="6">
        <v>45839</v>
      </c>
      <c r="D20" s="7">
        <v>479595</v>
      </c>
    </row>
    <row r="21" spans="1:4" x14ac:dyDescent="0.25">
      <c r="A21" s="5">
        <v>31111</v>
      </c>
      <c r="B21" s="5">
        <v>1</v>
      </c>
      <c r="C21" s="6">
        <v>45870</v>
      </c>
      <c r="D21" s="7">
        <v>467305</v>
      </c>
    </row>
    <row r="22" spans="1:4" x14ac:dyDescent="0.25">
      <c r="A22" s="5">
        <v>31111</v>
      </c>
      <c r="B22" s="5">
        <v>1</v>
      </c>
      <c r="C22" s="6">
        <v>45901</v>
      </c>
      <c r="D22" s="7">
        <v>479237</v>
      </c>
    </row>
    <row r="23" spans="1:4" x14ac:dyDescent="0.25">
      <c r="A23" s="5">
        <v>31111</v>
      </c>
      <c r="B23" s="5">
        <v>1</v>
      </c>
      <c r="C23" s="6">
        <v>45931</v>
      </c>
      <c r="D23" s="7">
        <v>482819</v>
      </c>
    </row>
    <row r="24" spans="1:4" x14ac:dyDescent="0.25">
      <c r="A24" s="5">
        <v>31111</v>
      </c>
      <c r="B24" s="5">
        <v>1</v>
      </c>
      <c r="C24" s="6">
        <v>45962</v>
      </c>
      <c r="D24" s="7">
        <v>442437</v>
      </c>
    </row>
    <row r="25" spans="1:4" x14ac:dyDescent="0.25">
      <c r="A25" s="5">
        <v>31111</v>
      </c>
      <c r="B25" s="5">
        <v>1</v>
      </c>
      <c r="C25" s="6">
        <v>45992</v>
      </c>
      <c r="D25" s="7">
        <v>468988</v>
      </c>
    </row>
    <row r="26" spans="1:4" x14ac:dyDescent="0.25">
      <c r="A26" s="5">
        <v>31111</v>
      </c>
      <c r="B26" s="5">
        <v>1</v>
      </c>
      <c r="C26" s="6">
        <v>46023</v>
      </c>
      <c r="D26" s="7">
        <v>464928</v>
      </c>
    </row>
    <row r="27" spans="1:4" x14ac:dyDescent="0.25">
      <c r="A27" s="5">
        <v>31111</v>
      </c>
      <c r="B27" s="5">
        <v>1</v>
      </c>
      <c r="C27" s="6">
        <v>46054</v>
      </c>
      <c r="D27" s="7">
        <v>410608</v>
      </c>
    </row>
    <row r="28" spans="1:4" x14ac:dyDescent="0.25">
      <c r="A28" s="5">
        <v>31111</v>
      </c>
      <c r="B28" s="5">
        <v>1</v>
      </c>
      <c r="C28" s="6">
        <v>46082</v>
      </c>
      <c r="D28" s="7">
        <v>505649</v>
      </c>
    </row>
    <row r="29" spans="1:4" x14ac:dyDescent="0.25">
      <c r="A29" s="5">
        <v>31111</v>
      </c>
      <c r="B29" s="5">
        <v>1</v>
      </c>
      <c r="C29" s="6">
        <v>46113</v>
      </c>
      <c r="D29" s="7">
        <v>462493</v>
      </c>
    </row>
    <row r="30" spans="1:4" x14ac:dyDescent="0.25">
      <c r="A30" s="5">
        <v>31111</v>
      </c>
      <c r="B30" s="5">
        <v>1</v>
      </c>
      <c r="C30" s="6">
        <v>46143</v>
      </c>
      <c r="D30" s="7">
        <v>465323</v>
      </c>
    </row>
    <row r="31" spans="1:4" x14ac:dyDescent="0.25">
      <c r="A31" s="5">
        <v>31111</v>
      </c>
      <c r="B31" s="5">
        <v>1</v>
      </c>
      <c r="C31" s="6">
        <v>46174</v>
      </c>
      <c r="D31" s="7">
        <v>491579</v>
      </c>
    </row>
    <row r="32" spans="1:4" x14ac:dyDescent="0.25">
      <c r="A32" s="5">
        <v>31111</v>
      </c>
      <c r="B32" s="5">
        <v>1</v>
      </c>
      <c r="C32" s="6">
        <v>46204</v>
      </c>
      <c r="D32" s="7">
        <v>541691</v>
      </c>
    </row>
    <row r="33" spans="1:4" x14ac:dyDescent="0.25">
      <c r="A33" s="5">
        <v>31111</v>
      </c>
      <c r="B33" s="5">
        <v>1</v>
      </c>
      <c r="C33" s="6">
        <v>46235</v>
      </c>
      <c r="D33" s="7">
        <v>497613</v>
      </c>
    </row>
    <row r="34" spans="1:4" x14ac:dyDescent="0.25">
      <c r="A34" s="5">
        <v>31111</v>
      </c>
      <c r="B34" s="5">
        <v>1</v>
      </c>
      <c r="C34" s="6">
        <v>46266</v>
      </c>
      <c r="D34" s="7">
        <v>500658</v>
      </c>
    </row>
    <row r="35" spans="1:4" x14ac:dyDescent="0.25">
      <c r="A35" s="5">
        <v>31111</v>
      </c>
      <c r="B35" s="5">
        <v>1</v>
      </c>
      <c r="C35" s="6">
        <v>46296</v>
      </c>
      <c r="D35" s="7">
        <v>479735</v>
      </c>
    </row>
    <row r="36" spans="1:4" x14ac:dyDescent="0.25">
      <c r="A36" s="5">
        <v>31111</v>
      </c>
      <c r="B36" s="5">
        <v>1</v>
      </c>
      <c r="C36" s="6">
        <v>46327</v>
      </c>
      <c r="D36" s="7">
        <v>458537</v>
      </c>
    </row>
    <row r="37" spans="1:4" x14ac:dyDescent="0.25">
      <c r="A37" s="5">
        <v>31111</v>
      </c>
      <c r="B37" s="5">
        <v>1</v>
      </c>
      <c r="C37" s="6">
        <v>46357</v>
      </c>
      <c r="D37" s="7">
        <v>485624</v>
      </c>
    </row>
    <row r="38" spans="1:4" x14ac:dyDescent="0.25">
      <c r="A38" s="5">
        <v>31111</v>
      </c>
      <c r="B38" s="5">
        <v>1</v>
      </c>
      <c r="C38" s="6">
        <v>46388</v>
      </c>
      <c r="D38" s="7">
        <v>488595</v>
      </c>
    </row>
    <row r="39" spans="1:4" x14ac:dyDescent="0.25">
      <c r="A39" s="5">
        <v>31111</v>
      </c>
      <c r="B39" s="5">
        <v>1</v>
      </c>
      <c r="C39" s="6">
        <v>46419</v>
      </c>
      <c r="D39" s="7">
        <v>442426</v>
      </c>
    </row>
    <row r="40" spans="1:4" x14ac:dyDescent="0.25">
      <c r="A40" s="5">
        <v>31111</v>
      </c>
      <c r="B40" s="5">
        <v>1</v>
      </c>
      <c r="C40" s="6">
        <v>46447</v>
      </c>
      <c r="D40" s="7">
        <v>544052</v>
      </c>
    </row>
    <row r="41" spans="1:4" x14ac:dyDescent="0.25">
      <c r="A41" s="5">
        <v>31111</v>
      </c>
      <c r="B41" s="5">
        <v>1</v>
      </c>
      <c r="C41" s="6">
        <v>46478</v>
      </c>
      <c r="D41" s="7">
        <v>522500</v>
      </c>
    </row>
    <row r="42" spans="1:4" x14ac:dyDescent="0.25">
      <c r="A42" s="5">
        <v>31111</v>
      </c>
      <c r="B42" s="5">
        <v>1</v>
      </c>
      <c r="C42" s="6">
        <v>46508</v>
      </c>
      <c r="D42" s="7">
        <v>500664</v>
      </c>
    </row>
    <row r="43" spans="1:4" x14ac:dyDescent="0.25">
      <c r="A43" s="5">
        <v>31111</v>
      </c>
      <c r="B43" s="5">
        <v>1</v>
      </c>
      <c r="C43" s="6">
        <v>46539</v>
      </c>
      <c r="D43" s="7">
        <v>554100</v>
      </c>
    </row>
    <row r="44" spans="1:4" x14ac:dyDescent="0.25">
      <c r="A44" s="5">
        <v>31111</v>
      </c>
      <c r="B44" s="5">
        <v>1</v>
      </c>
      <c r="C44" s="6">
        <v>46569</v>
      </c>
      <c r="D44" s="7">
        <v>557490</v>
      </c>
    </row>
    <row r="45" spans="1:4" x14ac:dyDescent="0.25">
      <c r="A45" s="5">
        <v>31111</v>
      </c>
      <c r="B45" s="5">
        <v>1</v>
      </c>
      <c r="C45" s="6">
        <v>46600</v>
      </c>
      <c r="D45" s="7">
        <v>560902</v>
      </c>
    </row>
    <row r="46" spans="1:4" x14ac:dyDescent="0.25">
      <c r="A46" s="5">
        <v>31111</v>
      </c>
      <c r="B46" s="5">
        <v>1</v>
      </c>
      <c r="C46" s="6">
        <v>46631</v>
      </c>
      <c r="D46" s="7">
        <v>538682</v>
      </c>
    </row>
    <row r="47" spans="1:4" x14ac:dyDescent="0.25">
      <c r="A47" s="5">
        <v>31111</v>
      </c>
      <c r="B47" s="5">
        <v>1</v>
      </c>
      <c r="C47" s="6">
        <v>46661</v>
      </c>
      <c r="D47" s="7">
        <v>490361</v>
      </c>
    </row>
    <row r="48" spans="1:4" x14ac:dyDescent="0.25">
      <c r="A48" s="5">
        <v>31111</v>
      </c>
      <c r="B48" s="5">
        <v>1</v>
      </c>
      <c r="C48" s="6">
        <v>46692</v>
      </c>
      <c r="D48" s="7">
        <v>519328</v>
      </c>
    </row>
    <row r="49" spans="1:4" x14ac:dyDescent="0.25">
      <c r="A49" s="5">
        <v>31111</v>
      </c>
      <c r="B49" s="5">
        <v>1</v>
      </c>
      <c r="C49" s="6">
        <v>46722</v>
      </c>
      <c r="D49" s="7">
        <v>548631</v>
      </c>
    </row>
    <row r="50" spans="1:4" x14ac:dyDescent="0.25">
      <c r="A50" s="5">
        <v>31111</v>
      </c>
      <c r="B50" s="5">
        <v>3</v>
      </c>
      <c r="C50" s="6">
        <v>45292</v>
      </c>
      <c r="D50" s="7">
        <v>833713</v>
      </c>
    </row>
    <row r="51" spans="1:4" x14ac:dyDescent="0.25">
      <c r="A51" s="5">
        <v>31111</v>
      </c>
      <c r="B51" s="5">
        <v>3</v>
      </c>
      <c r="C51" s="6">
        <v>45323</v>
      </c>
      <c r="D51" s="7">
        <v>691153</v>
      </c>
    </row>
    <row r="52" spans="1:4" x14ac:dyDescent="0.25">
      <c r="A52" s="5">
        <v>31111</v>
      </c>
      <c r="B52" s="5">
        <v>3</v>
      </c>
      <c r="C52" s="6">
        <v>45352</v>
      </c>
      <c r="D52" s="7">
        <v>708665</v>
      </c>
    </row>
    <row r="53" spans="1:4" x14ac:dyDescent="0.25">
      <c r="A53" s="5">
        <v>31111</v>
      </c>
      <c r="B53" s="5">
        <v>3</v>
      </c>
      <c r="C53" s="6">
        <v>45383</v>
      </c>
      <c r="D53" s="7">
        <v>729183</v>
      </c>
    </row>
    <row r="54" spans="1:4" x14ac:dyDescent="0.25">
      <c r="A54" s="5">
        <v>31111</v>
      </c>
      <c r="B54" s="5">
        <v>3</v>
      </c>
      <c r="C54" s="6">
        <v>45413</v>
      </c>
      <c r="D54" s="7">
        <v>756850</v>
      </c>
    </row>
    <row r="55" spans="1:4" x14ac:dyDescent="0.25">
      <c r="A55" s="5">
        <v>31111</v>
      </c>
      <c r="B55" s="5">
        <v>3</v>
      </c>
      <c r="C55" s="6">
        <v>45444</v>
      </c>
      <c r="D55" s="7">
        <v>728042</v>
      </c>
    </row>
    <row r="56" spans="1:4" x14ac:dyDescent="0.25">
      <c r="A56" s="5">
        <v>31111</v>
      </c>
      <c r="B56" s="5">
        <v>3</v>
      </c>
      <c r="C56" s="6">
        <v>45474</v>
      </c>
      <c r="D56" s="7">
        <v>856430</v>
      </c>
    </row>
    <row r="57" spans="1:4" x14ac:dyDescent="0.25">
      <c r="A57" s="5">
        <v>31111</v>
      </c>
      <c r="B57" s="5">
        <v>3</v>
      </c>
      <c r="C57" s="6">
        <v>45505</v>
      </c>
      <c r="D57" s="7">
        <v>828494</v>
      </c>
    </row>
    <row r="58" spans="1:4" x14ac:dyDescent="0.25">
      <c r="A58" s="5">
        <v>31111</v>
      </c>
      <c r="B58" s="5">
        <v>3</v>
      </c>
      <c r="C58" s="6">
        <v>45536</v>
      </c>
      <c r="D58" s="7">
        <v>780715</v>
      </c>
    </row>
    <row r="59" spans="1:4" x14ac:dyDescent="0.25">
      <c r="A59" s="5">
        <v>31111</v>
      </c>
      <c r="B59" s="5">
        <v>3</v>
      </c>
      <c r="C59" s="6">
        <v>45566</v>
      </c>
      <c r="D59" s="7">
        <v>809350</v>
      </c>
    </row>
    <row r="60" spans="1:4" x14ac:dyDescent="0.25">
      <c r="A60" s="5">
        <v>31111</v>
      </c>
      <c r="B60" s="5">
        <v>3</v>
      </c>
      <c r="C60" s="6">
        <v>45597</v>
      </c>
      <c r="D60" s="7">
        <v>745016</v>
      </c>
    </row>
    <row r="61" spans="1:4" x14ac:dyDescent="0.25">
      <c r="A61" s="5">
        <v>31111</v>
      </c>
      <c r="B61" s="5">
        <v>3</v>
      </c>
      <c r="C61" s="6">
        <v>45627</v>
      </c>
      <c r="D61" s="7">
        <v>800720</v>
      </c>
    </row>
    <row r="62" spans="1:4" x14ac:dyDescent="0.25">
      <c r="A62" s="5">
        <v>31111</v>
      </c>
      <c r="B62" s="5">
        <v>3</v>
      </c>
      <c r="C62" s="6">
        <v>45658</v>
      </c>
      <c r="D62" s="7">
        <v>836624</v>
      </c>
    </row>
    <row r="63" spans="1:4" x14ac:dyDescent="0.25">
      <c r="A63" s="5">
        <v>31111</v>
      </c>
      <c r="B63" s="5">
        <v>3</v>
      </c>
      <c r="C63" s="6">
        <v>45689</v>
      </c>
      <c r="D63" s="7">
        <v>710984</v>
      </c>
    </row>
    <row r="64" spans="1:4" x14ac:dyDescent="0.25">
      <c r="A64" s="5">
        <v>31111</v>
      </c>
      <c r="B64" s="5">
        <v>3</v>
      </c>
      <c r="C64" s="6">
        <v>45717</v>
      </c>
      <c r="D64" s="7">
        <v>664085</v>
      </c>
    </row>
    <row r="65" spans="1:4" x14ac:dyDescent="0.25">
      <c r="A65" s="5">
        <v>31111</v>
      </c>
      <c r="B65" s="5">
        <v>3</v>
      </c>
      <c r="C65" s="6">
        <v>45748</v>
      </c>
      <c r="D65" s="7">
        <v>735253</v>
      </c>
    </row>
    <row r="66" spans="1:4" x14ac:dyDescent="0.25">
      <c r="A66" s="5">
        <v>31111</v>
      </c>
      <c r="B66" s="5">
        <v>3</v>
      </c>
      <c r="C66" s="6">
        <v>45778</v>
      </c>
      <c r="D66" s="7">
        <v>800689</v>
      </c>
    </row>
    <row r="67" spans="1:4" x14ac:dyDescent="0.25">
      <c r="A67" s="5">
        <v>31111</v>
      </c>
      <c r="B67" s="5">
        <v>3</v>
      </c>
      <c r="C67" s="6">
        <v>45809</v>
      </c>
      <c r="D67" s="7">
        <v>831504</v>
      </c>
    </row>
    <row r="68" spans="1:4" x14ac:dyDescent="0.25">
      <c r="A68" s="5">
        <v>31111</v>
      </c>
      <c r="B68" s="5">
        <v>3</v>
      </c>
      <c r="C68" s="6">
        <v>45839</v>
      </c>
      <c r="D68" s="7">
        <v>981124</v>
      </c>
    </row>
    <row r="69" spans="1:4" x14ac:dyDescent="0.25">
      <c r="A69" s="5">
        <v>31111</v>
      </c>
      <c r="B69" s="5">
        <v>3</v>
      </c>
      <c r="C69" s="6">
        <v>45870</v>
      </c>
      <c r="D69" s="7">
        <v>941924</v>
      </c>
    </row>
    <row r="70" spans="1:4" x14ac:dyDescent="0.25">
      <c r="A70" s="5">
        <v>31111</v>
      </c>
      <c r="B70" s="5">
        <v>3</v>
      </c>
      <c r="C70" s="6">
        <v>45901</v>
      </c>
      <c r="D70" s="7">
        <v>922177</v>
      </c>
    </row>
    <row r="71" spans="1:4" x14ac:dyDescent="0.25">
      <c r="A71" s="5">
        <v>31111</v>
      </c>
      <c r="B71" s="5">
        <v>3</v>
      </c>
      <c r="C71" s="6">
        <v>45931</v>
      </c>
      <c r="D71" s="7">
        <v>929313</v>
      </c>
    </row>
    <row r="72" spans="1:4" x14ac:dyDescent="0.25">
      <c r="A72" s="5">
        <v>31111</v>
      </c>
      <c r="B72" s="5">
        <v>3</v>
      </c>
      <c r="C72" s="6">
        <v>45962</v>
      </c>
      <c r="D72" s="7">
        <v>851703</v>
      </c>
    </row>
    <row r="73" spans="1:4" x14ac:dyDescent="0.25">
      <c r="A73" s="5">
        <v>31111</v>
      </c>
      <c r="B73" s="5">
        <v>3</v>
      </c>
      <c r="C73" s="6">
        <v>45992</v>
      </c>
      <c r="D73" s="7">
        <v>936826</v>
      </c>
    </row>
    <row r="74" spans="1:4" x14ac:dyDescent="0.25">
      <c r="A74" s="5">
        <v>31111</v>
      </c>
      <c r="B74" s="5">
        <v>3</v>
      </c>
      <c r="C74" s="6">
        <v>46023</v>
      </c>
      <c r="D74" s="7">
        <v>906394</v>
      </c>
    </row>
    <row r="75" spans="1:4" x14ac:dyDescent="0.25">
      <c r="A75" s="5">
        <v>31111</v>
      </c>
      <c r="B75" s="5">
        <v>3</v>
      </c>
      <c r="C75" s="6">
        <v>46054</v>
      </c>
      <c r="D75" s="7">
        <v>802434</v>
      </c>
    </row>
    <row r="76" spans="1:4" x14ac:dyDescent="0.25">
      <c r="A76" s="5">
        <v>31111</v>
      </c>
      <c r="B76" s="5">
        <v>3</v>
      </c>
      <c r="C76" s="6">
        <v>46082</v>
      </c>
      <c r="D76" s="7">
        <v>987664</v>
      </c>
    </row>
    <row r="77" spans="1:4" x14ac:dyDescent="0.25">
      <c r="A77" s="5">
        <v>31111</v>
      </c>
      <c r="B77" s="5">
        <v>3</v>
      </c>
      <c r="C77" s="6">
        <v>46113</v>
      </c>
      <c r="D77" s="7">
        <v>904203</v>
      </c>
    </row>
    <row r="78" spans="1:4" x14ac:dyDescent="0.25">
      <c r="A78" s="5">
        <v>31111</v>
      </c>
      <c r="B78" s="5">
        <v>3</v>
      </c>
      <c r="C78" s="6">
        <v>46143</v>
      </c>
      <c r="D78" s="7">
        <v>910575</v>
      </c>
    </row>
    <row r="79" spans="1:4" x14ac:dyDescent="0.25">
      <c r="A79" s="5">
        <v>31111</v>
      </c>
      <c r="B79" s="5">
        <v>3</v>
      </c>
      <c r="C79" s="6">
        <v>46174</v>
      </c>
      <c r="D79" s="7">
        <v>962841</v>
      </c>
    </row>
    <row r="80" spans="1:4" x14ac:dyDescent="0.25">
      <c r="A80" s="5">
        <v>31111</v>
      </c>
      <c r="B80" s="5">
        <v>3</v>
      </c>
      <c r="C80" s="6">
        <v>46204</v>
      </c>
      <c r="D80" s="7">
        <v>1061972</v>
      </c>
    </row>
    <row r="81" spans="1:4" x14ac:dyDescent="0.25">
      <c r="A81" s="5">
        <v>31111</v>
      </c>
      <c r="B81" s="5">
        <v>3</v>
      </c>
      <c r="C81" s="6">
        <v>46235</v>
      </c>
      <c r="D81" s="7">
        <v>976459</v>
      </c>
    </row>
    <row r="82" spans="1:4" x14ac:dyDescent="0.25">
      <c r="A82" s="5">
        <v>31111</v>
      </c>
      <c r="B82" s="5">
        <v>3</v>
      </c>
      <c r="C82" s="6">
        <v>46266</v>
      </c>
      <c r="D82" s="7">
        <v>983340</v>
      </c>
    </row>
    <row r="83" spans="1:4" x14ac:dyDescent="0.25">
      <c r="A83" s="5">
        <v>31111</v>
      </c>
      <c r="B83" s="5">
        <v>3</v>
      </c>
      <c r="C83" s="6">
        <v>46296</v>
      </c>
      <c r="D83" s="7">
        <v>943114</v>
      </c>
    </row>
    <row r="84" spans="1:4" x14ac:dyDescent="0.25">
      <c r="A84" s="5">
        <v>31111</v>
      </c>
      <c r="B84" s="5">
        <v>3</v>
      </c>
      <c r="C84" s="6">
        <v>46327</v>
      </c>
      <c r="D84" s="7">
        <v>902272</v>
      </c>
    </row>
    <row r="85" spans="1:4" x14ac:dyDescent="0.25">
      <c r="A85" s="5">
        <v>31111</v>
      </c>
      <c r="B85" s="5">
        <v>3</v>
      </c>
      <c r="C85" s="6">
        <v>46357</v>
      </c>
      <c r="D85" s="7">
        <v>956452</v>
      </c>
    </row>
    <row r="86" spans="1:4" x14ac:dyDescent="0.25">
      <c r="A86" s="5">
        <v>31111</v>
      </c>
      <c r="B86" s="5">
        <v>3</v>
      </c>
      <c r="C86" s="6">
        <v>46388</v>
      </c>
      <c r="D86" s="7">
        <v>963192</v>
      </c>
    </row>
    <row r="87" spans="1:4" x14ac:dyDescent="0.25">
      <c r="A87" s="5">
        <v>31111</v>
      </c>
      <c r="B87" s="5">
        <v>3</v>
      </c>
      <c r="C87" s="6">
        <v>46419</v>
      </c>
      <c r="D87" s="7">
        <v>872982</v>
      </c>
    </row>
    <row r="88" spans="1:4" x14ac:dyDescent="0.25">
      <c r="A88" s="5">
        <v>31111</v>
      </c>
      <c r="B88" s="5">
        <v>3</v>
      </c>
      <c r="C88" s="6">
        <v>46447</v>
      </c>
      <c r="D88" s="7">
        <v>1074496</v>
      </c>
    </row>
    <row r="89" spans="1:4" x14ac:dyDescent="0.25">
      <c r="A89" s="5">
        <v>31111</v>
      </c>
      <c r="B89" s="5">
        <v>3</v>
      </c>
      <c r="C89" s="6">
        <v>46478</v>
      </c>
      <c r="D89" s="7">
        <v>1032883</v>
      </c>
    </row>
    <row r="90" spans="1:4" x14ac:dyDescent="0.25">
      <c r="A90" s="5">
        <v>31111</v>
      </c>
      <c r="B90" s="5">
        <v>3</v>
      </c>
      <c r="C90" s="6">
        <v>46508</v>
      </c>
      <c r="D90" s="7">
        <v>990630</v>
      </c>
    </row>
    <row r="91" spans="1:4" x14ac:dyDescent="0.25">
      <c r="A91" s="5">
        <v>31111</v>
      </c>
      <c r="B91" s="5">
        <v>3</v>
      </c>
      <c r="C91" s="6">
        <v>46539</v>
      </c>
      <c r="D91" s="7">
        <v>1097372</v>
      </c>
    </row>
    <row r="92" spans="1:4" x14ac:dyDescent="0.25">
      <c r="A92" s="5">
        <v>31111</v>
      </c>
      <c r="B92" s="5">
        <v>3</v>
      </c>
      <c r="C92" s="6">
        <v>46569</v>
      </c>
      <c r="D92" s="7">
        <v>1105105</v>
      </c>
    </row>
    <row r="93" spans="1:4" x14ac:dyDescent="0.25">
      <c r="A93" s="5">
        <v>31111</v>
      </c>
      <c r="B93" s="5">
        <v>3</v>
      </c>
      <c r="C93" s="6">
        <v>46600</v>
      </c>
      <c r="D93" s="7">
        <v>1112893</v>
      </c>
    </row>
    <row r="94" spans="1:4" x14ac:dyDescent="0.25">
      <c r="A94" s="5">
        <v>31111</v>
      </c>
      <c r="B94" s="5">
        <v>3</v>
      </c>
      <c r="C94" s="6">
        <v>46631</v>
      </c>
      <c r="D94" s="7">
        <v>1069792</v>
      </c>
    </row>
    <row r="95" spans="1:4" x14ac:dyDescent="0.25">
      <c r="A95" s="5">
        <v>31111</v>
      </c>
      <c r="B95" s="5">
        <v>3</v>
      </c>
      <c r="C95" s="6">
        <v>46661</v>
      </c>
      <c r="D95" s="7">
        <v>974728</v>
      </c>
    </row>
    <row r="96" spans="1:4" x14ac:dyDescent="0.25">
      <c r="A96" s="5">
        <v>31111</v>
      </c>
      <c r="B96" s="5">
        <v>3</v>
      </c>
      <c r="C96" s="6">
        <v>46692</v>
      </c>
      <c r="D96" s="7">
        <v>1033260</v>
      </c>
    </row>
    <row r="97" spans="1:4" x14ac:dyDescent="0.25">
      <c r="A97" s="5">
        <v>31111</v>
      </c>
      <c r="B97" s="5">
        <v>3</v>
      </c>
      <c r="C97" s="6">
        <v>46722</v>
      </c>
      <c r="D97" s="7">
        <v>1092568</v>
      </c>
    </row>
    <row r="98" spans="1:4" x14ac:dyDescent="0.25">
      <c r="A98" s="5">
        <v>31041</v>
      </c>
      <c r="B98" s="5">
        <v>1</v>
      </c>
      <c r="C98" s="6">
        <v>45292</v>
      </c>
      <c r="D98" s="7">
        <v>407964</v>
      </c>
    </row>
    <row r="99" spans="1:4" x14ac:dyDescent="0.25">
      <c r="A99" s="5">
        <v>31041</v>
      </c>
      <c r="B99" s="5">
        <v>1</v>
      </c>
      <c r="C99" s="6">
        <v>45323</v>
      </c>
      <c r="D99" s="7">
        <v>361911</v>
      </c>
    </row>
    <row r="100" spans="1:4" x14ac:dyDescent="0.25">
      <c r="A100" s="5">
        <v>31041</v>
      </c>
      <c r="B100" s="5">
        <v>1</v>
      </c>
      <c r="C100" s="6">
        <v>45352</v>
      </c>
      <c r="D100" s="7">
        <v>359907</v>
      </c>
    </row>
    <row r="101" spans="1:4" x14ac:dyDescent="0.25">
      <c r="A101" s="5">
        <v>31041</v>
      </c>
      <c r="B101" s="5">
        <v>1</v>
      </c>
      <c r="C101" s="6">
        <v>45383</v>
      </c>
      <c r="D101" s="7">
        <v>386490</v>
      </c>
    </row>
    <row r="102" spans="1:4" x14ac:dyDescent="0.25">
      <c r="A102" s="5">
        <v>31041</v>
      </c>
      <c r="B102" s="5">
        <v>1</v>
      </c>
      <c r="C102" s="6">
        <v>45413</v>
      </c>
      <c r="D102" s="7">
        <v>389170</v>
      </c>
    </row>
    <row r="103" spans="1:4" x14ac:dyDescent="0.25">
      <c r="A103" s="5">
        <v>31041</v>
      </c>
      <c r="B103" s="5">
        <v>1</v>
      </c>
      <c r="C103" s="6">
        <v>45444</v>
      </c>
      <c r="D103" s="7">
        <v>402979</v>
      </c>
    </row>
    <row r="104" spans="1:4" x14ac:dyDescent="0.25">
      <c r="A104" s="5">
        <v>31041</v>
      </c>
      <c r="B104" s="5">
        <v>1</v>
      </c>
      <c r="C104" s="6">
        <v>45474</v>
      </c>
      <c r="D104" s="7">
        <v>443787</v>
      </c>
    </row>
    <row r="105" spans="1:4" x14ac:dyDescent="0.25">
      <c r="A105" s="5">
        <v>31041</v>
      </c>
      <c r="B105" s="5">
        <v>1</v>
      </c>
      <c r="C105" s="6">
        <v>45505</v>
      </c>
      <c r="D105" s="7">
        <v>415935</v>
      </c>
    </row>
    <row r="106" spans="1:4" x14ac:dyDescent="0.25">
      <c r="A106" s="5">
        <v>31041</v>
      </c>
      <c r="B106" s="5">
        <v>1</v>
      </c>
      <c r="C106" s="6">
        <v>45536</v>
      </c>
      <c r="D106" s="7">
        <v>399914</v>
      </c>
    </row>
    <row r="107" spans="1:4" x14ac:dyDescent="0.25">
      <c r="A107" s="5">
        <v>31041</v>
      </c>
      <c r="B107" s="5">
        <v>1</v>
      </c>
      <c r="C107" s="6">
        <v>45566</v>
      </c>
      <c r="D107" s="7">
        <v>438680</v>
      </c>
    </row>
    <row r="108" spans="1:4" x14ac:dyDescent="0.25">
      <c r="A108" s="5">
        <v>31041</v>
      </c>
      <c r="B108" s="5">
        <v>1</v>
      </c>
      <c r="C108" s="6">
        <v>45597</v>
      </c>
      <c r="D108" s="7">
        <v>384984</v>
      </c>
    </row>
    <row r="109" spans="1:4" x14ac:dyDescent="0.25">
      <c r="A109" s="5">
        <v>31041</v>
      </c>
      <c r="B109" s="5">
        <v>1</v>
      </c>
      <c r="C109" s="6">
        <v>45627</v>
      </c>
      <c r="D109" s="7">
        <v>393123</v>
      </c>
    </row>
    <row r="110" spans="1:4" x14ac:dyDescent="0.25">
      <c r="A110" s="5">
        <v>31041</v>
      </c>
      <c r="B110" s="5">
        <v>1</v>
      </c>
      <c r="C110" s="6">
        <v>45658</v>
      </c>
      <c r="D110" s="7">
        <v>436294</v>
      </c>
    </row>
    <row r="111" spans="1:4" x14ac:dyDescent="0.25">
      <c r="A111" s="5">
        <v>31041</v>
      </c>
      <c r="B111" s="5">
        <v>1</v>
      </c>
      <c r="C111" s="6">
        <v>45689</v>
      </c>
      <c r="D111" s="7">
        <v>380464</v>
      </c>
    </row>
    <row r="112" spans="1:4" x14ac:dyDescent="0.25">
      <c r="A112" s="5">
        <v>31041</v>
      </c>
      <c r="B112" s="5">
        <v>1</v>
      </c>
      <c r="C112" s="6">
        <v>45717</v>
      </c>
      <c r="D112" s="7">
        <v>329095</v>
      </c>
    </row>
    <row r="113" spans="1:4" x14ac:dyDescent="0.25">
      <c r="A113" s="5">
        <v>31041</v>
      </c>
      <c r="B113" s="5">
        <v>1</v>
      </c>
      <c r="C113" s="6">
        <v>45748</v>
      </c>
      <c r="D113" s="7">
        <v>350674</v>
      </c>
    </row>
    <row r="114" spans="1:4" x14ac:dyDescent="0.25">
      <c r="A114" s="5">
        <v>31041</v>
      </c>
      <c r="B114" s="5">
        <v>1</v>
      </c>
      <c r="C114" s="6">
        <v>45778</v>
      </c>
      <c r="D114" s="7">
        <v>350257</v>
      </c>
    </row>
    <row r="115" spans="1:4" x14ac:dyDescent="0.25">
      <c r="A115" s="5">
        <v>31041</v>
      </c>
      <c r="B115" s="5">
        <v>1</v>
      </c>
      <c r="C115" s="6">
        <v>45809</v>
      </c>
      <c r="D115" s="7">
        <v>345898</v>
      </c>
    </row>
    <row r="116" spans="1:4" x14ac:dyDescent="0.25">
      <c r="A116" s="5">
        <v>31041</v>
      </c>
      <c r="B116" s="5">
        <v>1</v>
      </c>
      <c r="C116" s="6">
        <v>45839</v>
      </c>
      <c r="D116" s="7">
        <v>389279</v>
      </c>
    </row>
    <row r="117" spans="1:4" x14ac:dyDescent="0.25">
      <c r="A117" s="5">
        <v>31041</v>
      </c>
      <c r="B117" s="5">
        <v>1</v>
      </c>
      <c r="C117" s="6">
        <v>45870</v>
      </c>
      <c r="D117" s="7">
        <v>387602</v>
      </c>
    </row>
    <row r="118" spans="1:4" x14ac:dyDescent="0.25">
      <c r="A118" s="5">
        <v>31041</v>
      </c>
      <c r="B118" s="5">
        <v>1</v>
      </c>
      <c r="C118" s="6">
        <v>45901</v>
      </c>
      <c r="D118" s="7">
        <v>390601</v>
      </c>
    </row>
    <row r="119" spans="1:4" x14ac:dyDescent="0.25">
      <c r="A119" s="5">
        <v>31041</v>
      </c>
      <c r="B119" s="5">
        <v>1</v>
      </c>
      <c r="C119" s="6">
        <v>45931</v>
      </c>
      <c r="D119" s="7">
        <v>396810</v>
      </c>
    </row>
    <row r="120" spans="1:4" x14ac:dyDescent="0.25">
      <c r="A120" s="5">
        <v>31041</v>
      </c>
      <c r="B120" s="5">
        <v>1</v>
      </c>
      <c r="C120" s="6">
        <v>45962</v>
      </c>
      <c r="D120" s="7">
        <v>365528</v>
      </c>
    </row>
    <row r="121" spans="1:4" x14ac:dyDescent="0.25">
      <c r="A121" s="5">
        <v>31041</v>
      </c>
      <c r="B121" s="5">
        <v>1</v>
      </c>
      <c r="C121" s="6">
        <v>45992</v>
      </c>
      <c r="D121" s="7">
        <v>381896</v>
      </c>
    </row>
    <row r="122" spans="1:4" x14ac:dyDescent="0.25">
      <c r="A122" s="5">
        <v>31041</v>
      </c>
      <c r="B122" s="5">
        <v>1</v>
      </c>
      <c r="C122" s="6">
        <v>46023</v>
      </c>
      <c r="D122" s="7">
        <v>378309</v>
      </c>
    </row>
    <row r="123" spans="1:4" x14ac:dyDescent="0.25">
      <c r="A123" s="5">
        <v>31041</v>
      </c>
      <c r="B123" s="5">
        <v>1</v>
      </c>
      <c r="C123" s="6">
        <v>46054</v>
      </c>
      <c r="D123" s="7">
        <v>335146</v>
      </c>
    </row>
    <row r="124" spans="1:4" x14ac:dyDescent="0.25">
      <c r="A124" s="5">
        <v>31041</v>
      </c>
      <c r="B124" s="5">
        <v>1</v>
      </c>
      <c r="C124" s="6">
        <v>46082</v>
      </c>
      <c r="D124" s="7">
        <v>410131</v>
      </c>
    </row>
    <row r="125" spans="1:4" x14ac:dyDescent="0.25">
      <c r="A125" s="5">
        <v>31041</v>
      </c>
      <c r="B125" s="5">
        <v>1</v>
      </c>
      <c r="C125" s="6">
        <v>46113</v>
      </c>
      <c r="D125" s="7">
        <v>373309</v>
      </c>
    </row>
    <row r="126" spans="1:4" x14ac:dyDescent="0.25">
      <c r="A126" s="5">
        <v>31041</v>
      </c>
      <c r="B126" s="5">
        <v>1</v>
      </c>
      <c r="C126" s="6">
        <v>46143</v>
      </c>
      <c r="D126" s="7">
        <v>373772</v>
      </c>
    </row>
    <row r="127" spans="1:4" x14ac:dyDescent="0.25">
      <c r="A127" s="5">
        <v>31041</v>
      </c>
      <c r="B127" s="5">
        <v>1</v>
      </c>
      <c r="C127" s="6">
        <v>46174</v>
      </c>
      <c r="D127" s="7">
        <v>392947</v>
      </c>
    </row>
    <row r="128" spans="1:4" x14ac:dyDescent="0.25">
      <c r="A128" s="5">
        <v>31041</v>
      </c>
      <c r="B128" s="5">
        <v>1</v>
      </c>
      <c r="C128" s="6">
        <v>46204</v>
      </c>
      <c r="D128" s="7">
        <v>430905</v>
      </c>
    </row>
    <row r="129" spans="1:4" x14ac:dyDescent="0.25">
      <c r="A129" s="5">
        <v>31041</v>
      </c>
      <c r="B129" s="5">
        <v>1</v>
      </c>
      <c r="C129" s="6">
        <v>46235</v>
      </c>
      <c r="D129" s="7">
        <v>393923</v>
      </c>
    </row>
    <row r="130" spans="1:4" x14ac:dyDescent="0.25">
      <c r="A130" s="5">
        <v>31041</v>
      </c>
      <c r="B130" s="5">
        <v>1</v>
      </c>
      <c r="C130" s="6">
        <v>46266</v>
      </c>
      <c r="D130" s="7">
        <v>394411</v>
      </c>
    </row>
    <row r="131" spans="1:4" x14ac:dyDescent="0.25">
      <c r="A131" s="5">
        <v>31041</v>
      </c>
      <c r="B131" s="5">
        <v>1</v>
      </c>
      <c r="C131" s="6">
        <v>46296</v>
      </c>
      <c r="D131" s="7">
        <v>376096</v>
      </c>
    </row>
    <row r="132" spans="1:4" x14ac:dyDescent="0.25">
      <c r="A132" s="5">
        <v>31041</v>
      </c>
      <c r="B132" s="5">
        <v>1</v>
      </c>
      <c r="C132" s="6">
        <v>46327</v>
      </c>
      <c r="D132" s="7">
        <v>357734</v>
      </c>
    </row>
    <row r="133" spans="1:4" x14ac:dyDescent="0.25">
      <c r="A133" s="5">
        <v>31041</v>
      </c>
      <c r="B133" s="5">
        <v>1</v>
      </c>
      <c r="C133" s="6">
        <v>46357</v>
      </c>
      <c r="D133" s="7">
        <v>377029</v>
      </c>
    </row>
    <row r="134" spans="1:4" x14ac:dyDescent="0.25">
      <c r="A134" s="5">
        <v>31041</v>
      </c>
      <c r="B134" s="5">
        <v>1</v>
      </c>
      <c r="C134" s="6">
        <v>46388</v>
      </c>
      <c r="D134" s="7">
        <v>377497</v>
      </c>
    </row>
    <row r="135" spans="1:4" x14ac:dyDescent="0.25">
      <c r="A135" s="5">
        <v>31041</v>
      </c>
      <c r="B135" s="5">
        <v>1</v>
      </c>
      <c r="C135" s="6">
        <v>46419</v>
      </c>
      <c r="D135" s="7">
        <v>340168</v>
      </c>
    </row>
    <row r="136" spans="1:4" x14ac:dyDescent="0.25">
      <c r="A136" s="5">
        <v>31041</v>
      </c>
      <c r="B136" s="5">
        <v>1</v>
      </c>
      <c r="C136" s="6">
        <v>46447</v>
      </c>
      <c r="D136" s="7">
        <v>416277</v>
      </c>
    </row>
    <row r="137" spans="1:4" x14ac:dyDescent="0.25">
      <c r="A137" s="5">
        <v>31041</v>
      </c>
      <c r="B137" s="5">
        <v>1</v>
      </c>
      <c r="C137" s="6">
        <v>46478</v>
      </c>
      <c r="D137" s="7">
        <v>397848</v>
      </c>
    </row>
    <row r="138" spans="1:4" x14ac:dyDescent="0.25">
      <c r="A138" s="5">
        <v>31041</v>
      </c>
      <c r="B138" s="5">
        <v>1</v>
      </c>
      <c r="C138" s="6">
        <v>46508</v>
      </c>
      <c r="D138" s="7">
        <v>379373</v>
      </c>
    </row>
    <row r="139" spans="1:4" x14ac:dyDescent="0.25">
      <c r="A139" s="5">
        <v>31041</v>
      </c>
      <c r="B139" s="5">
        <v>1</v>
      </c>
      <c r="C139" s="6">
        <v>46539</v>
      </c>
      <c r="D139" s="7">
        <v>417828</v>
      </c>
    </row>
    <row r="140" spans="1:4" x14ac:dyDescent="0.25">
      <c r="A140" s="5">
        <v>31041</v>
      </c>
      <c r="B140" s="5">
        <v>1</v>
      </c>
      <c r="C140" s="6">
        <v>46569</v>
      </c>
      <c r="D140" s="7">
        <v>418346</v>
      </c>
    </row>
    <row r="141" spans="1:4" x14ac:dyDescent="0.25">
      <c r="A141" s="5">
        <v>31041</v>
      </c>
      <c r="B141" s="5">
        <v>1</v>
      </c>
      <c r="C141" s="6">
        <v>46600</v>
      </c>
      <c r="D141" s="7">
        <v>418865</v>
      </c>
    </row>
    <row r="142" spans="1:4" x14ac:dyDescent="0.25">
      <c r="A142" s="5">
        <v>31041</v>
      </c>
      <c r="B142" s="5">
        <v>1</v>
      </c>
      <c r="C142" s="6">
        <v>46631</v>
      </c>
      <c r="D142" s="7">
        <v>400322</v>
      </c>
    </row>
    <row r="143" spans="1:4" x14ac:dyDescent="0.25">
      <c r="A143" s="5">
        <v>31041</v>
      </c>
      <c r="B143" s="5">
        <v>1</v>
      </c>
      <c r="C143" s="6">
        <v>46661</v>
      </c>
      <c r="D143" s="7">
        <v>362645</v>
      </c>
    </row>
    <row r="144" spans="1:4" x14ac:dyDescent="0.25">
      <c r="A144" s="5">
        <v>31041</v>
      </c>
      <c r="B144" s="5">
        <v>1</v>
      </c>
      <c r="C144" s="6">
        <v>46692</v>
      </c>
      <c r="D144" s="7">
        <v>382205</v>
      </c>
    </row>
    <row r="145" spans="1:4" x14ac:dyDescent="0.25">
      <c r="A145" s="5">
        <v>31041</v>
      </c>
      <c r="B145" s="5">
        <v>1</v>
      </c>
      <c r="C145" s="6">
        <v>46722</v>
      </c>
      <c r="D145" s="7">
        <v>401813</v>
      </c>
    </row>
    <row r="146" spans="1:4" x14ac:dyDescent="0.25">
      <c r="A146" s="5">
        <v>31041</v>
      </c>
      <c r="B146" s="5">
        <v>3</v>
      </c>
      <c r="C146" s="6">
        <v>45292</v>
      </c>
      <c r="D146" s="7">
        <v>611900</v>
      </c>
    </row>
    <row r="147" spans="1:4" x14ac:dyDescent="0.25">
      <c r="A147" s="5">
        <v>31041</v>
      </c>
      <c r="B147" s="5">
        <v>3</v>
      </c>
      <c r="C147" s="6">
        <v>45323</v>
      </c>
      <c r="D147" s="7">
        <v>498237</v>
      </c>
    </row>
    <row r="148" spans="1:4" x14ac:dyDescent="0.25">
      <c r="A148" s="5">
        <v>31041</v>
      </c>
      <c r="B148" s="5">
        <v>3</v>
      </c>
      <c r="C148" s="6">
        <v>45352</v>
      </c>
      <c r="D148" s="7">
        <v>510271</v>
      </c>
    </row>
    <row r="149" spans="1:4" x14ac:dyDescent="0.25">
      <c r="A149" s="5">
        <v>31041</v>
      </c>
      <c r="B149" s="5">
        <v>3</v>
      </c>
      <c r="C149" s="6">
        <v>45383</v>
      </c>
      <c r="D149" s="7">
        <v>523455</v>
      </c>
    </row>
    <row r="150" spans="1:4" x14ac:dyDescent="0.25">
      <c r="A150" s="5">
        <v>31041</v>
      </c>
      <c r="B150" s="5">
        <v>3</v>
      </c>
      <c r="C150" s="6">
        <v>45413</v>
      </c>
      <c r="D150" s="7">
        <v>553153</v>
      </c>
    </row>
    <row r="151" spans="1:4" x14ac:dyDescent="0.25">
      <c r="A151" s="5">
        <v>31041</v>
      </c>
      <c r="B151" s="5">
        <v>3</v>
      </c>
      <c r="C151" s="6">
        <v>45444</v>
      </c>
      <c r="D151" s="7">
        <v>532257</v>
      </c>
    </row>
    <row r="152" spans="1:4" x14ac:dyDescent="0.25">
      <c r="A152" s="5">
        <v>31041</v>
      </c>
      <c r="B152" s="5">
        <v>3</v>
      </c>
      <c r="C152" s="6">
        <v>45474</v>
      </c>
      <c r="D152" s="7">
        <v>621984</v>
      </c>
    </row>
    <row r="153" spans="1:4" x14ac:dyDescent="0.25">
      <c r="A153" s="5">
        <v>31041</v>
      </c>
      <c r="B153" s="5">
        <v>3</v>
      </c>
      <c r="C153" s="6">
        <v>45505</v>
      </c>
      <c r="D153" s="7">
        <v>607613</v>
      </c>
    </row>
    <row r="154" spans="1:4" x14ac:dyDescent="0.25">
      <c r="A154" s="5">
        <v>31041</v>
      </c>
      <c r="B154" s="5">
        <v>3</v>
      </c>
      <c r="C154" s="6">
        <v>45536</v>
      </c>
      <c r="D154" s="7">
        <v>568186</v>
      </c>
    </row>
    <row r="155" spans="1:4" x14ac:dyDescent="0.25">
      <c r="A155" s="5">
        <v>31041</v>
      </c>
      <c r="B155" s="5">
        <v>3</v>
      </c>
      <c r="C155" s="6">
        <v>45566</v>
      </c>
      <c r="D155" s="7">
        <v>588435</v>
      </c>
    </row>
    <row r="156" spans="1:4" x14ac:dyDescent="0.25">
      <c r="A156" s="5">
        <v>31041</v>
      </c>
      <c r="B156" s="5">
        <v>3</v>
      </c>
      <c r="C156" s="6">
        <v>45597</v>
      </c>
      <c r="D156" s="7">
        <v>555925</v>
      </c>
    </row>
    <row r="157" spans="1:4" x14ac:dyDescent="0.25">
      <c r="A157" s="5">
        <v>31041</v>
      </c>
      <c r="B157" s="5">
        <v>3</v>
      </c>
      <c r="C157" s="6">
        <v>45627</v>
      </c>
      <c r="D157" s="7">
        <v>597764</v>
      </c>
    </row>
    <row r="158" spans="1:4" x14ac:dyDescent="0.25">
      <c r="A158" s="5">
        <v>31041</v>
      </c>
      <c r="B158" s="5">
        <v>3</v>
      </c>
      <c r="C158" s="6">
        <v>45658</v>
      </c>
      <c r="D158" s="7">
        <v>629939</v>
      </c>
    </row>
    <row r="159" spans="1:4" x14ac:dyDescent="0.25">
      <c r="A159" s="5">
        <v>31041</v>
      </c>
      <c r="B159" s="5">
        <v>3</v>
      </c>
      <c r="C159" s="6">
        <v>45689</v>
      </c>
      <c r="D159" s="7">
        <v>519755</v>
      </c>
    </row>
    <row r="160" spans="1:4" x14ac:dyDescent="0.25">
      <c r="A160" s="5">
        <v>31041</v>
      </c>
      <c r="B160" s="5">
        <v>3</v>
      </c>
      <c r="C160" s="6">
        <v>45717</v>
      </c>
      <c r="D160" s="7">
        <v>458555</v>
      </c>
    </row>
    <row r="161" spans="1:4" x14ac:dyDescent="0.25">
      <c r="A161" s="5">
        <v>31041</v>
      </c>
      <c r="B161" s="5">
        <v>3</v>
      </c>
      <c r="C161" s="6">
        <v>45748</v>
      </c>
      <c r="D161" s="7">
        <v>520552</v>
      </c>
    </row>
    <row r="162" spans="1:4" x14ac:dyDescent="0.25">
      <c r="A162" s="5">
        <v>31041</v>
      </c>
      <c r="B162" s="5">
        <v>3</v>
      </c>
      <c r="C162" s="6">
        <v>45778</v>
      </c>
      <c r="D162" s="7">
        <v>505307</v>
      </c>
    </row>
    <row r="163" spans="1:4" x14ac:dyDescent="0.25">
      <c r="A163" s="5">
        <v>31041</v>
      </c>
      <c r="B163" s="5">
        <v>3</v>
      </c>
      <c r="C163" s="6">
        <v>45809</v>
      </c>
      <c r="D163" s="7">
        <v>515318</v>
      </c>
    </row>
    <row r="164" spans="1:4" x14ac:dyDescent="0.25">
      <c r="A164" s="5">
        <v>31041</v>
      </c>
      <c r="B164" s="5">
        <v>3</v>
      </c>
      <c r="C164" s="6">
        <v>45839</v>
      </c>
      <c r="D164" s="7">
        <v>605777</v>
      </c>
    </row>
    <row r="165" spans="1:4" x14ac:dyDescent="0.25">
      <c r="A165" s="5">
        <v>31041</v>
      </c>
      <c r="B165" s="5">
        <v>3</v>
      </c>
      <c r="C165" s="6">
        <v>45870</v>
      </c>
      <c r="D165" s="7">
        <v>579693</v>
      </c>
    </row>
    <row r="166" spans="1:4" x14ac:dyDescent="0.25">
      <c r="A166" s="5">
        <v>31041</v>
      </c>
      <c r="B166" s="5">
        <v>3</v>
      </c>
      <c r="C166" s="6">
        <v>45901</v>
      </c>
      <c r="D166" s="7">
        <v>564005</v>
      </c>
    </row>
    <row r="167" spans="1:4" x14ac:dyDescent="0.25">
      <c r="A167" s="5">
        <v>31041</v>
      </c>
      <c r="B167" s="5">
        <v>3</v>
      </c>
      <c r="C167" s="6">
        <v>45931</v>
      </c>
      <c r="D167" s="7">
        <v>562292</v>
      </c>
    </row>
    <row r="168" spans="1:4" x14ac:dyDescent="0.25">
      <c r="A168" s="5">
        <v>31041</v>
      </c>
      <c r="B168" s="5">
        <v>3</v>
      </c>
      <c r="C168" s="6">
        <v>45962</v>
      </c>
      <c r="D168" s="7">
        <v>521945</v>
      </c>
    </row>
    <row r="169" spans="1:4" x14ac:dyDescent="0.25">
      <c r="A169" s="5">
        <v>31041</v>
      </c>
      <c r="B169" s="5">
        <v>3</v>
      </c>
      <c r="C169" s="6">
        <v>45992</v>
      </c>
      <c r="D169" s="7">
        <v>578519</v>
      </c>
    </row>
    <row r="170" spans="1:4" x14ac:dyDescent="0.25">
      <c r="A170" s="5">
        <v>31041</v>
      </c>
      <c r="B170" s="5">
        <v>3</v>
      </c>
      <c r="C170" s="6">
        <v>46023</v>
      </c>
      <c r="D170" s="7">
        <v>554319</v>
      </c>
    </row>
    <row r="171" spans="1:4" x14ac:dyDescent="0.25">
      <c r="A171" s="5">
        <v>31041</v>
      </c>
      <c r="B171" s="5">
        <v>3</v>
      </c>
      <c r="C171" s="6">
        <v>46054</v>
      </c>
      <c r="D171" s="7">
        <v>489068</v>
      </c>
    </row>
    <row r="172" spans="1:4" x14ac:dyDescent="0.25">
      <c r="A172" s="5">
        <v>31041</v>
      </c>
      <c r="B172" s="5">
        <v>3</v>
      </c>
      <c r="C172" s="6">
        <v>46082</v>
      </c>
      <c r="D172" s="7">
        <v>599572</v>
      </c>
    </row>
    <row r="173" spans="1:4" x14ac:dyDescent="0.25">
      <c r="A173" s="5">
        <v>31041</v>
      </c>
      <c r="B173" s="5">
        <v>3</v>
      </c>
      <c r="C173" s="6">
        <v>46113</v>
      </c>
      <c r="D173" s="7">
        <v>546727</v>
      </c>
    </row>
    <row r="174" spans="1:4" x14ac:dyDescent="0.25">
      <c r="A174" s="5">
        <v>31041</v>
      </c>
      <c r="B174" s="5">
        <v>3</v>
      </c>
      <c r="C174" s="6">
        <v>46143</v>
      </c>
      <c r="D174" s="7">
        <v>548393</v>
      </c>
    </row>
    <row r="175" spans="1:4" x14ac:dyDescent="0.25">
      <c r="A175" s="5">
        <v>31041</v>
      </c>
      <c r="B175" s="5">
        <v>3</v>
      </c>
      <c r="C175" s="6">
        <v>46174</v>
      </c>
      <c r="D175" s="7">
        <v>577568</v>
      </c>
    </row>
    <row r="176" spans="1:4" x14ac:dyDescent="0.25">
      <c r="A176" s="5">
        <v>31041</v>
      </c>
      <c r="B176" s="5">
        <v>3</v>
      </c>
      <c r="C176" s="6">
        <v>46204</v>
      </c>
      <c r="D176" s="7">
        <v>634503</v>
      </c>
    </row>
    <row r="177" spans="1:4" x14ac:dyDescent="0.25">
      <c r="A177" s="5">
        <v>31041</v>
      </c>
      <c r="B177" s="5">
        <v>3</v>
      </c>
      <c r="C177" s="6">
        <v>46235</v>
      </c>
      <c r="D177" s="7">
        <v>581094</v>
      </c>
    </row>
    <row r="178" spans="1:4" x14ac:dyDescent="0.25">
      <c r="A178" s="5">
        <v>31041</v>
      </c>
      <c r="B178" s="5">
        <v>3</v>
      </c>
      <c r="C178" s="6">
        <v>46266</v>
      </c>
      <c r="D178" s="7">
        <v>582866</v>
      </c>
    </row>
    <row r="179" spans="1:4" x14ac:dyDescent="0.25">
      <c r="A179" s="5">
        <v>31041</v>
      </c>
      <c r="B179" s="5">
        <v>3</v>
      </c>
      <c r="C179" s="6">
        <v>46296</v>
      </c>
      <c r="D179" s="7">
        <v>556802</v>
      </c>
    </row>
    <row r="180" spans="1:4" x14ac:dyDescent="0.25">
      <c r="A180" s="5">
        <v>31041</v>
      </c>
      <c r="B180" s="5">
        <v>3</v>
      </c>
      <c r="C180" s="6">
        <v>46327</v>
      </c>
      <c r="D180" s="7">
        <v>530574</v>
      </c>
    </row>
    <row r="181" spans="1:4" x14ac:dyDescent="0.25">
      <c r="A181" s="5">
        <v>31041</v>
      </c>
      <c r="B181" s="5">
        <v>3</v>
      </c>
      <c r="C181" s="6">
        <v>46357</v>
      </c>
      <c r="D181" s="7">
        <v>560202</v>
      </c>
    </row>
    <row r="182" spans="1:4" x14ac:dyDescent="0.25">
      <c r="A182" s="5">
        <v>31041</v>
      </c>
      <c r="B182" s="5">
        <v>3</v>
      </c>
      <c r="C182" s="6">
        <v>46388</v>
      </c>
      <c r="D182" s="7">
        <v>561909</v>
      </c>
    </row>
    <row r="183" spans="1:4" x14ac:dyDescent="0.25">
      <c r="A183" s="5">
        <v>31041</v>
      </c>
      <c r="B183" s="5">
        <v>3</v>
      </c>
      <c r="C183" s="6">
        <v>46419</v>
      </c>
      <c r="D183" s="7">
        <v>507260</v>
      </c>
    </row>
    <row r="184" spans="1:4" x14ac:dyDescent="0.25">
      <c r="A184" s="5">
        <v>31041</v>
      </c>
      <c r="B184" s="5">
        <v>3</v>
      </c>
      <c r="C184" s="6">
        <v>46447</v>
      </c>
      <c r="D184" s="7">
        <v>621874</v>
      </c>
    </row>
    <row r="185" spans="1:4" x14ac:dyDescent="0.25">
      <c r="A185" s="5">
        <v>31041</v>
      </c>
      <c r="B185" s="5">
        <v>3</v>
      </c>
      <c r="C185" s="6">
        <v>46478</v>
      </c>
      <c r="D185" s="7">
        <v>595416</v>
      </c>
    </row>
    <row r="186" spans="1:4" x14ac:dyDescent="0.25">
      <c r="A186" s="5">
        <v>31041</v>
      </c>
      <c r="B186" s="5">
        <v>3</v>
      </c>
      <c r="C186" s="6">
        <v>46508</v>
      </c>
      <c r="D186" s="7">
        <v>568791</v>
      </c>
    </row>
    <row r="187" spans="1:4" x14ac:dyDescent="0.25">
      <c r="A187" s="5">
        <v>31041</v>
      </c>
      <c r="B187" s="5">
        <v>3</v>
      </c>
      <c r="C187" s="6">
        <v>46539</v>
      </c>
      <c r="D187" s="7">
        <v>627577</v>
      </c>
    </row>
    <row r="188" spans="1:4" x14ac:dyDescent="0.25">
      <c r="A188" s="5">
        <v>31041</v>
      </c>
      <c r="B188" s="5">
        <v>3</v>
      </c>
      <c r="C188" s="6">
        <v>46569</v>
      </c>
      <c r="D188" s="7">
        <v>629490</v>
      </c>
    </row>
    <row r="189" spans="1:4" x14ac:dyDescent="0.25">
      <c r="A189" s="5">
        <v>31041</v>
      </c>
      <c r="B189" s="5">
        <v>3</v>
      </c>
      <c r="C189" s="6">
        <v>46600</v>
      </c>
      <c r="D189" s="7">
        <v>631409</v>
      </c>
    </row>
    <row r="190" spans="1:4" x14ac:dyDescent="0.25">
      <c r="A190" s="5">
        <v>31041</v>
      </c>
      <c r="B190" s="5">
        <v>3</v>
      </c>
      <c r="C190" s="6">
        <v>46631</v>
      </c>
      <c r="D190" s="7">
        <v>604546</v>
      </c>
    </row>
    <row r="191" spans="1:4" x14ac:dyDescent="0.25">
      <c r="A191" s="5">
        <v>31041</v>
      </c>
      <c r="B191" s="5">
        <v>3</v>
      </c>
      <c r="C191" s="6">
        <v>46661</v>
      </c>
      <c r="D191" s="7">
        <v>548637</v>
      </c>
    </row>
    <row r="192" spans="1:4" x14ac:dyDescent="0.25">
      <c r="A192" s="5">
        <v>31041</v>
      </c>
      <c r="B192" s="5">
        <v>3</v>
      </c>
      <c r="C192" s="6">
        <v>46692</v>
      </c>
      <c r="D192" s="7">
        <v>579273</v>
      </c>
    </row>
    <row r="193" spans="1:4" x14ac:dyDescent="0.25">
      <c r="A193" s="5">
        <v>31041</v>
      </c>
      <c r="B193" s="5">
        <v>3</v>
      </c>
      <c r="C193" s="6">
        <v>46722</v>
      </c>
      <c r="D193" s="7">
        <v>610090</v>
      </c>
    </row>
    <row r="194" spans="1:4" x14ac:dyDescent="0.25">
      <c r="A194" s="5">
        <v>31120</v>
      </c>
      <c r="B194" s="5">
        <v>1</v>
      </c>
      <c r="C194" s="6">
        <v>45292</v>
      </c>
      <c r="D194" s="7">
        <v>1958</v>
      </c>
    </row>
    <row r="195" spans="1:4" x14ac:dyDescent="0.25">
      <c r="A195" s="5">
        <v>31120</v>
      </c>
      <c r="B195" s="5">
        <v>1</v>
      </c>
      <c r="C195" s="6">
        <v>45323</v>
      </c>
      <c r="D195" s="7">
        <v>1558</v>
      </c>
    </row>
    <row r="196" spans="1:4" x14ac:dyDescent="0.25">
      <c r="A196" s="5">
        <v>31120</v>
      </c>
      <c r="B196" s="5">
        <v>1</v>
      </c>
      <c r="C196" s="6">
        <v>45352</v>
      </c>
      <c r="D196" s="7">
        <v>1694</v>
      </c>
    </row>
    <row r="197" spans="1:4" x14ac:dyDescent="0.25">
      <c r="A197" s="5">
        <v>31120</v>
      </c>
      <c r="B197" s="5">
        <v>1</v>
      </c>
      <c r="C197" s="6">
        <v>45383</v>
      </c>
      <c r="D197" s="7">
        <v>1779</v>
      </c>
    </row>
    <row r="198" spans="1:4" x14ac:dyDescent="0.25">
      <c r="A198" s="5">
        <v>31120</v>
      </c>
      <c r="B198" s="5">
        <v>1</v>
      </c>
      <c r="C198" s="6">
        <v>45413</v>
      </c>
      <c r="D198" s="7">
        <v>1726</v>
      </c>
    </row>
    <row r="199" spans="1:4" x14ac:dyDescent="0.25">
      <c r="A199" s="5">
        <v>31120</v>
      </c>
      <c r="B199" s="5">
        <v>1</v>
      </c>
      <c r="C199" s="6">
        <v>45444</v>
      </c>
      <c r="D199" s="7">
        <v>1726</v>
      </c>
    </row>
    <row r="200" spans="1:4" x14ac:dyDescent="0.25">
      <c r="A200" s="5">
        <v>31120</v>
      </c>
      <c r="B200" s="5">
        <v>1</v>
      </c>
      <c r="C200" s="6">
        <v>45474</v>
      </c>
      <c r="D200" s="7">
        <v>2076</v>
      </c>
    </row>
    <row r="201" spans="1:4" x14ac:dyDescent="0.25">
      <c r="A201" s="5">
        <v>31120</v>
      </c>
      <c r="B201" s="5">
        <v>1</v>
      </c>
      <c r="C201" s="6">
        <v>45505</v>
      </c>
      <c r="D201" s="7">
        <v>1951</v>
      </c>
    </row>
    <row r="202" spans="1:4" x14ac:dyDescent="0.25">
      <c r="A202" s="5">
        <v>31120</v>
      </c>
      <c r="B202" s="5">
        <v>1</v>
      </c>
      <c r="C202" s="6">
        <v>45536</v>
      </c>
      <c r="D202" s="7">
        <v>1722</v>
      </c>
    </row>
    <row r="203" spans="1:4" x14ac:dyDescent="0.25">
      <c r="A203" s="5">
        <v>31120</v>
      </c>
      <c r="B203" s="5">
        <v>1</v>
      </c>
      <c r="C203" s="6">
        <v>45566</v>
      </c>
      <c r="D203" s="7">
        <v>1667</v>
      </c>
    </row>
    <row r="204" spans="1:4" x14ac:dyDescent="0.25">
      <c r="A204" s="5">
        <v>31120</v>
      </c>
      <c r="B204" s="5">
        <v>1</v>
      </c>
      <c r="C204" s="6">
        <v>45597</v>
      </c>
      <c r="D204" s="7">
        <v>1478</v>
      </c>
    </row>
    <row r="205" spans="1:4" x14ac:dyDescent="0.25">
      <c r="A205" s="5">
        <v>31120</v>
      </c>
      <c r="B205" s="5">
        <v>1</v>
      </c>
      <c r="C205" s="6">
        <v>45627</v>
      </c>
      <c r="D205" s="7">
        <v>1598</v>
      </c>
    </row>
    <row r="206" spans="1:4" x14ac:dyDescent="0.25">
      <c r="A206" s="5">
        <v>31120</v>
      </c>
      <c r="B206" s="5">
        <v>1</v>
      </c>
      <c r="C206" s="6">
        <v>45658</v>
      </c>
      <c r="D206" s="7">
        <v>1748</v>
      </c>
    </row>
    <row r="207" spans="1:4" x14ac:dyDescent="0.25">
      <c r="A207" s="5">
        <v>31120</v>
      </c>
      <c r="B207" s="5">
        <v>1</v>
      </c>
      <c r="C207" s="6">
        <v>45689</v>
      </c>
      <c r="D207" s="7">
        <v>1683</v>
      </c>
    </row>
    <row r="208" spans="1:4" x14ac:dyDescent="0.25">
      <c r="A208" s="5">
        <v>31120</v>
      </c>
      <c r="B208" s="5">
        <v>1</v>
      </c>
      <c r="C208" s="6">
        <v>45717</v>
      </c>
      <c r="D208" s="7">
        <v>1368</v>
      </c>
    </row>
    <row r="209" spans="1:4" x14ac:dyDescent="0.25">
      <c r="A209" s="5">
        <v>31120</v>
      </c>
      <c r="B209" s="5">
        <v>1</v>
      </c>
      <c r="C209" s="6">
        <v>45748</v>
      </c>
      <c r="D209" s="7">
        <v>1627</v>
      </c>
    </row>
    <row r="210" spans="1:4" x14ac:dyDescent="0.25">
      <c r="A210" s="5">
        <v>31120</v>
      </c>
      <c r="B210" s="5">
        <v>1</v>
      </c>
      <c r="C210" s="6">
        <v>45778</v>
      </c>
      <c r="D210" s="7">
        <v>1628</v>
      </c>
    </row>
    <row r="211" spans="1:4" x14ac:dyDescent="0.25">
      <c r="A211" s="5">
        <v>31120</v>
      </c>
      <c r="B211" s="5">
        <v>1</v>
      </c>
      <c r="C211" s="6">
        <v>45809</v>
      </c>
      <c r="D211" s="7">
        <v>1337</v>
      </c>
    </row>
    <row r="212" spans="1:4" x14ac:dyDescent="0.25">
      <c r="A212" s="5">
        <v>31120</v>
      </c>
      <c r="B212" s="5">
        <v>1</v>
      </c>
      <c r="C212" s="6">
        <v>45839</v>
      </c>
      <c r="D212" s="7">
        <v>1554</v>
      </c>
    </row>
    <row r="213" spans="1:4" x14ac:dyDescent="0.25">
      <c r="A213" s="5">
        <v>31120</v>
      </c>
      <c r="B213" s="5">
        <v>1</v>
      </c>
      <c r="C213" s="6">
        <v>45870</v>
      </c>
      <c r="D213" s="7">
        <v>1713</v>
      </c>
    </row>
    <row r="214" spans="1:4" x14ac:dyDescent="0.25">
      <c r="A214" s="5">
        <v>31120</v>
      </c>
      <c r="B214" s="5">
        <v>1</v>
      </c>
      <c r="C214" s="6">
        <v>45901</v>
      </c>
      <c r="D214" s="7">
        <v>1679</v>
      </c>
    </row>
    <row r="215" spans="1:4" x14ac:dyDescent="0.25">
      <c r="A215" s="5">
        <v>31120</v>
      </c>
      <c r="B215" s="5">
        <v>1</v>
      </c>
      <c r="C215" s="6">
        <v>45931</v>
      </c>
      <c r="D215" s="7">
        <v>1511</v>
      </c>
    </row>
    <row r="216" spans="1:4" x14ac:dyDescent="0.25">
      <c r="A216" s="5">
        <v>31120</v>
      </c>
      <c r="B216" s="5">
        <v>1</v>
      </c>
      <c r="C216" s="6">
        <v>45962</v>
      </c>
      <c r="D216" s="7">
        <v>1297</v>
      </c>
    </row>
    <row r="217" spans="1:4" x14ac:dyDescent="0.25">
      <c r="A217" s="5">
        <v>31120</v>
      </c>
      <c r="B217" s="5">
        <v>1</v>
      </c>
      <c r="C217" s="6">
        <v>45992</v>
      </c>
      <c r="D217" s="7">
        <v>1400</v>
      </c>
    </row>
    <row r="218" spans="1:4" x14ac:dyDescent="0.25">
      <c r="A218" s="5">
        <v>31120</v>
      </c>
      <c r="B218" s="5">
        <v>1</v>
      </c>
      <c r="C218" s="6">
        <v>46023</v>
      </c>
      <c r="D218" s="7">
        <v>1569</v>
      </c>
    </row>
    <row r="219" spans="1:4" x14ac:dyDescent="0.25">
      <c r="A219" s="5">
        <v>31120</v>
      </c>
      <c r="B219" s="5">
        <v>1</v>
      </c>
      <c r="C219" s="6">
        <v>46054</v>
      </c>
      <c r="D219" s="7">
        <v>1259</v>
      </c>
    </row>
    <row r="220" spans="1:4" x14ac:dyDescent="0.25">
      <c r="A220" s="5">
        <v>31120</v>
      </c>
      <c r="B220" s="5">
        <v>1</v>
      </c>
      <c r="C220" s="6">
        <v>46082</v>
      </c>
      <c r="D220" s="7">
        <v>1529</v>
      </c>
    </row>
    <row r="221" spans="1:4" x14ac:dyDescent="0.25">
      <c r="A221" s="5">
        <v>31120</v>
      </c>
      <c r="B221" s="5">
        <v>1</v>
      </c>
      <c r="C221" s="6">
        <v>46113</v>
      </c>
      <c r="D221" s="7">
        <v>1381</v>
      </c>
    </row>
    <row r="222" spans="1:4" x14ac:dyDescent="0.25">
      <c r="A222" s="5">
        <v>31120</v>
      </c>
      <c r="B222" s="5">
        <v>1</v>
      </c>
      <c r="C222" s="6">
        <v>46143</v>
      </c>
      <c r="D222" s="7">
        <v>1372</v>
      </c>
    </row>
    <row r="223" spans="1:4" x14ac:dyDescent="0.25">
      <c r="A223" s="5">
        <v>31120</v>
      </c>
      <c r="B223" s="5">
        <v>1</v>
      </c>
      <c r="C223" s="6">
        <v>46174</v>
      </c>
      <c r="D223" s="7">
        <v>1431</v>
      </c>
    </row>
    <row r="224" spans="1:4" x14ac:dyDescent="0.25">
      <c r="A224" s="5">
        <v>31120</v>
      </c>
      <c r="B224" s="5">
        <v>1</v>
      </c>
      <c r="C224" s="6">
        <v>46204</v>
      </c>
      <c r="D224" s="7">
        <v>1558</v>
      </c>
    </row>
    <row r="225" spans="1:4" x14ac:dyDescent="0.25">
      <c r="A225" s="5">
        <v>31120</v>
      </c>
      <c r="B225" s="5">
        <v>1</v>
      </c>
      <c r="C225" s="6">
        <v>46235</v>
      </c>
      <c r="D225" s="7">
        <v>1413</v>
      </c>
    </row>
    <row r="226" spans="1:4" x14ac:dyDescent="0.25">
      <c r="A226" s="5">
        <v>31120</v>
      </c>
      <c r="B226" s="5">
        <v>1</v>
      </c>
      <c r="C226" s="6">
        <v>46266</v>
      </c>
      <c r="D226" s="7">
        <v>1404</v>
      </c>
    </row>
    <row r="227" spans="1:4" x14ac:dyDescent="0.25">
      <c r="A227" s="5">
        <v>31120</v>
      </c>
      <c r="B227" s="5">
        <v>1</v>
      </c>
      <c r="C227" s="6">
        <v>46296</v>
      </c>
      <c r="D227" s="7">
        <v>1328</v>
      </c>
    </row>
    <row r="228" spans="1:4" x14ac:dyDescent="0.25">
      <c r="A228" s="5">
        <v>31120</v>
      </c>
      <c r="B228" s="5">
        <v>1</v>
      </c>
      <c r="C228" s="6">
        <v>46327</v>
      </c>
      <c r="D228" s="7">
        <v>1254</v>
      </c>
    </row>
    <row r="229" spans="1:4" x14ac:dyDescent="0.25">
      <c r="A229" s="5">
        <v>31120</v>
      </c>
      <c r="B229" s="5">
        <v>1</v>
      </c>
      <c r="C229" s="6">
        <v>46357</v>
      </c>
      <c r="D229" s="7">
        <v>1311</v>
      </c>
    </row>
    <row r="230" spans="1:4" x14ac:dyDescent="0.25">
      <c r="A230" s="5">
        <v>31120</v>
      </c>
      <c r="B230" s="5">
        <v>1</v>
      </c>
      <c r="C230" s="6">
        <v>46388</v>
      </c>
      <c r="D230" s="7">
        <v>1303</v>
      </c>
    </row>
    <row r="231" spans="1:4" x14ac:dyDescent="0.25">
      <c r="A231" s="5">
        <v>31120</v>
      </c>
      <c r="B231" s="5">
        <v>1</v>
      </c>
      <c r="C231" s="6">
        <v>46419</v>
      </c>
      <c r="D231" s="7">
        <v>1165</v>
      </c>
    </row>
    <row r="232" spans="1:4" x14ac:dyDescent="0.25">
      <c r="A232" s="5">
        <v>31120</v>
      </c>
      <c r="B232" s="5">
        <v>1</v>
      </c>
      <c r="C232" s="6">
        <v>46447</v>
      </c>
      <c r="D232" s="7">
        <v>1414</v>
      </c>
    </row>
    <row r="233" spans="1:4" x14ac:dyDescent="0.25">
      <c r="A233" s="5">
        <v>31120</v>
      </c>
      <c r="B233" s="5">
        <v>1</v>
      </c>
      <c r="C233" s="6">
        <v>46478</v>
      </c>
      <c r="D233" s="7">
        <v>1341</v>
      </c>
    </row>
    <row r="234" spans="1:4" x14ac:dyDescent="0.25">
      <c r="A234" s="5">
        <v>31120</v>
      </c>
      <c r="B234" s="5">
        <v>1</v>
      </c>
      <c r="C234" s="6">
        <v>46508</v>
      </c>
      <c r="D234" s="7">
        <v>1269</v>
      </c>
    </row>
    <row r="235" spans="1:4" x14ac:dyDescent="0.25">
      <c r="A235" s="5">
        <v>31120</v>
      </c>
      <c r="B235" s="5">
        <v>1</v>
      </c>
      <c r="C235" s="6">
        <v>46539</v>
      </c>
      <c r="D235" s="7">
        <v>1387</v>
      </c>
    </row>
    <row r="236" spans="1:4" x14ac:dyDescent="0.25">
      <c r="A236" s="5">
        <v>31120</v>
      </c>
      <c r="B236" s="5">
        <v>1</v>
      </c>
      <c r="C236" s="6">
        <v>46569</v>
      </c>
      <c r="D236" s="7">
        <v>1378</v>
      </c>
    </row>
    <row r="237" spans="1:4" x14ac:dyDescent="0.25">
      <c r="A237" s="5">
        <v>31120</v>
      </c>
      <c r="B237" s="5">
        <v>1</v>
      </c>
      <c r="C237" s="6">
        <v>46600</v>
      </c>
      <c r="D237" s="7">
        <v>1369</v>
      </c>
    </row>
    <row r="238" spans="1:4" x14ac:dyDescent="0.25">
      <c r="A238" s="5">
        <v>31120</v>
      </c>
      <c r="B238" s="5">
        <v>1</v>
      </c>
      <c r="C238" s="6">
        <v>46631</v>
      </c>
      <c r="D238" s="7">
        <v>1299</v>
      </c>
    </row>
    <row r="239" spans="1:4" x14ac:dyDescent="0.25">
      <c r="A239" s="5">
        <v>31120</v>
      </c>
      <c r="B239" s="5">
        <v>1</v>
      </c>
      <c r="C239" s="6">
        <v>46661</v>
      </c>
      <c r="D239" s="7">
        <v>1167</v>
      </c>
    </row>
    <row r="240" spans="1:4" x14ac:dyDescent="0.25">
      <c r="A240" s="5">
        <v>31120</v>
      </c>
      <c r="B240" s="5">
        <v>1</v>
      </c>
      <c r="C240" s="6">
        <v>46692</v>
      </c>
      <c r="D240" s="7">
        <v>1221</v>
      </c>
    </row>
    <row r="241" spans="1:4" x14ac:dyDescent="0.25">
      <c r="A241" s="5">
        <v>31120</v>
      </c>
      <c r="B241" s="5">
        <v>1</v>
      </c>
      <c r="C241" s="6">
        <v>46722</v>
      </c>
      <c r="D241" s="7">
        <v>1273</v>
      </c>
    </row>
    <row r="242" spans="1:4" x14ac:dyDescent="0.25">
      <c r="A242" s="5">
        <v>31120</v>
      </c>
      <c r="B242" s="5">
        <v>3</v>
      </c>
      <c r="C242" s="6">
        <v>45292</v>
      </c>
      <c r="D242" s="7">
        <v>1959</v>
      </c>
    </row>
    <row r="243" spans="1:4" x14ac:dyDescent="0.25">
      <c r="A243" s="5">
        <v>31120</v>
      </c>
      <c r="B243" s="5">
        <v>3</v>
      </c>
      <c r="C243" s="6">
        <v>45323</v>
      </c>
      <c r="D243" s="7">
        <v>1406</v>
      </c>
    </row>
    <row r="244" spans="1:4" x14ac:dyDescent="0.25">
      <c r="A244" s="5">
        <v>31120</v>
      </c>
      <c r="B244" s="5">
        <v>3</v>
      </c>
      <c r="C244" s="6">
        <v>45352</v>
      </c>
      <c r="D244" s="7">
        <v>1514</v>
      </c>
    </row>
    <row r="245" spans="1:4" x14ac:dyDescent="0.25">
      <c r="A245" s="5">
        <v>31120</v>
      </c>
      <c r="B245" s="5">
        <v>3</v>
      </c>
      <c r="C245" s="6">
        <v>45383</v>
      </c>
      <c r="D245" s="7">
        <v>1456</v>
      </c>
    </row>
    <row r="246" spans="1:4" x14ac:dyDescent="0.25">
      <c r="A246" s="5">
        <v>31120</v>
      </c>
      <c r="B246" s="5">
        <v>3</v>
      </c>
      <c r="C246" s="6">
        <v>45413</v>
      </c>
      <c r="D246" s="7">
        <v>1673</v>
      </c>
    </row>
    <row r="247" spans="1:4" x14ac:dyDescent="0.25">
      <c r="A247" s="5">
        <v>31120</v>
      </c>
      <c r="B247" s="5">
        <v>3</v>
      </c>
      <c r="C247" s="6">
        <v>45444</v>
      </c>
      <c r="D247" s="7">
        <v>1450</v>
      </c>
    </row>
    <row r="248" spans="1:4" x14ac:dyDescent="0.25">
      <c r="A248" s="5">
        <v>31120</v>
      </c>
      <c r="B248" s="5">
        <v>3</v>
      </c>
      <c r="C248" s="6">
        <v>45474</v>
      </c>
      <c r="D248" s="7">
        <v>2011</v>
      </c>
    </row>
    <row r="249" spans="1:4" x14ac:dyDescent="0.25">
      <c r="A249" s="5">
        <v>31120</v>
      </c>
      <c r="B249" s="5">
        <v>3</v>
      </c>
      <c r="C249" s="6">
        <v>45505</v>
      </c>
      <c r="D249" s="7">
        <v>1879</v>
      </c>
    </row>
    <row r="250" spans="1:4" x14ac:dyDescent="0.25">
      <c r="A250" s="5">
        <v>31120</v>
      </c>
      <c r="B250" s="5">
        <v>3</v>
      </c>
      <c r="C250" s="6">
        <v>45536</v>
      </c>
      <c r="D250" s="7">
        <v>1717</v>
      </c>
    </row>
    <row r="251" spans="1:4" x14ac:dyDescent="0.25">
      <c r="A251" s="5">
        <v>31120</v>
      </c>
      <c r="B251" s="5">
        <v>3</v>
      </c>
      <c r="C251" s="6">
        <v>45566</v>
      </c>
      <c r="D251" s="7">
        <v>1604</v>
      </c>
    </row>
    <row r="252" spans="1:4" x14ac:dyDescent="0.25">
      <c r="A252" s="5">
        <v>31120</v>
      </c>
      <c r="B252" s="5">
        <v>3</v>
      </c>
      <c r="C252" s="6">
        <v>45597</v>
      </c>
      <c r="D252" s="7">
        <v>1747</v>
      </c>
    </row>
    <row r="253" spans="1:4" x14ac:dyDescent="0.25">
      <c r="A253" s="5">
        <v>31120</v>
      </c>
      <c r="B253" s="5">
        <v>3</v>
      </c>
      <c r="C253" s="6">
        <v>45627</v>
      </c>
      <c r="D253" s="7">
        <v>1986</v>
      </c>
    </row>
    <row r="254" spans="1:4" x14ac:dyDescent="0.25">
      <c r="A254" s="5">
        <v>31120</v>
      </c>
      <c r="B254" s="5">
        <v>3</v>
      </c>
      <c r="C254" s="6">
        <v>45658</v>
      </c>
      <c r="D254" s="7">
        <v>1668</v>
      </c>
    </row>
    <row r="255" spans="1:4" x14ac:dyDescent="0.25">
      <c r="A255" s="5">
        <v>31120</v>
      </c>
      <c r="B255" s="5">
        <v>3</v>
      </c>
      <c r="C255" s="6">
        <v>45689</v>
      </c>
      <c r="D255" s="7">
        <v>1605</v>
      </c>
    </row>
    <row r="256" spans="1:4" x14ac:dyDescent="0.25">
      <c r="A256" s="5">
        <v>31120</v>
      </c>
      <c r="B256" s="5">
        <v>3</v>
      </c>
      <c r="C256" s="6">
        <v>45717</v>
      </c>
      <c r="D256" s="7">
        <v>1372</v>
      </c>
    </row>
    <row r="257" spans="1:4" x14ac:dyDescent="0.25">
      <c r="A257" s="5">
        <v>31120</v>
      </c>
      <c r="B257" s="5">
        <v>3</v>
      </c>
      <c r="C257" s="6">
        <v>45748</v>
      </c>
      <c r="D257" s="7">
        <v>1523</v>
      </c>
    </row>
    <row r="258" spans="1:4" x14ac:dyDescent="0.25">
      <c r="A258" s="5">
        <v>31120</v>
      </c>
      <c r="B258" s="5">
        <v>3</v>
      </c>
      <c r="C258" s="6">
        <v>45778</v>
      </c>
      <c r="D258" s="7">
        <v>1624</v>
      </c>
    </row>
    <row r="259" spans="1:4" x14ac:dyDescent="0.25">
      <c r="A259" s="5">
        <v>31120</v>
      </c>
      <c r="B259" s="5">
        <v>3</v>
      </c>
      <c r="C259" s="6">
        <v>45809</v>
      </c>
      <c r="D259" s="7">
        <v>1530</v>
      </c>
    </row>
    <row r="260" spans="1:4" x14ac:dyDescent="0.25">
      <c r="A260" s="5">
        <v>31120</v>
      </c>
      <c r="B260" s="5">
        <v>3</v>
      </c>
      <c r="C260" s="6">
        <v>45839</v>
      </c>
      <c r="D260" s="7">
        <v>1900</v>
      </c>
    </row>
    <row r="261" spans="1:4" x14ac:dyDescent="0.25">
      <c r="A261" s="5">
        <v>31120</v>
      </c>
      <c r="B261" s="5">
        <v>3</v>
      </c>
      <c r="C261" s="6">
        <v>45870</v>
      </c>
      <c r="D261" s="7">
        <v>1952</v>
      </c>
    </row>
    <row r="262" spans="1:4" x14ac:dyDescent="0.25">
      <c r="A262" s="5">
        <v>31120</v>
      </c>
      <c r="B262" s="5">
        <v>3</v>
      </c>
      <c r="C262" s="6">
        <v>45901</v>
      </c>
      <c r="D262" s="7">
        <v>1855</v>
      </c>
    </row>
    <row r="263" spans="1:4" x14ac:dyDescent="0.25">
      <c r="A263" s="5">
        <v>31120</v>
      </c>
      <c r="B263" s="5">
        <v>3</v>
      </c>
      <c r="C263" s="6">
        <v>45931</v>
      </c>
      <c r="D263" s="7">
        <v>1908</v>
      </c>
    </row>
    <row r="264" spans="1:4" x14ac:dyDescent="0.25">
      <c r="A264" s="5">
        <v>31120</v>
      </c>
      <c r="B264" s="5">
        <v>3</v>
      </c>
      <c r="C264" s="6">
        <v>45962</v>
      </c>
      <c r="D264" s="7">
        <v>1691</v>
      </c>
    </row>
    <row r="265" spans="1:4" x14ac:dyDescent="0.25">
      <c r="A265" s="5">
        <v>31120</v>
      </c>
      <c r="B265" s="5">
        <v>3</v>
      </c>
      <c r="C265" s="6">
        <v>45992</v>
      </c>
      <c r="D265" s="7">
        <v>1866</v>
      </c>
    </row>
    <row r="266" spans="1:4" x14ac:dyDescent="0.25">
      <c r="A266" s="5">
        <v>31120</v>
      </c>
      <c r="B266" s="5">
        <v>3</v>
      </c>
      <c r="C266" s="6">
        <v>46023</v>
      </c>
      <c r="D266" s="7">
        <v>1734</v>
      </c>
    </row>
    <row r="267" spans="1:4" x14ac:dyDescent="0.25">
      <c r="A267" s="5">
        <v>31120</v>
      </c>
      <c r="B267" s="5">
        <v>3</v>
      </c>
      <c r="C267" s="6">
        <v>46054</v>
      </c>
      <c r="D267" s="7">
        <v>1580</v>
      </c>
    </row>
    <row r="268" spans="1:4" x14ac:dyDescent="0.25">
      <c r="A268" s="5">
        <v>31120</v>
      </c>
      <c r="B268" s="5">
        <v>3</v>
      </c>
      <c r="C268" s="6">
        <v>46082</v>
      </c>
      <c r="D268" s="7">
        <v>1930</v>
      </c>
    </row>
    <row r="269" spans="1:4" x14ac:dyDescent="0.25">
      <c r="A269" s="5">
        <v>31120</v>
      </c>
      <c r="B269" s="5">
        <v>3</v>
      </c>
      <c r="C269" s="6">
        <v>46113</v>
      </c>
      <c r="D269" s="7">
        <v>1752</v>
      </c>
    </row>
    <row r="270" spans="1:4" x14ac:dyDescent="0.25">
      <c r="A270" s="5">
        <v>31120</v>
      </c>
      <c r="B270" s="5">
        <v>3</v>
      </c>
      <c r="C270" s="6">
        <v>46143</v>
      </c>
      <c r="D270" s="7">
        <v>1750</v>
      </c>
    </row>
    <row r="271" spans="1:4" x14ac:dyDescent="0.25">
      <c r="A271" s="5">
        <v>31120</v>
      </c>
      <c r="B271" s="5">
        <v>3</v>
      </c>
      <c r="C271" s="6">
        <v>46174</v>
      </c>
      <c r="D271" s="7">
        <v>1836</v>
      </c>
    </row>
    <row r="272" spans="1:4" x14ac:dyDescent="0.25">
      <c r="A272" s="5">
        <v>31120</v>
      </c>
      <c r="B272" s="5">
        <v>3</v>
      </c>
      <c r="C272" s="6">
        <v>46204</v>
      </c>
      <c r="D272" s="7">
        <v>2008</v>
      </c>
    </row>
    <row r="273" spans="1:4" x14ac:dyDescent="0.25">
      <c r="A273" s="5">
        <v>31120</v>
      </c>
      <c r="B273" s="5">
        <v>3</v>
      </c>
      <c r="C273" s="6">
        <v>46235</v>
      </c>
      <c r="D273" s="7">
        <v>1832</v>
      </c>
    </row>
    <row r="274" spans="1:4" x14ac:dyDescent="0.25">
      <c r="A274" s="5">
        <v>31120</v>
      </c>
      <c r="B274" s="5">
        <v>3</v>
      </c>
      <c r="C274" s="6">
        <v>46266</v>
      </c>
      <c r="D274" s="7">
        <v>1830</v>
      </c>
    </row>
    <row r="275" spans="1:4" x14ac:dyDescent="0.25">
      <c r="A275" s="5">
        <v>31120</v>
      </c>
      <c r="B275" s="5">
        <v>3</v>
      </c>
      <c r="C275" s="6">
        <v>46296</v>
      </c>
      <c r="D275" s="7">
        <v>1741</v>
      </c>
    </row>
    <row r="276" spans="1:4" x14ac:dyDescent="0.25">
      <c r="A276" s="5">
        <v>31120</v>
      </c>
      <c r="B276" s="5">
        <v>3</v>
      </c>
      <c r="C276" s="6">
        <v>46327</v>
      </c>
      <c r="D276" s="7">
        <v>1652</v>
      </c>
    </row>
    <row r="277" spans="1:4" x14ac:dyDescent="0.25">
      <c r="A277" s="5">
        <v>31120</v>
      </c>
      <c r="B277" s="5">
        <v>3</v>
      </c>
      <c r="C277" s="6">
        <v>46357</v>
      </c>
      <c r="D277" s="7">
        <v>1737</v>
      </c>
    </row>
    <row r="278" spans="1:4" x14ac:dyDescent="0.25">
      <c r="A278" s="5">
        <v>31120</v>
      </c>
      <c r="B278" s="5">
        <v>3</v>
      </c>
      <c r="C278" s="6">
        <v>46388</v>
      </c>
      <c r="D278" s="7">
        <v>1735</v>
      </c>
    </row>
    <row r="279" spans="1:4" x14ac:dyDescent="0.25">
      <c r="A279" s="5">
        <v>31120</v>
      </c>
      <c r="B279" s="5">
        <v>3</v>
      </c>
      <c r="C279" s="6">
        <v>46419</v>
      </c>
      <c r="D279" s="7">
        <v>1560</v>
      </c>
    </row>
    <row r="280" spans="1:4" x14ac:dyDescent="0.25">
      <c r="A280" s="5">
        <v>31120</v>
      </c>
      <c r="B280" s="5">
        <v>3</v>
      </c>
      <c r="C280" s="6">
        <v>46447</v>
      </c>
      <c r="D280" s="7">
        <v>1904</v>
      </c>
    </row>
    <row r="281" spans="1:4" x14ac:dyDescent="0.25">
      <c r="A281" s="5">
        <v>31120</v>
      </c>
      <c r="B281" s="5">
        <v>3</v>
      </c>
      <c r="C281" s="6">
        <v>46478</v>
      </c>
      <c r="D281" s="7">
        <v>1816</v>
      </c>
    </row>
    <row r="282" spans="1:4" x14ac:dyDescent="0.25">
      <c r="A282" s="5">
        <v>31120</v>
      </c>
      <c r="B282" s="5">
        <v>3</v>
      </c>
      <c r="C282" s="6">
        <v>46508</v>
      </c>
      <c r="D282" s="7">
        <v>1727</v>
      </c>
    </row>
    <row r="283" spans="1:4" x14ac:dyDescent="0.25">
      <c r="A283" s="5">
        <v>31120</v>
      </c>
      <c r="B283" s="5">
        <v>3</v>
      </c>
      <c r="C283" s="6">
        <v>46539</v>
      </c>
      <c r="D283" s="7">
        <v>1898</v>
      </c>
    </row>
    <row r="284" spans="1:4" x14ac:dyDescent="0.25">
      <c r="A284" s="5">
        <v>31120</v>
      </c>
      <c r="B284" s="5">
        <v>3</v>
      </c>
      <c r="C284" s="6">
        <v>46569</v>
      </c>
      <c r="D284" s="7">
        <v>1896</v>
      </c>
    </row>
    <row r="285" spans="1:4" x14ac:dyDescent="0.25">
      <c r="A285" s="5">
        <v>31120</v>
      </c>
      <c r="B285" s="5">
        <v>3</v>
      </c>
      <c r="C285" s="6">
        <v>46600</v>
      </c>
      <c r="D285" s="7">
        <v>1894</v>
      </c>
    </row>
    <row r="286" spans="1:4" x14ac:dyDescent="0.25">
      <c r="A286" s="5">
        <v>31120</v>
      </c>
      <c r="B286" s="5">
        <v>3</v>
      </c>
      <c r="C286" s="6">
        <v>46631</v>
      </c>
      <c r="D286" s="7">
        <v>1806</v>
      </c>
    </row>
    <row r="287" spans="1:4" x14ac:dyDescent="0.25">
      <c r="A287" s="5">
        <v>31120</v>
      </c>
      <c r="B287" s="5">
        <v>3</v>
      </c>
      <c r="C287" s="6">
        <v>46661</v>
      </c>
      <c r="D287" s="7">
        <v>1632</v>
      </c>
    </row>
    <row r="288" spans="1:4" x14ac:dyDescent="0.25">
      <c r="A288" s="5">
        <v>31120</v>
      </c>
      <c r="B288" s="5">
        <v>3</v>
      </c>
      <c r="C288" s="6">
        <v>46692</v>
      </c>
      <c r="D288" s="7">
        <v>1716</v>
      </c>
    </row>
    <row r="289" spans="1:4" x14ac:dyDescent="0.25">
      <c r="A289" s="5">
        <v>31120</v>
      </c>
      <c r="B289" s="5">
        <v>3</v>
      </c>
      <c r="C289" s="6">
        <v>46722</v>
      </c>
      <c r="D289" s="7">
        <v>1800</v>
      </c>
    </row>
    <row r="290" spans="1:4" x14ac:dyDescent="0.25">
      <c r="A290" s="5">
        <v>31020</v>
      </c>
      <c r="B290" s="5">
        <v>1</v>
      </c>
      <c r="C290" s="6">
        <v>45292</v>
      </c>
      <c r="D290" s="7">
        <v>0</v>
      </c>
    </row>
    <row r="291" spans="1:4" x14ac:dyDescent="0.25">
      <c r="A291" s="5">
        <v>31020</v>
      </c>
      <c r="B291" s="5">
        <v>1</v>
      </c>
      <c r="C291" s="6">
        <v>45323</v>
      </c>
      <c r="D291" s="7">
        <v>0</v>
      </c>
    </row>
    <row r="292" spans="1:4" x14ac:dyDescent="0.25">
      <c r="A292" s="5">
        <v>31020</v>
      </c>
      <c r="B292" s="5">
        <v>1</v>
      </c>
      <c r="C292" s="6">
        <v>45352</v>
      </c>
      <c r="D292" s="7">
        <v>0</v>
      </c>
    </row>
    <row r="293" spans="1:4" x14ac:dyDescent="0.25">
      <c r="A293" s="5">
        <v>31020</v>
      </c>
      <c r="B293" s="5">
        <v>1</v>
      </c>
      <c r="C293" s="6">
        <v>45383</v>
      </c>
      <c r="D293" s="7">
        <v>0</v>
      </c>
    </row>
    <row r="294" spans="1:4" x14ac:dyDescent="0.25">
      <c r="A294" s="5">
        <v>31020</v>
      </c>
      <c r="B294" s="5">
        <v>1</v>
      </c>
      <c r="C294" s="6">
        <v>45413</v>
      </c>
      <c r="D294" s="7">
        <v>0</v>
      </c>
    </row>
    <row r="295" spans="1:4" x14ac:dyDescent="0.25">
      <c r="A295" s="5">
        <v>31020</v>
      </c>
      <c r="B295" s="5">
        <v>1</v>
      </c>
      <c r="C295" s="6">
        <v>45444</v>
      </c>
      <c r="D295" s="7">
        <v>0</v>
      </c>
    </row>
    <row r="296" spans="1:4" x14ac:dyDescent="0.25">
      <c r="A296" s="5">
        <v>31020</v>
      </c>
      <c r="B296" s="5">
        <v>1</v>
      </c>
      <c r="C296" s="6">
        <v>45474</v>
      </c>
      <c r="D296" s="7">
        <v>0</v>
      </c>
    </row>
    <row r="297" spans="1:4" x14ac:dyDescent="0.25">
      <c r="A297" s="5">
        <v>31020</v>
      </c>
      <c r="B297" s="5">
        <v>1</v>
      </c>
      <c r="C297" s="6">
        <v>45505</v>
      </c>
      <c r="D297" s="7">
        <v>0</v>
      </c>
    </row>
    <row r="298" spans="1:4" x14ac:dyDescent="0.25">
      <c r="A298" s="5">
        <v>31020</v>
      </c>
      <c r="B298" s="5">
        <v>1</v>
      </c>
      <c r="C298" s="6">
        <v>45536</v>
      </c>
      <c r="D298" s="7">
        <v>0</v>
      </c>
    </row>
    <row r="299" spans="1:4" x14ac:dyDescent="0.25">
      <c r="A299" s="5">
        <v>31020</v>
      </c>
      <c r="B299" s="5">
        <v>1</v>
      </c>
      <c r="C299" s="6">
        <v>45566</v>
      </c>
      <c r="D299" s="7">
        <v>0</v>
      </c>
    </row>
    <row r="300" spans="1:4" x14ac:dyDescent="0.25">
      <c r="A300" s="5">
        <v>31020</v>
      </c>
      <c r="B300" s="5">
        <v>1</v>
      </c>
      <c r="C300" s="6">
        <v>45597</v>
      </c>
      <c r="D300" s="7">
        <v>0</v>
      </c>
    </row>
    <row r="301" spans="1:4" x14ac:dyDescent="0.25">
      <c r="A301" s="5">
        <v>31020</v>
      </c>
      <c r="B301" s="5">
        <v>1</v>
      </c>
      <c r="C301" s="6">
        <v>45627</v>
      </c>
      <c r="D301" s="7">
        <v>0</v>
      </c>
    </row>
    <row r="302" spans="1:4" x14ac:dyDescent="0.25">
      <c r="A302" s="5">
        <v>31020</v>
      </c>
      <c r="B302" s="5">
        <v>1</v>
      </c>
      <c r="C302" s="6">
        <v>45658</v>
      </c>
      <c r="D302" s="7">
        <v>3872</v>
      </c>
    </row>
    <row r="303" spans="1:4" x14ac:dyDescent="0.25">
      <c r="A303" s="5">
        <v>31020</v>
      </c>
      <c r="B303" s="5">
        <v>1</v>
      </c>
      <c r="C303" s="6">
        <v>45689</v>
      </c>
      <c r="D303" s="7">
        <v>3528</v>
      </c>
    </row>
    <row r="304" spans="1:4" x14ac:dyDescent="0.25">
      <c r="A304" s="5">
        <v>31020</v>
      </c>
      <c r="B304" s="5">
        <v>1</v>
      </c>
      <c r="C304" s="6">
        <v>45717</v>
      </c>
      <c r="D304" s="7">
        <v>3766</v>
      </c>
    </row>
    <row r="305" spans="1:4" x14ac:dyDescent="0.25">
      <c r="A305" s="5">
        <v>31020</v>
      </c>
      <c r="B305" s="5">
        <v>1</v>
      </c>
      <c r="C305" s="6">
        <v>45748</v>
      </c>
      <c r="D305" s="7">
        <v>5345</v>
      </c>
    </row>
    <row r="306" spans="1:4" x14ac:dyDescent="0.25">
      <c r="A306" s="5">
        <v>31020</v>
      </c>
      <c r="B306" s="5">
        <v>1</v>
      </c>
      <c r="C306" s="6">
        <v>45778</v>
      </c>
      <c r="D306" s="7">
        <v>5464</v>
      </c>
    </row>
    <row r="307" spans="1:4" x14ac:dyDescent="0.25">
      <c r="A307" s="5">
        <v>31020</v>
      </c>
      <c r="B307" s="5">
        <v>1</v>
      </c>
      <c r="C307" s="6">
        <v>45809</v>
      </c>
      <c r="D307" s="7">
        <v>5211</v>
      </c>
    </row>
    <row r="308" spans="1:4" x14ac:dyDescent="0.25">
      <c r="A308" s="5">
        <v>31020</v>
      </c>
      <c r="B308" s="5">
        <v>1</v>
      </c>
      <c r="C308" s="6">
        <v>45839</v>
      </c>
      <c r="D308" s="7">
        <v>5199</v>
      </c>
    </row>
    <row r="309" spans="1:4" x14ac:dyDescent="0.25">
      <c r="A309" s="5">
        <v>31020</v>
      </c>
      <c r="B309" s="5">
        <v>1</v>
      </c>
      <c r="C309" s="6">
        <v>45870</v>
      </c>
      <c r="D309" s="7">
        <v>4850</v>
      </c>
    </row>
    <row r="310" spans="1:4" x14ac:dyDescent="0.25">
      <c r="A310" s="5">
        <v>31020</v>
      </c>
      <c r="B310" s="5">
        <v>1</v>
      </c>
      <c r="C310" s="6">
        <v>45901</v>
      </c>
      <c r="D310" s="7">
        <v>5782</v>
      </c>
    </row>
    <row r="311" spans="1:4" x14ac:dyDescent="0.25">
      <c r="A311" s="5">
        <v>31020</v>
      </c>
      <c r="B311" s="5">
        <v>1</v>
      </c>
      <c r="C311" s="6">
        <v>45931</v>
      </c>
      <c r="D311" s="7">
        <v>6118</v>
      </c>
    </row>
    <row r="312" spans="1:4" x14ac:dyDescent="0.25">
      <c r="A312" s="5">
        <v>31020</v>
      </c>
      <c r="B312" s="5">
        <v>1</v>
      </c>
      <c r="C312" s="6">
        <v>45962</v>
      </c>
      <c r="D312" s="7">
        <v>4923</v>
      </c>
    </row>
    <row r="313" spans="1:4" x14ac:dyDescent="0.25">
      <c r="A313" s="5">
        <v>31020</v>
      </c>
      <c r="B313" s="5">
        <v>1</v>
      </c>
      <c r="C313" s="6">
        <v>45992</v>
      </c>
      <c r="D313" s="7">
        <v>4040</v>
      </c>
    </row>
    <row r="314" spans="1:4" x14ac:dyDescent="0.25">
      <c r="A314" s="5">
        <v>31020</v>
      </c>
      <c r="B314" s="5">
        <v>1</v>
      </c>
      <c r="C314" s="6">
        <v>46023</v>
      </c>
      <c r="D314" s="7">
        <v>6558</v>
      </c>
    </row>
    <row r="315" spans="1:4" x14ac:dyDescent="0.25">
      <c r="A315" s="5">
        <v>31020</v>
      </c>
      <c r="B315" s="5">
        <v>1</v>
      </c>
      <c r="C315" s="6">
        <v>46054</v>
      </c>
      <c r="D315" s="7">
        <v>4762</v>
      </c>
    </row>
    <row r="316" spans="1:4" x14ac:dyDescent="0.25">
      <c r="A316" s="5">
        <v>31020</v>
      </c>
      <c r="B316" s="5">
        <v>1</v>
      </c>
      <c r="C316" s="6">
        <v>46082</v>
      </c>
      <c r="D316" s="7">
        <v>5858</v>
      </c>
    </row>
    <row r="317" spans="1:4" x14ac:dyDescent="0.25">
      <c r="A317" s="5">
        <v>31020</v>
      </c>
      <c r="B317" s="5">
        <v>1</v>
      </c>
      <c r="C317" s="6">
        <v>46113</v>
      </c>
      <c r="D317" s="7">
        <v>5360</v>
      </c>
    </row>
    <row r="318" spans="1:4" x14ac:dyDescent="0.25">
      <c r="A318" s="5">
        <v>31020</v>
      </c>
      <c r="B318" s="5">
        <v>1</v>
      </c>
      <c r="C318" s="6">
        <v>46143</v>
      </c>
      <c r="D318" s="7">
        <v>5394</v>
      </c>
    </row>
    <row r="319" spans="1:4" x14ac:dyDescent="0.25">
      <c r="A319" s="5">
        <v>31020</v>
      </c>
      <c r="B319" s="5">
        <v>1</v>
      </c>
      <c r="C319" s="6">
        <v>46174</v>
      </c>
      <c r="D319" s="7">
        <v>5700</v>
      </c>
    </row>
    <row r="320" spans="1:4" x14ac:dyDescent="0.25">
      <c r="A320" s="5">
        <v>31020</v>
      </c>
      <c r="B320" s="5">
        <v>1</v>
      </c>
      <c r="C320" s="6">
        <v>46204</v>
      </c>
      <c r="D320" s="7">
        <v>6283</v>
      </c>
    </row>
    <row r="321" spans="1:4" x14ac:dyDescent="0.25">
      <c r="A321" s="5">
        <v>31020</v>
      </c>
      <c r="B321" s="5">
        <v>1</v>
      </c>
      <c r="C321" s="6">
        <v>46235</v>
      </c>
      <c r="D321" s="7">
        <v>5774</v>
      </c>
    </row>
    <row r="322" spans="1:4" x14ac:dyDescent="0.25">
      <c r="A322" s="5">
        <v>31020</v>
      </c>
      <c r="B322" s="5">
        <v>1</v>
      </c>
      <c r="C322" s="6">
        <v>46266</v>
      </c>
      <c r="D322" s="7">
        <v>5811</v>
      </c>
    </row>
    <row r="323" spans="1:4" x14ac:dyDescent="0.25">
      <c r="A323" s="5">
        <v>31020</v>
      </c>
      <c r="B323" s="5">
        <v>1</v>
      </c>
      <c r="C323" s="6">
        <v>46296</v>
      </c>
      <c r="D323" s="7">
        <v>5570</v>
      </c>
    </row>
    <row r="324" spans="1:4" x14ac:dyDescent="0.25">
      <c r="A324" s="5">
        <v>31020</v>
      </c>
      <c r="B324" s="5">
        <v>1</v>
      </c>
      <c r="C324" s="6">
        <v>46327</v>
      </c>
      <c r="D324" s="7">
        <v>5325</v>
      </c>
    </row>
    <row r="325" spans="1:4" x14ac:dyDescent="0.25">
      <c r="A325" s="5">
        <v>31020</v>
      </c>
      <c r="B325" s="5">
        <v>1</v>
      </c>
      <c r="C325" s="6">
        <v>46357</v>
      </c>
      <c r="D325" s="7">
        <v>5642</v>
      </c>
    </row>
    <row r="326" spans="1:4" x14ac:dyDescent="0.25">
      <c r="A326" s="5">
        <v>31020</v>
      </c>
      <c r="B326" s="5">
        <v>1</v>
      </c>
      <c r="C326" s="6">
        <v>46388</v>
      </c>
      <c r="D326" s="7">
        <v>5678</v>
      </c>
    </row>
    <row r="327" spans="1:4" x14ac:dyDescent="0.25">
      <c r="A327" s="5">
        <v>31020</v>
      </c>
      <c r="B327" s="5">
        <v>1</v>
      </c>
      <c r="C327" s="6">
        <v>46419</v>
      </c>
      <c r="D327" s="7">
        <v>5143</v>
      </c>
    </row>
    <row r="328" spans="1:4" x14ac:dyDescent="0.25">
      <c r="A328" s="5">
        <v>31020</v>
      </c>
      <c r="B328" s="5">
        <v>1</v>
      </c>
      <c r="C328" s="6">
        <v>46447</v>
      </c>
      <c r="D328" s="7">
        <v>6326</v>
      </c>
    </row>
    <row r="329" spans="1:4" x14ac:dyDescent="0.25">
      <c r="A329" s="5">
        <v>31020</v>
      </c>
      <c r="B329" s="5">
        <v>1</v>
      </c>
      <c r="C329" s="6">
        <v>46478</v>
      </c>
      <c r="D329" s="7">
        <v>6078</v>
      </c>
    </row>
    <row r="330" spans="1:4" x14ac:dyDescent="0.25">
      <c r="A330" s="5">
        <v>31020</v>
      </c>
      <c r="B330" s="5">
        <v>1</v>
      </c>
      <c r="C330" s="6">
        <v>46508</v>
      </c>
      <c r="D330" s="7">
        <v>5826</v>
      </c>
    </row>
    <row r="331" spans="1:4" x14ac:dyDescent="0.25">
      <c r="A331" s="5">
        <v>31020</v>
      </c>
      <c r="B331" s="5">
        <v>1</v>
      </c>
      <c r="C331" s="6">
        <v>46539</v>
      </c>
      <c r="D331" s="7">
        <v>6449</v>
      </c>
    </row>
    <row r="332" spans="1:4" x14ac:dyDescent="0.25">
      <c r="A332" s="5">
        <v>31020</v>
      </c>
      <c r="B332" s="5">
        <v>1</v>
      </c>
      <c r="C332" s="6">
        <v>46569</v>
      </c>
      <c r="D332" s="7">
        <v>6491</v>
      </c>
    </row>
    <row r="333" spans="1:4" x14ac:dyDescent="0.25">
      <c r="A333" s="5">
        <v>31020</v>
      </c>
      <c r="B333" s="5">
        <v>1</v>
      </c>
      <c r="C333" s="6">
        <v>46600</v>
      </c>
      <c r="D333" s="7">
        <v>6533</v>
      </c>
    </row>
    <row r="334" spans="1:4" x14ac:dyDescent="0.25">
      <c r="A334" s="5">
        <v>31020</v>
      </c>
      <c r="B334" s="5">
        <v>1</v>
      </c>
      <c r="C334" s="6">
        <v>46631</v>
      </c>
      <c r="D334" s="7">
        <v>6276</v>
      </c>
    </row>
    <row r="335" spans="1:4" x14ac:dyDescent="0.25">
      <c r="A335" s="5">
        <v>31020</v>
      </c>
      <c r="B335" s="5">
        <v>1</v>
      </c>
      <c r="C335" s="6">
        <v>46661</v>
      </c>
      <c r="D335" s="7">
        <v>5715</v>
      </c>
    </row>
    <row r="336" spans="1:4" x14ac:dyDescent="0.25">
      <c r="A336" s="5">
        <v>31020</v>
      </c>
      <c r="B336" s="5">
        <v>1</v>
      </c>
      <c r="C336" s="6">
        <v>46692</v>
      </c>
      <c r="D336" s="7">
        <v>6054</v>
      </c>
    </row>
    <row r="337" spans="1:4" x14ac:dyDescent="0.25">
      <c r="A337" s="5">
        <v>31020</v>
      </c>
      <c r="B337" s="5">
        <v>1</v>
      </c>
      <c r="C337" s="6">
        <v>46722</v>
      </c>
      <c r="D337" s="7">
        <v>6398</v>
      </c>
    </row>
    <row r="338" spans="1:4" x14ac:dyDescent="0.25">
      <c r="A338" s="5">
        <v>31020</v>
      </c>
      <c r="B338" s="5">
        <v>3</v>
      </c>
      <c r="C338" s="6">
        <v>45292</v>
      </c>
      <c r="D338" s="7">
        <v>0</v>
      </c>
    </row>
    <row r="339" spans="1:4" x14ac:dyDescent="0.25">
      <c r="A339" s="5">
        <v>31020</v>
      </c>
      <c r="B339" s="5">
        <v>3</v>
      </c>
      <c r="C339" s="6">
        <v>45323</v>
      </c>
      <c r="D339" s="7">
        <v>0</v>
      </c>
    </row>
    <row r="340" spans="1:4" x14ac:dyDescent="0.25">
      <c r="A340" s="5">
        <v>31020</v>
      </c>
      <c r="B340" s="5">
        <v>3</v>
      </c>
      <c r="C340" s="6">
        <v>45352</v>
      </c>
      <c r="D340" s="7">
        <v>0</v>
      </c>
    </row>
    <row r="341" spans="1:4" x14ac:dyDescent="0.25">
      <c r="A341" s="5">
        <v>31020</v>
      </c>
      <c r="B341" s="5">
        <v>3</v>
      </c>
      <c r="C341" s="6">
        <v>45383</v>
      </c>
      <c r="D341" s="7">
        <v>0</v>
      </c>
    </row>
    <row r="342" spans="1:4" x14ac:dyDescent="0.25">
      <c r="A342" s="5">
        <v>31020</v>
      </c>
      <c r="B342" s="5">
        <v>3</v>
      </c>
      <c r="C342" s="6">
        <v>45413</v>
      </c>
      <c r="D342" s="7">
        <v>0</v>
      </c>
    </row>
    <row r="343" spans="1:4" x14ac:dyDescent="0.25">
      <c r="A343" s="5">
        <v>31020</v>
      </c>
      <c r="B343" s="5">
        <v>3</v>
      </c>
      <c r="C343" s="6">
        <v>45444</v>
      </c>
      <c r="D343" s="7">
        <v>0</v>
      </c>
    </row>
    <row r="344" spans="1:4" x14ac:dyDescent="0.25">
      <c r="A344" s="5">
        <v>31020</v>
      </c>
      <c r="B344" s="5">
        <v>3</v>
      </c>
      <c r="C344" s="6">
        <v>45474</v>
      </c>
      <c r="D344" s="7">
        <v>0</v>
      </c>
    </row>
    <row r="345" spans="1:4" x14ac:dyDescent="0.25">
      <c r="A345" s="5">
        <v>31020</v>
      </c>
      <c r="B345" s="5">
        <v>3</v>
      </c>
      <c r="C345" s="6">
        <v>45505</v>
      </c>
      <c r="D345" s="7">
        <v>0</v>
      </c>
    </row>
    <row r="346" spans="1:4" x14ac:dyDescent="0.25">
      <c r="A346" s="5">
        <v>31020</v>
      </c>
      <c r="B346" s="5">
        <v>3</v>
      </c>
      <c r="C346" s="6">
        <v>45536</v>
      </c>
      <c r="D346" s="7">
        <v>0</v>
      </c>
    </row>
    <row r="347" spans="1:4" x14ac:dyDescent="0.25">
      <c r="A347" s="5">
        <v>31020</v>
      </c>
      <c r="B347" s="5">
        <v>3</v>
      </c>
      <c r="C347" s="6">
        <v>45566</v>
      </c>
      <c r="D347" s="7">
        <v>0</v>
      </c>
    </row>
    <row r="348" spans="1:4" x14ac:dyDescent="0.25">
      <c r="A348" s="5">
        <v>31020</v>
      </c>
      <c r="B348" s="5">
        <v>3</v>
      </c>
      <c r="C348" s="6">
        <v>45597</v>
      </c>
      <c r="D348" s="7">
        <v>0</v>
      </c>
    </row>
    <row r="349" spans="1:4" x14ac:dyDescent="0.25">
      <c r="A349" s="5">
        <v>31020</v>
      </c>
      <c r="B349" s="5">
        <v>3</v>
      </c>
      <c r="C349" s="6">
        <v>45627</v>
      </c>
      <c r="D349" s="7">
        <v>0</v>
      </c>
    </row>
    <row r="350" spans="1:4" x14ac:dyDescent="0.25">
      <c r="A350" s="5">
        <v>31020</v>
      </c>
      <c r="B350" s="5">
        <v>3</v>
      </c>
      <c r="C350" s="6">
        <v>45658</v>
      </c>
      <c r="D350" s="7">
        <v>13976</v>
      </c>
    </row>
    <row r="351" spans="1:4" x14ac:dyDescent="0.25">
      <c r="A351" s="5">
        <v>31020</v>
      </c>
      <c r="B351" s="5">
        <v>3</v>
      </c>
      <c r="C351" s="6">
        <v>45689</v>
      </c>
      <c r="D351" s="7">
        <v>15356</v>
      </c>
    </row>
    <row r="352" spans="1:4" x14ac:dyDescent="0.25">
      <c r="A352" s="5">
        <v>31020</v>
      </c>
      <c r="B352" s="5">
        <v>3</v>
      </c>
      <c r="C352" s="6">
        <v>45717</v>
      </c>
      <c r="D352" s="7">
        <v>17556</v>
      </c>
    </row>
    <row r="353" spans="1:4" x14ac:dyDescent="0.25">
      <c r="A353" s="5">
        <v>31020</v>
      </c>
      <c r="B353" s="5">
        <v>3</v>
      </c>
      <c r="C353" s="6">
        <v>45748</v>
      </c>
      <c r="D353" s="7">
        <v>22369</v>
      </c>
    </row>
    <row r="354" spans="1:4" x14ac:dyDescent="0.25">
      <c r="A354" s="5">
        <v>31020</v>
      </c>
      <c r="B354" s="5">
        <v>3</v>
      </c>
      <c r="C354" s="6">
        <v>45778</v>
      </c>
      <c r="D354" s="7">
        <v>25357</v>
      </c>
    </row>
    <row r="355" spans="1:4" x14ac:dyDescent="0.25">
      <c r="A355" s="5">
        <v>31020</v>
      </c>
      <c r="B355" s="5">
        <v>3</v>
      </c>
      <c r="C355" s="6">
        <v>45809</v>
      </c>
      <c r="D355" s="7">
        <v>22198</v>
      </c>
    </row>
    <row r="356" spans="1:4" x14ac:dyDescent="0.25">
      <c r="A356" s="5">
        <v>31020</v>
      </c>
      <c r="B356" s="5">
        <v>3</v>
      </c>
      <c r="C356" s="6">
        <v>45839</v>
      </c>
      <c r="D356" s="7">
        <v>28648</v>
      </c>
    </row>
    <row r="357" spans="1:4" x14ac:dyDescent="0.25">
      <c r="A357" s="5">
        <v>31020</v>
      </c>
      <c r="B357" s="5">
        <v>3</v>
      </c>
      <c r="C357" s="6">
        <v>45870</v>
      </c>
      <c r="D357" s="7">
        <v>21587</v>
      </c>
    </row>
    <row r="358" spans="1:4" x14ac:dyDescent="0.25">
      <c r="A358" s="5">
        <v>31020</v>
      </c>
      <c r="B358" s="5">
        <v>3</v>
      </c>
      <c r="C358" s="6">
        <v>45901</v>
      </c>
      <c r="D358" s="7">
        <v>22389</v>
      </c>
    </row>
    <row r="359" spans="1:4" x14ac:dyDescent="0.25">
      <c r="A359" s="5">
        <v>31020</v>
      </c>
      <c r="B359" s="5">
        <v>3</v>
      </c>
      <c r="C359" s="6">
        <v>45931</v>
      </c>
      <c r="D359" s="7">
        <v>21167</v>
      </c>
    </row>
    <row r="360" spans="1:4" x14ac:dyDescent="0.25">
      <c r="A360" s="5">
        <v>31020</v>
      </c>
      <c r="B360" s="5">
        <v>3</v>
      </c>
      <c r="C360" s="6">
        <v>45962</v>
      </c>
      <c r="D360" s="7">
        <v>17629</v>
      </c>
    </row>
    <row r="361" spans="1:4" x14ac:dyDescent="0.25">
      <c r="A361" s="5">
        <v>31020</v>
      </c>
      <c r="B361" s="5">
        <v>3</v>
      </c>
      <c r="C361" s="6">
        <v>45992</v>
      </c>
      <c r="D361" s="7">
        <v>16006</v>
      </c>
    </row>
    <row r="362" spans="1:4" x14ac:dyDescent="0.25">
      <c r="A362" s="5">
        <v>31020</v>
      </c>
      <c r="B362" s="5">
        <v>3</v>
      </c>
      <c r="C362" s="6">
        <v>46023</v>
      </c>
      <c r="D362" s="7">
        <v>18910</v>
      </c>
    </row>
    <row r="363" spans="1:4" x14ac:dyDescent="0.25">
      <c r="A363" s="5">
        <v>31020</v>
      </c>
      <c r="B363" s="5">
        <v>3</v>
      </c>
      <c r="C363" s="6">
        <v>46054</v>
      </c>
      <c r="D363" s="7">
        <v>16075</v>
      </c>
    </row>
    <row r="364" spans="1:4" x14ac:dyDescent="0.25">
      <c r="A364" s="5">
        <v>31020</v>
      </c>
      <c r="B364" s="5">
        <v>3</v>
      </c>
      <c r="C364" s="6">
        <v>46082</v>
      </c>
      <c r="D364" s="7">
        <v>19547</v>
      </c>
    </row>
    <row r="365" spans="1:4" x14ac:dyDescent="0.25">
      <c r="A365" s="5">
        <v>31020</v>
      </c>
      <c r="B365" s="5">
        <v>3</v>
      </c>
      <c r="C365" s="6">
        <v>46113</v>
      </c>
      <c r="D365" s="7">
        <v>17678</v>
      </c>
    </row>
    <row r="366" spans="1:4" x14ac:dyDescent="0.25">
      <c r="A366" s="5">
        <v>31020</v>
      </c>
      <c r="B366" s="5">
        <v>3</v>
      </c>
      <c r="C366" s="6">
        <v>46143</v>
      </c>
      <c r="D366" s="7">
        <v>17587</v>
      </c>
    </row>
    <row r="367" spans="1:4" x14ac:dyDescent="0.25">
      <c r="A367" s="5">
        <v>31020</v>
      </c>
      <c r="B367" s="5">
        <v>3</v>
      </c>
      <c r="C367" s="6">
        <v>46174</v>
      </c>
      <c r="D367" s="7">
        <v>18372</v>
      </c>
    </row>
    <row r="368" spans="1:4" x14ac:dyDescent="0.25">
      <c r="A368" s="5">
        <v>31020</v>
      </c>
      <c r="B368" s="5">
        <v>3</v>
      </c>
      <c r="C368" s="6">
        <v>46204</v>
      </c>
      <c r="D368" s="7">
        <v>20018</v>
      </c>
    </row>
    <row r="369" spans="1:4" x14ac:dyDescent="0.25">
      <c r="A369" s="5">
        <v>31020</v>
      </c>
      <c r="B369" s="5">
        <v>3</v>
      </c>
      <c r="C369" s="6">
        <v>46235</v>
      </c>
      <c r="D369" s="7">
        <v>18183</v>
      </c>
    </row>
    <row r="370" spans="1:4" x14ac:dyDescent="0.25">
      <c r="A370" s="5">
        <v>31020</v>
      </c>
      <c r="B370" s="5">
        <v>3</v>
      </c>
      <c r="C370" s="6">
        <v>46266</v>
      </c>
      <c r="D370" s="7">
        <v>18090</v>
      </c>
    </row>
    <row r="371" spans="1:4" x14ac:dyDescent="0.25">
      <c r="A371" s="5">
        <v>31020</v>
      </c>
      <c r="B371" s="5">
        <v>3</v>
      </c>
      <c r="C371" s="6">
        <v>46296</v>
      </c>
      <c r="D371" s="7">
        <v>17140</v>
      </c>
    </row>
    <row r="372" spans="1:4" x14ac:dyDescent="0.25">
      <c r="A372" s="5">
        <v>31020</v>
      </c>
      <c r="B372" s="5">
        <v>3</v>
      </c>
      <c r="C372" s="6">
        <v>46327</v>
      </c>
      <c r="D372" s="7">
        <v>16199</v>
      </c>
    </row>
    <row r="373" spans="1:4" x14ac:dyDescent="0.25">
      <c r="A373" s="5">
        <v>31020</v>
      </c>
      <c r="B373" s="5">
        <v>3</v>
      </c>
      <c r="C373" s="6">
        <v>46357</v>
      </c>
      <c r="D373" s="7">
        <v>16964</v>
      </c>
    </row>
    <row r="374" spans="1:4" x14ac:dyDescent="0.25">
      <c r="A374" s="5">
        <v>31020</v>
      </c>
      <c r="B374" s="5">
        <v>3</v>
      </c>
      <c r="C374" s="6">
        <v>46388</v>
      </c>
      <c r="D374" s="7">
        <v>16877</v>
      </c>
    </row>
    <row r="375" spans="1:4" x14ac:dyDescent="0.25">
      <c r="A375" s="5">
        <v>31020</v>
      </c>
      <c r="B375" s="5">
        <v>3</v>
      </c>
      <c r="C375" s="6">
        <v>46419</v>
      </c>
      <c r="D375" s="7">
        <v>15111</v>
      </c>
    </row>
    <row r="376" spans="1:4" x14ac:dyDescent="0.25">
      <c r="A376" s="5">
        <v>31020</v>
      </c>
      <c r="B376" s="5">
        <v>3</v>
      </c>
      <c r="C376" s="6">
        <v>46447</v>
      </c>
      <c r="D376" s="7">
        <v>18374</v>
      </c>
    </row>
    <row r="377" spans="1:4" x14ac:dyDescent="0.25">
      <c r="A377" s="5">
        <v>31020</v>
      </c>
      <c r="B377" s="5">
        <v>3</v>
      </c>
      <c r="C377" s="6">
        <v>46478</v>
      </c>
      <c r="D377" s="7">
        <v>17448</v>
      </c>
    </row>
    <row r="378" spans="1:4" x14ac:dyDescent="0.25">
      <c r="A378" s="5">
        <v>31020</v>
      </c>
      <c r="B378" s="5">
        <v>3</v>
      </c>
      <c r="C378" s="6">
        <v>46508</v>
      </c>
      <c r="D378" s="7">
        <v>16532</v>
      </c>
    </row>
    <row r="379" spans="1:4" x14ac:dyDescent="0.25">
      <c r="A379" s="5">
        <v>31020</v>
      </c>
      <c r="B379" s="5">
        <v>3</v>
      </c>
      <c r="C379" s="6">
        <v>46539</v>
      </c>
      <c r="D379" s="7">
        <v>18092</v>
      </c>
    </row>
    <row r="380" spans="1:4" x14ac:dyDescent="0.25">
      <c r="A380" s="5">
        <v>31020</v>
      </c>
      <c r="B380" s="5">
        <v>3</v>
      </c>
      <c r="C380" s="6">
        <v>46569</v>
      </c>
      <c r="D380" s="7">
        <v>17999</v>
      </c>
    </row>
    <row r="381" spans="1:4" x14ac:dyDescent="0.25">
      <c r="A381" s="5">
        <v>31020</v>
      </c>
      <c r="B381" s="5">
        <v>3</v>
      </c>
      <c r="C381" s="6">
        <v>46600</v>
      </c>
      <c r="D381" s="7">
        <v>17906</v>
      </c>
    </row>
    <row r="382" spans="1:4" x14ac:dyDescent="0.25">
      <c r="A382" s="5">
        <v>31020</v>
      </c>
      <c r="B382" s="5">
        <v>3</v>
      </c>
      <c r="C382" s="6">
        <v>46631</v>
      </c>
      <c r="D382" s="7">
        <v>17004</v>
      </c>
    </row>
    <row r="383" spans="1:4" x14ac:dyDescent="0.25">
      <c r="A383" s="5">
        <v>31020</v>
      </c>
      <c r="B383" s="5">
        <v>3</v>
      </c>
      <c r="C383" s="6">
        <v>46661</v>
      </c>
      <c r="D383" s="7">
        <v>15306</v>
      </c>
    </row>
    <row r="384" spans="1:4" x14ac:dyDescent="0.25">
      <c r="A384" s="5">
        <v>31020</v>
      </c>
      <c r="B384" s="5">
        <v>3</v>
      </c>
      <c r="C384" s="6">
        <v>46692</v>
      </c>
      <c r="D384" s="7">
        <v>16028</v>
      </c>
    </row>
    <row r="385" spans="1:4" x14ac:dyDescent="0.25">
      <c r="A385" s="5">
        <v>31020</v>
      </c>
      <c r="B385" s="5">
        <v>3</v>
      </c>
      <c r="C385" s="6">
        <v>46722</v>
      </c>
      <c r="D385" s="7">
        <v>16743</v>
      </c>
    </row>
    <row r="386" spans="1:4" x14ac:dyDescent="0.25">
      <c r="A386" s="5">
        <v>31018</v>
      </c>
      <c r="B386" s="5">
        <v>1</v>
      </c>
      <c r="C386" s="6">
        <v>45292</v>
      </c>
      <c r="D386" s="7">
        <v>0</v>
      </c>
    </row>
    <row r="387" spans="1:4" x14ac:dyDescent="0.25">
      <c r="A387" s="5">
        <v>31018</v>
      </c>
      <c r="B387" s="5">
        <v>1</v>
      </c>
      <c r="C387" s="6">
        <v>45323</v>
      </c>
      <c r="D387" s="7">
        <v>0</v>
      </c>
    </row>
    <row r="388" spans="1:4" x14ac:dyDescent="0.25">
      <c r="A388" s="5">
        <v>31018</v>
      </c>
      <c r="B388" s="5">
        <v>1</v>
      </c>
      <c r="C388" s="6">
        <v>45352</v>
      </c>
      <c r="D388" s="7">
        <v>0</v>
      </c>
    </row>
    <row r="389" spans="1:4" x14ac:dyDescent="0.25">
      <c r="A389" s="5">
        <v>31018</v>
      </c>
      <c r="B389" s="5">
        <v>1</v>
      </c>
      <c r="C389" s="6">
        <v>45383</v>
      </c>
      <c r="D389" s="7">
        <v>0</v>
      </c>
    </row>
    <row r="390" spans="1:4" x14ac:dyDescent="0.25">
      <c r="A390" s="5">
        <v>31018</v>
      </c>
      <c r="B390" s="5">
        <v>1</v>
      </c>
      <c r="C390" s="6">
        <v>45413</v>
      </c>
      <c r="D390" s="7">
        <v>0</v>
      </c>
    </row>
    <row r="391" spans="1:4" x14ac:dyDescent="0.25">
      <c r="A391" s="5">
        <v>31018</v>
      </c>
      <c r="B391" s="5">
        <v>1</v>
      </c>
      <c r="C391" s="6">
        <v>45444</v>
      </c>
      <c r="D391" s="7">
        <v>0</v>
      </c>
    </row>
    <row r="392" spans="1:4" x14ac:dyDescent="0.25">
      <c r="A392" s="5">
        <v>31018</v>
      </c>
      <c r="B392" s="5">
        <v>1</v>
      </c>
      <c r="C392" s="6">
        <v>45474</v>
      </c>
      <c r="D392" s="7">
        <v>0</v>
      </c>
    </row>
    <row r="393" spans="1:4" x14ac:dyDescent="0.25">
      <c r="A393" s="5">
        <v>31018</v>
      </c>
      <c r="B393" s="5">
        <v>1</v>
      </c>
      <c r="C393" s="6">
        <v>45505</v>
      </c>
      <c r="D393" s="7">
        <v>0</v>
      </c>
    </row>
    <row r="394" spans="1:4" x14ac:dyDescent="0.25">
      <c r="A394" s="5">
        <v>31018</v>
      </c>
      <c r="B394" s="5">
        <v>1</v>
      </c>
      <c r="C394" s="6">
        <v>45536</v>
      </c>
      <c r="D394" s="7">
        <v>0</v>
      </c>
    </row>
    <row r="395" spans="1:4" x14ac:dyDescent="0.25">
      <c r="A395" s="5">
        <v>31018</v>
      </c>
      <c r="B395" s="5">
        <v>1</v>
      </c>
      <c r="C395" s="6">
        <v>45566</v>
      </c>
      <c r="D395" s="7">
        <v>0</v>
      </c>
    </row>
    <row r="396" spans="1:4" x14ac:dyDescent="0.25">
      <c r="A396" s="5">
        <v>31018</v>
      </c>
      <c r="B396" s="5">
        <v>1</v>
      </c>
      <c r="C396" s="6">
        <v>45597</v>
      </c>
      <c r="D396" s="7">
        <v>0</v>
      </c>
    </row>
    <row r="397" spans="1:4" x14ac:dyDescent="0.25">
      <c r="A397" s="5">
        <v>31018</v>
      </c>
      <c r="B397" s="5">
        <v>1</v>
      </c>
      <c r="C397" s="6">
        <v>45627</v>
      </c>
      <c r="D397" s="7">
        <v>0</v>
      </c>
    </row>
    <row r="398" spans="1:4" x14ac:dyDescent="0.25">
      <c r="A398" s="5">
        <v>31018</v>
      </c>
      <c r="B398" s="5">
        <v>1</v>
      </c>
      <c r="C398" s="6">
        <v>45658</v>
      </c>
      <c r="D398" s="7">
        <v>8418</v>
      </c>
    </row>
    <row r="399" spans="1:4" x14ac:dyDescent="0.25">
      <c r="A399" s="5">
        <v>31018</v>
      </c>
      <c r="B399" s="5">
        <v>1</v>
      </c>
      <c r="C399" s="6">
        <v>45689</v>
      </c>
      <c r="D399" s="7">
        <v>8615</v>
      </c>
    </row>
    <row r="400" spans="1:4" x14ac:dyDescent="0.25">
      <c r="A400" s="5">
        <v>31018</v>
      </c>
      <c r="B400" s="5">
        <v>1</v>
      </c>
      <c r="C400" s="6">
        <v>45717</v>
      </c>
      <c r="D400" s="7">
        <v>8212</v>
      </c>
    </row>
    <row r="401" spans="1:4" x14ac:dyDescent="0.25">
      <c r="A401" s="5">
        <v>31018</v>
      </c>
      <c r="B401" s="5">
        <v>1</v>
      </c>
      <c r="C401" s="6">
        <v>45748</v>
      </c>
      <c r="D401" s="7">
        <v>8483</v>
      </c>
    </row>
    <row r="402" spans="1:4" x14ac:dyDescent="0.25">
      <c r="A402" s="5">
        <v>31018</v>
      </c>
      <c r="B402" s="5">
        <v>1</v>
      </c>
      <c r="C402" s="6">
        <v>45778</v>
      </c>
      <c r="D402" s="7">
        <v>9757</v>
      </c>
    </row>
    <row r="403" spans="1:4" x14ac:dyDescent="0.25">
      <c r="A403" s="5">
        <v>31018</v>
      </c>
      <c r="B403" s="5">
        <v>1</v>
      </c>
      <c r="C403" s="6">
        <v>45809</v>
      </c>
      <c r="D403" s="7">
        <v>8525</v>
      </c>
    </row>
    <row r="404" spans="1:4" x14ac:dyDescent="0.25">
      <c r="A404" s="5">
        <v>31018</v>
      </c>
      <c r="B404" s="5">
        <v>1</v>
      </c>
      <c r="C404" s="6">
        <v>45839</v>
      </c>
      <c r="D404" s="7">
        <v>9184</v>
      </c>
    </row>
    <row r="405" spans="1:4" x14ac:dyDescent="0.25">
      <c r="A405" s="5">
        <v>31018</v>
      </c>
      <c r="B405" s="5">
        <v>1</v>
      </c>
      <c r="C405" s="6">
        <v>45870</v>
      </c>
      <c r="D405" s="7">
        <v>9308</v>
      </c>
    </row>
    <row r="406" spans="1:4" x14ac:dyDescent="0.25">
      <c r="A406" s="5">
        <v>31018</v>
      </c>
      <c r="B406" s="5">
        <v>1</v>
      </c>
      <c r="C406" s="6">
        <v>45901</v>
      </c>
      <c r="D406" s="7">
        <v>9719</v>
      </c>
    </row>
    <row r="407" spans="1:4" x14ac:dyDescent="0.25">
      <c r="A407" s="5">
        <v>31018</v>
      </c>
      <c r="B407" s="5">
        <v>1</v>
      </c>
      <c r="C407" s="6">
        <v>45931</v>
      </c>
      <c r="D407" s="7">
        <v>9571</v>
      </c>
    </row>
    <row r="408" spans="1:4" x14ac:dyDescent="0.25">
      <c r="A408" s="5">
        <v>31018</v>
      </c>
      <c r="B408" s="5">
        <v>1</v>
      </c>
      <c r="C408" s="6">
        <v>45962</v>
      </c>
      <c r="D408" s="7">
        <v>7454</v>
      </c>
    </row>
    <row r="409" spans="1:4" x14ac:dyDescent="0.25">
      <c r="A409" s="5">
        <v>31018</v>
      </c>
      <c r="B409" s="5">
        <v>1</v>
      </c>
      <c r="C409" s="6">
        <v>45992</v>
      </c>
      <c r="D409" s="7">
        <v>6452</v>
      </c>
    </row>
    <row r="410" spans="1:4" x14ac:dyDescent="0.25">
      <c r="A410" s="5">
        <v>31018</v>
      </c>
      <c r="B410" s="5">
        <v>1</v>
      </c>
      <c r="C410" s="6">
        <v>46023</v>
      </c>
      <c r="D410" s="7">
        <v>7774</v>
      </c>
    </row>
    <row r="411" spans="1:4" x14ac:dyDescent="0.25">
      <c r="A411" s="5">
        <v>31018</v>
      </c>
      <c r="B411" s="5">
        <v>1</v>
      </c>
      <c r="C411" s="6">
        <v>46054</v>
      </c>
      <c r="D411" s="7">
        <v>6819</v>
      </c>
    </row>
    <row r="412" spans="1:4" x14ac:dyDescent="0.25">
      <c r="A412" s="5">
        <v>31018</v>
      </c>
      <c r="B412" s="5">
        <v>1</v>
      </c>
      <c r="C412" s="6">
        <v>46082</v>
      </c>
      <c r="D412" s="7">
        <v>8308</v>
      </c>
    </row>
    <row r="413" spans="1:4" x14ac:dyDescent="0.25">
      <c r="A413" s="5">
        <v>31018</v>
      </c>
      <c r="B413" s="5">
        <v>1</v>
      </c>
      <c r="C413" s="6">
        <v>46113</v>
      </c>
      <c r="D413" s="7">
        <v>7528</v>
      </c>
    </row>
    <row r="414" spans="1:4" x14ac:dyDescent="0.25">
      <c r="A414" s="5">
        <v>31018</v>
      </c>
      <c r="B414" s="5">
        <v>1</v>
      </c>
      <c r="C414" s="6">
        <v>46143</v>
      </c>
      <c r="D414" s="7">
        <v>7505</v>
      </c>
    </row>
    <row r="415" spans="1:4" x14ac:dyDescent="0.25">
      <c r="A415" s="5">
        <v>31018</v>
      </c>
      <c r="B415" s="5">
        <v>1</v>
      </c>
      <c r="C415" s="6">
        <v>46174</v>
      </c>
      <c r="D415" s="7">
        <v>7855</v>
      </c>
    </row>
    <row r="416" spans="1:4" x14ac:dyDescent="0.25">
      <c r="A416" s="5">
        <v>31018</v>
      </c>
      <c r="B416" s="5">
        <v>1</v>
      </c>
      <c r="C416" s="6">
        <v>46204</v>
      </c>
      <c r="D416" s="7">
        <v>8575</v>
      </c>
    </row>
    <row r="417" spans="1:4" x14ac:dyDescent="0.25">
      <c r="A417" s="5">
        <v>31018</v>
      </c>
      <c r="B417" s="5">
        <v>1</v>
      </c>
      <c r="C417" s="6">
        <v>46235</v>
      </c>
      <c r="D417" s="7">
        <v>7805</v>
      </c>
    </row>
    <row r="418" spans="1:4" x14ac:dyDescent="0.25">
      <c r="A418" s="5">
        <v>31018</v>
      </c>
      <c r="B418" s="5">
        <v>1</v>
      </c>
      <c r="C418" s="6">
        <v>46266</v>
      </c>
      <c r="D418" s="7">
        <v>7780</v>
      </c>
    </row>
    <row r="419" spans="1:4" x14ac:dyDescent="0.25">
      <c r="A419" s="5">
        <v>31018</v>
      </c>
      <c r="B419" s="5">
        <v>1</v>
      </c>
      <c r="C419" s="6">
        <v>46296</v>
      </c>
      <c r="D419" s="7">
        <v>7386</v>
      </c>
    </row>
    <row r="420" spans="1:4" x14ac:dyDescent="0.25">
      <c r="A420" s="5">
        <v>31018</v>
      </c>
      <c r="B420" s="5">
        <v>1</v>
      </c>
      <c r="C420" s="6">
        <v>46327</v>
      </c>
      <c r="D420" s="7">
        <v>6994</v>
      </c>
    </row>
    <row r="421" spans="1:4" x14ac:dyDescent="0.25">
      <c r="A421" s="5">
        <v>31018</v>
      </c>
      <c r="B421" s="5">
        <v>1</v>
      </c>
      <c r="C421" s="6">
        <v>46357</v>
      </c>
      <c r="D421" s="7">
        <v>7339</v>
      </c>
    </row>
    <row r="422" spans="1:4" x14ac:dyDescent="0.25">
      <c r="A422" s="5">
        <v>31018</v>
      </c>
      <c r="B422" s="5">
        <v>1</v>
      </c>
      <c r="C422" s="6">
        <v>46388</v>
      </c>
      <c r="D422" s="7">
        <v>7316</v>
      </c>
    </row>
    <row r="423" spans="1:4" x14ac:dyDescent="0.25">
      <c r="A423" s="5">
        <v>31018</v>
      </c>
      <c r="B423" s="5">
        <v>1</v>
      </c>
      <c r="C423" s="6">
        <v>46419</v>
      </c>
      <c r="D423" s="7">
        <v>6563</v>
      </c>
    </row>
    <row r="424" spans="1:4" x14ac:dyDescent="0.25">
      <c r="A424" s="5">
        <v>31018</v>
      </c>
      <c r="B424" s="5">
        <v>1</v>
      </c>
      <c r="C424" s="6">
        <v>46447</v>
      </c>
      <c r="D424" s="7">
        <v>7996</v>
      </c>
    </row>
    <row r="425" spans="1:4" x14ac:dyDescent="0.25">
      <c r="A425" s="5">
        <v>31018</v>
      </c>
      <c r="B425" s="5">
        <v>1</v>
      </c>
      <c r="C425" s="6">
        <v>46478</v>
      </c>
      <c r="D425" s="7">
        <v>7608</v>
      </c>
    </row>
    <row r="426" spans="1:4" x14ac:dyDescent="0.25">
      <c r="A426" s="5">
        <v>31018</v>
      </c>
      <c r="B426" s="5">
        <v>1</v>
      </c>
      <c r="C426" s="6">
        <v>46508</v>
      </c>
      <c r="D426" s="7">
        <v>7223</v>
      </c>
    </row>
    <row r="427" spans="1:4" x14ac:dyDescent="0.25">
      <c r="A427" s="5">
        <v>31018</v>
      </c>
      <c r="B427" s="5">
        <v>1</v>
      </c>
      <c r="C427" s="6">
        <v>46539</v>
      </c>
      <c r="D427" s="7">
        <v>7920</v>
      </c>
    </row>
    <row r="428" spans="1:4" x14ac:dyDescent="0.25">
      <c r="A428" s="5">
        <v>31018</v>
      </c>
      <c r="B428" s="5">
        <v>1</v>
      </c>
      <c r="C428" s="6">
        <v>46569</v>
      </c>
      <c r="D428" s="7">
        <v>7895</v>
      </c>
    </row>
    <row r="429" spans="1:4" x14ac:dyDescent="0.25">
      <c r="A429" s="5">
        <v>31018</v>
      </c>
      <c r="B429" s="5">
        <v>1</v>
      </c>
      <c r="C429" s="6">
        <v>46600</v>
      </c>
      <c r="D429" s="7">
        <v>7870</v>
      </c>
    </row>
    <row r="430" spans="1:4" x14ac:dyDescent="0.25">
      <c r="A430" s="5">
        <v>31018</v>
      </c>
      <c r="B430" s="5">
        <v>1</v>
      </c>
      <c r="C430" s="6">
        <v>46631</v>
      </c>
      <c r="D430" s="7">
        <v>7488</v>
      </c>
    </row>
    <row r="431" spans="1:4" x14ac:dyDescent="0.25">
      <c r="A431" s="5">
        <v>31018</v>
      </c>
      <c r="B431" s="5">
        <v>1</v>
      </c>
      <c r="C431" s="6">
        <v>46661</v>
      </c>
      <c r="D431" s="7">
        <v>6754</v>
      </c>
    </row>
    <row r="432" spans="1:4" x14ac:dyDescent="0.25">
      <c r="A432" s="5">
        <v>31018</v>
      </c>
      <c r="B432" s="5">
        <v>1</v>
      </c>
      <c r="C432" s="6">
        <v>46692</v>
      </c>
      <c r="D432" s="7">
        <v>7086</v>
      </c>
    </row>
    <row r="433" spans="1:4" x14ac:dyDescent="0.25">
      <c r="A433" s="5">
        <v>31018</v>
      </c>
      <c r="B433" s="5">
        <v>1</v>
      </c>
      <c r="C433" s="6">
        <v>46722</v>
      </c>
      <c r="D433" s="7">
        <v>7417</v>
      </c>
    </row>
    <row r="434" spans="1:4" x14ac:dyDescent="0.25">
      <c r="A434" s="5">
        <v>31018</v>
      </c>
      <c r="B434" s="5">
        <v>3</v>
      </c>
      <c r="C434" s="6">
        <v>45292</v>
      </c>
      <c r="D434" s="7">
        <v>0</v>
      </c>
    </row>
    <row r="435" spans="1:4" x14ac:dyDescent="0.25">
      <c r="A435" s="5">
        <v>31018</v>
      </c>
      <c r="B435" s="5">
        <v>3</v>
      </c>
      <c r="C435" s="6">
        <v>45323</v>
      </c>
      <c r="D435" s="7">
        <v>0</v>
      </c>
    </row>
    <row r="436" spans="1:4" x14ac:dyDescent="0.25">
      <c r="A436" s="5">
        <v>31018</v>
      </c>
      <c r="B436" s="5">
        <v>3</v>
      </c>
      <c r="C436" s="6">
        <v>45352</v>
      </c>
      <c r="D436" s="7">
        <v>0</v>
      </c>
    </row>
    <row r="437" spans="1:4" x14ac:dyDescent="0.25">
      <c r="A437" s="5">
        <v>31018</v>
      </c>
      <c r="B437" s="5">
        <v>3</v>
      </c>
      <c r="C437" s="6">
        <v>45383</v>
      </c>
      <c r="D437" s="7">
        <v>0</v>
      </c>
    </row>
    <row r="438" spans="1:4" x14ac:dyDescent="0.25">
      <c r="A438" s="5">
        <v>31018</v>
      </c>
      <c r="B438" s="5">
        <v>3</v>
      </c>
      <c r="C438" s="6">
        <v>45413</v>
      </c>
      <c r="D438" s="7">
        <v>0</v>
      </c>
    </row>
    <row r="439" spans="1:4" x14ac:dyDescent="0.25">
      <c r="A439" s="5">
        <v>31018</v>
      </c>
      <c r="B439" s="5">
        <v>3</v>
      </c>
      <c r="C439" s="6">
        <v>45444</v>
      </c>
      <c r="D439" s="7">
        <v>0</v>
      </c>
    </row>
    <row r="440" spans="1:4" x14ac:dyDescent="0.25">
      <c r="A440" s="5">
        <v>31018</v>
      </c>
      <c r="B440" s="5">
        <v>3</v>
      </c>
      <c r="C440" s="6">
        <v>45474</v>
      </c>
      <c r="D440" s="7">
        <v>0</v>
      </c>
    </row>
    <row r="441" spans="1:4" x14ac:dyDescent="0.25">
      <c r="A441" s="5">
        <v>31018</v>
      </c>
      <c r="B441" s="5">
        <v>3</v>
      </c>
      <c r="C441" s="6">
        <v>45505</v>
      </c>
      <c r="D441" s="7">
        <v>0</v>
      </c>
    </row>
    <row r="442" spans="1:4" x14ac:dyDescent="0.25">
      <c r="A442" s="5">
        <v>31018</v>
      </c>
      <c r="B442" s="5">
        <v>3</v>
      </c>
      <c r="C442" s="6">
        <v>45536</v>
      </c>
      <c r="D442" s="7">
        <v>0</v>
      </c>
    </row>
    <row r="443" spans="1:4" x14ac:dyDescent="0.25">
      <c r="A443" s="5">
        <v>31018</v>
      </c>
      <c r="B443" s="5">
        <v>3</v>
      </c>
      <c r="C443" s="6">
        <v>45566</v>
      </c>
      <c r="D443" s="7">
        <v>0</v>
      </c>
    </row>
    <row r="444" spans="1:4" x14ac:dyDescent="0.25">
      <c r="A444" s="5">
        <v>31018</v>
      </c>
      <c r="B444" s="5">
        <v>3</v>
      </c>
      <c r="C444" s="6">
        <v>45597</v>
      </c>
      <c r="D444" s="7">
        <v>0</v>
      </c>
    </row>
    <row r="445" spans="1:4" x14ac:dyDescent="0.25">
      <c r="A445" s="5">
        <v>31018</v>
      </c>
      <c r="B445" s="5">
        <v>3</v>
      </c>
      <c r="C445" s="6">
        <v>45627</v>
      </c>
      <c r="D445" s="7">
        <v>0</v>
      </c>
    </row>
    <row r="446" spans="1:4" x14ac:dyDescent="0.25">
      <c r="A446" s="5">
        <v>31018</v>
      </c>
      <c r="B446" s="5">
        <v>3</v>
      </c>
      <c r="C446" s="6">
        <v>45658</v>
      </c>
      <c r="D446" s="7">
        <v>9993</v>
      </c>
    </row>
    <row r="447" spans="1:4" x14ac:dyDescent="0.25">
      <c r="A447" s="5">
        <v>31018</v>
      </c>
      <c r="B447" s="5">
        <v>3</v>
      </c>
      <c r="C447" s="6">
        <v>45689</v>
      </c>
      <c r="D447" s="7">
        <v>9109</v>
      </c>
    </row>
    <row r="448" spans="1:4" x14ac:dyDescent="0.25">
      <c r="A448" s="5">
        <v>31018</v>
      </c>
      <c r="B448" s="5">
        <v>3</v>
      </c>
      <c r="C448" s="6">
        <v>45717</v>
      </c>
      <c r="D448" s="7">
        <v>8914</v>
      </c>
    </row>
    <row r="449" spans="1:4" x14ac:dyDescent="0.25">
      <c r="A449" s="5">
        <v>31018</v>
      </c>
      <c r="B449" s="5">
        <v>3</v>
      </c>
      <c r="C449" s="6">
        <v>45748</v>
      </c>
      <c r="D449" s="7">
        <v>8976</v>
      </c>
    </row>
    <row r="450" spans="1:4" x14ac:dyDescent="0.25">
      <c r="A450" s="5">
        <v>31018</v>
      </c>
      <c r="B450" s="5">
        <v>3</v>
      </c>
      <c r="C450" s="6">
        <v>45778</v>
      </c>
      <c r="D450" s="7">
        <v>9718</v>
      </c>
    </row>
    <row r="451" spans="1:4" x14ac:dyDescent="0.25">
      <c r="A451" s="5">
        <v>31018</v>
      </c>
      <c r="B451" s="5">
        <v>3</v>
      </c>
      <c r="C451" s="6">
        <v>45809</v>
      </c>
      <c r="D451" s="7">
        <v>9115</v>
      </c>
    </row>
    <row r="452" spans="1:4" x14ac:dyDescent="0.25">
      <c r="A452" s="5">
        <v>31018</v>
      </c>
      <c r="B452" s="5">
        <v>3</v>
      </c>
      <c r="C452" s="6">
        <v>45839</v>
      </c>
      <c r="D452" s="7">
        <v>10239</v>
      </c>
    </row>
    <row r="453" spans="1:4" x14ac:dyDescent="0.25">
      <c r="A453" s="5">
        <v>31018</v>
      </c>
      <c r="B453" s="5">
        <v>3</v>
      </c>
      <c r="C453" s="6">
        <v>45870</v>
      </c>
      <c r="D453" s="7">
        <v>10089</v>
      </c>
    </row>
    <row r="454" spans="1:4" x14ac:dyDescent="0.25">
      <c r="A454" s="5">
        <v>31018</v>
      </c>
      <c r="B454" s="5">
        <v>3</v>
      </c>
      <c r="C454" s="6">
        <v>45901</v>
      </c>
      <c r="D454" s="7">
        <v>10468</v>
      </c>
    </row>
    <row r="455" spans="1:4" x14ac:dyDescent="0.25">
      <c r="A455" s="5">
        <v>31018</v>
      </c>
      <c r="B455" s="5">
        <v>3</v>
      </c>
      <c r="C455" s="6">
        <v>45931</v>
      </c>
      <c r="D455" s="7">
        <v>9881</v>
      </c>
    </row>
    <row r="456" spans="1:4" x14ac:dyDescent="0.25">
      <c r="A456" s="5">
        <v>31018</v>
      </c>
      <c r="B456" s="5">
        <v>3</v>
      </c>
      <c r="C456" s="6">
        <v>45962</v>
      </c>
      <c r="D456" s="7">
        <v>8179</v>
      </c>
    </row>
    <row r="457" spans="1:4" x14ac:dyDescent="0.25">
      <c r="A457" s="5">
        <v>31018</v>
      </c>
      <c r="B457" s="5">
        <v>3</v>
      </c>
      <c r="C457" s="6">
        <v>45992</v>
      </c>
      <c r="D457" s="7">
        <v>7536</v>
      </c>
    </row>
    <row r="458" spans="1:4" x14ac:dyDescent="0.25">
      <c r="A458" s="5">
        <v>31018</v>
      </c>
      <c r="B458" s="5">
        <v>3</v>
      </c>
      <c r="C458" s="6">
        <v>46023</v>
      </c>
      <c r="D458" s="7">
        <v>8529</v>
      </c>
    </row>
    <row r="459" spans="1:4" x14ac:dyDescent="0.25">
      <c r="A459" s="5">
        <v>31018</v>
      </c>
      <c r="B459" s="5">
        <v>3</v>
      </c>
      <c r="C459" s="6">
        <v>46054</v>
      </c>
      <c r="D459" s="7">
        <v>7458</v>
      </c>
    </row>
    <row r="460" spans="1:4" x14ac:dyDescent="0.25">
      <c r="A460" s="5">
        <v>31018</v>
      </c>
      <c r="B460" s="5">
        <v>3</v>
      </c>
      <c r="C460" s="6">
        <v>46082</v>
      </c>
      <c r="D460" s="7">
        <v>9086</v>
      </c>
    </row>
    <row r="461" spans="1:4" x14ac:dyDescent="0.25">
      <c r="A461" s="5">
        <v>31018</v>
      </c>
      <c r="B461" s="5">
        <v>3</v>
      </c>
      <c r="C461" s="6">
        <v>46113</v>
      </c>
      <c r="D461" s="7">
        <v>8234</v>
      </c>
    </row>
    <row r="462" spans="1:4" x14ac:dyDescent="0.25">
      <c r="A462" s="5">
        <v>31018</v>
      </c>
      <c r="B462" s="5">
        <v>3</v>
      </c>
      <c r="C462" s="6">
        <v>46143</v>
      </c>
      <c r="D462" s="7">
        <v>8208</v>
      </c>
    </row>
    <row r="463" spans="1:4" x14ac:dyDescent="0.25">
      <c r="A463" s="5">
        <v>31018</v>
      </c>
      <c r="B463" s="5">
        <v>3</v>
      </c>
      <c r="C463" s="6">
        <v>46174</v>
      </c>
      <c r="D463" s="7">
        <v>8590</v>
      </c>
    </row>
    <row r="464" spans="1:4" x14ac:dyDescent="0.25">
      <c r="A464" s="5">
        <v>31018</v>
      </c>
      <c r="B464" s="5">
        <v>3</v>
      </c>
      <c r="C464" s="6">
        <v>46204</v>
      </c>
      <c r="D464" s="7">
        <v>9379</v>
      </c>
    </row>
    <row r="465" spans="1:4" x14ac:dyDescent="0.25">
      <c r="A465" s="5">
        <v>31018</v>
      </c>
      <c r="B465" s="5">
        <v>3</v>
      </c>
      <c r="C465" s="6">
        <v>46235</v>
      </c>
      <c r="D465" s="7">
        <v>8536</v>
      </c>
    </row>
    <row r="466" spans="1:4" x14ac:dyDescent="0.25">
      <c r="A466" s="5">
        <v>31018</v>
      </c>
      <c r="B466" s="5">
        <v>3</v>
      </c>
      <c r="C466" s="6">
        <v>46266</v>
      </c>
      <c r="D466" s="7">
        <v>8509</v>
      </c>
    </row>
    <row r="467" spans="1:4" x14ac:dyDescent="0.25">
      <c r="A467" s="5">
        <v>31018</v>
      </c>
      <c r="B467" s="5">
        <v>3</v>
      </c>
      <c r="C467" s="6">
        <v>46296</v>
      </c>
      <c r="D467" s="7">
        <v>8078</v>
      </c>
    </row>
    <row r="468" spans="1:4" x14ac:dyDescent="0.25">
      <c r="A468" s="5">
        <v>31018</v>
      </c>
      <c r="B468" s="5">
        <v>3</v>
      </c>
      <c r="C468" s="6">
        <v>46327</v>
      </c>
      <c r="D468" s="7">
        <v>7650</v>
      </c>
    </row>
    <row r="469" spans="1:4" x14ac:dyDescent="0.25">
      <c r="A469" s="5">
        <v>31018</v>
      </c>
      <c r="B469" s="5">
        <v>3</v>
      </c>
      <c r="C469" s="6">
        <v>46357</v>
      </c>
      <c r="D469" s="7">
        <v>8027</v>
      </c>
    </row>
    <row r="470" spans="1:4" x14ac:dyDescent="0.25">
      <c r="A470" s="5">
        <v>31018</v>
      </c>
      <c r="B470" s="5">
        <v>3</v>
      </c>
      <c r="C470" s="6">
        <v>46388</v>
      </c>
      <c r="D470" s="7">
        <v>8001</v>
      </c>
    </row>
    <row r="471" spans="1:4" x14ac:dyDescent="0.25">
      <c r="A471" s="5">
        <v>31018</v>
      </c>
      <c r="B471" s="5">
        <v>3</v>
      </c>
      <c r="C471" s="6">
        <v>46419</v>
      </c>
      <c r="D471" s="7">
        <v>7178</v>
      </c>
    </row>
    <row r="472" spans="1:4" x14ac:dyDescent="0.25">
      <c r="A472" s="5">
        <v>31018</v>
      </c>
      <c r="B472" s="5">
        <v>3</v>
      </c>
      <c r="C472" s="6">
        <v>46447</v>
      </c>
      <c r="D472" s="7">
        <v>8745</v>
      </c>
    </row>
    <row r="473" spans="1:4" x14ac:dyDescent="0.25">
      <c r="A473" s="5">
        <v>31018</v>
      </c>
      <c r="B473" s="5">
        <v>3</v>
      </c>
      <c r="C473" s="6">
        <v>46478</v>
      </c>
      <c r="D473" s="7">
        <v>8321</v>
      </c>
    </row>
    <row r="474" spans="1:4" x14ac:dyDescent="0.25">
      <c r="A474" s="5">
        <v>31018</v>
      </c>
      <c r="B474" s="5">
        <v>3</v>
      </c>
      <c r="C474" s="6">
        <v>46508</v>
      </c>
      <c r="D474" s="7">
        <v>7900</v>
      </c>
    </row>
    <row r="475" spans="1:4" x14ac:dyDescent="0.25">
      <c r="A475" s="5">
        <v>31018</v>
      </c>
      <c r="B475" s="5">
        <v>3</v>
      </c>
      <c r="C475" s="6">
        <v>46539</v>
      </c>
      <c r="D475" s="7">
        <v>8662</v>
      </c>
    </row>
    <row r="476" spans="1:4" x14ac:dyDescent="0.25">
      <c r="A476" s="5">
        <v>31018</v>
      </c>
      <c r="B476" s="5">
        <v>3</v>
      </c>
      <c r="C476" s="6">
        <v>46569</v>
      </c>
      <c r="D476" s="7">
        <v>8635</v>
      </c>
    </row>
    <row r="477" spans="1:4" x14ac:dyDescent="0.25">
      <c r="A477" s="5">
        <v>31018</v>
      </c>
      <c r="B477" s="5">
        <v>3</v>
      </c>
      <c r="C477" s="6">
        <v>46600</v>
      </c>
      <c r="D477" s="7">
        <v>8607</v>
      </c>
    </row>
    <row r="478" spans="1:4" x14ac:dyDescent="0.25">
      <c r="A478" s="5">
        <v>31018</v>
      </c>
      <c r="B478" s="5">
        <v>3</v>
      </c>
      <c r="C478" s="6">
        <v>46631</v>
      </c>
      <c r="D478" s="7">
        <v>8190</v>
      </c>
    </row>
    <row r="479" spans="1:4" x14ac:dyDescent="0.25">
      <c r="A479" s="5">
        <v>31018</v>
      </c>
      <c r="B479" s="5">
        <v>3</v>
      </c>
      <c r="C479" s="6">
        <v>46661</v>
      </c>
      <c r="D479" s="7">
        <v>7386</v>
      </c>
    </row>
    <row r="480" spans="1:4" x14ac:dyDescent="0.25">
      <c r="A480" s="5">
        <v>31018</v>
      </c>
      <c r="B480" s="5">
        <v>3</v>
      </c>
      <c r="C480" s="6">
        <v>46692</v>
      </c>
      <c r="D480" s="7">
        <v>7750</v>
      </c>
    </row>
    <row r="481" spans="1:4" x14ac:dyDescent="0.25">
      <c r="A481" s="5">
        <v>31018</v>
      </c>
      <c r="B481" s="5">
        <v>3</v>
      </c>
      <c r="C481" s="6">
        <v>46722</v>
      </c>
      <c r="D481" s="7">
        <v>8112</v>
      </c>
    </row>
    <row r="482" spans="1:4" x14ac:dyDescent="0.25">
      <c r="A482" s="5">
        <v>431</v>
      </c>
      <c r="B482" s="5">
        <v>1</v>
      </c>
      <c r="C482" s="6">
        <v>45292</v>
      </c>
      <c r="D482" s="7">
        <v>340783</v>
      </c>
    </row>
    <row r="483" spans="1:4" x14ac:dyDescent="0.25">
      <c r="A483" s="5">
        <v>431</v>
      </c>
      <c r="B483" s="5">
        <v>1</v>
      </c>
      <c r="C483" s="6">
        <v>45323</v>
      </c>
      <c r="D483" s="7">
        <v>302761</v>
      </c>
    </row>
    <row r="484" spans="1:4" x14ac:dyDescent="0.25">
      <c r="A484" s="5">
        <v>431</v>
      </c>
      <c r="B484" s="5">
        <v>1</v>
      </c>
      <c r="C484" s="6">
        <v>45352</v>
      </c>
      <c r="D484" s="7">
        <v>298586</v>
      </c>
    </row>
    <row r="485" spans="1:4" x14ac:dyDescent="0.25">
      <c r="A485" s="5">
        <v>431</v>
      </c>
      <c r="B485" s="5">
        <v>1</v>
      </c>
      <c r="C485" s="6">
        <v>45383</v>
      </c>
      <c r="D485" s="7">
        <v>329410</v>
      </c>
    </row>
    <row r="486" spans="1:4" x14ac:dyDescent="0.25">
      <c r="A486" s="5">
        <v>431</v>
      </c>
      <c r="B486" s="5">
        <v>1</v>
      </c>
      <c r="C486" s="6">
        <v>45413</v>
      </c>
      <c r="D486" s="7">
        <v>315896</v>
      </c>
    </row>
    <row r="487" spans="1:4" x14ac:dyDescent="0.25">
      <c r="A487" s="5">
        <v>431</v>
      </c>
      <c r="B487" s="5">
        <v>1</v>
      </c>
      <c r="C487" s="6">
        <v>45444</v>
      </c>
      <c r="D487" s="7">
        <v>315708</v>
      </c>
    </row>
    <row r="488" spans="1:4" x14ac:dyDescent="0.25">
      <c r="A488" s="5">
        <v>431</v>
      </c>
      <c r="B488" s="5">
        <v>1</v>
      </c>
      <c r="C488" s="6">
        <v>45474</v>
      </c>
      <c r="D488" s="7">
        <v>423869</v>
      </c>
    </row>
    <row r="489" spans="1:4" x14ac:dyDescent="0.25">
      <c r="A489" s="5">
        <v>431</v>
      </c>
      <c r="B489" s="5">
        <v>1</v>
      </c>
      <c r="C489" s="6">
        <v>45505</v>
      </c>
      <c r="D489" s="7">
        <v>412148</v>
      </c>
    </row>
    <row r="490" spans="1:4" x14ac:dyDescent="0.25">
      <c r="A490" s="5">
        <v>431</v>
      </c>
      <c r="B490" s="5">
        <v>1</v>
      </c>
      <c r="C490" s="6">
        <v>45536</v>
      </c>
      <c r="D490" s="7">
        <v>392229</v>
      </c>
    </row>
    <row r="491" spans="1:4" x14ac:dyDescent="0.25">
      <c r="A491" s="5">
        <v>431</v>
      </c>
      <c r="B491" s="5">
        <v>1</v>
      </c>
      <c r="C491" s="6">
        <v>45566</v>
      </c>
      <c r="D491" s="7">
        <v>435664</v>
      </c>
    </row>
    <row r="492" spans="1:4" x14ac:dyDescent="0.25">
      <c r="A492" s="5">
        <v>431</v>
      </c>
      <c r="B492" s="5">
        <v>1</v>
      </c>
      <c r="C492" s="6">
        <v>45597</v>
      </c>
      <c r="D492" s="7">
        <v>391939</v>
      </c>
    </row>
    <row r="493" spans="1:4" x14ac:dyDescent="0.25">
      <c r="A493" s="5">
        <v>431</v>
      </c>
      <c r="B493" s="5">
        <v>1</v>
      </c>
      <c r="C493" s="6">
        <v>45627</v>
      </c>
      <c r="D493" s="7">
        <v>406834</v>
      </c>
    </row>
    <row r="494" spans="1:4" x14ac:dyDescent="0.25">
      <c r="A494" s="5">
        <v>431</v>
      </c>
      <c r="B494" s="5">
        <v>1</v>
      </c>
      <c r="C494" s="6">
        <v>45658</v>
      </c>
      <c r="D494" s="7">
        <v>421016</v>
      </c>
    </row>
    <row r="495" spans="1:4" x14ac:dyDescent="0.25">
      <c r="A495" s="5">
        <v>431</v>
      </c>
      <c r="B495" s="5">
        <v>1</v>
      </c>
      <c r="C495" s="6">
        <v>45689</v>
      </c>
      <c r="D495" s="7">
        <v>400036</v>
      </c>
    </row>
    <row r="496" spans="1:4" x14ac:dyDescent="0.25">
      <c r="A496" s="5">
        <v>431</v>
      </c>
      <c r="B496" s="5">
        <v>1</v>
      </c>
      <c r="C496" s="6">
        <v>45717</v>
      </c>
      <c r="D496" s="7">
        <v>368966</v>
      </c>
    </row>
    <row r="497" spans="1:4" x14ac:dyDescent="0.25">
      <c r="A497" s="5">
        <v>431</v>
      </c>
      <c r="B497" s="5">
        <v>1</v>
      </c>
      <c r="C497" s="6">
        <v>45748</v>
      </c>
      <c r="D497" s="7">
        <v>391592</v>
      </c>
    </row>
    <row r="498" spans="1:4" x14ac:dyDescent="0.25">
      <c r="A498" s="5">
        <v>431</v>
      </c>
      <c r="B498" s="5">
        <v>1</v>
      </c>
      <c r="C498" s="6">
        <v>45778</v>
      </c>
      <c r="D498" s="7">
        <v>386854</v>
      </c>
    </row>
    <row r="499" spans="1:4" x14ac:dyDescent="0.25">
      <c r="A499" s="5">
        <v>431</v>
      </c>
      <c r="B499" s="5">
        <v>1</v>
      </c>
      <c r="C499" s="6">
        <v>45809</v>
      </c>
      <c r="D499" s="7">
        <v>367083</v>
      </c>
    </row>
    <row r="500" spans="1:4" x14ac:dyDescent="0.25">
      <c r="A500" s="5">
        <v>431</v>
      </c>
      <c r="B500" s="5">
        <v>1</v>
      </c>
      <c r="C500" s="6">
        <v>45839</v>
      </c>
      <c r="D500" s="7">
        <v>422661</v>
      </c>
    </row>
    <row r="501" spans="1:4" x14ac:dyDescent="0.25">
      <c r="A501" s="5">
        <v>431</v>
      </c>
      <c r="B501" s="5">
        <v>1</v>
      </c>
      <c r="C501" s="6">
        <v>45870</v>
      </c>
      <c r="D501" s="7">
        <v>403293</v>
      </c>
    </row>
    <row r="502" spans="1:4" x14ac:dyDescent="0.25">
      <c r="A502" s="5">
        <v>431</v>
      </c>
      <c r="B502" s="5">
        <v>1</v>
      </c>
      <c r="C502" s="6">
        <v>45901</v>
      </c>
      <c r="D502" s="7">
        <v>431615</v>
      </c>
    </row>
    <row r="503" spans="1:4" x14ac:dyDescent="0.25">
      <c r="A503" s="5">
        <v>431</v>
      </c>
      <c r="B503" s="5">
        <v>1</v>
      </c>
      <c r="C503" s="6">
        <v>45931</v>
      </c>
      <c r="D503" s="7">
        <v>464482</v>
      </c>
    </row>
    <row r="504" spans="1:4" x14ac:dyDescent="0.25">
      <c r="A504" s="5">
        <v>431</v>
      </c>
      <c r="B504" s="5">
        <v>1</v>
      </c>
      <c r="C504" s="6">
        <v>45962</v>
      </c>
      <c r="D504" s="7">
        <v>408908</v>
      </c>
    </row>
    <row r="505" spans="1:4" x14ac:dyDescent="0.25">
      <c r="A505" s="5">
        <v>431</v>
      </c>
      <c r="B505" s="5">
        <v>1</v>
      </c>
      <c r="C505" s="6">
        <v>45992</v>
      </c>
      <c r="D505" s="7">
        <v>439050</v>
      </c>
    </row>
    <row r="506" spans="1:4" x14ac:dyDescent="0.25">
      <c r="A506" s="5">
        <v>431</v>
      </c>
      <c r="B506" s="5">
        <v>1</v>
      </c>
      <c r="C506" s="6">
        <v>46023</v>
      </c>
      <c r="D506" s="7">
        <v>426509</v>
      </c>
    </row>
    <row r="507" spans="1:4" x14ac:dyDescent="0.25">
      <c r="A507" s="5">
        <v>431</v>
      </c>
      <c r="B507" s="5">
        <v>1</v>
      </c>
      <c r="C507" s="6">
        <v>46054</v>
      </c>
      <c r="D507" s="7">
        <v>384789</v>
      </c>
    </row>
    <row r="508" spans="1:4" x14ac:dyDescent="0.25">
      <c r="A508" s="5">
        <v>431</v>
      </c>
      <c r="B508" s="5">
        <v>1</v>
      </c>
      <c r="C508" s="6">
        <v>46082</v>
      </c>
      <c r="D508" s="7">
        <v>473687</v>
      </c>
    </row>
    <row r="509" spans="1:4" x14ac:dyDescent="0.25">
      <c r="A509" s="5">
        <v>431</v>
      </c>
      <c r="B509" s="5">
        <v>1</v>
      </c>
      <c r="C509" s="6">
        <v>46113</v>
      </c>
      <c r="D509" s="7">
        <v>433728</v>
      </c>
    </row>
    <row r="510" spans="1:4" x14ac:dyDescent="0.25">
      <c r="A510" s="5">
        <v>431</v>
      </c>
      <c r="B510" s="5">
        <v>1</v>
      </c>
      <c r="C510" s="6">
        <v>46143</v>
      </c>
      <c r="D510" s="7">
        <v>436854</v>
      </c>
    </row>
    <row r="511" spans="1:4" x14ac:dyDescent="0.25">
      <c r="A511" s="5">
        <v>431</v>
      </c>
      <c r="B511" s="5">
        <v>1</v>
      </c>
      <c r="C511" s="6">
        <v>46174</v>
      </c>
      <c r="D511" s="7">
        <v>462003</v>
      </c>
    </row>
    <row r="512" spans="1:4" x14ac:dyDescent="0.25">
      <c r="A512" s="5">
        <v>431</v>
      </c>
      <c r="B512" s="5">
        <v>1</v>
      </c>
      <c r="C512" s="6">
        <v>46204</v>
      </c>
      <c r="D512" s="7">
        <v>509650</v>
      </c>
    </row>
    <row r="513" spans="1:4" x14ac:dyDescent="0.25">
      <c r="A513" s="5">
        <v>431</v>
      </c>
      <c r="B513" s="5">
        <v>1</v>
      </c>
      <c r="C513" s="6">
        <v>46235</v>
      </c>
      <c r="D513" s="7">
        <v>468687</v>
      </c>
    </row>
    <row r="514" spans="1:4" x14ac:dyDescent="0.25">
      <c r="A514" s="5">
        <v>431</v>
      </c>
      <c r="B514" s="5">
        <v>1</v>
      </c>
      <c r="C514" s="6">
        <v>46266</v>
      </c>
      <c r="D514" s="7">
        <v>472064</v>
      </c>
    </row>
    <row r="515" spans="1:4" x14ac:dyDescent="0.25">
      <c r="A515" s="5">
        <v>431</v>
      </c>
      <c r="B515" s="5">
        <v>1</v>
      </c>
      <c r="C515" s="6">
        <v>46296</v>
      </c>
      <c r="D515" s="7">
        <v>452826</v>
      </c>
    </row>
    <row r="516" spans="1:4" x14ac:dyDescent="0.25">
      <c r="A516" s="5">
        <v>431</v>
      </c>
      <c r="B516" s="5">
        <v>1</v>
      </c>
      <c r="C516" s="6">
        <v>46327</v>
      </c>
      <c r="D516" s="7">
        <v>433285</v>
      </c>
    </row>
    <row r="517" spans="1:4" x14ac:dyDescent="0.25">
      <c r="A517" s="5">
        <v>431</v>
      </c>
      <c r="B517" s="5">
        <v>1</v>
      </c>
      <c r="C517" s="6">
        <v>46357</v>
      </c>
      <c r="D517" s="7">
        <v>459376</v>
      </c>
    </row>
    <row r="518" spans="1:4" x14ac:dyDescent="0.25">
      <c r="A518" s="5">
        <v>431</v>
      </c>
      <c r="B518" s="5">
        <v>1</v>
      </c>
      <c r="C518" s="6">
        <v>46388</v>
      </c>
      <c r="D518" s="7">
        <v>462687</v>
      </c>
    </row>
    <row r="519" spans="1:4" x14ac:dyDescent="0.25">
      <c r="A519" s="5">
        <v>431</v>
      </c>
      <c r="B519" s="5">
        <v>1</v>
      </c>
      <c r="C519" s="6">
        <v>46419</v>
      </c>
      <c r="D519" s="7">
        <v>419420</v>
      </c>
    </row>
    <row r="520" spans="1:4" x14ac:dyDescent="0.25">
      <c r="A520" s="5">
        <v>431</v>
      </c>
      <c r="B520" s="5">
        <v>1</v>
      </c>
      <c r="C520" s="6">
        <v>46447</v>
      </c>
      <c r="D520" s="7">
        <v>516319</v>
      </c>
    </row>
    <row r="521" spans="1:4" x14ac:dyDescent="0.25">
      <c r="A521" s="5">
        <v>431</v>
      </c>
      <c r="B521" s="5">
        <v>1</v>
      </c>
      <c r="C521" s="6">
        <v>46478</v>
      </c>
      <c r="D521" s="7">
        <v>496402</v>
      </c>
    </row>
    <row r="522" spans="1:4" x14ac:dyDescent="0.25">
      <c r="A522" s="5">
        <v>431</v>
      </c>
      <c r="B522" s="5">
        <v>1</v>
      </c>
      <c r="C522" s="6">
        <v>46508</v>
      </c>
      <c r="D522" s="7">
        <v>476171</v>
      </c>
    </row>
    <row r="523" spans="1:4" x14ac:dyDescent="0.25">
      <c r="A523" s="5">
        <v>431</v>
      </c>
      <c r="B523" s="5">
        <v>1</v>
      </c>
      <c r="C523" s="6">
        <v>46539</v>
      </c>
      <c r="D523" s="7">
        <v>527563</v>
      </c>
    </row>
    <row r="524" spans="1:4" x14ac:dyDescent="0.25">
      <c r="A524" s="5">
        <v>431</v>
      </c>
      <c r="B524" s="5">
        <v>1</v>
      </c>
      <c r="C524" s="6">
        <v>46569</v>
      </c>
      <c r="D524" s="7">
        <v>531366</v>
      </c>
    </row>
    <row r="525" spans="1:4" x14ac:dyDescent="0.25">
      <c r="A525" s="5">
        <v>431</v>
      </c>
      <c r="B525" s="5">
        <v>1</v>
      </c>
      <c r="C525" s="6">
        <v>46600</v>
      </c>
      <c r="D525" s="7">
        <v>535195</v>
      </c>
    </row>
    <row r="526" spans="1:4" x14ac:dyDescent="0.25">
      <c r="A526" s="5">
        <v>431</v>
      </c>
      <c r="B526" s="5">
        <v>1</v>
      </c>
      <c r="C526" s="6">
        <v>46631</v>
      </c>
      <c r="D526" s="7">
        <v>514550</v>
      </c>
    </row>
    <row r="527" spans="1:4" x14ac:dyDescent="0.25">
      <c r="A527" s="5">
        <v>431</v>
      </c>
      <c r="B527" s="5">
        <v>1</v>
      </c>
      <c r="C527" s="6">
        <v>46661</v>
      </c>
      <c r="D527" s="7">
        <v>468901</v>
      </c>
    </row>
    <row r="528" spans="1:4" x14ac:dyDescent="0.25">
      <c r="A528" s="5">
        <v>431</v>
      </c>
      <c r="B528" s="5">
        <v>1</v>
      </c>
      <c r="C528" s="6">
        <v>46692</v>
      </c>
      <c r="D528" s="7">
        <v>497137</v>
      </c>
    </row>
    <row r="529" spans="1:4" x14ac:dyDescent="0.25">
      <c r="A529" s="5">
        <v>431</v>
      </c>
      <c r="B529" s="5">
        <v>1</v>
      </c>
      <c r="C529" s="6">
        <v>46722</v>
      </c>
      <c r="D529" s="7">
        <v>525756</v>
      </c>
    </row>
    <row r="530" spans="1:4" x14ac:dyDescent="0.25">
      <c r="A530" s="5">
        <v>431</v>
      </c>
      <c r="B530" s="5">
        <v>3</v>
      </c>
      <c r="C530" s="6">
        <v>45292</v>
      </c>
      <c r="D530" s="7">
        <v>789336</v>
      </c>
    </row>
    <row r="531" spans="1:4" x14ac:dyDescent="0.25">
      <c r="A531" s="5">
        <v>431</v>
      </c>
      <c r="B531" s="5">
        <v>3</v>
      </c>
      <c r="C531" s="6">
        <v>45323</v>
      </c>
      <c r="D531" s="7">
        <v>694895</v>
      </c>
    </row>
    <row r="532" spans="1:4" x14ac:dyDescent="0.25">
      <c r="A532" s="5">
        <v>431</v>
      </c>
      <c r="B532" s="5">
        <v>3</v>
      </c>
      <c r="C532" s="6">
        <v>45352</v>
      </c>
      <c r="D532" s="7">
        <v>703822</v>
      </c>
    </row>
    <row r="533" spans="1:4" x14ac:dyDescent="0.25">
      <c r="A533" s="5">
        <v>431</v>
      </c>
      <c r="B533" s="5">
        <v>3</v>
      </c>
      <c r="C533" s="6">
        <v>45383</v>
      </c>
      <c r="D533" s="7">
        <v>754458</v>
      </c>
    </row>
    <row r="534" spans="1:4" x14ac:dyDescent="0.25">
      <c r="A534" s="5">
        <v>431</v>
      </c>
      <c r="B534" s="5">
        <v>3</v>
      </c>
      <c r="C534" s="6">
        <v>45413</v>
      </c>
      <c r="D534" s="7">
        <v>773364</v>
      </c>
    </row>
    <row r="535" spans="1:4" x14ac:dyDescent="0.25">
      <c r="A535" s="5">
        <v>431</v>
      </c>
      <c r="B535" s="5">
        <v>3</v>
      </c>
      <c r="C535" s="6">
        <v>45444</v>
      </c>
      <c r="D535" s="7">
        <v>714018</v>
      </c>
    </row>
    <row r="536" spans="1:4" x14ac:dyDescent="0.25">
      <c r="A536" s="5">
        <v>431</v>
      </c>
      <c r="B536" s="5">
        <v>3</v>
      </c>
      <c r="C536" s="6">
        <v>45474</v>
      </c>
      <c r="D536" s="7">
        <v>877084</v>
      </c>
    </row>
    <row r="537" spans="1:4" x14ac:dyDescent="0.25">
      <c r="A537" s="5">
        <v>431</v>
      </c>
      <c r="B537" s="5">
        <v>3</v>
      </c>
      <c r="C537" s="6">
        <v>45505</v>
      </c>
      <c r="D537" s="7">
        <v>838370</v>
      </c>
    </row>
    <row r="538" spans="1:4" x14ac:dyDescent="0.25">
      <c r="A538" s="5">
        <v>431</v>
      </c>
      <c r="B538" s="5">
        <v>3</v>
      </c>
      <c r="C538" s="6">
        <v>45536</v>
      </c>
      <c r="D538" s="7">
        <v>777904</v>
      </c>
    </row>
    <row r="539" spans="1:4" x14ac:dyDescent="0.25">
      <c r="A539" s="5">
        <v>431</v>
      </c>
      <c r="B539" s="5">
        <v>3</v>
      </c>
      <c r="C539" s="6">
        <v>45566</v>
      </c>
      <c r="D539" s="7">
        <v>838633</v>
      </c>
    </row>
    <row r="540" spans="1:4" x14ac:dyDescent="0.25">
      <c r="A540" s="5">
        <v>431</v>
      </c>
      <c r="B540" s="5">
        <v>3</v>
      </c>
      <c r="C540" s="6">
        <v>45597</v>
      </c>
      <c r="D540" s="7">
        <v>796447</v>
      </c>
    </row>
    <row r="541" spans="1:4" x14ac:dyDescent="0.25">
      <c r="A541" s="5">
        <v>431</v>
      </c>
      <c r="B541" s="5">
        <v>3</v>
      </c>
      <c r="C541" s="6">
        <v>45627</v>
      </c>
      <c r="D541" s="7">
        <v>833137</v>
      </c>
    </row>
    <row r="542" spans="1:4" x14ac:dyDescent="0.25">
      <c r="A542" s="5">
        <v>431</v>
      </c>
      <c r="B542" s="5">
        <v>3</v>
      </c>
      <c r="C542" s="6">
        <v>45658</v>
      </c>
      <c r="D542" s="7">
        <v>887840</v>
      </c>
    </row>
    <row r="543" spans="1:4" x14ac:dyDescent="0.25">
      <c r="A543" s="5">
        <v>431</v>
      </c>
      <c r="B543" s="5">
        <v>3</v>
      </c>
      <c r="C543" s="6">
        <v>45689</v>
      </c>
      <c r="D543" s="7">
        <v>763483</v>
      </c>
    </row>
    <row r="544" spans="1:4" x14ac:dyDescent="0.25">
      <c r="A544" s="5">
        <v>431</v>
      </c>
      <c r="B544" s="5">
        <v>3</v>
      </c>
      <c r="C544" s="6">
        <v>45717</v>
      </c>
      <c r="D544" s="7">
        <v>759522</v>
      </c>
    </row>
    <row r="545" spans="1:4" x14ac:dyDescent="0.25">
      <c r="A545" s="5">
        <v>431</v>
      </c>
      <c r="B545" s="5">
        <v>3</v>
      </c>
      <c r="C545" s="6">
        <v>45748</v>
      </c>
      <c r="D545" s="7">
        <v>802296</v>
      </c>
    </row>
    <row r="546" spans="1:4" x14ac:dyDescent="0.25">
      <c r="A546" s="5">
        <v>431</v>
      </c>
      <c r="B546" s="5">
        <v>3</v>
      </c>
      <c r="C546" s="6">
        <v>45778</v>
      </c>
      <c r="D546" s="7">
        <v>784707</v>
      </c>
    </row>
    <row r="547" spans="1:4" x14ac:dyDescent="0.25">
      <c r="A547" s="5">
        <v>431</v>
      </c>
      <c r="B547" s="5">
        <v>3</v>
      </c>
      <c r="C547" s="6">
        <v>45809</v>
      </c>
      <c r="D547" s="7">
        <v>776759</v>
      </c>
    </row>
    <row r="548" spans="1:4" x14ac:dyDescent="0.25">
      <c r="A548" s="5">
        <v>431</v>
      </c>
      <c r="B548" s="5">
        <v>3</v>
      </c>
      <c r="C548" s="6">
        <v>45839</v>
      </c>
      <c r="D548" s="7">
        <v>907642</v>
      </c>
    </row>
    <row r="549" spans="1:4" x14ac:dyDescent="0.25">
      <c r="A549" s="5">
        <v>431</v>
      </c>
      <c r="B549" s="5">
        <v>3</v>
      </c>
      <c r="C549" s="6">
        <v>45870</v>
      </c>
      <c r="D549" s="7">
        <v>847675</v>
      </c>
    </row>
    <row r="550" spans="1:4" x14ac:dyDescent="0.25">
      <c r="A550" s="5">
        <v>431</v>
      </c>
      <c r="B550" s="5">
        <v>3</v>
      </c>
      <c r="C550" s="6">
        <v>45901</v>
      </c>
      <c r="D550" s="7">
        <v>846949</v>
      </c>
    </row>
    <row r="551" spans="1:4" x14ac:dyDescent="0.25">
      <c r="A551" s="5">
        <v>431</v>
      </c>
      <c r="B551" s="5">
        <v>3</v>
      </c>
      <c r="C551" s="6">
        <v>45931</v>
      </c>
      <c r="D551" s="7">
        <v>919322</v>
      </c>
    </row>
    <row r="552" spans="1:4" x14ac:dyDescent="0.25">
      <c r="A552" s="5">
        <v>431</v>
      </c>
      <c r="B552" s="5">
        <v>3</v>
      </c>
      <c r="C552" s="6">
        <v>45962</v>
      </c>
      <c r="D552" s="7">
        <v>829357</v>
      </c>
    </row>
    <row r="553" spans="1:4" x14ac:dyDescent="0.25">
      <c r="A553" s="5">
        <v>431</v>
      </c>
      <c r="B553" s="5">
        <v>3</v>
      </c>
      <c r="C553" s="6">
        <v>45992</v>
      </c>
      <c r="D553" s="7">
        <v>918172</v>
      </c>
    </row>
    <row r="554" spans="1:4" x14ac:dyDescent="0.25">
      <c r="A554" s="5">
        <v>431</v>
      </c>
      <c r="B554" s="5">
        <v>3</v>
      </c>
      <c r="C554" s="6">
        <v>46023</v>
      </c>
      <c r="D554" s="7">
        <v>874577</v>
      </c>
    </row>
    <row r="555" spans="1:4" x14ac:dyDescent="0.25">
      <c r="A555" s="5">
        <v>431</v>
      </c>
      <c r="B555" s="5">
        <v>3</v>
      </c>
      <c r="C555" s="6">
        <v>46054</v>
      </c>
      <c r="D555" s="7">
        <v>784079</v>
      </c>
    </row>
    <row r="556" spans="1:4" x14ac:dyDescent="0.25">
      <c r="A556" s="5">
        <v>431</v>
      </c>
      <c r="B556" s="5">
        <v>3</v>
      </c>
      <c r="C556" s="6">
        <v>46082</v>
      </c>
      <c r="D556" s="7">
        <v>965225</v>
      </c>
    </row>
    <row r="557" spans="1:4" x14ac:dyDescent="0.25">
      <c r="A557" s="5">
        <v>431</v>
      </c>
      <c r="B557" s="5">
        <v>3</v>
      </c>
      <c r="C557" s="6">
        <v>46113</v>
      </c>
      <c r="D557" s="7">
        <v>883802</v>
      </c>
    </row>
    <row r="558" spans="1:4" x14ac:dyDescent="0.25">
      <c r="A558" s="5">
        <v>431</v>
      </c>
      <c r="B558" s="5">
        <v>3</v>
      </c>
      <c r="C558" s="6">
        <v>46143</v>
      </c>
      <c r="D558" s="7">
        <v>890171</v>
      </c>
    </row>
    <row r="559" spans="1:4" x14ac:dyDescent="0.25">
      <c r="A559" s="5">
        <v>431</v>
      </c>
      <c r="B559" s="5">
        <v>3</v>
      </c>
      <c r="C559" s="6">
        <v>46174</v>
      </c>
      <c r="D559" s="7">
        <v>941417</v>
      </c>
    </row>
    <row r="560" spans="1:4" x14ac:dyDescent="0.25">
      <c r="A560" s="5">
        <v>431</v>
      </c>
      <c r="B560" s="5">
        <v>3</v>
      </c>
      <c r="C560" s="6">
        <v>46204</v>
      </c>
      <c r="D560" s="7">
        <v>1038507</v>
      </c>
    </row>
    <row r="561" spans="1:4" x14ac:dyDescent="0.25">
      <c r="A561" s="5">
        <v>431</v>
      </c>
      <c r="B561" s="5">
        <v>3</v>
      </c>
      <c r="C561" s="6">
        <v>46235</v>
      </c>
      <c r="D561" s="7">
        <v>955036</v>
      </c>
    </row>
    <row r="562" spans="1:4" x14ac:dyDescent="0.25">
      <c r="A562" s="5">
        <v>431</v>
      </c>
      <c r="B562" s="5">
        <v>3</v>
      </c>
      <c r="C562" s="6">
        <v>46266</v>
      </c>
      <c r="D562" s="7">
        <v>961919</v>
      </c>
    </row>
    <row r="563" spans="1:4" x14ac:dyDescent="0.25">
      <c r="A563" s="5">
        <v>431</v>
      </c>
      <c r="B563" s="5">
        <v>3</v>
      </c>
      <c r="C563" s="6">
        <v>46296</v>
      </c>
      <c r="D563" s="7">
        <v>922716</v>
      </c>
    </row>
    <row r="564" spans="1:4" x14ac:dyDescent="0.25">
      <c r="A564" s="5">
        <v>431</v>
      </c>
      <c r="B564" s="5">
        <v>3</v>
      </c>
      <c r="C564" s="6">
        <v>46327</v>
      </c>
      <c r="D564" s="7">
        <v>882898</v>
      </c>
    </row>
    <row r="565" spans="1:4" x14ac:dyDescent="0.25">
      <c r="A565" s="5">
        <v>431</v>
      </c>
      <c r="B565" s="5">
        <v>3</v>
      </c>
      <c r="C565" s="6">
        <v>46357</v>
      </c>
      <c r="D565" s="7">
        <v>936065</v>
      </c>
    </row>
    <row r="566" spans="1:4" x14ac:dyDescent="0.25">
      <c r="A566" s="5">
        <v>431</v>
      </c>
      <c r="B566" s="5">
        <v>3</v>
      </c>
      <c r="C566" s="6">
        <v>46388</v>
      </c>
      <c r="D566" s="7">
        <v>942811</v>
      </c>
    </row>
    <row r="567" spans="1:4" x14ac:dyDescent="0.25">
      <c r="A567" s="5">
        <v>431</v>
      </c>
      <c r="B567" s="5">
        <v>3</v>
      </c>
      <c r="C567" s="6">
        <v>46419</v>
      </c>
      <c r="D567" s="7">
        <v>854646</v>
      </c>
    </row>
    <row r="568" spans="1:4" x14ac:dyDescent="0.25">
      <c r="A568" s="5">
        <v>431</v>
      </c>
      <c r="B568" s="5">
        <v>3</v>
      </c>
      <c r="C568" s="6">
        <v>46447</v>
      </c>
      <c r="D568" s="7">
        <v>1052095</v>
      </c>
    </row>
    <row r="569" spans="1:4" x14ac:dyDescent="0.25">
      <c r="A569" s="5">
        <v>431</v>
      </c>
      <c r="B569" s="5">
        <v>3</v>
      </c>
      <c r="C569" s="6">
        <v>46478</v>
      </c>
      <c r="D569" s="7">
        <v>1011511</v>
      </c>
    </row>
    <row r="570" spans="1:4" x14ac:dyDescent="0.25">
      <c r="A570" s="5">
        <v>431</v>
      </c>
      <c r="B570" s="5">
        <v>3</v>
      </c>
      <c r="C570" s="6">
        <v>46508</v>
      </c>
      <c r="D570" s="7">
        <v>970287</v>
      </c>
    </row>
    <row r="571" spans="1:4" x14ac:dyDescent="0.25">
      <c r="A571" s="5">
        <v>431</v>
      </c>
      <c r="B571" s="5">
        <v>3</v>
      </c>
      <c r="C571" s="6">
        <v>46539</v>
      </c>
      <c r="D571" s="7">
        <v>1075008</v>
      </c>
    </row>
    <row r="572" spans="1:4" x14ac:dyDescent="0.25">
      <c r="A572" s="5">
        <v>431</v>
      </c>
      <c r="B572" s="5">
        <v>3</v>
      </c>
      <c r="C572" s="6">
        <v>46569</v>
      </c>
      <c r="D572" s="7">
        <v>1082756</v>
      </c>
    </row>
    <row r="573" spans="1:4" x14ac:dyDescent="0.25">
      <c r="A573" s="5">
        <v>431</v>
      </c>
      <c r="B573" s="5">
        <v>3</v>
      </c>
      <c r="C573" s="6">
        <v>46600</v>
      </c>
      <c r="D573" s="7">
        <v>1090560</v>
      </c>
    </row>
    <row r="574" spans="1:4" x14ac:dyDescent="0.25">
      <c r="A574" s="5">
        <v>431</v>
      </c>
      <c r="B574" s="5">
        <v>3</v>
      </c>
      <c r="C574" s="6">
        <v>46631</v>
      </c>
      <c r="D574" s="7">
        <v>1048492</v>
      </c>
    </row>
    <row r="575" spans="1:4" x14ac:dyDescent="0.25">
      <c r="A575" s="5">
        <v>431</v>
      </c>
      <c r="B575" s="5">
        <v>3</v>
      </c>
      <c r="C575" s="6">
        <v>46661</v>
      </c>
      <c r="D575" s="7">
        <v>955472</v>
      </c>
    </row>
    <row r="576" spans="1:4" x14ac:dyDescent="0.25">
      <c r="A576" s="5">
        <v>431</v>
      </c>
      <c r="B576" s="5">
        <v>3</v>
      </c>
      <c r="C576" s="6">
        <v>46692</v>
      </c>
      <c r="D576" s="7">
        <v>1013009</v>
      </c>
    </row>
    <row r="577" spans="1:4" x14ac:dyDescent="0.25">
      <c r="A577" s="5">
        <v>431</v>
      </c>
      <c r="B577" s="5">
        <v>3</v>
      </c>
      <c r="C577" s="6">
        <v>46722</v>
      </c>
      <c r="D577" s="7">
        <v>1071326</v>
      </c>
    </row>
    <row r="578" spans="1:4" x14ac:dyDescent="0.25">
      <c r="A578" s="5">
        <v>432</v>
      </c>
      <c r="B578" s="5">
        <v>1</v>
      </c>
      <c r="C578" s="6">
        <v>45292</v>
      </c>
      <c r="D578" s="7">
        <v>229167</v>
      </c>
    </row>
    <row r="579" spans="1:4" x14ac:dyDescent="0.25">
      <c r="A579" s="5">
        <v>432</v>
      </c>
      <c r="B579" s="5">
        <v>1</v>
      </c>
      <c r="C579" s="6">
        <v>45323</v>
      </c>
      <c r="D579" s="7">
        <v>192082</v>
      </c>
    </row>
    <row r="580" spans="1:4" x14ac:dyDescent="0.25">
      <c r="A580" s="5">
        <v>432</v>
      </c>
      <c r="B580" s="5">
        <v>1</v>
      </c>
      <c r="C580" s="6">
        <v>45352</v>
      </c>
      <c r="D580" s="7">
        <v>192171</v>
      </c>
    </row>
    <row r="581" spans="1:4" x14ac:dyDescent="0.25">
      <c r="A581" s="5">
        <v>432</v>
      </c>
      <c r="B581" s="5">
        <v>1</v>
      </c>
      <c r="C581" s="6">
        <v>45383</v>
      </c>
      <c r="D581" s="7">
        <v>209170</v>
      </c>
    </row>
    <row r="582" spans="1:4" x14ac:dyDescent="0.25">
      <c r="A582" s="5">
        <v>432</v>
      </c>
      <c r="B582" s="5">
        <v>1</v>
      </c>
      <c r="C582" s="6">
        <v>45413</v>
      </c>
      <c r="D582" s="7">
        <v>198434</v>
      </c>
    </row>
    <row r="583" spans="1:4" x14ac:dyDescent="0.25">
      <c r="A583" s="5">
        <v>432</v>
      </c>
      <c r="B583" s="5">
        <v>1</v>
      </c>
      <c r="C583" s="6">
        <v>45444</v>
      </c>
      <c r="D583" s="7">
        <v>199582</v>
      </c>
    </row>
    <row r="584" spans="1:4" x14ac:dyDescent="0.25">
      <c r="A584" s="5">
        <v>432</v>
      </c>
      <c r="B584" s="5">
        <v>1</v>
      </c>
      <c r="C584" s="6">
        <v>45474</v>
      </c>
      <c r="D584" s="7">
        <v>227034</v>
      </c>
    </row>
    <row r="585" spans="1:4" x14ac:dyDescent="0.25">
      <c r="A585" s="5">
        <v>432</v>
      </c>
      <c r="B585" s="5">
        <v>1</v>
      </c>
      <c r="C585" s="6">
        <v>45505</v>
      </c>
      <c r="D585" s="7">
        <v>227255</v>
      </c>
    </row>
    <row r="586" spans="1:4" x14ac:dyDescent="0.25">
      <c r="A586" s="5">
        <v>432</v>
      </c>
      <c r="B586" s="5">
        <v>1</v>
      </c>
      <c r="C586" s="6">
        <v>45536</v>
      </c>
      <c r="D586" s="7">
        <v>239214</v>
      </c>
    </row>
    <row r="587" spans="1:4" x14ac:dyDescent="0.25">
      <c r="A587" s="5">
        <v>432</v>
      </c>
      <c r="B587" s="5">
        <v>1</v>
      </c>
      <c r="C587" s="6">
        <v>45566</v>
      </c>
      <c r="D587" s="7">
        <v>252460</v>
      </c>
    </row>
    <row r="588" spans="1:4" x14ac:dyDescent="0.25">
      <c r="A588" s="5">
        <v>432</v>
      </c>
      <c r="B588" s="5">
        <v>1</v>
      </c>
      <c r="C588" s="6">
        <v>45597</v>
      </c>
      <c r="D588" s="7">
        <v>157200</v>
      </c>
    </row>
    <row r="589" spans="1:4" x14ac:dyDescent="0.25">
      <c r="A589" s="5">
        <v>432</v>
      </c>
      <c r="B589" s="5">
        <v>1</v>
      </c>
      <c r="C589" s="6">
        <v>45627</v>
      </c>
      <c r="D589" s="7">
        <v>192473</v>
      </c>
    </row>
    <row r="590" spans="1:4" x14ac:dyDescent="0.25">
      <c r="A590" s="5">
        <v>432</v>
      </c>
      <c r="B590" s="5">
        <v>1</v>
      </c>
      <c r="C590" s="6">
        <v>45658</v>
      </c>
      <c r="D590" s="7">
        <v>235128</v>
      </c>
    </row>
    <row r="591" spans="1:4" x14ac:dyDescent="0.25">
      <c r="A591" s="5">
        <v>432</v>
      </c>
      <c r="B591" s="5">
        <v>1</v>
      </c>
      <c r="C591" s="6">
        <v>45689</v>
      </c>
      <c r="D591" s="7">
        <v>201977</v>
      </c>
    </row>
    <row r="592" spans="1:4" x14ac:dyDescent="0.25">
      <c r="A592" s="5">
        <v>432</v>
      </c>
      <c r="B592" s="5">
        <v>1</v>
      </c>
      <c r="C592" s="6">
        <v>45717</v>
      </c>
      <c r="D592" s="7">
        <v>186672</v>
      </c>
    </row>
    <row r="593" spans="1:4" x14ac:dyDescent="0.25">
      <c r="A593" s="5">
        <v>432</v>
      </c>
      <c r="B593" s="5">
        <v>1</v>
      </c>
      <c r="C593" s="6">
        <v>45748</v>
      </c>
      <c r="D593" s="7">
        <v>171834</v>
      </c>
    </row>
    <row r="594" spans="1:4" x14ac:dyDescent="0.25">
      <c r="A594" s="5">
        <v>432</v>
      </c>
      <c r="B594" s="5">
        <v>1</v>
      </c>
      <c r="C594" s="6">
        <v>45778</v>
      </c>
      <c r="D594" s="7">
        <v>139324</v>
      </c>
    </row>
    <row r="595" spans="1:4" x14ac:dyDescent="0.25">
      <c r="A595" s="5">
        <v>432</v>
      </c>
      <c r="B595" s="5">
        <v>1</v>
      </c>
      <c r="C595" s="6">
        <v>45809</v>
      </c>
      <c r="D595" s="7">
        <v>164117</v>
      </c>
    </row>
    <row r="596" spans="1:4" x14ac:dyDescent="0.25">
      <c r="A596" s="5">
        <v>432</v>
      </c>
      <c r="B596" s="5">
        <v>1</v>
      </c>
      <c r="C596" s="6">
        <v>45839</v>
      </c>
      <c r="D596" s="7">
        <v>186836</v>
      </c>
    </row>
    <row r="597" spans="1:4" x14ac:dyDescent="0.25">
      <c r="A597" s="5">
        <v>432</v>
      </c>
      <c r="B597" s="5">
        <v>1</v>
      </c>
      <c r="C597" s="6">
        <v>45870</v>
      </c>
      <c r="D597" s="7">
        <v>182027</v>
      </c>
    </row>
    <row r="598" spans="1:4" x14ac:dyDescent="0.25">
      <c r="A598" s="5">
        <v>432</v>
      </c>
      <c r="B598" s="5">
        <v>1</v>
      </c>
      <c r="C598" s="6">
        <v>45901</v>
      </c>
      <c r="D598" s="7">
        <v>184806</v>
      </c>
    </row>
    <row r="599" spans="1:4" x14ac:dyDescent="0.25">
      <c r="A599" s="5">
        <v>432</v>
      </c>
      <c r="B599" s="5">
        <v>1</v>
      </c>
      <c r="C599" s="6">
        <v>45931</v>
      </c>
      <c r="D599" s="7">
        <v>181667</v>
      </c>
    </row>
    <row r="600" spans="1:4" x14ac:dyDescent="0.25">
      <c r="A600" s="5">
        <v>432</v>
      </c>
      <c r="B600" s="5">
        <v>1</v>
      </c>
      <c r="C600" s="6">
        <v>45962</v>
      </c>
      <c r="D600" s="7">
        <v>150796</v>
      </c>
    </row>
    <row r="601" spans="1:4" x14ac:dyDescent="0.25">
      <c r="A601" s="5">
        <v>432</v>
      </c>
      <c r="B601" s="5">
        <v>1</v>
      </c>
      <c r="C601" s="6">
        <v>45992</v>
      </c>
      <c r="D601" s="7">
        <v>156582</v>
      </c>
    </row>
    <row r="602" spans="1:4" x14ac:dyDescent="0.25">
      <c r="A602" s="5">
        <v>432</v>
      </c>
      <c r="B602" s="5">
        <v>1</v>
      </c>
      <c r="C602" s="6">
        <v>46023</v>
      </c>
      <c r="D602" s="7">
        <v>145640</v>
      </c>
    </row>
    <row r="603" spans="1:4" x14ac:dyDescent="0.25">
      <c r="A603" s="5">
        <v>432</v>
      </c>
      <c r="B603" s="5">
        <v>1</v>
      </c>
      <c r="C603" s="6">
        <v>46054</v>
      </c>
      <c r="D603" s="7">
        <v>138505</v>
      </c>
    </row>
    <row r="604" spans="1:4" x14ac:dyDescent="0.25">
      <c r="A604" s="5">
        <v>432</v>
      </c>
      <c r="B604" s="5">
        <v>1</v>
      </c>
      <c r="C604" s="6">
        <v>46082</v>
      </c>
      <c r="D604" s="7">
        <v>168300</v>
      </c>
    </row>
    <row r="605" spans="1:4" x14ac:dyDescent="0.25">
      <c r="A605" s="5">
        <v>432</v>
      </c>
      <c r="B605" s="5">
        <v>1</v>
      </c>
      <c r="C605" s="6">
        <v>46113</v>
      </c>
      <c r="D605" s="7">
        <v>152112</v>
      </c>
    </row>
    <row r="606" spans="1:4" x14ac:dyDescent="0.25">
      <c r="A606" s="5">
        <v>432</v>
      </c>
      <c r="B606" s="5">
        <v>1</v>
      </c>
      <c r="C606" s="6">
        <v>46143</v>
      </c>
      <c r="D606" s="7">
        <v>151229</v>
      </c>
    </row>
    <row r="607" spans="1:4" x14ac:dyDescent="0.25">
      <c r="A607" s="5">
        <v>432</v>
      </c>
      <c r="B607" s="5">
        <v>1</v>
      </c>
      <c r="C607" s="6">
        <v>46174</v>
      </c>
      <c r="D607" s="7">
        <v>157868</v>
      </c>
    </row>
    <row r="608" spans="1:4" x14ac:dyDescent="0.25">
      <c r="A608" s="5">
        <v>432</v>
      </c>
      <c r="B608" s="5">
        <v>1</v>
      </c>
      <c r="C608" s="6">
        <v>46204</v>
      </c>
      <c r="D608" s="7">
        <v>171899</v>
      </c>
    </row>
    <row r="609" spans="1:4" x14ac:dyDescent="0.25">
      <c r="A609" s="5">
        <v>432</v>
      </c>
      <c r="B609" s="5">
        <v>1</v>
      </c>
      <c r="C609" s="6">
        <v>46235</v>
      </c>
      <c r="D609" s="7">
        <v>156040</v>
      </c>
    </row>
    <row r="610" spans="1:4" x14ac:dyDescent="0.25">
      <c r="A610" s="5">
        <v>432</v>
      </c>
      <c r="B610" s="5">
        <v>1</v>
      </c>
      <c r="C610" s="6">
        <v>46266</v>
      </c>
      <c r="D610" s="7">
        <v>155134</v>
      </c>
    </row>
    <row r="611" spans="1:4" x14ac:dyDescent="0.25">
      <c r="A611" s="5">
        <v>432</v>
      </c>
      <c r="B611" s="5">
        <v>1</v>
      </c>
      <c r="C611" s="6">
        <v>46296</v>
      </c>
      <c r="D611" s="7">
        <v>146888</v>
      </c>
    </row>
    <row r="612" spans="1:4" x14ac:dyDescent="0.25">
      <c r="A612" s="5">
        <v>432</v>
      </c>
      <c r="B612" s="5">
        <v>1</v>
      </c>
      <c r="C612" s="6">
        <v>46327</v>
      </c>
      <c r="D612" s="7">
        <v>138734</v>
      </c>
    </row>
    <row r="613" spans="1:4" x14ac:dyDescent="0.25">
      <c r="A613" s="5">
        <v>432</v>
      </c>
      <c r="B613" s="5">
        <v>1</v>
      </c>
      <c r="C613" s="6">
        <v>46357</v>
      </c>
      <c r="D613" s="7">
        <v>145187</v>
      </c>
    </row>
    <row r="614" spans="1:4" x14ac:dyDescent="0.25">
      <c r="A614" s="5">
        <v>432</v>
      </c>
      <c r="B614" s="5">
        <v>1</v>
      </c>
      <c r="C614" s="6">
        <v>46388</v>
      </c>
      <c r="D614" s="7">
        <v>144344</v>
      </c>
    </row>
    <row r="615" spans="1:4" x14ac:dyDescent="0.25">
      <c r="A615" s="5">
        <v>432</v>
      </c>
      <c r="B615" s="5">
        <v>1</v>
      </c>
      <c r="C615" s="6">
        <v>46419</v>
      </c>
      <c r="D615" s="7">
        <v>129155</v>
      </c>
    </row>
    <row r="616" spans="1:4" x14ac:dyDescent="0.25">
      <c r="A616" s="5">
        <v>432</v>
      </c>
      <c r="B616" s="5">
        <v>1</v>
      </c>
      <c r="C616" s="6">
        <v>46447</v>
      </c>
      <c r="D616" s="7">
        <v>156940</v>
      </c>
    </row>
    <row r="617" spans="1:4" x14ac:dyDescent="0.25">
      <c r="A617" s="5">
        <v>432</v>
      </c>
      <c r="B617" s="5">
        <v>1</v>
      </c>
      <c r="C617" s="6">
        <v>46478</v>
      </c>
      <c r="D617" s="7">
        <v>148936</v>
      </c>
    </row>
    <row r="618" spans="1:4" x14ac:dyDescent="0.25">
      <c r="A618" s="5">
        <v>432</v>
      </c>
      <c r="B618" s="5">
        <v>1</v>
      </c>
      <c r="C618" s="6">
        <v>46508</v>
      </c>
      <c r="D618" s="7">
        <v>141021</v>
      </c>
    </row>
    <row r="619" spans="1:4" x14ac:dyDescent="0.25">
      <c r="A619" s="5">
        <v>432</v>
      </c>
      <c r="B619" s="5">
        <v>1</v>
      </c>
      <c r="C619" s="6">
        <v>46539</v>
      </c>
      <c r="D619" s="7">
        <v>154222</v>
      </c>
    </row>
    <row r="620" spans="1:4" x14ac:dyDescent="0.25">
      <c r="A620" s="5">
        <v>432</v>
      </c>
      <c r="B620" s="5">
        <v>1</v>
      </c>
      <c r="C620" s="6">
        <v>46569</v>
      </c>
      <c r="D620" s="7">
        <v>153326</v>
      </c>
    </row>
    <row r="621" spans="1:4" x14ac:dyDescent="0.25">
      <c r="A621" s="5">
        <v>432</v>
      </c>
      <c r="B621" s="5">
        <v>1</v>
      </c>
      <c r="C621" s="6">
        <v>46600</v>
      </c>
      <c r="D621" s="7">
        <v>152436</v>
      </c>
    </row>
    <row r="622" spans="1:4" x14ac:dyDescent="0.25">
      <c r="A622" s="5">
        <v>432</v>
      </c>
      <c r="B622" s="5">
        <v>1</v>
      </c>
      <c r="C622" s="6">
        <v>46631</v>
      </c>
      <c r="D622" s="7">
        <v>144662</v>
      </c>
    </row>
    <row r="623" spans="1:4" x14ac:dyDescent="0.25">
      <c r="A623" s="5">
        <v>432</v>
      </c>
      <c r="B623" s="5">
        <v>1</v>
      </c>
      <c r="C623" s="6">
        <v>46661</v>
      </c>
      <c r="D623" s="7">
        <v>130125</v>
      </c>
    </row>
    <row r="624" spans="1:4" x14ac:dyDescent="0.25">
      <c r="A624" s="5">
        <v>432</v>
      </c>
      <c r="B624" s="5">
        <v>1</v>
      </c>
      <c r="C624" s="6">
        <v>46692</v>
      </c>
      <c r="D624" s="7">
        <v>136178</v>
      </c>
    </row>
    <row r="625" spans="1:4" x14ac:dyDescent="0.25">
      <c r="A625" s="5">
        <v>432</v>
      </c>
      <c r="B625" s="5">
        <v>1</v>
      </c>
      <c r="C625" s="6">
        <v>46722</v>
      </c>
      <c r="D625" s="7">
        <v>142157</v>
      </c>
    </row>
    <row r="626" spans="1:4" x14ac:dyDescent="0.25">
      <c r="A626" s="5">
        <v>432</v>
      </c>
      <c r="B626" s="5">
        <v>3</v>
      </c>
      <c r="C626" s="6">
        <v>45292</v>
      </c>
      <c r="D626" s="7">
        <v>1237</v>
      </c>
    </row>
    <row r="627" spans="1:4" x14ac:dyDescent="0.25">
      <c r="A627" s="5">
        <v>432</v>
      </c>
      <c r="B627" s="5">
        <v>3</v>
      </c>
      <c r="C627" s="6">
        <v>45323</v>
      </c>
      <c r="D627" s="7">
        <v>1251</v>
      </c>
    </row>
    <row r="628" spans="1:4" x14ac:dyDescent="0.25">
      <c r="A628" s="5">
        <v>432</v>
      </c>
      <c r="B628" s="5">
        <v>3</v>
      </c>
      <c r="C628" s="6">
        <v>45352</v>
      </c>
      <c r="D628" s="7">
        <v>1597</v>
      </c>
    </row>
    <row r="629" spans="1:4" x14ac:dyDescent="0.25">
      <c r="A629" s="5">
        <v>432</v>
      </c>
      <c r="B629" s="5">
        <v>3</v>
      </c>
      <c r="C629" s="6">
        <v>45383</v>
      </c>
      <c r="D629" s="7">
        <v>1541</v>
      </c>
    </row>
    <row r="630" spans="1:4" x14ac:dyDescent="0.25">
      <c r="A630" s="5">
        <v>432</v>
      </c>
      <c r="B630" s="5">
        <v>3</v>
      </c>
      <c r="C630" s="6">
        <v>45413</v>
      </c>
      <c r="D630" s="7">
        <v>1431</v>
      </c>
    </row>
    <row r="631" spans="1:4" x14ac:dyDescent="0.25">
      <c r="A631" s="5">
        <v>432</v>
      </c>
      <c r="B631" s="5">
        <v>3</v>
      </c>
      <c r="C631" s="6">
        <v>45444</v>
      </c>
      <c r="D631" s="7">
        <v>2046</v>
      </c>
    </row>
    <row r="632" spans="1:4" x14ac:dyDescent="0.25">
      <c r="A632" s="5">
        <v>432</v>
      </c>
      <c r="B632" s="5">
        <v>3</v>
      </c>
      <c r="C632" s="6">
        <v>45474</v>
      </c>
      <c r="D632" s="7">
        <v>1958</v>
      </c>
    </row>
    <row r="633" spans="1:4" x14ac:dyDescent="0.25">
      <c r="A633" s="5">
        <v>432</v>
      </c>
      <c r="B633" s="5">
        <v>3</v>
      </c>
      <c r="C633" s="6">
        <v>45505</v>
      </c>
      <c r="D633" s="7">
        <v>2059</v>
      </c>
    </row>
    <row r="634" spans="1:4" x14ac:dyDescent="0.25">
      <c r="A634" s="5">
        <v>432</v>
      </c>
      <c r="B634" s="5">
        <v>3</v>
      </c>
      <c r="C634" s="6">
        <v>45536</v>
      </c>
      <c r="D634" s="7">
        <v>2295</v>
      </c>
    </row>
    <row r="635" spans="1:4" x14ac:dyDescent="0.25">
      <c r="A635" s="5">
        <v>432</v>
      </c>
      <c r="B635" s="5">
        <v>3</v>
      </c>
      <c r="C635" s="6">
        <v>45566</v>
      </c>
      <c r="D635" s="7">
        <v>2251</v>
      </c>
    </row>
    <row r="636" spans="1:4" x14ac:dyDescent="0.25">
      <c r="A636" s="5">
        <v>432</v>
      </c>
      <c r="B636" s="5">
        <v>3</v>
      </c>
      <c r="C636" s="6">
        <v>45597</v>
      </c>
      <c r="D636" s="7">
        <v>2563</v>
      </c>
    </row>
    <row r="637" spans="1:4" x14ac:dyDescent="0.25">
      <c r="A637" s="5">
        <v>432</v>
      </c>
      <c r="B637" s="5">
        <v>3</v>
      </c>
      <c r="C637" s="6">
        <v>45627</v>
      </c>
      <c r="D637" s="7">
        <v>2298</v>
      </c>
    </row>
    <row r="638" spans="1:4" x14ac:dyDescent="0.25">
      <c r="A638" s="5">
        <v>432</v>
      </c>
      <c r="B638" s="5">
        <v>3</v>
      </c>
      <c r="C638" s="6">
        <v>45658</v>
      </c>
      <c r="D638" s="7">
        <v>2861</v>
      </c>
    </row>
    <row r="639" spans="1:4" x14ac:dyDescent="0.25">
      <c r="A639" s="5">
        <v>432</v>
      </c>
      <c r="B639" s="5">
        <v>3</v>
      </c>
      <c r="C639" s="6">
        <v>45689</v>
      </c>
      <c r="D639" s="7">
        <v>2218</v>
      </c>
    </row>
    <row r="640" spans="1:4" x14ac:dyDescent="0.25">
      <c r="A640" s="5">
        <v>432</v>
      </c>
      <c r="B640" s="5">
        <v>3</v>
      </c>
      <c r="C640" s="6">
        <v>45717</v>
      </c>
      <c r="D640" s="7">
        <v>2309</v>
      </c>
    </row>
    <row r="641" spans="1:4" x14ac:dyDescent="0.25">
      <c r="A641" s="5">
        <v>432</v>
      </c>
      <c r="B641" s="5">
        <v>3</v>
      </c>
      <c r="C641" s="6">
        <v>45748</v>
      </c>
      <c r="D641" s="7">
        <v>2434</v>
      </c>
    </row>
    <row r="642" spans="1:4" x14ac:dyDescent="0.25">
      <c r="A642" s="5">
        <v>432</v>
      </c>
      <c r="B642" s="5">
        <v>3</v>
      </c>
      <c r="C642" s="6">
        <v>45778</v>
      </c>
      <c r="D642" s="7">
        <v>2910</v>
      </c>
    </row>
    <row r="643" spans="1:4" x14ac:dyDescent="0.25">
      <c r="A643" s="5">
        <v>432</v>
      </c>
      <c r="B643" s="5">
        <v>3</v>
      </c>
      <c r="C643" s="6">
        <v>45809</v>
      </c>
      <c r="D643" s="7">
        <v>3830</v>
      </c>
    </row>
    <row r="644" spans="1:4" x14ac:dyDescent="0.25">
      <c r="A644" s="5">
        <v>432</v>
      </c>
      <c r="B644" s="5">
        <v>3</v>
      </c>
      <c r="C644" s="6">
        <v>45839</v>
      </c>
      <c r="D644" s="7">
        <v>3007</v>
      </c>
    </row>
    <row r="645" spans="1:4" x14ac:dyDescent="0.25">
      <c r="A645" s="5">
        <v>432</v>
      </c>
      <c r="B645" s="5">
        <v>3</v>
      </c>
      <c r="C645" s="6">
        <v>45870</v>
      </c>
      <c r="D645" s="7">
        <v>2244</v>
      </c>
    </row>
    <row r="646" spans="1:4" x14ac:dyDescent="0.25">
      <c r="A646" s="5">
        <v>432</v>
      </c>
      <c r="B646" s="5">
        <v>3</v>
      </c>
      <c r="C646" s="6">
        <v>45901</v>
      </c>
      <c r="D646" s="7">
        <v>5191</v>
      </c>
    </row>
    <row r="647" spans="1:4" x14ac:dyDescent="0.25">
      <c r="A647" s="5">
        <v>432</v>
      </c>
      <c r="B647" s="5">
        <v>3</v>
      </c>
      <c r="C647" s="6">
        <v>45931</v>
      </c>
      <c r="D647" s="7">
        <v>1103</v>
      </c>
    </row>
    <row r="648" spans="1:4" x14ac:dyDescent="0.25">
      <c r="A648" s="5">
        <v>432</v>
      </c>
      <c r="B648" s="5">
        <v>3</v>
      </c>
      <c r="C648" s="6">
        <v>45962</v>
      </c>
      <c r="D648" s="7">
        <v>2151</v>
      </c>
    </row>
    <row r="649" spans="1:4" x14ac:dyDescent="0.25">
      <c r="A649" s="5">
        <v>432</v>
      </c>
      <c r="B649" s="5">
        <v>3</v>
      </c>
      <c r="C649" s="6">
        <v>45992</v>
      </c>
      <c r="D649" s="7">
        <v>5332</v>
      </c>
    </row>
    <row r="650" spans="1:4" x14ac:dyDescent="0.25">
      <c r="A650" s="5">
        <v>432</v>
      </c>
      <c r="B650" s="5">
        <v>3</v>
      </c>
      <c r="C650" s="6">
        <v>46023</v>
      </c>
      <c r="D650" s="7">
        <v>5069</v>
      </c>
    </row>
    <row r="651" spans="1:4" x14ac:dyDescent="0.25">
      <c r="A651" s="5">
        <v>432</v>
      </c>
      <c r="B651" s="5">
        <v>3</v>
      </c>
      <c r="C651" s="6">
        <v>46054</v>
      </c>
      <c r="D651" s="7">
        <v>3043</v>
      </c>
    </row>
    <row r="652" spans="1:4" x14ac:dyDescent="0.25">
      <c r="A652" s="5">
        <v>432</v>
      </c>
      <c r="B652" s="5">
        <v>3</v>
      </c>
      <c r="C652" s="6">
        <v>46082</v>
      </c>
      <c r="D652" s="7">
        <v>3746</v>
      </c>
    </row>
    <row r="653" spans="1:4" x14ac:dyDescent="0.25">
      <c r="A653" s="5">
        <v>432</v>
      </c>
      <c r="B653" s="5">
        <v>3</v>
      </c>
      <c r="C653" s="6">
        <v>46113</v>
      </c>
      <c r="D653" s="7">
        <v>3430</v>
      </c>
    </row>
    <row r="654" spans="1:4" x14ac:dyDescent="0.25">
      <c r="A654" s="5">
        <v>432</v>
      </c>
      <c r="B654" s="5">
        <v>3</v>
      </c>
      <c r="C654" s="6">
        <v>46143</v>
      </c>
      <c r="D654" s="7">
        <v>3454</v>
      </c>
    </row>
    <row r="655" spans="1:4" x14ac:dyDescent="0.25">
      <c r="A655" s="5">
        <v>432</v>
      </c>
      <c r="B655" s="5">
        <v>3</v>
      </c>
      <c r="C655" s="6">
        <v>46174</v>
      </c>
      <c r="D655" s="7">
        <v>3653</v>
      </c>
    </row>
    <row r="656" spans="1:4" x14ac:dyDescent="0.25">
      <c r="A656" s="5">
        <v>432</v>
      </c>
      <c r="B656" s="5">
        <v>3</v>
      </c>
      <c r="C656" s="6">
        <v>46204</v>
      </c>
      <c r="D656" s="7">
        <v>4030</v>
      </c>
    </row>
    <row r="657" spans="1:4" x14ac:dyDescent="0.25">
      <c r="A657" s="5">
        <v>432</v>
      </c>
      <c r="B657" s="5">
        <v>3</v>
      </c>
      <c r="C657" s="6">
        <v>46235</v>
      </c>
      <c r="D657" s="7">
        <v>3706</v>
      </c>
    </row>
    <row r="658" spans="1:4" x14ac:dyDescent="0.25">
      <c r="A658" s="5">
        <v>432</v>
      </c>
      <c r="B658" s="5">
        <v>3</v>
      </c>
      <c r="C658" s="6">
        <v>46266</v>
      </c>
      <c r="D658" s="7">
        <v>3733</v>
      </c>
    </row>
    <row r="659" spans="1:4" x14ac:dyDescent="0.25">
      <c r="A659" s="5">
        <v>432</v>
      </c>
      <c r="B659" s="5">
        <v>3</v>
      </c>
      <c r="C659" s="6">
        <v>46296</v>
      </c>
      <c r="D659" s="7">
        <v>3581</v>
      </c>
    </row>
    <row r="660" spans="1:4" x14ac:dyDescent="0.25">
      <c r="A660" s="5">
        <v>432</v>
      </c>
      <c r="B660" s="5">
        <v>3</v>
      </c>
      <c r="C660" s="6">
        <v>46327</v>
      </c>
      <c r="D660" s="7">
        <v>3426</v>
      </c>
    </row>
    <row r="661" spans="1:4" x14ac:dyDescent="0.25">
      <c r="A661" s="5">
        <v>432</v>
      </c>
      <c r="B661" s="5">
        <v>3</v>
      </c>
      <c r="C661" s="6">
        <v>46357</v>
      </c>
      <c r="D661" s="7">
        <v>3633</v>
      </c>
    </row>
    <row r="662" spans="1:4" x14ac:dyDescent="0.25">
      <c r="A662" s="5">
        <v>432</v>
      </c>
      <c r="B662" s="5">
        <v>3</v>
      </c>
      <c r="C662" s="6">
        <v>46388</v>
      </c>
      <c r="D662" s="7">
        <v>3659</v>
      </c>
    </row>
    <row r="663" spans="1:4" x14ac:dyDescent="0.25">
      <c r="A663" s="5">
        <v>432</v>
      </c>
      <c r="B663" s="5">
        <v>3</v>
      </c>
      <c r="C663" s="6">
        <v>46419</v>
      </c>
      <c r="D663" s="7">
        <v>3317</v>
      </c>
    </row>
    <row r="664" spans="1:4" x14ac:dyDescent="0.25">
      <c r="A664" s="5">
        <v>432</v>
      </c>
      <c r="B664" s="5">
        <v>3</v>
      </c>
      <c r="C664" s="6">
        <v>46447</v>
      </c>
      <c r="D664" s="7">
        <v>4083</v>
      </c>
    </row>
    <row r="665" spans="1:4" x14ac:dyDescent="0.25">
      <c r="A665" s="5">
        <v>432</v>
      </c>
      <c r="B665" s="5">
        <v>3</v>
      </c>
      <c r="C665" s="6">
        <v>46478</v>
      </c>
      <c r="D665" s="7">
        <v>3925</v>
      </c>
    </row>
    <row r="666" spans="1:4" x14ac:dyDescent="0.25">
      <c r="A666" s="5">
        <v>432</v>
      </c>
      <c r="B666" s="5">
        <v>3</v>
      </c>
      <c r="C666" s="6">
        <v>46508</v>
      </c>
      <c r="D666" s="7">
        <v>3765</v>
      </c>
    </row>
    <row r="667" spans="1:4" x14ac:dyDescent="0.25">
      <c r="A667" s="5">
        <v>432</v>
      </c>
      <c r="B667" s="5">
        <v>3</v>
      </c>
      <c r="C667" s="6">
        <v>46539</v>
      </c>
      <c r="D667" s="7">
        <v>4172</v>
      </c>
    </row>
    <row r="668" spans="1:4" x14ac:dyDescent="0.25">
      <c r="A668" s="5">
        <v>432</v>
      </c>
      <c r="B668" s="5">
        <v>3</v>
      </c>
      <c r="C668" s="6">
        <v>46569</v>
      </c>
      <c r="D668" s="7">
        <v>4202</v>
      </c>
    </row>
    <row r="669" spans="1:4" x14ac:dyDescent="0.25">
      <c r="A669" s="5">
        <v>432</v>
      </c>
      <c r="B669" s="5">
        <v>3</v>
      </c>
      <c r="C669" s="6">
        <v>46600</v>
      </c>
      <c r="D669" s="7">
        <v>4232</v>
      </c>
    </row>
    <row r="670" spans="1:4" x14ac:dyDescent="0.25">
      <c r="A670" s="5">
        <v>432</v>
      </c>
      <c r="B670" s="5">
        <v>3</v>
      </c>
      <c r="C670" s="6">
        <v>46631</v>
      </c>
      <c r="D670" s="7">
        <v>4069</v>
      </c>
    </row>
    <row r="671" spans="1:4" x14ac:dyDescent="0.25">
      <c r="A671" s="5">
        <v>432</v>
      </c>
      <c r="B671" s="5">
        <v>3</v>
      </c>
      <c r="C671" s="6">
        <v>46661</v>
      </c>
      <c r="D671" s="7">
        <v>3708</v>
      </c>
    </row>
    <row r="672" spans="1:4" x14ac:dyDescent="0.25">
      <c r="A672" s="5">
        <v>432</v>
      </c>
      <c r="B672" s="5">
        <v>3</v>
      </c>
      <c r="C672" s="6">
        <v>46692</v>
      </c>
      <c r="D672" s="7">
        <v>3931</v>
      </c>
    </row>
    <row r="673" spans="1:4" x14ac:dyDescent="0.25">
      <c r="A673" s="5">
        <v>432</v>
      </c>
      <c r="B673" s="5">
        <v>3</v>
      </c>
      <c r="C673" s="6">
        <v>46722</v>
      </c>
      <c r="D673" s="7">
        <v>4157</v>
      </c>
    </row>
    <row r="674" spans="1:4" x14ac:dyDescent="0.25">
      <c r="A674" s="5">
        <v>833</v>
      </c>
      <c r="B674" s="5">
        <v>1</v>
      </c>
      <c r="C674" s="6">
        <v>45292</v>
      </c>
      <c r="D674" s="7">
        <v>37323</v>
      </c>
    </row>
    <row r="675" spans="1:4" x14ac:dyDescent="0.25">
      <c r="A675" s="5">
        <v>833</v>
      </c>
      <c r="B675" s="5">
        <v>1</v>
      </c>
      <c r="C675" s="6">
        <v>45323</v>
      </c>
      <c r="D675" s="7">
        <v>36068</v>
      </c>
    </row>
    <row r="676" spans="1:4" x14ac:dyDescent="0.25">
      <c r="A676" s="5">
        <v>833</v>
      </c>
      <c r="B676" s="5">
        <v>1</v>
      </c>
      <c r="C676" s="6">
        <v>45352</v>
      </c>
      <c r="D676" s="7">
        <v>20583</v>
      </c>
    </row>
    <row r="677" spans="1:4" x14ac:dyDescent="0.25">
      <c r="A677" s="5">
        <v>833</v>
      </c>
      <c r="B677" s="5">
        <v>1</v>
      </c>
      <c r="C677" s="6">
        <v>45383</v>
      </c>
      <c r="D677" s="7">
        <v>33653</v>
      </c>
    </row>
    <row r="678" spans="1:4" x14ac:dyDescent="0.25">
      <c r="A678" s="5">
        <v>833</v>
      </c>
      <c r="B678" s="5">
        <v>1</v>
      </c>
      <c r="C678" s="6">
        <v>45413</v>
      </c>
      <c r="D678" s="7">
        <v>33710</v>
      </c>
    </row>
    <row r="679" spans="1:4" x14ac:dyDescent="0.25">
      <c r="A679" s="5">
        <v>833</v>
      </c>
      <c r="B679" s="5">
        <v>1</v>
      </c>
      <c r="C679" s="6">
        <v>45444</v>
      </c>
      <c r="D679" s="7">
        <v>37765</v>
      </c>
    </row>
    <row r="680" spans="1:4" x14ac:dyDescent="0.25">
      <c r="A680" s="5">
        <v>833</v>
      </c>
      <c r="B680" s="5">
        <v>1</v>
      </c>
      <c r="C680" s="6">
        <v>45474</v>
      </c>
      <c r="D680" s="7">
        <v>32827</v>
      </c>
    </row>
    <row r="681" spans="1:4" x14ac:dyDescent="0.25">
      <c r="A681" s="5">
        <v>833</v>
      </c>
      <c r="B681" s="5">
        <v>1</v>
      </c>
      <c r="C681" s="6">
        <v>45505</v>
      </c>
      <c r="D681" s="7">
        <v>29148</v>
      </c>
    </row>
    <row r="682" spans="1:4" x14ac:dyDescent="0.25">
      <c r="A682" s="5">
        <v>833</v>
      </c>
      <c r="B682" s="5">
        <v>1</v>
      </c>
      <c r="C682" s="6">
        <v>45536</v>
      </c>
      <c r="D682" s="7">
        <v>30154</v>
      </c>
    </row>
    <row r="683" spans="1:4" x14ac:dyDescent="0.25">
      <c r="A683" s="5">
        <v>833</v>
      </c>
      <c r="B683" s="5">
        <v>1</v>
      </c>
      <c r="C683" s="6">
        <v>45566</v>
      </c>
      <c r="D683" s="7">
        <v>28241</v>
      </c>
    </row>
    <row r="684" spans="1:4" x14ac:dyDescent="0.25">
      <c r="A684" s="5">
        <v>833</v>
      </c>
      <c r="B684" s="5">
        <v>1</v>
      </c>
      <c r="C684" s="6">
        <v>45597</v>
      </c>
      <c r="D684" s="7">
        <v>31142</v>
      </c>
    </row>
    <row r="685" spans="1:4" x14ac:dyDescent="0.25">
      <c r="A685" s="5">
        <v>833</v>
      </c>
      <c r="B685" s="5">
        <v>1</v>
      </c>
      <c r="C685" s="6">
        <v>45627</v>
      </c>
      <c r="D685" s="7">
        <v>34017</v>
      </c>
    </row>
    <row r="686" spans="1:4" x14ac:dyDescent="0.25">
      <c r="A686" s="5">
        <v>833</v>
      </c>
      <c r="B686" s="5">
        <v>1</v>
      </c>
      <c r="C686" s="6">
        <v>45658</v>
      </c>
      <c r="D686" s="7">
        <v>33119</v>
      </c>
    </row>
    <row r="687" spans="1:4" x14ac:dyDescent="0.25">
      <c r="A687" s="5">
        <v>833</v>
      </c>
      <c r="B687" s="5">
        <v>1</v>
      </c>
      <c r="C687" s="6">
        <v>45689</v>
      </c>
      <c r="D687" s="7">
        <v>25771</v>
      </c>
    </row>
    <row r="688" spans="1:4" x14ac:dyDescent="0.25">
      <c r="A688" s="5">
        <v>833</v>
      </c>
      <c r="B688" s="5">
        <v>1</v>
      </c>
      <c r="C688" s="6">
        <v>45717</v>
      </c>
      <c r="D688" s="7">
        <v>21641</v>
      </c>
    </row>
    <row r="689" spans="1:4" x14ac:dyDescent="0.25">
      <c r="A689" s="5">
        <v>833</v>
      </c>
      <c r="B689" s="5">
        <v>1</v>
      </c>
      <c r="C689" s="6">
        <v>45748</v>
      </c>
      <c r="D689" s="7">
        <v>26774</v>
      </c>
    </row>
    <row r="690" spans="1:4" x14ac:dyDescent="0.25">
      <c r="A690" s="5">
        <v>833</v>
      </c>
      <c r="B690" s="5">
        <v>1</v>
      </c>
      <c r="C690" s="6">
        <v>45778</v>
      </c>
      <c r="D690" s="7">
        <v>28638</v>
      </c>
    </row>
    <row r="691" spans="1:4" x14ac:dyDescent="0.25">
      <c r="A691" s="5">
        <v>833</v>
      </c>
      <c r="B691" s="5">
        <v>1</v>
      </c>
      <c r="C691" s="6">
        <v>45809</v>
      </c>
      <c r="D691" s="7">
        <v>26717</v>
      </c>
    </row>
    <row r="692" spans="1:4" x14ac:dyDescent="0.25">
      <c r="A692" s="5">
        <v>833</v>
      </c>
      <c r="B692" s="5">
        <v>1</v>
      </c>
      <c r="C692" s="6">
        <v>45839</v>
      </c>
      <c r="D692" s="7">
        <v>27408</v>
      </c>
    </row>
    <row r="693" spans="1:4" x14ac:dyDescent="0.25">
      <c r="A693" s="5">
        <v>833</v>
      </c>
      <c r="B693" s="5">
        <v>1</v>
      </c>
      <c r="C693" s="6">
        <v>45870</v>
      </c>
      <c r="D693" s="7">
        <v>28898</v>
      </c>
    </row>
    <row r="694" spans="1:4" x14ac:dyDescent="0.25">
      <c r="A694" s="5">
        <v>833</v>
      </c>
      <c r="B694" s="5">
        <v>1</v>
      </c>
      <c r="C694" s="6">
        <v>45901</v>
      </c>
      <c r="D694" s="7">
        <v>31387</v>
      </c>
    </row>
    <row r="695" spans="1:4" x14ac:dyDescent="0.25">
      <c r="A695" s="5">
        <v>833</v>
      </c>
      <c r="B695" s="5">
        <v>1</v>
      </c>
      <c r="C695" s="6">
        <v>45931</v>
      </c>
      <c r="D695" s="7">
        <v>35430</v>
      </c>
    </row>
    <row r="696" spans="1:4" x14ac:dyDescent="0.25">
      <c r="A696" s="5">
        <v>833</v>
      </c>
      <c r="B696" s="5">
        <v>1</v>
      </c>
      <c r="C696" s="6">
        <v>45962</v>
      </c>
      <c r="D696" s="7">
        <v>31252</v>
      </c>
    </row>
    <row r="697" spans="1:4" x14ac:dyDescent="0.25">
      <c r="A697" s="5">
        <v>833</v>
      </c>
      <c r="B697" s="5">
        <v>1</v>
      </c>
      <c r="C697" s="6">
        <v>45992</v>
      </c>
      <c r="D697" s="7">
        <v>26085</v>
      </c>
    </row>
    <row r="698" spans="1:4" x14ac:dyDescent="0.25">
      <c r="A698" s="5">
        <v>833</v>
      </c>
      <c r="B698" s="5">
        <v>1</v>
      </c>
      <c r="C698" s="6">
        <v>46023</v>
      </c>
      <c r="D698" s="7">
        <v>28970</v>
      </c>
    </row>
    <row r="699" spans="1:4" x14ac:dyDescent="0.25">
      <c r="A699" s="5">
        <v>833</v>
      </c>
      <c r="B699" s="5">
        <v>1</v>
      </c>
      <c r="C699" s="6">
        <v>46054</v>
      </c>
      <c r="D699" s="7">
        <v>26568</v>
      </c>
    </row>
    <row r="700" spans="1:4" x14ac:dyDescent="0.25">
      <c r="A700" s="5">
        <v>833</v>
      </c>
      <c r="B700" s="5">
        <v>1</v>
      </c>
      <c r="C700" s="6">
        <v>46082</v>
      </c>
      <c r="D700" s="7">
        <v>32280</v>
      </c>
    </row>
    <row r="701" spans="1:4" x14ac:dyDescent="0.25">
      <c r="A701" s="5">
        <v>833</v>
      </c>
      <c r="B701" s="5">
        <v>1</v>
      </c>
      <c r="C701" s="6">
        <v>46113</v>
      </c>
      <c r="D701" s="7">
        <v>29172</v>
      </c>
    </row>
    <row r="702" spans="1:4" x14ac:dyDescent="0.25">
      <c r="A702" s="5">
        <v>833</v>
      </c>
      <c r="B702" s="5">
        <v>1</v>
      </c>
      <c r="C702" s="6">
        <v>46143</v>
      </c>
      <c r="D702" s="7">
        <v>29000</v>
      </c>
    </row>
    <row r="703" spans="1:4" x14ac:dyDescent="0.25">
      <c r="A703" s="5">
        <v>833</v>
      </c>
      <c r="B703" s="5">
        <v>1</v>
      </c>
      <c r="C703" s="6">
        <v>46174</v>
      </c>
      <c r="D703" s="7">
        <v>30270</v>
      </c>
    </row>
    <row r="704" spans="1:4" x14ac:dyDescent="0.25">
      <c r="A704" s="5">
        <v>833</v>
      </c>
      <c r="B704" s="5">
        <v>1</v>
      </c>
      <c r="C704" s="6">
        <v>46204</v>
      </c>
      <c r="D704" s="7">
        <v>32957</v>
      </c>
    </row>
    <row r="705" spans="1:4" x14ac:dyDescent="0.25">
      <c r="A705" s="5">
        <v>833</v>
      </c>
      <c r="B705" s="5">
        <v>1</v>
      </c>
      <c r="C705" s="6">
        <v>46235</v>
      </c>
      <c r="D705" s="7">
        <v>29914</v>
      </c>
    </row>
    <row r="706" spans="1:4" x14ac:dyDescent="0.25">
      <c r="A706" s="5">
        <v>833</v>
      </c>
      <c r="B706" s="5">
        <v>1</v>
      </c>
      <c r="C706" s="6">
        <v>46266</v>
      </c>
      <c r="D706" s="7">
        <v>29737</v>
      </c>
    </row>
    <row r="707" spans="1:4" x14ac:dyDescent="0.25">
      <c r="A707" s="5">
        <v>833</v>
      </c>
      <c r="B707" s="5">
        <v>1</v>
      </c>
      <c r="C707" s="6">
        <v>46296</v>
      </c>
      <c r="D707" s="7">
        <v>28154</v>
      </c>
    </row>
    <row r="708" spans="1:4" x14ac:dyDescent="0.25">
      <c r="A708" s="5">
        <v>833</v>
      </c>
      <c r="B708" s="5">
        <v>1</v>
      </c>
      <c r="C708" s="6">
        <v>46327</v>
      </c>
      <c r="D708" s="7">
        <v>26588</v>
      </c>
    </row>
    <row r="709" spans="1:4" x14ac:dyDescent="0.25">
      <c r="A709" s="5">
        <v>833</v>
      </c>
      <c r="B709" s="5">
        <v>1</v>
      </c>
      <c r="C709" s="6">
        <v>46357</v>
      </c>
      <c r="D709" s="7">
        <v>27822</v>
      </c>
    </row>
    <row r="710" spans="1:4" x14ac:dyDescent="0.25">
      <c r="A710" s="5">
        <v>833</v>
      </c>
      <c r="B710" s="5">
        <v>1</v>
      </c>
      <c r="C710" s="6">
        <v>46388</v>
      </c>
      <c r="D710" s="7">
        <v>27658</v>
      </c>
    </row>
    <row r="711" spans="1:4" x14ac:dyDescent="0.25">
      <c r="A711" s="5">
        <v>833</v>
      </c>
      <c r="B711" s="5">
        <v>1</v>
      </c>
      <c r="C711" s="6">
        <v>46419</v>
      </c>
      <c r="D711" s="7">
        <v>24745</v>
      </c>
    </row>
    <row r="712" spans="1:4" x14ac:dyDescent="0.25">
      <c r="A712" s="5">
        <v>833</v>
      </c>
      <c r="B712" s="5">
        <v>1</v>
      </c>
      <c r="C712" s="6">
        <v>46447</v>
      </c>
      <c r="D712" s="7">
        <v>30065</v>
      </c>
    </row>
    <row r="713" spans="1:4" x14ac:dyDescent="0.25">
      <c r="A713" s="5">
        <v>833</v>
      </c>
      <c r="B713" s="5">
        <v>1</v>
      </c>
      <c r="C713" s="6">
        <v>46478</v>
      </c>
      <c r="D713" s="7">
        <v>28529</v>
      </c>
    </row>
    <row r="714" spans="1:4" x14ac:dyDescent="0.25">
      <c r="A714" s="5">
        <v>833</v>
      </c>
      <c r="B714" s="5">
        <v>1</v>
      </c>
      <c r="C714" s="6">
        <v>46508</v>
      </c>
      <c r="D714" s="7">
        <v>27010</v>
      </c>
    </row>
    <row r="715" spans="1:4" x14ac:dyDescent="0.25">
      <c r="A715" s="5">
        <v>833</v>
      </c>
      <c r="B715" s="5">
        <v>1</v>
      </c>
      <c r="C715" s="6">
        <v>46539</v>
      </c>
      <c r="D715" s="7">
        <v>29535</v>
      </c>
    </row>
    <row r="716" spans="1:4" x14ac:dyDescent="0.25">
      <c r="A716" s="5">
        <v>833</v>
      </c>
      <c r="B716" s="5">
        <v>1</v>
      </c>
      <c r="C716" s="6">
        <v>46569</v>
      </c>
      <c r="D716" s="7">
        <v>29361</v>
      </c>
    </row>
    <row r="717" spans="1:4" x14ac:dyDescent="0.25">
      <c r="A717" s="5">
        <v>833</v>
      </c>
      <c r="B717" s="5">
        <v>1</v>
      </c>
      <c r="C717" s="6">
        <v>46600</v>
      </c>
      <c r="D717" s="7">
        <v>29188</v>
      </c>
    </row>
    <row r="718" spans="1:4" x14ac:dyDescent="0.25">
      <c r="A718" s="5">
        <v>833</v>
      </c>
      <c r="B718" s="5">
        <v>1</v>
      </c>
      <c r="C718" s="6">
        <v>46631</v>
      </c>
      <c r="D718" s="7">
        <v>27696</v>
      </c>
    </row>
    <row r="719" spans="1:4" x14ac:dyDescent="0.25">
      <c r="A719" s="5">
        <v>833</v>
      </c>
      <c r="B719" s="5">
        <v>1</v>
      </c>
      <c r="C719" s="6">
        <v>46661</v>
      </c>
      <c r="D719" s="7">
        <v>24911</v>
      </c>
    </row>
    <row r="720" spans="1:4" x14ac:dyDescent="0.25">
      <c r="A720" s="5">
        <v>833</v>
      </c>
      <c r="B720" s="5">
        <v>1</v>
      </c>
      <c r="C720" s="6">
        <v>46692</v>
      </c>
      <c r="D720" s="7">
        <v>26067</v>
      </c>
    </row>
    <row r="721" spans="1:4" x14ac:dyDescent="0.25">
      <c r="A721" s="5">
        <v>833</v>
      </c>
      <c r="B721" s="5">
        <v>1</v>
      </c>
      <c r="C721" s="6">
        <v>46722</v>
      </c>
      <c r="D721" s="7">
        <v>27208</v>
      </c>
    </row>
    <row r="722" spans="1:4" x14ac:dyDescent="0.25">
      <c r="A722" s="5">
        <v>833</v>
      </c>
      <c r="B722" s="5">
        <v>3</v>
      </c>
      <c r="C722" s="6">
        <v>45292</v>
      </c>
      <c r="D722" s="7">
        <v>19039</v>
      </c>
    </row>
    <row r="723" spans="1:4" x14ac:dyDescent="0.25">
      <c r="A723" s="5">
        <v>833</v>
      </c>
      <c r="B723" s="5">
        <v>3</v>
      </c>
      <c r="C723" s="6">
        <v>45323</v>
      </c>
      <c r="D723" s="7">
        <v>19421</v>
      </c>
    </row>
    <row r="724" spans="1:4" x14ac:dyDescent="0.25">
      <c r="A724" s="5">
        <v>833</v>
      </c>
      <c r="B724" s="5">
        <v>3</v>
      </c>
      <c r="C724" s="6">
        <v>45352</v>
      </c>
      <c r="D724" s="7">
        <v>11519</v>
      </c>
    </row>
    <row r="725" spans="1:4" x14ac:dyDescent="0.25">
      <c r="A725" s="5">
        <v>833</v>
      </c>
      <c r="B725" s="5">
        <v>3</v>
      </c>
      <c r="C725" s="6">
        <v>45383</v>
      </c>
      <c r="D725" s="7">
        <v>18339</v>
      </c>
    </row>
    <row r="726" spans="1:4" x14ac:dyDescent="0.25">
      <c r="A726" s="5">
        <v>833</v>
      </c>
      <c r="B726" s="5">
        <v>3</v>
      </c>
      <c r="C726" s="6">
        <v>45413</v>
      </c>
      <c r="D726" s="7">
        <v>17942</v>
      </c>
    </row>
    <row r="727" spans="1:4" x14ac:dyDescent="0.25">
      <c r="A727" s="5">
        <v>833</v>
      </c>
      <c r="B727" s="5">
        <v>3</v>
      </c>
      <c r="C727" s="6">
        <v>45444</v>
      </c>
      <c r="D727" s="7">
        <v>19749</v>
      </c>
    </row>
    <row r="728" spans="1:4" x14ac:dyDescent="0.25">
      <c r="A728" s="5">
        <v>833</v>
      </c>
      <c r="B728" s="5">
        <v>3</v>
      </c>
      <c r="C728" s="6">
        <v>45474</v>
      </c>
      <c r="D728" s="7">
        <v>17240</v>
      </c>
    </row>
    <row r="729" spans="1:4" x14ac:dyDescent="0.25">
      <c r="A729" s="5">
        <v>833</v>
      </c>
      <c r="B729" s="5">
        <v>3</v>
      </c>
      <c r="C729" s="6">
        <v>45505</v>
      </c>
      <c r="D729" s="7">
        <v>15513</v>
      </c>
    </row>
    <row r="730" spans="1:4" x14ac:dyDescent="0.25">
      <c r="A730" s="5">
        <v>833</v>
      </c>
      <c r="B730" s="5">
        <v>3</v>
      </c>
      <c r="C730" s="6">
        <v>45536</v>
      </c>
      <c r="D730" s="7">
        <v>20921</v>
      </c>
    </row>
    <row r="731" spans="1:4" x14ac:dyDescent="0.25">
      <c r="A731" s="5">
        <v>833</v>
      </c>
      <c r="B731" s="5">
        <v>3</v>
      </c>
      <c r="C731" s="6">
        <v>45566</v>
      </c>
      <c r="D731" s="7">
        <v>15349</v>
      </c>
    </row>
    <row r="732" spans="1:4" x14ac:dyDescent="0.25">
      <c r="A732" s="5">
        <v>833</v>
      </c>
      <c r="B732" s="5">
        <v>3</v>
      </c>
      <c r="C732" s="6">
        <v>45597</v>
      </c>
      <c r="D732" s="7">
        <v>14001</v>
      </c>
    </row>
    <row r="733" spans="1:4" x14ac:dyDescent="0.25">
      <c r="A733" s="5">
        <v>833</v>
      </c>
      <c r="B733" s="5">
        <v>3</v>
      </c>
      <c r="C733" s="6">
        <v>45627</v>
      </c>
      <c r="D733" s="7">
        <v>13266</v>
      </c>
    </row>
    <row r="734" spans="1:4" x14ac:dyDescent="0.25">
      <c r="A734" s="5">
        <v>833</v>
      </c>
      <c r="B734" s="5">
        <v>3</v>
      </c>
      <c r="C734" s="6">
        <v>45658</v>
      </c>
      <c r="D734" s="7">
        <v>15384</v>
      </c>
    </row>
    <row r="735" spans="1:4" x14ac:dyDescent="0.25">
      <c r="A735" s="5">
        <v>833</v>
      </c>
      <c r="B735" s="5">
        <v>3</v>
      </c>
      <c r="C735" s="6">
        <v>45689</v>
      </c>
      <c r="D735" s="7">
        <v>12395</v>
      </c>
    </row>
    <row r="736" spans="1:4" x14ac:dyDescent="0.25">
      <c r="A736" s="5">
        <v>833</v>
      </c>
      <c r="B736" s="5">
        <v>3</v>
      </c>
      <c r="C736" s="6">
        <v>45717</v>
      </c>
      <c r="D736" s="7">
        <v>12051</v>
      </c>
    </row>
    <row r="737" spans="1:4" x14ac:dyDescent="0.25">
      <c r="A737" s="5">
        <v>833</v>
      </c>
      <c r="B737" s="5">
        <v>3</v>
      </c>
      <c r="C737" s="6">
        <v>45748</v>
      </c>
      <c r="D737" s="7">
        <v>13291</v>
      </c>
    </row>
    <row r="738" spans="1:4" x14ac:dyDescent="0.25">
      <c r="A738" s="5">
        <v>833</v>
      </c>
      <c r="B738" s="5">
        <v>3</v>
      </c>
      <c r="C738" s="6">
        <v>45778</v>
      </c>
      <c r="D738" s="7">
        <v>14105</v>
      </c>
    </row>
    <row r="739" spans="1:4" x14ac:dyDescent="0.25">
      <c r="A739" s="5">
        <v>833</v>
      </c>
      <c r="B739" s="5">
        <v>3</v>
      </c>
      <c r="C739" s="6">
        <v>45809</v>
      </c>
      <c r="D739" s="7">
        <v>13735</v>
      </c>
    </row>
    <row r="740" spans="1:4" x14ac:dyDescent="0.25">
      <c r="A740" s="5">
        <v>833</v>
      </c>
      <c r="B740" s="5">
        <v>3</v>
      </c>
      <c r="C740" s="6">
        <v>45839</v>
      </c>
      <c r="D740" s="7">
        <v>15836</v>
      </c>
    </row>
    <row r="741" spans="1:4" x14ac:dyDescent="0.25">
      <c r="A741" s="5">
        <v>833</v>
      </c>
      <c r="B741" s="5">
        <v>3</v>
      </c>
      <c r="C741" s="6">
        <v>45870</v>
      </c>
      <c r="D741" s="7">
        <v>15672</v>
      </c>
    </row>
    <row r="742" spans="1:4" x14ac:dyDescent="0.25">
      <c r="A742" s="5">
        <v>833</v>
      </c>
      <c r="B742" s="5">
        <v>3</v>
      </c>
      <c r="C742" s="6">
        <v>45901</v>
      </c>
      <c r="D742" s="7">
        <v>15220</v>
      </c>
    </row>
    <row r="743" spans="1:4" x14ac:dyDescent="0.25">
      <c r="A743" s="5">
        <v>833</v>
      </c>
      <c r="B743" s="5">
        <v>3</v>
      </c>
      <c r="C743" s="6">
        <v>45931</v>
      </c>
      <c r="D743" s="7">
        <v>16027</v>
      </c>
    </row>
    <row r="744" spans="1:4" x14ac:dyDescent="0.25">
      <c r="A744" s="5">
        <v>833</v>
      </c>
      <c r="B744" s="5">
        <v>3</v>
      </c>
      <c r="C744" s="6">
        <v>45962</v>
      </c>
      <c r="D744" s="7">
        <v>15131</v>
      </c>
    </row>
    <row r="745" spans="1:4" x14ac:dyDescent="0.25">
      <c r="A745" s="5">
        <v>833</v>
      </c>
      <c r="B745" s="5">
        <v>3</v>
      </c>
      <c r="C745" s="6">
        <v>45992</v>
      </c>
      <c r="D745" s="7">
        <v>13851</v>
      </c>
    </row>
    <row r="746" spans="1:4" x14ac:dyDescent="0.25">
      <c r="A746" s="5">
        <v>833</v>
      </c>
      <c r="B746" s="5">
        <v>3</v>
      </c>
      <c r="C746" s="6">
        <v>46023</v>
      </c>
      <c r="D746" s="7">
        <v>16479</v>
      </c>
    </row>
    <row r="747" spans="1:4" x14ac:dyDescent="0.25">
      <c r="A747" s="5">
        <v>833</v>
      </c>
      <c r="B747" s="5">
        <v>3</v>
      </c>
      <c r="C747" s="6">
        <v>46054</v>
      </c>
      <c r="D747" s="7">
        <v>13531</v>
      </c>
    </row>
    <row r="748" spans="1:4" x14ac:dyDescent="0.25">
      <c r="A748" s="5">
        <v>833</v>
      </c>
      <c r="B748" s="5">
        <v>3</v>
      </c>
      <c r="C748" s="6">
        <v>46082</v>
      </c>
      <c r="D748" s="7">
        <v>16565</v>
      </c>
    </row>
    <row r="749" spans="1:4" x14ac:dyDescent="0.25">
      <c r="A749" s="5">
        <v>833</v>
      </c>
      <c r="B749" s="5">
        <v>3</v>
      </c>
      <c r="C749" s="6">
        <v>46113</v>
      </c>
      <c r="D749" s="7">
        <v>15083</v>
      </c>
    </row>
    <row r="750" spans="1:4" x14ac:dyDescent="0.25">
      <c r="A750" s="5">
        <v>833</v>
      </c>
      <c r="B750" s="5">
        <v>3</v>
      </c>
      <c r="C750" s="6">
        <v>46143</v>
      </c>
      <c r="D750" s="7">
        <v>15108</v>
      </c>
    </row>
    <row r="751" spans="1:4" x14ac:dyDescent="0.25">
      <c r="A751" s="5">
        <v>833</v>
      </c>
      <c r="B751" s="5">
        <v>3</v>
      </c>
      <c r="C751" s="6">
        <v>46174</v>
      </c>
      <c r="D751" s="7">
        <v>15889</v>
      </c>
    </row>
    <row r="752" spans="1:4" x14ac:dyDescent="0.25">
      <c r="A752" s="5">
        <v>833</v>
      </c>
      <c r="B752" s="5">
        <v>3</v>
      </c>
      <c r="C752" s="6">
        <v>46204</v>
      </c>
      <c r="D752" s="7">
        <v>17430</v>
      </c>
    </row>
    <row r="753" spans="1:4" x14ac:dyDescent="0.25">
      <c r="A753" s="5">
        <v>833</v>
      </c>
      <c r="B753" s="5">
        <v>3</v>
      </c>
      <c r="C753" s="6">
        <v>46235</v>
      </c>
      <c r="D753" s="7">
        <v>15940</v>
      </c>
    </row>
    <row r="754" spans="1:4" x14ac:dyDescent="0.25">
      <c r="A754" s="5">
        <v>833</v>
      </c>
      <c r="B754" s="5">
        <v>3</v>
      </c>
      <c r="C754" s="6">
        <v>46266</v>
      </c>
      <c r="D754" s="7">
        <v>15966</v>
      </c>
    </row>
    <row r="755" spans="1:4" x14ac:dyDescent="0.25">
      <c r="A755" s="5">
        <v>833</v>
      </c>
      <c r="B755" s="5">
        <v>3</v>
      </c>
      <c r="C755" s="6">
        <v>46296</v>
      </c>
      <c r="D755" s="7">
        <v>15230</v>
      </c>
    </row>
    <row r="756" spans="1:4" x14ac:dyDescent="0.25">
      <c r="A756" s="5">
        <v>833</v>
      </c>
      <c r="B756" s="5">
        <v>3</v>
      </c>
      <c r="C756" s="6">
        <v>46327</v>
      </c>
      <c r="D756" s="7">
        <v>14492</v>
      </c>
    </row>
    <row r="757" spans="1:4" x14ac:dyDescent="0.25">
      <c r="A757" s="5">
        <v>833</v>
      </c>
      <c r="B757" s="5">
        <v>3</v>
      </c>
      <c r="C757" s="6">
        <v>46357</v>
      </c>
      <c r="D757" s="7">
        <v>15279</v>
      </c>
    </row>
    <row r="758" spans="1:4" x14ac:dyDescent="0.25">
      <c r="A758" s="5">
        <v>833</v>
      </c>
      <c r="B758" s="5">
        <v>3</v>
      </c>
      <c r="C758" s="6">
        <v>46388</v>
      </c>
      <c r="D758" s="7">
        <v>15304</v>
      </c>
    </row>
    <row r="759" spans="1:4" x14ac:dyDescent="0.25">
      <c r="A759" s="5">
        <v>833</v>
      </c>
      <c r="B759" s="5">
        <v>3</v>
      </c>
      <c r="C759" s="6">
        <v>46419</v>
      </c>
      <c r="D759" s="7">
        <v>13795</v>
      </c>
    </row>
    <row r="760" spans="1:4" x14ac:dyDescent="0.25">
      <c r="A760" s="5">
        <v>833</v>
      </c>
      <c r="B760" s="5">
        <v>3</v>
      </c>
      <c r="C760" s="6">
        <v>46447</v>
      </c>
      <c r="D760" s="7">
        <v>16888</v>
      </c>
    </row>
    <row r="761" spans="1:4" x14ac:dyDescent="0.25">
      <c r="A761" s="5">
        <v>833</v>
      </c>
      <c r="B761" s="5">
        <v>3</v>
      </c>
      <c r="C761" s="6">
        <v>46478</v>
      </c>
      <c r="D761" s="7">
        <v>16147</v>
      </c>
    </row>
    <row r="762" spans="1:4" x14ac:dyDescent="0.25">
      <c r="A762" s="5">
        <v>833</v>
      </c>
      <c r="B762" s="5">
        <v>3</v>
      </c>
      <c r="C762" s="6">
        <v>46508</v>
      </c>
      <c r="D762" s="7">
        <v>15402</v>
      </c>
    </row>
    <row r="763" spans="1:4" x14ac:dyDescent="0.25">
      <c r="A763" s="5">
        <v>833</v>
      </c>
      <c r="B763" s="5">
        <v>3</v>
      </c>
      <c r="C763" s="6">
        <v>46539</v>
      </c>
      <c r="D763" s="7">
        <v>16970</v>
      </c>
    </row>
    <row r="764" spans="1:4" x14ac:dyDescent="0.25">
      <c r="A764" s="5">
        <v>833</v>
      </c>
      <c r="B764" s="5">
        <v>3</v>
      </c>
      <c r="C764" s="6">
        <v>46569</v>
      </c>
      <c r="D764" s="7">
        <v>16997</v>
      </c>
    </row>
    <row r="765" spans="1:4" x14ac:dyDescent="0.25">
      <c r="A765" s="5">
        <v>833</v>
      </c>
      <c r="B765" s="5">
        <v>3</v>
      </c>
      <c r="C765" s="6">
        <v>46600</v>
      </c>
      <c r="D765" s="7">
        <v>17025</v>
      </c>
    </row>
    <row r="766" spans="1:4" x14ac:dyDescent="0.25">
      <c r="A766" s="5">
        <v>833</v>
      </c>
      <c r="B766" s="5">
        <v>3</v>
      </c>
      <c r="C766" s="6">
        <v>46631</v>
      </c>
      <c r="D766" s="7">
        <v>16277</v>
      </c>
    </row>
    <row r="767" spans="1:4" x14ac:dyDescent="0.25">
      <c r="A767" s="5">
        <v>833</v>
      </c>
      <c r="B767" s="5">
        <v>3</v>
      </c>
      <c r="C767" s="6">
        <v>46661</v>
      </c>
      <c r="D767" s="7">
        <v>14751</v>
      </c>
    </row>
    <row r="768" spans="1:4" x14ac:dyDescent="0.25">
      <c r="A768" s="5">
        <v>833</v>
      </c>
      <c r="B768" s="5">
        <v>3</v>
      </c>
      <c r="C768" s="6">
        <v>46692</v>
      </c>
      <c r="D768" s="7">
        <v>15552</v>
      </c>
    </row>
    <row r="769" spans="1:4" x14ac:dyDescent="0.25">
      <c r="A769" s="5">
        <v>833</v>
      </c>
      <c r="B769" s="5">
        <v>3</v>
      </c>
      <c r="C769" s="6">
        <v>46722</v>
      </c>
      <c r="D769" s="7">
        <v>16356</v>
      </c>
    </row>
    <row r="770" spans="1:4" x14ac:dyDescent="0.25">
      <c r="A770" s="5">
        <v>131</v>
      </c>
      <c r="B770" s="5">
        <v>1</v>
      </c>
      <c r="C770" s="6">
        <v>45292</v>
      </c>
      <c r="D770" s="7">
        <v>0</v>
      </c>
    </row>
    <row r="771" spans="1:4" x14ac:dyDescent="0.25">
      <c r="A771" s="5">
        <v>131</v>
      </c>
      <c r="B771" s="5">
        <v>1</v>
      </c>
      <c r="C771" s="6">
        <v>45323</v>
      </c>
      <c r="D771" s="7">
        <v>0</v>
      </c>
    </row>
    <row r="772" spans="1:4" x14ac:dyDescent="0.25">
      <c r="A772" s="5">
        <v>131</v>
      </c>
      <c r="B772" s="5">
        <v>1</v>
      </c>
      <c r="C772" s="6">
        <v>45352</v>
      </c>
      <c r="D772" s="7">
        <v>0</v>
      </c>
    </row>
    <row r="773" spans="1:4" x14ac:dyDescent="0.25">
      <c r="A773" s="5">
        <v>131</v>
      </c>
      <c r="B773" s="5">
        <v>1</v>
      </c>
      <c r="C773" s="6">
        <v>45383</v>
      </c>
      <c r="D773" s="7">
        <v>0</v>
      </c>
    </row>
    <row r="774" spans="1:4" x14ac:dyDescent="0.25">
      <c r="A774" s="5">
        <v>131</v>
      </c>
      <c r="B774" s="5">
        <v>1</v>
      </c>
      <c r="C774" s="6">
        <v>45413</v>
      </c>
      <c r="D774" s="7">
        <v>0</v>
      </c>
    </row>
    <row r="775" spans="1:4" x14ac:dyDescent="0.25">
      <c r="A775" s="5">
        <v>131</v>
      </c>
      <c r="B775" s="5">
        <v>1</v>
      </c>
      <c r="C775" s="6">
        <v>45444</v>
      </c>
      <c r="D775" s="7">
        <v>0</v>
      </c>
    </row>
    <row r="776" spans="1:4" x14ac:dyDescent="0.25">
      <c r="A776" s="5">
        <v>131</v>
      </c>
      <c r="B776" s="5">
        <v>1</v>
      </c>
      <c r="C776" s="6">
        <v>45474</v>
      </c>
      <c r="D776" s="7">
        <v>0</v>
      </c>
    </row>
    <row r="777" spans="1:4" x14ac:dyDescent="0.25">
      <c r="A777" s="5">
        <v>131</v>
      </c>
      <c r="B777" s="5">
        <v>1</v>
      </c>
      <c r="C777" s="6">
        <v>45505</v>
      </c>
      <c r="D777" s="7">
        <v>0</v>
      </c>
    </row>
    <row r="778" spans="1:4" x14ac:dyDescent="0.25">
      <c r="A778" s="5">
        <v>131</v>
      </c>
      <c r="B778" s="5">
        <v>1</v>
      </c>
      <c r="C778" s="6">
        <v>45536</v>
      </c>
      <c r="D778" s="7">
        <v>0</v>
      </c>
    </row>
    <row r="779" spans="1:4" x14ac:dyDescent="0.25">
      <c r="A779" s="5">
        <v>131</v>
      </c>
      <c r="B779" s="5">
        <v>1</v>
      </c>
      <c r="C779" s="6">
        <v>45566</v>
      </c>
      <c r="D779" s="7">
        <v>0</v>
      </c>
    </row>
    <row r="780" spans="1:4" x14ac:dyDescent="0.25">
      <c r="A780" s="5">
        <v>131</v>
      </c>
      <c r="B780" s="5">
        <v>1</v>
      </c>
      <c r="C780" s="6">
        <v>45597</v>
      </c>
      <c r="D780" s="7">
        <v>0</v>
      </c>
    </row>
    <row r="781" spans="1:4" x14ac:dyDescent="0.25">
      <c r="A781" s="5">
        <v>131</v>
      </c>
      <c r="B781" s="5">
        <v>1</v>
      </c>
      <c r="C781" s="6">
        <v>45627</v>
      </c>
      <c r="D781" s="7">
        <v>0</v>
      </c>
    </row>
    <row r="782" spans="1:4" x14ac:dyDescent="0.25">
      <c r="A782" s="5">
        <v>131</v>
      </c>
      <c r="B782" s="5">
        <v>1</v>
      </c>
      <c r="C782" s="6">
        <v>45658</v>
      </c>
      <c r="D782" s="7">
        <v>15971</v>
      </c>
    </row>
    <row r="783" spans="1:4" x14ac:dyDescent="0.25">
      <c r="A783" s="5">
        <v>131</v>
      </c>
      <c r="B783" s="5">
        <v>1</v>
      </c>
      <c r="C783" s="6">
        <v>45689</v>
      </c>
      <c r="D783" s="7">
        <v>17229</v>
      </c>
    </row>
    <row r="784" spans="1:4" x14ac:dyDescent="0.25">
      <c r="A784" s="5">
        <v>131</v>
      </c>
      <c r="B784" s="5">
        <v>1</v>
      </c>
      <c r="C784" s="6">
        <v>45717</v>
      </c>
      <c r="D784" s="7">
        <v>18693</v>
      </c>
    </row>
    <row r="785" spans="1:4" x14ac:dyDescent="0.25">
      <c r="A785" s="5">
        <v>131</v>
      </c>
      <c r="B785" s="5">
        <v>1</v>
      </c>
      <c r="C785" s="6">
        <v>45748</v>
      </c>
      <c r="D785" s="7">
        <v>16607</v>
      </c>
    </row>
    <row r="786" spans="1:4" x14ac:dyDescent="0.25">
      <c r="A786" s="5">
        <v>131</v>
      </c>
      <c r="B786" s="5">
        <v>1</v>
      </c>
      <c r="C786" s="6">
        <v>45778</v>
      </c>
      <c r="D786" s="7">
        <v>22730</v>
      </c>
    </row>
    <row r="787" spans="1:4" x14ac:dyDescent="0.25">
      <c r="A787" s="5">
        <v>131</v>
      </c>
      <c r="B787" s="5">
        <v>1</v>
      </c>
      <c r="C787" s="6">
        <v>45809</v>
      </c>
      <c r="D787" s="7">
        <v>22334</v>
      </c>
    </row>
    <row r="788" spans="1:4" x14ac:dyDescent="0.25">
      <c r="A788" s="5">
        <v>131</v>
      </c>
      <c r="B788" s="5">
        <v>1</v>
      </c>
      <c r="C788" s="6">
        <v>45839</v>
      </c>
      <c r="D788" s="7">
        <v>38405</v>
      </c>
    </row>
    <row r="789" spans="1:4" x14ac:dyDescent="0.25">
      <c r="A789" s="5">
        <v>131</v>
      </c>
      <c r="B789" s="5">
        <v>1</v>
      </c>
      <c r="C789" s="6">
        <v>45870</v>
      </c>
      <c r="D789" s="7">
        <v>32515</v>
      </c>
    </row>
    <row r="790" spans="1:4" x14ac:dyDescent="0.25">
      <c r="A790" s="5">
        <v>131</v>
      </c>
      <c r="B790" s="5">
        <v>1</v>
      </c>
      <c r="C790" s="6">
        <v>45901</v>
      </c>
      <c r="D790" s="7">
        <v>21586</v>
      </c>
    </row>
    <row r="791" spans="1:4" x14ac:dyDescent="0.25">
      <c r="A791" s="5">
        <v>131</v>
      </c>
      <c r="B791" s="5">
        <v>1</v>
      </c>
      <c r="C791" s="6">
        <v>45931</v>
      </c>
      <c r="D791" s="7">
        <v>23485</v>
      </c>
    </row>
    <row r="792" spans="1:4" x14ac:dyDescent="0.25">
      <c r="A792" s="5">
        <v>131</v>
      </c>
      <c r="B792" s="5">
        <v>1</v>
      </c>
      <c r="C792" s="6">
        <v>45962</v>
      </c>
      <c r="D792" s="7">
        <v>19065</v>
      </c>
    </row>
    <row r="793" spans="1:4" x14ac:dyDescent="0.25">
      <c r="A793" s="5">
        <v>131</v>
      </c>
      <c r="B793" s="5">
        <v>1</v>
      </c>
      <c r="C793" s="6">
        <v>45992</v>
      </c>
      <c r="D793" s="7">
        <v>16535</v>
      </c>
    </row>
    <row r="794" spans="1:4" x14ac:dyDescent="0.25">
      <c r="A794" s="5">
        <v>131</v>
      </c>
      <c r="B794" s="5">
        <v>1</v>
      </c>
      <c r="C794" s="6">
        <v>46023</v>
      </c>
      <c r="D794" s="7">
        <v>21161</v>
      </c>
    </row>
    <row r="795" spans="1:4" x14ac:dyDescent="0.25">
      <c r="A795" s="5">
        <v>131</v>
      </c>
      <c r="B795" s="5">
        <v>1</v>
      </c>
      <c r="C795" s="6">
        <v>46054</v>
      </c>
      <c r="D795" s="7">
        <v>17495</v>
      </c>
    </row>
    <row r="796" spans="1:4" x14ac:dyDescent="0.25">
      <c r="A796" s="5">
        <v>131</v>
      </c>
      <c r="B796" s="5">
        <v>1</v>
      </c>
      <c r="C796" s="6">
        <v>46082</v>
      </c>
      <c r="D796" s="7">
        <v>21287</v>
      </c>
    </row>
    <row r="797" spans="1:4" x14ac:dyDescent="0.25">
      <c r="A797" s="5">
        <v>131</v>
      </c>
      <c r="B797" s="5">
        <v>1</v>
      </c>
      <c r="C797" s="6">
        <v>46113</v>
      </c>
      <c r="D797" s="7">
        <v>19265</v>
      </c>
    </row>
    <row r="798" spans="1:4" x14ac:dyDescent="0.25">
      <c r="A798" s="5">
        <v>131</v>
      </c>
      <c r="B798" s="5">
        <v>1</v>
      </c>
      <c r="C798" s="6">
        <v>46143</v>
      </c>
      <c r="D798" s="7">
        <v>19179</v>
      </c>
    </row>
    <row r="799" spans="1:4" x14ac:dyDescent="0.25">
      <c r="A799" s="5">
        <v>131</v>
      </c>
      <c r="B799" s="5">
        <v>1</v>
      </c>
      <c r="C799" s="6">
        <v>46174</v>
      </c>
      <c r="D799" s="7">
        <v>20047</v>
      </c>
    </row>
    <row r="800" spans="1:4" x14ac:dyDescent="0.25">
      <c r="A800" s="5">
        <v>131</v>
      </c>
      <c r="B800" s="5">
        <v>1</v>
      </c>
      <c r="C800" s="6">
        <v>46204</v>
      </c>
      <c r="D800" s="7">
        <v>21858</v>
      </c>
    </row>
    <row r="801" spans="1:4" x14ac:dyDescent="0.25">
      <c r="A801" s="5">
        <v>131</v>
      </c>
      <c r="B801" s="5">
        <v>1</v>
      </c>
      <c r="C801" s="6">
        <v>46235</v>
      </c>
      <c r="D801" s="7">
        <v>19868</v>
      </c>
    </row>
    <row r="802" spans="1:4" x14ac:dyDescent="0.25">
      <c r="A802" s="5">
        <v>131</v>
      </c>
      <c r="B802" s="5">
        <v>1</v>
      </c>
      <c r="C802" s="6">
        <v>46266</v>
      </c>
      <c r="D802" s="7">
        <v>19779</v>
      </c>
    </row>
    <row r="803" spans="1:4" x14ac:dyDescent="0.25">
      <c r="A803" s="5">
        <v>131</v>
      </c>
      <c r="B803" s="5">
        <v>1</v>
      </c>
      <c r="C803" s="6">
        <v>46296</v>
      </c>
      <c r="D803" s="7">
        <v>18753</v>
      </c>
    </row>
    <row r="804" spans="1:4" x14ac:dyDescent="0.25">
      <c r="A804" s="5">
        <v>131</v>
      </c>
      <c r="B804" s="5">
        <v>1</v>
      </c>
      <c r="C804" s="6">
        <v>46327</v>
      </c>
      <c r="D804" s="7">
        <v>17735</v>
      </c>
    </row>
    <row r="805" spans="1:4" x14ac:dyDescent="0.25">
      <c r="A805" s="5">
        <v>131</v>
      </c>
      <c r="B805" s="5">
        <v>1</v>
      </c>
      <c r="C805" s="6">
        <v>46357</v>
      </c>
      <c r="D805" s="7">
        <v>18585</v>
      </c>
    </row>
    <row r="806" spans="1:4" x14ac:dyDescent="0.25">
      <c r="A806" s="5">
        <v>131</v>
      </c>
      <c r="B806" s="5">
        <v>1</v>
      </c>
      <c r="C806" s="6">
        <v>46388</v>
      </c>
      <c r="D806" s="7">
        <v>18502</v>
      </c>
    </row>
    <row r="807" spans="1:4" x14ac:dyDescent="0.25">
      <c r="A807" s="5">
        <v>131</v>
      </c>
      <c r="B807" s="5">
        <v>1</v>
      </c>
      <c r="C807" s="6">
        <v>46419</v>
      </c>
      <c r="D807" s="7">
        <v>16577</v>
      </c>
    </row>
    <row r="808" spans="1:4" x14ac:dyDescent="0.25">
      <c r="A808" s="5">
        <v>131</v>
      </c>
      <c r="B808" s="5">
        <v>1</v>
      </c>
      <c r="C808" s="6">
        <v>46447</v>
      </c>
      <c r="D808" s="7">
        <v>20170</v>
      </c>
    </row>
    <row r="809" spans="1:4" x14ac:dyDescent="0.25">
      <c r="A809" s="5">
        <v>131</v>
      </c>
      <c r="B809" s="5">
        <v>1</v>
      </c>
      <c r="C809" s="6">
        <v>46478</v>
      </c>
      <c r="D809" s="7">
        <v>19166</v>
      </c>
    </row>
    <row r="810" spans="1:4" x14ac:dyDescent="0.25">
      <c r="A810" s="5">
        <v>131</v>
      </c>
      <c r="B810" s="5">
        <v>1</v>
      </c>
      <c r="C810" s="6">
        <v>46508</v>
      </c>
      <c r="D810" s="7">
        <v>18172</v>
      </c>
    </row>
    <row r="811" spans="1:4" x14ac:dyDescent="0.25">
      <c r="A811" s="5">
        <v>131</v>
      </c>
      <c r="B811" s="5">
        <v>1</v>
      </c>
      <c r="C811" s="6">
        <v>46539</v>
      </c>
      <c r="D811" s="7">
        <v>19899</v>
      </c>
    </row>
    <row r="812" spans="1:4" x14ac:dyDescent="0.25">
      <c r="A812" s="5">
        <v>131</v>
      </c>
      <c r="B812" s="5">
        <v>1</v>
      </c>
      <c r="C812" s="6">
        <v>46569</v>
      </c>
      <c r="D812" s="7">
        <v>19810</v>
      </c>
    </row>
    <row r="813" spans="1:4" x14ac:dyDescent="0.25">
      <c r="A813" s="5">
        <v>131</v>
      </c>
      <c r="B813" s="5">
        <v>1</v>
      </c>
      <c r="C813" s="6">
        <v>46600</v>
      </c>
      <c r="D813" s="7">
        <v>19721</v>
      </c>
    </row>
    <row r="814" spans="1:4" x14ac:dyDescent="0.25">
      <c r="A814" s="5">
        <v>131</v>
      </c>
      <c r="B814" s="5">
        <v>1</v>
      </c>
      <c r="C814" s="6">
        <v>46631</v>
      </c>
      <c r="D814" s="7">
        <v>18741</v>
      </c>
    </row>
    <row r="815" spans="1:4" x14ac:dyDescent="0.25">
      <c r="A815" s="5">
        <v>131</v>
      </c>
      <c r="B815" s="5">
        <v>1</v>
      </c>
      <c r="C815" s="6">
        <v>46661</v>
      </c>
      <c r="D815" s="7">
        <v>16880</v>
      </c>
    </row>
    <row r="816" spans="1:4" x14ac:dyDescent="0.25">
      <c r="A816" s="5">
        <v>131</v>
      </c>
      <c r="B816" s="5">
        <v>1</v>
      </c>
      <c r="C816" s="6">
        <v>46692</v>
      </c>
      <c r="D816" s="7">
        <v>17688</v>
      </c>
    </row>
    <row r="817" spans="1:4" x14ac:dyDescent="0.25">
      <c r="A817" s="5">
        <v>131</v>
      </c>
      <c r="B817" s="5">
        <v>1</v>
      </c>
      <c r="C817" s="6">
        <v>46722</v>
      </c>
      <c r="D817" s="7">
        <v>18490</v>
      </c>
    </row>
    <row r="818" spans="1:4" x14ac:dyDescent="0.25">
      <c r="A818" s="5">
        <v>131</v>
      </c>
      <c r="B818" s="5">
        <v>3</v>
      </c>
      <c r="C818" s="6">
        <v>45292</v>
      </c>
      <c r="D818" s="7">
        <v>0</v>
      </c>
    </row>
    <row r="819" spans="1:4" x14ac:dyDescent="0.25">
      <c r="A819" s="5">
        <v>131</v>
      </c>
      <c r="B819" s="5">
        <v>3</v>
      </c>
      <c r="C819" s="6">
        <v>45323</v>
      </c>
      <c r="D819" s="7">
        <v>0</v>
      </c>
    </row>
    <row r="820" spans="1:4" x14ac:dyDescent="0.25">
      <c r="A820" s="5">
        <v>131</v>
      </c>
      <c r="B820" s="5">
        <v>3</v>
      </c>
      <c r="C820" s="6">
        <v>45352</v>
      </c>
      <c r="D820" s="7">
        <v>0</v>
      </c>
    </row>
    <row r="821" spans="1:4" x14ac:dyDescent="0.25">
      <c r="A821" s="5">
        <v>131</v>
      </c>
      <c r="B821" s="5">
        <v>3</v>
      </c>
      <c r="C821" s="6">
        <v>45383</v>
      </c>
      <c r="D821" s="7">
        <v>0</v>
      </c>
    </row>
    <row r="822" spans="1:4" x14ac:dyDescent="0.25">
      <c r="A822" s="5">
        <v>131</v>
      </c>
      <c r="B822" s="5">
        <v>3</v>
      </c>
      <c r="C822" s="6">
        <v>45413</v>
      </c>
      <c r="D822" s="7">
        <v>0</v>
      </c>
    </row>
    <row r="823" spans="1:4" x14ac:dyDescent="0.25">
      <c r="A823" s="5">
        <v>131</v>
      </c>
      <c r="B823" s="5">
        <v>3</v>
      </c>
      <c r="C823" s="6">
        <v>45444</v>
      </c>
      <c r="D823" s="7">
        <v>0</v>
      </c>
    </row>
    <row r="824" spans="1:4" x14ac:dyDescent="0.25">
      <c r="A824" s="5">
        <v>131</v>
      </c>
      <c r="B824" s="5">
        <v>3</v>
      </c>
      <c r="C824" s="6">
        <v>45474</v>
      </c>
      <c r="D824" s="7">
        <v>0</v>
      </c>
    </row>
    <row r="825" spans="1:4" x14ac:dyDescent="0.25">
      <c r="A825" s="5">
        <v>131</v>
      </c>
      <c r="B825" s="5">
        <v>3</v>
      </c>
      <c r="C825" s="6">
        <v>45505</v>
      </c>
      <c r="D825" s="7">
        <v>0</v>
      </c>
    </row>
    <row r="826" spans="1:4" x14ac:dyDescent="0.25">
      <c r="A826" s="5">
        <v>131</v>
      </c>
      <c r="B826" s="5">
        <v>3</v>
      </c>
      <c r="C826" s="6">
        <v>45536</v>
      </c>
      <c r="D826" s="7">
        <v>0</v>
      </c>
    </row>
    <row r="827" spans="1:4" x14ac:dyDescent="0.25">
      <c r="A827" s="5">
        <v>131</v>
      </c>
      <c r="B827" s="5">
        <v>3</v>
      </c>
      <c r="C827" s="6">
        <v>45566</v>
      </c>
      <c r="D827" s="7">
        <v>0</v>
      </c>
    </row>
    <row r="828" spans="1:4" x14ac:dyDescent="0.25">
      <c r="A828" s="5">
        <v>131</v>
      </c>
      <c r="B828" s="5">
        <v>3</v>
      </c>
      <c r="C828" s="6">
        <v>45597</v>
      </c>
      <c r="D828" s="7">
        <v>0</v>
      </c>
    </row>
    <row r="829" spans="1:4" x14ac:dyDescent="0.25">
      <c r="A829" s="5">
        <v>131</v>
      </c>
      <c r="B829" s="5">
        <v>3</v>
      </c>
      <c r="C829" s="6">
        <v>45627</v>
      </c>
      <c r="D829" s="7">
        <v>0</v>
      </c>
    </row>
    <row r="830" spans="1:4" x14ac:dyDescent="0.25">
      <c r="A830" s="5">
        <v>131</v>
      </c>
      <c r="B830" s="5">
        <v>3</v>
      </c>
      <c r="C830" s="6">
        <v>45658</v>
      </c>
      <c r="D830" s="7">
        <v>46469</v>
      </c>
    </row>
    <row r="831" spans="1:4" x14ac:dyDescent="0.25">
      <c r="A831" s="5">
        <v>131</v>
      </c>
      <c r="B831" s="5">
        <v>3</v>
      </c>
      <c r="C831" s="6">
        <v>45689</v>
      </c>
      <c r="D831" s="7">
        <v>51206</v>
      </c>
    </row>
    <row r="832" spans="1:4" x14ac:dyDescent="0.25">
      <c r="A832" s="5">
        <v>131</v>
      </c>
      <c r="B832" s="5">
        <v>3</v>
      </c>
      <c r="C832" s="6">
        <v>45717</v>
      </c>
      <c r="D832" s="7">
        <v>53383</v>
      </c>
    </row>
    <row r="833" spans="1:4" x14ac:dyDescent="0.25">
      <c r="A833" s="5">
        <v>131</v>
      </c>
      <c r="B833" s="5">
        <v>3</v>
      </c>
      <c r="C833" s="6">
        <v>45748</v>
      </c>
      <c r="D833" s="7">
        <v>63826</v>
      </c>
    </row>
    <row r="834" spans="1:4" x14ac:dyDescent="0.25">
      <c r="A834" s="5">
        <v>131</v>
      </c>
      <c r="B834" s="5">
        <v>3</v>
      </c>
      <c r="C834" s="6">
        <v>45778</v>
      </c>
      <c r="D834" s="7">
        <v>65971</v>
      </c>
    </row>
    <row r="835" spans="1:4" x14ac:dyDescent="0.25">
      <c r="A835" s="5">
        <v>131</v>
      </c>
      <c r="B835" s="5">
        <v>3</v>
      </c>
      <c r="C835" s="6">
        <v>45809</v>
      </c>
      <c r="D835" s="7">
        <v>58875</v>
      </c>
    </row>
    <row r="836" spans="1:4" x14ac:dyDescent="0.25">
      <c r="A836" s="5">
        <v>131</v>
      </c>
      <c r="B836" s="5">
        <v>3</v>
      </c>
      <c r="C836" s="6">
        <v>45839</v>
      </c>
      <c r="D836" s="7">
        <v>91095</v>
      </c>
    </row>
    <row r="837" spans="1:4" x14ac:dyDescent="0.25">
      <c r="A837" s="5">
        <v>131</v>
      </c>
      <c r="B837" s="5">
        <v>3</v>
      </c>
      <c r="C837" s="6">
        <v>45870</v>
      </c>
      <c r="D837" s="7">
        <v>51925</v>
      </c>
    </row>
    <row r="838" spans="1:4" x14ac:dyDescent="0.25">
      <c r="A838" s="5">
        <v>131</v>
      </c>
      <c r="B838" s="5">
        <v>3</v>
      </c>
      <c r="C838" s="6">
        <v>45901</v>
      </c>
      <c r="D838" s="7">
        <v>46303</v>
      </c>
    </row>
    <row r="839" spans="1:4" x14ac:dyDescent="0.25">
      <c r="A839" s="5">
        <v>131</v>
      </c>
      <c r="B839" s="5">
        <v>3</v>
      </c>
      <c r="C839" s="6">
        <v>45931</v>
      </c>
      <c r="D839" s="7">
        <v>50483</v>
      </c>
    </row>
    <row r="840" spans="1:4" x14ac:dyDescent="0.25">
      <c r="A840" s="5">
        <v>131</v>
      </c>
      <c r="B840" s="5">
        <v>3</v>
      </c>
      <c r="C840" s="6">
        <v>45962</v>
      </c>
      <c r="D840" s="7">
        <v>39974</v>
      </c>
    </row>
    <row r="841" spans="1:4" x14ac:dyDescent="0.25">
      <c r="A841" s="5">
        <v>131</v>
      </c>
      <c r="B841" s="5">
        <v>3</v>
      </c>
      <c r="C841" s="6">
        <v>45992</v>
      </c>
      <c r="D841" s="7">
        <v>35031</v>
      </c>
    </row>
    <row r="842" spans="1:4" x14ac:dyDescent="0.25">
      <c r="A842" s="5">
        <v>131</v>
      </c>
      <c r="B842" s="5">
        <v>3</v>
      </c>
      <c r="C842" s="6">
        <v>46023</v>
      </c>
      <c r="D842" s="7">
        <v>41879</v>
      </c>
    </row>
    <row r="843" spans="1:4" x14ac:dyDescent="0.25">
      <c r="A843" s="5">
        <v>131</v>
      </c>
      <c r="B843" s="5">
        <v>3</v>
      </c>
      <c r="C843" s="6">
        <v>46054</v>
      </c>
      <c r="D843" s="7">
        <v>36485</v>
      </c>
    </row>
    <row r="844" spans="1:4" x14ac:dyDescent="0.25">
      <c r="A844" s="5">
        <v>131</v>
      </c>
      <c r="B844" s="5">
        <v>3</v>
      </c>
      <c r="C844" s="6">
        <v>46082</v>
      </c>
      <c r="D844" s="7">
        <v>44393</v>
      </c>
    </row>
    <row r="845" spans="1:4" x14ac:dyDescent="0.25">
      <c r="A845" s="5">
        <v>131</v>
      </c>
      <c r="B845" s="5">
        <v>3</v>
      </c>
      <c r="C845" s="6">
        <v>46113</v>
      </c>
      <c r="D845" s="7">
        <v>40176</v>
      </c>
    </row>
    <row r="846" spans="1:4" x14ac:dyDescent="0.25">
      <c r="A846" s="5">
        <v>131</v>
      </c>
      <c r="B846" s="5">
        <v>3</v>
      </c>
      <c r="C846" s="6">
        <v>46143</v>
      </c>
      <c r="D846" s="7">
        <v>39996</v>
      </c>
    </row>
    <row r="847" spans="1:4" x14ac:dyDescent="0.25">
      <c r="A847" s="5">
        <v>131</v>
      </c>
      <c r="B847" s="5">
        <v>3</v>
      </c>
      <c r="C847" s="6">
        <v>46174</v>
      </c>
      <c r="D847" s="7">
        <v>41808</v>
      </c>
    </row>
    <row r="848" spans="1:4" x14ac:dyDescent="0.25">
      <c r="A848" s="5">
        <v>131</v>
      </c>
      <c r="B848" s="5">
        <v>3</v>
      </c>
      <c r="C848" s="6">
        <v>46204</v>
      </c>
      <c r="D848" s="7">
        <v>45584</v>
      </c>
    </row>
    <row r="849" spans="1:4" x14ac:dyDescent="0.25">
      <c r="A849" s="5">
        <v>131</v>
      </c>
      <c r="B849" s="5">
        <v>3</v>
      </c>
      <c r="C849" s="6">
        <v>46235</v>
      </c>
      <c r="D849" s="7">
        <v>41434</v>
      </c>
    </row>
    <row r="850" spans="1:4" x14ac:dyDescent="0.25">
      <c r="A850" s="5">
        <v>131</v>
      </c>
      <c r="B850" s="5">
        <v>3</v>
      </c>
      <c r="C850" s="6">
        <v>46266</v>
      </c>
      <c r="D850" s="7">
        <v>41248</v>
      </c>
    </row>
    <row r="851" spans="1:4" x14ac:dyDescent="0.25">
      <c r="A851" s="5">
        <v>131</v>
      </c>
      <c r="B851" s="5">
        <v>3</v>
      </c>
      <c r="C851" s="6">
        <v>46296</v>
      </c>
      <c r="D851" s="7">
        <v>39108</v>
      </c>
    </row>
    <row r="852" spans="1:4" x14ac:dyDescent="0.25">
      <c r="A852" s="5">
        <v>131</v>
      </c>
      <c r="B852" s="5">
        <v>3</v>
      </c>
      <c r="C852" s="6">
        <v>46327</v>
      </c>
      <c r="D852" s="7">
        <v>36986</v>
      </c>
    </row>
    <row r="853" spans="1:4" x14ac:dyDescent="0.25">
      <c r="A853" s="5">
        <v>131</v>
      </c>
      <c r="B853" s="5">
        <v>3</v>
      </c>
      <c r="C853" s="6">
        <v>46357</v>
      </c>
      <c r="D853" s="7">
        <v>38758</v>
      </c>
    </row>
    <row r="854" spans="1:4" x14ac:dyDescent="0.25">
      <c r="A854" s="5">
        <v>131</v>
      </c>
      <c r="B854" s="5">
        <v>3</v>
      </c>
      <c r="C854" s="6">
        <v>46388</v>
      </c>
      <c r="D854" s="7">
        <v>38584</v>
      </c>
    </row>
    <row r="855" spans="1:4" x14ac:dyDescent="0.25">
      <c r="A855" s="5">
        <v>131</v>
      </c>
      <c r="B855" s="5">
        <v>3</v>
      </c>
      <c r="C855" s="6">
        <v>46419</v>
      </c>
      <c r="D855" s="7">
        <v>34570</v>
      </c>
    </row>
    <row r="856" spans="1:4" x14ac:dyDescent="0.25">
      <c r="A856" s="5">
        <v>131</v>
      </c>
      <c r="B856" s="5">
        <v>3</v>
      </c>
      <c r="C856" s="6">
        <v>46447</v>
      </c>
      <c r="D856" s="7">
        <v>42063</v>
      </c>
    </row>
    <row r="857" spans="1:4" x14ac:dyDescent="0.25">
      <c r="A857" s="5">
        <v>131</v>
      </c>
      <c r="B857" s="5">
        <v>3</v>
      </c>
      <c r="C857" s="6">
        <v>46478</v>
      </c>
      <c r="D857" s="7">
        <v>39971</v>
      </c>
    </row>
    <row r="858" spans="1:4" x14ac:dyDescent="0.25">
      <c r="A858" s="5">
        <v>131</v>
      </c>
      <c r="B858" s="5">
        <v>3</v>
      </c>
      <c r="C858" s="6">
        <v>46508</v>
      </c>
      <c r="D858" s="7">
        <v>37897</v>
      </c>
    </row>
    <row r="859" spans="1:4" x14ac:dyDescent="0.25">
      <c r="A859" s="5">
        <v>131</v>
      </c>
      <c r="B859" s="5">
        <v>3</v>
      </c>
      <c r="C859" s="6">
        <v>46539</v>
      </c>
      <c r="D859" s="7">
        <v>41499</v>
      </c>
    </row>
    <row r="860" spans="1:4" x14ac:dyDescent="0.25">
      <c r="A860" s="5">
        <v>131</v>
      </c>
      <c r="B860" s="5">
        <v>3</v>
      </c>
      <c r="C860" s="6">
        <v>46569</v>
      </c>
      <c r="D860" s="7">
        <v>41313</v>
      </c>
    </row>
    <row r="861" spans="1:4" x14ac:dyDescent="0.25">
      <c r="A861" s="5">
        <v>131</v>
      </c>
      <c r="B861" s="5">
        <v>3</v>
      </c>
      <c r="C861" s="6">
        <v>46600</v>
      </c>
      <c r="D861" s="7">
        <v>41128</v>
      </c>
    </row>
    <row r="862" spans="1:4" x14ac:dyDescent="0.25">
      <c r="A862" s="5">
        <v>131</v>
      </c>
      <c r="B862" s="5">
        <v>3</v>
      </c>
      <c r="C862" s="6">
        <v>46631</v>
      </c>
      <c r="D862" s="7">
        <v>39082</v>
      </c>
    </row>
    <row r="863" spans="1:4" x14ac:dyDescent="0.25">
      <c r="A863" s="5">
        <v>131</v>
      </c>
      <c r="B863" s="5">
        <v>3</v>
      </c>
      <c r="C863" s="6">
        <v>46661</v>
      </c>
      <c r="D863" s="7">
        <v>35202</v>
      </c>
    </row>
    <row r="864" spans="1:4" x14ac:dyDescent="0.25">
      <c r="A864" s="5">
        <v>131</v>
      </c>
      <c r="B864" s="5">
        <v>3</v>
      </c>
      <c r="C864" s="6">
        <v>46692</v>
      </c>
      <c r="D864" s="7">
        <v>36888</v>
      </c>
    </row>
    <row r="865" spans="1:4" x14ac:dyDescent="0.25">
      <c r="A865" s="5">
        <v>131</v>
      </c>
      <c r="B865" s="5">
        <v>3</v>
      </c>
      <c r="C865" s="6">
        <v>46722</v>
      </c>
      <c r="D865" s="7">
        <v>38559</v>
      </c>
    </row>
    <row r="866" spans="1:4" x14ac:dyDescent="0.25">
      <c r="A866" s="5">
        <v>139</v>
      </c>
      <c r="B866" s="5">
        <v>1</v>
      </c>
      <c r="C866" s="6">
        <v>45292</v>
      </c>
      <c r="D866" s="7">
        <v>0</v>
      </c>
    </row>
    <row r="867" spans="1:4" x14ac:dyDescent="0.25">
      <c r="A867" s="5">
        <v>139</v>
      </c>
      <c r="B867" s="5">
        <v>1</v>
      </c>
      <c r="C867" s="6">
        <v>45323</v>
      </c>
      <c r="D867" s="7">
        <v>0</v>
      </c>
    </row>
    <row r="868" spans="1:4" x14ac:dyDescent="0.25">
      <c r="A868" s="5">
        <v>139</v>
      </c>
      <c r="B868" s="5">
        <v>1</v>
      </c>
      <c r="C868" s="6">
        <v>45352</v>
      </c>
      <c r="D868" s="7">
        <v>0</v>
      </c>
    </row>
    <row r="869" spans="1:4" x14ac:dyDescent="0.25">
      <c r="A869" s="5">
        <v>139</v>
      </c>
      <c r="B869" s="5">
        <v>1</v>
      </c>
      <c r="C869" s="6">
        <v>45383</v>
      </c>
      <c r="D869" s="7">
        <v>0</v>
      </c>
    </row>
    <row r="870" spans="1:4" x14ac:dyDescent="0.25">
      <c r="A870" s="5">
        <v>139</v>
      </c>
      <c r="B870" s="5">
        <v>1</v>
      </c>
      <c r="C870" s="6">
        <v>45413</v>
      </c>
      <c r="D870" s="7">
        <v>0</v>
      </c>
    </row>
    <row r="871" spans="1:4" x14ac:dyDescent="0.25">
      <c r="A871" s="5">
        <v>139</v>
      </c>
      <c r="B871" s="5">
        <v>1</v>
      </c>
      <c r="C871" s="6">
        <v>45444</v>
      </c>
      <c r="D871" s="7">
        <v>0</v>
      </c>
    </row>
    <row r="872" spans="1:4" x14ac:dyDescent="0.25">
      <c r="A872" s="5">
        <v>139</v>
      </c>
      <c r="B872" s="5">
        <v>1</v>
      </c>
      <c r="C872" s="6">
        <v>45474</v>
      </c>
      <c r="D872" s="7">
        <v>0</v>
      </c>
    </row>
    <row r="873" spans="1:4" x14ac:dyDescent="0.25">
      <c r="A873" s="5">
        <v>139</v>
      </c>
      <c r="B873" s="5">
        <v>1</v>
      </c>
      <c r="C873" s="6">
        <v>45505</v>
      </c>
      <c r="D873" s="7">
        <v>0</v>
      </c>
    </row>
    <row r="874" spans="1:4" x14ac:dyDescent="0.25">
      <c r="A874" s="5">
        <v>139</v>
      </c>
      <c r="B874" s="5">
        <v>1</v>
      </c>
      <c r="C874" s="6">
        <v>45536</v>
      </c>
      <c r="D874" s="7">
        <v>0</v>
      </c>
    </row>
    <row r="875" spans="1:4" x14ac:dyDescent="0.25">
      <c r="A875" s="5">
        <v>139</v>
      </c>
      <c r="B875" s="5">
        <v>1</v>
      </c>
      <c r="C875" s="6">
        <v>45566</v>
      </c>
      <c r="D875" s="7">
        <v>0</v>
      </c>
    </row>
    <row r="876" spans="1:4" x14ac:dyDescent="0.25">
      <c r="A876" s="5">
        <v>139</v>
      </c>
      <c r="B876" s="5">
        <v>1</v>
      </c>
      <c r="C876" s="6">
        <v>45597</v>
      </c>
      <c r="D876" s="7">
        <v>0</v>
      </c>
    </row>
    <row r="877" spans="1:4" x14ac:dyDescent="0.25">
      <c r="A877" s="5">
        <v>139</v>
      </c>
      <c r="B877" s="5">
        <v>1</v>
      </c>
      <c r="C877" s="6">
        <v>45627</v>
      </c>
      <c r="D877" s="7">
        <v>0</v>
      </c>
    </row>
    <row r="878" spans="1:4" x14ac:dyDescent="0.25">
      <c r="A878" s="5">
        <v>139</v>
      </c>
      <c r="B878" s="5">
        <v>1</v>
      </c>
      <c r="C878" s="6">
        <v>45658</v>
      </c>
      <c r="D878" s="7">
        <v>15481</v>
      </c>
    </row>
    <row r="879" spans="1:4" x14ac:dyDescent="0.25">
      <c r="A879" s="5">
        <v>139</v>
      </c>
      <c r="B879" s="5">
        <v>1</v>
      </c>
      <c r="C879" s="6">
        <v>45689</v>
      </c>
      <c r="D879" s="7">
        <v>16082</v>
      </c>
    </row>
    <row r="880" spans="1:4" x14ac:dyDescent="0.25">
      <c r="A880" s="5">
        <v>139</v>
      </c>
      <c r="B880" s="5">
        <v>1</v>
      </c>
      <c r="C880" s="6">
        <v>45717</v>
      </c>
      <c r="D880" s="7">
        <v>15349</v>
      </c>
    </row>
    <row r="881" spans="1:4" x14ac:dyDescent="0.25">
      <c r="A881" s="5">
        <v>139</v>
      </c>
      <c r="B881" s="5">
        <v>1</v>
      </c>
      <c r="C881" s="6">
        <v>45748</v>
      </c>
      <c r="D881" s="7">
        <v>16506</v>
      </c>
    </row>
    <row r="882" spans="1:4" x14ac:dyDescent="0.25">
      <c r="A882" s="5">
        <v>139</v>
      </c>
      <c r="B882" s="5">
        <v>1</v>
      </c>
      <c r="C882" s="6">
        <v>45778</v>
      </c>
      <c r="D882" s="7">
        <v>18247</v>
      </c>
    </row>
    <row r="883" spans="1:4" x14ac:dyDescent="0.25">
      <c r="A883" s="5">
        <v>139</v>
      </c>
      <c r="B883" s="5">
        <v>1</v>
      </c>
      <c r="C883" s="6">
        <v>45809</v>
      </c>
      <c r="D883" s="7">
        <v>16491</v>
      </c>
    </row>
    <row r="884" spans="1:4" x14ac:dyDescent="0.25">
      <c r="A884" s="5">
        <v>139</v>
      </c>
      <c r="B884" s="5">
        <v>1</v>
      </c>
      <c r="C884" s="6">
        <v>45839</v>
      </c>
      <c r="D884" s="7">
        <v>19452</v>
      </c>
    </row>
    <row r="885" spans="1:4" x14ac:dyDescent="0.25">
      <c r="A885" s="5">
        <v>139</v>
      </c>
      <c r="B885" s="5">
        <v>1</v>
      </c>
      <c r="C885" s="6">
        <v>45870</v>
      </c>
      <c r="D885" s="7">
        <v>18623</v>
      </c>
    </row>
    <row r="886" spans="1:4" x14ac:dyDescent="0.25">
      <c r="A886" s="5">
        <v>139</v>
      </c>
      <c r="B886" s="5">
        <v>1</v>
      </c>
      <c r="C886" s="6">
        <v>45901</v>
      </c>
      <c r="D886" s="7">
        <v>19699</v>
      </c>
    </row>
    <row r="887" spans="1:4" x14ac:dyDescent="0.25">
      <c r="A887" s="5">
        <v>139</v>
      </c>
      <c r="B887" s="5">
        <v>1</v>
      </c>
      <c r="C887" s="6">
        <v>45931</v>
      </c>
      <c r="D887" s="7">
        <v>20225</v>
      </c>
    </row>
    <row r="888" spans="1:4" x14ac:dyDescent="0.25">
      <c r="A888" s="5">
        <v>139</v>
      </c>
      <c r="B888" s="5">
        <v>1</v>
      </c>
      <c r="C888" s="6">
        <v>45962</v>
      </c>
      <c r="D888" s="7">
        <v>16580</v>
      </c>
    </row>
    <row r="889" spans="1:4" x14ac:dyDescent="0.25">
      <c r="A889" s="5">
        <v>139</v>
      </c>
      <c r="B889" s="5">
        <v>1</v>
      </c>
      <c r="C889" s="6">
        <v>45992</v>
      </c>
      <c r="D889" s="7">
        <v>17042</v>
      </c>
    </row>
    <row r="890" spans="1:4" x14ac:dyDescent="0.25">
      <c r="A890" s="5">
        <v>139</v>
      </c>
      <c r="B890" s="5">
        <v>1</v>
      </c>
      <c r="C890" s="6">
        <v>46023</v>
      </c>
      <c r="D890" s="7">
        <v>17245</v>
      </c>
    </row>
    <row r="891" spans="1:4" x14ac:dyDescent="0.25">
      <c r="A891" s="5">
        <v>139</v>
      </c>
      <c r="B891" s="5">
        <v>1</v>
      </c>
      <c r="C891" s="6">
        <v>46054</v>
      </c>
      <c r="D891" s="7">
        <v>15566</v>
      </c>
    </row>
    <row r="892" spans="1:4" x14ac:dyDescent="0.25">
      <c r="A892" s="5">
        <v>139</v>
      </c>
      <c r="B892" s="5">
        <v>1</v>
      </c>
      <c r="C892" s="6">
        <v>46082</v>
      </c>
      <c r="D892" s="7">
        <v>18991</v>
      </c>
    </row>
    <row r="893" spans="1:4" x14ac:dyDescent="0.25">
      <c r="A893" s="5">
        <v>139</v>
      </c>
      <c r="B893" s="5">
        <v>1</v>
      </c>
      <c r="C893" s="6">
        <v>46113</v>
      </c>
      <c r="D893" s="7">
        <v>17234</v>
      </c>
    </row>
    <row r="894" spans="1:4" x14ac:dyDescent="0.25">
      <c r="A894" s="5">
        <v>139</v>
      </c>
      <c r="B894" s="5">
        <v>1</v>
      </c>
      <c r="C894" s="6">
        <v>46143</v>
      </c>
      <c r="D894" s="7">
        <v>17203</v>
      </c>
    </row>
    <row r="895" spans="1:4" x14ac:dyDescent="0.25">
      <c r="A895" s="5">
        <v>139</v>
      </c>
      <c r="B895" s="5">
        <v>1</v>
      </c>
      <c r="C895" s="6">
        <v>46174</v>
      </c>
      <c r="D895" s="7">
        <v>18031</v>
      </c>
    </row>
    <row r="896" spans="1:4" x14ac:dyDescent="0.25">
      <c r="A896" s="5">
        <v>139</v>
      </c>
      <c r="B896" s="5">
        <v>1</v>
      </c>
      <c r="C896" s="6">
        <v>46204</v>
      </c>
      <c r="D896" s="7">
        <v>19714</v>
      </c>
    </row>
    <row r="897" spans="1:4" x14ac:dyDescent="0.25">
      <c r="A897" s="5">
        <v>139</v>
      </c>
      <c r="B897" s="5">
        <v>1</v>
      </c>
      <c r="C897" s="6">
        <v>46235</v>
      </c>
      <c r="D897" s="7">
        <v>17967</v>
      </c>
    </row>
    <row r="898" spans="1:4" x14ac:dyDescent="0.25">
      <c r="A898" s="5">
        <v>139</v>
      </c>
      <c r="B898" s="5">
        <v>1</v>
      </c>
      <c r="C898" s="6">
        <v>46266</v>
      </c>
      <c r="D898" s="7">
        <v>17936</v>
      </c>
    </row>
    <row r="899" spans="1:4" x14ac:dyDescent="0.25">
      <c r="A899" s="5">
        <v>139</v>
      </c>
      <c r="B899" s="5">
        <v>1</v>
      </c>
      <c r="C899" s="6">
        <v>46296</v>
      </c>
      <c r="D899" s="7">
        <v>17051</v>
      </c>
    </row>
    <row r="900" spans="1:4" x14ac:dyDescent="0.25">
      <c r="A900" s="5">
        <v>139</v>
      </c>
      <c r="B900" s="5">
        <v>1</v>
      </c>
      <c r="C900" s="6">
        <v>46327</v>
      </c>
      <c r="D900" s="7">
        <v>16170</v>
      </c>
    </row>
    <row r="901" spans="1:4" x14ac:dyDescent="0.25">
      <c r="A901" s="5">
        <v>139</v>
      </c>
      <c r="B901" s="5">
        <v>1</v>
      </c>
      <c r="C901" s="6">
        <v>46357</v>
      </c>
      <c r="D901" s="7">
        <v>16991</v>
      </c>
    </row>
    <row r="902" spans="1:4" x14ac:dyDescent="0.25">
      <c r="A902" s="5">
        <v>139</v>
      </c>
      <c r="B902" s="5">
        <v>1</v>
      </c>
      <c r="C902" s="6">
        <v>46388</v>
      </c>
      <c r="D902" s="7">
        <v>16960</v>
      </c>
    </row>
    <row r="903" spans="1:4" x14ac:dyDescent="0.25">
      <c r="A903" s="5">
        <v>139</v>
      </c>
      <c r="B903" s="5">
        <v>1</v>
      </c>
      <c r="C903" s="6">
        <v>46419</v>
      </c>
      <c r="D903" s="7">
        <v>15237</v>
      </c>
    </row>
    <row r="904" spans="1:4" x14ac:dyDescent="0.25">
      <c r="A904" s="5">
        <v>139</v>
      </c>
      <c r="B904" s="5">
        <v>1</v>
      </c>
      <c r="C904" s="6">
        <v>46447</v>
      </c>
      <c r="D904" s="7">
        <v>18590</v>
      </c>
    </row>
    <row r="905" spans="1:4" x14ac:dyDescent="0.25">
      <c r="A905" s="5">
        <v>139</v>
      </c>
      <c r="B905" s="5">
        <v>1</v>
      </c>
      <c r="C905" s="6">
        <v>46478</v>
      </c>
      <c r="D905" s="7">
        <v>17714</v>
      </c>
    </row>
    <row r="906" spans="1:4" x14ac:dyDescent="0.25">
      <c r="A906" s="5">
        <v>139</v>
      </c>
      <c r="B906" s="5">
        <v>1</v>
      </c>
      <c r="C906" s="6">
        <v>46508</v>
      </c>
      <c r="D906" s="7">
        <v>16840</v>
      </c>
    </row>
    <row r="907" spans="1:4" x14ac:dyDescent="0.25">
      <c r="A907" s="5">
        <v>139</v>
      </c>
      <c r="B907" s="5">
        <v>1</v>
      </c>
      <c r="C907" s="6">
        <v>46539</v>
      </c>
      <c r="D907" s="7">
        <v>18491</v>
      </c>
    </row>
    <row r="908" spans="1:4" x14ac:dyDescent="0.25">
      <c r="A908" s="5">
        <v>139</v>
      </c>
      <c r="B908" s="5">
        <v>1</v>
      </c>
      <c r="C908" s="6">
        <v>46569</v>
      </c>
      <c r="D908" s="7">
        <v>18458</v>
      </c>
    </row>
    <row r="909" spans="1:4" x14ac:dyDescent="0.25">
      <c r="A909" s="5">
        <v>139</v>
      </c>
      <c r="B909" s="5">
        <v>1</v>
      </c>
      <c r="C909" s="6">
        <v>46600</v>
      </c>
      <c r="D909" s="7">
        <v>18426</v>
      </c>
    </row>
    <row r="910" spans="1:4" x14ac:dyDescent="0.25">
      <c r="A910" s="5">
        <v>139</v>
      </c>
      <c r="B910" s="5">
        <v>1</v>
      </c>
      <c r="C910" s="6">
        <v>46631</v>
      </c>
      <c r="D910" s="7">
        <v>17557</v>
      </c>
    </row>
    <row r="911" spans="1:4" x14ac:dyDescent="0.25">
      <c r="A911" s="5">
        <v>139</v>
      </c>
      <c r="B911" s="5">
        <v>1</v>
      </c>
      <c r="C911" s="6">
        <v>46661</v>
      </c>
      <c r="D911" s="7">
        <v>15857</v>
      </c>
    </row>
    <row r="912" spans="1:4" x14ac:dyDescent="0.25">
      <c r="A912" s="5">
        <v>139</v>
      </c>
      <c r="B912" s="5">
        <v>1</v>
      </c>
      <c r="C912" s="6">
        <v>46692</v>
      </c>
      <c r="D912" s="7">
        <v>16661</v>
      </c>
    </row>
    <row r="913" spans="1:4" x14ac:dyDescent="0.25">
      <c r="A913" s="5">
        <v>139</v>
      </c>
      <c r="B913" s="5">
        <v>1</v>
      </c>
      <c r="C913" s="6">
        <v>46722</v>
      </c>
      <c r="D913" s="7">
        <v>17463</v>
      </c>
    </row>
    <row r="914" spans="1:4" x14ac:dyDescent="0.25">
      <c r="A914" s="5">
        <v>139</v>
      </c>
      <c r="B914" s="5">
        <v>3</v>
      </c>
      <c r="C914" s="6">
        <v>45292</v>
      </c>
      <c r="D914" s="7">
        <v>0</v>
      </c>
    </row>
    <row r="915" spans="1:4" x14ac:dyDescent="0.25">
      <c r="A915" s="5">
        <v>139</v>
      </c>
      <c r="B915" s="5">
        <v>3</v>
      </c>
      <c r="C915" s="6">
        <v>45323</v>
      </c>
      <c r="D915" s="7">
        <v>0</v>
      </c>
    </row>
    <row r="916" spans="1:4" x14ac:dyDescent="0.25">
      <c r="A916" s="5">
        <v>139</v>
      </c>
      <c r="B916" s="5">
        <v>3</v>
      </c>
      <c r="C916" s="6">
        <v>45352</v>
      </c>
      <c r="D916" s="7">
        <v>0</v>
      </c>
    </row>
    <row r="917" spans="1:4" x14ac:dyDescent="0.25">
      <c r="A917" s="5">
        <v>139</v>
      </c>
      <c r="B917" s="5">
        <v>3</v>
      </c>
      <c r="C917" s="6">
        <v>45383</v>
      </c>
      <c r="D917" s="7">
        <v>0</v>
      </c>
    </row>
    <row r="918" spans="1:4" x14ac:dyDescent="0.25">
      <c r="A918" s="5">
        <v>139</v>
      </c>
      <c r="B918" s="5">
        <v>3</v>
      </c>
      <c r="C918" s="6">
        <v>45413</v>
      </c>
      <c r="D918" s="7">
        <v>0</v>
      </c>
    </row>
    <row r="919" spans="1:4" x14ac:dyDescent="0.25">
      <c r="A919" s="5">
        <v>139</v>
      </c>
      <c r="B919" s="5">
        <v>3</v>
      </c>
      <c r="C919" s="6">
        <v>45444</v>
      </c>
      <c r="D919" s="7">
        <v>0</v>
      </c>
    </row>
    <row r="920" spans="1:4" x14ac:dyDescent="0.25">
      <c r="A920" s="5">
        <v>139</v>
      </c>
      <c r="B920" s="5">
        <v>3</v>
      </c>
      <c r="C920" s="6">
        <v>45474</v>
      </c>
      <c r="D920" s="7">
        <v>0</v>
      </c>
    </row>
    <row r="921" spans="1:4" x14ac:dyDescent="0.25">
      <c r="A921" s="5">
        <v>139</v>
      </c>
      <c r="B921" s="5">
        <v>3</v>
      </c>
      <c r="C921" s="6">
        <v>45505</v>
      </c>
      <c r="D921" s="7">
        <v>0</v>
      </c>
    </row>
    <row r="922" spans="1:4" x14ac:dyDescent="0.25">
      <c r="A922" s="5">
        <v>139</v>
      </c>
      <c r="B922" s="5">
        <v>3</v>
      </c>
      <c r="C922" s="6">
        <v>45536</v>
      </c>
      <c r="D922" s="7">
        <v>0</v>
      </c>
    </row>
    <row r="923" spans="1:4" x14ac:dyDescent="0.25">
      <c r="A923" s="5">
        <v>139</v>
      </c>
      <c r="B923" s="5">
        <v>3</v>
      </c>
      <c r="C923" s="6">
        <v>45566</v>
      </c>
      <c r="D923" s="7">
        <v>0</v>
      </c>
    </row>
    <row r="924" spans="1:4" x14ac:dyDescent="0.25">
      <c r="A924" s="5">
        <v>139</v>
      </c>
      <c r="B924" s="5">
        <v>3</v>
      </c>
      <c r="C924" s="6">
        <v>45597</v>
      </c>
      <c r="D924" s="7">
        <v>0</v>
      </c>
    </row>
    <row r="925" spans="1:4" x14ac:dyDescent="0.25">
      <c r="A925" s="5">
        <v>139</v>
      </c>
      <c r="B925" s="5">
        <v>3</v>
      </c>
      <c r="C925" s="6">
        <v>45627</v>
      </c>
      <c r="D925" s="7">
        <v>0</v>
      </c>
    </row>
    <row r="926" spans="1:4" x14ac:dyDescent="0.25">
      <c r="A926" s="5">
        <v>139</v>
      </c>
      <c r="B926" s="5">
        <v>3</v>
      </c>
      <c r="C926" s="6">
        <v>45658</v>
      </c>
      <c r="D926" s="7">
        <v>21637</v>
      </c>
    </row>
    <row r="927" spans="1:4" x14ac:dyDescent="0.25">
      <c r="A927" s="5">
        <v>139</v>
      </c>
      <c r="B927" s="5">
        <v>3</v>
      </c>
      <c r="C927" s="6">
        <v>45689</v>
      </c>
      <c r="D927" s="7">
        <v>20536</v>
      </c>
    </row>
    <row r="928" spans="1:4" x14ac:dyDescent="0.25">
      <c r="A928" s="5">
        <v>139</v>
      </c>
      <c r="B928" s="5">
        <v>3</v>
      </c>
      <c r="C928" s="6">
        <v>45717</v>
      </c>
      <c r="D928" s="7">
        <v>20203</v>
      </c>
    </row>
    <row r="929" spans="1:4" x14ac:dyDescent="0.25">
      <c r="A929" s="5">
        <v>139</v>
      </c>
      <c r="B929" s="5">
        <v>3</v>
      </c>
      <c r="C929" s="6">
        <v>45748</v>
      </c>
      <c r="D929" s="7">
        <v>20522</v>
      </c>
    </row>
    <row r="930" spans="1:4" x14ac:dyDescent="0.25">
      <c r="A930" s="5">
        <v>139</v>
      </c>
      <c r="B930" s="5">
        <v>3</v>
      </c>
      <c r="C930" s="6">
        <v>45778</v>
      </c>
      <c r="D930" s="7">
        <v>23702</v>
      </c>
    </row>
    <row r="931" spans="1:4" x14ac:dyDescent="0.25">
      <c r="A931" s="5">
        <v>139</v>
      </c>
      <c r="B931" s="5">
        <v>3</v>
      </c>
      <c r="C931" s="6">
        <v>45809</v>
      </c>
      <c r="D931" s="7">
        <v>22088</v>
      </c>
    </row>
    <row r="932" spans="1:4" x14ac:dyDescent="0.25">
      <c r="A932" s="5">
        <v>139</v>
      </c>
      <c r="B932" s="5">
        <v>3</v>
      </c>
      <c r="C932" s="6">
        <v>45839</v>
      </c>
      <c r="D932" s="7">
        <v>26917</v>
      </c>
    </row>
    <row r="933" spans="1:4" x14ac:dyDescent="0.25">
      <c r="A933" s="5">
        <v>139</v>
      </c>
      <c r="B933" s="5">
        <v>3</v>
      </c>
      <c r="C933" s="6">
        <v>45870</v>
      </c>
      <c r="D933" s="7">
        <v>24853</v>
      </c>
    </row>
    <row r="934" spans="1:4" x14ac:dyDescent="0.25">
      <c r="A934" s="5">
        <v>139</v>
      </c>
      <c r="B934" s="5">
        <v>3</v>
      </c>
      <c r="C934" s="6">
        <v>45901</v>
      </c>
      <c r="D934" s="7">
        <v>25385</v>
      </c>
    </row>
    <row r="935" spans="1:4" x14ac:dyDescent="0.25">
      <c r="A935" s="5">
        <v>139</v>
      </c>
      <c r="B935" s="5">
        <v>3</v>
      </c>
      <c r="C935" s="6">
        <v>45931</v>
      </c>
      <c r="D935" s="7">
        <v>26569</v>
      </c>
    </row>
    <row r="936" spans="1:4" x14ac:dyDescent="0.25">
      <c r="A936" s="5">
        <v>139</v>
      </c>
      <c r="B936" s="5">
        <v>3</v>
      </c>
      <c r="C936" s="6">
        <v>45962</v>
      </c>
      <c r="D936" s="7">
        <v>22757</v>
      </c>
    </row>
    <row r="937" spans="1:4" x14ac:dyDescent="0.25">
      <c r="A937" s="5">
        <v>139</v>
      </c>
      <c r="B937" s="5">
        <v>3</v>
      </c>
      <c r="C937" s="6">
        <v>45992</v>
      </c>
      <c r="D937" s="7">
        <v>23378</v>
      </c>
    </row>
    <row r="938" spans="1:4" x14ac:dyDescent="0.25">
      <c r="A938" s="5">
        <v>139</v>
      </c>
      <c r="B938" s="5">
        <v>3</v>
      </c>
      <c r="C938" s="6">
        <v>46023</v>
      </c>
      <c r="D938" s="7">
        <v>23990</v>
      </c>
    </row>
    <row r="939" spans="1:4" x14ac:dyDescent="0.25">
      <c r="A939" s="5">
        <v>139</v>
      </c>
      <c r="B939" s="5">
        <v>3</v>
      </c>
      <c r="C939" s="6">
        <v>46054</v>
      </c>
      <c r="D939" s="7">
        <v>21345</v>
      </c>
    </row>
    <row r="940" spans="1:4" x14ac:dyDescent="0.25">
      <c r="A940" s="5">
        <v>139</v>
      </c>
      <c r="B940" s="5">
        <v>3</v>
      </c>
      <c r="C940" s="6">
        <v>46082</v>
      </c>
      <c r="D940" s="7">
        <v>26236</v>
      </c>
    </row>
    <row r="941" spans="1:4" x14ac:dyDescent="0.25">
      <c r="A941" s="5">
        <v>139</v>
      </c>
      <c r="B941" s="5">
        <v>3</v>
      </c>
      <c r="C941" s="6">
        <v>46113</v>
      </c>
      <c r="D941" s="7">
        <v>23986</v>
      </c>
    </row>
    <row r="942" spans="1:4" x14ac:dyDescent="0.25">
      <c r="A942" s="5">
        <v>139</v>
      </c>
      <c r="B942" s="5">
        <v>3</v>
      </c>
      <c r="C942" s="6">
        <v>46143</v>
      </c>
      <c r="D942" s="7">
        <v>24122</v>
      </c>
    </row>
    <row r="943" spans="1:4" x14ac:dyDescent="0.25">
      <c r="A943" s="5">
        <v>139</v>
      </c>
      <c r="B943" s="5">
        <v>3</v>
      </c>
      <c r="C943" s="6">
        <v>46174</v>
      </c>
      <c r="D943" s="7">
        <v>25471</v>
      </c>
    </row>
    <row r="944" spans="1:4" x14ac:dyDescent="0.25">
      <c r="A944" s="5">
        <v>139</v>
      </c>
      <c r="B944" s="5">
        <v>3</v>
      </c>
      <c r="C944" s="6">
        <v>46204</v>
      </c>
      <c r="D944" s="7">
        <v>28055</v>
      </c>
    </row>
    <row r="945" spans="1:4" x14ac:dyDescent="0.25">
      <c r="A945" s="5">
        <v>139</v>
      </c>
      <c r="B945" s="5">
        <v>3</v>
      </c>
      <c r="C945" s="6">
        <v>46235</v>
      </c>
      <c r="D945" s="7">
        <v>25760</v>
      </c>
    </row>
    <row r="946" spans="1:4" x14ac:dyDescent="0.25">
      <c r="A946" s="5">
        <v>139</v>
      </c>
      <c r="B946" s="5">
        <v>3</v>
      </c>
      <c r="C946" s="6">
        <v>46266</v>
      </c>
      <c r="D946" s="7">
        <v>25906</v>
      </c>
    </row>
    <row r="947" spans="1:4" x14ac:dyDescent="0.25">
      <c r="A947" s="5">
        <v>139</v>
      </c>
      <c r="B947" s="5">
        <v>3</v>
      </c>
      <c r="C947" s="6">
        <v>46296</v>
      </c>
      <c r="D947" s="7">
        <v>24812</v>
      </c>
    </row>
    <row r="948" spans="1:4" x14ac:dyDescent="0.25">
      <c r="A948" s="5">
        <v>139</v>
      </c>
      <c r="B948" s="5">
        <v>3</v>
      </c>
      <c r="C948" s="6">
        <v>46327</v>
      </c>
      <c r="D948" s="7">
        <v>23705</v>
      </c>
    </row>
    <row r="949" spans="1:4" x14ac:dyDescent="0.25">
      <c r="A949" s="5">
        <v>139</v>
      </c>
      <c r="B949" s="5">
        <v>3</v>
      </c>
      <c r="C949" s="6">
        <v>46357</v>
      </c>
      <c r="D949" s="7">
        <v>25093</v>
      </c>
    </row>
    <row r="950" spans="1:4" x14ac:dyDescent="0.25">
      <c r="A950" s="5">
        <v>139</v>
      </c>
      <c r="B950" s="5">
        <v>3</v>
      </c>
      <c r="C950" s="6">
        <v>46388</v>
      </c>
      <c r="D950" s="7">
        <v>25235</v>
      </c>
    </row>
    <row r="951" spans="1:4" x14ac:dyDescent="0.25">
      <c r="A951" s="5">
        <v>139</v>
      </c>
      <c r="B951" s="5">
        <v>3</v>
      </c>
      <c r="C951" s="6">
        <v>46419</v>
      </c>
      <c r="D951" s="7">
        <v>22840</v>
      </c>
    </row>
    <row r="952" spans="1:4" x14ac:dyDescent="0.25">
      <c r="A952" s="5">
        <v>139</v>
      </c>
      <c r="B952" s="5">
        <v>3</v>
      </c>
      <c r="C952" s="6">
        <v>46447</v>
      </c>
      <c r="D952" s="7">
        <v>28074</v>
      </c>
    </row>
    <row r="953" spans="1:4" x14ac:dyDescent="0.25">
      <c r="A953" s="5">
        <v>139</v>
      </c>
      <c r="B953" s="5">
        <v>3</v>
      </c>
      <c r="C953" s="6">
        <v>46478</v>
      </c>
      <c r="D953" s="7">
        <v>26949</v>
      </c>
    </row>
    <row r="954" spans="1:4" x14ac:dyDescent="0.25">
      <c r="A954" s="5">
        <v>139</v>
      </c>
      <c r="B954" s="5">
        <v>3</v>
      </c>
      <c r="C954" s="6">
        <v>46508</v>
      </c>
      <c r="D954" s="7">
        <v>25811</v>
      </c>
    </row>
    <row r="955" spans="1:4" x14ac:dyDescent="0.25">
      <c r="A955" s="5">
        <v>139</v>
      </c>
      <c r="B955" s="5">
        <v>3</v>
      </c>
      <c r="C955" s="6">
        <v>46539</v>
      </c>
      <c r="D955" s="7">
        <v>28553</v>
      </c>
    </row>
    <row r="956" spans="1:4" x14ac:dyDescent="0.25">
      <c r="A956" s="5">
        <v>139</v>
      </c>
      <c r="B956" s="5">
        <v>3</v>
      </c>
      <c r="C956" s="6">
        <v>46569</v>
      </c>
      <c r="D956" s="7">
        <v>28714</v>
      </c>
    </row>
    <row r="957" spans="1:4" x14ac:dyDescent="0.25">
      <c r="A957" s="5">
        <v>139</v>
      </c>
      <c r="B957" s="5">
        <v>3</v>
      </c>
      <c r="C957" s="6">
        <v>46600</v>
      </c>
      <c r="D957" s="7">
        <v>28877</v>
      </c>
    </row>
    <row r="958" spans="1:4" x14ac:dyDescent="0.25">
      <c r="A958" s="5">
        <v>139</v>
      </c>
      <c r="B958" s="5">
        <v>3</v>
      </c>
      <c r="C958" s="6">
        <v>46631</v>
      </c>
      <c r="D958" s="7">
        <v>27720</v>
      </c>
    </row>
    <row r="959" spans="1:4" x14ac:dyDescent="0.25">
      <c r="A959" s="5">
        <v>139</v>
      </c>
      <c r="B959" s="5">
        <v>3</v>
      </c>
      <c r="C959" s="6">
        <v>46661</v>
      </c>
      <c r="D959" s="7">
        <v>25222</v>
      </c>
    </row>
    <row r="960" spans="1:4" x14ac:dyDescent="0.25">
      <c r="A960" s="5">
        <v>139</v>
      </c>
      <c r="B960" s="5">
        <v>3</v>
      </c>
      <c r="C960" s="6">
        <v>46692</v>
      </c>
      <c r="D960" s="7">
        <v>26700</v>
      </c>
    </row>
    <row r="961" spans="1:4" x14ac:dyDescent="0.25">
      <c r="A961" s="5">
        <v>139</v>
      </c>
      <c r="B961" s="5">
        <v>3</v>
      </c>
      <c r="C961" s="6">
        <v>46722</v>
      </c>
      <c r="D961" s="7">
        <v>28193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A1D8-E82F-4FBD-A47D-B0B3128704A3}">
  <dimension ref="A1:E3565"/>
  <sheetViews>
    <sheetView showGridLines="0" tabSelected="1" workbookViewId="0">
      <selection activeCell="B1" sqref="B1"/>
    </sheetView>
  </sheetViews>
  <sheetFormatPr defaultRowHeight="15" x14ac:dyDescent="0.25"/>
  <cols>
    <col min="1" max="1" width="8.85546875" style="8" bestFit="1" customWidth="1"/>
    <col min="2" max="2" width="11" style="8" bestFit="1" customWidth="1"/>
    <col min="3" max="3" width="10.7109375" style="8" bestFit="1" customWidth="1"/>
    <col min="4" max="4" width="12" style="8" bestFit="1" customWidth="1"/>
    <col min="5" max="16384" width="9.140625" style="8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9" t="s">
        <v>17</v>
      </c>
    </row>
    <row r="2" spans="1:5" x14ac:dyDescent="0.25">
      <c r="A2" s="2">
        <v>31111</v>
      </c>
      <c r="B2" s="2">
        <v>1</v>
      </c>
      <c r="C2" s="3">
        <v>44440</v>
      </c>
      <c r="D2" s="4">
        <v>0</v>
      </c>
      <c r="E2" s="4">
        <f>SUMIFS(TbApol[ItensEmit],TbApol[CodProd],$A2,TbApol[CodTipNeg],$B2,TbApol[DtEmissao],$C2)</f>
        <v>0</v>
      </c>
    </row>
    <row r="3" spans="1:5" x14ac:dyDescent="0.25">
      <c r="A3" s="5">
        <v>31111</v>
      </c>
      <c r="B3" s="5">
        <v>1</v>
      </c>
      <c r="C3" s="6">
        <v>44470</v>
      </c>
      <c r="D3" s="7">
        <v>0</v>
      </c>
      <c r="E3" s="4">
        <f>SUMIFS(TbApol[ItensEmit],TbApol[CodProd],$A3,TbApol[CodTipNeg],$B3,TbApol[DtEmissao],$C3)</f>
        <v>0</v>
      </c>
    </row>
    <row r="4" spans="1:5" x14ac:dyDescent="0.25">
      <c r="A4" s="5">
        <v>31111</v>
      </c>
      <c r="B4" s="5">
        <v>1</v>
      </c>
      <c r="C4" s="6">
        <v>44501</v>
      </c>
      <c r="D4" s="7">
        <v>0</v>
      </c>
      <c r="E4" s="4">
        <f>SUMIFS(TbApol[ItensEmit],TbApol[CodProd],$A4,TbApol[CodTipNeg],$B4,TbApol[DtEmissao],$C4)</f>
        <v>0</v>
      </c>
    </row>
    <row r="5" spans="1:5" x14ac:dyDescent="0.25">
      <c r="A5" s="5">
        <v>31111</v>
      </c>
      <c r="B5" s="5">
        <v>1</v>
      </c>
      <c r="C5" s="6">
        <v>44531</v>
      </c>
      <c r="D5" s="7">
        <v>0</v>
      </c>
      <c r="E5" s="4">
        <f>SUMIFS(TbApol[ItensEmit],TbApol[CodProd],$A5,TbApol[CodTipNeg],$B5,TbApol[DtEmissao],$C5)</f>
        <v>0</v>
      </c>
    </row>
    <row r="6" spans="1:5" x14ac:dyDescent="0.25">
      <c r="A6" s="5">
        <v>31111</v>
      </c>
      <c r="B6" s="5">
        <v>1</v>
      </c>
      <c r="C6" s="6">
        <v>44562</v>
      </c>
      <c r="D6" s="7">
        <v>103799.80283430233</v>
      </c>
      <c r="E6" s="4">
        <f>SUMIFS(TbApol[ItensEmit],TbApol[CodProd],$A6,TbApol[CodTipNeg],$B6,TbApol[DtEmissao],$C6)</f>
        <v>13760</v>
      </c>
    </row>
    <row r="7" spans="1:5" x14ac:dyDescent="0.25">
      <c r="A7" s="5">
        <v>31111</v>
      </c>
      <c r="B7" s="5">
        <v>1</v>
      </c>
      <c r="C7" s="6">
        <v>44593</v>
      </c>
      <c r="D7" s="7">
        <v>103610.36866096866</v>
      </c>
      <c r="E7" s="4">
        <f>SUMIFS(TbApol[ItensEmit],TbApol[CodProd],$A7,TbApol[CodTipNeg],$B7,TbApol[DtEmissao],$C7)</f>
        <v>14040</v>
      </c>
    </row>
    <row r="8" spans="1:5" x14ac:dyDescent="0.25">
      <c r="A8" s="5">
        <v>31111</v>
      </c>
      <c r="B8" s="5">
        <v>1</v>
      </c>
      <c r="C8" s="6">
        <v>44621</v>
      </c>
      <c r="D8" s="7">
        <v>110186.48851494018</v>
      </c>
      <c r="E8" s="4">
        <f>SUMIFS(TbApol[ItensEmit],TbApol[CodProd],$A8,TbApol[CodTipNeg],$B8,TbApol[DtEmissao],$C8)</f>
        <v>15629</v>
      </c>
    </row>
    <row r="9" spans="1:5" x14ac:dyDescent="0.25">
      <c r="A9" s="5">
        <v>31111</v>
      </c>
      <c r="B9" s="5">
        <v>1</v>
      </c>
      <c r="C9" s="6">
        <v>44652</v>
      </c>
      <c r="D9" s="7">
        <v>115750.60107772697</v>
      </c>
      <c r="E9" s="4">
        <f>SUMIFS(TbApol[ItensEmit],TbApol[CodProd],$A9,TbApol[CodTipNeg],$B9,TbApol[DtEmissao],$C9)</f>
        <v>12248</v>
      </c>
    </row>
    <row r="10" spans="1:5" x14ac:dyDescent="0.25">
      <c r="A10" s="5">
        <v>31111</v>
      </c>
      <c r="B10" s="5">
        <v>1</v>
      </c>
      <c r="C10" s="6">
        <v>44682</v>
      </c>
      <c r="D10" s="7">
        <v>116869.70774758873</v>
      </c>
      <c r="E10" s="4">
        <f>SUMIFS(TbApol[ItensEmit],TbApol[CodProd],$A10,TbApol[CodTipNeg],$B10,TbApol[DtEmissao],$C10)</f>
        <v>15863</v>
      </c>
    </row>
    <row r="11" spans="1:5" x14ac:dyDescent="0.25">
      <c r="A11" s="5">
        <v>31111</v>
      </c>
      <c r="B11" s="5">
        <v>1</v>
      </c>
      <c r="C11" s="6">
        <v>44713</v>
      </c>
      <c r="D11" s="7">
        <v>115310.98943264014</v>
      </c>
      <c r="E11" s="4">
        <f>SUMIFS(TbApol[ItensEmit],TbApol[CodProd],$A11,TbApol[CodTipNeg],$B11,TbApol[DtEmissao],$C11)</f>
        <v>17696</v>
      </c>
    </row>
    <row r="12" spans="1:5" x14ac:dyDescent="0.25">
      <c r="A12" s="5">
        <v>31111</v>
      </c>
      <c r="B12" s="5">
        <v>1</v>
      </c>
      <c r="C12" s="6">
        <v>44743</v>
      </c>
      <c r="D12" s="7">
        <v>110964.28875582169</v>
      </c>
      <c r="E12" s="4">
        <f>SUMIFS(TbApol[ItensEmit],TbApol[CodProd],$A12,TbApol[CodTipNeg],$B12,TbApol[DtEmissao],$C12)</f>
        <v>16533</v>
      </c>
    </row>
    <row r="13" spans="1:5" x14ac:dyDescent="0.25">
      <c r="A13" s="5">
        <v>31111</v>
      </c>
      <c r="B13" s="5">
        <v>1</v>
      </c>
      <c r="C13" s="6">
        <v>44774</v>
      </c>
      <c r="D13" s="7">
        <v>106776.38595502741</v>
      </c>
      <c r="E13" s="4">
        <f>SUMIFS(TbApol[ItensEmit],TbApol[CodProd],$A13,TbApol[CodTipNeg],$B13,TbApol[DtEmissao],$C13)</f>
        <v>19523</v>
      </c>
    </row>
    <row r="14" spans="1:5" x14ac:dyDescent="0.25">
      <c r="A14" s="5">
        <v>31111</v>
      </c>
      <c r="B14" s="5">
        <v>1</v>
      </c>
      <c r="C14" s="6">
        <v>44805</v>
      </c>
      <c r="D14" s="7">
        <v>108301.8746515119</v>
      </c>
      <c r="E14" s="4">
        <f>SUMIFS(TbApol[ItensEmit],TbApol[CodProd],$A14,TbApol[CodTipNeg],$B14,TbApol[DtEmissao],$C14)</f>
        <v>18652</v>
      </c>
    </row>
    <row r="15" spans="1:5" x14ac:dyDescent="0.25">
      <c r="A15" s="5">
        <v>31111</v>
      </c>
      <c r="B15" s="5">
        <v>1</v>
      </c>
      <c r="C15" s="6">
        <v>44835</v>
      </c>
      <c r="D15" s="7">
        <v>108362.03984954208</v>
      </c>
      <c r="E15" s="4">
        <f>SUMIFS(TbApol[ItensEmit],TbApol[CodProd],$A15,TbApol[CodTipNeg],$B15,TbApol[DtEmissao],$C15)</f>
        <v>18344</v>
      </c>
    </row>
    <row r="16" spans="1:5" x14ac:dyDescent="0.25">
      <c r="A16" s="5">
        <v>31111</v>
      </c>
      <c r="B16" s="5">
        <v>1</v>
      </c>
      <c r="C16" s="6">
        <v>44866</v>
      </c>
      <c r="D16" s="7">
        <v>111610.26586297565</v>
      </c>
      <c r="E16" s="4">
        <f>SUMIFS(TbApol[ItensEmit],TbApol[CodProd],$A16,TbApol[CodTipNeg],$B16,TbApol[DtEmissao],$C16)</f>
        <v>20157</v>
      </c>
    </row>
    <row r="17" spans="1:5" x14ac:dyDescent="0.25">
      <c r="A17" s="5">
        <v>31111</v>
      </c>
      <c r="B17" s="5">
        <v>1</v>
      </c>
      <c r="C17" s="6">
        <v>44896</v>
      </c>
      <c r="D17" s="7">
        <v>115186.27969541024</v>
      </c>
      <c r="E17" s="4">
        <f>SUMIFS(TbApol[ItensEmit],TbApol[CodProd],$A17,TbApol[CodTipNeg],$B17,TbApol[DtEmissao],$C17)</f>
        <v>23901</v>
      </c>
    </row>
    <row r="18" spans="1:5" x14ac:dyDescent="0.25">
      <c r="A18" s="5">
        <v>31111</v>
      </c>
      <c r="B18" s="5">
        <v>1</v>
      </c>
      <c r="C18" s="6">
        <v>44927</v>
      </c>
      <c r="D18" s="7">
        <v>111123.84330323551</v>
      </c>
      <c r="E18" s="4">
        <f>SUMIFS(TbApol[ItensEmit],TbApol[CodProd],$A18,TbApol[CodTipNeg],$B18,TbApol[DtEmissao],$C18)</f>
        <v>21264</v>
      </c>
    </row>
    <row r="19" spans="1:5" x14ac:dyDescent="0.25">
      <c r="A19" s="5">
        <v>31111</v>
      </c>
      <c r="B19" s="5">
        <v>1</v>
      </c>
      <c r="C19" s="6">
        <v>44958</v>
      </c>
      <c r="D19" s="7">
        <v>109249.88144424131</v>
      </c>
      <c r="E19" s="4">
        <f>SUMIFS(TbApol[ItensEmit],TbApol[CodProd],$A19,TbApol[CodTipNeg],$B19,TbApol[DtEmissao],$C19)</f>
        <v>21880</v>
      </c>
    </row>
    <row r="20" spans="1:5" x14ac:dyDescent="0.25">
      <c r="A20" s="5">
        <v>31111</v>
      </c>
      <c r="B20" s="5">
        <v>1</v>
      </c>
      <c r="C20" s="6">
        <v>44986</v>
      </c>
      <c r="D20" s="7">
        <v>109722.8</v>
      </c>
      <c r="E20" s="4">
        <f>SUMIFS(TbApol[ItensEmit],TbApol[CodProd],$A20,TbApol[CodTipNeg],$B20,TbApol[DtEmissao],$C20)</f>
        <v>26610</v>
      </c>
    </row>
    <row r="21" spans="1:5" x14ac:dyDescent="0.25">
      <c r="A21" s="5">
        <v>31111</v>
      </c>
      <c r="B21" s="5">
        <v>1</v>
      </c>
      <c r="C21" s="6">
        <v>45017</v>
      </c>
      <c r="D21" s="7">
        <v>110723.800883267</v>
      </c>
      <c r="E21" s="4">
        <f>SUMIFS(TbApol[ItensEmit],TbApol[CodProd],$A21,TbApol[CodTipNeg],$B21,TbApol[DtEmissao],$C21)</f>
        <v>18341</v>
      </c>
    </row>
    <row r="22" spans="1:5" x14ac:dyDescent="0.25">
      <c r="A22" s="5">
        <v>31111</v>
      </c>
      <c r="B22" s="5">
        <v>1</v>
      </c>
      <c r="C22" s="6">
        <v>45047</v>
      </c>
      <c r="D22" s="7">
        <v>112238.06370075932</v>
      </c>
      <c r="E22" s="4">
        <f>SUMIFS(TbApol[ItensEmit],TbApol[CodProd],$A22,TbApol[CodTipNeg],$B22,TbApol[DtEmissao],$C22)</f>
        <v>19623</v>
      </c>
    </row>
    <row r="23" spans="1:5" x14ac:dyDescent="0.25">
      <c r="A23" s="5">
        <v>31111</v>
      </c>
      <c r="B23" s="5">
        <v>1</v>
      </c>
      <c r="C23" s="6">
        <v>45078</v>
      </c>
      <c r="D23" s="7">
        <v>110581.87482658312</v>
      </c>
      <c r="E23" s="4">
        <f>SUMIFS(TbApol[ItensEmit],TbApol[CodProd],$A23,TbApol[CodTipNeg],$B23,TbApol[DtEmissao],$C23)</f>
        <v>22345</v>
      </c>
    </row>
    <row r="24" spans="1:5" x14ac:dyDescent="0.25">
      <c r="A24" s="5">
        <v>31111</v>
      </c>
      <c r="B24" s="5">
        <v>1</v>
      </c>
      <c r="C24" s="6">
        <v>45108</v>
      </c>
      <c r="D24" s="7">
        <v>104557.26364063969</v>
      </c>
      <c r="E24" s="4">
        <f>SUMIFS(TbApol[ItensEmit],TbApol[CodProd],$A24,TbApol[CodTipNeg],$B24,TbApol[DtEmissao],$C24)</f>
        <v>25512</v>
      </c>
    </row>
    <row r="25" spans="1:5" x14ac:dyDescent="0.25">
      <c r="A25" s="5">
        <v>31111</v>
      </c>
      <c r="B25" s="5">
        <v>1</v>
      </c>
      <c r="C25" s="6">
        <v>45139</v>
      </c>
      <c r="D25" s="7">
        <v>109828.69528854196</v>
      </c>
      <c r="E25" s="4">
        <f>SUMIFS(TbApol[ItensEmit],TbApol[CodProd],$A25,TbApol[CodTipNeg],$B25,TbApol[DtEmissao],$C25)</f>
        <v>21522</v>
      </c>
    </row>
    <row r="26" spans="1:5" x14ac:dyDescent="0.25">
      <c r="A26" s="5">
        <v>31111</v>
      </c>
      <c r="B26" s="5">
        <v>1</v>
      </c>
      <c r="C26" s="6">
        <v>45170</v>
      </c>
      <c r="D26" s="7">
        <v>112624.78425430779</v>
      </c>
      <c r="E26" s="4">
        <f>SUMIFS(TbApol[ItensEmit],TbApol[CodProd],$A26,TbApol[CodTipNeg],$B26,TbApol[DtEmissao],$C26)</f>
        <v>16830</v>
      </c>
    </row>
    <row r="27" spans="1:5" x14ac:dyDescent="0.25">
      <c r="A27" s="5">
        <v>31111</v>
      </c>
      <c r="B27" s="5">
        <v>1</v>
      </c>
      <c r="C27" s="6">
        <v>45200</v>
      </c>
      <c r="D27" s="7">
        <v>111610.96397099833</v>
      </c>
      <c r="E27" s="4">
        <f>SUMIFS(TbApol[ItensEmit],TbApol[CodProd],$A27,TbApol[CodTipNeg],$B27,TbApol[DtEmissao],$C27)</f>
        <v>17930</v>
      </c>
    </row>
    <row r="28" spans="1:5" x14ac:dyDescent="0.25">
      <c r="A28" s="5">
        <v>31111</v>
      </c>
      <c r="B28" s="5">
        <v>1</v>
      </c>
      <c r="C28" s="6">
        <v>45231</v>
      </c>
      <c r="D28" s="7">
        <v>107973.7629254091</v>
      </c>
      <c r="E28" s="4">
        <f>SUMIFS(TbApol[ItensEmit],TbApol[CodProd],$A28,TbApol[CodTipNeg],$B28,TbApol[DtEmissao],$C28)</f>
        <v>19922</v>
      </c>
    </row>
    <row r="29" spans="1:5" x14ac:dyDescent="0.25">
      <c r="A29" s="5">
        <v>31111</v>
      </c>
      <c r="B29" s="5">
        <v>1</v>
      </c>
      <c r="C29" s="6">
        <v>45261</v>
      </c>
      <c r="D29" s="7">
        <v>108980.45205194372</v>
      </c>
      <c r="E29" s="4">
        <f>SUMIFS(TbApol[ItensEmit],TbApol[CodProd],$A29,TbApol[CodTipNeg],$B29,TbApol[DtEmissao],$C29)</f>
        <v>24026</v>
      </c>
    </row>
    <row r="30" spans="1:5" x14ac:dyDescent="0.25">
      <c r="A30" s="5">
        <v>31111</v>
      </c>
      <c r="B30" s="5">
        <v>1</v>
      </c>
      <c r="C30" s="6">
        <v>45292</v>
      </c>
      <c r="D30" s="7">
        <v>110333.85463721766</v>
      </c>
      <c r="E30" s="4">
        <f>SUMIFS(TbApol[ItensEmit],TbApol[CodProd],$A30,TbApol[CodTipNeg],$B30,TbApol[DtEmissao],$C30)</f>
        <v>20012</v>
      </c>
    </row>
    <row r="31" spans="1:5" x14ac:dyDescent="0.25">
      <c r="A31" s="5">
        <v>31111</v>
      </c>
      <c r="B31" s="5">
        <v>1</v>
      </c>
      <c r="C31" s="6">
        <v>45323</v>
      </c>
      <c r="D31" s="7">
        <v>113208.7925137141</v>
      </c>
      <c r="E31" s="4">
        <f>SUMIFS(TbApol[ItensEmit],TbApol[CodProd],$A31,TbApol[CodTipNeg],$B31,TbApol[DtEmissao],$C31)</f>
        <v>18594</v>
      </c>
    </row>
    <row r="32" spans="1:5" x14ac:dyDescent="0.25">
      <c r="A32" s="5">
        <v>31111</v>
      </c>
      <c r="B32" s="5">
        <v>1</v>
      </c>
      <c r="C32" s="6">
        <v>45352</v>
      </c>
      <c r="D32" s="7">
        <v>113135.13123197363</v>
      </c>
      <c r="E32" s="4">
        <f>SUMIFS(TbApol[ItensEmit],TbApol[CodProd],$A32,TbApol[CodTipNeg],$B32,TbApol[DtEmissao],$C32)</f>
        <v>19416</v>
      </c>
    </row>
    <row r="33" spans="1:5" x14ac:dyDescent="0.25">
      <c r="A33" s="5">
        <v>31111</v>
      </c>
      <c r="B33" s="5">
        <v>1</v>
      </c>
      <c r="C33" s="6">
        <v>45383</v>
      </c>
      <c r="D33" s="7">
        <v>112055.41607529316</v>
      </c>
      <c r="E33" s="4">
        <f>SUMIFS(TbApol[ItensEmit],TbApol[CodProd],$A33,TbApol[CodTipNeg],$B33,TbApol[DtEmissao],$C33)</f>
        <v>19869</v>
      </c>
    </row>
    <row r="34" spans="1:5" x14ac:dyDescent="0.25">
      <c r="A34" s="5">
        <v>31111</v>
      </c>
      <c r="B34" s="5">
        <v>1</v>
      </c>
      <c r="C34" s="6">
        <v>45413</v>
      </c>
      <c r="D34" s="7">
        <v>112125.42844993764</v>
      </c>
      <c r="E34" s="4">
        <f>SUMIFS(TbApol[ItensEmit],TbApol[CodProd],$A34,TbApol[CodTipNeg],$B34,TbApol[DtEmissao],$C34)</f>
        <v>17638</v>
      </c>
    </row>
    <row r="35" spans="1:5" x14ac:dyDescent="0.25">
      <c r="A35" s="5">
        <v>31111</v>
      </c>
      <c r="B35" s="5">
        <v>1</v>
      </c>
      <c r="C35" s="6">
        <v>45444</v>
      </c>
      <c r="D35" s="7">
        <v>116239.2258045433</v>
      </c>
      <c r="E35" s="4">
        <f>SUMIFS(TbApol[ItensEmit],TbApol[CodProd],$A35,TbApol[CodTipNeg],$B35,TbApol[DtEmissao],$C35)</f>
        <v>16904</v>
      </c>
    </row>
    <row r="36" spans="1:5" x14ac:dyDescent="0.25">
      <c r="A36" s="5">
        <v>31111</v>
      </c>
      <c r="B36" s="5">
        <v>1</v>
      </c>
      <c r="C36" s="6">
        <v>45474</v>
      </c>
      <c r="D36" s="7">
        <v>115521.30969315179</v>
      </c>
      <c r="E36" s="4">
        <f>SUMIFS(TbApol[ItensEmit],TbApol[CodProd],$A36,TbApol[CodTipNeg],$B36,TbApol[DtEmissao],$C36)</f>
        <v>19684</v>
      </c>
    </row>
    <row r="37" spans="1:5" x14ac:dyDescent="0.25">
      <c r="A37" s="5">
        <v>31111</v>
      </c>
      <c r="B37" s="5">
        <v>1</v>
      </c>
      <c r="C37" s="6">
        <v>45505</v>
      </c>
      <c r="D37" s="7">
        <v>117411.83724137931</v>
      </c>
      <c r="E37" s="4">
        <f>SUMIFS(TbApol[ItensEmit],TbApol[CodProd],$A37,TbApol[CodTipNeg],$B37,TbApol[DtEmissao],$C37)</f>
        <v>18850</v>
      </c>
    </row>
    <row r="38" spans="1:5" x14ac:dyDescent="0.25">
      <c r="A38" s="5">
        <v>31111</v>
      </c>
      <c r="B38" s="5">
        <v>1</v>
      </c>
      <c r="C38" s="6">
        <v>45536</v>
      </c>
      <c r="D38" s="7">
        <v>124502.65226090436</v>
      </c>
      <c r="E38" s="4">
        <f>SUMIFS(TbApol[ItensEmit],TbApol[CodProd],$A38,TbApol[CodTipNeg],$B38,TbApol[DtEmissao],$C38)</f>
        <v>17493</v>
      </c>
    </row>
    <row r="39" spans="1:5" x14ac:dyDescent="0.25">
      <c r="A39" s="5">
        <v>31111</v>
      </c>
      <c r="B39" s="5">
        <v>1</v>
      </c>
      <c r="C39" s="6">
        <v>45566</v>
      </c>
      <c r="D39" s="7">
        <v>126869.62869588892</v>
      </c>
      <c r="E39" s="4">
        <f>SUMIFS(TbApol[ItensEmit],TbApol[CodProd],$A39,TbApol[CodTipNeg],$B39,TbApol[DtEmissao],$C39)</f>
        <v>18365</v>
      </c>
    </row>
    <row r="40" spans="1:5" x14ac:dyDescent="0.25">
      <c r="A40" s="5">
        <v>31111</v>
      </c>
      <c r="B40" s="5">
        <v>1</v>
      </c>
      <c r="C40" s="6">
        <v>45597</v>
      </c>
      <c r="D40" s="7">
        <v>124885.42103643525</v>
      </c>
      <c r="E40" s="4">
        <f>SUMIFS(TbApol[ItensEmit],TbApol[CodProd],$A40,TbApol[CodTipNeg],$B40,TbApol[DtEmissao],$C40)</f>
        <v>16248</v>
      </c>
    </row>
    <row r="41" spans="1:5" x14ac:dyDescent="0.25">
      <c r="A41" s="5">
        <v>31111</v>
      </c>
      <c r="B41" s="5">
        <v>1</v>
      </c>
      <c r="C41" s="6">
        <v>45627</v>
      </c>
      <c r="D41" s="7">
        <v>122854.35547169812</v>
      </c>
      <c r="E41" s="4">
        <f>SUMIFS(TbApol[ItensEmit],TbApol[CodProd],$A41,TbApol[CodTipNeg],$B41,TbApol[DtEmissao],$C41)</f>
        <v>21200</v>
      </c>
    </row>
    <row r="42" spans="1:5" x14ac:dyDescent="0.25">
      <c r="A42" s="5">
        <v>31111</v>
      </c>
      <c r="B42" s="5">
        <v>1</v>
      </c>
      <c r="C42" s="6">
        <v>45658</v>
      </c>
      <c r="D42" s="7">
        <v>122727.32534001431</v>
      </c>
      <c r="E42" s="4">
        <f>SUMIFS(TbApol[ItensEmit],TbApol[CodProd],$A42,TbApol[CodTipNeg],$B42,TbApol[DtEmissao],$C42)</f>
        <v>19558</v>
      </c>
    </row>
    <row r="43" spans="1:5" x14ac:dyDescent="0.25">
      <c r="A43" s="5">
        <v>31111</v>
      </c>
      <c r="B43" s="5">
        <v>1</v>
      </c>
      <c r="C43" s="6">
        <v>45689</v>
      </c>
      <c r="D43" s="7">
        <v>120489.61097343093</v>
      </c>
      <c r="E43" s="4">
        <f>SUMIFS(TbApol[ItensEmit],TbApol[CodProd],$A43,TbApol[CodTipNeg],$B43,TbApol[DtEmissao],$C43)</f>
        <v>17351</v>
      </c>
    </row>
    <row r="44" spans="1:5" x14ac:dyDescent="0.25">
      <c r="A44" s="5">
        <v>31111</v>
      </c>
      <c r="B44" s="5">
        <v>1</v>
      </c>
      <c r="C44" s="6">
        <v>45717</v>
      </c>
      <c r="D44" s="7">
        <v>122201.56433374083</v>
      </c>
      <c r="E44" s="4">
        <f>SUMIFS(TbApol[ItensEmit],TbApol[CodProd],$A44,TbApol[CodTipNeg],$B44,TbApol[DtEmissao],$C44)</f>
        <v>19632</v>
      </c>
    </row>
    <row r="45" spans="1:5" x14ac:dyDescent="0.25">
      <c r="A45" s="5">
        <v>31111</v>
      </c>
      <c r="B45" s="5">
        <v>1</v>
      </c>
      <c r="C45" s="6">
        <v>45748</v>
      </c>
      <c r="D45" s="7">
        <v>125148.82466688333</v>
      </c>
      <c r="E45" s="4">
        <f>SUMIFS(TbApol[ItensEmit],TbApol[CodProd],$A45,TbApol[CodTipNeg],$B45,TbApol[DtEmissao],$C45)</f>
        <v>18462</v>
      </c>
    </row>
    <row r="46" spans="1:5" x14ac:dyDescent="0.25">
      <c r="A46" s="5">
        <v>31111</v>
      </c>
      <c r="B46" s="5">
        <v>1</v>
      </c>
      <c r="C46" s="6">
        <v>45778</v>
      </c>
      <c r="D46" s="7">
        <v>124103.12108812173</v>
      </c>
      <c r="E46" s="4">
        <f>SUMIFS(TbApol[ItensEmit],TbApol[CodProd],$A46,TbApol[CodTipNeg],$B46,TbApol[DtEmissao],$C46)</f>
        <v>17351</v>
      </c>
    </row>
    <row r="47" spans="1:5" x14ac:dyDescent="0.25">
      <c r="A47" s="5">
        <v>31111</v>
      </c>
      <c r="B47" s="5">
        <v>1</v>
      </c>
      <c r="C47" s="6">
        <v>45809</v>
      </c>
      <c r="D47" s="7">
        <v>123889.97013515906</v>
      </c>
      <c r="E47" s="4">
        <f>SUMIFS(TbApol[ItensEmit],TbApol[CodProd],$A47,TbApol[CodTipNeg],$B47,TbApol[DtEmissao],$C47)</f>
        <v>16943</v>
      </c>
    </row>
    <row r="48" spans="1:5" x14ac:dyDescent="0.25">
      <c r="A48" s="5">
        <v>31111</v>
      </c>
      <c r="B48" s="5">
        <v>1</v>
      </c>
      <c r="C48" s="6">
        <v>45839</v>
      </c>
      <c r="D48" s="7">
        <v>127297.48216233907</v>
      </c>
      <c r="E48" s="4">
        <f>SUMIFS(TbApol[ItensEmit],TbApol[CodProd],$A48,TbApol[CodTipNeg],$B48,TbApol[DtEmissao],$C48)</f>
        <v>18332</v>
      </c>
    </row>
    <row r="49" spans="1:5" x14ac:dyDescent="0.25">
      <c r="A49" s="5">
        <v>31111</v>
      </c>
      <c r="B49" s="5">
        <v>1</v>
      </c>
      <c r="C49" s="6">
        <v>45870</v>
      </c>
      <c r="D49" s="7">
        <v>125893.52349706287</v>
      </c>
      <c r="E49" s="4">
        <f>SUMIFS(TbApol[ItensEmit],TbApol[CodProd],$A49,TbApol[CodTipNeg],$B49,TbApol[DtEmissao],$C49)</f>
        <v>16002</v>
      </c>
    </row>
    <row r="50" spans="1:5" x14ac:dyDescent="0.25">
      <c r="A50" s="5">
        <v>31111</v>
      </c>
      <c r="B50" s="5">
        <v>1</v>
      </c>
      <c r="C50" s="6">
        <v>45901</v>
      </c>
      <c r="D50" s="7">
        <v>124780.0320224719</v>
      </c>
      <c r="E50" s="4">
        <f>SUMIFS(TbApol[ItensEmit],TbApol[CodProd],$A50,TbApol[CodTipNeg],$B50,TbApol[DtEmissao],$C50)</f>
        <v>17800</v>
      </c>
    </row>
    <row r="51" spans="1:5" x14ac:dyDescent="0.25">
      <c r="A51" s="5">
        <v>31111</v>
      </c>
      <c r="B51" s="5">
        <v>1</v>
      </c>
      <c r="C51" s="6">
        <v>45931</v>
      </c>
      <c r="D51" s="7">
        <v>128590.75171821305</v>
      </c>
      <c r="E51" s="4">
        <f>SUMIFS(TbApol[ItensEmit],TbApol[CodProd],$A51,TbApol[CodTipNeg],$B51,TbApol[DtEmissao],$C51)</f>
        <v>16296</v>
      </c>
    </row>
    <row r="52" spans="1:5" x14ac:dyDescent="0.25">
      <c r="A52" s="5">
        <v>31111</v>
      </c>
      <c r="B52" s="5">
        <v>1</v>
      </c>
      <c r="C52" s="6">
        <v>45962</v>
      </c>
      <c r="D52" s="7">
        <v>127337.45025090846</v>
      </c>
      <c r="E52" s="4">
        <f>SUMIFS(TbApol[ItensEmit],TbApol[CodProd],$A52,TbApol[CodTipNeg],$B52,TbApol[DtEmissao],$C52)</f>
        <v>11558</v>
      </c>
    </row>
    <row r="53" spans="1:5" x14ac:dyDescent="0.25">
      <c r="A53" s="5">
        <v>31111</v>
      </c>
      <c r="B53" s="5">
        <v>1</v>
      </c>
      <c r="C53" s="6">
        <v>45992</v>
      </c>
      <c r="D53" s="7">
        <v>129401.08867367783</v>
      </c>
      <c r="E53" s="4">
        <f>SUMIFS(TbApol[ItensEmit],TbApol[CodProd],$A53,TbApol[CodTipNeg],$B53,TbApol[DtEmissao],$C53)</f>
        <v>13217</v>
      </c>
    </row>
    <row r="54" spans="1:5" x14ac:dyDescent="0.25">
      <c r="A54" s="5">
        <v>31111</v>
      </c>
      <c r="B54" s="5">
        <v>1</v>
      </c>
      <c r="C54" s="6">
        <v>46023</v>
      </c>
      <c r="D54" s="7">
        <v>128078.06932983577</v>
      </c>
      <c r="E54" s="4">
        <f>SUMIFS(TbApol[ItensEmit],TbApol[CodProd],$A54,TbApol[CodTipNeg],$B54,TbApol[DtEmissao],$C54)</f>
        <v>12449</v>
      </c>
    </row>
    <row r="55" spans="1:5" x14ac:dyDescent="0.25">
      <c r="A55" s="5">
        <v>31111</v>
      </c>
      <c r="B55" s="5">
        <v>1</v>
      </c>
      <c r="C55" s="6">
        <v>46054</v>
      </c>
      <c r="D55" s="7">
        <v>128423.26654092432</v>
      </c>
      <c r="E55" s="4">
        <f>SUMIFS(TbApol[ItensEmit],TbApol[CodProd],$A55,TbApol[CodTipNeg],$B55,TbApol[DtEmissao],$C55)</f>
        <v>0</v>
      </c>
    </row>
    <row r="56" spans="1:5" x14ac:dyDescent="0.25">
      <c r="A56" s="5">
        <v>31111</v>
      </c>
      <c r="B56" s="5">
        <v>1</v>
      </c>
      <c r="C56" s="6">
        <v>46082</v>
      </c>
      <c r="D56" s="7">
        <v>129492.98998394015</v>
      </c>
      <c r="E56" s="4">
        <f>SUMIFS(TbApol[ItensEmit],TbApol[CodProd],$A56,TbApol[CodTipNeg],$B56,TbApol[DtEmissao],$C56)</f>
        <v>0</v>
      </c>
    </row>
    <row r="57" spans="1:5" x14ac:dyDescent="0.25">
      <c r="A57" s="5">
        <v>31111</v>
      </c>
      <c r="B57" s="5">
        <v>1</v>
      </c>
      <c r="C57" s="6">
        <v>46113</v>
      </c>
      <c r="D57" s="7">
        <v>131119.46590613772</v>
      </c>
      <c r="E57" s="4">
        <f>SUMIFS(TbApol[ItensEmit],TbApol[CodProd],$A57,TbApol[CodTipNeg],$B57,TbApol[DtEmissao],$C57)</f>
        <v>0</v>
      </c>
    </row>
    <row r="58" spans="1:5" x14ac:dyDescent="0.25">
      <c r="A58" s="5">
        <v>31111</v>
      </c>
      <c r="B58" s="5">
        <v>1</v>
      </c>
      <c r="C58" s="6">
        <v>46143</v>
      </c>
      <c r="D58" s="7">
        <v>130432.05033367689</v>
      </c>
      <c r="E58" s="4">
        <f>SUMIFS(TbApol[ItensEmit],TbApol[CodProd],$A58,TbApol[CodTipNeg],$B58,TbApol[DtEmissao],$C58)</f>
        <v>0</v>
      </c>
    </row>
    <row r="59" spans="1:5" x14ac:dyDescent="0.25">
      <c r="A59" s="5">
        <v>31111</v>
      </c>
      <c r="B59" s="5">
        <v>1</v>
      </c>
      <c r="C59" s="6">
        <v>46174</v>
      </c>
      <c r="D59" s="7">
        <v>131818.79136963136</v>
      </c>
      <c r="E59" s="4">
        <f>SUMIFS(TbApol[ItensEmit],TbApol[CodProd],$A59,TbApol[CodTipNeg],$B59,TbApol[DtEmissao],$C59)</f>
        <v>0</v>
      </c>
    </row>
    <row r="60" spans="1:5" x14ac:dyDescent="0.25">
      <c r="A60" s="5">
        <v>31111</v>
      </c>
      <c r="B60" s="5">
        <v>1</v>
      </c>
      <c r="C60" s="6">
        <v>46204</v>
      </c>
      <c r="D60" s="7">
        <v>131683.84342628438</v>
      </c>
      <c r="E60" s="4">
        <f>SUMIFS(TbApol[ItensEmit],TbApol[CodProd],$A60,TbApol[CodTipNeg],$B60,TbApol[DtEmissao],$C60)</f>
        <v>0</v>
      </c>
    </row>
    <row r="61" spans="1:5" x14ac:dyDescent="0.25">
      <c r="A61" s="5">
        <v>31111</v>
      </c>
      <c r="B61" s="5">
        <v>1</v>
      </c>
      <c r="C61" s="6">
        <v>46235</v>
      </c>
      <c r="D61" s="7">
        <v>132640.10009714618</v>
      </c>
      <c r="E61" s="4">
        <f>SUMIFS(TbApol[ItensEmit],TbApol[CodProd],$A61,TbApol[CodTipNeg],$B61,TbApol[DtEmissao],$C61)</f>
        <v>0</v>
      </c>
    </row>
    <row r="62" spans="1:5" x14ac:dyDescent="0.25">
      <c r="A62" s="5">
        <v>31111</v>
      </c>
      <c r="B62" s="5">
        <v>1</v>
      </c>
      <c r="C62" s="6">
        <v>46266</v>
      </c>
      <c r="D62" s="7">
        <v>135302.97380919126</v>
      </c>
      <c r="E62" s="4">
        <f>SUMIFS(TbApol[ItensEmit],TbApol[CodProd],$A62,TbApol[CodTipNeg],$B62,TbApol[DtEmissao],$C62)</f>
        <v>0</v>
      </c>
    </row>
    <row r="63" spans="1:5" x14ac:dyDescent="0.25">
      <c r="A63" s="5">
        <v>31111</v>
      </c>
      <c r="B63" s="5">
        <v>1</v>
      </c>
      <c r="C63" s="6">
        <v>46296</v>
      </c>
      <c r="D63" s="7">
        <v>135856.11067477323</v>
      </c>
      <c r="E63" s="4">
        <f>SUMIFS(TbApol[ItensEmit],TbApol[CodProd],$A63,TbApol[CodTipNeg],$B63,TbApol[DtEmissao],$C63)</f>
        <v>0</v>
      </c>
    </row>
    <row r="64" spans="1:5" x14ac:dyDescent="0.25">
      <c r="A64" s="5">
        <v>31111</v>
      </c>
      <c r="B64" s="5">
        <v>1</v>
      </c>
      <c r="C64" s="6">
        <v>46327</v>
      </c>
      <c r="D64" s="7">
        <v>134763.84720185661</v>
      </c>
      <c r="E64" s="4">
        <f>SUMIFS(TbApol[ItensEmit],TbApol[CodProd],$A64,TbApol[CodTipNeg],$B64,TbApol[DtEmissao],$C64)</f>
        <v>0</v>
      </c>
    </row>
    <row r="65" spans="1:5" x14ac:dyDescent="0.25">
      <c r="A65" s="5">
        <v>31111</v>
      </c>
      <c r="B65" s="5">
        <v>1</v>
      </c>
      <c r="C65" s="6">
        <v>46357</v>
      </c>
      <c r="D65" s="7">
        <v>136318.64841860376</v>
      </c>
      <c r="E65" s="4">
        <f>SUMIFS(TbApol[ItensEmit],TbApol[CodProd],$A65,TbApol[CodTipNeg],$B65,TbApol[DtEmissao],$C65)</f>
        <v>0</v>
      </c>
    </row>
    <row r="66" spans="1:5" x14ac:dyDescent="0.25">
      <c r="A66" s="5">
        <v>31111</v>
      </c>
      <c r="B66" s="5">
        <v>1</v>
      </c>
      <c r="C66" s="6">
        <v>46388</v>
      </c>
      <c r="D66" s="7">
        <v>135577.8147598801</v>
      </c>
      <c r="E66" s="4">
        <f>SUMIFS(TbApol[ItensEmit],TbApol[CodProd],$A66,TbApol[CodTipNeg],$B66,TbApol[DtEmissao],$C66)</f>
        <v>0</v>
      </c>
    </row>
    <row r="67" spans="1:5" x14ac:dyDescent="0.25">
      <c r="A67" s="5">
        <v>31111</v>
      </c>
      <c r="B67" s="5">
        <v>1</v>
      </c>
      <c r="C67" s="6">
        <v>46419</v>
      </c>
      <c r="D67" s="7">
        <v>136005.28325028362</v>
      </c>
      <c r="E67" s="4">
        <f>SUMIFS(TbApol[ItensEmit],TbApol[CodProd],$A67,TbApol[CodTipNeg],$B67,TbApol[DtEmissao],$C67)</f>
        <v>0</v>
      </c>
    </row>
    <row r="68" spans="1:5" x14ac:dyDescent="0.25">
      <c r="A68" s="5">
        <v>31111</v>
      </c>
      <c r="B68" s="5">
        <v>1</v>
      </c>
      <c r="C68" s="6">
        <v>46447</v>
      </c>
      <c r="D68" s="7">
        <v>137497.19133535586</v>
      </c>
      <c r="E68" s="4">
        <f>SUMIFS(TbApol[ItensEmit],TbApol[CodProd],$A68,TbApol[CodTipNeg],$B68,TbApol[DtEmissao],$C68)</f>
        <v>0</v>
      </c>
    </row>
    <row r="69" spans="1:5" x14ac:dyDescent="0.25">
      <c r="A69" s="5">
        <v>31111</v>
      </c>
      <c r="B69" s="5">
        <v>1</v>
      </c>
      <c r="C69" s="6">
        <v>46478</v>
      </c>
      <c r="D69" s="7">
        <v>138892.11776550667</v>
      </c>
      <c r="E69" s="4">
        <f>SUMIFS(TbApol[ItensEmit],TbApol[CodProd],$A69,TbApol[CodTipNeg],$B69,TbApol[DtEmissao],$C69)</f>
        <v>0</v>
      </c>
    </row>
    <row r="70" spans="1:5" x14ac:dyDescent="0.25">
      <c r="A70" s="5">
        <v>31111</v>
      </c>
      <c r="B70" s="5">
        <v>1</v>
      </c>
      <c r="C70" s="6">
        <v>46508</v>
      </c>
      <c r="D70" s="7">
        <v>138069.62780802723</v>
      </c>
      <c r="E70" s="4">
        <f>SUMIFS(TbApol[ItensEmit],TbApol[CodProd],$A70,TbApol[CodTipNeg],$B70,TbApol[DtEmissao],$C70)</f>
        <v>0</v>
      </c>
    </row>
    <row r="71" spans="1:5" x14ac:dyDescent="0.25">
      <c r="A71" s="5">
        <v>31111</v>
      </c>
      <c r="B71" s="5">
        <v>1</v>
      </c>
      <c r="C71" s="6">
        <v>46539</v>
      </c>
      <c r="D71" s="7">
        <v>139748.03021470649</v>
      </c>
      <c r="E71" s="4">
        <f>SUMIFS(TbApol[ItensEmit],TbApol[CodProd],$A71,TbApol[CodTipNeg],$B71,TbApol[DtEmissao],$C71)</f>
        <v>0</v>
      </c>
    </row>
    <row r="72" spans="1:5" x14ac:dyDescent="0.25">
      <c r="A72" s="5">
        <v>31111</v>
      </c>
      <c r="B72" s="5">
        <v>1</v>
      </c>
      <c r="C72" s="6">
        <v>46569</v>
      </c>
      <c r="D72" s="7">
        <v>139490.79817097902</v>
      </c>
      <c r="E72" s="4">
        <f>SUMIFS(TbApol[ItensEmit],TbApol[CodProd],$A72,TbApol[CodTipNeg],$B72,TbApol[DtEmissao],$C72)</f>
        <v>0</v>
      </c>
    </row>
    <row r="73" spans="1:5" x14ac:dyDescent="0.25">
      <c r="A73" s="5">
        <v>31111</v>
      </c>
      <c r="B73" s="5">
        <v>1</v>
      </c>
      <c r="C73" s="6">
        <v>46600</v>
      </c>
      <c r="D73" s="7">
        <v>140952.99928914726</v>
      </c>
      <c r="E73" s="4">
        <f>SUMIFS(TbApol[ItensEmit],TbApol[CodProd],$A73,TbApol[CodTipNeg],$B73,TbApol[DtEmissao],$C73)</f>
        <v>0</v>
      </c>
    </row>
    <row r="74" spans="1:5" x14ac:dyDescent="0.25">
      <c r="A74" s="5">
        <v>31111</v>
      </c>
      <c r="B74" s="5">
        <v>1</v>
      </c>
      <c r="C74" s="6">
        <v>46631</v>
      </c>
      <c r="D74" s="7">
        <v>142480.87013300846</v>
      </c>
      <c r="E74" s="4">
        <f>SUMIFS(TbApol[ItensEmit],TbApol[CodProd],$A74,TbApol[CodTipNeg],$B74,TbApol[DtEmissao],$C74)</f>
        <v>0</v>
      </c>
    </row>
    <row r="75" spans="1:5" x14ac:dyDescent="0.25">
      <c r="A75" s="5">
        <v>31111</v>
      </c>
      <c r="B75" s="5">
        <v>1</v>
      </c>
      <c r="C75" s="6">
        <v>46661</v>
      </c>
      <c r="D75" s="7">
        <v>143014.5853965428</v>
      </c>
      <c r="E75" s="4">
        <f>SUMIFS(TbApol[ItensEmit],TbApol[CodProd],$A75,TbApol[CodTipNeg],$B75,TbApol[DtEmissao],$C75)</f>
        <v>0</v>
      </c>
    </row>
    <row r="76" spans="1:5" x14ac:dyDescent="0.25">
      <c r="A76" s="5">
        <v>31111</v>
      </c>
      <c r="B76" s="5">
        <v>1</v>
      </c>
      <c r="C76" s="6">
        <v>46692</v>
      </c>
      <c r="D76" s="7">
        <v>142379.15536500188</v>
      </c>
      <c r="E76" s="4">
        <f>SUMIFS(TbApol[ItensEmit],TbApol[CodProd],$A76,TbApol[CodTipNeg],$B76,TbApol[DtEmissao],$C76)</f>
        <v>0</v>
      </c>
    </row>
    <row r="77" spans="1:5" x14ac:dyDescent="0.25">
      <c r="A77" s="5">
        <v>31111</v>
      </c>
      <c r="B77" s="5">
        <v>1</v>
      </c>
      <c r="C77" s="6">
        <v>46722</v>
      </c>
      <c r="D77" s="7">
        <v>143524.65511775197</v>
      </c>
      <c r="E77" s="4">
        <f>SUMIFS(TbApol[ItensEmit],TbApol[CodProd],$A77,TbApol[CodTipNeg],$B77,TbApol[DtEmissao],$C77)</f>
        <v>0</v>
      </c>
    </row>
    <row r="78" spans="1:5" x14ac:dyDescent="0.25">
      <c r="A78" s="5">
        <v>31111</v>
      </c>
      <c r="B78" s="5">
        <v>1</v>
      </c>
      <c r="C78" s="6">
        <v>46753</v>
      </c>
      <c r="D78" s="7">
        <v>143341.38085429987</v>
      </c>
      <c r="E78" s="4">
        <f>SUMIFS(TbApol[ItensEmit],TbApol[CodProd],$A78,TbApol[CodTipNeg],$B78,TbApol[DtEmissao],$C78)</f>
        <v>0</v>
      </c>
    </row>
    <row r="79" spans="1:5" x14ac:dyDescent="0.25">
      <c r="A79" s="5">
        <v>31111</v>
      </c>
      <c r="B79" s="5">
        <v>1</v>
      </c>
      <c r="C79" s="6">
        <v>46784</v>
      </c>
      <c r="D79" s="7">
        <v>144125.05428400455</v>
      </c>
      <c r="E79" s="4">
        <f>SUMIFS(TbApol[ItensEmit],TbApol[CodProd],$A79,TbApol[CodTipNeg],$B79,TbApol[DtEmissao],$C79)</f>
        <v>0</v>
      </c>
    </row>
    <row r="80" spans="1:5" x14ac:dyDescent="0.25">
      <c r="A80" s="5">
        <v>31111</v>
      </c>
      <c r="B80" s="5">
        <v>1</v>
      </c>
      <c r="C80" s="6">
        <v>46813</v>
      </c>
      <c r="D80" s="7">
        <v>145347.2532808035</v>
      </c>
      <c r="E80" s="4">
        <f>SUMIFS(TbApol[ItensEmit],TbApol[CodProd],$A80,TbApol[CodTipNeg],$B80,TbApol[DtEmissao],$C80)</f>
        <v>0</v>
      </c>
    </row>
    <row r="81" spans="1:5" x14ac:dyDescent="0.25">
      <c r="A81" s="5">
        <v>31111</v>
      </c>
      <c r="B81" s="5">
        <v>1</v>
      </c>
      <c r="C81" s="6">
        <v>46844</v>
      </c>
      <c r="D81" s="7">
        <v>146240.57632059426</v>
      </c>
      <c r="E81" s="4">
        <f>SUMIFS(TbApol[ItensEmit],TbApol[CodProd],$A81,TbApol[CodTipNeg],$B81,TbApol[DtEmissao],$C81)</f>
        <v>0</v>
      </c>
    </row>
    <row r="82" spans="1:5" x14ac:dyDescent="0.25">
      <c r="A82" s="5">
        <v>31111</v>
      </c>
      <c r="B82" s="5">
        <v>1</v>
      </c>
      <c r="C82" s="6">
        <v>46874</v>
      </c>
      <c r="D82" s="7">
        <v>146154.4320437501</v>
      </c>
      <c r="E82" s="4">
        <f>SUMIFS(TbApol[ItensEmit],TbApol[CodProd],$A82,TbApol[CodTipNeg],$B82,TbApol[DtEmissao],$C82)</f>
        <v>0</v>
      </c>
    </row>
    <row r="83" spans="1:5" x14ac:dyDescent="0.25">
      <c r="A83" s="5">
        <v>31111</v>
      </c>
      <c r="B83" s="5">
        <v>1</v>
      </c>
      <c r="C83" s="6">
        <v>46905</v>
      </c>
      <c r="D83" s="7">
        <v>147925.40644652658</v>
      </c>
      <c r="E83" s="4">
        <f>SUMIFS(TbApol[ItensEmit],TbApol[CodProd],$A83,TbApol[CodTipNeg],$B83,TbApol[DtEmissao],$C83)</f>
        <v>0</v>
      </c>
    </row>
    <row r="84" spans="1:5" x14ac:dyDescent="0.25">
      <c r="A84" s="5">
        <v>31111</v>
      </c>
      <c r="B84" s="5">
        <v>1</v>
      </c>
      <c r="C84" s="6">
        <v>46935</v>
      </c>
      <c r="D84" s="7">
        <v>147264.43704558682</v>
      </c>
      <c r="E84" s="4">
        <f>SUMIFS(TbApol[ItensEmit],TbApol[CodProd],$A84,TbApol[CodTipNeg],$B84,TbApol[DtEmissao],$C84)</f>
        <v>0</v>
      </c>
    </row>
    <row r="85" spans="1:5" x14ac:dyDescent="0.25">
      <c r="A85" s="5">
        <v>31111</v>
      </c>
      <c r="B85" s="5">
        <v>1</v>
      </c>
      <c r="C85" s="6">
        <v>46966</v>
      </c>
      <c r="D85" s="7">
        <v>148594.48181388725</v>
      </c>
      <c r="E85" s="4">
        <f>SUMIFS(TbApol[ItensEmit],TbApol[CodProd],$A85,TbApol[CodTipNeg],$B85,TbApol[DtEmissao],$C85)</f>
        <v>0</v>
      </c>
    </row>
    <row r="86" spans="1:5" x14ac:dyDescent="0.25">
      <c r="A86" s="5">
        <v>31111</v>
      </c>
      <c r="B86" s="5">
        <v>1</v>
      </c>
      <c r="C86" s="6">
        <v>46997</v>
      </c>
      <c r="D86" s="7">
        <v>150297.07025200973</v>
      </c>
      <c r="E86" s="4">
        <f>SUMIFS(TbApol[ItensEmit],TbApol[CodProd],$A86,TbApol[CodTipNeg],$B86,TbApol[DtEmissao],$C86)</f>
        <v>0</v>
      </c>
    </row>
    <row r="87" spans="1:5" x14ac:dyDescent="0.25">
      <c r="A87" s="5">
        <v>31111</v>
      </c>
      <c r="B87" s="5">
        <v>1</v>
      </c>
      <c r="C87" s="6">
        <v>47027</v>
      </c>
      <c r="D87" s="7">
        <v>150951.5679413965</v>
      </c>
      <c r="E87" s="4">
        <f>SUMIFS(TbApol[ItensEmit],TbApol[CodProd],$A87,TbApol[CodTipNeg],$B87,TbApol[DtEmissao],$C87)</f>
        <v>0</v>
      </c>
    </row>
    <row r="88" spans="1:5" x14ac:dyDescent="0.25">
      <c r="A88" s="5">
        <v>31111</v>
      </c>
      <c r="B88" s="5">
        <v>1</v>
      </c>
      <c r="C88" s="6">
        <v>47058</v>
      </c>
      <c r="D88" s="7">
        <v>150372.669044215</v>
      </c>
      <c r="E88" s="4">
        <f>SUMIFS(TbApol[ItensEmit],TbApol[CodProd],$A88,TbApol[CodTipNeg],$B88,TbApol[DtEmissao],$C88)</f>
        <v>0</v>
      </c>
    </row>
    <row r="89" spans="1:5" x14ac:dyDescent="0.25">
      <c r="A89" s="5">
        <v>31111</v>
      </c>
      <c r="B89" s="5">
        <v>1</v>
      </c>
      <c r="C89" s="6">
        <v>47088</v>
      </c>
      <c r="D89" s="7">
        <v>151811.56388831089</v>
      </c>
      <c r="E89" s="4">
        <f>SUMIFS(TbApol[ItensEmit],TbApol[CodProd],$A89,TbApol[CodTipNeg],$B89,TbApol[DtEmissao],$C89)</f>
        <v>0</v>
      </c>
    </row>
    <row r="90" spans="1:5" x14ac:dyDescent="0.25">
      <c r="A90" s="5">
        <v>31111</v>
      </c>
      <c r="B90" s="5">
        <v>1</v>
      </c>
      <c r="C90" s="6">
        <v>47119</v>
      </c>
      <c r="D90" s="7">
        <v>151709.30163831823</v>
      </c>
      <c r="E90" s="4">
        <f>SUMIFS(TbApol[ItensEmit],TbApol[CodProd],$A90,TbApol[CodTipNeg],$B90,TbApol[DtEmissao],$C90)</f>
        <v>0</v>
      </c>
    </row>
    <row r="91" spans="1:5" x14ac:dyDescent="0.25">
      <c r="A91" s="5">
        <v>31111</v>
      </c>
      <c r="B91" s="5">
        <v>1</v>
      </c>
      <c r="C91" s="6">
        <v>47150</v>
      </c>
      <c r="D91" s="7">
        <v>152656.02310456478</v>
      </c>
      <c r="E91" s="4">
        <f>SUMIFS(TbApol[ItensEmit],TbApol[CodProd],$A91,TbApol[CodTipNeg],$B91,TbApol[DtEmissao],$C91)</f>
        <v>0</v>
      </c>
    </row>
    <row r="92" spans="1:5" x14ac:dyDescent="0.25">
      <c r="A92" s="5">
        <v>31111</v>
      </c>
      <c r="B92" s="5">
        <v>1</v>
      </c>
      <c r="C92" s="6">
        <v>47178</v>
      </c>
      <c r="D92" s="7">
        <v>153832.9813427644</v>
      </c>
      <c r="E92" s="4">
        <f>SUMIFS(TbApol[ItensEmit],TbApol[CodProd],$A92,TbApol[CodTipNeg],$B92,TbApol[DtEmissao],$C92)</f>
        <v>0</v>
      </c>
    </row>
    <row r="93" spans="1:5" x14ac:dyDescent="0.25">
      <c r="A93" s="5">
        <v>31111</v>
      </c>
      <c r="B93" s="5">
        <v>1</v>
      </c>
      <c r="C93" s="6">
        <v>47209</v>
      </c>
      <c r="D93" s="7">
        <v>154507.43614888925</v>
      </c>
      <c r="E93" s="4">
        <f>SUMIFS(TbApol[ItensEmit],TbApol[CodProd],$A93,TbApol[CodTipNeg],$B93,TbApol[DtEmissao],$C93)</f>
        <v>0</v>
      </c>
    </row>
    <row r="94" spans="1:5" x14ac:dyDescent="0.25">
      <c r="A94" s="5">
        <v>31111</v>
      </c>
      <c r="B94" s="5">
        <v>1</v>
      </c>
      <c r="C94" s="6">
        <v>47239</v>
      </c>
      <c r="D94" s="7">
        <v>154811.97914761759</v>
      </c>
      <c r="E94" s="4">
        <f>SUMIFS(TbApol[ItensEmit],TbApol[CodProd],$A94,TbApol[CodTipNeg],$B94,TbApol[DtEmissao],$C94)</f>
        <v>0</v>
      </c>
    </row>
    <row r="95" spans="1:5" x14ac:dyDescent="0.25">
      <c r="A95" s="5">
        <v>31111</v>
      </c>
      <c r="B95" s="5">
        <v>1</v>
      </c>
      <c r="C95" s="6">
        <v>47270</v>
      </c>
      <c r="D95" s="7">
        <v>156392.27452367221</v>
      </c>
      <c r="E95" s="4">
        <f>SUMIFS(TbApol[ItensEmit],TbApol[CodProd],$A95,TbApol[CodTipNeg],$B95,TbApol[DtEmissao],$C95)</f>
        <v>0</v>
      </c>
    </row>
    <row r="96" spans="1:5" x14ac:dyDescent="0.25">
      <c r="A96" s="5">
        <v>31111</v>
      </c>
      <c r="B96" s="5">
        <v>1</v>
      </c>
      <c r="C96" s="6">
        <v>47300</v>
      </c>
      <c r="D96" s="7">
        <v>155841.75736179348</v>
      </c>
      <c r="E96" s="4">
        <f>SUMIFS(TbApol[ItensEmit],TbApol[CodProd],$A96,TbApol[CodTipNeg],$B96,TbApol[DtEmissao],$C96)</f>
        <v>0</v>
      </c>
    </row>
    <row r="97" spans="1:5" x14ac:dyDescent="0.25">
      <c r="A97" s="5">
        <v>31111</v>
      </c>
      <c r="B97" s="5">
        <v>1</v>
      </c>
      <c r="C97" s="6">
        <v>47331</v>
      </c>
      <c r="D97" s="7">
        <v>156579.03002671257</v>
      </c>
      <c r="E97" s="4">
        <f>SUMIFS(TbApol[ItensEmit],TbApol[CodProd],$A97,TbApol[CodTipNeg],$B97,TbApol[DtEmissao],$C97)</f>
        <v>0</v>
      </c>
    </row>
    <row r="98" spans="1:5" x14ac:dyDescent="0.25">
      <c r="A98" s="5">
        <v>31111</v>
      </c>
      <c r="B98" s="5">
        <v>1</v>
      </c>
      <c r="C98" s="6">
        <v>47362</v>
      </c>
      <c r="D98" s="7">
        <v>158244.79364323631</v>
      </c>
      <c r="E98" s="4">
        <f>SUMIFS(TbApol[ItensEmit],TbApol[CodProd],$A98,TbApol[CodTipNeg],$B98,TbApol[DtEmissao],$C98)</f>
        <v>0</v>
      </c>
    </row>
    <row r="99" spans="1:5" x14ac:dyDescent="0.25">
      <c r="A99" s="5">
        <v>31111</v>
      </c>
      <c r="B99" s="5">
        <v>1</v>
      </c>
      <c r="C99" s="6">
        <v>47392</v>
      </c>
      <c r="D99" s="7">
        <v>158938.59916119627</v>
      </c>
      <c r="E99" s="4">
        <f>SUMIFS(TbApol[ItensEmit],TbApol[CodProd],$A99,TbApol[CodTipNeg],$B99,TbApol[DtEmissao],$C99)</f>
        <v>0</v>
      </c>
    </row>
    <row r="100" spans="1:5" x14ac:dyDescent="0.25">
      <c r="A100" s="5">
        <v>31111</v>
      </c>
      <c r="B100" s="5">
        <v>1</v>
      </c>
      <c r="C100" s="6">
        <v>47423</v>
      </c>
      <c r="D100" s="7">
        <v>159251.93672195132</v>
      </c>
      <c r="E100" s="4">
        <f>SUMIFS(TbApol[ItensEmit],TbApol[CodProd],$A100,TbApol[CodTipNeg],$B100,TbApol[DtEmissao],$C100)</f>
        <v>0</v>
      </c>
    </row>
    <row r="101" spans="1:5" x14ac:dyDescent="0.25">
      <c r="A101" s="5">
        <v>31111</v>
      </c>
      <c r="B101" s="5">
        <v>1</v>
      </c>
      <c r="C101" s="6">
        <v>47453</v>
      </c>
      <c r="D101" s="7">
        <v>160877.43490114951</v>
      </c>
      <c r="E101" s="4">
        <f>SUMIFS(TbApol[ItensEmit],TbApol[CodProd],$A101,TbApol[CodTipNeg],$B101,TbApol[DtEmissao],$C101)</f>
        <v>0</v>
      </c>
    </row>
    <row r="102" spans="1:5" x14ac:dyDescent="0.25">
      <c r="A102" s="5">
        <v>31111</v>
      </c>
      <c r="B102" s="5">
        <v>1</v>
      </c>
      <c r="C102" s="6">
        <v>47484</v>
      </c>
      <c r="D102" s="7">
        <v>160318.04467396848</v>
      </c>
      <c r="E102" s="4">
        <f>SUMIFS(TbApol[ItensEmit],TbApol[CodProd],$A102,TbApol[CodTipNeg],$B102,TbApol[DtEmissao],$C102)</f>
        <v>0</v>
      </c>
    </row>
    <row r="103" spans="1:5" x14ac:dyDescent="0.25">
      <c r="A103" s="5">
        <v>31111</v>
      </c>
      <c r="B103" s="5">
        <v>1</v>
      </c>
      <c r="C103" s="6">
        <v>47515</v>
      </c>
      <c r="D103" s="7">
        <v>161076.49447830985</v>
      </c>
      <c r="E103" s="4">
        <f>SUMIFS(TbApol[ItensEmit],TbApol[CodProd],$A103,TbApol[CodTipNeg],$B103,TbApol[DtEmissao],$C103)</f>
        <v>0</v>
      </c>
    </row>
    <row r="104" spans="1:5" x14ac:dyDescent="0.25">
      <c r="A104" s="5">
        <v>31111</v>
      </c>
      <c r="B104" s="5">
        <v>1</v>
      </c>
      <c r="C104" s="6">
        <v>47543</v>
      </c>
      <c r="D104" s="7">
        <v>162783.13643746218</v>
      </c>
      <c r="E104" s="4">
        <f>SUMIFS(TbApol[ItensEmit],TbApol[CodProd],$A104,TbApol[CodTipNeg],$B104,TbApol[DtEmissao],$C104)</f>
        <v>0</v>
      </c>
    </row>
    <row r="105" spans="1:5" x14ac:dyDescent="0.25">
      <c r="A105" s="5">
        <v>31111</v>
      </c>
      <c r="B105" s="5">
        <v>1</v>
      </c>
      <c r="C105" s="6">
        <v>47574</v>
      </c>
      <c r="D105" s="7">
        <v>163496.84786995978</v>
      </c>
      <c r="E105" s="4">
        <f>SUMIFS(TbApol[ItensEmit],TbApol[CodProd],$A105,TbApol[CodTipNeg],$B105,TbApol[DtEmissao],$C105)</f>
        <v>0</v>
      </c>
    </row>
    <row r="106" spans="1:5" x14ac:dyDescent="0.25">
      <c r="A106" s="5">
        <v>31111</v>
      </c>
      <c r="B106" s="5">
        <v>1</v>
      </c>
      <c r="C106" s="6">
        <v>47604</v>
      </c>
      <c r="D106" s="7">
        <v>163819.23395540548</v>
      </c>
      <c r="E106" s="4">
        <f>SUMIFS(TbApol[ItensEmit],TbApol[CodProd],$A106,TbApol[CodTipNeg],$B106,TbApol[DtEmissao],$C106)</f>
        <v>0</v>
      </c>
    </row>
    <row r="107" spans="1:5" x14ac:dyDescent="0.25">
      <c r="A107" s="5">
        <v>31111</v>
      </c>
      <c r="B107" s="5">
        <v>1</v>
      </c>
      <c r="C107" s="6">
        <v>47635</v>
      </c>
      <c r="D107" s="7">
        <v>165491.22794232992</v>
      </c>
      <c r="E107" s="4">
        <f>SUMIFS(TbApol[ItensEmit],TbApol[CodProd],$A107,TbApol[CodTipNeg],$B107,TbApol[DtEmissao],$C107)</f>
        <v>0</v>
      </c>
    </row>
    <row r="108" spans="1:5" x14ac:dyDescent="0.25">
      <c r="A108" s="5">
        <v>31111</v>
      </c>
      <c r="B108" s="5">
        <v>1</v>
      </c>
      <c r="C108" s="6">
        <v>47665</v>
      </c>
      <c r="D108" s="7">
        <v>164922.90717691337</v>
      </c>
      <c r="E108" s="4">
        <f>SUMIFS(TbApol[ItensEmit],TbApol[CodProd],$A108,TbApol[CodTipNeg],$B108,TbApol[DtEmissao],$C108)</f>
        <v>0</v>
      </c>
    </row>
    <row r="109" spans="1:5" x14ac:dyDescent="0.25">
      <c r="A109" s="5">
        <v>31111</v>
      </c>
      <c r="B109" s="5">
        <v>1</v>
      </c>
      <c r="C109" s="6">
        <v>47696</v>
      </c>
      <c r="D109" s="7">
        <v>165703.14241192126</v>
      </c>
      <c r="E109" s="4">
        <f>SUMIFS(TbApol[ItensEmit],TbApol[CodProd],$A109,TbApol[CodTipNeg],$B109,TbApol[DtEmissao],$C109)</f>
        <v>0</v>
      </c>
    </row>
    <row r="110" spans="1:5" x14ac:dyDescent="0.25">
      <c r="A110" s="5">
        <v>31111</v>
      </c>
      <c r="B110" s="5">
        <v>1</v>
      </c>
      <c r="C110" s="6">
        <v>47727</v>
      </c>
      <c r="D110" s="7">
        <v>167451.63870050077</v>
      </c>
      <c r="E110" s="4">
        <f>SUMIFS(TbApol[ItensEmit],TbApol[CodProd],$A110,TbApol[CodTipNeg],$B110,TbApol[DtEmissao],$C110)</f>
        <v>0</v>
      </c>
    </row>
    <row r="111" spans="1:5" x14ac:dyDescent="0.25">
      <c r="A111" s="5">
        <v>31111</v>
      </c>
      <c r="B111" s="5">
        <v>1</v>
      </c>
      <c r="C111" s="6">
        <v>47757</v>
      </c>
      <c r="D111" s="7">
        <v>168185.82718027342</v>
      </c>
      <c r="E111" s="4">
        <f>SUMIFS(TbApol[ItensEmit],TbApol[CodProd],$A111,TbApol[CodTipNeg],$B111,TbApol[DtEmissao],$C111)</f>
        <v>0</v>
      </c>
    </row>
    <row r="112" spans="1:5" x14ac:dyDescent="0.25">
      <c r="A112" s="5">
        <v>31111</v>
      </c>
      <c r="B112" s="5">
        <v>1</v>
      </c>
      <c r="C112" s="6">
        <v>47788</v>
      </c>
      <c r="D112" s="7">
        <v>168517.52308664811</v>
      </c>
      <c r="E112" s="4">
        <f>SUMIFS(TbApol[ItensEmit],TbApol[CodProd],$A112,TbApol[CodTipNeg],$B112,TbApol[DtEmissao],$C112)</f>
        <v>0</v>
      </c>
    </row>
    <row r="113" spans="1:5" x14ac:dyDescent="0.25">
      <c r="A113" s="5">
        <v>31111</v>
      </c>
      <c r="B113" s="5">
        <v>1</v>
      </c>
      <c r="C113" s="6">
        <v>47818</v>
      </c>
      <c r="D113" s="7">
        <v>170237.34287231055</v>
      </c>
      <c r="E113" s="4">
        <f>SUMIFS(TbApol[ItensEmit],TbApol[CodProd],$A113,TbApol[CodTipNeg],$B113,TbApol[DtEmissao],$C113)</f>
        <v>0</v>
      </c>
    </row>
    <row r="114" spans="1:5" x14ac:dyDescent="0.25">
      <c r="A114" s="5">
        <v>31111</v>
      </c>
      <c r="B114" s="5">
        <v>1</v>
      </c>
      <c r="C114" s="6">
        <v>47849</v>
      </c>
      <c r="D114" s="7">
        <v>169660.03805939973</v>
      </c>
      <c r="E114" s="4">
        <f>SUMIFS(TbApol[ItensEmit],TbApol[CodProd],$A114,TbApol[CodTipNeg],$B114,TbApol[DtEmissao],$C114)</f>
        <v>0</v>
      </c>
    </row>
    <row r="115" spans="1:5" x14ac:dyDescent="0.25">
      <c r="A115" s="5">
        <v>31111</v>
      </c>
      <c r="B115" s="5">
        <v>1</v>
      </c>
      <c r="C115" s="6">
        <v>47880</v>
      </c>
      <c r="D115" s="7">
        <v>170462.68448905536</v>
      </c>
      <c r="E115" s="4">
        <f>SUMIFS(TbApol[ItensEmit],TbApol[CodProd],$A115,TbApol[CodTipNeg],$B115,TbApol[DtEmissao],$C115)</f>
        <v>0</v>
      </c>
    </row>
    <row r="116" spans="1:5" x14ac:dyDescent="0.25">
      <c r="A116" s="5">
        <v>31111</v>
      </c>
      <c r="B116" s="5">
        <v>1</v>
      </c>
      <c r="C116" s="6">
        <v>47908</v>
      </c>
      <c r="D116" s="7">
        <v>172254.0334912659</v>
      </c>
      <c r="E116" s="4">
        <f>SUMIFS(TbApol[ItensEmit],TbApol[CodProd],$A116,TbApol[CodTipNeg],$B116,TbApol[DtEmissao],$C116)</f>
        <v>0</v>
      </c>
    </row>
    <row r="117" spans="1:5" x14ac:dyDescent="0.25">
      <c r="A117" s="5">
        <v>31111</v>
      </c>
      <c r="B117" s="5">
        <v>1</v>
      </c>
      <c r="C117" s="6">
        <v>47939</v>
      </c>
      <c r="D117" s="7">
        <v>173009.28653816582</v>
      </c>
      <c r="E117" s="4">
        <f>SUMIFS(TbApol[ItensEmit],TbApol[CodProd],$A117,TbApol[CodTipNeg],$B117,TbApol[DtEmissao],$C117)</f>
        <v>0</v>
      </c>
    </row>
    <row r="118" spans="1:5" x14ac:dyDescent="0.25">
      <c r="A118" s="5">
        <v>31111</v>
      </c>
      <c r="B118" s="5">
        <v>1</v>
      </c>
      <c r="C118" s="6">
        <v>47969</v>
      </c>
      <c r="D118" s="7">
        <v>173350.56110704667</v>
      </c>
      <c r="E118" s="4">
        <f>SUMIFS(TbApol[ItensEmit],TbApol[CodProd],$A118,TbApol[CodTipNeg],$B118,TbApol[DtEmissao],$C118)</f>
        <v>0</v>
      </c>
    </row>
    <row r="119" spans="1:5" x14ac:dyDescent="0.25">
      <c r="A119" s="5">
        <v>31111</v>
      </c>
      <c r="B119" s="5">
        <v>1</v>
      </c>
      <c r="C119" s="6">
        <v>48000</v>
      </c>
      <c r="D119" s="7">
        <v>175119.57472690399</v>
      </c>
      <c r="E119" s="4">
        <f>SUMIFS(TbApol[ItensEmit],TbApol[CodProd],$A119,TbApol[CodTipNeg],$B119,TbApol[DtEmissao],$C119)</f>
        <v>0</v>
      </c>
    </row>
    <row r="120" spans="1:5" x14ac:dyDescent="0.25">
      <c r="A120" s="5">
        <v>31111</v>
      </c>
      <c r="B120" s="5">
        <v>1</v>
      </c>
      <c r="C120" s="6">
        <v>48030</v>
      </c>
      <c r="D120" s="7">
        <v>174533.2365944566</v>
      </c>
      <c r="E120" s="4">
        <f>SUMIFS(TbApol[ItensEmit],TbApol[CodProd],$A120,TbApol[CodTipNeg],$B120,TbApol[DtEmissao],$C120)</f>
        <v>0</v>
      </c>
    </row>
    <row r="121" spans="1:5" x14ac:dyDescent="0.25">
      <c r="A121" s="5">
        <v>31111</v>
      </c>
      <c r="B121" s="5">
        <v>1</v>
      </c>
      <c r="C121" s="6">
        <v>48061</v>
      </c>
      <c r="D121" s="7">
        <v>175358.93795737618</v>
      </c>
      <c r="E121" s="4">
        <f>SUMIFS(TbApol[ItensEmit],TbApol[CodProd],$A121,TbApol[CodTipNeg],$B121,TbApol[DtEmissao],$C121)</f>
        <v>0</v>
      </c>
    </row>
    <row r="122" spans="1:5" x14ac:dyDescent="0.25">
      <c r="A122" s="5">
        <v>31111</v>
      </c>
      <c r="B122" s="5">
        <v>1</v>
      </c>
      <c r="C122" s="6">
        <v>48092</v>
      </c>
      <c r="D122" s="7">
        <v>177194.1609378627</v>
      </c>
      <c r="E122" s="4">
        <f>SUMIFS(TbApol[ItensEmit],TbApol[CodProd],$A122,TbApol[CodTipNeg],$B122,TbApol[DtEmissao],$C122)</f>
        <v>0</v>
      </c>
    </row>
    <row r="123" spans="1:5" x14ac:dyDescent="0.25">
      <c r="A123" s="5">
        <v>31111</v>
      </c>
      <c r="B123" s="5">
        <v>1</v>
      </c>
      <c r="C123" s="6">
        <v>48122</v>
      </c>
      <c r="D123" s="7">
        <v>177971.08292905291</v>
      </c>
      <c r="E123" s="4">
        <f>SUMIFS(TbApol[ItensEmit],TbApol[CodProd],$A123,TbApol[CodTipNeg],$B123,TbApol[DtEmissao],$C123)</f>
        <v>0</v>
      </c>
    </row>
    <row r="124" spans="1:5" x14ac:dyDescent="0.25">
      <c r="A124" s="5">
        <v>31111</v>
      </c>
      <c r="B124" s="5">
        <v>1</v>
      </c>
      <c r="C124" s="6">
        <v>48153</v>
      </c>
      <c r="D124" s="7">
        <v>178322.21276523426</v>
      </c>
      <c r="E124" s="4">
        <f>SUMIFS(TbApol[ItensEmit],TbApol[CodProd],$A124,TbApol[CodTipNeg],$B124,TbApol[DtEmissao],$C124)</f>
        <v>0</v>
      </c>
    </row>
    <row r="125" spans="1:5" x14ac:dyDescent="0.25">
      <c r="A125" s="5">
        <v>31111</v>
      </c>
      <c r="B125" s="5">
        <v>1</v>
      </c>
      <c r="C125" s="6">
        <v>48183</v>
      </c>
      <c r="D125" s="7">
        <v>180141.82738747034</v>
      </c>
      <c r="E125" s="4">
        <f>SUMIFS(TbApol[ItensEmit],TbApol[CodProd],$A125,TbApol[CodTipNeg],$B125,TbApol[DtEmissao],$C125)</f>
        <v>0</v>
      </c>
    </row>
    <row r="126" spans="1:5" x14ac:dyDescent="0.25">
      <c r="A126" s="5">
        <v>31111</v>
      </c>
      <c r="B126" s="5">
        <v>1</v>
      </c>
      <c r="C126" s="6">
        <v>48214</v>
      </c>
      <c r="D126" s="7">
        <v>179546.41118660232</v>
      </c>
      <c r="E126" s="4">
        <f>SUMIFS(TbApol[ItensEmit],TbApol[CodProd],$A126,TbApol[CodTipNeg],$B126,TbApol[DtEmissao],$C126)</f>
        <v>0</v>
      </c>
    </row>
    <row r="127" spans="1:5" x14ac:dyDescent="0.25">
      <c r="A127" s="5">
        <v>31111</v>
      </c>
      <c r="B127" s="5">
        <v>1</v>
      </c>
      <c r="C127" s="6">
        <v>48245</v>
      </c>
      <c r="D127" s="7">
        <v>180395.82971235202</v>
      </c>
      <c r="E127" s="4">
        <f>SUMIFS(TbApol[ItensEmit],TbApol[CodProd],$A127,TbApol[CodTipNeg],$B127,TbApol[DtEmissao],$C127)</f>
        <v>0</v>
      </c>
    </row>
    <row r="128" spans="1:5" x14ac:dyDescent="0.25">
      <c r="A128" s="5">
        <v>31111</v>
      </c>
      <c r="B128" s="5">
        <v>1</v>
      </c>
      <c r="C128" s="6">
        <v>48274</v>
      </c>
      <c r="D128" s="7">
        <v>182275.9713085531</v>
      </c>
      <c r="E128" s="4">
        <f>SUMIFS(TbApol[ItensEmit],TbApol[CodProd],$A128,TbApol[CodTipNeg],$B128,TbApol[DtEmissao],$C128)</f>
        <v>0</v>
      </c>
    </row>
    <row r="129" spans="1:5" x14ac:dyDescent="0.25">
      <c r="A129" s="5">
        <v>31111</v>
      </c>
      <c r="B129" s="5">
        <v>1</v>
      </c>
      <c r="C129" s="6">
        <v>48305</v>
      </c>
      <c r="D129" s="7">
        <v>183075.18396219373</v>
      </c>
      <c r="E129" s="4">
        <f>SUMIFS(TbApol[ItensEmit],TbApol[CodProd],$A129,TbApol[CodTipNeg],$B129,TbApol[DtEmissao],$C129)</f>
        <v>0</v>
      </c>
    </row>
    <row r="130" spans="1:5" x14ac:dyDescent="0.25">
      <c r="A130" s="5">
        <v>31111</v>
      </c>
      <c r="B130" s="5">
        <v>1</v>
      </c>
      <c r="C130" s="6">
        <v>48335</v>
      </c>
      <c r="D130" s="7">
        <v>183436.45365785761</v>
      </c>
      <c r="E130" s="4">
        <f>SUMIFS(TbApol[ItensEmit],TbApol[CodProd],$A130,TbApol[CodTipNeg],$B130,TbApol[DtEmissao],$C130)</f>
        <v>0</v>
      </c>
    </row>
    <row r="131" spans="1:5" x14ac:dyDescent="0.25">
      <c r="A131" s="5">
        <v>31111</v>
      </c>
      <c r="B131" s="5">
        <v>1</v>
      </c>
      <c r="C131" s="6">
        <v>48366</v>
      </c>
      <c r="D131" s="7">
        <v>185308.11670279727</v>
      </c>
      <c r="E131" s="4">
        <f>SUMIFS(TbApol[ItensEmit],TbApol[CodProd],$A131,TbApol[CodTipNeg],$B131,TbApol[DtEmissao],$C131)</f>
        <v>0</v>
      </c>
    </row>
    <row r="132" spans="1:5" x14ac:dyDescent="0.25">
      <c r="A132" s="5">
        <v>31111</v>
      </c>
      <c r="B132" s="5">
        <v>1</v>
      </c>
      <c r="C132" s="6">
        <v>48396</v>
      </c>
      <c r="D132" s="7">
        <v>184703.58250660787</v>
      </c>
      <c r="E132" s="4">
        <f>SUMIFS(TbApol[ItensEmit],TbApol[CodProd],$A132,TbApol[CodTipNeg],$B132,TbApol[DtEmissao],$C132)</f>
        <v>0</v>
      </c>
    </row>
    <row r="133" spans="1:5" x14ac:dyDescent="0.25">
      <c r="A133" s="5">
        <v>31111</v>
      </c>
      <c r="B133" s="5">
        <v>1</v>
      </c>
      <c r="C133" s="6">
        <v>48427</v>
      </c>
      <c r="D133" s="7">
        <v>185577.3994468498</v>
      </c>
      <c r="E133" s="4">
        <f>SUMIFS(TbApol[ItensEmit],TbApol[CodProd],$A133,TbApol[CodTipNeg],$B133,TbApol[DtEmissao],$C133)</f>
        <v>0</v>
      </c>
    </row>
    <row r="134" spans="1:5" x14ac:dyDescent="0.25">
      <c r="A134" s="5">
        <v>31111</v>
      </c>
      <c r="B134" s="5">
        <v>2</v>
      </c>
      <c r="C134" s="6">
        <v>44440</v>
      </c>
      <c r="D134" s="7">
        <v>0</v>
      </c>
      <c r="E134" s="4">
        <f>SUMIFS(TbApol[ItensEmit],TbApol[CodProd],$A134,TbApol[CodTipNeg],$B134,TbApol[DtEmissao],$C134)</f>
        <v>0</v>
      </c>
    </row>
    <row r="135" spans="1:5" x14ac:dyDescent="0.25">
      <c r="A135" s="5">
        <v>31111</v>
      </c>
      <c r="B135" s="5">
        <v>2</v>
      </c>
      <c r="C135" s="6">
        <v>44470</v>
      </c>
      <c r="D135" s="7">
        <v>0</v>
      </c>
      <c r="E135" s="4">
        <f>SUMIFS(TbApol[ItensEmit],TbApol[CodProd],$A135,TbApol[CodTipNeg],$B135,TbApol[DtEmissao],$C135)</f>
        <v>0</v>
      </c>
    </row>
    <row r="136" spans="1:5" x14ac:dyDescent="0.25">
      <c r="A136" s="5">
        <v>31111</v>
      </c>
      <c r="B136" s="5">
        <v>2</v>
      </c>
      <c r="C136" s="6">
        <v>44501</v>
      </c>
      <c r="D136" s="7">
        <v>0</v>
      </c>
      <c r="E136" s="4">
        <f>SUMIFS(TbApol[ItensEmit],TbApol[CodProd],$A136,TbApol[CodTipNeg],$B136,TbApol[DtEmissao],$C136)</f>
        <v>0</v>
      </c>
    </row>
    <row r="137" spans="1:5" x14ac:dyDescent="0.25">
      <c r="A137" s="5">
        <v>31111</v>
      </c>
      <c r="B137" s="5">
        <v>2</v>
      </c>
      <c r="C137" s="6">
        <v>44531</v>
      </c>
      <c r="D137" s="7">
        <v>0</v>
      </c>
      <c r="E137" s="4">
        <f>SUMIFS(TbApol[ItensEmit],TbApol[CodProd],$A137,TbApol[CodTipNeg],$B137,TbApol[DtEmissao],$C137)</f>
        <v>0</v>
      </c>
    </row>
    <row r="138" spans="1:5" x14ac:dyDescent="0.25">
      <c r="A138" s="5">
        <v>31111</v>
      </c>
      <c r="B138" s="5">
        <v>2</v>
      </c>
      <c r="C138" s="6">
        <v>44562</v>
      </c>
      <c r="D138" s="7">
        <v>72126.566542173154</v>
      </c>
      <c r="E138" s="4">
        <f>SUMIFS(TbApol[ItensEmit],TbApol[CodProd],$A138,TbApol[CodTipNeg],$B138,TbApol[DtEmissao],$C138)</f>
        <v>86216</v>
      </c>
    </row>
    <row r="139" spans="1:5" x14ac:dyDescent="0.25">
      <c r="A139" s="5">
        <v>31111</v>
      </c>
      <c r="B139" s="5">
        <v>2</v>
      </c>
      <c r="C139" s="6">
        <v>44593</v>
      </c>
      <c r="D139" s="7">
        <v>76247.495758578909</v>
      </c>
      <c r="E139" s="4">
        <f>SUMIFS(TbApol[ItensEmit],TbApol[CodProd],$A139,TbApol[CodTipNeg],$B139,TbApol[DtEmissao],$C139)</f>
        <v>67666</v>
      </c>
    </row>
    <row r="140" spans="1:5" x14ac:dyDescent="0.25">
      <c r="A140" s="5">
        <v>31111</v>
      </c>
      <c r="B140" s="5">
        <v>2</v>
      </c>
      <c r="C140" s="6">
        <v>44621</v>
      </c>
      <c r="D140" s="7">
        <v>78832.566481107438</v>
      </c>
      <c r="E140" s="4">
        <f>SUMIFS(TbApol[ItensEmit],TbApol[CodProd],$A140,TbApol[CodTipNeg],$B140,TbApol[DtEmissao],$C140)</f>
        <v>81196</v>
      </c>
    </row>
    <row r="141" spans="1:5" x14ac:dyDescent="0.25">
      <c r="A141" s="5">
        <v>31111</v>
      </c>
      <c r="B141" s="5">
        <v>2</v>
      </c>
      <c r="C141" s="6">
        <v>44652</v>
      </c>
      <c r="D141" s="7">
        <v>80309.971941734155</v>
      </c>
      <c r="E141" s="4">
        <f>SUMIFS(TbApol[ItensEmit],TbApol[CodProd],$A141,TbApol[CodTipNeg],$B141,TbApol[DtEmissao],$C141)</f>
        <v>72358</v>
      </c>
    </row>
    <row r="142" spans="1:5" x14ac:dyDescent="0.25">
      <c r="A142" s="5">
        <v>31111</v>
      </c>
      <c r="B142" s="5">
        <v>2</v>
      </c>
      <c r="C142" s="6">
        <v>44682</v>
      </c>
      <c r="D142" s="7">
        <v>81315.761016845325</v>
      </c>
      <c r="E142" s="4">
        <f>SUMIFS(TbApol[ItensEmit],TbApol[CodProd],$A142,TbApol[CodTipNeg],$B142,TbApol[DtEmissao],$C142)</f>
        <v>81625</v>
      </c>
    </row>
    <row r="143" spans="1:5" x14ac:dyDescent="0.25">
      <c r="A143" s="5">
        <v>31111</v>
      </c>
      <c r="B143" s="5">
        <v>2</v>
      </c>
      <c r="C143" s="6">
        <v>44713</v>
      </c>
      <c r="D143" s="7">
        <v>83130.058085900091</v>
      </c>
      <c r="E143" s="4">
        <f>SUMIFS(TbApol[ItensEmit],TbApol[CodProd],$A143,TbApol[CodTipNeg],$B143,TbApol[DtEmissao],$C143)</f>
        <v>79348</v>
      </c>
    </row>
    <row r="144" spans="1:5" x14ac:dyDescent="0.25">
      <c r="A144" s="5">
        <v>31111</v>
      </c>
      <c r="B144" s="5">
        <v>2</v>
      </c>
      <c r="C144" s="6">
        <v>44743</v>
      </c>
      <c r="D144" s="7">
        <v>81719.189183476657</v>
      </c>
      <c r="E144" s="4">
        <f>SUMIFS(TbApol[ItensEmit],TbApol[CodProd],$A144,TbApol[CodTipNeg],$B144,TbApol[DtEmissao],$C144)</f>
        <v>75699</v>
      </c>
    </row>
    <row r="145" spans="1:5" x14ac:dyDescent="0.25">
      <c r="A145" s="5">
        <v>31111</v>
      </c>
      <c r="B145" s="5">
        <v>2</v>
      </c>
      <c r="C145" s="6">
        <v>44774</v>
      </c>
      <c r="D145" s="7">
        <v>79411.050307268495</v>
      </c>
      <c r="E145" s="4">
        <f>SUMIFS(TbApol[ItensEmit],TbApol[CodProd],$A145,TbApol[CodTipNeg],$B145,TbApol[DtEmissao],$C145)</f>
        <v>70785</v>
      </c>
    </row>
    <row r="146" spans="1:5" x14ac:dyDescent="0.25">
      <c r="A146" s="5">
        <v>31111</v>
      </c>
      <c r="B146" s="5">
        <v>2</v>
      </c>
      <c r="C146" s="6">
        <v>44805</v>
      </c>
      <c r="D146" s="7">
        <v>81518.751707248812</v>
      </c>
      <c r="E146" s="4">
        <f>SUMIFS(TbApol[ItensEmit],TbApol[CodProd],$A146,TbApol[CodTipNeg],$B146,TbApol[DtEmissao],$C146)</f>
        <v>71460</v>
      </c>
    </row>
    <row r="147" spans="1:5" x14ac:dyDescent="0.25">
      <c r="A147" s="5">
        <v>31111</v>
      </c>
      <c r="B147" s="5">
        <v>2</v>
      </c>
      <c r="C147" s="6">
        <v>44835</v>
      </c>
      <c r="D147" s="7">
        <v>82476.156075423452</v>
      </c>
      <c r="E147" s="4">
        <f>SUMIFS(TbApol[ItensEmit],TbApol[CodProd],$A147,TbApol[CodTipNeg],$B147,TbApol[DtEmissao],$C147)</f>
        <v>78225</v>
      </c>
    </row>
    <row r="148" spans="1:5" x14ac:dyDescent="0.25">
      <c r="A148" s="5">
        <v>31111</v>
      </c>
      <c r="B148" s="5">
        <v>2</v>
      </c>
      <c r="C148" s="6">
        <v>44866</v>
      </c>
      <c r="D148" s="7">
        <v>83821.88931004249</v>
      </c>
      <c r="E148" s="4">
        <f>SUMIFS(TbApol[ItensEmit],TbApol[CodProd],$A148,TbApol[CodTipNeg],$B148,TbApol[DtEmissao],$C148)</f>
        <v>74135</v>
      </c>
    </row>
    <row r="149" spans="1:5" x14ac:dyDescent="0.25">
      <c r="A149" s="5">
        <v>31111</v>
      </c>
      <c r="B149" s="5">
        <v>2</v>
      </c>
      <c r="C149" s="6">
        <v>44896</v>
      </c>
      <c r="D149" s="7">
        <v>84850.466120706289</v>
      </c>
      <c r="E149" s="4">
        <f>SUMIFS(TbApol[ItensEmit],TbApol[CodProd],$A149,TbApol[CodTipNeg],$B149,TbApol[DtEmissao],$C149)</f>
        <v>82912</v>
      </c>
    </row>
    <row r="150" spans="1:5" x14ac:dyDescent="0.25">
      <c r="A150" s="5">
        <v>31111</v>
      </c>
      <c r="B150" s="5">
        <v>2</v>
      </c>
      <c r="C150" s="6">
        <v>44927</v>
      </c>
      <c r="D150" s="7">
        <v>82990.07263241279</v>
      </c>
      <c r="E150" s="4">
        <f>SUMIFS(TbApol[ItensEmit],TbApol[CodProd],$A150,TbApol[CodTipNeg],$B150,TbApol[DtEmissao],$C150)</f>
        <v>73218</v>
      </c>
    </row>
    <row r="151" spans="1:5" x14ac:dyDescent="0.25">
      <c r="A151" s="5">
        <v>31111</v>
      </c>
      <c r="B151" s="5">
        <v>2</v>
      </c>
      <c r="C151" s="6">
        <v>44958</v>
      </c>
      <c r="D151" s="7">
        <v>84689.316346887281</v>
      </c>
      <c r="E151" s="4">
        <f>SUMIFS(TbApol[ItensEmit],TbApol[CodProd],$A151,TbApol[CodTipNeg],$B151,TbApol[DtEmissao],$C151)</f>
        <v>68172</v>
      </c>
    </row>
    <row r="152" spans="1:5" x14ac:dyDescent="0.25">
      <c r="A152" s="5">
        <v>31111</v>
      </c>
      <c r="B152" s="5">
        <v>2</v>
      </c>
      <c r="C152" s="6">
        <v>44986</v>
      </c>
      <c r="D152" s="7">
        <v>87506.730277693016</v>
      </c>
      <c r="E152" s="4">
        <f>SUMIFS(TbApol[ItensEmit],TbApol[CodProd],$A152,TbApol[CodTipNeg],$B152,TbApol[DtEmissao],$C152)</f>
        <v>81925</v>
      </c>
    </row>
    <row r="153" spans="1:5" x14ac:dyDescent="0.25">
      <c r="A153" s="5">
        <v>31111</v>
      </c>
      <c r="B153" s="5">
        <v>2</v>
      </c>
      <c r="C153" s="6">
        <v>45017</v>
      </c>
      <c r="D153" s="7">
        <v>87674.556172425902</v>
      </c>
      <c r="E153" s="4">
        <f>SUMIFS(TbApol[ItensEmit],TbApol[CodProd],$A153,TbApol[CodTipNeg],$B153,TbApol[DtEmissao],$C153)</f>
        <v>62682</v>
      </c>
    </row>
    <row r="154" spans="1:5" x14ac:dyDescent="0.25">
      <c r="A154" s="5">
        <v>31111</v>
      </c>
      <c r="B154" s="5">
        <v>2</v>
      </c>
      <c r="C154" s="6">
        <v>45047</v>
      </c>
      <c r="D154" s="7">
        <v>89444.379212889588</v>
      </c>
      <c r="E154" s="4">
        <f>SUMIFS(TbApol[ItensEmit],TbApol[CodProd],$A154,TbApol[CodTipNeg],$B154,TbApol[DtEmissao],$C154)</f>
        <v>75720</v>
      </c>
    </row>
    <row r="155" spans="1:5" x14ac:dyDescent="0.25">
      <c r="A155" s="5">
        <v>31111</v>
      </c>
      <c r="B155" s="5">
        <v>2</v>
      </c>
      <c r="C155" s="6">
        <v>45078</v>
      </c>
      <c r="D155" s="7">
        <v>90930.25709674113</v>
      </c>
      <c r="E155" s="4">
        <f>SUMIFS(TbApol[ItensEmit],TbApol[CodProd],$A155,TbApol[CodTipNeg],$B155,TbApol[DtEmissao],$C155)</f>
        <v>78064</v>
      </c>
    </row>
    <row r="156" spans="1:5" x14ac:dyDescent="0.25">
      <c r="A156" s="5">
        <v>31111</v>
      </c>
      <c r="B156" s="5">
        <v>2</v>
      </c>
      <c r="C156" s="6">
        <v>45108</v>
      </c>
      <c r="D156" s="7">
        <v>88843.565965557515</v>
      </c>
      <c r="E156" s="4">
        <f>SUMIFS(TbApol[ItensEmit],TbApol[CodProd],$A156,TbApol[CodTipNeg],$B156,TbApol[DtEmissao],$C156)</f>
        <v>74501</v>
      </c>
    </row>
    <row r="157" spans="1:5" x14ac:dyDescent="0.25">
      <c r="A157" s="5">
        <v>31111</v>
      </c>
      <c r="B157" s="5">
        <v>2</v>
      </c>
      <c r="C157" s="6">
        <v>45139</v>
      </c>
      <c r="D157" s="7">
        <v>88000.305966321903</v>
      </c>
      <c r="E157" s="4">
        <f>SUMIFS(TbApol[ItensEmit],TbApol[CodProd],$A157,TbApol[CodTipNeg],$B157,TbApol[DtEmissao],$C157)</f>
        <v>70194</v>
      </c>
    </row>
    <row r="158" spans="1:5" x14ac:dyDescent="0.25">
      <c r="A158" s="5">
        <v>31111</v>
      </c>
      <c r="B158" s="5">
        <v>2</v>
      </c>
      <c r="C158" s="6">
        <v>45170</v>
      </c>
      <c r="D158" s="7">
        <v>87115.890648063272</v>
      </c>
      <c r="E158" s="4">
        <f>SUMIFS(TbApol[ItensEmit],TbApol[CodProd],$A158,TbApol[CodTipNeg],$B158,TbApol[DtEmissao],$C158)</f>
        <v>64361</v>
      </c>
    </row>
    <row r="159" spans="1:5" x14ac:dyDescent="0.25">
      <c r="A159" s="5">
        <v>31111</v>
      </c>
      <c r="B159" s="5">
        <v>2</v>
      </c>
      <c r="C159" s="6">
        <v>45200</v>
      </c>
      <c r="D159" s="7">
        <v>87365.1238858828</v>
      </c>
      <c r="E159" s="4">
        <f>SUMIFS(TbApol[ItensEmit],TbApol[CodProd],$A159,TbApol[CodTipNeg],$B159,TbApol[DtEmissao],$C159)</f>
        <v>75957</v>
      </c>
    </row>
    <row r="160" spans="1:5" x14ac:dyDescent="0.25">
      <c r="A160" s="5">
        <v>31111</v>
      </c>
      <c r="B160" s="5">
        <v>2</v>
      </c>
      <c r="C160" s="6">
        <v>45231</v>
      </c>
      <c r="D160" s="7">
        <v>89318.23005933578</v>
      </c>
      <c r="E160" s="4">
        <f>SUMIFS(TbApol[ItensEmit],TbApol[CodProd],$A160,TbApol[CodTipNeg],$B160,TbApol[DtEmissao],$C160)</f>
        <v>80727</v>
      </c>
    </row>
    <row r="161" spans="1:5" x14ac:dyDescent="0.25">
      <c r="A161" s="5">
        <v>31111</v>
      </c>
      <c r="B161" s="5">
        <v>2</v>
      </c>
      <c r="C161" s="6">
        <v>45261</v>
      </c>
      <c r="D161" s="7">
        <v>90852.670953524328</v>
      </c>
      <c r="E161" s="4">
        <f>SUMIFS(TbApol[ItensEmit],TbApol[CodProd],$A161,TbApol[CodTipNeg],$B161,TbApol[DtEmissao],$C161)</f>
        <v>91209</v>
      </c>
    </row>
    <row r="162" spans="1:5" x14ac:dyDescent="0.25">
      <c r="A162" s="5">
        <v>31111</v>
      </c>
      <c r="B162" s="5">
        <v>2</v>
      </c>
      <c r="C162" s="6">
        <v>45292</v>
      </c>
      <c r="D162" s="7">
        <v>87958.744649174158</v>
      </c>
      <c r="E162" s="4">
        <f>SUMIFS(TbApol[ItensEmit],TbApol[CodProd],$A162,TbApol[CodTipNeg],$B162,TbApol[DtEmissao],$C162)</f>
        <v>78586</v>
      </c>
    </row>
    <row r="163" spans="1:5" x14ac:dyDescent="0.25">
      <c r="A163" s="5">
        <v>31111</v>
      </c>
      <c r="B163" s="5">
        <v>2</v>
      </c>
      <c r="C163" s="6">
        <v>45323</v>
      </c>
      <c r="D163" s="7">
        <v>88234.970641049789</v>
      </c>
      <c r="E163" s="4">
        <f>SUMIFS(TbApol[ItensEmit],TbApol[CodProd],$A163,TbApol[CodTipNeg],$B163,TbApol[DtEmissao],$C163)</f>
        <v>79635</v>
      </c>
    </row>
    <row r="164" spans="1:5" x14ac:dyDescent="0.25">
      <c r="A164" s="5">
        <v>31111</v>
      </c>
      <c r="B164" s="5">
        <v>2</v>
      </c>
      <c r="C164" s="6">
        <v>45352</v>
      </c>
      <c r="D164" s="7">
        <v>89277.537609083985</v>
      </c>
      <c r="E164" s="4">
        <f>SUMIFS(TbApol[ItensEmit],TbApol[CodProd],$A164,TbApol[CodTipNeg],$B164,TbApol[DtEmissao],$C164)</f>
        <v>87891</v>
      </c>
    </row>
    <row r="165" spans="1:5" x14ac:dyDescent="0.25">
      <c r="A165" s="5">
        <v>31111</v>
      </c>
      <c r="B165" s="5">
        <v>2</v>
      </c>
      <c r="C165" s="6">
        <v>45383</v>
      </c>
      <c r="D165" s="7">
        <v>89973.775023621667</v>
      </c>
      <c r="E165" s="4">
        <f>SUMIFS(TbApol[ItensEmit],TbApol[CodProd],$A165,TbApol[CodTipNeg],$B165,TbApol[DtEmissao],$C165)</f>
        <v>81493</v>
      </c>
    </row>
    <row r="166" spans="1:5" x14ac:dyDescent="0.25">
      <c r="A166" s="5">
        <v>31111</v>
      </c>
      <c r="B166" s="5">
        <v>2</v>
      </c>
      <c r="C166" s="6">
        <v>45413</v>
      </c>
      <c r="D166" s="7">
        <v>93270.30624874041</v>
      </c>
      <c r="E166" s="4">
        <f>SUMIFS(TbApol[ItensEmit],TbApol[CodProd],$A166,TbApol[CodTipNeg],$B166,TbApol[DtEmissao],$C166)</f>
        <v>84353</v>
      </c>
    </row>
    <row r="167" spans="1:5" x14ac:dyDescent="0.25">
      <c r="A167" s="5">
        <v>31111</v>
      </c>
      <c r="B167" s="5">
        <v>2</v>
      </c>
      <c r="C167" s="6">
        <v>45444</v>
      </c>
      <c r="D167" s="7">
        <v>92195.024586440995</v>
      </c>
      <c r="E167" s="4">
        <f>SUMIFS(TbApol[ItensEmit],TbApol[CodProd],$A167,TbApol[CodTipNeg],$B167,TbApol[DtEmissao],$C167)</f>
        <v>83664</v>
      </c>
    </row>
    <row r="168" spans="1:5" x14ac:dyDescent="0.25">
      <c r="A168" s="5">
        <v>31111</v>
      </c>
      <c r="B168" s="5">
        <v>2</v>
      </c>
      <c r="C168" s="6">
        <v>45474</v>
      </c>
      <c r="D168" s="7">
        <v>90148.228818856616</v>
      </c>
      <c r="E168" s="4">
        <f>SUMIFS(TbApol[ItensEmit],TbApol[CodProd],$A168,TbApol[CodTipNeg],$B168,TbApol[DtEmissao],$C168)</f>
        <v>92148</v>
      </c>
    </row>
    <row r="169" spans="1:5" x14ac:dyDescent="0.25">
      <c r="A169" s="5">
        <v>31111</v>
      </c>
      <c r="B169" s="5">
        <v>2</v>
      </c>
      <c r="C169" s="6">
        <v>45505</v>
      </c>
      <c r="D169" s="7">
        <v>90528.240212470424</v>
      </c>
      <c r="E169" s="4">
        <f>SUMIFS(TbApol[ItensEmit],TbApol[CodProd],$A169,TbApol[CodTipNeg],$B169,TbApol[DtEmissao],$C169)</f>
        <v>77752</v>
      </c>
    </row>
    <row r="170" spans="1:5" x14ac:dyDescent="0.25">
      <c r="A170" s="5">
        <v>31111</v>
      </c>
      <c r="B170" s="5">
        <v>2</v>
      </c>
      <c r="C170" s="6">
        <v>45536</v>
      </c>
      <c r="D170" s="7">
        <v>91515.123040752354</v>
      </c>
      <c r="E170" s="4">
        <f>SUMIFS(TbApol[ItensEmit],TbApol[CodProd],$A170,TbApol[CodTipNeg],$B170,TbApol[DtEmissao],$C170)</f>
        <v>71456</v>
      </c>
    </row>
    <row r="171" spans="1:5" x14ac:dyDescent="0.25">
      <c r="A171" s="5">
        <v>31111</v>
      </c>
      <c r="B171" s="5">
        <v>2</v>
      </c>
      <c r="C171" s="6">
        <v>45566</v>
      </c>
      <c r="D171" s="7">
        <v>90795.018135654696</v>
      </c>
      <c r="E171" s="4">
        <f>SUMIFS(TbApol[ItensEmit],TbApol[CodProd],$A171,TbApol[CodTipNeg],$B171,TbApol[DtEmissao],$C171)</f>
        <v>82710</v>
      </c>
    </row>
    <row r="172" spans="1:5" x14ac:dyDescent="0.25">
      <c r="A172" s="5">
        <v>31111</v>
      </c>
      <c r="B172" s="5">
        <v>2</v>
      </c>
      <c r="C172" s="6">
        <v>45597</v>
      </c>
      <c r="D172" s="7">
        <v>90762.611402588314</v>
      </c>
      <c r="E172" s="4">
        <f>SUMIFS(TbApol[ItensEmit],TbApol[CodProd],$A172,TbApol[CodTipNeg],$B172,TbApol[DtEmissao],$C172)</f>
        <v>91488</v>
      </c>
    </row>
    <row r="173" spans="1:5" x14ac:dyDescent="0.25">
      <c r="A173" s="5">
        <v>31111</v>
      </c>
      <c r="B173" s="5">
        <v>2</v>
      </c>
      <c r="C173" s="6">
        <v>45627</v>
      </c>
      <c r="D173" s="7">
        <v>92073.318501107933</v>
      </c>
      <c r="E173" s="4">
        <f>SUMIFS(TbApol[ItensEmit],TbApol[CodProd],$A173,TbApol[CodTipNeg],$B173,TbApol[DtEmissao],$C173)</f>
        <v>111469</v>
      </c>
    </row>
    <row r="174" spans="1:5" x14ac:dyDescent="0.25">
      <c r="A174" s="5">
        <v>31111</v>
      </c>
      <c r="B174" s="5">
        <v>2</v>
      </c>
      <c r="C174" s="6">
        <v>45658</v>
      </c>
      <c r="D174" s="7">
        <v>91606.495391112345</v>
      </c>
      <c r="E174" s="4">
        <f>SUMIFS(TbApol[ItensEmit],TbApol[CodProd],$A174,TbApol[CodTipNeg],$B174,TbApol[DtEmissao],$C174)</f>
        <v>93298</v>
      </c>
    </row>
    <row r="175" spans="1:5" x14ac:dyDescent="0.25">
      <c r="A175" s="5">
        <v>31111</v>
      </c>
      <c r="B175" s="5">
        <v>2</v>
      </c>
      <c r="C175" s="6">
        <v>45689</v>
      </c>
      <c r="D175" s="7">
        <v>92297.748454727145</v>
      </c>
      <c r="E175" s="4">
        <f>SUMIFS(TbApol[ItensEmit],TbApol[CodProd],$A175,TbApol[CodTipNeg],$B175,TbApol[DtEmissao],$C175)</f>
        <v>75553</v>
      </c>
    </row>
    <row r="176" spans="1:5" x14ac:dyDescent="0.25">
      <c r="A176" s="5">
        <v>31111</v>
      </c>
      <c r="B176" s="5">
        <v>2</v>
      </c>
      <c r="C176" s="6">
        <v>45717</v>
      </c>
      <c r="D176" s="7">
        <v>93842.708726390862</v>
      </c>
      <c r="E176" s="4">
        <f>SUMIFS(TbApol[ItensEmit],TbApol[CodProd],$A176,TbApol[CodTipNeg],$B176,TbApol[DtEmissao],$C176)</f>
        <v>97314</v>
      </c>
    </row>
    <row r="177" spans="1:5" x14ac:dyDescent="0.25">
      <c r="A177" s="5">
        <v>31111</v>
      </c>
      <c r="B177" s="5">
        <v>2</v>
      </c>
      <c r="C177" s="6">
        <v>45748</v>
      </c>
      <c r="D177" s="7">
        <v>94060.904591050625</v>
      </c>
      <c r="E177" s="4">
        <f>SUMIFS(TbApol[ItensEmit],TbApol[CodProd],$A177,TbApol[CodTipNeg],$B177,TbApol[DtEmissao],$C177)</f>
        <v>92811</v>
      </c>
    </row>
    <row r="178" spans="1:5" x14ac:dyDescent="0.25">
      <c r="A178" s="5">
        <v>31111</v>
      </c>
      <c r="B178" s="5">
        <v>2</v>
      </c>
      <c r="C178" s="6">
        <v>45778</v>
      </c>
      <c r="D178" s="7">
        <v>96241.100864206208</v>
      </c>
      <c r="E178" s="4">
        <f>SUMIFS(TbApol[ItensEmit],TbApol[CodProd],$A178,TbApol[CodTipNeg],$B178,TbApol[DtEmissao],$C178)</f>
        <v>99629</v>
      </c>
    </row>
    <row r="179" spans="1:5" x14ac:dyDescent="0.25">
      <c r="A179" s="5">
        <v>31111</v>
      </c>
      <c r="B179" s="5">
        <v>2</v>
      </c>
      <c r="C179" s="6">
        <v>45809</v>
      </c>
      <c r="D179" s="7">
        <v>95833.766029999795</v>
      </c>
      <c r="E179" s="4">
        <f>SUMIFS(TbApol[ItensEmit],TbApol[CodProd],$A179,TbApol[CodTipNeg],$B179,TbApol[DtEmissao],$C179)</f>
        <v>98534</v>
      </c>
    </row>
    <row r="180" spans="1:5" x14ac:dyDescent="0.25">
      <c r="A180" s="5">
        <v>31111</v>
      </c>
      <c r="B180" s="5">
        <v>2</v>
      </c>
      <c r="C180" s="6">
        <v>45839</v>
      </c>
      <c r="D180" s="7">
        <v>94402.089844053073</v>
      </c>
      <c r="E180" s="4">
        <f>SUMIFS(TbApol[ItensEmit],TbApol[CodProd],$A180,TbApol[CodTipNeg],$B180,TbApol[DtEmissao],$C180)</f>
        <v>103112</v>
      </c>
    </row>
    <row r="181" spans="1:5" x14ac:dyDescent="0.25">
      <c r="A181" s="5">
        <v>31111</v>
      </c>
      <c r="B181" s="5">
        <v>2</v>
      </c>
      <c r="C181" s="6">
        <v>45870</v>
      </c>
      <c r="D181" s="7">
        <v>95797.767139964053</v>
      </c>
      <c r="E181" s="4">
        <f>SUMIFS(TbApol[ItensEmit],TbApol[CodProd],$A181,TbApol[CodTipNeg],$B181,TbApol[DtEmissao],$C181)</f>
        <v>87894</v>
      </c>
    </row>
    <row r="182" spans="1:5" x14ac:dyDescent="0.25">
      <c r="A182" s="5">
        <v>31111</v>
      </c>
      <c r="B182" s="5">
        <v>2</v>
      </c>
      <c r="C182" s="6">
        <v>45901</v>
      </c>
      <c r="D182" s="7">
        <v>97240.119103732519</v>
      </c>
      <c r="E182" s="4">
        <f>SUMIFS(TbApol[ItensEmit],TbApol[CodProd],$A182,TbApol[CodTipNeg],$B182,TbApol[DtEmissao],$C182)</f>
        <v>86135</v>
      </c>
    </row>
    <row r="183" spans="1:5" x14ac:dyDescent="0.25">
      <c r="A183" s="5">
        <v>31111</v>
      </c>
      <c r="B183" s="5">
        <v>2</v>
      </c>
      <c r="C183" s="6">
        <v>45931</v>
      </c>
      <c r="D183" s="7">
        <v>97709.112213170476</v>
      </c>
      <c r="E183" s="4">
        <f>SUMIFS(TbApol[ItensEmit],TbApol[CodProd],$A183,TbApol[CodTipNeg],$B183,TbApol[DtEmissao],$C183)</f>
        <v>89731</v>
      </c>
    </row>
    <row r="184" spans="1:5" x14ac:dyDescent="0.25">
      <c r="A184" s="5">
        <v>31111</v>
      </c>
      <c r="B184" s="5">
        <v>2</v>
      </c>
      <c r="C184" s="6">
        <v>45962</v>
      </c>
      <c r="D184" s="7">
        <v>95836.389939604924</v>
      </c>
      <c r="E184" s="4">
        <f>SUMIFS(TbApol[ItensEmit],TbApol[CodProd],$A184,TbApol[CodTipNeg],$B184,TbApol[DtEmissao],$C184)</f>
        <v>85603</v>
      </c>
    </row>
    <row r="185" spans="1:5" x14ac:dyDescent="0.25">
      <c r="A185" s="5">
        <v>31111</v>
      </c>
      <c r="B185" s="5">
        <v>2</v>
      </c>
      <c r="C185" s="6">
        <v>45992</v>
      </c>
      <c r="D185" s="7">
        <v>96219.779723797736</v>
      </c>
      <c r="E185" s="4">
        <f>SUMIFS(TbApol[ItensEmit],TbApol[CodProd],$A185,TbApol[CodTipNeg],$B185,TbApol[DtEmissao],$C185)</f>
        <v>112309</v>
      </c>
    </row>
    <row r="186" spans="1:5" x14ac:dyDescent="0.25">
      <c r="A186" s="5">
        <v>31111</v>
      </c>
      <c r="B186" s="5">
        <v>2</v>
      </c>
      <c r="C186" s="6">
        <v>46023</v>
      </c>
      <c r="D186" s="7">
        <v>95989.623908414025</v>
      </c>
      <c r="E186" s="4">
        <f>SUMIFS(TbApol[ItensEmit],TbApol[CodProd],$A186,TbApol[CodTipNeg],$B186,TbApol[DtEmissao],$C186)</f>
        <v>89503</v>
      </c>
    </row>
    <row r="187" spans="1:5" x14ac:dyDescent="0.25">
      <c r="A187" s="5">
        <v>31111</v>
      </c>
      <c r="B187" s="5">
        <v>2</v>
      </c>
      <c r="C187" s="6">
        <v>46054</v>
      </c>
      <c r="D187" s="7">
        <v>96592.521072780975</v>
      </c>
      <c r="E187" s="4">
        <f>SUMIFS(TbApol[ItensEmit],TbApol[CodProd],$A187,TbApol[CodTipNeg],$B187,TbApol[DtEmissao],$C187)</f>
        <v>0</v>
      </c>
    </row>
    <row r="188" spans="1:5" x14ac:dyDescent="0.25">
      <c r="A188" s="5">
        <v>31111</v>
      </c>
      <c r="B188" s="5">
        <v>2</v>
      </c>
      <c r="C188" s="6">
        <v>46082</v>
      </c>
      <c r="D188" s="7">
        <v>97273.697182446092</v>
      </c>
      <c r="E188" s="4">
        <f>SUMIFS(TbApol[ItensEmit],TbApol[CodProd],$A188,TbApol[CodTipNeg],$B188,TbApol[DtEmissao],$C188)</f>
        <v>0</v>
      </c>
    </row>
    <row r="189" spans="1:5" x14ac:dyDescent="0.25">
      <c r="A189" s="5">
        <v>31111</v>
      </c>
      <c r="B189" s="5">
        <v>2</v>
      </c>
      <c r="C189" s="6">
        <v>46113</v>
      </c>
      <c r="D189" s="7">
        <v>97580.136299684353</v>
      </c>
      <c r="E189" s="4">
        <f>SUMIFS(TbApol[ItensEmit],TbApol[CodProd],$A189,TbApol[CodTipNeg],$B189,TbApol[DtEmissao],$C189)</f>
        <v>0</v>
      </c>
    </row>
    <row r="190" spans="1:5" x14ac:dyDescent="0.25">
      <c r="A190" s="5">
        <v>31111</v>
      </c>
      <c r="B190" s="5">
        <v>2</v>
      </c>
      <c r="C190" s="6">
        <v>46143</v>
      </c>
      <c r="D190" s="7">
        <v>98225.989257966605</v>
      </c>
      <c r="E190" s="4">
        <f>SUMIFS(TbApol[ItensEmit],TbApol[CodProd],$A190,TbApol[CodTipNeg],$B190,TbApol[DtEmissao],$C190)</f>
        <v>0</v>
      </c>
    </row>
    <row r="191" spans="1:5" x14ac:dyDescent="0.25">
      <c r="A191" s="5">
        <v>31111</v>
      </c>
      <c r="B191" s="5">
        <v>2</v>
      </c>
      <c r="C191" s="6">
        <v>46174</v>
      </c>
      <c r="D191" s="7">
        <v>98636.161611563846</v>
      </c>
      <c r="E191" s="4">
        <f>SUMIFS(TbApol[ItensEmit],TbApol[CodProd],$A191,TbApol[CodTipNeg],$B191,TbApol[DtEmissao],$C191)</f>
        <v>0</v>
      </c>
    </row>
    <row r="192" spans="1:5" x14ac:dyDescent="0.25">
      <c r="A192" s="5">
        <v>31111</v>
      </c>
      <c r="B192" s="5">
        <v>2</v>
      </c>
      <c r="C192" s="6">
        <v>46204</v>
      </c>
      <c r="D192" s="7">
        <v>98492.268255605304</v>
      </c>
      <c r="E192" s="4">
        <f>SUMIFS(TbApol[ItensEmit],TbApol[CodProd],$A192,TbApol[CodTipNeg],$B192,TbApol[DtEmissao],$C192)</f>
        <v>0</v>
      </c>
    </row>
    <row r="193" spans="1:5" x14ac:dyDescent="0.25">
      <c r="A193" s="5">
        <v>31111</v>
      </c>
      <c r="B193" s="5">
        <v>2</v>
      </c>
      <c r="C193" s="6">
        <v>46235</v>
      </c>
      <c r="D193" s="7">
        <v>98794.121458896421</v>
      </c>
      <c r="E193" s="4">
        <f>SUMIFS(TbApol[ItensEmit],TbApol[CodProd],$A193,TbApol[CodTipNeg],$B193,TbApol[DtEmissao],$C193)</f>
        <v>0</v>
      </c>
    </row>
    <row r="194" spans="1:5" x14ac:dyDescent="0.25">
      <c r="A194" s="5">
        <v>31111</v>
      </c>
      <c r="B194" s="5">
        <v>2</v>
      </c>
      <c r="C194" s="6">
        <v>46266</v>
      </c>
      <c r="D194" s="7">
        <v>99330.823499333215</v>
      </c>
      <c r="E194" s="4">
        <f>SUMIFS(TbApol[ItensEmit],TbApol[CodProd],$A194,TbApol[CodTipNeg],$B194,TbApol[DtEmissao],$C194)</f>
        <v>0</v>
      </c>
    </row>
    <row r="195" spans="1:5" x14ac:dyDescent="0.25">
      <c r="A195" s="5">
        <v>31111</v>
      </c>
      <c r="B195" s="5">
        <v>2</v>
      </c>
      <c r="C195" s="6">
        <v>46296</v>
      </c>
      <c r="D195" s="7">
        <v>99618.037407699827</v>
      </c>
      <c r="E195" s="4">
        <f>SUMIFS(TbApol[ItensEmit],TbApol[CodProd],$A195,TbApol[CodTipNeg],$B195,TbApol[DtEmissao],$C195)</f>
        <v>0</v>
      </c>
    </row>
    <row r="196" spans="1:5" x14ac:dyDescent="0.25">
      <c r="A196" s="5">
        <v>31111</v>
      </c>
      <c r="B196" s="5">
        <v>2</v>
      </c>
      <c r="C196" s="6">
        <v>46327</v>
      </c>
      <c r="D196" s="7">
        <v>100075.31878053417</v>
      </c>
      <c r="E196" s="4">
        <f>SUMIFS(TbApol[ItensEmit],TbApol[CodProd],$A196,TbApol[CodTipNeg],$B196,TbApol[DtEmissao],$C196)</f>
        <v>0</v>
      </c>
    </row>
    <row r="197" spans="1:5" x14ac:dyDescent="0.25">
      <c r="A197" s="5">
        <v>31111</v>
      </c>
      <c r="B197" s="5">
        <v>2</v>
      </c>
      <c r="C197" s="6">
        <v>46357</v>
      </c>
      <c r="D197" s="7">
        <v>100853.19959617333</v>
      </c>
      <c r="E197" s="4">
        <f>SUMIFS(TbApol[ItensEmit],TbApol[CodProd],$A197,TbApol[CodTipNeg],$B197,TbApol[DtEmissao],$C197)</f>
        <v>0</v>
      </c>
    </row>
    <row r="198" spans="1:5" x14ac:dyDescent="0.25">
      <c r="A198" s="5">
        <v>31111</v>
      </c>
      <c r="B198" s="5">
        <v>2</v>
      </c>
      <c r="C198" s="6">
        <v>46388</v>
      </c>
      <c r="D198" s="7">
        <v>99836.748469772894</v>
      </c>
      <c r="E198" s="4">
        <f>SUMIFS(TbApol[ItensEmit],TbApol[CodProd],$A198,TbApol[CodTipNeg],$B198,TbApol[DtEmissao],$C198)</f>
        <v>0</v>
      </c>
    </row>
    <row r="199" spans="1:5" x14ac:dyDescent="0.25">
      <c r="A199" s="5">
        <v>31111</v>
      </c>
      <c r="B199" s="5">
        <v>2</v>
      </c>
      <c r="C199" s="6">
        <v>46419</v>
      </c>
      <c r="D199" s="7">
        <v>100388.98302709634</v>
      </c>
      <c r="E199" s="4">
        <f>SUMIFS(TbApol[ItensEmit],TbApol[CodProd],$A199,TbApol[CodTipNeg],$B199,TbApol[DtEmissao],$C199)</f>
        <v>0</v>
      </c>
    </row>
    <row r="200" spans="1:5" x14ac:dyDescent="0.25">
      <c r="A200" s="5">
        <v>31111</v>
      </c>
      <c r="B200" s="5">
        <v>2</v>
      </c>
      <c r="C200" s="6">
        <v>46447</v>
      </c>
      <c r="D200" s="7">
        <v>101534.6799312205</v>
      </c>
      <c r="E200" s="4">
        <f>SUMIFS(TbApol[ItensEmit],TbApol[CodProd],$A200,TbApol[CodTipNeg],$B200,TbApol[DtEmissao],$C200)</f>
        <v>0</v>
      </c>
    </row>
    <row r="201" spans="1:5" x14ac:dyDescent="0.25">
      <c r="A201" s="5">
        <v>31111</v>
      </c>
      <c r="B201" s="5">
        <v>2</v>
      </c>
      <c r="C201" s="6">
        <v>46478</v>
      </c>
      <c r="D201" s="7">
        <v>101957.91236556189</v>
      </c>
      <c r="E201" s="4">
        <f>SUMIFS(TbApol[ItensEmit],TbApol[CodProd],$A201,TbApol[CodTipNeg],$B201,TbApol[DtEmissao],$C201)</f>
        <v>0</v>
      </c>
    </row>
    <row r="202" spans="1:5" x14ac:dyDescent="0.25">
      <c r="A202" s="5">
        <v>31111</v>
      </c>
      <c r="B202" s="5">
        <v>2</v>
      </c>
      <c r="C202" s="6">
        <v>46508</v>
      </c>
      <c r="D202" s="7">
        <v>102824.96420186346</v>
      </c>
      <c r="E202" s="4">
        <f>SUMIFS(TbApol[ItensEmit],TbApol[CodProd],$A202,TbApol[CodTipNeg],$B202,TbApol[DtEmissao],$C202)</f>
        <v>0</v>
      </c>
    </row>
    <row r="203" spans="1:5" x14ac:dyDescent="0.25">
      <c r="A203" s="5">
        <v>31111</v>
      </c>
      <c r="B203" s="5">
        <v>2</v>
      </c>
      <c r="C203" s="6">
        <v>46539</v>
      </c>
      <c r="D203" s="7">
        <v>103143.92746755997</v>
      </c>
      <c r="E203" s="4">
        <f>SUMIFS(TbApol[ItensEmit],TbApol[CodProd],$A203,TbApol[CodTipNeg],$B203,TbApol[DtEmissao],$C203)</f>
        <v>0</v>
      </c>
    </row>
    <row r="204" spans="1:5" x14ac:dyDescent="0.25">
      <c r="A204" s="5">
        <v>31111</v>
      </c>
      <c r="B204" s="5">
        <v>2</v>
      </c>
      <c r="C204" s="6">
        <v>46569</v>
      </c>
      <c r="D204" s="7">
        <v>101902.04422248759</v>
      </c>
      <c r="E204" s="4">
        <f>SUMIFS(TbApol[ItensEmit],TbApol[CodProd],$A204,TbApol[CodTipNeg],$B204,TbApol[DtEmissao],$C204)</f>
        <v>0</v>
      </c>
    </row>
    <row r="205" spans="1:5" x14ac:dyDescent="0.25">
      <c r="A205" s="5">
        <v>31111</v>
      </c>
      <c r="B205" s="5">
        <v>2</v>
      </c>
      <c r="C205" s="6">
        <v>46600</v>
      </c>
      <c r="D205" s="7">
        <v>102271.23333442342</v>
      </c>
      <c r="E205" s="4">
        <f>SUMIFS(TbApol[ItensEmit],TbApol[CodProd],$A205,TbApol[CodTipNeg],$B205,TbApol[DtEmissao],$C205)</f>
        <v>0</v>
      </c>
    </row>
    <row r="206" spans="1:5" x14ac:dyDescent="0.25">
      <c r="A206" s="5">
        <v>31111</v>
      </c>
      <c r="B206" s="5">
        <v>2</v>
      </c>
      <c r="C206" s="6">
        <v>46631</v>
      </c>
      <c r="D206" s="7">
        <v>103447.32332981419</v>
      </c>
      <c r="E206" s="4">
        <f>SUMIFS(TbApol[ItensEmit],TbApol[CodProd],$A206,TbApol[CodTipNeg],$B206,TbApol[DtEmissao],$C206)</f>
        <v>0</v>
      </c>
    </row>
    <row r="207" spans="1:5" x14ac:dyDescent="0.25">
      <c r="A207" s="5">
        <v>31111</v>
      </c>
      <c r="B207" s="5">
        <v>2</v>
      </c>
      <c r="C207" s="6">
        <v>46661</v>
      </c>
      <c r="D207" s="7">
        <v>103671.59351569474</v>
      </c>
      <c r="E207" s="4">
        <f>SUMIFS(TbApol[ItensEmit],TbApol[CodProd],$A207,TbApol[CodTipNeg],$B207,TbApol[DtEmissao],$C207)</f>
        <v>0</v>
      </c>
    </row>
    <row r="208" spans="1:5" x14ac:dyDescent="0.25">
      <c r="A208" s="5">
        <v>31111</v>
      </c>
      <c r="B208" s="5">
        <v>2</v>
      </c>
      <c r="C208" s="6">
        <v>46692</v>
      </c>
      <c r="D208" s="7">
        <v>104430.01066642684</v>
      </c>
      <c r="E208" s="4">
        <f>SUMIFS(TbApol[ItensEmit],TbApol[CodProd],$A208,TbApol[CodTipNeg],$B208,TbApol[DtEmissao],$C208)</f>
        <v>0</v>
      </c>
    </row>
    <row r="209" spans="1:5" x14ac:dyDescent="0.25">
      <c r="A209" s="5">
        <v>31111</v>
      </c>
      <c r="B209" s="5">
        <v>2</v>
      </c>
      <c r="C209" s="6">
        <v>46722</v>
      </c>
      <c r="D209" s="7">
        <v>104942.5844352733</v>
      </c>
      <c r="E209" s="4">
        <f>SUMIFS(TbApol[ItensEmit],TbApol[CodProd],$A209,TbApol[CodTipNeg],$B209,TbApol[DtEmissao],$C209)</f>
        <v>0</v>
      </c>
    </row>
    <row r="210" spans="1:5" x14ac:dyDescent="0.25">
      <c r="A210" s="5">
        <v>31111</v>
      </c>
      <c r="B210" s="5">
        <v>2</v>
      </c>
      <c r="C210" s="6">
        <v>46753</v>
      </c>
      <c r="D210" s="7">
        <v>103939.29593530479</v>
      </c>
      <c r="E210" s="4">
        <f>SUMIFS(TbApol[ItensEmit],TbApol[CodProd],$A210,TbApol[CodTipNeg],$B210,TbApol[DtEmissao],$C210)</f>
        <v>0</v>
      </c>
    </row>
    <row r="211" spans="1:5" x14ac:dyDescent="0.25">
      <c r="A211" s="5">
        <v>31111</v>
      </c>
      <c r="B211" s="5">
        <v>2</v>
      </c>
      <c r="C211" s="6">
        <v>46784</v>
      </c>
      <c r="D211" s="7">
        <v>104530.03385788351</v>
      </c>
      <c r="E211" s="4">
        <f>SUMIFS(TbApol[ItensEmit],TbApol[CodProd],$A211,TbApol[CodTipNeg],$B211,TbApol[DtEmissao],$C211)</f>
        <v>0</v>
      </c>
    </row>
    <row r="212" spans="1:5" x14ac:dyDescent="0.25">
      <c r="A212" s="5">
        <v>31111</v>
      </c>
      <c r="B212" s="5">
        <v>2</v>
      </c>
      <c r="C212" s="6">
        <v>46813</v>
      </c>
      <c r="D212" s="7">
        <v>105718.94598457625</v>
      </c>
      <c r="E212" s="4">
        <f>SUMIFS(TbApol[ItensEmit],TbApol[CodProd],$A212,TbApol[CodTipNeg],$B212,TbApol[DtEmissao],$C212)</f>
        <v>0</v>
      </c>
    </row>
    <row r="213" spans="1:5" x14ac:dyDescent="0.25">
      <c r="A213" s="5">
        <v>31111</v>
      </c>
      <c r="B213" s="5">
        <v>2</v>
      </c>
      <c r="C213" s="6">
        <v>46844</v>
      </c>
      <c r="D213" s="7">
        <v>105948.22601259904</v>
      </c>
      <c r="E213" s="4">
        <f>SUMIFS(TbApol[ItensEmit],TbApol[CodProd],$A213,TbApol[CodTipNeg],$B213,TbApol[DtEmissao],$C213)</f>
        <v>0</v>
      </c>
    </row>
    <row r="214" spans="1:5" x14ac:dyDescent="0.25">
      <c r="A214" s="5">
        <v>31111</v>
      </c>
      <c r="B214" s="5">
        <v>2</v>
      </c>
      <c r="C214" s="6">
        <v>46874</v>
      </c>
      <c r="D214" s="7">
        <v>107380.6390778605</v>
      </c>
      <c r="E214" s="4">
        <f>SUMIFS(TbApol[ItensEmit],TbApol[CodProd],$A214,TbApol[CodTipNeg],$B214,TbApol[DtEmissao],$C214)</f>
        <v>0</v>
      </c>
    </row>
    <row r="215" spans="1:5" x14ac:dyDescent="0.25">
      <c r="A215" s="5">
        <v>31111</v>
      </c>
      <c r="B215" s="5">
        <v>2</v>
      </c>
      <c r="C215" s="6">
        <v>46905</v>
      </c>
      <c r="D215" s="7">
        <v>107713.80716560259</v>
      </c>
      <c r="E215" s="4">
        <f>SUMIFS(TbApol[ItensEmit],TbApol[CodProd],$A215,TbApol[CodTipNeg],$B215,TbApol[DtEmissao],$C215)</f>
        <v>0</v>
      </c>
    </row>
    <row r="216" spans="1:5" x14ac:dyDescent="0.25">
      <c r="A216" s="5">
        <v>31111</v>
      </c>
      <c r="B216" s="5">
        <v>2</v>
      </c>
      <c r="C216" s="6">
        <v>46935</v>
      </c>
      <c r="D216" s="7">
        <v>106444.19135209898</v>
      </c>
      <c r="E216" s="4">
        <f>SUMIFS(TbApol[ItensEmit],TbApol[CodProd],$A216,TbApol[CodTipNeg],$B216,TbApol[DtEmissao],$C216)</f>
        <v>0</v>
      </c>
    </row>
    <row r="217" spans="1:5" x14ac:dyDescent="0.25">
      <c r="A217" s="5">
        <v>31111</v>
      </c>
      <c r="B217" s="5">
        <v>2</v>
      </c>
      <c r="C217" s="6">
        <v>46966</v>
      </c>
      <c r="D217" s="7">
        <v>106838.76689854858</v>
      </c>
      <c r="E217" s="4">
        <f>SUMIFS(TbApol[ItensEmit],TbApol[CodProd],$A217,TbApol[CodTipNeg],$B217,TbApol[DtEmissao],$C217)</f>
        <v>0</v>
      </c>
    </row>
    <row r="218" spans="1:5" x14ac:dyDescent="0.25">
      <c r="A218" s="5">
        <v>31111</v>
      </c>
      <c r="B218" s="5">
        <v>2</v>
      </c>
      <c r="C218" s="6">
        <v>46997</v>
      </c>
      <c r="D218" s="7">
        <v>108040.48068762622</v>
      </c>
      <c r="E218" s="4">
        <f>SUMIFS(TbApol[ItensEmit],TbApol[CodProd],$A218,TbApol[CodTipNeg],$B218,TbApol[DtEmissao],$C218)</f>
        <v>0</v>
      </c>
    </row>
    <row r="219" spans="1:5" x14ac:dyDescent="0.25">
      <c r="A219" s="5">
        <v>31111</v>
      </c>
      <c r="B219" s="5">
        <v>2</v>
      </c>
      <c r="C219" s="6">
        <v>47027</v>
      </c>
      <c r="D219" s="7">
        <v>108274.88249987905</v>
      </c>
      <c r="E219" s="4">
        <f>SUMIFS(TbApol[ItensEmit],TbApol[CodProd],$A219,TbApol[CodTipNeg],$B219,TbApol[DtEmissao],$C219)</f>
        <v>0</v>
      </c>
    </row>
    <row r="220" spans="1:5" x14ac:dyDescent="0.25">
      <c r="A220" s="5">
        <v>31111</v>
      </c>
      <c r="B220" s="5">
        <v>2</v>
      </c>
      <c r="C220" s="6">
        <v>47058</v>
      </c>
      <c r="D220" s="7">
        <v>109199.35831824539</v>
      </c>
      <c r="E220" s="4">
        <f>SUMIFS(TbApol[ItensEmit],TbApol[CodProd],$A220,TbApol[CodTipNeg],$B220,TbApol[DtEmissao],$C220)</f>
        <v>0</v>
      </c>
    </row>
    <row r="221" spans="1:5" x14ac:dyDescent="0.25">
      <c r="A221" s="5">
        <v>31111</v>
      </c>
      <c r="B221" s="5">
        <v>2</v>
      </c>
      <c r="C221" s="6">
        <v>47088</v>
      </c>
      <c r="D221" s="7">
        <v>109601.76444727404</v>
      </c>
      <c r="E221" s="4">
        <f>SUMIFS(TbApol[ItensEmit],TbApol[CodProd],$A221,TbApol[CodTipNeg],$B221,TbApol[DtEmissao],$C221)</f>
        <v>0</v>
      </c>
    </row>
    <row r="222" spans="1:5" x14ac:dyDescent="0.25">
      <c r="A222" s="5">
        <v>31111</v>
      </c>
      <c r="B222" s="5">
        <v>2</v>
      </c>
      <c r="C222" s="6">
        <v>47119</v>
      </c>
      <c r="D222" s="7">
        <v>108581.50951860286</v>
      </c>
      <c r="E222" s="4">
        <f>SUMIFS(TbApol[ItensEmit],TbApol[CodProd],$A222,TbApol[CodTipNeg],$B222,TbApol[DtEmissao],$C222)</f>
        <v>0</v>
      </c>
    </row>
    <row r="223" spans="1:5" x14ac:dyDescent="0.25">
      <c r="A223" s="5">
        <v>31111</v>
      </c>
      <c r="B223" s="5">
        <v>2</v>
      </c>
      <c r="C223" s="6">
        <v>47150</v>
      </c>
      <c r="D223" s="7">
        <v>109198.53721928876</v>
      </c>
      <c r="E223" s="4">
        <f>SUMIFS(TbApol[ItensEmit],TbApol[CodProd],$A223,TbApol[CodTipNeg],$B223,TbApol[DtEmissao],$C223)</f>
        <v>0</v>
      </c>
    </row>
    <row r="224" spans="1:5" x14ac:dyDescent="0.25">
      <c r="A224" s="5">
        <v>31111</v>
      </c>
      <c r="B224" s="5">
        <v>2</v>
      </c>
      <c r="C224" s="6">
        <v>47178</v>
      </c>
      <c r="D224" s="7">
        <v>110413.02474144239</v>
      </c>
      <c r="E224" s="4">
        <f>SUMIFS(TbApol[ItensEmit],TbApol[CodProd],$A224,TbApol[CodTipNeg],$B224,TbApol[DtEmissao],$C224)</f>
        <v>0</v>
      </c>
    </row>
    <row r="225" spans="1:5" x14ac:dyDescent="0.25">
      <c r="A225" s="5">
        <v>31111</v>
      </c>
      <c r="B225" s="5">
        <v>2</v>
      </c>
      <c r="C225" s="6">
        <v>47209</v>
      </c>
      <c r="D225" s="7">
        <v>110652.66278194493</v>
      </c>
      <c r="E225" s="4">
        <f>SUMIFS(TbApol[ItensEmit],TbApol[CodProd],$A225,TbApol[CodTipNeg],$B225,TbApol[DtEmissao],$C225)</f>
        <v>0</v>
      </c>
    </row>
    <row r="226" spans="1:5" x14ac:dyDescent="0.25">
      <c r="A226" s="5">
        <v>31111</v>
      </c>
      <c r="B226" s="5">
        <v>2</v>
      </c>
      <c r="C226" s="6">
        <v>47239</v>
      </c>
      <c r="D226" s="7">
        <v>112138.29402769878</v>
      </c>
      <c r="E226" s="4">
        <f>SUMIFS(TbApol[ItensEmit],TbApol[CodProd],$A226,TbApol[CodTipNeg],$B226,TbApol[DtEmissao],$C226)</f>
        <v>0</v>
      </c>
    </row>
    <row r="227" spans="1:5" x14ac:dyDescent="0.25">
      <c r="A227" s="5">
        <v>31111</v>
      </c>
      <c r="B227" s="5">
        <v>2</v>
      </c>
      <c r="C227" s="6">
        <v>47270</v>
      </c>
      <c r="D227" s="7">
        <v>112486.29995890032</v>
      </c>
      <c r="E227" s="4">
        <f>SUMIFS(TbApol[ItensEmit],TbApol[CodProd],$A227,TbApol[CodTipNeg],$B227,TbApol[DtEmissao],$C227)</f>
        <v>0</v>
      </c>
    </row>
    <row r="228" spans="1:5" x14ac:dyDescent="0.25">
      <c r="A228" s="5">
        <v>31111</v>
      </c>
      <c r="B228" s="5">
        <v>2</v>
      </c>
      <c r="C228" s="6">
        <v>47300</v>
      </c>
      <c r="D228" s="7">
        <v>111189.00519655686</v>
      </c>
      <c r="E228" s="4">
        <f>SUMIFS(TbApol[ItensEmit],TbApol[CodProd],$A228,TbApol[CodTipNeg],$B228,TbApol[DtEmissao],$C228)</f>
        <v>0</v>
      </c>
    </row>
    <row r="229" spans="1:5" x14ac:dyDescent="0.25">
      <c r="A229" s="5">
        <v>31111</v>
      </c>
      <c r="B229" s="5">
        <v>2</v>
      </c>
      <c r="C229" s="6">
        <v>47331</v>
      </c>
      <c r="D229" s="7">
        <v>111610.47404727939</v>
      </c>
      <c r="E229" s="4">
        <f>SUMIFS(TbApol[ItensEmit],TbApol[CodProd],$A229,TbApol[CodTipNeg],$B229,TbApol[DtEmissao],$C229)</f>
        <v>0</v>
      </c>
    </row>
    <row r="230" spans="1:5" x14ac:dyDescent="0.25">
      <c r="A230" s="5">
        <v>31111</v>
      </c>
      <c r="B230" s="5">
        <v>2</v>
      </c>
      <c r="C230" s="6">
        <v>47362</v>
      </c>
      <c r="D230" s="7">
        <v>112837.69958633697</v>
      </c>
      <c r="E230" s="4">
        <f>SUMIFS(TbApol[ItensEmit],TbApol[CodProd],$A230,TbApol[CodTipNeg],$B230,TbApol[DtEmissao],$C230)</f>
        <v>0</v>
      </c>
    </row>
    <row r="231" spans="1:5" x14ac:dyDescent="0.25">
      <c r="A231" s="5">
        <v>31111</v>
      </c>
      <c r="B231" s="5">
        <v>2</v>
      </c>
      <c r="C231" s="6">
        <v>47392</v>
      </c>
      <c r="D231" s="7">
        <v>113082.69085697419</v>
      </c>
      <c r="E231" s="4">
        <f>SUMIFS(TbApol[ItensEmit],TbApol[CodProd],$A231,TbApol[CodTipNeg],$B231,TbApol[DtEmissao],$C231)</f>
        <v>0</v>
      </c>
    </row>
    <row r="232" spans="1:5" x14ac:dyDescent="0.25">
      <c r="A232" s="5">
        <v>31111</v>
      </c>
      <c r="B232" s="5">
        <v>2</v>
      </c>
      <c r="C232" s="6">
        <v>47423</v>
      </c>
      <c r="D232" s="7">
        <v>114059.12941555433</v>
      </c>
      <c r="E232" s="4">
        <f>SUMIFS(TbApol[ItensEmit],TbApol[CodProd],$A232,TbApol[CodTipNeg],$B232,TbApol[DtEmissao],$C232)</f>
        <v>0</v>
      </c>
    </row>
    <row r="233" spans="1:5" x14ac:dyDescent="0.25">
      <c r="A233" s="5">
        <v>31111</v>
      </c>
      <c r="B233" s="5">
        <v>2</v>
      </c>
      <c r="C233" s="6">
        <v>47453</v>
      </c>
      <c r="D233" s="7">
        <v>114467.92286757677</v>
      </c>
      <c r="E233" s="4">
        <f>SUMIFS(TbApol[ItensEmit],TbApol[CodProd],$A233,TbApol[CodTipNeg],$B233,TbApol[DtEmissao],$C233)</f>
        <v>0</v>
      </c>
    </row>
    <row r="234" spans="1:5" x14ac:dyDescent="0.25">
      <c r="A234" s="5">
        <v>31111</v>
      </c>
      <c r="B234" s="5">
        <v>2</v>
      </c>
      <c r="C234" s="6">
        <v>47484</v>
      </c>
      <c r="D234" s="7">
        <v>113431.24311145229</v>
      </c>
      <c r="E234" s="4">
        <f>SUMIFS(TbApol[ItensEmit],TbApol[CodProd],$A234,TbApol[CodTipNeg],$B234,TbApol[DtEmissao],$C234)</f>
        <v>0</v>
      </c>
    </row>
    <row r="235" spans="1:5" x14ac:dyDescent="0.25">
      <c r="A235" s="5">
        <v>31111</v>
      </c>
      <c r="B235" s="5">
        <v>2</v>
      </c>
      <c r="C235" s="6">
        <v>47515</v>
      </c>
      <c r="D235" s="7">
        <v>114075.73161621696</v>
      </c>
      <c r="E235" s="4">
        <f>SUMIFS(TbApol[ItensEmit],TbApol[CodProd],$A235,TbApol[CodTipNeg],$B235,TbApol[DtEmissao],$C235)</f>
        <v>0</v>
      </c>
    </row>
    <row r="236" spans="1:5" x14ac:dyDescent="0.25">
      <c r="A236" s="5">
        <v>31111</v>
      </c>
      <c r="B236" s="5">
        <v>2</v>
      </c>
      <c r="C236" s="6">
        <v>47543</v>
      </c>
      <c r="D236" s="7">
        <v>115315.65133173275</v>
      </c>
      <c r="E236" s="4">
        <f>SUMIFS(TbApol[ItensEmit],TbApol[CodProd],$A236,TbApol[CodTipNeg],$B236,TbApol[DtEmissao],$C236)</f>
        <v>0</v>
      </c>
    </row>
    <row r="237" spans="1:5" x14ac:dyDescent="0.25">
      <c r="A237" s="5">
        <v>31111</v>
      </c>
      <c r="B237" s="5">
        <v>2</v>
      </c>
      <c r="C237" s="6">
        <v>47574</v>
      </c>
      <c r="D237" s="7">
        <v>115566.11544943799</v>
      </c>
      <c r="E237" s="4">
        <f>SUMIFS(TbApol[ItensEmit],TbApol[CodProd],$A237,TbApol[CodTipNeg],$B237,TbApol[DtEmissao],$C237)</f>
        <v>0</v>
      </c>
    </row>
    <row r="238" spans="1:5" x14ac:dyDescent="0.25">
      <c r="A238" s="5">
        <v>31111</v>
      </c>
      <c r="B238" s="5">
        <v>2</v>
      </c>
      <c r="C238" s="6">
        <v>47604</v>
      </c>
      <c r="D238" s="7">
        <v>117106.89023567135</v>
      </c>
      <c r="E238" s="4">
        <f>SUMIFS(TbApol[ItensEmit],TbApol[CodProd],$A238,TbApol[CodTipNeg],$B238,TbApol[DtEmissao],$C238)</f>
        <v>0</v>
      </c>
    </row>
    <row r="239" spans="1:5" x14ac:dyDescent="0.25">
      <c r="A239" s="5">
        <v>31111</v>
      </c>
      <c r="B239" s="5">
        <v>2</v>
      </c>
      <c r="C239" s="6">
        <v>47635</v>
      </c>
      <c r="D239" s="7">
        <v>117470.39526006485</v>
      </c>
      <c r="E239" s="4">
        <f>SUMIFS(TbApol[ItensEmit],TbApol[CodProd],$A239,TbApol[CodTipNeg],$B239,TbApol[DtEmissao],$C239)</f>
        <v>0</v>
      </c>
    </row>
    <row r="240" spans="1:5" x14ac:dyDescent="0.25">
      <c r="A240" s="5">
        <v>31111</v>
      </c>
      <c r="B240" s="5">
        <v>2</v>
      </c>
      <c r="C240" s="6">
        <v>47665</v>
      </c>
      <c r="D240" s="7">
        <v>116145.53776676384</v>
      </c>
      <c r="E240" s="4">
        <f>SUMIFS(TbApol[ItensEmit],TbApol[CodProd],$A240,TbApol[CodTipNeg],$B240,TbApol[DtEmissao],$C240)</f>
        <v>0</v>
      </c>
    </row>
    <row r="241" spans="1:5" x14ac:dyDescent="0.25">
      <c r="A241" s="5">
        <v>31111</v>
      </c>
      <c r="B241" s="5">
        <v>2</v>
      </c>
      <c r="C241" s="6">
        <v>47696</v>
      </c>
      <c r="D241" s="7">
        <v>116595.48972056304</v>
      </c>
      <c r="E241" s="4">
        <f>SUMIFS(TbApol[ItensEmit],TbApol[CodProd],$A241,TbApol[CodTipNeg],$B241,TbApol[DtEmissao],$C241)</f>
        <v>0</v>
      </c>
    </row>
    <row r="242" spans="1:5" x14ac:dyDescent="0.25">
      <c r="A242" s="5">
        <v>31111</v>
      </c>
      <c r="B242" s="5">
        <v>2</v>
      </c>
      <c r="C242" s="6">
        <v>47727</v>
      </c>
      <c r="D242" s="7">
        <v>117848.05129913826</v>
      </c>
      <c r="E242" s="4">
        <f>SUMIFS(TbApol[ItensEmit],TbApol[CodProd],$A242,TbApol[CodTipNeg],$B242,TbApol[DtEmissao],$C242)</f>
        <v>0</v>
      </c>
    </row>
    <row r="243" spans="1:5" x14ac:dyDescent="0.25">
      <c r="A243" s="5">
        <v>31111</v>
      </c>
      <c r="B243" s="5">
        <v>2</v>
      </c>
      <c r="C243" s="6">
        <v>47757</v>
      </c>
      <c r="D243" s="7">
        <v>118104.11055435559</v>
      </c>
      <c r="E243" s="4">
        <f>SUMIFS(TbApol[ItensEmit],TbApol[CodProd],$A243,TbApol[CodTipNeg],$B243,TbApol[DtEmissao],$C243)</f>
        <v>0</v>
      </c>
    </row>
    <row r="244" spans="1:5" x14ac:dyDescent="0.25">
      <c r="A244" s="5">
        <v>31111</v>
      </c>
      <c r="B244" s="5">
        <v>2</v>
      </c>
      <c r="C244" s="6">
        <v>47788</v>
      </c>
      <c r="D244" s="7">
        <v>119123.30024995534</v>
      </c>
      <c r="E244" s="4">
        <f>SUMIFS(TbApol[ItensEmit],TbApol[CodProd],$A244,TbApol[CodTipNeg],$B244,TbApol[DtEmissao],$C244)</f>
        <v>0</v>
      </c>
    </row>
    <row r="245" spans="1:5" x14ac:dyDescent="0.25">
      <c r="A245" s="5">
        <v>31111</v>
      </c>
      <c r="B245" s="5">
        <v>2</v>
      </c>
      <c r="C245" s="6">
        <v>47818</v>
      </c>
      <c r="D245" s="7">
        <v>119550.25991019499</v>
      </c>
      <c r="E245" s="4">
        <f>SUMIFS(TbApol[ItensEmit],TbApol[CodProd],$A245,TbApol[CodTipNeg],$B245,TbApol[DtEmissao],$C245)</f>
        <v>0</v>
      </c>
    </row>
    <row r="246" spans="1:5" x14ac:dyDescent="0.25">
      <c r="A246" s="5">
        <v>31111</v>
      </c>
      <c r="B246" s="5">
        <v>2</v>
      </c>
      <c r="C246" s="6">
        <v>47849</v>
      </c>
      <c r="D246" s="7">
        <v>118497.78173949014</v>
      </c>
      <c r="E246" s="4">
        <f>SUMIFS(TbApol[ItensEmit],TbApol[CodProd],$A246,TbApol[CodTipNeg],$B246,TbApol[DtEmissao],$C246)</f>
        <v>0</v>
      </c>
    </row>
    <row r="247" spans="1:5" x14ac:dyDescent="0.25">
      <c r="A247" s="5">
        <v>31111</v>
      </c>
      <c r="B247" s="5">
        <v>2</v>
      </c>
      <c r="C247" s="6">
        <v>47880</v>
      </c>
      <c r="D247" s="7">
        <v>119170.95428208297</v>
      </c>
      <c r="E247" s="4">
        <f>SUMIFS(TbApol[ItensEmit],TbApol[CodProd],$A247,TbApol[CodTipNeg],$B247,TbApol[DtEmissao],$C247)</f>
        <v>0</v>
      </c>
    </row>
    <row r="248" spans="1:5" x14ac:dyDescent="0.25">
      <c r="A248" s="5">
        <v>31111</v>
      </c>
      <c r="B248" s="5">
        <v>2</v>
      </c>
      <c r="C248" s="6">
        <v>47908</v>
      </c>
      <c r="D248" s="7">
        <v>120436.09657708254</v>
      </c>
      <c r="E248" s="4">
        <f>SUMIFS(TbApol[ItensEmit],TbApol[CodProd],$A248,TbApol[CodTipNeg],$B248,TbApol[DtEmissao],$C248)</f>
        <v>0</v>
      </c>
    </row>
    <row r="249" spans="1:5" x14ac:dyDescent="0.25">
      <c r="A249" s="5">
        <v>31111</v>
      </c>
      <c r="B249" s="5">
        <v>2</v>
      </c>
      <c r="C249" s="6">
        <v>47939</v>
      </c>
      <c r="D249" s="7">
        <v>120697.87599353628</v>
      </c>
      <c r="E249" s="4">
        <f>SUMIFS(TbApol[ItensEmit],TbApol[CodProd],$A249,TbApol[CodTipNeg],$B249,TbApol[DtEmissao],$C249)</f>
        <v>0</v>
      </c>
    </row>
    <row r="250" spans="1:5" x14ac:dyDescent="0.25">
      <c r="A250" s="5">
        <v>31111</v>
      </c>
      <c r="B250" s="5">
        <v>2</v>
      </c>
      <c r="C250" s="6">
        <v>47969</v>
      </c>
      <c r="D250" s="7">
        <v>122295.78673883856</v>
      </c>
      <c r="E250" s="4">
        <f>SUMIFS(TbApol[ItensEmit],TbApol[CodProd],$A250,TbApol[CodTipNeg],$B250,TbApol[DtEmissao],$C250)</f>
        <v>0</v>
      </c>
    </row>
    <row r="251" spans="1:5" x14ac:dyDescent="0.25">
      <c r="A251" s="5">
        <v>31111</v>
      </c>
      <c r="B251" s="5">
        <v>2</v>
      </c>
      <c r="C251" s="6">
        <v>48000</v>
      </c>
      <c r="D251" s="7">
        <v>122675.48159407312</v>
      </c>
      <c r="E251" s="4">
        <f>SUMIFS(TbApol[ItensEmit],TbApol[CodProd],$A251,TbApol[CodTipNeg],$B251,TbApol[DtEmissao],$C251)</f>
        <v>0</v>
      </c>
    </row>
    <row r="252" spans="1:5" x14ac:dyDescent="0.25">
      <c r="A252" s="5">
        <v>31111</v>
      </c>
      <c r="B252" s="5">
        <v>2</v>
      </c>
      <c r="C252" s="6">
        <v>48030</v>
      </c>
      <c r="D252" s="7">
        <v>121323.24578621096</v>
      </c>
      <c r="E252" s="4">
        <f>SUMIFS(TbApol[ItensEmit],TbApol[CodProd],$A252,TbApol[CodTipNeg],$B252,TbApol[DtEmissao],$C252)</f>
        <v>0</v>
      </c>
    </row>
    <row r="253" spans="1:5" x14ac:dyDescent="0.25">
      <c r="A253" s="5">
        <v>31111</v>
      </c>
      <c r="B253" s="5">
        <v>2</v>
      </c>
      <c r="C253" s="6">
        <v>48061</v>
      </c>
      <c r="D253" s="7">
        <v>121803.35792895216</v>
      </c>
      <c r="E253" s="4">
        <f>SUMIFS(TbApol[ItensEmit],TbApol[CodProd],$A253,TbApol[CodTipNeg],$B253,TbApol[DtEmissao],$C253)</f>
        <v>0</v>
      </c>
    </row>
    <row r="254" spans="1:5" x14ac:dyDescent="0.25">
      <c r="A254" s="5">
        <v>31111</v>
      </c>
      <c r="B254" s="5">
        <v>2</v>
      </c>
      <c r="C254" s="6">
        <v>48092</v>
      </c>
      <c r="D254" s="7">
        <v>123081.01058827031</v>
      </c>
      <c r="E254" s="4">
        <f>SUMIFS(TbApol[ItensEmit],TbApol[CodProd],$A254,TbApol[CodTipNeg],$B254,TbApol[DtEmissao],$C254)</f>
        <v>0</v>
      </c>
    </row>
    <row r="255" spans="1:5" x14ac:dyDescent="0.25">
      <c r="A255" s="5">
        <v>31111</v>
      </c>
      <c r="B255" s="5">
        <v>2</v>
      </c>
      <c r="C255" s="6">
        <v>48122</v>
      </c>
      <c r="D255" s="7">
        <v>123348.63798407099</v>
      </c>
      <c r="E255" s="4">
        <f>SUMIFS(TbApol[ItensEmit],TbApol[CodProd],$A255,TbApol[CodTipNeg],$B255,TbApol[DtEmissao],$C255)</f>
        <v>0</v>
      </c>
    </row>
    <row r="256" spans="1:5" x14ac:dyDescent="0.25">
      <c r="A256" s="5">
        <v>31111</v>
      </c>
      <c r="B256" s="5">
        <v>2</v>
      </c>
      <c r="C256" s="6">
        <v>48153</v>
      </c>
      <c r="D256" s="7">
        <v>124412.4513543339</v>
      </c>
      <c r="E256" s="4">
        <f>SUMIFS(TbApol[ItensEmit],TbApol[CodProd],$A256,TbApol[CodTipNeg],$B256,TbApol[DtEmissao],$C256)</f>
        <v>0</v>
      </c>
    </row>
    <row r="257" spans="1:5" x14ac:dyDescent="0.25">
      <c r="A257" s="5">
        <v>31111</v>
      </c>
      <c r="B257" s="5">
        <v>2</v>
      </c>
      <c r="C257" s="6">
        <v>48183</v>
      </c>
      <c r="D257" s="7">
        <v>124858.38498135921</v>
      </c>
      <c r="E257" s="4">
        <f>SUMIFS(TbApol[ItensEmit],TbApol[CodProd],$A257,TbApol[CodTipNeg],$B257,TbApol[DtEmissao],$C257)</f>
        <v>0</v>
      </c>
    </row>
    <row r="258" spans="1:5" x14ac:dyDescent="0.25">
      <c r="A258" s="5">
        <v>31111</v>
      </c>
      <c r="B258" s="5">
        <v>2</v>
      </c>
      <c r="C258" s="6">
        <v>48214</v>
      </c>
      <c r="D258" s="7">
        <v>123790.82623609492</v>
      </c>
      <c r="E258" s="4">
        <f>SUMIFS(TbApol[ItensEmit],TbApol[CodProd],$A258,TbApol[CodTipNeg],$B258,TbApol[DtEmissao],$C258)</f>
        <v>0</v>
      </c>
    </row>
    <row r="259" spans="1:5" x14ac:dyDescent="0.25">
      <c r="A259" s="5">
        <v>31111</v>
      </c>
      <c r="B259" s="5">
        <v>2</v>
      </c>
      <c r="C259" s="6">
        <v>48245</v>
      </c>
      <c r="D259" s="7">
        <v>124493.96058770991</v>
      </c>
      <c r="E259" s="4">
        <f>SUMIFS(TbApol[ItensEmit],TbApol[CodProd],$A259,TbApol[CodTipNeg],$B259,TbApol[DtEmissao],$C259)</f>
        <v>0</v>
      </c>
    </row>
    <row r="260" spans="1:5" x14ac:dyDescent="0.25">
      <c r="A260" s="5">
        <v>31111</v>
      </c>
      <c r="B260" s="5">
        <v>2</v>
      </c>
      <c r="C260" s="6">
        <v>48274</v>
      </c>
      <c r="D260" s="7">
        <v>125784.04366922769</v>
      </c>
      <c r="E260" s="4">
        <f>SUMIFS(TbApol[ItensEmit],TbApol[CodProd],$A260,TbApol[CodTipNeg],$B260,TbApol[DtEmissao],$C260)</f>
        <v>0</v>
      </c>
    </row>
    <row r="261" spans="1:5" x14ac:dyDescent="0.25">
      <c r="A261" s="5">
        <v>31111</v>
      </c>
      <c r="B261" s="5">
        <v>2</v>
      </c>
      <c r="C261" s="6">
        <v>48305</v>
      </c>
      <c r="D261" s="7">
        <v>126057.64971934458</v>
      </c>
      <c r="E261" s="4">
        <f>SUMIFS(TbApol[ItensEmit],TbApol[CodProd],$A261,TbApol[CodTipNeg],$B261,TbApol[DtEmissao],$C261)</f>
        <v>0</v>
      </c>
    </row>
    <row r="262" spans="1:5" x14ac:dyDescent="0.25">
      <c r="A262" s="5">
        <v>31111</v>
      </c>
      <c r="B262" s="5">
        <v>2</v>
      </c>
      <c r="C262" s="6">
        <v>48335</v>
      </c>
      <c r="D262" s="7">
        <v>127714.75810278664</v>
      </c>
      <c r="E262" s="4">
        <f>SUMIFS(TbApol[ItensEmit],TbApol[CodProd],$A262,TbApol[CodTipNeg],$B262,TbApol[DtEmissao],$C262)</f>
        <v>0</v>
      </c>
    </row>
    <row r="263" spans="1:5" x14ac:dyDescent="0.25">
      <c r="A263" s="5">
        <v>31111</v>
      </c>
      <c r="B263" s="5">
        <v>2</v>
      </c>
      <c r="C263" s="6">
        <v>48366</v>
      </c>
      <c r="D263" s="7">
        <v>128111.36433026614</v>
      </c>
      <c r="E263" s="4">
        <f>SUMIFS(TbApol[ItensEmit],TbApol[CodProd],$A263,TbApol[CodTipNeg],$B263,TbApol[DtEmissao],$C263)</f>
        <v>0</v>
      </c>
    </row>
    <row r="264" spans="1:5" x14ac:dyDescent="0.25">
      <c r="A264" s="5">
        <v>31111</v>
      </c>
      <c r="B264" s="5">
        <v>2</v>
      </c>
      <c r="C264" s="6">
        <v>48396</v>
      </c>
      <c r="D264" s="7">
        <v>126732.00880371647</v>
      </c>
      <c r="E264" s="4">
        <f>SUMIFS(TbApol[ItensEmit],TbApol[CodProd],$A264,TbApol[CodTipNeg],$B264,TbApol[DtEmissao],$C264)</f>
        <v>0</v>
      </c>
    </row>
    <row r="265" spans="1:5" x14ac:dyDescent="0.25">
      <c r="A265" s="5">
        <v>31111</v>
      </c>
      <c r="B265" s="5">
        <v>2</v>
      </c>
      <c r="C265" s="6">
        <v>48427</v>
      </c>
      <c r="D265" s="7">
        <v>127244.05008834334</v>
      </c>
      <c r="E265" s="4">
        <f>SUMIFS(TbApol[ItensEmit],TbApol[CodProd],$A265,TbApol[CodTipNeg],$B265,TbApol[DtEmissao],$C265)</f>
        <v>0</v>
      </c>
    </row>
    <row r="266" spans="1:5" x14ac:dyDescent="0.25">
      <c r="A266" s="5">
        <v>31111</v>
      </c>
      <c r="B266" s="5">
        <v>3</v>
      </c>
      <c r="C266" s="6">
        <v>44440</v>
      </c>
      <c r="D266" s="7">
        <v>0</v>
      </c>
      <c r="E266" s="4">
        <f>SUMIFS(TbApol[ItensEmit],TbApol[CodProd],$A266,TbApol[CodTipNeg],$B266,TbApol[DtEmissao],$C266)</f>
        <v>0</v>
      </c>
    </row>
    <row r="267" spans="1:5" x14ac:dyDescent="0.25">
      <c r="A267" s="5">
        <v>31111</v>
      </c>
      <c r="B267" s="5">
        <v>3</v>
      </c>
      <c r="C267" s="6">
        <v>44470</v>
      </c>
      <c r="D267" s="7">
        <v>0</v>
      </c>
      <c r="E267" s="4">
        <f>SUMIFS(TbApol[ItensEmit],TbApol[CodProd],$A267,TbApol[CodTipNeg],$B267,TbApol[DtEmissao],$C267)</f>
        <v>0</v>
      </c>
    </row>
    <row r="268" spans="1:5" x14ac:dyDescent="0.25">
      <c r="A268" s="5">
        <v>31111</v>
      </c>
      <c r="B268" s="5">
        <v>3</v>
      </c>
      <c r="C268" s="6">
        <v>44501</v>
      </c>
      <c r="D268" s="7">
        <v>0</v>
      </c>
      <c r="E268" s="4">
        <f>SUMIFS(TbApol[ItensEmit],TbApol[CodProd],$A268,TbApol[CodTipNeg],$B268,TbApol[DtEmissao],$C268)</f>
        <v>0</v>
      </c>
    </row>
    <row r="269" spans="1:5" x14ac:dyDescent="0.25">
      <c r="A269" s="5">
        <v>31111</v>
      </c>
      <c r="B269" s="5">
        <v>3</v>
      </c>
      <c r="C269" s="6">
        <v>44531</v>
      </c>
      <c r="D269" s="7">
        <v>0</v>
      </c>
      <c r="E269" s="4">
        <f>SUMIFS(TbApol[ItensEmit],TbApol[CodProd],$A269,TbApol[CodTipNeg],$B269,TbApol[DtEmissao],$C269)</f>
        <v>0</v>
      </c>
    </row>
    <row r="270" spans="1:5" x14ac:dyDescent="0.25">
      <c r="A270" s="5">
        <v>31111</v>
      </c>
      <c r="B270" s="5">
        <v>3</v>
      </c>
      <c r="C270" s="6">
        <v>44562</v>
      </c>
      <c r="D270" s="7">
        <v>90824.400423011844</v>
      </c>
      <c r="E270" s="4">
        <f>SUMIFS(TbApol[ItensEmit],TbApol[CodProd],$A270,TbApol[CodTipNeg],$B270,TbApol[DtEmissao],$C270)</f>
        <v>23640</v>
      </c>
    </row>
    <row r="271" spans="1:5" x14ac:dyDescent="0.25">
      <c r="A271" s="5">
        <v>31111</v>
      </c>
      <c r="B271" s="5">
        <v>3</v>
      </c>
      <c r="C271" s="6">
        <v>44593</v>
      </c>
      <c r="D271" s="7">
        <v>94374.414028184474</v>
      </c>
      <c r="E271" s="4">
        <f>SUMIFS(TbApol[ItensEmit],TbApol[CodProd],$A271,TbApol[CodTipNeg],$B271,TbApol[DtEmissao],$C271)</f>
        <v>21856</v>
      </c>
    </row>
    <row r="272" spans="1:5" x14ac:dyDescent="0.25">
      <c r="A272" s="5">
        <v>31111</v>
      </c>
      <c r="B272" s="5">
        <v>3</v>
      </c>
      <c r="C272" s="6">
        <v>44621</v>
      </c>
      <c r="D272" s="7">
        <v>105295.49189395385</v>
      </c>
      <c r="E272" s="4">
        <f>SUMIFS(TbApol[ItensEmit],TbApol[CodProd],$A272,TbApol[CodTipNeg],$B272,TbApol[DtEmissao],$C272)</f>
        <v>26215</v>
      </c>
    </row>
    <row r="273" spans="1:5" x14ac:dyDescent="0.25">
      <c r="A273" s="5">
        <v>31111</v>
      </c>
      <c r="B273" s="5">
        <v>3</v>
      </c>
      <c r="C273" s="6">
        <v>44652</v>
      </c>
      <c r="D273" s="7">
        <v>123296.96371513675</v>
      </c>
      <c r="E273" s="4">
        <f>SUMIFS(TbApol[ItensEmit],TbApol[CodProd],$A273,TbApol[CodTipNeg],$B273,TbApol[DtEmissao],$C273)</f>
        <v>14772</v>
      </c>
    </row>
    <row r="274" spans="1:5" x14ac:dyDescent="0.25">
      <c r="A274" s="5">
        <v>31111</v>
      </c>
      <c r="B274" s="5">
        <v>3</v>
      </c>
      <c r="C274" s="6">
        <v>44682</v>
      </c>
      <c r="D274" s="7">
        <v>126997.88078091595</v>
      </c>
      <c r="E274" s="4">
        <f>SUMIFS(TbApol[ItensEmit],TbApol[CodProd],$A274,TbApol[CodTipNeg],$B274,TbApol[DtEmissao],$C274)</f>
        <v>17774</v>
      </c>
    </row>
    <row r="275" spans="1:5" x14ac:dyDescent="0.25">
      <c r="A275" s="5">
        <v>31111</v>
      </c>
      <c r="B275" s="5">
        <v>3</v>
      </c>
      <c r="C275" s="6">
        <v>44713</v>
      </c>
      <c r="D275" s="7">
        <v>118729.26201170032</v>
      </c>
      <c r="E275" s="4">
        <f>SUMIFS(TbApol[ItensEmit],TbApol[CodProd],$A275,TbApol[CodTipNeg],$B275,TbApol[DtEmissao],$C275)</f>
        <v>26495</v>
      </c>
    </row>
    <row r="276" spans="1:5" x14ac:dyDescent="0.25">
      <c r="A276" s="5">
        <v>31111</v>
      </c>
      <c r="B276" s="5">
        <v>3</v>
      </c>
      <c r="C276" s="6">
        <v>44743</v>
      </c>
      <c r="D276" s="7">
        <v>115636.12227996789</v>
      </c>
      <c r="E276" s="4">
        <f>SUMIFS(TbApol[ItensEmit],TbApol[CodProd],$A276,TbApol[CodTipNeg],$B276,TbApol[DtEmissao],$C276)</f>
        <v>23667</v>
      </c>
    </row>
    <row r="277" spans="1:5" x14ac:dyDescent="0.25">
      <c r="A277" s="5">
        <v>31111</v>
      </c>
      <c r="B277" s="5">
        <v>3</v>
      </c>
      <c r="C277" s="6">
        <v>44774</v>
      </c>
      <c r="D277" s="7">
        <v>109852.4548514097</v>
      </c>
      <c r="E277" s="4">
        <f>SUMIFS(TbApol[ItensEmit],TbApol[CodProd],$A277,TbApol[CodTipNeg],$B277,TbApol[DtEmissao],$C277)</f>
        <v>31496</v>
      </c>
    </row>
    <row r="278" spans="1:5" x14ac:dyDescent="0.25">
      <c r="A278" s="5">
        <v>31111</v>
      </c>
      <c r="B278" s="5">
        <v>3</v>
      </c>
      <c r="C278" s="6">
        <v>44805</v>
      </c>
      <c r="D278" s="7">
        <v>110029.52035152637</v>
      </c>
      <c r="E278" s="4">
        <f>SUMIFS(TbApol[ItensEmit],TbApol[CodProd],$A278,TbApol[CodTipNeg],$B278,TbApol[DtEmissao],$C278)</f>
        <v>32430</v>
      </c>
    </row>
    <row r="279" spans="1:5" x14ac:dyDescent="0.25">
      <c r="A279" s="5">
        <v>31111</v>
      </c>
      <c r="B279" s="5">
        <v>3</v>
      </c>
      <c r="C279" s="6">
        <v>44835</v>
      </c>
      <c r="D279" s="7">
        <v>107789.92218032225</v>
      </c>
      <c r="E279" s="4">
        <f>SUMIFS(TbApol[ItensEmit],TbApol[CodProd],$A279,TbApol[CodTipNeg],$B279,TbApol[DtEmissao],$C279)</f>
        <v>32087</v>
      </c>
    </row>
    <row r="280" spans="1:5" x14ac:dyDescent="0.25">
      <c r="A280" s="5">
        <v>31111</v>
      </c>
      <c r="B280" s="5">
        <v>3</v>
      </c>
      <c r="C280" s="6">
        <v>44866</v>
      </c>
      <c r="D280" s="7">
        <v>111838.66358214544</v>
      </c>
      <c r="E280" s="4">
        <f>SUMIFS(TbApol[ItensEmit],TbApol[CodProd],$A280,TbApol[CodTipNeg],$B280,TbApol[DtEmissao],$C280)</f>
        <v>37391</v>
      </c>
    </row>
    <row r="281" spans="1:5" x14ac:dyDescent="0.25">
      <c r="A281" s="5">
        <v>31111</v>
      </c>
      <c r="B281" s="5">
        <v>3</v>
      </c>
      <c r="C281" s="6">
        <v>44896</v>
      </c>
      <c r="D281" s="7">
        <v>117300.23229950266</v>
      </c>
      <c r="E281" s="4">
        <f>SUMIFS(TbApol[ItensEmit],TbApol[CodProd],$A281,TbApol[CodTipNeg],$B281,TbApol[DtEmissao],$C281)</f>
        <v>40013</v>
      </c>
    </row>
    <row r="282" spans="1:5" x14ac:dyDescent="0.25">
      <c r="A282" s="5">
        <v>31111</v>
      </c>
      <c r="B282" s="5">
        <v>3</v>
      </c>
      <c r="C282" s="6">
        <v>44927</v>
      </c>
      <c r="D282" s="7">
        <v>115886.42709664733</v>
      </c>
      <c r="E282" s="4">
        <f>SUMIFS(TbApol[ItensEmit],TbApol[CodProd],$A282,TbApol[CodTipNeg],$B282,TbApol[DtEmissao],$C282)</f>
        <v>30513</v>
      </c>
    </row>
    <row r="283" spans="1:5" x14ac:dyDescent="0.25">
      <c r="A283" s="5">
        <v>31111</v>
      </c>
      <c r="B283" s="5">
        <v>3</v>
      </c>
      <c r="C283" s="6">
        <v>44958</v>
      </c>
      <c r="D283" s="7">
        <v>109676.67252330281</v>
      </c>
      <c r="E283" s="4">
        <f>SUMIFS(TbApol[ItensEmit],TbApol[CodProd],$A283,TbApol[CodTipNeg],$B283,TbApol[DtEmissao],$C283)</f>
        <v>36369</v>
      </c>
    </row>
    <row r="284" spans="1:5" x14ac:dyDescent="0.25">
      <c r="A284" s="5">
        <v>31111</v>
      </c>
      <c r="B284" s="5">
        <v>3</v>
      </c>
      <c r="C284" s="6">
        <v>44986</v>
      </c>
      <c r="D284" s="7">
        <v>109911.34536530377</v>
      </c>
      <c r="E284" s="4">
        <f>SUMIFS(TbApol[ItensEmit],TbApol[CodProd],$A284,TbApol[CodTipNeg],$B284,TbApol[DtEmissao],$C284)</f>
        <v>42581</v>
      </c>
    </row>
    <row r="285" spans="1:5" x14ac:dyDescent="0.25">
      <c r="A285" s="5">
        <v>31111</v>
      </c>
      <c r="B285" s="5">
        <v>3</v>
      </c>
      <c r="C285" s="6">
        <v>45017</v>
      </c>
      <c r="D285" s="7">
        <v>114303.8672323434</v>
      </c>
      <c r="E285" s="4">
        <f>SUMIFS(TbApol[ItensEmit],TbApol[CodProd],$A285,TbApol[CodTipNeg],$B285,TbApol[DtEmissao],$C285)</f>
        <v>28049</v>
      </c>
    </row>
    <row r="286" spans="1:5" x14ac:dyDescent="0.25">
      <c r="A286" s="5">
        <v>31111</v>
      </c>
      <c r="B286" s="5">
        <v>3</v>
      </c>
      <c r="C286" s="6">
        <v>45047</v>
      </c>
      <c r="D286" s="7">
        <v>115980.92237410072</v>
      </c>
      <c r="E286" s="4">
        <f>SUMIFS(TbApol[ItensEmit],TbApol[CodProd],$A286,TbApol[CodTipNeg],$B286,TbApol[DtEmissao],$C286)</f>
        <v>27800</v>
      </c>
    </row>
    <row r="287" spans="1:5" x14ac:dyDescent="0.25">
      <c r="A287" s="5">
        <v>31111</v>
      </c>
      <c r="B287" s="5">
        <v>3</v>
      </c>
      <c r="C287" s="6">
        <v>45078</v>
      </c>
      <c r="D287" s="7">
        <v>114923.82368456197</v>
      </c>
      <c r="E287" s="4">
        <f>SUMIFS(TbApol[ItensEmit],TbApol[CodProd],$A287,TbApol[CodTipNeg],$B287,TbApol[DtEmissao],$C287)</f>
        <v>29952</v>
      </c>
    </row>
    <row r="288" spans="1:5" x14ac:dyDescent="0.25">
      <c r="A288" s="5">
        <v>31111</v>
      </c>
      <c r="B288" s="5">
        <v>3</v>
      </c>
      <c r="C288" s="6">
        <v>45108</v>
      </c>
      <c r="D288" s="7">
        <v>108548.94686517872</v>
      </c>
      <c r="E288" s="4">
        <f>SUMIFS(TbApol[ItensEmit],TbApol[CodProd],$A288,TbApol[CodTipNeg],$B288,TbApol[DtEmissao],$C288)</f>
        <v>37546</v>
      </c>
    </row>
    <row r="289" spans="1:5" x14ac:dyDescent="0.25">
      <c r="A289" s="5">
        <v>31111</v>
      </c>
      <c r="B289" s="5">
        <v>3</v>
      </c>
      <c r="C289" s="6">
        <v>45139</v>
      </c>
      <c r="D289" s="7">
        <v>108072.03594229334</v>
      </c>
      <c r="E289" s="4">
        <f>SUMIFS(TbApol[ItensEmit],TbApol[CodProd],$A289,TbApol[CodTipNeg],$B289,TbApol[DtEmissao],$C289)</f>
        <v>36183</v>
      </c>
    </row>
    <row r="290" spans="1:5" x14ac:dyDescent="0.25">
      <c r="A290" s="5">
        <v>31111</v>
      </c>
      <c r="B290" s="5">
        <v>3</v>
      </c>
      <c r="C290" s="6">
        <v>45170</v>
      </c>
      <c r="D290" s="7">
        <v>111825.84870229552</v>
      </c>
      <c r="E290" s="4">
        <f>SUMIFS(TbApol[ItensEmit],TbApol[CodProd],$A290,TbApol[CodTipNeg],$B290,TbApol[DtEmissao],$C290)</f>
        <v>28011</v>
      </c>
    </row>
    <row r="291" spans="1:5" x14ac:dyDescent="0.25">
      <c r="A291" s="5">
        <v>31111</v>
      </c>
      <c r="B291" s="5">
        <v>3</v>
      </c>
      <c r="C291" s="6">
        <v>45200</v>
      </c>
      <c r="D291" s="7">
        <v>109044.83140709157</v>
      </c>
      <c r="E291" s="4">
        <f>SUMIFS(TbApol[ItensEmit],TbApol[CodProd],$A291,TbApol[CodTipNeg],$B291,TbApol[DtEmissao],$C291)</f>
        <v>35648</v>
      </c>
    </row>
    <row r="292" spans="1:5" x14ac:dyDescent="0.25">
      <c r="A292" s="5">
        <v>31111</v>
      </c>
      <c r="B292" s="5">
        <v>3</v>
      </c>
      <c r="C292" s="6">
        <v>45231</v>
      </c>
      <c r="D292" s="7">
        <v>102710.79447494104</v>
      </c>
      <c r="E292" s="4">
        <f>SUMIFS(TbApol[ItensEmit],TbApol[CodProd],$A292,TbApol[CodTipNeg],$B292,TbApol[DtEmissao],$C292)</f>
        <v>50461</v>
      </c>
    </row>
    <row r="293" spans="1:5" x14ac:dyDescent="0.25">
      <c r="A293" s="5">
        <v>31111</v>
      </c>
      <c r="B293" s="5">
        <v>3</v>
      </c>
      <c r="C293" s="6">
        <v>45261</v>
      </c>
      <c r="D293" s="7">
        <v>103890.6048056749</v>
      </c>
      <c r="E293" s="4">
        <f>SUMIFS(TbApol[ItensEmit],TbApol[CodProd],$A293,TbApol[CodTipNeg],$B293,TbApol[DtEmissao],$C293)</f>
        <v>60054</v>
      </c>
    </row>
    <row r="294" spans="1:5" x14ac:dyDescent="0.25">
      <c r="A294" s="5">
        <v>31111</v>
      </c>
      <c r="B294" s="5">
        <v>3</v>
      </c>
      <c r="C294" s="6">
        <v>45292</v>
      </c>
      <c r="D294" s="7">
        <v>105223.73165618449</v>
      </c>
      <c r="E294" s="4">
        <f>SUMIFS(TbApol[ItensEmit],TbApol[CodProd],$A294,TbApol[CodTipNeg],$B294,TbApol[DtEmissao],$C294)</f>
        <v>46746</v>
      </c>
    </row>
    <row r="295" spans="1:5" x14ac:dyDescent="0.25">
      <c r="A295" s="5">
        <v>31111</v>
      </c>
      <c r="B295" s="5">
        <v>3</v>
      </c>
      <c r="C295" s="6">
        <v>45323</v>
      </c>
      <c r="D295" s="7">
        <v>106613.50257603891</v>
      </c>
      <c r="E295" s="4">
        <f>SUMIFS(TbApol[ItensEmit],TbApol[CodProd],$A295,TbApol[CodTipNeg],$B295,TbApol[DtEmissao],$C295)</f>
        <v>38237</v>
      </c>
    </row>
    <row r="296" spans="1:5" x14ac:dyDescent="0.25">
      <c r="A296" s="5">
        <v>31111</v>
      </c>
      <c r="B296" s="5">
        <v>3</v>
      </c>
      <c r="C296" s="6">
        <v>45352</v>
      </c>
      <c r="D296" s="7">
        <v>105933.75229573817</v>
      </c>
      <c r="E296" s="4">
        <f>SUMIFS(TbApol[ItensEmit],TbApol[CodProd],$A296,TbApol[CodTipNeg],$B296,TbApol[DtEmissao],$C296)</f>
        <v>42470</v>
      </c>
    </row>
    <row r="297" spans="1:5" x14ac:dyDescent="0.25">
      <c r="A297" s="5">
        <v>31111</v>
      </c>
      <c r="B297" s="5">
        <v>3</v>
      </c>
      <c r="C297" s="6">
        <v>45383</v>
      </c>
      <c r="D297" s="7">
        <v>104759.08875332742</v>
      </c>
      <c r="E297" s="4">
        <f>SUMIFS(TbApol[ItensEmit],TbApol[CodProd],$A297,TbApol[CodTipNeg],$B297,TbApol[DtEmissao],$C297)</f>
        <v>45080</v>
      </c>
    </row>
    <row r="298" spans="1:5" x14ac:dyDescent="0.25">
      <c r="A298" s="5">
        <v>31111</v>
      </c>
      <c r="B298" s="5">
        <v>3</v>
      </c>
      <c r="C298" s="6">
        <v>45413</v>
      </c>
      <c r="D298" s="7">
        <v>103285.04407382883</v>
      </c>
      <c r="E298" s="4">
        <f>SUMIFS(TbApol[ItensEmit],TbApol[CodProd],$A298,TbApol[CodTipNeg],$B298,TbApol[DtEmissao],$C298)</f>
        <v>48328</v>
      </c>
    </row>
    <row r="299" spans="1:5" x14ac:dyDescent="0.25">
      <c r="A299" s="5">
        <v>31111</v>
      </c>
      <c r="B299" s="5">
        <v>3</v>
      </c>
      <c r="C299" s="6">
        <v>45444</v>
      </c>
      <c r="D299" s="7">
        <v>103790.88380921703</v>
      </c>
      <c r="E299" s="4">
        <f>SUMIFS(TbApol[ItensEmit],TbApol[CodProd],$A299,TbApol[CodTipNeg],$B299,TbApol[DtEmissao],$C299)</f>
        <v>43463</v>
      </c>
    </row>
    <row r="300" spans="1:5" x14ac:dyDescent="0.25">
      <c r="A300" s="5">
        <v>31111</v>
      </c>
      <c r="B300" s="5">
        <v>3</v>
      </c>
      <c r="C300" s="6">
        <v>45474</v>
      </c>
      <c r="D300" s="7">
        <v>102059.10808907067</v>
      </c>
      <c r="E300" s="4">
        <f>SUMIFS(TbApol[ItensEmit],TbApol[CodProd],$A300,TbApol[CodTipNeg],$B300,TbApol[DtEmissao],$C300)</f>
        <v>44010</v>
      </c>
    </row>
    <row r="301" spans="1:5" x14ac:dyDescent="0.25">
      <c r="A301" s="5">
        <v>31111</v>
      </c>
      <c r="B301" s="5">
        <v>3</v>
      </c>
      <c r="C301" s="6">
        <v>45505</v>
      </c>
      <c r="D301" s="7">
        <v>103741.80523803981</v>
      </c>
      <c r="E301" s="4">
        <f>SUMIFS(TbApol[ItensEmit],TbApol[CodProd],$A301,TbApol[CodTipNeg],$B301,TbApol[DtEmissao],$C301)</f>
        <v>42955</v>
      </c>
    </row>
    <row r="302" spans="1:5" x14ac:dyDescent="0.25">
      <c r="A302" s="5">
        <v>31111</v>
      </c>
      <c r="B302" s="5">
        <v>3</v>
      </c>
      <c r="C302" s="6">
        <v>45536</v>
      </c>
      <c r="D302" s="7">
        <v>107767.1267519805</v>
      </c>
      <c r="E302" s="4">
        <f>SUMIFS(TbApol[ItensEmit],TbApol[CodProd],$A302,TbApol[CodTipNeg],$B302,TbApol[DtEmissao],$C302)</f>
        <v>37743</v>
      </c>
    </row>
    <row r="303" spans="1:5" x14ac:dyDescent="0.25">
      <c r="A303" s="5">
        <v>31111</v>
      </c>
      <c r="B303" s="5">
        <v>3</v>
      </c>
      <c r="C303" s="6">
        <v>45566</v>
      </c>
      <c r="D303" s="7">
        <v>111210.48287500367</v>
      </c>
      <c r="E303" s="4">
        <f>SUMIFS(TbApol[ItensEmit],TbApol[CodProd],$A303,TbApol[CodTipNeg],$B303,TbApol[DtEmissao],$C303)</f>
        <v>34073</v>
      </c>
    </row>
    <row r="304" spans="1:5" x14ac:dyDescent="0.25">
      <c r="A304" s="5">
        <v>31111</v>
      </c>
      <c r="B304" s="5">
        <v>3</v>
      </c>
      <c r="C304" s="6">
        <v>45597</v>
      </c>
      <c r="D304" s="7">
        <v>111486.41516380868</v>
      </c>
      <c r="E304" s="4">
        <f>SUMIFS(TbApol[ItensEmit],TbApol[CodProd],$A304,TbApol[CodTipNeg],$B304,TbApol[DtEmissao],$C304)</f>
        <v>29333</v>
      </c>
    </row>
    <row r="305" spans="1:5" x14ac:dyDescent="0.25">
      <c r="A305" s="5">
        <v>31111</v>
      </c>
      <c r="B305" s="5">
        <v>3</v>
      </c>
      <c r="C305" s="6">
        <v>45627</v>
      </c>
      <c r="D305" s="7">
        <v>109539.26233213319</v>
      </c>
      <c r="E305" s="4">
        <f>SUMIFS(TbApol[ItensEmit],TbApol[CodProd],$A305,TbApol[CodTipNeg],$B305,TbApol[DtEmissao],$C305)</f>
        <v>38051</v>
      </c>
    </row>
    <row r="306" spans="1:5" x14ac:dyDescent="0.25">
      <c r="A306" s="5">
        <v>31111</v>
      </c>
      <c r="B306" s="5">
        <v>3</v>
      </c>
      <c r="C306" s="6">
        <v>45658</v>
      </c>
      <c r="D306" s="7">
        <v>106395.08050616342</v>
      </c>
      <c r="E306" s="4">
        <f>SUMIFS(TbApol[ItensEmit],TbApol[CodProd],$A306,TbApol[CodTipNeg],$B306,TbApol[DtEmissao],$C306)</f>
        <v>36668</v>
      </c>
    </row>
    <row r="307" spans="1:5" x14ac:dyDescent="0.25">
      <c r="A307" s="5">
        <v>31111</v>
      </c>
      <c r="B307" s="5">
        <v>3</v>
      </c>
      <c r="C307" s="6">
        <v>45689</v>
      </c>
      <c r="D307" s="7">
        <v>106778.17218626678</v>
      </c>
      <c r="E307" s="4">
        <f>SUMIFS(TbApol[ItensEmit],TbApol[CodProd],$A307,TbApol[CodTipNeg],$B307,TbApol[DtEmissao],$C307)</f>
        <v>31675</v>
      </c>
    </row>
    <row r="308" spans="1:5" x14ac:dyDescent="0.25">
      <c r="A308" s="5">
        <v>31111</v>
      </c>
      <c r="B308" s="5">
        <v>3</v>
      </c>
      <c r="C308" s="6">
        <v>45717</v>
      </c>
      <c r="D308" s="7">
        <v>107352.77025370429</v>
      </c>
      <c r="E308" s="4">
        <f>SUMIFS(TbApol[ItensEmit],TbApol[CodProd],$A308,TbApol[CodTipNeg],$B308,TbApol[DtEmissao],$C308)</f>
        <v>37524</v>
      </c>
    </row>
    <row r="309" spans="1:5" x14ac:dyDescent="0.25">
      <c r="A309" s="5">
        <v>31111</v>
      </c>
      <c r="B309" s="5">
        <v>3</v>
      </c>
      <c r="C309" s="6">
        <v>45748</v>
      </c>
      <c r="D309" s="7">
        <v>109615.98506497008</v>
      </c>
      <c r="E309" s="4">
        <f>SUMIFS(TbApol[ItensEmit],TbApol[CodProd],$A309,TbApol[CodTipNeg],$B309,TbApol[DtEmissao],$C309)</f>
        <v>37094</v>
      </c>
    </row>
    <row r="310" spans="1:5" x14ac:dyDescent="0.25">
      <c r="A310" s="5">
        <v>31111</v>
      </c>
      <c r="B310" s="5">
        <v>3</v>
      </c>
      <c r="C310" s="6">
        <v>45778</v>
      </c>
      <c r="D310" s="7">
        <v>108933.4597980026</v>
      </c>
      <c r="E310" s="4">
        <f>SUMIFS(TbApol[ItensEmit],TbApol[CodProd],$A310,TbApol[CodTipNeg],$B310,TbApol[DtEmissao],$C310)</f>
        <v>35446</v>
      </c>
    </row>
    <row r="311" spans="1:5" x14ac:dyDescent="0.25">
      <c r="A311" s="5">
        <v>31111</v>
      </c>
      <c r="B311" s="5">
        <v>3</v>
      </c>
      <c r="C311" s="6">
        <v>45809</v>
      </c>
      <c r="D311" s="7">
        <v>110679.0278459788</v>
      </c>
      <c r="E311" s="4">
        <f>SUMIFS(TbApol[ItensEmit],TbApol[CodProd],$A311,TbApol[CodTipNeg],$B311,TbApol[DtEmissao],$C311)</f>
        <v>33398</v>
      </c>
    </row>
    <row r="312" spans="1:5" x14ac:dyDescent="0.25">
      <c r="A312" s="5">
        <v>31111</v>
      </c>
      <c r="B312" s="5">
        <v>3</v>
      </c>
      <c r="C312" s="6">
        <v>45839</v>
      </c>
      <c r="D312" s="7">
        <v>112753.03228346456</v>
      </c>
      <c r="E312" s="4">
        <f>SUMIFS(TbApol[ItensEmit],TbApol[CodProd],$A312,TbApol[CodTipNeg],$B312,TbApol[DtEmissao],$C312)</f>
        <v>40640</v>
      </c>
    </row>
    <row r="313" spans="1:5" x14ac:dyDescent="0.25">
      <c r="A313" s="5">
        <v>31111</v>
      </c>
      <c r="B313" s="5">
        <v>3</v>
      </c>
      <c r="C313" s="6">
        <v>45870</v>
      </c>
      <c r="D313" s="7">
        <v>115512.61279162329</v>
      </c>
      <c r="E313" s="4">
        <f>SUMIFS(TbApol[ItensEmit],TbApol[CodProd],$A313,TbApol[CodTipNeg],$B313,TbApol[DtEmissao],$C313)</f>
        <v>32662</v>
      </c>
    </row>
    <row r="314" spans="1:5" x14ac:dyDescent="0.25">
      <c r="A314" s="5">
        <v>31111</v>
      </c>
      <c r="B314" s="5">
        <v>3</v>
      </c>
      <c r="C314" s="6">
        <v>45901</v>
      </c>
      <c r="D314" s="7">
        <v>112972.81832061069</v>
      </c>
      <c r="E314" s="4">
        <f>SUMIFS(TbApol[ItensEmit],TbApol[CodProd],$A314,TbApol[CodTipNeg],$B314,TbApol[DtEmissao],$C314)</f>
        <v>34715</v>
      </c>
    </row>
    <row r="315" spans="1:5" x14ac:dyDescent="0.25">
      <c r="A315" s="5">
        <v>31111</v>
      </c>
      <c r="B315" s="5">
        <v>3</v>
      </c>
      <c r="C315" s="6">
        <v>45931</v>
      </c>
      <c r="D315" s="7">
        <v>112960.53921472952</v>
      </c>
      <c r="E315" s="4">
        <f>SUMIFS(TbApol[ItensEmit],TbApol[CodProd],$A315,TbApol[CodTipNeg],$B315,TbApol[DtEmissao],$C315)</f>
        <v>30741</v>
      </c>
    </row>
    <row r="316" spans="1:5" x14ac:dyDescent="0.25">
      <c r="A316" s="5">
        <v>31111</v>
      </c>
      <c r="B316" s="5">
        <v>3</v>
      </c>
      <c r="C316" s="6">
        <v>45962</v>
      </c>
      <c r="D316" s="7">
        <v>113984.7167994073</v>
      </c>
      <c r="E316" s="4">
        <f>SUMIFS(TbApol[ItensEmit],TbApol[CodProd],$A316,TbApol[CodTipNeg],$B316,TbApol[DtEmissao],$C316)</f>
        <v>21596</v>
      </c>
    </row>
    <row r="317" spans="1:5" x14ac:dyDescent="0.25">
      <c r="A317" s="5">
        <v>31111</v>
      </c>
      <c r="B317" s="5">
        <v>3</v>
      </c>
      <c r="C317" s="6">
        <v>45992</v>
      </c>
      <c r="D317" s="7">
        <v>111710.80957307127</v>
      </c>
      <c r="E317" s="4">
        <f>SUMIFS(TbApol[ItensEmit],TbApol[CodProd],$A317,TbApol[CodTipNeg],$B317,TbApol[DtEmissao],$C317)</f>
        <v>25133</v>
      </c>
    </row>
    <row r="318" spans="1:5" x14ac:dyDescent="0.25">
      <c r="A318" s="5">
        <v>31111</v>
      </c>
      <c r="B318" s="5">
        <v>3</v>
      </c>
      <c r="C318" s="6">
        <v>46023</v>
      </c>
      <c r="D318" s="7">
        <v>111056.05161971552</v>
      </c>
      <c r="E318" s="4">
        <f>SUMIFS(TbApol[ItensEmit],TbApol[CodProd],$A318,TbApol[CodTipNeg],$B318,TbApol[DtEmissao],$C318)</f>
        <v>27805</v>
      </c>
    </row>
    <row r="319" spans="1:5" x14ac:dyDescent="0.25">
      <c r="A319" s="5">
        <v>31111</v>
      </c>
      <c r="B319" s="5">
        <v>3</v>
      </c>
      <c r="C319" s="6">
        <v>46054</v>
      </c>
      <c r="D319" s="7">
        <v>111461.6138523819</v>
      </c>
      <c r="E319" s="4">
        <f>SUMIFS(TbApol[ItensEmit],TbApol[CodProd],$A319,TbApol[CodTipNeg],$B319,TbApol[DtEmissao],$C319)</f>
        <v>0</v>
      </c>
    </row>
    <row r="320" spans="1:5" x14ac:dyDescent="0.25">
      <c r="A320" s="5">
        <v>31111</v>
      </c>
      <c r="B320" s="5">
        <v>3</v>
      </c>
      <c r="C320" s="6">
        <v>46082</v>
      </c>
      <c r="D320" s="7">
        <v>112939.72354366025</v>
      </c>
      <c r="E320" s="4">
        <f>SUMIFS(TbApol[ItensEmit],TbApol[CodProd],$A320,TbApol[CodTipNeg],$B320,TbApol[DtEmissao],$C320)</f>
        <v>0</v>
      </c>
    </row>
    <row r="321" spans="1:5" x14ac:dyDescent="0.25">
      <c r="A321" s="5">
        <v>31111</v>
      </c>
      <c r="B321" s="5">
        <v>3</v>
      </c>
      <c r="C321" s="6">
        <v>46113</v>
      </c>
      <c r="D321" s="7">
        <v>113741.73304099625</v>
      </c>
      <c r="E321" s="4">
        <f>SUMIFS(TbApol[ItensEmit],TbApol[CodProd],$A321,TbApol[CodTipNeg],$B321,TbApol[DtEmissao],$C321)</f>
        <v>0</v>
      </c>
    </row>
    <row r="322" spans="1:5" x14ac:dyDescent="0.25">
      <c r="A322" s="5">
        <v>31111</v>
      </c>
      <c r="B322" s="5">
        <v>3</v>
      </c>
      <c r="C322" s="6">
        <v>46143</v>
      </c>
      <c r="D322" s="7">
        <v>113888.57269125954</v>
      </c>
      <c r="E322" s="4">
        <f>SUMIFS(TbApol[ItensEmit],TbApol[CodProd],$A322,TbApol[CodTipNeg],$B322,TbApol[DtEmissao],$C322)</f>
        <v>0</v>
      </c>
    </row>
    <row r="323" spans="1:5" x14ac:dyDescent="0.25">
      <c r="A323" s="5">
        <v>31111</v>
      </c>
      <c r="B323" s="5">
        <v>3</v>
      </c>
      <c r="C323" s="6">
        <v>46174</v>
      </c>
      <c r="D323" s="7">
        <v>114076.2513704444</v>
      </c>
      <c r="E323" s="4">
        <f>SUMIFS(TbApol[ItensEmit],TbApol[CodProd],$A323,TbApol[CodTipNeg],$B323,TbApol[DtEmissao],$C323)</f>
        <v>0</v>
      </c>
    </row>
    <row r="324" spans="1:5" x14ac:dyDescent="0.25">
      <c r="A324" s="5">
        <v>31111</v>
      </c>
      <c r="B324" s="5">
        <v>3</v>
      </c>
      <c r="C324" s="6">
        <v>46204</v>
      </c>
      <c r="D324" s="7">
        <v>112859.13351397158</v>
      </c>
      <c r="E324" s="4">
        <f>SUMIFS(TbApol[ItensEmit],TbApol[CodProd],$A324,TbApol[CodTipNeg],$B324,TbApol[DtEmissao],$C324)</f>
        <v>0</v>
      </c>
    </row>
    <row r="325" spans="1:5" x14ac:dyDescent="0.25">
      <c r="A325" s="5">
        <v>31111</v>
      </c>
      <c r="B325" s="5">
        <v>3</v>
      </c>
      <c r="C325" s="6">
        <v>46235</v>
      </c>
      <c r="D325" s="7">
        <v>113399.42928248818</v>
      </c>
      <c r="E325" s="4">
        <f>SUMIFS(TbApol[ItensEmit],TbApol[CodProd],$A325,TbApol[CodTipNeg],$B325,TbApol[DtEmissao],$C325)</f>
        <v>0</v>
      </c>
    </row>
    <row r="326" spans="1:5" x14ac:dyDescent="0.25">
      <c r="A326" s="5">
        <v>31111</v>
      </c>
      <c r="B326" s="5">
        <v>3</v>
      </c>
      <c r="C326" s="6">
        <v>46266</v>
      </c>
      <c r="D326" s="7">
        <v>114998.67747371137</v>
      </c>
      <c r="E326" s="4">
        <f>SUMIFS(TbApol[ItensEmit],TbApol[CodProd],$A326,TbApol[CodTipNeg],$B326,TbApol[DtEmissao],$C326)</f>
        <v>0</v>
      </c>
    </row>
    <row r="327" spans="1:5" x14ac:dyDescent="0.25">
      <c r="A327" s="5">
        <v>31111</v>
      </c>
      <c r="B327" s="5">
        <v>3</v>
      </c>
      <c r="C327" s="6">
        <v>46296</v>
      </c>
      <c r="D327" s="7">
        <v>116133.22355185014</v>
      </c>
      <c r="E327" s="4">
        <f>SUMIFS(TbApol[ItensEmit],TbApol[CodProd],$A327,TbApol[CodTipNeg],$B327,TbApol[DtEmissao],$C327)</f>
        <v>0</v>
      </c>
    </row>
    <row r="328" spans="1:5" x14ac:dyDescent="0.25">
      <c r="A328" s="5">
        <v>31111</v>
      </c>
      <c r="B328" s="5">
        <v>3</v>
      </c>
      <c r="C328" s="6">
        <v>46327</v>
      </c>
      <c r="D328" s="7">
        <v>114949.36711281419</v>
      </c>
      <c r="E328" s="4">
        <f>SUMIFS(TbApol[ItensEmit],TbApol[CodProd],$A328,TbApol[CodTipNeg],$B328,TbApol[DtEmissao],$C328)</f>
        <v>0</v>
      </c>
    </row>
    <row r="329" spans="1:5" x14ac:dyDescent="0.25">
      <c r="A329" s="5">
        <v>31111</v>
      </c>
      <c r="B329" s="5">
        <v>3</v>
      </c>
      <c r="C329" s="6">
        <v>46357</v>
      </c>
      <c r="D329" s="7">
        <v>114857.08202749907</v>
      </c>
      <c r="E329" s="4">
        <f>SUMIFS(TbApol[ItensEmit],TbApol[CodProd],$A329,TbApol[CodTipNeg],$B329,TbApol[DtEmissao],$C329)</f>
        <v>0</v>
      </c>
    </row>
    <row r="330" spans="1:5" x14ac:dyDescent="0.25">
      <c r="A330" s="5">
        <v>31111</v>
      </c>
      <c r="B330" s="5">
        <v>3</v>
      </c>
      <c r="C330" s="6">
        <v>46388</v>
      </c>
      <c r="D330" s="7">
        <v>113817.07839701619</v>
      </c>
      <c r="E330" s="4">
        <f>SUMIFS(TbApol[ItensEmit],TbApol[CodProd],$A330,TbApol[CodTipNeg],$B330,TbApol[DtEmissao],$C330)</f>
        <v>0</v>
      </c>
    </row>
    <row r="331" spans="1:5" x14ac:dyDescent="0.25">
      <c r="A331" s="5">
        <v>31111</v>
      </c>
      <c r="B331" s="5">
        <v>3</v>
      </c>
      <c r="C331" s="6">
        <v>46419</v>
      </c>
      <c r="D331" s="7">
        <v>113903.01997458829</v>
      </c>
      <c r="E331" s="4">
        <f>SUMIFS(TbApol[ItensEmit],TbApol[CodProd],$A331,TbApol[CodTipNeg],$B331,TbApol[DtEmissao],$C331)</f>
        <v>0</v>
      </c>
    </row>
    <row r="332" spans="1:5" x14ac:dyDescent="0.25">
      <c r="A332" s="5">
        <v>31111</v>
      </c>
      <c r="B332" s="5">
        <v>3</v>
      </c>
      <c r="C332" s="6">
        <v>46447</v>
      </c>
      <c r="D332" s="7">
        <v>113891.36987126622</v>
      </c>
      <c r="E332" s="4">
        <f>SUMIFS(TbApol[ItensEmit],TbApol[CodProd],$A332,TbApol[CodTipNeg],$B332,TbApol[DtEmissao],$C332)</f>
        <v>0</v>
      </c>
    </row>
    <row r="333" spans="1:5" x14ac:dyDescent="0.25">
      <c r="A333" s="5">
        <v>31111</v>
      </c>
      <c r="B333" s="5">
        <v>3</v>
      </c>
      <c r="C333" s="6">
        <v>46478</v>
      </c>
      <c r="D333" s="7">
        <v>115556.75245054356</v>
      </c>
      <c r="E333" s="4">
        <f>SUMIFS(TbApol[ItensEmit],TbApol[CodProd],$A333,TbApol[CodTipNeg],$B333,TbApol[DtEmissao],$C333)</f>
        <v>0</v>
      </c>
    </row>
    <row r="334" spans="1:5" x14ac:dyDescent="0.25">
      <c r="A334" s="5">
        <v>31111</v>
      </c>
      <c r="B334" s="5">
        <v>3</v>
      </c>
      <c r="C334" s="6">
        <v>46508</v>
      </c>
      <c r="D334" s="7">
        <v>115120.13041582442</v>
      </c>
      <c r="E334" s="4">
        <f>SUMIFS(TbApol[ItensEmit],TbApol[CodProd],$A334,TbApol[CodTipNeg],$B334,TbApol[DtEmissao],$C334)</f>
        <v>0</v>
      </c>
    </row>
    <row r="335" spans="1:5" x14ac:dyDescent="0.25">
      <c r="A335" s="5">
        <v>31111</v>
      </c>
      <c r="B335" s="5">
        <v>3</v>
      </c>
      <c r="C335" s="6">
        <v>46539</v>
      </c>
      <c r="D335" s="7">
        <v>116121.54221847367</v>
      </c>
      <c r="E335" s="4">
        <f>SUMIFS(TbApol[ItensEmit],TbApol[CodProd],$A335,TbApol[CodTipNeg],$B335,TbApol[DtEmissao],$C335)</f>
        <v>0</v>
      </c>
    </row>
    <row r="336" spans="1:5" x14ac:dyDescent="0.25">
      <c r="A336" s="5">
        <v>31111</v>
      </c>
      <c r="B336" s="5">
        <v>3</v>
      </c>
      <c r="C336" s="6">
        <v>46569</v>
      </c>
      <c r="D336" s="7">
        <v>115055.95177316955</v>
      </c>
      <c r="E336" s="4">
        <f>SUMIFS(TbApol[ItensEmit],TbApol[CodProd],$A336,TbApol[CodTipNeg],$B336,TbApol[DtEmissao],$C336)</f>
        <v>0</v>
      </c>
    </row>
    <row r="337" spans="1:5" x14ac:dyDescent="0.25">
      <c r="A337" s="5">
        <v>31111</v>
      </c>
      <c r="B337" s="5">
        <v>3</v>
      </c>
      <c r="C337" s="6">
        <v>46600</v>
      </c>
      <c r="D337" s="7">
        <v>115855.15702301316</v>
      </c>
      <c r="E337" s="4">
        <f>SUMIFS(TbApol[ItensEmit],TbApol[CodProd],$A337,TbApol[CodTipNeg],$B337,TbApol[DtEmissao],$C337)</f>
        <v>0</v>
      </c>
    </row>
    <row r="338" spans="1:5" x14ac:dyDescent="0.25">
      <c r="A338" s="5">
        <v>31111</v>
      </c>
      <c r="B338" s="5">
        <v>3</v>
      </c>
      <c r="C338" s="6">
        <v>46631</v>
      </c>
      <c r="D338" s="7">
        <v>117011.10519508562</v>
      </c>
      <c r="E338" s="4">
        <f>SUMIFS(TbApol[ItensEmit],TbApol[CodProd],$A338,TbApol[CodTipNeg],$B338,TbApol[DtEmissao],$C338)</f>
        <v>0</v>
      </c>
    </row>
    <row r="339" spans="1:5" x14ac:dyDescent="0.25">
      <c r="A339" s="5">
        <v>31111</v>
      </c>
      <c r="B339" s="5">
        <v>3</v>
      </c>
      <c r="C339" s="6">
        <v>46661</v>
      </c>
      <c r="D339" s="7">
        <v>117686.22335892607</v>
      </c>
      <c r="E339" s="4">
        <f>SUMIFS(TbApol[ItensEmit],TbApol[CodProd],$A339,TbApol[CodTipNeg],$B339,TbApol[DtEmissao],$C339)</f>
        <v>0</v>
      </c>
    </row>
    <row r="340" spans="1:5" x14ac:dyDescent="0.25">
      <c r="A340" s="5">
        <v>31111</v>
      </c>
      <c r="B340" s="5">
        <v>3</v>
      </c>
      <c r="C340" s="6">
        <v>46692</v>
      </c>
      <c r="D340" s="7">
        <v>116483.28076062829</v>
      </c>
      <c r="E340" s="4">
        <f>SUMIFS(TbApol[ItensEmit],TbApol[CodProd],$A340,TbApol[CodTipNeg],$B340,TbApol[DtEmissao],$C340)</f>
        <v>0</v>
      </c>
    </row>
    <row r="341" spans="1:5" x14ac:dyDescent="0.25">
      <c r="A341" s="5">
        <v>31111</v>
      </c>
      <c r="B341" s="5">
        <v>3</v>
      </c>
      <c r="C341" s="6">
        <v>46722</v>
      </c>
      <c r="D341" s="7">
        <v>116317.71312620565</v>
      </c>
      <c r="E341" s="4">
        <f>SUMIFS(TbApol[ItensEmit],TbApol[CodProd],$A341,TbApol[CodTipNeg],$B341,TbApol[DtEmissao],$C341)</f>
        <v>0</v>
      </c>
    </row>
    <row r="342" spans="1:5" x14ac:dyDescent="0.25">
      <c r="A342" s="5">
        <v>31111</v>
      </c>
      <c r="B342" s="5">
        <v>3</v>
      </c>
      <c r="C342" s="6">
        <v>46753</v>
      </c>
      <c r="D342" s="7">
        <v>116436.38938012705</v>
      </c>
      <c r="E342" s="4">
        <f>SUMIFS(TbApol[ItensEmit],TbApol[CodProd],$A342,TbApol[CodTipNeg],$B342,TbApol[DtEmissao],$C342)</f>
        <v>0</v>
      </c>
    </row>
    <row r="343" spans="1:5" x14ac:dyDescent="0.25">
      <c r="A343" s="5">
        <v>31111</v>
      </c>
      <c r="B343" s="5">
        <v>3</v>
      </c>
      <c r="C343" s="6">
        <v>46784</v>
      </c>
      <c r="D343" s="7">
        <v>117660.14346691821</v>
      </c>
      <c r="E343" s="4">
        <f>SUMIFS(TbApol[ItensEmit],TbApol[CodProd],$A343,TbApol[CodTipNeg],$B343,TbApol[DtEmissao],$C343)</f>
        <v>0</v>
      </c>
    </row>
    <row r="344" spans="1:5" x14ac:dyDescent="0.25">
      <c r="A344" s="5">
        <v>31111</v>
      </c>
      <c r="B344" s="5">
        <v>3</v>
      </c>
      <c r="C344" s="6">
        <v>46813</v>
      </c>
      <c r="D344" s="7">
        <v>117557.20672173583</v>
      </c>
      <c r="E344" s="4">
        <f>SUMIFS(TbApol[ItensEmit],TbApol[CodProd],$A344,TbApol[CodTipNeg],$B344,TbApol[DtEmissao],$C344)</f>
        <v>0</v>
      </c>
    </row>
    <row r="345" spans="1:5" x14ac:dyDescent="0.25">
      <c r="A345" s="5">
        <v>31111</v>
      </c>
      <c r="B345" s="5">
        <v>3</v>
      </c>
      <c r="C345" s="6">
        <v>46844</v>
      </c>
      <c r="D345" s="7">
        <v>118683.36218026618</v>
      </c>
      <c r="E345" s="4">
        <f>SUMIFS(TbApol[ItensEmit],TbApol[CodProd],$A345,TbApol[CodTipNeg],$B345,TbApol[DtEmissao],$C345)</f>
        <v>0</v>
      </c>
    </row>
    <row r="346" spans="1:5" x14ac:dyDescent="0.25">
      <c r="A346" s="5">
        <v>31111</v>
      </c>
      <c r="B346" s="5">
        <v>3</v>
      </c>
      <c r="C346" s="6">
        <v>46874</v>
      </c>
      <c r="D346" s="7">
        <v>118608.68498181505</v>
      </c>
      <c r="E346" s="4">
        <f>SUMIFS(TbApol[ItensEmit],TbApol[CodProd],$A346,TbApol[CodTipNeg],$B346,TbApol[DtEmissao],$C346)</f>
        <v>0</v>
      </c>
    </row>
    <row r="347" spans="1:5" x14ac:dyDescent="0.25">
      <c r="A347" s="5">
        <v>31111</v>
      </c>
      <c r="B347" s="5">
        <v>3</v>
      </c>
      <c r="C347" s="6">
        <v>46905</v>
      </c>
      <c r="D347" s="7">
        <v>118681.69130116966</v>
      </c>
      <c r="E347" s="4">
        <f>SUMIFS(TbApol[ItensEmit],TbApol[CodProd],$A347,TbApol[CodTipNeg],$B347,TbApol[DtEmissao],$C347)</f>
        <v>0</v>
      </c>
    </row>
    <row r="348" spans="1:5" x14ac:dyDescent="0.25">
      <c r="A348" s="5">
        <v>31111</v>
      </c>
      <c r="B348" s="5">
        <v>3</v>
      </c>
      <c r="C348" s="6">
        <v>46935</v>
      </c>
      <c r="D348" s="7">
        <v>117077.30970952833</v>
      </c>
      <c r="E348" s="4">
        <f>SUMIFS(TbApol[ItensEmit],TbApol[CodProd],$A348,TbApol[CodTipNeg],$B348,TbApol[DtEmissao],$C348)</f>
        <v>0</v>
      </c>
    </row>
    <row r="349" spans="1:5" x14ac:dyDescent="0.25">
      <c r="A349" s="5">
        <v>31111</v>
      </c>
      <c r="B349" s="5">
        <v>3</v>
      </c>
      <c r="C349" s="6">
        <v>46966</v>
      </c>
      <c r="D349" s="7">
        <v>118630.15537159568</v>
      </c>
      <c r="E349" s="4">
        <f>SUMIFS(TbApol[ItensEmit],TbApol[CodProd],$A349,TbApol[CodTipNeg],$B349,TbApol[DtEmissao],$C349)</f>
        <v>0</v>
      </c>
    </row>
    <row r="350" spans="1:5" x14ac:dyDescent="0.25">
      <c r="A350" s="5">
        <v>31111</v>
      </c>
      <c r="B350" s="5">
        <v>3</v>
      </c>
      <c r="C350" s="6">
        <v>46997</v>
      </c>
      <c r="D350" s="7">
        <v>120817.2626510273</v>
      </c>
      <c r="E350" s="4">
        <f>SUMIFS(TbApol[ItensEmit],TbApol[CodProd],$A350,TbApol[CodTipNeg],$B350,TbApol[DtEmissao],$C350)</f>
        <v>0</v>
      </c>
    </row>
    <row r="351" spans="1:5" x14ac:dyDescent="0.25">
      <c r="A351" s="5">
        <v>31111</v>
      </c>
      <c r="B351" s="5">
        <v>3</v>
      </c>
      <c r="C351" s="6">
        <v>47027</v>
      </c>
      <c r="D351" s="7">
        <v>119549.72729821893</v>
      </c>
      <c r="E351" s="4">
        <f>SUMIFS(TbApol[ItensEmit],TbApol[CodProd],$A351,TbApol[CodTipNeg],$B351,TbApol[DtEmissao],$C351)</f>
        <v>0</v>
      </c>
    </row>
    <row r="352" spans="1:5" x14ac:dyDescent="0.25">
      <c r="A352" s="5">
        <v>31111</v>
      </c>
      <c r="B352" s="5">
        <v>3</v>
      </c>
      <c r="C352" s="6">
        <v>47058</v>
      </c>
      <c r="D352" s="7">
        <v>117486.00162576605</v>
      </c>
      <c r="E352" s="4">
        <f>SUMIFS(TbApol[ItensEmit],TbApol[CodProd],$A352,TbApol[CodTipNeg],$B352,TbApol[DtEmissao],$C352)</f>
        <v>0</v>
      </c>
    </row>
    <row r="353" spans="1:5" x14ac:dyDescent="0.25">
      <c r="A353" s="5">
        <v>31111</v>
      </c>
      <c r="B353" s="5">
        <v>3</v>
      </c>
      <c r="C353" s="6">
        <v>47088</v>
      </c>
      <c r="D353" s="7">
        <v>117585.53983188031</v>
      </c>
      <c r="E353" s="4">
        <f>SUMIFS(TbApol[ItensEmit],TbApol[CodProd],$A353,TbApol[CodTipNeg],$B353,TbApol[DtEmissao],$C353)</f>
        <v>0</v>
      </c>
    </row>
    <row r="354" spans="1:5" x14ac:dyDescent="0.25">
      <c r="A354" s="5">
        <v>31111</v>
      </c>
      <c r="B354" s="5">
        <v>3</v>
      </c>
      <c r="C354" s="6">
        <v>47119</v>
      </c>
      <c r="D354" s="7">
        <v>117969.27992601678</v>
      </c>
      <c r="E354" s="4">
        <f>SUMIFS(TbApol[ItensEmit],TbApol[CodProd],$A354,TbApol[CodTipNeg],$B354,TbApol[DtEmissao],$C354)</f>
        <v>0</v>
      </c>
    </row>
    <row r="355" spans="1:5" x14ac:dyDescent="0.25">
      <c r="A355" s="5">
        <v>31111</v>
      </c>
      <c r="B355" s="5">
        <v>3</v>
      </c>
      <c r="C355" s="6">
        <v>47150</v>
      </c>
      <c r="D355" s="7">
        <v>119202.17142995066</v>
      </c>
      <c r="E355" s="4">
        <f>SUMIFS(TbApol[ItensEmit],TbApol[CodProd],$A355,TbApol[CodTipNeg],$B355,TbApol[DtEmissao],$C355)</f>
        <v>0</v>
      </c>
    </row>
    <row r="356" spans="1:5" x14ac:dyDescent="0.25">
      <c r="A356" s="5">
        <v>31111</v>
      </c>
      <c r="B356" s="5">
        <v>3</v>
      </c>
      <c r="C356" s="6">
        <v>47178</v>
      </c>
      <c r="D356" s="7">
        <v>119207.57009077884</v>
      </c>
      <c r="E356" s="4">
        <f>SUMIFS(TbApol[ItensEmit],TbApol[CodProd],$A356,TbApol[CodTipNeg],$B356,TbApol[DtEmissao],$C356)</f>
        <v>0</v>
      </c>
    </row>
    <row r="357" spans="1:5" x14ac:dyDescent="0.25">
      <c r="A357" s="5">
        <v>31111</v>
      </c>
      <c r="B357" s="5">
        <v>3</v>
      </c>
      <c r="C357" s="6">
        <v>47209</v>
      </c>
      <c r="D357" s="7">
        <v>120050.44397387425</v>
      </c>
      <c r="E357" s="4">
        <f>SUMIFS(TbApol[ItensEmit],TbApol[CodProd],$A357,TbApol[CodTipNeg],$B357,TbApol[DtEmissao],$C357)</f>
        <v>0</v>
      </c>
    </row>
    <row r="358" spans="1:5" x14ac:dyDescent="0.25">
      <c r="A358" s="5">
        <v>31111</v>
      </c>
      <c r="B358" s="5">
        <v>3</v>
      </c>
      <c r="C358" s="6">
        <v>47239</v>
      </c>
      <c r="D358" s="7">
        <v>120045.64122375299</v>
      </c>
      <c r="E358" s="4">
        <f>SUMIFS(TbApol[ItensEmit],TbApol[CodProd],$A358,TbApol[CodTipNeg],$B358,TbApol[DtEmissao],$C358)</f>
        <v>0</v>
      </c>
    </row>
    <row r="359" spans="1:5" x14ac:dyDescent="0.25">
      <c r="A359" s="5">
        <v>31111</v>
      </c>
      <c r="B359" s="5">
        <v>3</v>
      </c>
      <c r="C359" s="6">
        <v>47270</v>
      </c>
      <c r="D359" s="7">
        <v>120023.57653393268</v>
      </c>
      <c r="E359" s="4">
        <f>SUMIFS(TbApol[ItensEmit],TbApol[CodProd],$A359,TbApol[CodTipNeg],$B359,TbApol[DtEmissao],$C359)</f>
        <v>0</v>
      </c>
    </row>
    <row r="360" spans="1:5" x14ac:dyDescent="0.25">
      <c r="A360" s="5">
        <v>31111</v>
      </c>
      <c r="B360" s="5">
        <v>3</v>
      </c>
      <c r="C360" s="6">
        <v>47300</v>
      </c>
      <c r="D360" s="7">
        <v>118255.16241860681</v>
      </c>
      <c r="E360" s="4">
        <f>SUMIFS(TbApol[ItensEmit],TbApol[CodProd],$A360,TbApol[CodTipNeg],$B360,TbApol[DtEmissao],$C360)</f>
        <v>0</v>
      </c>
    </row>
    <row r="361" spans="1:5" x14ac:dyDescent="0.25">
      <c r="A361" s="5">
        <v>31111</v>
      </c>
      <c r="B361" s="5">
        <v>3</v>
      </c>
      <c r="C361" s="6">
        <v>47331</v>
      </c>
      <c r="D361" s="7">
        <v>119947.80659014772</v>
      </c>
      <c r="E361" s="4">
        <f>SUMIFS(TbApol[ItensEmit],TbApol[CodProd],$A361,TbApol[CodTipNeg],$B361,TbApol[DtEmissao],$C361)</f>
        <v>0</v>
      </c>
    </row>
    <row r="362" spans="1:5" x14ac:dyDescent="0.25">
      <c r="A362" s="5">
        <v>31111</v>
      </c>
      <c r="B362" s="5">
        <v>3</v>
      </c>
      <c r="C362" s="6">
        <v>47362</v>
      </c>
      <c r="D362" s="7">
        <v>122126.37366596087</v>
      </c>
      <c r="E362" s="4">
        <f>SUMIFS(TbApol[ItensEmit],TbApol[CodProd],$A362,TbApol[CodTipNeg],$B362,TbApol[DtEmissao],$C362)</f>
        <v>0</v>
      </c>
    </row>
    <row r="363" spans="1:5" x14ac:dyDescent="0.25">
      <c r="A363" s="5">
        <v>31111</v>
      </c>
      <c r="B363" s="5">
        <v>3</v>
      </c>
      <c r="C363" s="6">
        <v>47392</v>
      </c>
      <c r="D363" s="7">
        <v>120845.52320467705</v>
      </c>
      <c r="E363" s="4">
        <f>SUMIFS(TbApol[ItensEmit],TbApol[CodProd],$A363,TbApol[CodTipNeg],$B363,TbApol[DtEmissao],$C363)</f>
        <v>0</v>
      </c>
    </row>
    <row r="364" spans="1:5" x14ac:dyDescent="0.25">
      <c r="A364" s="5">
        <v>31111</v>
      </c>
      <c r="B364" s="5">
        <v>3</v>
      </c>
      <c r="C364" s="6">
        <v>47423</v>
      </c>
      <c r="D364" s="7">
        <v>118618.1141700162</v>
      </c>
      <c r="E364" s="4">
        <f>SUMIFS(TbApol[ItensEmit],TbApol[CodProd],$A364,TbApol[CodTipNeg],$B364,TbApol[DtEmissao],$C364)</f>
        <v>0</v>
      </c>
    </row>
    <row r="365" spans="1:5" x14ac:dyDescent="0.25">
      <c r="A365" s="5">
        <v>31111</v>
      </c>
      <c r="B365" s="5">
        <v>3</v>
      </c>
      <c r="C365" s="6">
        <v>47453</v>
      </c>
      <c r="D365" s="7">
        <v>118706.78325350731</v>
      </c>
      <c r="E365" s="4">
        <f>SUMIFS(TbApol[ItensEmit],TbApol[CodProd],$A365,TbApol[CodTipNeg],$B365,TbApol[DtEmissao],$C365)</f>
        <v>0</v>
      </c>
    </row>
    <row r="366" spans="1:5" x14ac:dyDescent="0.25">
      <c r="A366" s="5">
        <v>31111</v>
      </c>
      <c r="B366" s="5">
        <v>3</v>
      </c>
      <c r="C366" s="6">
        <v>47484</v>
      </c>
      <c r="D366" s="7">
        <v>119229.69209076863</v>
      </c>
      <c r="E366" s="4">
        <f>SUMIFS(TbApol[ItensEmit],TbApol[CodProd],$A366,TbApol[CodTipNeg],$B366,TbApol[DtEmissao],$C366)</f>
        <v>0</v>
      </c>
    </row>
    <row r="367" spans="1:5" x14ac:dyDescent="0.25">
      <c r="A367" s="5">
        <v>31111</v>
      </c>
      <c r="B367" s="5">
        <v>3</v>
      </c>
      <c r="C367" s="6">
        <v>47515</v>
      </c>
      <c r="D367" s="7">
        <v>120453.7650881185</v>
      </c>
      <c r="E367" s="4">
        <f>SUMIFS(TbApol[ItensEmit],TbApol[CodProd],$A367,TbApol[CodTipNeg],$B367,TbApol[DtEmissao],$C367)</f>
        <v>0</v>
      </c>
    </row>
    <row r="368" spans="1:5" x14ac:dyDescent="0.25">
      <c r="A368" s="5">
        <v>31111</v>
      </c>
      <c r="B368" s="5">
        <v>3</v>
      </c>
      <c r="C368" s="6">
        <v>47543</v>
      </c>
      <c r="D368" s="7">
        <v>120448.766806377</v>
      </c>
      <c r="E368" s="4">
        <f>SUMIFS(TbApol[ItensEmit],TbApol[CodProd],$A368,TbApol[CodTipNeg],$B368,TbApol[DtEmissao],$C368)</f>
        <v>0</v>
      </c>
    </row>
    <row r="369" spans="1:5" x14ac:dyDescent="0.25">
      <c r="A369" s="5">
        <v>31111</v>
      </c>
      <c r="B369" s="5">
        <v>3</v>
      </c>
      <c r="C369" s="6">
        <v>47574</v>
      </c>
      <c r="D369" s="7">
        <v>121282.65401886826</v>
      </c>
      <c r="E369" s="4">
        <f>SUMIFS(TbApol[ItensEmit],TbApol[CodProd],$A369,TbApol[CodTipNeg],$B369,TbApol[DtEmissao],$C369)</f>
        <v>0</v>
      </c>
    </row>
    <row r="370" spans="1:5" x14ac:dyDescent="0.25">
      <c r="A370" s="5">
        <v>31111</v>
      </c>
      <c r="B370" s="5">
        <v>3</v>
      </c>
      <c r="C370" s="6">
        <v>47604</v>
      </c>
      <c r="D370" s="7">
        <v>121267.82542939251</v>
      </c>
      <c r="E370" s="4">
        <f>SUMIFS(TbApol[ItensEmit],TbApol[CodProd],$A370,TbApol[CodTipNeg],$B370,TbApol[DtEmissao],$C370)</f>
        <v>0</v>
      </c>
    </row>
    <row r="371" spans="1:5" x14ac:dyDescent="0.25">
      <c r="A371" s="5">
        <v>31111</v>
      </c>
      <c r="B371" s="5">
        <v>3</v>
      </c>
      <c r="C371" s="6">
        <v>47635</v>
      </c>
      <c r="D371" s="7">
        <v>121235.89455395631</v>
      </c>
      <c r="E371" s="4">
        <f>SUMIFS(TbApol[ItensEmit],TbApol[CodProd],$A371,TbApol[CodTipNeg],$B371,TbApol[DtEmissao],$C371)</f>
        <v>0</v>
      </c>
    </row>
    <row r="372" spans="1:5" x14ac:dyDescent="0.25">
      <c r="A372" s="5">
        <v>31111</v>
      </c>
      <c r="B372" s="5">
        <v>3</v>
      </c>
      <c r="C372" s="6">
        <v>47665</v>
      </c>
      <c r="D372" s="7">
        <v>119305.93904658101</v>
      </c>
      <c r="E372" s="4">
        <f>SUMIFS(TbApol[ItensEmit],TbApol[CodProd],$A372,TbApol[CodTipNeg],$B372,TbApol[DtEmissao],$C372)</f>
        <v>0</v>
      </c>
    </row>
    <row r="373" spans="1:5" x14ac:dyDescent="0.25">
      <c r="A373" s="5">
        <v>31111</v>
      </c>
      <c r="B373" s="5">
        <v>3</v>
      </c>
      <c r="C373" s="6">
        <v>47696</v>
      </c>
      <c r="D373" s="7">
        <v>121140.87970639068</v>
      </c>
      <c r="E373" s="4">
        <f>SUMIFS(TbApol[ItensEmit],TbApol[CodProd],$A373,TbApol[CodTipNeg],$B373,TbApol[DtEmissao],$C373)</f>
        <v>0</v>
      </c>
    </row>
    <row r="374" spans="1:5" x14ac:dyDescent="0.25">
      <c r="A374" s="5">
        <v>31111</v>
      </c>
      <c r="B374" s="5">
        <v>3</v>
      </c>
      <c r="C374" s="6">
        <v>47727</v>
      </c>
      <c r="D374" s="7">
        <v>123313.29541080131</v>
      </c>
      <c r="E374" s="4">
        <f>SUMIFS(TbApol[ItensEmit],TbApol[CodProd],$A374,TbApol[CodTipNeg],$B374,TbApol[DtEmissao],$C374)</f>
        <v>0</v>
      </c>
    </row>
    <row r="375" spans="1:5" x14ac:dyDescent="0.25">
      <c r="A375" s="5">
        <v>31111</v>
      </c>
      <c r="B375" s="5">
        <v>3</v>
      </c>
      <c r="C375" s="6">
        <v>47757</v>
      </c>
      <c r="D375" s="7">
        <v>122021.44170555005</v>
      </c>
      <c r="E375" s="4">
        <f>SUMIFS(TbApol[ItensEmit],TbApol[CodProd],$A375,TbApol[CodTipNeg],$B375,TbApol[DtEmissao],$C375)</f>
        <v>0</v>
      </c>
    </row>
    <row r="376" spans="1:5" x14ac:dyDescent="0.25">
      <c r="A376" s="5">
        <v>31111</v>
      </c>
      <c r="B376" s="5">
        <v>3</v>
      </c>
      <c r="C376" s="6">
        <v>47788</v>
      </c>
      <c r="D376" s="7">
        <v>119632.55463866558</v>
      </c>
      <c r="E376" s="4">
        <f>SUMIFS(TbApol[ItensEmit],TbApol[CodProd],$A376,TbApol[CodTipNeg],$B376,TbApol[DtEmissao],$C376)</f>
        <v>0</v>
      </c>
    </row>
    <row r="377" spans="1:5" x14ac:dyDescent="0.25">
      <c r="A377" s="5">
        <v>31111</v>
      </c>
      <c r="B377" s="5">
        <v>3</v>
      </c>
      <c r="C377" s="6">
        <v>47818</v>
      </c>
      <c r="D377" s="7">
        <v>119712.53799864967</v>
      </c>
      <c r="E377" s="4">
        <f>SUMIFS(TbApol[ItensEmit],TbApol[CodProd],$A377,TbApol[CodTipNeg],$B377,TbApol[DtEmissao],$C377)</f>
        <v>0</v>
      </c>
    </row>
    <row r="378" spans="1:5" x14ac:dyDescent="0.25">
      <c r="A378" s="5">
        <v>31111</v>
      </c>
      <c r="B378" s="5">
        <v>3</v>
      </c>
      <c r="C378" s="6">
        <v>47849</v>
      </c>
      <c r="D378" s="7">
        <v>120376.77555591398</v>
      </c>
      <c r="E378" s="4">
        <f>SUMIFS(TbApol[ItensEmit],TbApol[CodProd],$A378,TbApol[CodTipNeg],$B378,TbApol[DtEmissao],$C378)</f>
        <v>0</v>
      </c>
    </row>
    <row r="379" spans="1:5" x14ac:dyDescent="0.25">
      <c r="A379" s="5">
        <v>31111</v>
      </c>
      <c r="B379" s="5">
        <v>3</v>
      </c>
      <c r="C379" s="6">
        <v>47880</v>
      </c>
      <c r="D379" s="7">
        <v>121594.09437552684</v>
      </c>
      <c r="E379" s="4">
        <f>SUMIFS(TbApol[ItensEmit],TbApol[CodProd],$A379,TbApol[CodTipNeg],$B379,TbApol[DtEmissao],$C379)</f>
        <v>0</v>
      </c>
    </row>
    <row r="380" spans="1:5" x14ac:dyDescent="0.25">
      <c r="A380" s="5">
        <v>31111</v>
      </c>
      <c r="B380" s="5">
        <v>3</v>
      </c>
      <c r="C380" s="6">
        <v>47908</v>
      </c>
      <c r="D380" s="7">
        <v>121580.70359137145</v>
      </c>
      <c r="E380" s="4">
        <f>SUMIFS(TbApol[ItensEmit],TbApol[CodProd],$A380,TbApol[CodTipNeg],$B380,TbApol[DtEmissao],$C380)</f>
        <v>0</v>
      </c>
    </row>
    <row r="381" spans="1:5" x14ac:dyDescent="0.25">
      <c r="A381" s="5">
        <v>31111</v>
      </c>
      <c r="B381" s="5">
        <v>3</v>
      </c>
      <c r="C381" s="6">
        <v>47939</v>
      </c>
      <c r="D381" s="7">
        <v>122407.5551632095</v>
      </c>
      <c r="E381" s="4">
        <f>SUMIFS(TbApol[ItensEmit],TbApol[CodProd],$A381,TbApol[CodTipNeg],$B381,TbApol[DtEmissao],$C381)</f>
        <v>0</v>
      </c>
    </row>
    <row r="382" spans="1:5" x14ac:dyDescent="0.25">
      <c r="A382" s="5">
        <v>31111</v>
      </c>
      <c r="B382" s="5">
        <v>3</v>
      </c>
      <c r="C382" s="6">
        <v>47969</v>
      </c>
      <c r="D382" s="7">
        <v>122384.59684641095</v>
      </c>
      <c r="E382" s="4">
        <f>SUMIFS(TbApol[ItensEmit],TbApol[CodProd],$A382,TbApol[CodTipNeg],$B382,TbApol[DtEmissao],$C382)</f>
        <v>0</v>
      </c>
    </row>
    <row r="383" spans="1:5" x14ac:dyDescent="0.25">
      <c r="A383" s="5">
        <v>31111</v>
      </c>
      <c r="B383" s="5">
        <v>3</v>
      </c>
      <c r="C383" s="6">
        <v>48000</v>
      </c>
      <c r="D383" s="7">
        <v>122344.64466813111</v>
      </c>
      <c r="E383" s="4">
        <f>SUMIFS(TbApol[ItensEmit],TbApol[CodProd],$A383,TbApol[CodTipNeg],$B383,TbApol[DtEmissao],$C383)</f>
        <v>0</v>
      </c>
    </row>
    <row r="384" spans="1:5" x14ac:dyDescent="0.25">
      <c r="A384" s="5">
        <v>31111</v>
      </c>
      <c r="B384" s="5">
        <v>3</v>
      </c>
      <c r="C384" s="6">
        <v>48030</v>
      </c>
      <c r="D384" s="7">
        <v>120319.68123539555</v>
      </c>
      <c r="E384" s="4">
        <f>SUMIFS(TbApol[ItensEmit],TbApol[CodProd],$A384,TbApol[CodTipNeg],$B384,TbApol[DtEmissao],$C384)</f>
        <v>0</v>
      </c>
    </row>
    <row r="385" spans="1:5" x14ac:dyDescent="0.25">
      <c r="A385" s="5">
        <v>31111</v>
      </c>
      <c r="B385" s="5">
        <v>3</v>
      </c>
      <c r="C385" s="6">
        <v>48061</v>
      </c>
      <c r="D385" s="7">
        <v>122233.92836690211</v>
      </c>
      <c r="E385" s="4">
        <f>SUMIFS(TbApol[ItensEmit],TbApol[CodProd],$A385,TbApol[CodTipNeg],$B385,TbApol[DtEmissao],$C385)</f>
        <v>0</v>
      </c>
    </row>
    <row r="386" spans="1:5" x14ac:dyDescent="0.25">
      <c r="A386" s="5">
        <v>31111</v>
      </c>
      <c r="B386" s="5">
        <v>3</v>
      </c>
      <c r="C386" s="6">
        <v>48092</v>
      </c>
      <c r="D386" s="7">
        <v>124401.89942155915</v>
      </c>
      <c r="E386" s="4">
        <f>SUMIFS(TbApol[ItensEmit],TbApol[CodProd],$A386,TbApol[CodTipNeg],$B386,TbApol[DtEmissao],$C386)</f>
        <v>0</v>
      </c>
    </row>
    <row r="387" spans="1:5" x14ac:dyDescent="0.25">
      <c r="A387" s="5">
        <v>31111</v>
      </c>
      <c r="B387" s="5">
        <v>3</v>
      </c>
      <c r="C387" s="6">
        <v>48122</v>
      </c>
      <c r="D387" s="7">
        <v>123100.69765400358</v>
      </c>
      <c r="E387" s="4">
        <f>SUMIFS(TbApol[ItensEmit],TbApol[CodProd],$A387,TbApol[CodTipNeg],$B387,TbApol[DtEmissao],$C387)</f>
        <v>0</v>
      </c>
    </row>
    <row r="388" spans="1:5" x14ac:dyDescent="0.25">
      <c r="A388" s="5">
        <v>31111</v>
      </c>
      <c r="B388" s="5">
        <v>3</v>
      </c>
      <c r="C388" s="6">
        <v>48153</v>
      </c>
      <c r="D388" s="7">
        <v>120551.90518136698</v>
      </c>
      <c r="E388" s="4">
        <f>SUMIFS(TbApol[ItensEmit],TbApol[CodProd],$A388,TbApol[CodTipNeg],$B388,TbApol[DtEmissao],$C388)</f>
        <v>0</v>
      </c>
    </row>
    <row r="389" spans="1:5" x14ac:dyDescent="0.25">
      <c r="A389" s="5">
        <v>31111</v>
      </c>
      <c r="B389" s="5">
        <v>3</v>
      </c>
      <c r="C389" s="6">
        <v>48183</v>
      </c>
      <c r="D389" s="7">
        <v>120715.65733775485</v>
      </c>
      <c r="E389" s="4">
        <f>SUMIFS(TbApol[ItensEmit],TbApol[CodProd],$A389,TbApol[CodTipNeg],$B389,TbApol[DtEmissao],$C389)</f>
        <v>0</v>
      </c>
    </row>
    <row r="390" spans="1:5" x14ac:dyDescent="0.25">
      <c r="A390" s="5">
        <v>31111</v>
      </c>
      <c r="B390" s="5">
        <v>3</v>
      </c>
      <c r="C390" s="6">
        <v>48214</v>
      </c>
      <c r="D390" s="7">
        <v>121431.91621476621</v>
      </c>
      <c r="E390" s="4">
        <f>SUMIFS(TbApol[ItensEmit],TbApol[CodProd],$A390,TbApol[CodTipNeg],$B390,TbApol[DtEmissao],$C390)</f>
        <v>0</v>
      </c>
    </row>
    <row r="391" spans="1:5" x14ac:dyDescent="0.25">
      <c r="A391" s="5">
        <v>31111</v>
      </c>
      <c r="B391" s="5">
        <v>3</v>
      </c>
      <c r="C391" s="6">
        <v>48245</v>
      </c>
      <c r="D391" s="7">
        <v>122643.97903091941</v>
      </c>
      <c r="E391" s="4">
        <f>SUMIFS(TbApol[ItensEmit],TbApol[CodProd],$A391,TbApol[CodTipNeg],$B391,TbApol[DtEmissao],$C391)</f>
        <v>0</v>
      </c>
    </row>
    <row r="392" spans="1:5" x14ac:dyDescent="0.25">
      <c r="A392" s="5">
        <v>31111</v>
      </c>
      <c r="B392" s="5">
        <v>3</v>
      </c>
      <c r="C392" s="6">
        <v>48274</v>
      </c>
      <c r="D392" s="7">
        <v>122623.65414947359</v>
      </c>
      <c r="E392" s="4">
        <f>SUMIFS(TbApol[ItensEmit],TbApol[CodProd],$A392,TbApol[CodTipNeg],$B392,TbApol[DtEmissao],$C392)</f>
        <v>0</v>
      </c>
    </row>
    <row r="393" spans="1:5" x14ac:dyDescent="0.25">
      <c r="A393" s="5">
        <v>31111</v>
      </c>
      <c r="B393" s="5">
        <v>3</v>
      </c>
      <c r="C393" s="6">
        <v>48305</v>
      </c>
      <c r="D393" s="7">
        <v>123444.89430591474</v>
      </c>
      <c r="E393" s="4">
        <f>SUMIFS(TbApol[ItensEmit],TbApol[CodProd],$A393,TbApol[CodTipNeg],$B393,TbApol[DtEmissao],$C393)</f>
        <v>0</v>
      </c>
    </row>
    <row r="394" spans="1:5" x14ac:dyDescent="0.25">
      <c r="A394" s="5">
        <v>31111</v>
      </c>
      <c r="B394" s="5">
        <v>3</v>
      </c>
      <c r="C394" s="6">
        <v>48335</v>
      </c>
      <c r="D394" s="7">
        <v>123415.19394660278</v>
      </c>
      <c r="E394" s="4">
        <f>SUMIFS(TbApol[ItensEmit],TbApol[CodProd],$A394,TbApol[CodTipNeg],$B394,TbApol[DtEmissao],$C394)</f>
        <v>0</v>
      </c>
    </row>
    <row r="395" spans="1:5" x14ac:dyDescent="0.25">
      <c r="A395" s="5">
        <v>31111</v>
      </c>
      <c r="B395" s="5">
        <v>3</v>
      </c>
      <c r="C395" s="6">
        <v>48366</v>
      </c>
      <c r="D395" s="7">
        <v>123368.57449811308</v>
      </c>
      <c r="E395" s="4">
        <f>SUMIFS(TbApol[ItensEmit],TbApol[CodProd],$A395,TbApol[CodTipNeg],$B395,TbApol[DtEmissao],$C395)</f>
        <v>0</v>
      </c>
    </row>
    <row r="396" spans="1:5" x14ac:dyDescent="0.25">
      <c r="A396" s="5">
        <v>31111</v>
      </c>
      <c r="B396" s="5">
        <v>3</v>
      </c>
      <c r="C396" s="6">
        <v>48396</v>
      </c>
      <c r="D396" s="7">
        <v>121334.16230426519</v>
      </c>
      <c r="E396" s="4">
        <f>SUMIFS(TbApol[ItensEmit],TbApol[CodProd],$A396,TbApol[CodTipNeg],$B396,TbApol[DtEmissao],$C396)</f>
        <v>0</v>
      </c>
    </row>
    <row r="397" spans="1:5" x14ac:dyDescent="0.25">
      <c r="A397" s="5">
        <v>31111</v>
      </c>
      <c r="B397" s="5">
        <v>3</v>
      </c>
      <c r="C397" s="6">
        <v>48427</v>
      </c>
      <c r="D397" s="7">
        <v>123244.76822037427</v>
      </c>
      <c r="E397" s="4">
        <f>SUMIFS(TbApol[ItensEmit],TbApol[CodProd],$A397,TbApol[CodTipNeg],$B397,TbApol[DtEmissao],$C397)</f>
        <v>0</v>
      </c>
    </row>
    <row r="398" spans="1:5" x14ac:dyDescent="0.25">
      <c r="A398" s="5">
        <v>31041</v>
      </c>
      <c r="B398" s="5">
        <v>1</v>
      </c>
      <c r="C398" s="6">
        <v>44440</v>
      </c>
      <c r="D398" s="7">
        <v>0</v>
      </c>
      <c r="E398" s="4">
        <f>SUMIFS(TbApol[ItensEmit],TbApol[CodProd],$A398,TbApol[CodTipNeg],$B398,TbApol[DtEmissao],$C398)</f>
        <v>0</v>
      </c>
    </row>
    <row r="399" spans="1:5" x14ac:dyDescent="0.25">
      <c r="A399" s="5">
        <v>31041</v>
      </c>
      <c r="B399" s="5">
        <v>1</v>
      </c>
      <c r="C399" s="6">
        <v>44470</v>
      </c>
      <c r="D399" s="7">
        <v>0</v>
      </c>
      <c r="E399" s="4">
        <f>SUMIFS(TbApol[ItensEmit],TbApol[CodProd],$A399,TbApol[CodTipNeg],$B399,TbApol[DtEmissao],$C399)</f>
        <v>0</v>
      </c>
    </row>
    <row r="400" spans="1:5" x14ac:dyDescent="0.25">
      <c r="A400" s="5">
        <v>31041</v>
      </c>
      <c r="B400" s="5">
        <v>1</v>
      </c>
      <c r="C400" s="6">
        <v>44501</v>
      </c>
      <c r="D400" s="7">
        <v>0</v>
      </c>
      <c r="E400" s="4">
        <f>SUMIFS(TbApol[ItensEmit],TbApol[CodProd],$A400,TbApol[CodTipNeg],$B400,TbApol[DtEmissao],$C400)</f>
        <v>0</v>
      </c>
    </row>
    <row r="401" spans="1:5" x14ac:dyDescent="0.25">
      <c r="A401" s="5">
        <v>31041</v>
      </c>
      <c r="B401" s="5">
        <v>1</v>
      </c>
      <c r="C401" s="6">
        <v>44531</v>
      </c>
      <c r="D401" s="7">
        <v>0</v>
      </c>
      <c r="E401" s="4">
        <f>SUMIFS(TbApol[ItensEmit],TbApol[CodProd],$A401,TbApol[CodTipNeg],$B401,TbApol[DtEmissao],$C401)</f>
        <v>0</v>
      </c>
    </row>
    <row r="402" spans="1:5" x14ac:dyDescent="0.25">
      <c r="A402" s="5">
        <v>31041</v>
      </c>
      <c r="B402" s="5">
        <v>1</v>
      </c>
      <c r="C402" s="6">
        <v>44562</v>
      </c>
      <c r="D402" s="7">
        <v>56769.852729581042</v>
      </c>
      <c r="E402" s="4">
        <f>SUMIFS(TbApol[ItensEmit],TbApol[CodProd],$A402,TbApol[CodTipNeg],$B402,TbApol[DtEmissao],$C402)</f>
        <v>7089</v>
      </c>
    </row>
    <row r="403" spans="1:5" x14ac:dyDescent="0.25">
      <c r="A403" s="5">
        <v>31041</v>
      </c>
      <c r="B403" s="5">
        <v>1</v>
      </c>
      <c r="C403" s="6">
        <v>44593</v>
      </c>
      <c r="D403" s="7">
        <v>55855.946291897599</v>
      </c>
      <c r="E403" s="4">
        <f>SUMIFS(TbApol[ItensEmit],TbApol[CodProd],$A403,TbApol[CodTipNeg],$B403,TbApol[DtEmissao],$C403)</f>
        <v>7578</v>
      </c>
    </row>
    <row r="404" spans="1:5" x14ac:dyDescent="0.25">
      <c r="A404" s="5">
        <v>31041</v>
      </c>
      <c r="B404" s="5">
        <v>1</v>
      </c>
      <c r="C404" s="6">
        <v>44621</v>
      </c>
      <c r="D404" s="7">
        <v>56131.160299285795</v>
      </c>
      <c r="E404" s="4">
        <f>SUMIFS(TbApol[ItensEmit],TbApol[CodProd],$A404,TbApol[CodTipNeg],$B404,TbApol[DtEmissao],$C404)</f>
        <v>8821</v>
      </c>
    </row>
    <row r="405" spans="1:5" x14ac:dyDescent="0.25">
      <c r="A405" s="5">
        <v>31041</v>
      </c>
      <c r="B405" s="5">
        <v>1</v>
      </c>
      <c r="C405" s="6">
        <v>44652</v>
      </c>
      <c r="D405" s="7">
        <v>56943.153551158153</v>
      </c>
      <c r="E405" s="4">
        <f>SUMIFS(TbApol[ItensEmit],TbApol[CodProd],$A405,TbApol[CodTipNeg],$B405,TbApol[DtEmissao],$C405)</f>
        <v>6519</v>
      </c>
    </row>
    <row r="406" spans="1:5" x14ac:dyDescent="0.25">
      <c r="A406" s="5">
        <v>31041</v>
      </c>
      <c r="B406" s="5">
        <v>1</v>
      </c>
      <c r="C406" s="6">
        <v>44682</v>
      </c>
      <c r="D406" s="7">
        <v>57617.454188275973</v>
      </c>
      <c r="E406" s="4">
        <f>SUMIFS(TbApol[ItensEmit],TbApol[CodProd],$A406,TbApol[CodTipNeg],$B406,TbApol[DtEmissao],$C406)</f>
        <v>6363</v>
      </c>
    </row>
    <row r="407" spans="1:5" x14ac:dyDescent="0.25">
      <c r="A407" s="5">
        <v>31041</v>
      </c>
      <c r="B407" s="5">
        <v>1</v>
      </c>
      <c r="C407" s="6">
        <v>44713</v>
      </c>
      <c r="D407" s="7">
        <v>57254.207527206774</v>
      </c>
      <c r="E407" s="4">
        <f>SUMIFS(TbApol[ItensEmit],TbApol[CodProd],$A407,TbApol[CodTipNeg],$B407,TbApol[DtEmissao],$C407)</f>
        <v>6616</v>
      </c>
    </row>
    <row r="408" spans="1:5" x14ac:dyDescent="0.25">
      <c r="A408" s="5">
        <v>31041</v>
      </c>
      <c r="B408" s="5">
        <v>1</v>
      </c>
      <c r="C408" s="6">
        <v>44743</v>
      </c>
      <c r="D408" s="7">
        <v>57431.099134377575</v>
      </c>
      <c r="E408" s="4">
        <f>SUMIFS(TbApol[ItensEmit],TbApol[CodProd],$A408,TbApol[CodTipNeg],$B408,TbApol[DtEmissao],$C408)</f>
        <v>4852</v>
      </c>
    </row>
    <row r="409" spans="1:5" x14ac:dyDescent="0.25">
      <c r="A409" s="5">
        <v>31041</v>
      </c>
      <c r="B409" s="5">
        <v>1</v>
      </c>
      <c r="C409" s="6">
        <v>44774</v>
      </c>
      <c r="D409" s="7">
        <v>57919.063466084743</v>
      </c>
      <c r="E409" s="4">
        <f>SUMIFS(TbApol[ItensEmit],TbApol[CodProd],$A409,TbApol[CodTipNeg],$B409,TbApol[DtEmissao],$C409)</f>
        <v>5499</v>
      </c>
    </row>
    <row r="410" spans="1:5" x14ac:dyDescent="0.25">
      <c r="A410" s="5">
        <v>31041</v>
      </c>
      <c r="B410" s="5">
        <v>1</v>
      </c>
      <c r="C410" s="6">
        <v>44805</v>
      </c>
      <c r="D410" s="7">
        <v>59689.304074446678</v>
      </c>
      <c r="E410" s="4">
        <f>SUMIFS(TbApol[ItensEmit],TbApol[CodProd],$A410,TbApol[CodTipNeg],$B410,TbApol[DtEmissao],$C410)</f>
        <v>7952</v>
      </c>
    </row>
    <row r="411" spans="1:5" x14ac:dyDescent="0.25">
      <c r="A411" s="5">
        <v>31041</v>
      </c>
      <c r="B411" s="5">
        <v>1</v>
      </c>
      <c r="C411" s="6">
        <v>44835</v>
      </c>
      <c r="D411" s="7">
        <v>62264.384106702535</v>
      </c>
      <c r="E411" s="4">
        <f>SUMIFS(TbApol[ItensEmit],TbApol[CodProd],$A411,TbApol[CodTipNeg],$B411,TbApol[DtEmissao],$C411)</f>
        <v>8922</v>
      </c>
    </row>
    <row r="412" spans="1:5" x14ac:dyDescent="0.25">
      <c r="A412" s="5">
        <v>31041</v>
      </c>
      <c r="B412" s="5">
        <v>1</v>
      </c>
      <c r="C412" s="6">
        <v>44866</v>
      </c>
      <c r="D412" s="7">
        <v>65760.733333333337</v>
      </c>
      <c r="E412" s="4">
        <f>SUMIFS(TbApol[ItensEmit],TbApol[CodProd],$A412,TbApol[CodTipNeg],$B412,TbApol[DtEmissao],$C412)</f>
        <v>9915</v>
      </c>
    </row>
    <row r="413" spans="1:5" x14ac:dyDescent="0.25">
      <c r="A413" s="5">
        <v>31041</v>
      </c>
      <c r="B413" s="5">
        <v>1</v>
      </c>
      <c r="C413" s="6">
        <v>44896</v>
      </c>
      <c r="D413" s="7">
        <v>66869.530010913062</v>
      </c>
      <c r="E413" s="4">
        <f>SUMIFS(TbApol[ItensEmit],TbApol[CodProd],$A413,TbApol[CodTipNeg],$B413,TbApol[DtEmissao],$C413)</f>
        <v>10996</v>
      </c>
    </row>
    <row r="414" spans="1:5" x14ac:dyDescent="0.25">
      <c r="A414" s="5">
        <v>31041</v>
      </c>
      <c r="B414" s="5">
        <v>1</v>
      </c>
      <c r="C414" s="6">
        <v>44927</v>
      </c>
      <c r="D414" s="7">
        <v>65363.425882774689</v>
      </c>
      <c r="E414" s="4">
        <f>SUMIFS(TbApol[ItensEmit],TbApol[CodProd],$A414,TbApol[CodTipNeg],$B414,TbApol[DtEmissao],$C414)</f>
        <v>11158</v>
      </c>
    </row>
    <row r="415" spans="1:5" x14ac:dyDescent="0.25">
      <c r="A415" s="5">
        <v>31041</v>
      </c>
      <c r="B415" s="5">
        <v>1</v>
      </c>
      <c r="C415" s="6">
        <v>44958</v>
      </c>
      <c r="D415" s="7">
        <v>63122.772426657626</v>
      </c>
      <c r="E415" s="4">
        <f>SUMIFS(TbApol[ItensEmit],TbApol[CodProd],$A415,TbApol[CodTipNeg],$B415,TbApol[DtEmissao],$C415)</f>
        <v>11794</v>
      </c>
    </row>
    <row r="416" spans="1:5" x14ac:dyDescent="0.25">
      <c r="A416" s="5">
        <v>31041</v>
      </c>
      <c r="B416" s="5">
        <v>1</v>
      </c>
      <c r="C416" s="6">
        <v>44986</v>
      </c>
      <c r="D416" s="7">
        <v>63454.388462470713</v>
      </c>
      <c r="E416" s="4">
        <f>SUMIFS(TbApol[ItensEmit],TbApol[CodProd],$A416,TbApol[CodTipNeg],$B416,TbApol[DtEmissao],$C416)</f>
        <v>12377</v>
      </c>
    </row>
    <row r="417" spans="1:5" x14ac:dyDescent="0.25">
      <c r="A417" s="5">
        <v>31041</v>
      </c>
      <c r="B417" s="5">
        <v>1</v>
      </c>
      <c r="C417" s="6">
        <v>45017</v>
      </c>
      <c r="D417" s="7">
        <v>62493.830183761238</v>
      </c>
      <c r="E417" s="4">
        <f>SUMIFS(TbApol[ItensEmit],TbApol[CodProd],$A417,TbApol[CodTipNeg],$B417,TbApol[DtEmissao],$C417)</f>
        <v>7673</v>
      </c>
    </row>
    <row r="418" spans="1:5" x14ac:dyDescent="0.25">
      <c r="A418" s="5">
        <v>31041</v>
      </c>
      <c r="B418" s="5">
        <v>1</v>
      </c>
      <c r="C418" s="6">
        <v>45047</v>
      </c>
      <c r="D418" s="7">
        <v>64412.145249968038</v>
      </c>
      <c r="E418" s="4">
        <f>SUMIFS(TbApol[ItensEmit],TbApol[CodProd],$A418,TbApol[CodTipNeg],$B418,TbApol[DtEmissao],$C418)</f>
        <v>7821</v>
      </c>
    </row>
    <row r="419" spans="1:5" x14ac:dyDescent="0.25">
      <c r="A419" s="5">
        <v>31041</v>
      </c>
      <c r="B419" s="5">
        <v>1</v>
      </c>
      <c r="C419" s="6">
        <v>45078</v>
      </c>
      <c r="D419" s="7">
        <v>66629.768626699864</v>
      </c>
      <c r="E419" s="4">
        <f>SUMIFS(TbApol[ItensEmit],TbApol[CodProd],$A419,TbApol[CodTipNeg],$B419,TbApol[DtEmissao],$C419)</f>
        <v>10442</v>
      </c>
    </row>
    <row r="420" spans="1:5" x14ac:dyDescent="0.25">
      <c r="A420" s="5">
        <v>31041</v>
      </c>
      <c r="B420" s="5">
        <v>1</v>
      </c>
      <c r="C420" s="6">
        <v>45108</v>
      </c>
      <c r="D420" s="7">
        <v>64686.363237094105</v>
      </c>
      <c r="E420" s="4">
        <f>SUMIFS(TbApol[ItensEmit],TbApol[CodProd],$A420,TbApol[CodTipNeg],$B420,TbApol[DtEmissao],$C420)</f>
        <v>13889</v>
      </c>
    </row>
    <row r="421" spans="1:5" x14ac:dyDescent="0.25">
      <c r="A421" s="5">
        <v>31041</v>
      </c>
      <c r="B421" s="5">
        <v>1</v>
      </c>
      <c r="C421" s="6">
        <v>45139</v>
      </c>
      <c r="D421" s="7">
        <v>64437.580469176217</v>
      </c>
      <c r="E421" s="4">
        <f>SUMIFS(TbApol[ItensEmit],TbApol[CodProd],$A421,TbApol[CodTipNeg],$B421,TbApol[DtEmissao],$C421)</f>
        <v>10998</v>
      </c>
    </row>
    <row r="422" spans="1:5" x14ac:dyDescent="0.25">
      <c r="A422" s="5">
        <v>31041</v>
      </c>
      <c r="B422" s="5">
        <v>1</v>
      </c>
      <c r="C422" s="6">
        <v>45170</v>
      </c>
      <c r="D422" s="7">
        <v>62951.268231768234</v>
      </c>
      <c r="E422" s="4">
        <f>SUMIFS(TbApol[ItensEmit],TbApol[CodProd],$A422,TbApol[CodTipNeg],$B422,TbApol[DtEmissao],$C422)</f>
        <v>8008</v>
      </c>
    </row>
    <row r="423" spans="1:5" x14ac:dyDescent="0.25">
      <c r="A423" s="5">
        <v>31041</v>
      </c>
      <c r="B423" s="5">
        <v>1</v>
      </c>
      <c r="C423" s="6">
        <v>45200</v>
      </c>
      <c r="D423" s="7">
        <v>63313.951994012619</v>
      </c>
      <c r="E423" s="4">
        <f>SUMIFS(TbApol[ItensEmit],TbApol[CodProd],$A423,TbApol[CodTipNeg],$B423,TbApol[DtEmissao],$C423)</f>
        <v>9353</v>
      </c>
    </row>
    <row r="424" spans="1:5" x14ac:dyDescent="0.25">
      <c r="A424" s="5">
        <v>31041</v>
      </c>
      <c r="B424" s="5">
        <v>1</v>
      </c>
      <c r="C424" s="6">
        <v>45231</v>
      </c>
      <c r="D424" s="7">
        <v>62718.014621409922</v>
      </c>
      <c r="E424" s="4">
        <f>SUMIFS(TbApol[ItensEmit],TbApol[CodProd],$A424,TbApol[CodTipNeg],$B424,TbApol[DtEmissao],$C424)</f>
        <v>9575</v>
      </c>
    </row>
    <row r="425" spans="1:5" x14ac:dyDescent="0.25">
      <c r="A425" s="5">
        <v>31041</v>
      </c>
      <c r="B425" s="5">
        <v>1</v>
      </c>
      <c r="C425" s="6">
        <v>45261</v>
      </c>
      <c r="D425" s="7">
        <v>63059.493886318574</v>
      </c>
      <c r="E425" s="4">
        <f>SUMIFS(TbApol[ItensEmit],TbApol[CodProd],$A425,TbApol[CodTipNeg],$B425,TbApol[DtEmissao],$C425)</f>
        <v>12104</v>
      </c>
    </row>
    <row r="426" spans="1:5" x14ac:dyDescent="0.25">
      <c r="A426" s="5">
        <v>31041</v>
      </c>
      <c r="B426" s="5">
        <v>1</v>
      </c>
      <c r="C426" s="6">
        <v>45292</v>
      </c>
      <c r="D426" s="7">
        <v>62733.523492415836</v>
      </c>
      <c r="E426" s="4">
        <f>SUMIFS(TbApol[ItensEmit],TbApol[CodProd],$A426,TbApol[CodTipNeg],$B426,TbApol[DtEmissao],$C426)</f>
        <v>10812</v>
      </c>
    </row>
    <row r="427" spans="1:5" x14ac:dyDescent="0.25">
      <c r="A427" s="5">
        <v>31041</v>
      </c>
      <c r="B427" s="5">
        <v>1</v>
      </c>
      <c r="C427" s="6">
        <v>45323</v>
      </c>
      <c r="D427" s="7">
        <v>64188.144036318612</v>
      </c>
      <c r="E427" s="4">
        <f>SUMIFS(TbApol[ItensEmit],TbApol[CodProd],$A427,TbApol[CodTipNeg],$B427,TbApol[DtEmissao],$C427)</f>
        <v>9692</v>
      </c>
    </row>
    <row r="428" spans="1:5" x14ac:dyDescent="0.25">
      <c r="A428" s="5">
        <v>31041</v>
      </c>
      <c r="B428" s="5">
        <v>1</v>
      </c>
      <c r="C428" s="6">
        <v>45352</v>
      </c>
      <c r="D428" s="7">
        <v>66057.047947454848</v>
      </c>
      <c r="E428" s="4">
        <f>SUMIFS(TbApol[ItensEmit],TbApol[CodProd],$A428,TbApol[CodTipNeg],$B428,TbApol[DtEmissao],$C428)</f>
        <v>9135</v>
      </c>
    </row>
    <row r="429" spans="1:5" x14ac:dyDescent="0.25">
      <c r="A429" s="5">
        <v>31041</v>
      </c>
      <c r="B429" s="5">
        <v>1</v>
      </c>
      <c r="C429" s="6">
        <v>45383</v>
      </c>
      <c r="D429" s="7">
        <v>68142.577747686752</v>
      </c>
      <c r="E429" s="4">
        <f>SUMIFS(TbApol[ItensEmit],TbApol[CodProd],$A429,TbApol[CodTipNeg],$B429,TbApol[DtEmissao],$C429)</f>
        <v>8862</v>
      </c>
    </row>
    <row r="430" spans="1:5" x14ac:dyDescent="0.25">
      <c r="A430" s="5">
        <v>31041</v>
      </c>
      <c r="B430" s="5">
        <v>1</v>
      </c>
      <c r="C430" s="6">
        <v>45413</v>
      </c>
      <c r="D430" s="7">
        <v>68560.332279681374</v>
      </c>
      <c r="E430" s="4">
        <f>SUMIFS(TbApol[ItensEmit],TbApol[CodProd],$A430,TbApol[CodTipNeg],$B430,TbApol[DtEmissao],$C430)</f>
        <v>7909</v>
      </c>
    </row>
    <row r="431" spans="1:5" x14ac:dyDescent="0.25">
      <c r="A431" s="5">
        <v>31041</v>
      </c>
      <c r="B431" s="5">
        <v>1</v>
      </c>
      <c r="C431" s="6">
        <v>45444</v>
      </c>
      <c r="D431" s="7">
        <v>68676.567026810721</v>
      </c>
      <c r="E431" s="4">
        <f>SUMIFS(TbApol[ItensEmit],TbApol[CodProd],$A431,TbApol[CodTipNeg],$B431,TbApol[DtEmissao],$C431)</f>
        <v>7497</v>
      </c>
    </row>
    <row r="432" spans="1:5" x14ac:dyDescent="0.25">
      <c r="A432" s="5">
        <v>31041</v>
      </c>
      <c r="B432" s="5">
        <v>1</v>
      </c>
      <c r="C432" s="6">
        <v>45474</v>
      </c>
      <c r="D432" s="7">
        <v>68922.506453099792</v>
      </c>
      <c r="E432" s="4">
        <f>SUMIFS(TbApol[ItensEmit],TbApol[CodProd],$A432,TbApol[CodTipNeg],$B432,TbApol[DtEmissao],$C432)</f>
        <v>8678</v>
      </c>
    </row>
    <row r="433" spans="1:5" x14ac:dyDescent="0.25">
      <c r="A433" s="5">
        <v>31041</v>
      </c>
      <c r="B433" s="5">
        <v>1</v>
      </c>
      <c r="C433" s="6">
        <v>45505</v>
      </c>
      <c r="D433" s="7">
        <v>68980.318579881656</v>
      </c>
      <c r="E433" s="4">
        <f>SUMIFS(TbApol[ItensEmit],TbApol[CodProd],$A433,TbApol[CodTipNeg],$B433,TbApol[DtEmissao],$C433)</f>
        <v>8450</v>
      </c>
    </row>
    <row r="434" spans="1:5" x14ac:dyDescent="0.25">
      <c r="A434" s="5">
        <v>31041</v>
      </c>
      <c r="B434" s="5">
        <v>1</v>
      </c>
      <c r="C434" s="6">
        <v>45536</v>
      </c>
      <c r="D434" s="7">
        <v>71865.121099268013</v>
      </c>
      <c r="E434" s="4">
        <f>SUMIFS(TbApol[ItensEmit],TbApol[CodProd],$A434,TbApol[CodTipNeg],$B434,TbApol[DtEmissao],$C434)</f>
        <v>7787</v>
      </c>
    </row>
    <row r="435" spans="1:5" x14ac:dyDescent="0.25">
      <c r="A435" s="5">
        <v>31041</v>
      </c>
      <c r="B435" s="5">
        <v>1</v>
      </c>
      <c r="C435" s="6">
        <v>45566</v>
      </c>
      <c r="D435" s="7">
        <v>72409.031879194634</v>
      </c>
      <c r="E435" s="4">
        <f>SUMIFS(TbApol[ItensEmit],TbApol[CodProd],$A435,TbApol[CodTipNeg],$B435,TbApol[DtEmissao],$C435)</f>
        <v>8344</v>
      </c>
    </row>
    <row r="436" spans="1:5" x14ac:dyDescent="0.25">
      <c r="A436" s="5">
        <v>31041</v>
      </c>
      <c r="B436" s="5">
        <v>1</v>
      </c>
      <c r="C436" s="6">
        <v>45597</v>
      </c>
      <c r="D436" s="7">
        <v>71826.881784968689</v>
      </c>
      <c r="E436" s="4">
        <f>SUMIFS(TbApol[ItensEmit],TbApol[CodProd],$A436,TbApol[CodTipNeg],$B436,TbApol[DtEmissao],$C436)</f>
        <v>7664</v>
      </c>
    </row>
    <row r="437" spans="1:5" x14ac:dyDescent="0.25">
      <c r="A437" s="5">
        <v>31041</v>
      </c>
      <c r="B437" s="5">
        <v>1</v>
      </c>
      <c r="C437" s="6">
        <v>45627</v>
      </c>
      <c r="D437" s="7">
        <v>71705.438171772985</v>
      </c>
      <c r="E437" s="4">
        <f>SUMIFS(TbApol[ItensEmit],TbApol[CodProd],$A437,TbApol[CodTipNeg],$B437,TbApol[DtEmissao],$C437)</f>
        <v>9955</v>
      </c>
    </row>
    <row r="438" spans="1:5" x14ac:dyDescent="0.25">
      <c r="A438" s="5">
        <v>31041</v>
      </c>
      <c r="B438" s="5">
        <v>1</v>
      </c>
      <c r="C438" s="6">
        <v>45658</v>
      </c>
      <c r="D438" s="7">
        <v>71374.09644867068</v>
      </c>
      <c r="E438" s="4">
        <f>SUMIFS(TbApol[ItensEmit],TbApol[CodProd],$A438,TbApol[CodTipNeg],$B438,TbApol[DtEmissao],$C438)</f>
        <v>10306</v>
      </c>
    </row>
    <row r="439" spans="1:5" x14ac:dyDescent="0.25">
      <c r="A439" s="5">
        <v>31041</v>
      </c>
      <c r="B439" s="5">
        <v>1</v>
      </c>
      <c r="C439" s="6">
        <v>45689</v>
      </c>
      <c r="D439" s="7">
        <v>70050.377760340765</v>
      </c>
      <c r="E439" s="4">
        <f>SUMIFS(TbApol[ItensEmit],TbApol[CodProd],$A439,TbApol[CodTipNeg],$B439,TbApol[DtEmissao],$C439)</f>
        <v>8921</v>
      </c>
    </row>
    <row r="440" spans="1:5" x14ac:dyDescent="0.25">
      <c r="A440" s="5">
        <v>31041</v>
      </c>
      <c r="B440" s="5">
        <v>1</v>
      </c>
      <c r="C440" s="6">
        <v>45717</v>
      </c>
      <c r="D440" s="7">
        <v>70925.406346408112</v>
      </c>
      <c r="E440" s="4">
        <f>SUMIFS(TbApol[ItensEmit],TbApol[CodProd],$A440,TbApol[CodTipNeg],$B440,TbApol[DtEmissao],$C440)</f>
        <v>9076</v>
      </c>
    </row>
    <row r="441" spans="1:5" x14ac:dyDescent="0.25">
      <c r="A441" s="5">
        <v>31041</v>
      </c>
      <c r="B441" s="5">
        <v>1</v>
      </c>
      <c r="C441" s="6">
        <v>45748</v>
      </c>
      <c r="D441" s="7">
        <v>72055.650266548197</v>
      </c>
      <c r="E441" s="4">
        <f>SUMIFS(TbApol[ItensEmit],TbApol[CodProd],$A441,TbApol[CodTipNeg],$B441,TbApol[DtEmissao],$C441)</f>
        <v>9004</v>
      </c>
    </row>
    <row r="442" spans="1:5" x14ac:dyDescent="0.25">
      <c r="A442" s="5">
        <v>31041</v>
      </c>
      <c r="B442" s="5">
        <v>1</v>
      </c>
      <c r="C442" s="6">
        <v>45778</v>
      </c>
      <c r="D442" s="7">
        <v>74329.084292146072</v>
      </c>
      <c r="E442" s="4">
        <f>SUMIFS(TbApol[ItensEmit],TbApol[CodProd],$A442,TbApol[CodTipNeg],$B442,TbApol[DtEmissao],$C442)</f>
        <v>7996</v>
      </c>
    </row>
    <row r="443" spans="1:5" x14ac:dyDescent="0.25">
      <c r="A443" s="5">
        <v>31041</v>
      </c>
      <c r="B443" s="5">
        <v>1</v>
      </c>
      <c r="C443" s="6">
        <v>45809</v>
      </c>
      <c r="D443" s="7">
        <v>77821.985976542579</v>
      </c>
      <c r="E443" s="4">
        <f>SUMIFS(TbApol[ItensEmit],TbApol[CodProd],$A443,TbApol[CodTipNeg],$B443,TbApol[DtEmissao],$C443)</f>
        <v>7844</v>
      </c>
    </row>
    <row r="444" spans="1:5" x14ac:dyDescent="0.25">
      <c r="A444" s="5">
        <v>31041</v>
      </c>
      <c r="B444" s="5">
        <v>1</v>
      </c>
      <c r="C444" s="6">
        <v>45839</v>
      </c>
      <c r="D444" s="7">
        <v>79916.596696696695</v>
      </c>
      <c r="E444" s="4">
        <f>SUMIFS(TbApol[ItensEmit],TbApol[CodProd],$A444,TbApol[CodTipNeg],$B444,TbApol[DtEmissao],$C444)</f>
        <v>9990</v>
      </c>
    </row>
    <row r="445" spans="1:5" x14ac:dyDescent="0.25">
      <c r="A445" s="5">
        <v>31041</v>
      </c>
      <c r="B445" s="5">
        <v>1</v>
      </c>
      <c r="C445" s="6">
        <v>45870</v>
      </c>
      <c r="D445" s="7">
        <v>80229.072362993524</v>
      </c>
      <c r="E445" s="4">
        <f>SUMIFS(TbApol[ItensEmit],TbApol[CodProd],$A445,TbApol[CodTipNeg],$B445,TbApol[DtEmissao],$C445)</f>
        <v>8485</v>
      </c>
    </row>
    <row r="446" spans="1:5" x14ac:dyDescent="0.25">
      <c r="A446" s="5">
        <v>31041</v>
      </c>
      <c r="B446" s="5">
        <v>1</v>
      </c>
      <c r="C446" s="6">
        <v>45901</v>
      </c>
      <c r="D446" s="7">
        <v>79707.289751613527</v>
      </c>
      <c r="E446" s="4">
        <f>SUMIFS(TbApol[ItensEmit],TbApol[CodProd],$A446,TbApol[CodTipNeg],$B446,TbApol[DtEmissao],$C446)</f>
        <v>10226</v>
      </c>
    </row>
    <row r="447" spans="1:5" x14ac:dyDescent="0.25">
      <c r="A447" s="5">
        <v>31041</v>
      </c>
      <c r="B447" s="5">
        <v>1</v>
      </c>
      <c r="C447" s="6">
        <v>45931</v>
      </c>
      <c r="D447" s="7">
        <v>79332.811013499042</v>
      </c>
      <c r="E447" s="4">
        <f>SUMIFS(TbApol[ItensEmit],TbApol[CodProd],$A447,TbApol[CodTipNeg],$B447,TbApol[DtEmissao],$C447)</f>
        <v>9334</v>
      </c>
    </row>
    <row r="448" spans="1:5" x14ac:dyDescent="0.25">
      <c r="A448" s="5">
        <v>31041</v>
      </c>
      <c r="B448" s="5">
        <v>1</v>
      </c>
      <c r="C448" s="6">
        <v>45962</v>
      </c>
      <c r="D448" s="7">
        <v>79145.753588155305</v>
      </c>
      <c r="E448" s="4">
        <f>SUMIFS(TbApol[ItensEmit],TbApol[CodProd],$A448,TbApol[CodTipNeg],$B448,TbApol[DtEmissao],$C448)</f>
        <v>6619</v>
      </c>
    </row>
    <row r="449" spans="1:5" x14ac:dyDescent="0.25">
      <c r="A449" s="5">
        <v>31041</v>
      </c>
      <c r="B449" s="5">
        <v>1</v>
      </c>
      <c r="C449" s="6">
        <v>45992</v>
      </c>
      <c r="D449" s="7">
        <v>79898.141683778231</v>
      </c>
      <c r="E449" s="4">
        <f>SUMIFS(TbApol[ItensEmit],TbApol[CodProd],$A449,TbApol[CodTipNeg],$B449,TbApol[DtEmissao],$C449)</f>
        <v>6818</v>
      </c>
    </row>
    <row r="450" spans="1:5" x14ac:dyDescent="0.25">
      <c r="A450" s="5">
        <v>31041</v>
      </c>
      <c r="B450" s="5">
        <v>1</v>
      </c>
      <c r="C450" s="6">
        <v>46023</v>
      </c>
      <c r="D450" s="7">
        <v>79973.078393848744</v>
      </c>
      <c r="E450" s="4">
        <f>SUMIFS(TbApol[ItensEmit],TbApol[CodProd],$A450,TbApol[CodTipNeg],$B450,TbApol[DtEmissao],$C450)</f>
        <v>6941</v>
      </c>
    </row>
    <row r="451" spans="1:5" x14ac:dyDescent="0.25">
      <c r="A451" s="5">
        <v>31041</v>
      </c>
      <c r="B451" s="5">
        <v>1</v>
      </c>
      <c r="C451" s="6">
        <v>46054</v>
      </c>
      <c r="D451" s="7">
        <v>79845.045611070411</v>
      </c>
      <c r="E451" s="4">
        <f>SUMIFS(TbApol[ItensEmit],TbApol[CodProd],$A451,TbApol[CodTipNeg],$B451,TbApol[DtEmissao],$C451)</f>
        <v>0</v>
      </c>
    </row>
    <row r="452" spans="1:5" x14ac:dyDescent="0.25">
      <c r="A452" s="5">
        <v>31041</v>
      </c>
      <c r="B452" s="5">
        <v>1</v>
      </c>
      <c r="C452" s="6">
        <v>46082</v>
      </c>
      <c r="D452" s="7">
        <v>81293.363374329463</v>
      </c>
      <c r="E452" s="4">
        <f>SUMIFS(TbApol[ItensEmit],TbApol[CodProd],$A452,TbApol[CodTipNeg],$B452,TbApol[DtEmissao],$C452)</f>
        <v>0</v>
      </c>
    </row>
    <row r="453" spans="1:5" x14ac:dyDescent="0.25">
      <c r="A453" s="5">
        <v>31041</v>
      </c>
      <c r="B453" s="5">
        <v>1</v>
      </c>
      <c r="C453" s="6">
        <v>46113</v>
      </c>
      <c r="D453" s="7">
        <v>81829.840070663224</v>
      </c>
      <c r="E453" s="4">
        <f>SUMIFS(TbApol[ItensEmit],TbApol[CodProd],$A453,TbApol[CodTipNeg],$B453,TbApol[DtEmissao],$C453)</f>
        <v>0</v>
      </c>
    </row>
    <row r="454" spans="1:5" x14ac:dyDescent="0.25">
      <c r="A454" s="5">
        <v>31041</v>
      </c>
      <c r="B454" s="5">
        <v>1</v>
      </c>
      <c r="C454" s="6">
        <v>46143</v>
      </c>
      <c r="D454" s="7">
        <v>82510.834580774463</v>
      </c>
      <c r="E454" s="4">
        <f>SUMIFS(TbApol[ItensEmit],TbApol[CodProd],$A454,TbApol[CodTipNeg],$B454,TbApol[DtEmissao],$C454)</f>
        <v>0</v>
      </c>
    </row>
    <row r="455" spans="1:5" x14ac:dyDescent="0.25">
      <c r="A455" s="5">
        <v>31041</v>
      </c>
      <c r="B455" s="5">
        <v>1</v>
      </c>
      <c r="C455" s="6">
        <v>46174</v>
      </c>
      <c r="D455" s="7">
        <v>83952.167782788863</v>
      </c>
      <c r="E455" s="4">
        <f>SUMIFS(TbApol[ItensEmit],TbApol[CodProd],$A455,TbApol[CodTipNeg],$B455,TbApol[DtEmissao],$C455)</f>
        <v>0</v>
      </c>
    </row>
    <row r="456" spans="1:5" x14ac:dyDescent="0.25">
      <c r="A456" s="5">
        <v>31041</v>
      </c>
      <c r="B456" s="5">
        <v>1</v>
      </c>
      <c r="C456" s="6">
        <v>46204</v>
      </c>
      <c r="D456" s="7">
        <v>83720.612762578909</v>
      </c>
      <c r="E456" s="4">
        <f>SUMIFS(TbApol[ItensEmit],TbApol[CodProd],$A456,TbApol[CodTipNeg],$B456,TbApol[DtEmissao],$C456)</f>
        <v>0</v>
      </c>
    </row>
    <row r="457" spans="1:5" x14ac:dyDescent="0.25">
      <c r="A457" s="5">
        <v>31041</v>
      </c>
      <c r="B457" s="5">
        <v>1</v>
      </c>
      <c r="C457" s="6">
        <v>46235</v>
      </c>
      <c r="D457" s="7">
        <v>84268.28142804456</v>
      </c>
      <c r="E457" s="4">
        <f>SUMIFS(TbApol[ItensEmit],TbApol[CodProd],$A457,TbApol[CodTipNeg],$B457,TbApol[DtEmissao],$C457)</f>
        <v>0</v>
      </c>
    </row>
    <row r="458" spans="1:5" x14ac:dyDescent="0.25">
      <c r="A458" s="5">
        <v>31041</v>
      </c>
      <c r="B458" s="5">
        <v>1</v>
      </c>
      <c r="C458" s="6">
        <v>46266</v>
      </c>
      <c r="D458" s="7">
        <v>84815.000728756888</v>
      </c>
      <c r="E458" s="4">
        <f>SUMIFS(TbApol[ItensEmit],TbApol[CodProd],$A458,TbApol[CodTipNeg],$B458,TbApol[DtEmissao],$C458)</f>
        <v>0</v>
      </c>
    </row>
    <row r="459" spans="1:5" x14ac:dyDescent="0.25">
      <c r="A459" s="5">
        <v>31041</v>
      </c>
      <c r="B459" s="5">
        <v>1</v>
      </c>
      <c r="C459" s="6">
        <v>46296</v>
      </c>
      <c r="D459" s="7">
        <v>85360.855937092012</v>
      </c>
      <c r="E459" s="4">
        <f>SUMIFS(TbApol[ItensEmit],TbApol[CodProd],$A459,TbApol[CodTipNeg],$B459,TbApol[DtEmissao],$C459)</f>
        <v>0</v>
      </c>
    </row>
    <row r="460" spans="1:5" x14ac:dyDescent="0.25">
      <c r="A460" s="5">
        <v>31041</v>
      </c>
      <c r="B460" s="5">
        <v>1</v>
      </c>
      <c r="C460" s="6">
        <v>46327</v>
      </c>
      <c r="D460" s="7">
        <v>85905.929331706939</v>
      </c>
      <c r="E460" s="4">
        <f>SUMIFS(TbApol[ItensEmit],TbApol[CodProd],$A460,TbApol[CodTipNeg],$B460,TbApol[DtEmissao],$C460)</f>
        <v>0</v>
      </c>
    </row>
    <row r="461" spans="1:5" x14ac:dyDescent="0.25">
      <c r="A461" s="5">
        <v>31041</v>
      </c>
      <c r="B461" s="5">
        <v>1</v>
      </c>
      <c r="C461" s="6">
        <v>46357</v>
      </c>
      <c r="D461" s="7">
        <v>86626.757490354765</v>
      </c>
      <c r="E461" s="4">
        <f>SUMIFS(TbApol[ItensEmit],TbApol[CodProd],$A461,TbApol[CodTipNeg],$B461,TbApol[DtEmissao],$C461)</f>
        <v>0</v>
      </c>
    </row>
    <row r="462" spans="1:5" x14ac:dyDescent="0.25">
      <c r="A462" s="5">
        <v>31041</v>
      </c>
      <c r="B462" s="5">
        <v>1</v>
      </c>
      <c r="C462" s="6">
        <v>46388</v>
      </c>
      <c r="D462" s="7">
        <v>86820.283529671404</v>
      </c>
      <c r="E462" s="4">
        <f>SUMIFS(TbApol[ItensEmit],TbApol[CodProd],$A462,TbApol[CodTipNeg],$B462,TbApol[DtEmissao],$C462)</f>
        <v>0</v>
      </c>
    </row>
    <row r="463" spans="1:5" x14ac:dyDescent="0.25">
      <c r="A463" s="5">
        <v>31041</v>
      </c>
      <c r="B463" s="5">
        <v>1</v>
      </c>
      <c r="C463" s="6">
        <v>46419</v>
      </c>
      <c r="D463" s="7">
        <v>87393.234076869383</v>
      </c>
      <c r="E463" s="4">
        <f>SUMIFS(TbApol[ItensEmit],TbApol[CodProd],$A463,TbApol[CodTipNeg],$B463,TbApol[DtEmissao],$C463)</f>
        <v>0</v>
      </c>
    </row>
    <row r="464" spans="1:5" x14ac:dyDescent="0.25">
      <c r="A464" s="5">
        <v>31041</v>
      </c>
      <c r="B464" s="5">
        <v>1</v>
      </c>
      <c r="C464" s="6">
        <v>46447</v>
      </c>
      <c r="D464" s="7">
        <v>88079.955084886285</v>
      </c>
      <c r="E464" s="4">
        <f>SUMIFS(TbApol[ItensEmit],TbApol[CodProd],$A464,TbApol[CodTipNeg],$B464,TbApol[DtEmissao],$C464)</f>
        <v>0</v>
      </c>
    </row>
    <row r="465" spans="1:5" x14ac:dyDescent="0.25">
      <c r="A465" s="5">
        <v>31041</v>
      </c>
      <c r="B465" s="5">
        <v>1</v>
      </c>
      <c r="C465" s="6">
        <v>46478</v>
      </c>
      <c r="D465" s="7">
        <v>88622.260463387036</v>
      </c>
      <c r="E465" s="4">
        <f>SUMIFS(TbApol[ItensEmit],TbApol[CodProd],$A465,TbApol[CodTipNeg],$B465,TbApol[DtEmissao],$C465)</f>
        <v>0</v>
      </c>
    </row>
    <row r="466" spans="1:5" x14ac:dyDescent="0.25">
      <c r="A466" s="5">
        <v>31041</v>
      </c>
      <c r="B466" s="5">
        <v>1</v>
      </c>
      <c r="C466" s="6">
        <v>46508</v>
      </c>
      <c r="D466" s="7">
        <v>89164.223870809918</v>
      </c>
      <c r="E466" s="4">
        <f>SUMIFS(TbApol[ItensEmit],TbApol[CodProd],$A466,TbApol[CodTipNeg],$B466,TbApol[DtEmissao],$C466)</f>
        <v>0</v>
      </c>
    </row>
    <row r="467" spans="1:5" x14ac:dyDescent="0.25">
      <c r="A467" s="5">
        <v>31041</v>
      </c>
      <c r="B467" s="5">
        <v>1</v>
      </c>
      <c r="C467" s="6">
        <v>46539</v>
      </c>
      <c r="D467" s="7">
        <v>90534.81021785253</v>
      </c>
      <c r="E467" s="4">
        <f>SUMIFS(TbApol[ItensEmit],TbApol[CodProd],$A467,TbApol[CodTipNeg],$B467,TbApol[DtEmissao],$C467)</f>
        <v>0</v>
      </c>
    </row>
    <row r="468" spans="1:5" x14ac:dyDescent="0.25">
      <c r="A468" s="5">
        <v>31041</v>
      </c>
      <c r="B468" s="5">
        <v>1</v>
      </c>
      <c r="C468" s="6">
        <v>46569</v>
      </c>
      <c r="D468" s="7">
        <v>90315.204515382633</v>
      </c>
      <c r="E468" s="4">
        <f>SUMIFS(TbApol[ItensEmit],TbApol[CodProd],$A468,TbApol[CodTipNeg],$B468,TbApol[DtEmissao],$C468)</f>
        <v>0</v>
      </c>
    </row>
    <row r="469" spans="1:5" x14ac:dyDescent="0.25">
      <c r="A469" s="5">
        <v>31041</v>
      </c>
      <c r="B469" s="5">
        <v>1</v>
      </c>
      <c r="C469" s="6">
        <v>46600</v>
      </c>
      <c r="D469" s="7">
        <v>90911.219131318299</v>
      </c>
      <c r="E469" s="4">
        <f>SUMIFS(TbApol[ItensEmit],TbApol[CodProd],$A469,TbApol[CodTipNeg],$B469,TbApol[DtEmissao],$C469)</f>
        <v>0</v>
      </c>
    </row>
    <row r="470" spans="1:5" x14ac:dyDescent="0.25">
      <c r="A470" s="5">
        <v>31041</v>
      </c>
      <c r="B470" s="5">
        <v>1</v>
      </c>
      <c r="C470" s="6">
        <v>46631</v>
      </c>
      <c r="D470" s="7">
        <v>91511.167033297039</v>
      </c>
      <c r="E470" s="4">
        <f>SUMIFS(TbApol[ItensEmit],TbApol[CodProd],$A470,TbApol[CodTipNeg],$B470,TbApol[DtEmissao],$C470)</f>
        <v>0</v>
      </c>
    </row>
    <row r="471" spans="1:5" x14ac:dyDescent="0.25">
      <c r="A471" s="5">
        <v>31041</v>
      </c>
      <c r="B471" s="5">
        <v>1</v>
      </c>
      <c r="C471" s="6">
        <v>46661</v>
      </c>
      <c r="D471" s="7">
        <v>92115.074178452458</v>
      </c>
      <c r="E471" s="4">
        <f>SUMIFS(TbApol[ItensEmit],TbApol[CodProd],$A471,TbApol[CodTipNeg],$B471,TbApol[DtEmissao],$C471)</f>
        <v>0</v>
      </c>
    </row>
    <row r="472" spans="1:5" x14ac:dyDescent="0.25">
      <c r="A472" s="5">
        <v>31041</v>
      </c>
      <c r="B472" s="5">
        <v>1</v>
      </c>
      <c r="C472" s="6">
        <v>46692</v>
      </c>
      <c r="D472" s="7">
        <v>92722.966695219482</v>
      </c>
      <c r="E472" s="4">
        <f>SUMIFS(TbApol[ItensEmit],TbApol[CodProd],$A472,TbApol[CodTipNeg],$B472,TbApol[DtEmissao],$C472)</f>
        <v>0</v>
      </c>
    </row>
    <row r="473" spans="1:5" x14ac:dyDescent="0.25">
      <c r="A473" s="5">
        <v>31041</v>
      </c>
      <c r="B473" s="5">
        <v>1</v>
      </c>
      <c r="C473" s="6">
        <v>46722</v>
      </c>
      <c r="D473" s="7">
        <v>93639.882817239966</v>
      </c>
      <c r="E473" s="4">
        <f>SUMIFS(TbApol[ItensEmit],TbApol[CodProd],$A473,TbApol[CodTipNeg],$B473,TbApol[DtEmissao],$C473)</f>
        <v>0</v>
      </c>
    </row>
    <row r="474" spans="1:5" x14ac:dyDescent="0.25">
      <c r="A474" s="5">
        <v>31041</v>
      </c>
      <c r="B474" s="5">
        <v>1</v>
      </c>
      <c r="C474" s="6">
        <v>46753</v>
      </c>
      <c r="D474" s="7">
        <v>93529.115731662154</v>
      </c>
      <c r="E474" s="4">
        <f>SUMIFS(TbApol[ItensEmit],TbApol[CodProd],$A474,TbApol[CodTipNeg],$B474,TbApol[DtEmissao],$C474)</f>
        <v>0</v>
      </c>
    </row>
    <row r="475" spans="1:5" x14ac:dyDescent="0.25">
      <c r="A475" s="5">
        <v>31041</v>
      </c>
      <c r="B475" s="5">
        <v>1</v>
      </c>
      <c r="C475" s="6">
        <v>46784</v>
      </c>
      <c r="D475" s="7">
        <v>93997.458151853643</v>
      </c>
      <c r="E475" s="4">
        <f>SUMIFS(TbApol[ItensEmit],TbApol[CodProd],$A475,TbApol[CodTipNeg],$B475,TbApol[DtEmissao],$C475)</f>
        <v>0</v>
      </c>
    </row>
    <row r="476" spans="1:5" x14ac:dyDescent="0.25">
      <c r="A476" s="5">
        <v>31041</v>
      </c>
      <c r="B476" s="5">
        <v>1</v>
      </c>
      <c r="C476" s="6">
        <v>46813</v>
      </c>
      <c r="D476" s="7">
        <v>95194.919106161047</v>
      </c>
      <c r="E476" s="4">
        <f>SUMIFS(TbApol[ItensEmit],TbApol[CodProd],$A476,TbApol[CodTipNeg],$B476,TbApol[DtEmissao],$C476)</f>
        <v>0</v>
      </c>
    </row>
    <row r="477" spans="1:5" x14ac:dyDescent="0.25">
      <c r="A477" s="5">
        <v>31041</v>
      </c>
      <c r="B477" s="5">
        <v>1</v>
      </c>
      <c r="C477" s="6">
        <v>46844</v>
      </c>
      <c r="D477" s="7">
        <v>95823.136482606031</v>
      </c>
      <c r="E477" s="4">
        <f>SUMIFS(TbApol[ItensEmit],TbApol[CodProd],$A477,TbApol[CodTipNeg],$B477,TbApol[DtEmissao],$C477)</f>
        <v>0</v>
      </c>
    </row>
    <row r="478" spans="1:5" x14ac:dyDescent="0.25">
      <c r="A478" s="5">
        <v>31041</v>
      </c>
      <c r="B478" s="5">
        <v>1</v>
      </c>
      <c r="C478" s="6">
        <v>46874</v>
      </c>
      <c r="D478" s="7">
        <v>96455.499662430433</v>
      </c>
      <c r="E478" s="4">
        <f>SUMIFS(TbApol[ItensEmit],TbApol[CodProd],$A478,TbApol[CodTipNeg],$B478,TbApol[DtEmissao],$C478)</f>
        <v>0</v>
      </c>
    </row>
    <row r="479" spans="1:5" x14ac:dyDescent="0.25">
      <c r="A479" s="5">
        <v>31041</v>
      </c>
      <c r="B479" s="5">
        <v>1</v>
      </c>
      <c r="C479" s="6">
        <v>46905</v>
      </c>
      <c r="D479" s="7">
        <v>97925.850008047448</v>
      </c>
      <c r="E479" s="4">
        <f>SUMIFS(TbApol[ItensEmit],TbApol[CodProd],$A479,TbApol[CodTipNeg],$B479,TbApol[DtEmissao],$C479)</f>
        <v>0</v>
      </c>
    </row>
    <row r="480" spans="1:5" x14ac:dyDescent="0.25">
      <c r="A480" s="5">
        <v>31041</v>
      </c>
      <c r="B480" s="5">
        <v>1</v>
      </c>
      <c r="C480" s="6">
        <v>46935</v>
      </c>
      <c r="D480" s="7">
        <v>97732.773051248514</v>
      </c>
      <c r="E480" s="4">
        <f>SUMIFS(TbApol[ItensEmit],TbApol[CodProd],$A480,TbApol[CodTipNeg],$B480,TbApol[DtEmissao],$C480)</f>
        <v>0</v>
      </c>
    </row>
    <row r="481" spans="1:5" x14ac:dyDescent="0.25">
      <c r="A481" s="5">
        <v>31041</v>
      </c>
      <c r="B481" s="5">
        <v>1</v>
      </c>
      <c r="C481" s="6">
        <v>46966</v>
      </c>
      <c r="D481" s="7">
        <v>98377.738522341446</v>
      </c>
      <c r="E481" s="4">
        <f>SUMIFS(TbApol[ItensEmit],TbApol[CodProd],$A481,TbApol[CodTipNeg],$B481,TbApol[DtEmissao],$C481)</f>
        <v>0</v>
      </c>
    </row>
    <row r="482" spans="1:5" x14ac:dyDescent="0.25">
      <c r="A482" s="5">
        <v>31041</v>
      </c>
      <c r="B482" s="5">
        <v>1</v>
      </c>
      <c r="C482" s="6">
        <v>46997</v>
      </c>
      <c r="D482" s="7">
        <v>99026.960323403269</v>
      </c>
      <c r="E482" s="4">
        <f>SUMIFS(TbApol[ItensEmit],TbApol[CodProd],$A482,TbApol[CodTipNeg],$B482,TbApol[DtEmissao],$C482)</f>
        <v>0</v>
      </c>
    </row>
    <row r="483" spans="1:5" x14ac:dyDescent="0.25">
      <c r="A483" s="5">
        <v>31041</v>
      </c>
      <c r="B483" s="5">
        <v>1</v>
      </c>
      <c r="C483" s="6">
        <v>47027</v>
      </c>
      <c r="D483" s="7">
        <v>99680.466543460847</v>
      </c>
      <c r="E483" s="4">
        <f>SUMIFS(TbApol[ItensEmit],TbApol[CodProd],$A483,TbApol[CodTipNeg],$B483,TbApol[DtEmissao],$C483)</f>
        <v>0</v>
      </c>
    </row>
    <row r="484" spans="1:5" x14ac:dyDescent="0.25">
      <c r="A484" s="5">
        <v>31041</v>
      </c>
      <c r="B484" s="5">
        <v>1</v>
      </c>
      <c r="C484" s="6">
        <v>47058</v>
      </c>
      <c r="D484" s="7">
        <v>100338.28545691163</v>
      </c>
      <c r="E484" s="4">
        <f>SUMIFS(TbApol[ItensEmit],TbApol[CodProd],$A484,TbApol[CodTipNeg],$B484,TbApol[DtEmissao],$C484)</f>
        <v>0</v>
      </c>
    </row>
    <row r="485" spans="1:5" x14ac:dyDescent="0.25">
      <c r="A485" s="5">
        <v>31041</v>
      </c>
      <c r="B485" s="5">
        <v>1</v>
      </c>
      <c r="C485" s="6">
        <v>47088</v>
      </c>
      <c r="D485" s="7">
        <v>101434.7421120613</v>
      </c>
      <c r="E485" s="4">
        <f>SUMIFS(TbApol[ItensEmit],TbApol[CodProd],$A485,TbApol[CodTipNeg],$B485,TbApol[DtEmissao],$C485)</f>
        <v>0</v>
      </c>
    </row>
    <row r="486" spans="1:5" x14ac:dyDescent="0.25">
      <c r="A486" s="5">
        <v>31041</v>
      </c>
      <c r="B486" s="5">
        <v>1</v>
      </c>
      <c r="C486" s="6">
        <v>47119</v>
      </c>
      <c r="D486" s="7">
        <v>101145.94291126584</v>
      </c>
      <c r="E486" s="4">
        <f>SUMIFS(TbApol[ItensEmit],TbApol[CodProd],$A486,TbApol[CodTipNeg],$B486,TbApol[DtEmissao],$C486)</f>
        <v>0</v>
      </c>
    </row>
    <row r="487" spans="1:5" x14ac:dyDescent="0.25">
      <c r="A487" s="5">
        <v>31041</v>
      </c>
      <c r="B487" s="5">
        <v>1</v>
      </c>
      <c r="C487" s="6">
        <v>47150</v>
      </c>
      <c r="D487" s="7">
        <v>101488.10671063159</v>
      </c>
      <c r="E487" s="4">
        <f>SUMIFS(TbApol[ItensEmit],TbApol[CodProd],$A487,TbApol[CodTipNeg],$B487,TbApol[DtEmissao],$C487)</f>
        <v>0</v>
      </c>
    </row>
    <row r="488" spans="1:5" x14ac:dyDescent="0.25">
      <c r="A488" s="5">
        <v>31041</v>
      </c>
      <c r="B488" s="5">
        <v>1</v>
      </c>
      <c r="C488" s="6">
        <v>47178</v>
      </c>
      <c r="D488" s="7">
        <v>103013.26008929667</v>
      </c>
      <c r="E488" s="4">
        <f>SUMIFS(TbApol[ItensEmit],TbApol[CodProd],$A488,TbApol[CodTipNeg],$B488,TbApol[DtEmissao],$C488)</f>
        <v>0</v>
      </c>
    </row>
    <row r="489" spans="1:5" x14ac:dyDescent="0.25">
      <c r="A489" s="5">
        <v>31041</v>
      </c>
      <c r="B489" s="5">
        <v>1</v>
      </c>
      <c r="C489" s="6">
        <v>47209</v>
      </c>
      <c r="D489" s="7">
        <v>103693.07315973032</v>
      </c>
      <c r="E489" s="4">
        <f>SUMIFS(TbApol[ItensEmit],TbApol[CodProd],$A489,TbApol[CodTipNeg],$B489,TbApol[DtEmissao],$C489)</f>
        <v>0</v>
      </c>
    </row>
    <row r="490" spans="1:5" x14ac:dyDescent="0.25">
      <c r="A490" s="5">
        <v>31041</v>
      </c>
      <c r="B490" s="5">
        <v>1</v>
      </c>
      <c r="C490" s="6">
        <v>47239</v>
      </c>
      <c r="D490" s="7">
        <v>104520.36640440996</v>
      </c>
      <c r="E490" s="4">
        <f>SUMIFS(TbApol[ItensEmit],TbApol[CodProd],$A490,TbApol[CodTipNeg],$B490,TbApol[DtEmissao],$C490)</f>
        <v>0</v>
      </c>
    </row>
    <row r="491" spans="1:5" x14ac:dyDescent="0.25">
      <c r="A491" s="5">
        <v>31041</v>
      </c>
      <c r="B491" s="5">
        <v>1</v>
      </c>
      <c r="C491" s="6">
        <v>47270</v>
      </c>
      <c r="D491" s="7">
        <v>105866.55456511409</v>
      </c>
      <c r="E491" s="4">
        <f>SUMIFS(TbApol[ItensEmit],TbApol[CodProd],$A491,TbApol[CodTipNeg],$B491,TbApol[DtEmissao],$C491)</f>
        <v>0</v>
      </c>
    </row>
    <row r="492" spans="1:5" x14ac:dyDescent="0.25">
      <c r="A492" s="5">
        <v>31041</v>
      </c>
      <c r="B492" s="5">
        <v>1</v>
      </c>
      <c r="C492" s="6">
        <v>47300</v>
      </c>
      <c r="D492" s="7">
        <v>105759.54880302261</v>
      </c>
      <c r="E492" s="4">
        <f>SUMIFS(TbApol[ItensEmit],TbApol[CodProd],$A492,TbApol[CodTipNeg],$B492,TbApol[DtEmissao],$C492)</f>
        <v>0</v>
      </c>
    </row>
    <row r="493" spans="1:5" x14ac:dyDescent="0.25">
      <c r="A493" s="5">
        <v>31041</v>
      </c>
      <c r="B493" s="5">
        <v>1</v>
      </c>
      <c r="C493" s="6">
        <v>47331</v>
      </c>
      <c r="D493" s="7">
        <v>106457.48550302919</v>
      </c>
      <c r="E493" s="4">
        <f>SUMIFS(TbApol[ItensEmit],TbApol[CodProd],$A493,TbApol[CodTipNeg],$B493,TbApol[DtEmissao],$C493)</f>
        <v>0</v>
      </c>
    </row>
    <row r="494" spans="1:5" x14ac:dyDescent="0.25">
      <c r="A494" s="5">
        <v>31041</v>
      </c>
      <c r="B494" s="5">
        <v>1</v>
      </c>
      <c r="C494" s="6">
        <v>47362</v>
      </c>
      <c r="D494" s="7">
        <v>107160.02810895562</v>
      </c>
      <c r="E494" s="4">
        <f>SUMIFS(TbApol[ItensEmit],TbApol[CodProd],$A494,TbApol[CodTipNeg],$B494,TbApol[DtEmissao],$C494)</f>
        <v>0</v>
      </c>
    </row>
    <row r="495" spans="1:5" x14ac:dyDescent="0.25">
      <c r="A495" s="5">
        <v>31041</v>
      </c>
      <c r="B495" s="5">
        <v>1</v>
      </c>
      <c r="C495" s="6">
        <v>47392</v>
      </c>
      <c r="D495" s="7">
        <v>107867.20701681837</v>
      </c>
      <c r="E495" s="4">
        <f>SUMIFS(TbApol[ItensEmit],TbApol[CodProd],$A495,TbApol[CodTipNeg],$B495,TbApol[DtEmissao],$C495)</f>
        <v>0</v>
      </c>
    </row>
    <row r="496" spans="1:5" x14ac:dyDescent="0.25">
      <c r="A496" s="5">
        <v>31041</v>
      </c>
      <c r="B496" s="5">
        <v>1</v>
      </c>
      <c r="C496" s="6">
        <v>47423</v>
      </c>
      <c r="D496" s="7">
        <v>108724.10655248479</v>
      </c>
      <c r="E496" s="4">
        <f>SUMIFS(TbApol[ItensEmit],TbApol[CodProd],$A496,TbApol[CodTipNeg],$B496,TbApol[DtEmissao],$C496)</f>
        <v>0</v>
      </c>
    </row>
    <row r="497" spans="1:5" x14ac:dyDescent="0.25">
      <c r="A497" s="5">
        <v>31041</v>
      </c>
      <c r="B497" s="5">
        <v>1</v>
      </c>
      <c r="C497" s="6">
        <v>47453</v>
      </c>
      <c r="D497" s="7">
        <v>109976.61580583865</v>
      </c>
      <c r="E497" s="4">
        <f>SUMIFS(TbApol[ItensEmit],TbApol[CodProd],$A497,TbApol[CodTipNeg],$B497,TbApol[DtEmissao],$C497)</f>
        <v>0</v>
      </c>
    </row>
    <row r="498" spans="1:5" x14ac:dyDescent="0.25">
      <c r="A498" s="5">
        <v>31041</v>
      </c>
      <c r="B498" s="5">
        <v>1</v>
      </c>
      <c r="C498" s="6">
        <v>47484</v>
      </c>
      <c r="D498" s="7">
        <v>109484.95234758258</v>
      </c>
      <c r="E498" s="4">
        <f>SUMIFS(TbApol[ItensEmit],TbApol[CodProd],$A498,TbApol[CodTipNeg],$B498,TbApol[DtEmissao],$C498)</f>
        <v>0</v>
      </c>
    </row>
    <row r="499" spans="1:5" x14ac:dyDescent="0.25">
      <c r="A499" s="5">
        <v>31041</v>
      </c>
      <c r="B499" s="5">
        <v>1</v>
      </c>
      <c r="C499" s="6">
        <v>47515</v>
      </c>
      <c r="D499" s="7">
        <v>110496.57700100768</v>
      </c>
      <c r="E499" s="4">
        <f>SUMIFS(TbApol[ItensEmit],TbApol[CodProd],$A499,TbApol[CodTipNeg],$B499,TbApol[DtEmissao],$C499)</f>
        <v>0</v>
      </c>
    </row>
    <row r="500" spans="1:5" x14ac:dyDescent="0.25">
      <c r="A500" s="5">
        <v>31041</v>
      </c>
      <c r="B500" s="5">
        <v>1</v>
      </c>
      <c r="C500" s="6">
        <v>47543</v>
      </c>
      <c r="D500" s="7">
        <v>111473.72406180522</v>
      </c>
      <c r="E500" s="4">
        <f>SUMIFS(TbApol[ItensEmit],TbApol[CodProd],$A500,TbApol[CodTipNeg],$B500,TbApol[DtEmissao],$C500)</f>
        <v>0</v>
      </c>
    </row>
    <row r="501" spans="1:5" x14ac:dyDescent="0.25">
      <c r="A501" s="5">
        <v>31041</v>
      </c>
      <c r="B501" s="5">
        <v>1</v>
      </c>
      <c r="C501" s="6">
        <v>47574</v>
      </c>
      <c r="D501" s="7">
        <v>112209.37042412852</v>
      </c>
      <c r="E501" s="4">
        <f>SUMIFS(TbApol[ItensEmit],TbApol[CodProd],$A501,TbApol[CodTipNeg],$B501,TbApol[DtEmissao],$C501)</f>
        <v>0</v>
      </c>
    </row>
    <row r="502" spans="1:5" x14ac:dyDescent="0.25">
      <c r="A502" s="5">
        <v>31041</v>
      </c>
      <c r="B502" s="5">
        <v>1</v>
      </c>
      <c r="C502" s="6">
        <v>47604</v>
      </c>
      <c r="D502" s="7">
        <v>113096.9202582115</v>
      </c>
      <c r="E502" s="4">
        <f>SUMIFS(TbApol[ItensEmit],TbApol[CodProd],$A502,TbApol[CodTipNeg],$B502,TbApol[DtEmissao],$C502)</f>
        <v>0</v>
      </c>
    </row>
    <row r="503" spans="1:5" x14ac:dyDescent="0.25">
      <c r="A503" s="5">
        <v>31041</v>
      </c>
      <c r="B503" s="5">
        <v>1</v>
      </c>
      <c r="C503" s="6">
        <v>47635</v>
      </c>
      <c r="D503" s="7">
        <v>114553.38793160455</v>
      </c>
      <c r="E503" s="4">
        <f>SUMIFS(TbApol[ItensEmit],TbApol[CodProd],$A503,TbApol[CodTipNeg],$B503,TbApol[DtEmissao],$C503)</f>
        <v>0</v>
      </c>
    </row>
    <row r="504" spans="1:5" x14ac:dyDescent="0.25">
      <c r="A504" s="5">
        <v>31041</v>
      </c>
      <c r="B504" s="5">
        <v>1</v>
      </c>
      <c r="C504" s="6">
        <v>47665</v>
      </c>
      <c r="D504" s="7">
        <v>114445.56646870758</v>
      </c>
      <c r="E504" s="4">
        <f>SUMIFS(TbApol[ItensEmit],TbApol[CodProd],$A504,TbApol[CodTipNeg],$B504,TbApol[DtEmissao],$C504)</f>
        <v>0</v>
      </c>
    </row>
    <row r="505" spans="1:5" x14ac:dyDescent="0.25">
      <c r="A505" s="5">
        <v>31041</v>
      </c>
      <c r="B505" s="5">
        <v>1</v>
      </c>
      <c r="C505" s="6">
        <v>47696</v>
      </c>
      <c r="D505" s="7">
        <v>115200.82497007609</v>
      </c>
      <c r="E505" s="4">
        <f>SUMIFS(TbApol[ItensEmit],TbApol[CodProd],$A505,TbApol[CodTipNeg],$B505,TbApol[DtEmissao],$C505)</f>
        <v>0</v>
      </c>
    </row>
    <row r="506" spans="1:5" x14ac:dyDescent="0.25">
      <c r="A506" s="5">
        <v>31041</v>
      </c>
      <c r="B506" s="5">
        <v>1</v>
      </c>
      <c r="C506" s="6">
        <v>47727</v>
      </c>
      <c r="D506" s="7">
        <v>115961.06766446488</v>
      </c>
      <c r="E506" s="4">
        <f>SUMIFS(TbApol[ItensEmit],TbApol[CodProd],$A506,TbApol[CodTipNeg],$B506,TbApol[DtEmissao],$C506)</f>
        <v>0</v>
      </c>
    </row>
    <row r="507" spans="1:5" x14ac:dyDescent="0.25">
      <c r="A507" s="5">
        <v>31041</v>
      </c>
      <c r="B507" s="5">
        <v>1</v>
      </c>
      <c r="C507" s="6">
        <v>47757</v>
      </c>
      <c r="D507" s="7">
        <v>116726.32744435727</v>
      </c>
      <c r="E507" s="4">
        <f>SUMIFS(TbApol[ItensEmit],TbApol[CodProd],$A507,TbApol[CodTipNeg],$B507,TbApol[DtEmissao],$C507)</f>
        <v>0</v>
      </c>
    </row>
    <row r="508" spans="1:5" x14ac:dyDescent="0.25">
      <c r="A508" s="5">
        <v>31041</v>
      </c>
      <c r="B508" s="5">
        <v>1</v>
      </c>
      <c r="C508" s="6">
        <v>47788</v>
      </c>
      <c r="D508" s="7">
        <v>117645.60770160329</v>
      </c>
      <c r="E508" s="4">
        <f>SUMIFS(TbApol[ItensEmit],TbApol[CodProd],$A508,TbApol[CodTipNeg],$B508,TbApol[DtEmissao],$C508)</f>
        <v>0</v>
      </c>
    </row>
    <row r="509" spans="1:5" x14ac:dyDescent="0.25">
      <c r="A509" s="5">
        <v>31041</v>
      </c>
      <c r="B509" s="5">
        <v>1</v>
      </c>
      <c r="C509" s="6">
        <v>47818</v>
      </c>
      <c r="D509" s="7">
        <v>119158.29761926286</v>
      </c>
      <c r="E509" s="4">
        <f>SUMIFS(TbApol[ItensEmit],TbApol[CodProd],$A509,TbApol[CodTipNeg],$B509,TbApol[DtEmissao],$C509)</f>
        <v>0</v>
      </c>
    </row>
    <row r="510" spans="1:5" x14ac:dyDescent="0.25">
      <c r="A510" s="5">
        <v>31041</v>
      </c>
      <c r="B510" s="5">
        <v>1</v>
      </c>
      <c r="C510" s="6">
        <v>47849</v>
      </c>
      <c r="D510" s="7">
        <v>118601.58198901379</v>
      </c>
      <c r="E510" s="4">
        <f>SUMIFS(TbApol[ItensEmit],TbApol[CodProd],$A510,TbApol[CodTipNeg],$B510,TbApol[DtEmissao],$C510)</f>
        <v>0</v>
      </c>
    </row>
    <row r="511" spans="1:5" x14ac:dyDescent="0.25">
      <c r="A511" s="5">
        <v>31041</v>
      </c>
      <c r="B511" s="5">
        <v>1</v>
      </c>
      <c r="C511" s="6">
        <v>47880</v>
      </c>
      <c r="D511" s="7">
        <v>119697.83769037289</v>
      </c>
      <c r="E511" s="4">
        <f>SUMIFS(TbApol[ItensEmit],TbApol[CodProd],$A511,TbApol[CodTipNeg],$B511,TbApol[DtEmissao],$C511)</f>
        <v>0</v>
      </c>
    </row>
    <row r="512" spans="1:5" x14ac:dyDescent="0.25">
      <c r="A512" s="5">
        <v>31041</v>
      </c>
      <c r="B512" s="5">
        <v>1</v>
      </c>
      <c r="C512" s="6">
        <v>47908</v>
      </c>
      <c r="D512" s="7">
        <v>120629.04913872253</v>
      </c>
      <c r="E512" s="4">
        <f>SUMIFS(TbApol[ItensEmit],TbApol[CodProd],$A512,TbApol[CodTipNeg],$B512,TbApol[DtEmissao],$C512)</f>
        <v>0</v>
      </c>
    </row>
    <row r="513" spans="1:5" x14ac:dyDescent="0.25">
      <c r="A513" s="5">
        <v>31041</v>
      </c>
      <c r="B513" s="5">
        <v>1</v>
      </c>
      <c r="C513" s="6">
        <v>47939</v>
      </c>
      <c r="D513" s="7">
        <v>121425.11443055139</v>
      </c>
      <c r="E513" s="4">
        <f>SUMIFS(TbApol[ItensEmit],TbApol[CodProd],$A513,TbApol[CodTipNeg],$B513,TbApol[DtEmissao],$C513)</f>
        <v>0</v>
      </c>
    </row>
    <row r="514" spans="1:5" x14ac:dyDescent="0.25">
      <c r="A514" s="5">
        <v>31041</v>
      </c>
      <c r="B514" s="5">
        <v>1</v>
      </c>
      <c r="C514" s="6">
        <v>47969</v>
      </c>
      <c r="D514" s="7">
        <v>122377.24257066274</v>
      </c>
      <c r="E514" s="4">
        <f>SUMIFS(TbApol[ItensEmit],TbApol[CodProd],$A514,TbApol[CodTipNeg],$B514,TbApol[DtEmissao],$C514)</f>
        <v>0</v>
      </c>
    </row>
    <row r="515" spans="1:5" x14ac:dyDescent="0.25">
      <c r="A515" s="5">
        <v>31041</v>
      </c>
      <c r="B515" s="5">
        <v>1</v>
      </c>
      <c r="C515" s="6">
        <v>48000</v>
      </c>
      <c r="D515" s="7">
        <v>123953.02391726081</v>
      </c>
      <c r="E515" s="4">
        <f>SUMIFS(TbApol[ItensEmit],TbApol[CodProd],$A515,TbApol[CodTipNeg],$B515,TbApol[DtEmissao],$C515)</f>
        <v>0</v>
      </c>
    </row>
    <row r="516" spans="1:5" x14ac:dyDescent="0.25">
      <c r="A516" s="5">
        <v>31041</v>
      </c>
      <c r="B516" s="5">
        <v>1</v>
      </c>
      <c r="C516" s="6">
        <v>48030</v>
      </c>
      <c r="D516" s="7">
        <v>123844.97016412488</v>
      </c>
      <c r="E516" s="4">
        <f>SUMIFS(TbApol[ItensEmit],TbApol[CodProd],$A516,TbApol[CodTipNeg],$B516,TbApol[DtEmissao],$C516)</f>
        <v>0</v>
      </c>
    </row>
    <row r="517" spans="1:5" x14ac:dyDescent="0.25">
      <c r="A517" s="5">
        <v>31041</v>
      </c>
      <c r="B517" s="5">
        <v>1</v>
      </c>
      <c r="C517" s="6">
        <v>48061</v>
      </c>
      <c r="D517" s="7">
        <v>124662.25835783037</v>
      </c>
      <c r="E517" s="4">
        <f>SUMIFS(TbApol[ItensEmit],TbApol[CodProd],$A517,TbApol[CodTipNeg],$B517,TbApol[DtEmissao],$C517)</f>
        <v>0</v>
      </c>
    </row>
    <row r="518" spans="1:5" x14ac:dyDescent="0.25">
      <c r="A518" s="5">
        <v>31041</v>
      </c>
      <c r="B518" s="5">
        <v>1</v>
      </c>
      <c r="C518" s="6">
        <v>48092</v>
      </c>
      <c r="D518" s="7">
        <v>125484.94010090685</v>
      </c>
      <c r="E518" s="4">
        <f>SUMIFS(TbApol[ItensEmit],TbApol[CodProd],$A518,TbApol[CodTipNeg],$B518,TbApol[DtEmissao],$C518)</f>
        <v>0</v>
      </c>
    </row>
    <row r="519" spans="1:5" x14ac:dyDescent="0.25">
      <c r="A519" s="5">
        <v>31041</v>
      </c>
      <c r="B519" s="5">
        <v>1</v>
      </c>
      <c r="C519" s="6">
        <v>48122</v>
      </c>
      <c r="D519" s="7">
        <v>126313.05098734424</v>
      </c>
      <c r="E519" s="4">
        <f>SUMIFS(TbApol[ItensEmit],TbApol[CodProd],$A519,TbApol[CodTipNeg],$B519,TbApol[DtEmissao],$C519)</f>
        <v>0</v>
      </c>
    </row>
    <row r="520" spans="1:5" x14ac:dyDescent="0.25">
      <c r="A520" s="5">
        <v>31041</v>
      </c>
      <c r="B520" s="5">
        <v>1</v>
      </c>
      <c r="C520" s="6">
        <v>48153</v>
      </c>
      <c r="D520" s="7">
        <v>127299.1830621883</v>
      </c>
      <c r="E520" s="4">
        <f>SUMIFS(TbApol[ItensEmit],TbApol[CodProd],$A520,TbApol[CodTipNeg],$B520,TbApol[DtEmissao],$C520)</f>
        <v>0</v>
      </c>
    </row>
    <row r="521" spans="1:5" x14ac:dyDescent="0.25">
      <c r="A521" s="5">
        <v>31041</v>
      </c>
      <c r="B521" s="5">
        <v>1</v>
      </c>
      <c r="C521" s="6">
        <v>48183</v>
      </c>
      <c r="D521" s="7">
        <v>128938.23802172954</v>
      </c>
      <c r="E521" s="4">
        <f>SUMIFS(TbApol[ItensEmit],TbApol[CodProd],$A521,TbApol[CodTipNeg],$B521,TbApol[DtEmissao],$C521)</f>
        <v>0</v>
      </c>
    </row>
    <row r="522" spans="1:5" x14ac:dyDescent="0.25">
      <c r="A522" s="5">
        <v>31041</v>
      </c>
      <c r="B522" s="5">
        <v>1</v>
      </c>
      <c r="C522" s="6">
        <v>48214</v>
      </c>
      <c r="D522" s="7">
        <v>128477.53821734854</v>
      </c>
      <c r="E522" s="4">
        <f>SUMIFS(TbApol[ItensEmit],TbApol[CodProd],$A522,TbApol[CodTipNeg],$B522,TbApol[DtEmissao],$C522)</f>
        <v>0</v>
      </c>
    </row>
    <row r="523" spans="1:5" x14ac:dyDescent="0.25">
      <c r="A523" s="5">
        <v>31041</v>
      </c>
      <c r="B523" s="5">
        <v>1</v>
      </c>
      <c r="C523" s="6">
        <v>48245</v>
      </c>
      <c r="D523" s="7">
        <v>129665.50677554896</v>
      </c>
      <c r="E523" s="4">
        <f>SUMIFS(TbApol[ItensEmit],TbApol[CodProd],$A523,TbApol[CodTipNeg],$B523,TbApol[DtEmissao],$C523)</f>
        <v>0</v>
      </c>
    </row>
    <row r="524" spans="1:5" x14ac:dyDescent="0.25">
      <c r="A524" s="5">
        <v>31041</v>
      </c>
      <c r="B524" s="5">
        <v>1</v>
      </c>
      <c r="C524" s="6">
        <v>48274</v>
      </c>
      <c r="D524" s="7">
        <v>130536.30488962145</v>
      </c>
      <c r="E524" s="4">
        <f>SUMIFS(TbApol[ItensEmit],TbApol[CodProd],$A524,TbApol[CodTipNeg],$B524,TbApol[DtEmissao],$C524)</f>
        <v>0</v>
      </c>
    </row>
    <row r="525" spans="1:5" x14ac:dyDescent="0.25">
      <c r="A525" s="5">
        <v>31041</v>
      </c>
      <c r="B525" s="5">
        <v>1</v>
      </c>
      <c r="C525" s="6">
        <v>48305</v>
      </c>
      <c r="D525" s="7">
        <v>131397.75137344713</v>
      </c>
      <c r="E525" s="4">
        <f>SUMIFS(TbApol[ItensEmit],TbApol[CodProd],$A525,TbApol[CodTipNeg],$B525,TbApol[DtEmissao],$C525)</f>
        <v>0</v>
      </c>
    </row>
    <row r="526" spans="1:5" x14ac:dyDescent="0.25">
      <c r="A526" s="5">
        <v>31041</v>
      </c>
      <c r="B526" s="5">
        <v>1</v>
      </c>
      <c r="C526" s="6">
        <v>48335</v>
      </c>
      <c r="D526" s="7">
        <v>132419.08332504996</v>
      </c>
      <c r="E526" s="4">
        <f>SUMIFS(TbApol[ItensEmit],TbApol[CodProd],$A526,TbApol[CodTipNeg],$B526,TbApol[DtEmissao],$C526)</f>
        <v>0</v>
      </c>
    </row>
    <row r="527" spans="1:5" x14ac:dyDescent="0.25">
      <c r="A527" s="5">
        <v>31041</v>
      </c>
      <c r="B527" s="5">
        <v>1</v>
      </c>
      <c r="C527" s="6">
        <v>48366</v>
      </c>
      <c r="D527" s="7">
        <v>134123.95259560135</v>
      </c>
      <c r="E527" s="4">
        <f>SUMIFS(TbApol[ItensEmit],TbApol[CodProd],$A527,TbApol[CodTipNeg],$B527,TbApol[DtEmissao],$C527)</f>
        <v>0</v>
      </c>
    </row>
    <row r="528" spans="1:5" x14ac:dyDescent="0.25">
      <c r="A528" s="5">
        <v>31041</v>
      </c>
      <c r="B528" s="5">
        <v>1</v>
      </c>
      <c r="C528" s="6">
        <v>48396</v>
      </c>
      <c r="D528" s="7">
        <v>134016.35093714594</v>
      </c>
      <c r="E528" s="4">
        <f>SUMIFS(TbApol[ItensEmit],TbApol[CodProd],$A528,TbApol[CodTipNeg],$B528,TbApol[DtEmissao],$C528)</f>
        <v>0</v>
      </c>
    </row>
    <row r="529" spans="1:5" x14ac:dyDescent="0.25">
      <c r="A529" s="5">
        <v>31041</v>
      </c>
      <c r="B529" s="5">
        <v>1</v>
      </c>
      <c r="C529" s="6">
        <v>48427</v>
      </c>
      <c r="D529" s="7">
        <v>134900.76337994187</v>
      </c>
      <c r="E529" s="4">
        <f>SUMIFS(TbApol[ItensEmit],TbApol[CodProd],$A529,TbApol[CodTipNeg],$B529,TbApol[DtEmissao],$C529)</f>
        <v>0</v>
      </c>
    </row>
    <row r="530" spans="1:5" x14ac:dyDescent="0.25">
      <c r="A530" s="5">
        <v>31041</v>
      </c>
      <c r="B530" s="5">
        <v>2</v>
      </c>
      <c r="C530" s="6">
        <v>44440</v>
      </c>
      <c r="D530" s="7">
        <v>0</v>
      </c>
      <c r="E530" s="4">
        <f>SUMIFS(TbApol[ItensEmit],TbApol[CodProd],$A530,TbApol[CodTipNeg],$B530,TbApol[DtEmissao],$C530)</f>
        <v>0</v>
      </c>
    </row>
    <row r="531" spans="1:5" x14ac:dyDescent="0.25">
      <c r="A531" s="5">
        <v>31041</v>
      </c>
      <c r="B531" s="5">
        <v>2</v>
      </c>
      <c r="C531" s="6">
        <v>44470</v>
      </c>
      <c r="D531" s="7">
        <v>0</v>
      </c>
      <c r="E531" s="4">
        <f>SUMIFS(TbApol[ItensEmit],TbApol[CodProd],$A531,TbApol[CodTipNeg],$B531,TbApol[DtEmissao],$C531)</f>
        <v>0</v>
      </c>
    </row>
    <row r="532" spans="1:5" x14ac:dyDescent="0.25">
      <c r="A532" s="5">
        <v>31041</v>
      </c>
      <c r="B532" s="5">
        <v>2</v>
      </c>
      <c r="C532" s="6">
        <v>44501</v>
      </c>
      <c r="D532" s="7">
        <v>0</v>
      </c>
      <c r="E532" s="4">
        <f>SUMIFS(TbApol[ItensEmit],TbApol[CodProd],$A532,TbApol[CodTipNeg],$B532,TbApol[DtEmissao],$C532)</f>
        <v>0</v>
      </c>
    </row>
    <row r="533" spans="1:5" x14ac:dyDescent="0.25">
      <c r="A533" s="5">
        <v>31041</v>
      </c>
      <c r="B533" s="5">
        <v>2</v>
      </c>
      <c r="C533" s="6">
        <v>44531</v>
      </c>
      <c r="D533" s="7">
        <v>0</v>
      </c>
      <c r="E533" s="4">
        <f>SUMIFS(TbApol[ItensEmit],TbApol[CodProd],$A533,TbApol[CodTipNeg],$B533,TbApol[DtEmissao],$C533)</f>
        <v>0</v>
      </c>
    </row>
    <row r="534" spans="1:5" x14ac:dyDescent="0.25">
      <c r="A534" s="5">
        <v>31041</v>
      </c>
      <c r="B534" s="5">
        <v>2</v>
      </c>
      <c r="C534" s="6">
        <v>44562</v>
      </c>
      <c r="D534" s="7">
        <v>52107.907789972021</v>
      </c>
      <c r="E534" s="4">
        <f>SUMIFS(TbApol[ItensEmit],TbApol[CodProd],$A534,TbApol[CodTipNeg],$B534,TbApol[DtEmissao],$C534)</f>
        <v>9294</v>
      </c>
    </row>
    <row r="535" spans="1:5" x14ac:dyDescent="0.25">
      <c r="A535" s="5">
        <v>31041</v>
      </c>
      <c r="B535" s="5">
        <v>2</v>
      </c>
      <c r="C535" s="6">
        <v>44593</v>
      </c>
      <c r="D535" s="7">
        <v>53054.232028557359</v>
      </c>
      <c r="E535" s="4">
        <f>SUMIFS(TbApol[ItensEmit],TbApol[CodProd],$A535,TbApol[CodTipNeg],$B535,TbApol[DtEmissao],$C535)</f>
        <v>8124</v>
      </c>
    </row>
    <row r="536" spans="1:5" x14ac:dyDescent="0.25">
      <c r="A536" s="5">
        <v>31041</v>
      </c>
      <c r="B536" s="5">
        <v>2</v>
      </c>
      <c r="C536" s="6">
        <v>44621</v>
      </c>
      <c r="D536" s="7">
        <v>54408.483854843544</v>
      </c>
      <c r="E536" s="4">
        <f>SUMIFS(TbApol[ItensEmit],TbApol[CodProd],$A536,TbApol[CodTipNeg],$B536,TbApol[DtEmissao],$C536)</f>
        <v>10003</v>
      </c>
    </row>
    <row r="537" spans="1:5" x14ac:dyDescent="0.25">
      <c r="A537" s="5">
        <v>31041</v>
      </c>
      <c r="B537" s="5">
        <v>2</v>
      </c>
      <c r="C537" s="6">
        <v>44652</v>
      </c>
      <c r="D537" s="7">
        <v>54812.515589179275</v>
      </c>
      <c r="E537" s="4">
        <f>SUMIFS(TbApol[ItensEmit],TbApol[CodProd],$A537,TbApol[CodTipNeg],$B537,TbApol[DtEmissao],$C537)</f>
        <v>8724</v>
      </c>
    </row>
    <row r="538" spans="1:5" x14ac:dyDescent="0.25">
      <c r="A538" s="5">
        <v>31041</v>
      </c>
      <c r="B538" s="5">
        <v>2</v>
      </c>
      <c r="C538" s="6">
        <v>44682</v>
      </c>
      <c r="D538" s="7">
        <v>53977.862833675565</v>
      </c>
      <c r="E538" s="4">
        <f>SUMIFS(TbApol[ItensEmit],TbApol[CodProd],$A538,TbApol[CodTipNeg],$B538,TbApol[DtEmissao],$C538)</f>
        <v>9740</v>
      </c>
    </row>
    <row r="539" spans="1:5" x14ac:dyDescent="0.25">
      <c r="A539" s="5">
        <v>31041</v>
      </c>
      <c r="B539" s="5">
        <v>2</v>
      </c>
      <c r="C539" s="6">
        <v>44713</v>
      </c>
      <c r="D539" s="7">
        <v>53745.791408591409</v>
      </c>
      <c r="E539" s="4">
        <f>SUMIFS(TbApol[ItensEmit],TbApol[CodProd],$A539,TbApol[CodTipNeg],$B539,TbApol[DtEmissao],$C539)</f>
        <v>10010</v>
      </c>
    </row>
    <row r="540" spans="1:5" x14ac:dyDescent="0.25">
      <c r="A540" s="5">
        <v>31041</v>
      </c>
      <c r="B540" s="5">
        <v>2</v>
      </c>
      <c r="C540" s="6">
        <v>44743</v>
      </c>
      <c r="D540" s="7">
        <v>54026.249118554428</v>
      </c>
      <c r="E540" s="4">
        <f>SUMIFS(TbApol[ItensEmit],TbApol[CodProd],$A540,TbApol[CodTipNeg],$B540,TbApol[DtEmissao],$C540)</f>
        <v>9076</v>
      </c>
    </row>
    <row r="541" spans="1:5" x14ac:dyDescent="0.25">
      <c r="A541" s="5">
        <v>31041</v>
      </c>
      <c r="B541" s="5">
        <v>2</v>
      </c>
      <c r="C541" s="6">
        <v>44774</v>
      </c>
      <c r="D541" s="7">
        <v>53256.848081901626</v>
      </c>
      <c r="E541" s="4">
        <f>SUMIFS(TbApol[ItensEmit],TbApol[CodProd],$A541,TbApol[CodTipNeg],$B541,TbApol[DtEmissao],$C541)</f>
        <v>8498</v>
      </c>
    </row>
    <row r="542" spans="1:5" x14ac:dyDescent="0.25">
      <c r="A542" s="5">
        <v>31041</v>
      </c>
      <c r="B542" s="5">
        <v>2</v>
      </c>
      <c r="C542" s="6">
        <v>44805</v>
      </c>
      <c r="D542" s="7">
        <v>53859.650648932744</v>
      </c>
      <c r="E542" s="4">
        <f>SUMIFS(TbApol[ItensEmit],TbApol[CodProd],$A542,TbApol[CodTipNeg],$B542,TbApol[DtEmissao],$C542)</f>
        <v>9323</v>
      </c>
    </row>
    <row r="543" spans="1:5" x14ac:dyDescent="0.25">
      <c r="A543" s="5">
        <v>31041</v>
      </c>
      <c r="B543" s="5">
        <v>2</v>
      </c>
      <c r="C543" s="6">
        <v>44835</v>
      </c>
      <c r="D543" s="7">
        <v>54979.372347266879</v>
      </c>
      <c r="E543" s="4">
        <f>SUMIFS(TbApol[ItensEmit],TbApol[CodProd],$A543,TbApol[CodTipNeg],$B543,TbApol[DtEmissao],$C543)</f>
        <v>12440</v>
      </c>
    </row>
    <row r="544" spans="1:5" x14ac:dyDescent="0.25">
      <c r="A544" s="5">
        <v>31041</v>
      </c>
      <c r="B544" s="5">
        <v>2</v>
      </c>
      <c r="C544" s="6">
        <v>44866</v>
      </c>
      <c r="D544" s="7">
        <v>57473.317348623059</v>
      </c>
      <c r="E544" s="4">
        <f>SUMIFS(TbApol[ItensEmit],TbApol[CodProd],$A544,TbApol[CodTipNeg],$B544,TbApol[DtEmissao],$C544)</f>
        <v>11511</v>
      </c>
    </row>
    <row r="545" spans="1:5" x14ac:dyDescent="0.25">
      <c r="A545" s="5">
        <v>31041</v>
      </c>
      <c r="B545" s="5">
        <v>2</v>
      </c>
      <c r="C545" s="6">
        <v>44896</v>
      </c>
      <c r="D545" s="7">
        <v>60857.355310724735</v>
      </c>
      <c r="E545" s="4">
        <f>SUMIFS(TbApol[ItensEmit],TbApol[CodProd],$A545,TbApol[CodTipNeg],$B545,TbApol[DtEmissao],$C545)</f>
        <v>11618</v>
      </c>
    </row>
    <row r="546" spans="1:5" x14ac:dyDescent="0.25">
      <c r="A546" s="5">
        <v>31041</v>
      </c>
      <c r="B546" s="5">
        <v>2</v>
      </c>
      <c r="C546" s="6">
        <v>44927</v>
      </c>
      <c r="D546" s="7">
        <v>59264.130410698745</v>
      </c>
      <c r="E546" s="4">
        <f>SUMIFS(TbApol[ItensEmit],TbApol[CodProd],$A546,TbApol[CodTipNeg],$B546,TbApol[DtEmissao],$C546)</f>
        <v>12637</v>
      </c>
    </row>
    <row r="547" spans="1:5" x14ac:dyDescent="0.25">
      <c r="A547" s="5">
        <v>31041</v>
      </c>
      <c r="B547" s="5">
        <v>2</v>
      </c>
      <c r="C547" s="6">
        <v>44958</v>
      </c>
      <c r="D547" s="7">
        <v>58435.763540404914</v>
      </c>
      <c r="E547" s="4">
        <f>SUMIFS(TbApol[ItensEmit],TbApol[CodProd],$A547,TbApol[CodTipNeg],$B547,TbApol[DtEmissao],$C547)</f>
        <v>11558</v>
      </c>
    </row>
    <row r="548" spans="1:5" x14ac:dyDescent="0.25">
      <c r="A548" s="5">
        <v>31041</v>
      </c>
      <c r="B548" s="5">
        <v>2</v>
      </c>
      <c r="C548" s="6">
        <v>44986</v>
      </c>
      <c r="D548" s="7">
        <v>58110.110911885247</v>
      </c>
      <c r="E548" s="4">
        <f>SUMIFS(TbApol[ItensEmit],TbApol[CodProd],$A548,TbApol[CodTipNeg],$B548,TbApol[DtEmissao],$C548)</f>
        <v>15616</v>
      </c>
    </row>
    <row r="549" spans="1:5" x14ac:dyDescent="0.25">
      <c r="A549" s="5">
        <v>31041</v>
      </c>
      <c r="B549" s="5">
        <v>2</v>
      </c>
      <c r="C549" s="6">
        <v>45017</v>
      </c>
      <c r="D549" s="7">
        <v>57187.103340190028</v>
      </c>
      <c r="E549" s="4">
        <f>SUMIFS(TbApol[ItensEmit],TbApol[CodProd],$A549,TbApol[CodTipNeg],$B549,TbApol[DtEmissao],$C549)</f>
        <v>10209</v>
      </c>
    </row>
    <row r="550" spans="1:5" x14ac:dyDescent="0.25">
      <c r="A550" s="5">
        <v>31041</v>
      </c>
      <c r="B550" s="5">
        <v>2</v>
      </c>
      <c r="C550" s="6">
        <v>45047</v>
      </c>
      <c r="D550" s="7">
        <v>56119.566701497737</v>
      </c>
      <c r="E550" s="4">
        <f>SUMIFS(TbApol[ItensEmit],TbApol[CodProd],$A550,TbApol[CodTipNeg],$B550,TbApol[DtEmissao],$C550)</f>
        <v>11484</v>
      </c>
    </row>
    <row r="551" spans="1:5" x14ac:dyDescent="0.25">
      <c r="A551" s="5">
        <v>31041</v>
      </c>
      <c r="B551" s="5">
        <v>2</v>
      </c>
      <c r="C551" s="6">
        <v>45078</v>
      </c>
      <c r="D551" s="7">
        <v>55860.259119908391</v>
      </c>
      <c r="E551" s="4">
        <f>SUMIFS(TbApol[ItensEmit],TbApol[CodProd],$A551,TbApol[CodTipNeg],$B551,TbApol[DtEmissao],$C551)</f>
        <v>12226</v>
      </c>
    </row>
    <row r="552" spans="1:5" x14ac:dyDescent="0.25">
      <c r="A552" s="5">
        <v>31041</v>
      </c>
      <c r="B552" s="5">
        <v>2</v>
      </c>
      <c r="C552" s="6">
        <v>45108</v>
      </c>
      <c r="D552" s="7">
        <v>56385.930278884465</v>
      </c>
      <c r="E552" s="4">
        <f>SUMIFS(TbApol[ItensEmit],TbApol[CodProd],$A552,TbApol[CodTipNeg],$B552,TbApol[DtEmissao],$C552)</f>
        <v>10040</v>
      </c>
    </row>
    <row r="553" spans="1:5" x14ac:dyDescent="0.25">
      <c r="A553" s="5">
        <v>31041</v>
      </c>
      <c r="B553" s="5">
        <v>2</v>
      </c>
      <c r="C553" s="6">
        <v>45139</v>
      </c>
      <c r="D553" s="7">
        <v>56655.532633158291</v>
      </c>
      <c r="E553" s="4">
        <f>SUMIFS(TbApol[ItensEmit],TbApol[CodProd],$A553,TbApol[CodTipNeg],$B553,TbApol[DtEmissao],$C553)</f>
        <v>9331</v>
      </c>
    </row>
    <row r="554" spans="1:5" x14ac:dyDescent="0.25">
      <c r="A554" s="5">
        <v>31041</v>
      </c>
      <c r="B554" s="5">
        <v>2</v>
      </c>
      <c r="C554" s="6">
        <v>45170</v>
      </c>
      <c r="D554" s="7">
        <v>56393.265064397427</v>
      </c>
      <c r="E554" s="4">
        <f>SUMIFS(TbApol[ItensEmit],TbApol[CodProd],$A554,TbApol[CodTipNeg],$B554,TbApol[DtEmissao],$C554)</f>
        <v>8696</v>
      </c>
    </row>
    <row r="555" spans="1:5" x14ac:dyDescent="0.25">
      <c r="A555" s="5">
        <v>31041</v>
      </c>
      <c r="B555" s="5">
        <v>2</v>
      </c>
      <c r="C555" s="6">
        <v>45200</v>
      </c>
      <c r="D555" s="7">
        <v>57074.380952380954</v>
      </c>
      <c r="E555" s="4">
        <f>SUMIFS(TbApol[ItensEmit],TbApol[CodProd],$A555,TbApol[CodTipNeg],$B555,TbApol[DtEmissao],$C555)</f>
        <v>11886</v>
      </c>
    </row>
    <row r="556" spans="1:5" x14ac:dyDescent="0.25">
      <c r="A556" s="5">
        <v>31041</v>
      </c>
      <c r="B556" s="5">
        <v>2</v>
      </c>
      <c r="C556" s="6">
        <v>45231</v>
      </c>
      <c r="D556" s="7">
        <v>59258.842085031138</v>
      </c>
      <c r="E556" s="4">
        <f>SUMIFS(TbApol[ItensEmit],TbApol[CodProd],$A556,TbApol[CodTipNeg],$B556,TbApol[DtEmissao],$C556)</f>
        <v>13007</v>
      </c>
    </row>
    <row r="557" spans="1:5" x14ac:dyDescent="0.25">
      <c r="A557" s="5">
        <v>31041</v>
      </c>
      <c r="B557" s="5">
        <v>2</v>
      </c>
      <c r="C557" s="6">
        <v>45261</v>
      </c>
      <c r="D557" s="7">
        <v>61271.911308526905</v>
      </c>
      <c r="E557" s="4">
        <f>SUMIFS(TbApol[ItensEmit],TbApol[CodProd],$A557,TbApol[CodTipNeg],$B557,TbApol[DtEmissao],$C557)</f>
        <v>13733</v>
      </c>
    </row>
    <row r="558" spans="1:5" x14ac:dyDescent="0.25">
      <c r="A558" s="5">
        <v>31041</v>
      </c>
      <c r="B558" s="5">
        <v>2</v>
      </c>
      <c r="C558" s="6">
        <v>45292</v>
      </c>
      <c r="D558" s="7">
        <v>60245.785981626403</v>
      </c>
      <c r="E558" s="4">
        <f>SUMIFS(TbApol[ItensEmit],TbApol[CodProd],$A558,TbApol[CodTipNeg],$B558,TbApol[DtEmissao],$C558)</f>
        <v>14695</v>
      </c>
    </row>
    <row r="559" spans="1:5" x14ac:dyDescent="0.25">
      <c r="A559" s="5">
        <v>31041</v>
      </c>
      <c r="B559" s="5">
        <v>2</v>
      </c>
      <c r="C559" s="6">
        <v>45323</v>
      </c>
      <c r="D559" s="7">
        <v>59217.168931096632</v>
      </c>
      <c r="E559" s="4">
        <f>SUMIFS(TbApol[ItensEmit],TbApol[CodProd],$A559,TbApol[CodTipNeg],$B559,TbApol[DtEmissao],$C559)</f>
        <v>14426</v>
      </c>
    </row>
    <row r="560" spans="1:5" x14ac:dyDescent="0.25">
      <c r="A560" s="5">
        <v>31041</v>
      </c>
      <c r="B560" s="5">
        <v>2</v>
      </c>
      <c r="C560" s="6">
        <v>45352</v>
      </c>
      <c r="D560" s="7">
        <v>58685.195257020001</v>
      </c>
      <c r="E560" s="4">
        <f>SUMIFS(TbApol[ItensEmit],TbApol[CodProd],$A560,TbApol[CodTipNeg],$B560,TbApol[DtEmissao],$C560)</f>
        <v>15349</v>
      </c>
    </row>
    <row r="561" spans="1:5" x14ac:dyDescent="0.25">
      <c r="A561" s="5">
        <v>31041</v>
      </c>
      <c r="B561" s="5">
        <v>2</v>
      </c>
      <c r="C561" s="6">
        <v>45383</v>
      </c>
      <c r="D561" s="7">
        <v>58429.529531568231</v>
      </c>
      <c r="E561" s="4">
        <f>SUMIFS(TbApol[ItensEmit],TbApol[CodProd],$A561,TbApol[CodTipNeg],$B561,TbApol[DtEmissao],$C561)</f>
        <v>12275</v>
      </c>
    </row>
    <row r="562" spans="1:5" x14ac:dyDescent="0.25">
      <c r="A562" s="5">
        <v>31041</v>
      </c>
      <c r="B562" s="5">
        <v>2</v>
      </c>
      <c r="C562" s="6">
        <v>45413</v>
      </c>
      <c r="D562" s="7">
        <v>59371.952233143646</v>
      </c>
      <c r="E562" s="4">
        <f>SUMIFS(TbApol[ItensEmit],TbApol[CodProd],$A562,TbApol[CodTipNeg],$B562,TbApol[DtEmissao],$C562)</f>
        <v>11598</v>
      </c>
    </row>
    <row r="563" spans="1:5" x14ac:dyDescent="0.25">
      <c r="A563" s="5">
        <v>31041</v>
      </c>
      <c r="B563" s="5">
        <v>2</v>
      </c>
      <c r="C563" s="6">
        <v>45444</v>
      </c>
      <c r="D563" s="7">
        <v>59282.427645956916</v>
      </c>
      <c r="E563" s="4">
        <f>SUMIFS(TbApol[ItensEmit],TbApol[CodProd],$A563,TbApol[CodTipNeg],$B563,TbApol[DtEmissao],$C563)</f>
        <v>12812</v>
      </c>
    </row>
    <row r="564" spans="1:5" x14ac:dyDescent="0.25">
      <c r="A564" s="5">
        <v>31041</v>
      </c>
      <c r="B564" s="5">
        <v>2</v>
      </c>
      <c r="C564" s="6">
        <v>45474</v>
      </c>
      <c r="D564" s="7">
        <v>59548.054896245405</v>
      </c>
      <c r="E564" s="4">
        <f>SUMIFS(TbApol[ItensEmit],TbApol[CodProd],$A564,TbApol[CodTipNeg],$B564,TbApol[DtEmissao],$C564)</f>
        <v>14409</v>
      </c>
    </row>
    <row r="565" spans="1:5" x14ac:dyDescent="0.25">
      <c r="A565" s="5">
        <v>31041</v>
      </c>
      <c r="B565" s="5">
        <v>2</v>
      </c>
      <c r="C565" s="6">
        <v>45505</v>
      </c>
      <c r="D565" s="7">
        <v>59529.484406779658</v>
      </c>
      <c r="E565" s="4">
        <f>SUMIFS(TbApol[ItensEmit],TbApol[CodProd],$A565,TbApol[CodTipNeg],$B565,TbApol[DtEmissao],$C565)</f>
        <v>11800</v>
      </c>
    </row>
    <row r="566" spans="1:5" x14ac:dyDescent="0.25">
      <c r="A566" s="5">
        <v>31041</v>
      </c>
      <c r="B566" s="5">
        <v>2</v>
      </c>
      <c r="C566" s="6">
        <v>45536</v>
      </c>
      <c r="D566" s="7">
        <v>59535.239773503854</v>
      </c>
      <c r="E566" s="4">
        <f>SUMIFS(TbApol[ItensEmit],TbApol[CodProd],$A566,TbApol[CodTipNeg],$B566,TbApol[DtEmissao],$C566)</f>
        <v>10243</v>
      </c>
    </row>
    <row r="567" spans="1:5" x14ac:dyDescent="0.25">
      <c r="A567" s="5">
        <v>31041</v>
      </c>
      <c r="B567" s="5">
        <v>2</v>
      </c>
      <c r="C567" s="6">
        <v>45566</v>
      </c>
      <c r="D567" s="7">
        <v>59878.310559006211</v>
      </c>
      <c r="E567" s="4">
        <f>SUMIFS(TbApol[ItensEmit],TbApol[CodProd],$A567,TbApol[CodTipNeg],$B567,TbApol[DtEmissao],$C567)</f>
        <v>13041</v>
      </c>
    </row>
    <row r="568" spans="1:5" x14ac:dyDescent="0.25">
      <c r="A568" s="5">
        <v>31041</v>
      </c>
      <c r="B568" s="5">
        <v>2</v>
      </c>
      <c r="C568" s="6">
        <v>45597</v>
      </c>
      <c r="D568" s="7">
        <v>60333.207007738609</v>
      </c>
      <c r="E568" s="4">
        <f>SUMIFS(TbApol[ItensEmit],TbApol[CodProd],$A568,TbApol[CodTipNeg],$B568,TbApol[DtEmissao],$C568)</f>
        <v>13956</v>
      </c>
    </row>
    <row r="569" spans="1:5" x14ac:dyDescent="0.25">
      <c r="A569" s="5">
        <v>31041</v>
      </c>
      <c r="B569" s="5">
        <v>2</v>
      </c>
      <c r="C569" s="6">
        <v>45627</v>
      </c>
      <c r="D569" s="7">
        <v>61469.263617213364</v>
      </c>
      <c r="E569" s="4">
        <f>SUMIFS(TbApol[ItensEmit],TbApol[CodProd],$A569,TbApol[CodTipNeg],$B569,TbApol[DtEmissao],$C569)</f>
        <v>16615</v>
      </c>
    </row>
    <row r="570" spans="1:5" x14ac:dyDescent="0.25">
      <c r="A570" s="5">
        <v>31041</v>
      </c>
      <c r="B570" s="5">
        <v>2</v>
      </c>
      <c r="C570" s="6">
        <v>45658</v>
      </c>
      <c r="D570" s="7">
        <v>61882.901756216314</v>
      </c>
      <c r="E570" s="4">
        <f>SUMIFS(TbApol[ItensEmit],TbApol[CodProd],$A570,TbApol[CodTipNeg],$B570,TbApol[DtEmissao],$C570)</f>
        <v>17253</v>
      </c>
    </row>
    <row r="571" spans="1:5" x14ac:dyDescent="0.25">
      <c r="A571" s="5">
        <v>31041</v>
      </c>
      <c r="B571" s="5">
        <v>2</v>
      </c>
      <c r="C571" s="6">
        <v>45689</v>
      </c>
      <c r="D571" s="7">
        <v>61811.092981446855</v>
      </c>
      <c r="E571" s="4">
        <f>SUMIFS(TbApol[ItensEmit],TbApol[CodProd],$A571,TbApol[CodTipNeg],$B571,TbApol[DtEmissao],$C571)</f>
        <v>13906</v>
      </c>
    </row>
    <row r="572" spans="1:5" x14ac:dyDescent="0.25">
      <c r="A572" s="5">
        <v>31041</v>
      </c>
      <c r="B572" s="5">
        <v>2</v>
      </c>
      <c r="C572" s="6">
        <v>45717</v>
      </c>
      <c r="D572" s="7">
        <v>62916.760580766517</v>
      </c>
      <c r="E572" s="4">
        <f>SUMIFS(TbApol[ItensEmit],TbApol[CodProd],$A572,TbApol[CodTipNeg],$B572,TbApol[DtEmissao],$C572)</f>
        <v>17012</v>
      </c>
    </row>
    <row r="573" spans="1:5" x14ac:dyDescent="0.25">
      <c r="A573" s="5">
        <v>31041</v>
      </c>
      <c r="B573" s="5">
        <v>2</v>
      </c>
      <c r="C573" s="6">
        <v>45748</v>
      </c>
      <c r="D573" s="7">
        <v>63894.685831622177</v>
      </c>
      <c r="E573" s="4">
        <f>SUMIFS(TbApol[ItensEmit],TbApol[CodProd],$A573,TbApol[CodTipNeg],$B573,TbApol[DtEmissao],$C573)</f>
        <v>14123</v>
      </c>
    </row>
    <row r="574" spans="1:5" x14ac:dyDescent="0.25">
      <c r="A574" s="5">
        <v>31041</v>
      </c>
      <c r="B574" s="5">
        <v>2</v>
      </c>
      <c r="C574" s="6">
        <v>45778</v>
      </c>
      <c r="D574" s="7">
        <v>64476.079684241886</v>
      </c>
      <c r="E574" s="4">
        <f>SUMIFS(TbApol[ItensEmit],TbApol[CodProd],$A574,TbApol[CodTipNeg],$B574,TbApol[DtEmissao],$C574)</f>
        <v>13428</v>
      </c>
    </row>
    <row r="575" spans="1:5" x14ac:dyDescent="0.25">
      <c r="A575" s="5">
        <v>31041</v>
      </c>
      <c r="B575" s="5">
        <v>2</v>
      </c>
      <c r="C575" s="6">
        <v>45809</v>
      </c>
      <c r="D575" s="7">
        <v>64776.811020263063</v>
      </c>
      <c r="E575" s="4">
        <f>SUMIFS(TbApol[ItensEmit],TbApol[CodProd],$A575,TbApol[CodTipNeg],$B575,TbApol[DtEmissao],$C575)</f>
        <v>14065</v>
      </c>
    </row>
    <row r="576" spans="1:5" x14ac:dyDescent="0.25">
      <c r="A576" s="5">
        <v>31041</v>
      </c>
      <c r="B576" s="5">
        <v>2</v>
      </c>
      <c r="C576" s="6">
        <v>45839</v>
      </c>
      <c r="D576" s="7">
        <v>65612.500031983625</v>
      </c>
      <c r="E576" s="4">
        <f>SUMIFS(TbApol[ItensEmit],TbApol[CodProd],$A576,TbApol[CodTipNeg],$B576,TbApol[DtEmissao],$C576)</f>
        <v>15633</v>
      </c>
    </row>
    <row r="577" spans="1:5" x14ac:dyDescent="0.25">
      <c r="A577" s="5">
        <v>31041</v>
      </c>
      <c r="B577" s="5">
        <v>2</v>
      </c>
      <c r="C577" s="6">
        <v>45870</v>
      </c>
      <c r="D577" s="7">
        <v>66329.153840616229</v>
      </c>
      <c r="E577" s="4">
        <f>SUMIFS(TbApol[ItensEmit],TbApol[CodProd],$A577,TbApol[CodTipNeg],$B577,TbApol[DtEmissao],$C577)</f>
        <v>13891</v>
      </c>
    </row>
    <row r="578" spans="1:5" x14ac:dyDescent="0.25">
      <c r="A578" s="5">
        <v>31041</v>
      </c>
      <c r="B578" s="5">
        <v>2</v>
      </c>
      <c r="C578" s="6">
        <v>45901</v>
      </c>
      <c r="D578" s="7">
        <v>67814.230976632709</v>
      </c>
      <c r="E578" s="4">
        <f>SUMIFS(TbApol[ItensEmit],TbApol[CodProd],$A578,TbApol[CodTipNeg],$B578,TbApol[DtEmissao],$C578)</f>
        <v>13352</v>
      </c>
    </row>
    <row r="579" spans="1:5" x14ac:dyDescent="0.25">
      <c r="A579" s="5">
        <v>31041</v>
      </c>
      <c r="B579" s="5">
        <v>2</v>
      </c>
      <c r="C579" s="6">
        <v>45931</v>
      </c>
      <c r="D579" s="7">
        <v>67013.172043010753</v>
      </c>
      <c r="E579" s="4">
        <f>SUMIFS(TbApol[ItensEmit],TbApol[CodProd],$A579,TbApol[CodTipNeg],$B579,TbApol[DtEmissao],$C579)</f>
        <v>14973</v>
      </c>
    </row>
    <row r="580" spans="1:5" x14ac:dyDescent="0.25">
      <c r="A580" s="5">
        <v>31041</v>
      </c>
      <c r="B580" s="5">
        <v>2</v>
      </c>
      <c r="C580" s="6">
        <v>45962</v>
      </c>
      <c r="D580" s="7">
        <v>66222.966343411288</v>
      </c>
      <c r="E580" s="4">
        <f>SUMIFS(TbApol[ItensEmit],TbApol[CodProd],$A580,TbApol[CodTipNeg],$B580,TbApol[DtEmissao],$C580)</f>
        <v>14024</v>
      </c>
    </row>
    <row r="581" spans="1:5" x14ac:dyDescent="0.25">
      <c r="A581" s="5">
        <v>31041</v>
      </c>
      <c r="B581" s="5">
        <v>2</v>
      </c>
      <c r="C581" s="6">
        <v>45992</v>
      </c>
      <c r="D581" s="7">
        <v>67013.201461319652</v>
      </c>
      <c r="E581" s="4">
        <f>SUMIFS(TbApol[ItensEmit],TbApol[CodProd],$A581,TbApol[CodTipNeg],$B581,TbApol[DtEmissao],$C581)</f>
        <v>17929</v>
      </c>
    </row>
    <row r="582" spans="1:5" x14ac:dyDescent="0.25">
      <c r="A582" s="5">
        <v>31041</v>
      </c>
      <c r="B582" s="5">
        <v>2</v>
      </c>
      <c r="C582" s="6">
        <v>46023</v>
      </c>
      <c r="D582" s="7">
        <v>66968.965529235196</v>
      </c>
      <c r="E582" s="4">
        <f>SUMIFS(TbApol[ItensEmit],TbApol[CodProd],$A582,TbApol[CodTipNeg],$B582,TbApol[DtEmissao],$C582)</f>
        <v>17914</v>
      </c>
    </row>
    <row r="583" spans="1:5" x14ac:dyDescent="0.25">
      <c r="A583" s="5">
        <v>31041</v>
      </c>
      <c r="B583" s="5">
        <v>2</v>
      </c>
      <c r="C583" s="6">
        <v>46054</v>
      </c>
      <c r="D583" s="7">
        <v>67077.767851113196</v>
      </c>
      <c r="E583" s="4">
        <f>SUMIFS(TbApol[ItensEmit],TbApol[CodProd],$A583,TbApol[CodTipNeg],$B583,TbApol[DtEmissao],$C583)</f>
        <v>0</v>
      </c>
    </row>
    <row r="584" spans="1:5" x14ac:dyDescent="0.25">
      <c r="A584" s="5">
        <v>31041</v>
      </c>
      <c r="B584" s="5">
        <v>2</v>
      </c>
      <c r="C584" s="6">
        <v>46082</v>
      </c>
      <c r="D584" s="7">
        <v>67444.053572045552</v>
      </c>
      <c r="E584" s="4">
        <f>SUMIFS(TbApol[ItensEmit],TbApol[CodProd],$A584,TbApol[CodTipNeg],$B584,TbApol[DtEmissao],$C584)</f>
        <v>0</v>
      </c>
    </row>
    <row r="585" spans="1:5" x14ac:dyDescent="0.25">
      <c r="A585" s="5">
        <v>31041</v>
      </c>
      <c r="B585" s="5">
        <v>2</v>
      </c>
      <c r="C585" s="6">
        <v>46113</v>
      </c>
      <c r="D585" s="7">
        <v>67601.072841837144</v>
      </c>
      <c r="E585" s="4">
        <f>SUMIFS(TbApol[ItensEmit],TbApol[CodProd],$A585,TbApol[CodTipNeg],$B585,TbApol[DtEmissao],$C585)</f>
        <v>0</v>
      </c>
    </row>
    <row r="586" spans="1:5" x14ac:dyDescent="0.25">
      <c r="A586" s="5">
        <v>31041</v>
      </c>
      <c r="B586" s="5">
        <v>2</v>
      </c>
      <c r="C586" s="6">
        <v>46143</v>
      </c>
      <c r="D586" s="7">
        <v>67915.715695608917</v>
      </c>
      <c r="E586" s="4">
        <f>SUMIFS(TbApol[ItensEmit],TbApol[CodProd],$A586,TbApol[CodTipNeg],$B586,TbApol[DtEmissao],$C586)</f>
        <v>0</v>
      </c>
    </row>
    <row r="587" spans="1:5" x14ac:dyDescent="0.25">
      <c r="A587" s="5">
        <v>31041</v>
      </c>
      <c r="B587" s="5">
        <v>2</v>
      </c>
      <c r="C587" s="6">
        <v>46174</v>
      </c>
      <c r="D587" s="7">
        <v>68158.505198442668</v>
      </c>
      <c r="E587" s="4">
        <f>SUMIFS(TbApol[ItensEmit],TbApol[CodProd],$A587,TbApol[CodTipNeg],$B587,TbApol[DtEmissao],$C587)</f>
        <v>0</v>
      </c>
    </row>
    <row r="588" spans="1:5" x14ac:dyDescent="0.25">
      <c r="A588" s="5">
        <v>31041</v>
      </c>
      <c r="B588" s="5">
        <v>2</v>
      </c>
      <c r="C588" s="6">
        <v>46204</v>
      </c>
      <c r="D588" s="7">
        <v>68435.438897916989</v>
      </c>
      <c r="E588" s="4">
        <f>SUMIFS(TbApol[ItensEmit],TbApol[CodProd],$A588,TbApol[CodTipNeg],$B588,TbApol[DtEmissao],$C588)</f>
        <v>0</v>
      </c>
    </row>
    <row r="589" spans="1:5" x14ac:dyDescent="0.25">
      <c r="A589" s="5">
        <v>31041</v>
      </c>
      <c r="B589" s="5">
        <v>2</v>
      </c>
      <c r="C589" s="6">
        <v>46235</v>
      </c>
      <c r="D589" s="7">
        <v>68711.259249418348</v>
      </c>
      <c r="E589" s="4">
        <f>SUMIFS(TbApol[ItensEmit],TbApol[CodProd],$A589,TbApol[CodTipNeg],$B589,TbApol[DtEmissao],$C589)</f>
        <v>0</v>
      </c>
    </row>
    <row r="590" spans="1:5" x14ac:dyDescent="0.25">
      <c r="A590" s="5">
        <v>31041</v>
      </c>
      <c r="B590" s="5">
        <v>2</v>
      </c>
      <c r="C590" s="6">
        <v>46266</v>
      </c>
      <c r="D590" s="7">
        <v>68986.019411668502</v>
      </c>
      <c r="E590" s="4">
        <f>SUMIFS(TbApol[ItensEmit],TbApol[CodProd],$A590,TbApol[CodTipNeg],$B590,TbApol[DtEmissao],$C590)</f>
        <v>0</v>
      </c>
    </row>
    <row r="591" spans="1:5" x14ac:dyDescent="0.25">
      <c r="A591" s="5">
        <v>31041</v>
      </c>
      <c r="B591" s="5">
        <v>2</v>
      </c>
      <c r="C591" s="6">
        <v>46296</v>
      </c>
      <c r="D591" s="7">
        <v>69259.770269718138</v>
      </c>
      <c r="E591" s="4">
        <f>SUMIFS(TbApol[ItensEmit],TbApol[CodProd],$A591,TbApol[CodTipNeg],$B591,TbApol[DtEmissao],$C591)</f>
        <v>0</v>
      </c>
    </row>
    <row r="592" spans="1:5" x14ac:dyDescent="0.25">
      <c r="A592" s="5">
        <v>31041</v>
      </c>
      <c r="B592" s="5">
        <v>2</v>
      </c>
      <c r="C592" s="6">
        <v>46327</v>
      </c>
      <c r="D592" s="7">
        <v>69932.194455169243</v>
      </c>
      <c r="E592" s="4">
        <f>SUMIFS(TbApol[ItensEmit],TbApol[CodProd],$A592,TbApol[CodTipNeg],$B592,TbApol[DtEmissao],$C592)</f>
        <v>0</v>
      </c>
    </row>
    <row r="593" spans="1:5" x14ac:dyDescent="0.25">
      <c r="A593" s="5">
        <v>31041</v>
      </c>
      <c r="B593" s="5">
        <v>2</v>
      </c>
      <c r="C593" s="6">
        <v>46357</v>
      </c>
      <c r="D593" s="7">
        <v>70236.801035782439</v>
      </c>
      <c r="E593" s="4">
        <f>SUMIFS(TbApol[ItensEmit],TbApol[CodProd],$A593,TbApol[CodTipNeg],$B593,TbApol[DtEmissao],$C593)</f>
        <v>0</v>
      </c>
    </row>
    <row r="594" spans="1:5" x14ac:dyDescent="0.25">
      <c r="A594" s="5">
        <v>31041</v>
      </c>
      <c r="B594" s="5">
        <v>2</v>
      </c>
      <c r="C594" s="6">
        <v>46388</v>
      </c>
      <c r="D594" s="7">
        <v>70522.967940162329</v>
      </c>
      <c r="E594" s="4">
        <f>SUMIFS(TbApol[ItensEmit],TbApol[CodProd],$A594,TbApol[CodTipNeg],$B594,TbApol[DtEmissao],$C594)</f>
        <v>0</v>
      </c>
    </row>
    <row r="595" spans="1:5" x14ac:dyDescent="0.25">
      <c r="A595" s="5">
        <v>31041</v>
      </c>
      <c r="B595" s="5">
        <v>2</v>
      </c>
      <c r="C595" s="6">
        <v>46419</v>
      </c>
      <c r="D595" s="7">
        <v>70706.589922709652</v>
      </c>
      <c r="E595" s="4">
        <f>SUMIFS(TbApol[ItensEmit],TbApol[CodProd],$A595,TbApol[CodTipNeg],$B595,TbApol[DtEmissao],$C595)</f>
        <v>0</v>
      </c>
    </row>
    <row r="596" spans="1:5" x14ac:dyDescent="0.25">
      <c r="A596" s="5">
        <v>31041</v>
      </c>
      <c r="B596" s="5">
        <v>2</v>
      </c>
      <c r="C596" s="6">
        <v>46447</v>
      </c>
      <c r="D596" s="7">
        <v>71075.071301336415</v>
      </c>
      <c r="E596" s="4">
        <f>SUMIFS(TbApol[ItensEmit],TbApol[CodProd],$A596,TbApol[CodTipNeg],$B596,TbApol[DtEmissao],$C596)</f>
        <v>0</v>
      </c>
    </row>
    <row r="597" spans="1:5" x14ac:dyDescent="0.25">
      <c r="A597" s="5">
        <v>31041</v>
      </c>
      <c r="B597" s="5">
        <v>2</v>
      </c>
      <c r="C597" s="6">
        <v>46478</v>
      </c>
      <c r="D597" s="7">
        <v>70966.341106460721</v>
      </c>
      <c r="E597" s="4">
        <f>SUMIFS(TbApol[ItensEmit],TbApol[CodProd],$A597,TbApol[CodTipNeg],$B597,TbApol[DtEmissao],$C597)</f>
        <v>0</v>
      </c>
    </row>
    <row r="598" spans="1:5" x14ac:dyDescent="0.25">
      <c r="A598" s="5">
        <v>31041</v>
      </c>
      <c r="B598" s="5">
        <v>2</v>
      </c>
      <c r="C598" s="6">
        <v>46508</v>
      </c>
      <c r="D598" s="7">
        <v>71151.621967367813</v>
      </c>
      <c r="E598" s="4">
        <f>SUMIFS(TbApol[ItensEmit],TbApol[CodProd],$A598,TbApol[CodTipNeg],$B598,TbApol[DtEmissao],$C598)</f>
        <v>0</v>
      </c>
    </row>
    <row r="599" spans="1:5" x14ac:dyDescent="0.25">
      <c r="A599" s="5">
        <v>31041</v>
      </c>
      <c r="B599" s="5">
        <v>2</v>
      </c>
      <c r="C599" s="6">
        <v>46539</v>
      </c>
      <c r="D599" s="7">
        <v>71418.898614416044</v>
      </c>
      <c r="E599" s="4">
        <f>SUMIFS(TbApol[ItensEmit],TbApol[CodProd],$A599,TbApol[CodTipNeg],$B599,TbApol[DtEmissao],$C599)</f>
        <v>0</v>
      </c>
    </row>
    <row r="600" spans="1:5" x14ac:dyDescent="0.25">
      <c r="A600" s="5">
        <v>31041</v>
      </c>
      <c r="B600" s="5">
        <v>2</v>
      </c>
      <c r="C600" s="6">
        <v>46569</v>
      </c>
      <c r="D600" s="7">
        <v>71718.440911479469</v>
      </c>
      <c r="E600" s="4">
        <f>SUMIFS(TbApol[ItensEmit],TbApol[CodProd],$A600,TbApol[CodTipNeg],$B600,TbApol[DtEmissao],$C600)</f>
        <v>0</v>
      </c>
    </row>
    <row r="601" spans="1:5" x14ac:dyDescent="0.25">
      <c r="A601" s="5">
        <v>31041</v>
      </c>
      <c r="B601" s="5">
        <v>2</v>
      </c>
      <c r="C601" s="6">
        <v>46600</v>
      </c>
      <c r="D601" s="7">
        <v>71990.547427589074</v>
      </c>
      <c r="E601" s="4">
        <f>SUMIFS(TbApol[ItensEmit],TbApol[CodProd],$A601,TbApol[CodTipNeg],$B601,TbApol[DtEmissao],$C601)</f>
        <v>0</v>
      </c>
    </row>
    <row r="602" spans="1:5" x14ac:dyDescent="0.25">
      <c r="A602" s="5">
        <v>31041</v>
      </c>
      <c r="B602" s="5">
        <v>2</v>
      </c>
      <c r="C602" s="6">
        <v>46631</v>
      </c>
      <c r="D602" s="7">
        <v>72370.457435385295</v>
      </c>
      <c r="E602" s="4">
        <f>SUMIFS(TbApol[ItensEmit],TbApol[CodProd],$A602,TbApol[CodTipNeg],$B602,TbApol[DtEmissao],$C602)</f>
        <v>0</v>
      </c>
    </row>
    <row r="603" spans="1:5" x14ac:dyDescent="0.25">
      <c r="A603" s="5">
        <v>31041</v>
      </c>
      <c r="B603" s="5">
        <v>2</v>
      </c>
      <c r="C603" s="6">
        <v>46661</v>
      </c>
      <c r="D603" s="7">
        <v>72822.312356220413</v>
      </c>
      <c r="E603" s="4">
        <f>SUMIFS(TbApol[ItensEmit],TbApol[CodProd],$A603,TbApol[CodTipNeg],$B603,TbApol[DtEmissao],$C603)</f>
        <v>0</v>
      </c>
    </row>
    <row r="604" spans="1:5" x14ac:dyDescent="0.25">
      <c r="A604" s="5">
        <v>31041</v>
      </c>
      <c r="B604" s="5">
        <v>2</v>
      </c>
      <c r="C604" s="6">
        <v>46692</v>
      </c>
      <c r="D604" s="7">
        <v>73676.408648753641</v>
      </c>
      <c r="E604" s="4">
        <f>SUMIFS(TbApol[ItensEmit],TbApol[CodProd],$A604,TbApol[CodTipNeg],$B604,TbApol[DtEmissao],$C604)</f>
        <v>0</v>
      </c>
    </row>
    <row r="605" spans="1:5" x14ac:dyDescent="0.25">
      <c r="A605" s="5">
        <v>31041</v>
      </c>
      <c r="B605" s="5">
        <v>2</v>
      </c>
      <c r="C605" s="6">
        <v>46722</v>
      </c>
      <c r="D605" s="7">
        <v>74303.151424038151</v>
      </c>
      <c r="E605" s="4">
        <f>SUMIFS(TbApol[ItensEmit],TbApol[CodProd],$A605,TbApol[CodTipNeg],$B605,TbApol[DtEmissao],$C605)</f>
        <v>0</v>
      </c>
    </row>
    <row r="606" spans="1:5" x14ac:dyDescent="0.25">
      <c r="A606" s="5">
        <v>31041</v>
      </c>
      <c r="B606" s="5">
        <v>2</v>
      </c>
      <c r="C606" s="6">
        <v>46753</v>
      </c>
      <c r="D606" s="7">
        <v>74482.473978659807</v>
      </c>
      <c r="E606" s="4">
        <f>SUMIFS(TbApol[ItensEmit],TbApol[CodProd],$A606,TbApol[CodTipNeg],$B606,TbApol[DtEmissao],$C606)</f>
        <v>0</v>
      </c>
    </row>
    <row r="607" spans="1:5" x14ac:dyDescent="0.25">
      <c r="A607" s="5">
        <v>31041</v>
      </c>
      <c r="B607" s="5">
        <v>2</v>
      </c>
      <c r="C607" s="6">
        <v>46784</v>
      </c>
      <c r="D607" s="7">
        <v>74786.043846277709</v>
      </c>
      <c r="E607" s="4">
        <f>SUMIFS(TbApol[ItensEmit],TbApol[CodProd],$A607,TbApol[CodTipNeg],$B607,TbApol[DtEmissao],$C607)</f>
        <v>0</v>
      </c>
    </row>
    <row r="608" spans="1:5" x14ac:dyDescent="0.25">
      <c r="A608" s="5">
        <v>31041</v>
      </c>
      <c r="B608" s="5">
        <v>2</v>
      </c>
      <c r="C608" s="6">
        <v>46813</v>
      </c>
      <c r="D608" s="7">
        <v>75185.533888799691</v>
      </c>
      <c r="E608" s="4">
        <f>SUMIFS(TbApol[ItensEmit],TbApol[CodProd],$A608,TbApol[CodTipNeg],$B608,TbApol[DtEmissao],$C608)</f>
        <v>0</v>
      </c>
    </row>
    <row r="609" spans="1:5" x14ac:dyDescent="0.25">
      <c r="A609" s="5">
        <v>31041</v>
      </c>
      <c r="B609" s="5">
        <v>2</v>
      </c>
      <c r="C609" s="6">
        <v>46844</v>
      </c>
      <c r="D609" s="7">
        <v>75295.115240455576</v>
      </c>
      <c r="E609" s="4">
        <f>SUMIFS(TbApol[ItensEmit],TbApol[CodProd],$A609,TbApol[CodTipNeg],$B609,TbApol[DtEmissao],$C609)</f>
        <v>0</v>
      </c>
    </row>
    <row r="610" spans="1:5" x14ac:dyDescent="0.25">
      <c r="A610" s="5">
        <v>31041</v>
      </c>
      <c r="B610" s="5">
        <v>2</v>
      </c>
      <c r="C610" s="6">
        <v>46874</v>
      </c>
      <c r="D610" s="7">
        <v>75623.103338046611</v>
      </c>
      <c r="E610" s="4">
        <f>SUMIFS(TbApol[ItensEmit],TbApol[CodProd],$A610,TbApol[CodTipNeg],$B610,TbApol[DtEmissao],$C610)</f>
        <v>0</v>
      </c>
    </row>
    <row r="611" spans="1:5" x14ac:dyDescent="0.25">
      <c r="A611" s="5">
        <v>31041</v>
      </c>
      <c r="B611" s="5">
        <v>2</v>
      </c>
      <c r="C611" s="6">
        <v>46905</v>
      </c>
      <c r="D611" s="7">
        <v>75952.521463872094</v>
      </c>
      <c r="E611" s="4">
        <f>SUMIFS(TbApol[ItensEmit],TbApol[CodProd],$A611,TbApol[CodTipNeg],$B611,TbApol[DtEmissao],$C611)</f>
        <v>0</v>
      </c>
    </row>
    <row r="612" spans="1:5" x14ac:dyDescent="0.25">
      <c r="A612" s="5">
        <v>31041</v>
      </c>
      <c r="B612" s="5">
        <v>2</v>
      </c>
      <c r="C612" s="6">
        <v>46935</v>
      </c>
      <c r="D612" s="7">
        <v>76170.313420135702</v>
      </c>
      <c r="E612" s="4">
        <f>SUMIFS(TbApol[ItensEmit],TbApol[CodProd],$A612,TbApol[CodTipNeg],$B612,TbApol[DtEmissao],$C612)</f>
        <v>0</v>
      </c>
    </row>
    <row r="613" spans="1:5" x14ac:dyDescent="0.25">
      <c r="A613" s="5">
        <v>31041</v>
      </c>
      <c r="B613" s="5">
        <v>2</v>
      </c>
      <c r="C613" s="6">
        <v>46966</v>
      </c>
      <c r="D613" s="7">
        <v>76615.672789820033</v>
      </c>
      <c r="E613" s="4">
        <f>SUMIFS(TbApol[ItensEmit],TbApol[CodProd],$A613,TbApol[CodTipNeg],$B613,TbApol[DtEmissao],$C613)</f>
        <v>0</v>
      </c>
    </row>
    <row r="614" spans="1:5" x14ac:dyDescent="0.25">
      <c r="A614" s="5">
        <v>31041</v>
      </c>
      <c r="B614" s="5">
        <v>2</v>
      </c>
      <c r="C614" s="6">
        <v>46997</v>
      </c>
      <c r="D614" s="7">
        <v>76949.418553004129</v>
      </c>
      <c r="E614" s="4">
        <f>SUMIFS(TbApol[ItensEmit],TbApol[CodProd],$A614,TbApol[CodTipNeg],$B614,TbApol[DtEmissao],$C614)</f>
        <v>0</v>
      </c>
    </row>
    <row r="615" spans="1:5" x14ac:dyDescent="0.25">
      <c r="A615" s="5">
        <v>31041</v>
      </c>
      <c r="B615" s="5">
        <v>2</v>
      </c>
      <c r="C615" s="6">
        <v>47027</v>
      </c>
      <c r="D615" s="7">
        <v>77284.619470784819</v>
      </c>
      <c r="E615" s="4">
        <f>SUMIFS(TbApol[ItensEmit],TbApol[CodProd],$A615,TbApol[CodTipNeg],$B615,TbApol[DtEmissao],$C615)</f>
        <v>0</v>
      </c>
    </row>
    <row r="616" spans="1:5" x14ac:dyDescent="0.25">
      <c r="A616" s="5">
        <v>31041</v>
      </c>
      <c r="B616" s="5">
        <v>2</v>
      </c>
      <c r="C616" s="6">
        <v>47058</v>
      </c>
      <c r="D616" s="7">
        <v>78141.864440272519</v>
      </c>
      <c r="E616" s="4">
        <f>SUMIFS(TbApol[ItensEmit],TbApol[CodProd],$A616,TbApol[CodTipNeg],$B616,TbApol[DtEmissao],$C616)</f>
        <v>0</v>
      </c>
    </row>
    <row r="617" spans="1:5" x14ac:dyDescent="0.25">
      <c r="A617" s="5">
        <v>31041</v>
      </c>
      <c r="B617" s="5">
        <v>2</v>
      </c>
      <c r="C617" s="6">
        <v>47088</v>
      </c>
      <c r="D617" s="7">
        <v>78341.493355785642</v>
      </c>
      <c r="E617" s="4">
        <f>SUMIFS(TbApol[ItensEmit],TbApol[CodProd],$A617,TbApol[CodTipNeg],$B617,TbApol[DtEmissao],$C617)</f>
        <v>0</v>
      </c>
    </row>
    <row r="618" spans="1:5" x14ac:dyDescent="0.25">
      <c r="A618" s="5">
        <v>31041</v>
      </c>
      <c r="B618" s="5">
        <v>2</v>
      </c>
      <c r="C618" s="6">
        <v>47119</v>
      </c>
      <c r="D618" s="7">
        <v>78530.691677899216</v>
      </c>
      <c r="E618" s="4">
        <f>SUMIFS(TbApol[ItensEmit],TbApol[CodProd],$A618,TbApol[CodTipNeg],$B618,TbApol[DtEmissao],$C618)</f>
        <v>0</v>
      </c>
    </row>
    <row r="619" spans="1:5" x14ac:dyDescent="0.25">
      <c r="A619" s="5">
        <v>31041</v>
      </c>
      <c r="B619" s="5">
        <v>2</v>
      </c>
      <c r="C619" s="6">
        <v>47150</v>
      </c>
      <c r="D619" s="7">
        <v>78955.92946923594</v>
      </c>
      <c r="E619" s="4">
        <f>SUMIFS(TbApol[ItensEmit],TbApol[CodProd],$A619,TbApol[CodTipNeg],$B619,TbApol[DtEmissao],$C619)</f>
        <v>0</v>
      </c>
    </row>
    <row r="620" spans="1:5" x14ac:dyDescent="0.25">
      <c r="A620" s="5">
        <v>31041</v>
      </c>
      <c r="B620" s="5">
        <v>2</v>
      </c>
      <c r="C620" s="6">
        <v>47178</v>
      </c>
      <c r="D620" s="7">
        <v>79346.043211599521</v>
      </c>
      <c r="E620" s="4">
        <f>SUMIFS(TbApol[ItensEmit],TbApol[CodProd],$A620,TbApol[CodTipNeg],$B620,TbApol[DtEmissao],$C620)</f>
        <v>0</v>
      </c>
    </row>
    <row r="621" spans="1:5" x14ac:dyDescent="0.25">
      <c r="A621" s="5">
        <v>31041</v>
      </c>
      <c r="B621" s="5">
        <v>2</v>
      </c>
      <c r="C621" s="6">
        <v>47209</v>
      </c>
      <c r="D621" s="7">
        <v>79326.740791169315</v>
      </c>
      <c r="E621" s="4">
        <f>SUMIFS(TbApol[ItensEmit],TbApol[CodProd],$A621,TbApol[CodTipNeg],$B621,TbApol[DtEmissao],$C621)</f>
        <v>0</v>
      </c>
    </row>
    <row r="622" spans="1:5" x14ac:dyDescent="0.25">
      <c r="A622" s="5">
        <v>31041</v>
      </c>
      <c r="B622" s="5">
        <v>2</v>
      </c>
      <c r="C622" s="6">
        <v>47239</v>
      </c>
      <c r="D622" s="7">
        <v>79672.307162327197</v>
      </c>
      <c r="E622" s="4">
        <f>SUMIFS(TbApol[ItensEmit],TbApol[CodProd],$A622,TbApol[CodTipNeg],$B622,TbApol[DtEmissao],$C622)</f>
        <v>0</v>
      </c>
    </row>
    <row r="623" spans="1:5" x14ac:dyDescent="0.25">
      <c r="A623" s="5">
        <v>31041</v>
      </c>
      <c r="B623" s="5">
        <v>2</v>
      </c>
      <c r="C623" s="6">
        <v>47270</v>
      </c>
      <c r="D623" s="7">
        <v>80611.399056381095</v>
      </c>
      <c r="E623" s="4">
        <f>SUMIFS(TbApol[ItensEmit],TbApol[CodProd],$A623,TbApol[CodTipNeg],$B623,TbApol[DtEmissao],$C623)</f>
        <v>0</v>
      </c>
    </row>
    <row r="624" spans="1:5" x14ac:dyDescent="0.25">
      <c r="A624" s="5">
        <v>31041</v>
      </c>
      <c r="B624" s="5">
        <v>2</v>
      </c>
      <c r="C624" s="6">
        <v>47300</v>
      </c>
      <c r="D624" s="7">
        <v>81241.885862742361</v>
      </c>
      <c r="E624" s="4">
        <f>SUMIFS(TbApol[ItensEmit],TbApol[CodProd],$A624,TbApol[CodTipNeg],$B624,TbApol[DtEmissao],$C624)</f>
        <v>0</v>
      </c>
    </row>
    <row r="625" spans="1:5" x14ac:dyDescent="0.25">
      <c r="A625" s="5">
        <v>31041</v>
      </c>
      <c r="B625" s="5">
        <v>2</v>
      </c>
      <c r="C625" s="6">
        <v>47331</v>
      </c>
      <c r="D625" s="7">
        <v>81271.587533777783</v>
      </c>
      <c r="E625" s="4">
        <f>SUMIFS(TbApol[ItensEmit],TbApol[CodProd],$A625,TbApol[CodTipNeg],$B625,TbApol[DtEmissao],$C625)</f>
        <v>0</v>
      </c>
    </row>
    <row r="626" spans="1:5" x14ac:dyDescent="0.25">
      <c r="A626" s="5">
        <v>31041</v>
      </c>
      <c r="B626" s="5">
        <v>2</v>
      </c>
      <c r="C626" s="6">
        <v>47362</v>
      </c>
      <c r="D626" s="7">
        <v>81498.111788732611</v>
      </c>
      <c r="E626" s="4">
        <f>SUMIFS(TbApol[ItensEmit],TbApol[CodProd],$A626,TbApol[CodTipNeg],$B626,TbApol[DtEmissao],$C626)</f>
        <v>0</v>
      </c>
    </row>
    <row r="627" spans="1:5" x14ac:dyDescent="0.25">
      <c r="A627" s="5">
        <v>31041</v>
      </c>
      <c r="B627" s="5">
        <v>2</v>
      </c>
      <c r="C627" s="6">
        <v>47392</v>
      </c>
      <c r="D627" s="7">
        <v>81422.872074431856</v>
      </c>
      <c r="E627" s="4">
        <f>SUMIFS(TbApol[ItensEmit],TbApol[CodProd],$A627,TbApol[CodTipNeg],$B627,TbApol[DtEmissao],$C627)</f>
        <v>0</v>
      </c>
    </row>
    <row r="628" spans="1:5" x14ac:dyDescent="0.25">
      <c r="A628" s="5">
        <v>31041</v>
      </c>
      <c r="B628" s="5">
        <v>2</v>
      </c>
      <c r="C628" s="6">
        <v>47423</v>
      </c>
      <c r="D628" s="7">
        <v>81777.578101473002</v>
      </c>
      <c r="E628" s="4">
        <f>SUMIFS(TbApol[ItensEmit],TbApol[CodProd],$A628,TbApol[CodTipNeg],$B628,TbApol[DtEmissao],$C628)</f>
        <v>0</v>
      </c>
    </row>
    <row r="629" spans="1:5" x14ac:dyDescent="0.25">
      <c r="A629" s="5">
        <v>31041</v>
      </c>
      <c r="B629" s="5">
        <v>2</v>
      </c>
      <c r="C629" s="6">
        <v>47453</v>
      </c>
      <c r="D629" s="7">
        <v>82797.76744979556</v>
      </c>
      <c r="E629" s="4">
        <f>SUMIFS(TbApol[ItensEmit],TbApol[CodProd],$A629,TbApol[CodTipNeg],$B629,TbApol[DtEmissao],$C629)</f>
        <v>0</v>
      </c>
    </row>
    <row r="630" spans="1:5" x14ac:dyDescent="0.25">
      <c r="A630" s="5">
        <v>31041</v>
      </c>
      <c r="B630" s="5">
        <v>2</v>
      </c>
      <c r="C630" s="6">
        <v>47484</v>
      </c>
      <c r="D630" s="7">
        <v>83445.326820434071</v>
      </c>
      <c r="E630" s="4">
        <f>SUMIFS(TbApol[ItensEmit],TbApol[CodProd],$A630,TbApol[CodTipNeg],$B630,TbApol[DtEmissao],$C630)</f>
        <v>0</v>
      </c>
    </row>
    <row r="631" spans="1:5" x14ac:dyDescent="0.25">
      <c r="A631" s="5">
        <v>31041</v>
      </c>
      <c r="B631" s="5">
        <v>2</v>
      </c>
      <c r="C631" s="6">
        <v>47515</v>
      </c>
      <c r="D631" s="7">
        <v>83475.868455071526</v>
      </c>
      <c r="E631" s="4">
        <f>SUMIFS(TbApol[ItensEmit],TbApol[CodProd],$A631,TbApol[CodTipNeg],$B631,TbApol[DtEmissao],$C631)</f>
        <v>0</v>
      </c>
    </row>
    <row r="632" spans="1:5" x14ac:dyDescent="0.25">
      <c r="A632" s="5">
        <v>31041</v>
      </c>
      <c r="B632" s="5">
        <v>2</v>
      </c>
      <c r="C632" s="6">
        <v>47543</v>
      </c>
      <c r="D632" s="7">
        <v>83708.550841620367</v>
      </c>
      <c r="E632" s="4">
        <f>SUMIFS(TbApol[ItensEmit],TbApol[CodProd],$A632,TbApol[CodTipNeg],$B632,TbApol[DtEmissao],$C632)</f>
        <v>0</v>
      </c>
    </row>
    <row r="633" spans="1:5" x14ac:dyDescent="0.25">
      <c r="A633" s="5">
        <v>31041</v>
      </c>
      <c r="B633" s="5">
        <v>2</v>
      </c>
      <c r="C633" s="6">
        <v>47574</v>
      </c>
      <c r="D633" s="7">
        <v>83574.443099382421</v>
      </c>
      <c r="E633" s="4">
        <f>SUMIFS(TbApol[ItensEmit],TbApol[CodProd],$A633,TbApol[CodTipNeg],$B633,TbApol[DtEmissao],$C633)</f>
        <v>0</v>
      </c>
    </row>
    <row r="634" spans="1:5" x14ac:dyDescent="0.25">
      <c r="A634" s="5">
        <v>31041</v>
      </c>
      <c r="B634" s="5">
        <v>2</v>
      </c>
      <c r="C634" s="6">
        <v>47604</v>
      </c>
      <c r="D634" s="7">
        <v>83982.420161223781</v>
      </c>
      <c r="E634" s="4">
        <f>SUMIFS(TbApol[ItensEmit],TbApol[CodProd],$A634,TbApol[CodTipNeg],$B634,TbApol[DtEmissao],$C634)</f>
        <v>0</v>
      </c>
    </row>
    <row r="635" spans="1:5" x14ac:dyDescent="0.25">
      <c r="A635" s="5">
        <v>31041</v>
      </c>
      <c r="B635" s="5">
        <v>2</v>
      </c>
      <c r="C635" s="6">
        <v>47635</v>
      </c>
      <c r="D635" s="7">
        <v>85043.436092262564</v>
      </c>
      <c r="E635" s="4">
        <f>SUMIFS(TbApol[ItensEmit],TbApol[CodProd],$A635,TbApol[CodTipNeg],$B635,TbApol[DtEmissao],$C635)</f>
        <v>0</v>
      </c>
    </row>
    <row r="636" spans="1:5" x14ac:dyDescent="0.25">
      <c r="A636" s="5">
        <v>31041</v>
      </c>
      <c r="B636" s="5">
        <v>2</v>
      </c>
      <c r="C636" s="6">
        <v>47665</v>
      </c>
      <c r="D636" s="7">
        <v>85708.530330135996</v>
      </c>
      <c r="E636" s="4">
        <f>SUMIFS(TbApol[ItensEmit],TbApol[CodProd],$A636,TbApol[CodTipNeg],$B636,TbApol[DtEmissao],$C636)</f>
        <v>0</v>
      </c>
    </row>
    <row r="637" spans="1:5" x14ac:dyDescent="0.25">
      <c r="A637" s="5">
        <v>31041</v>
      </c>
      <c r="B637" s="5">
        <v>2</v>
      </c>
      <c r="C637" s="6">
        <v>47696</v>
      </c>
      <c r="D637" s="7">
        <v>85739.93564307841</v>
      </c>
      <c r="E637" s="4">
        <f>SUMIFS(TbApol[ItensEmit],TbApol[CodProd],$A637,TbApol[CodTipNeg],$B637,TbApol[DtEmissao],$C637)</f>
        <v>0</v>
      </c>
    </row>
    <row r="638" spans="1:5" x14ac:dyDescent="0.25">
      <c r="A638" s="5">
        <v>31041</v>
      </c>
      <c r="B638" s="5">
        <v>2</v>
      </c>
      <c r="C638" s="6">
        <v>47727</v>
      </c>
      <c r="D638" s="7">
        <v>85978.943573446508</v>
      </c>
      <c r="E638" s="4">
        <f>SUMIFS(TbApol[ItensEmit],TbApol[CodProd],$A638,TbApol[CodTipNeg],$B638,TbApol[DtEmissao],$C638)</f>
        <v>0</v>
      </c>
    </row>
    <row r="639" spans="1:5" x14ac:dyDescent="0.25">
      <c r="A639" s="5">
        <v>31041</v>
      </c>
      <c r="B639" s="5">
        <v>2</v>
      </c>
      <c r="C639" s="6">
        <v>47757</v>
      </c>
      <c r="D639" s="7">
        <v>85830.24348996325</v>
      </c>
      <c r="E639" s="4">
        <f>SUMIFS(TbApol[ItensEmit],TbApol[CodProd],$A639,TbApol[CodTipNeg],$B639,TbApol[DtEmissao],$C639)</f>
        <v>0</v>
      </c>
    </row>
    <row r="640" spans="1:5" x14ac:dyDescent="0.25">
      <c r="A640" s="5">
        <v>31041</v>
      </c>
      <c r="B640" s="5">
        <v>2</v>
      </c>
      <c r="C640" s="6">
        <v>47788</v>
      </c>
      <c r="D640" s="7">
        <v>86260.290436716226</v>
      </c>
      <c r="E640" s="4">
        <f>SUMIFS(TbApol[ItensEmit],TbApol[CodProd],$A640,TbApol[CodTipNeg],$B640,TbApol[DtEmissao],$C640)</f>
        <v>0</v>
      </c>
    </row>
    <row r="641" spans="1:5" x14ac:dyDescent="0.25">
      <c r="A641" s="5">
        <v>31041</v>
      </c>
      <c r="B641" s="5">
        <v>2</v>
      </c>
      <c r="C641" s="6">
        <v>47818</v>
      </c>
      <c r="D641" s="7">
        <v>87350.013390909706</v>
      </c>
      <c r="E641" s="4">
        <f>SUMIFS(TbApol[ItensEmit],TbApol[CodProd],$A641,TbApol[CodTipNeg],$B641,TbApol[DtEmissao],$C641)</f>
        <v>0</v>
      </c>
    </row>
    <row r="642" spans="1:5" x14ac:dyDescent="0.25">
      <c r="A642" s="5">
        <v>31041</v>
      </c>
      <c r="B642" s="5">
        <v>2</v>
      </c>
      <c r="C642" s="6">
        <v>47849</v>
      </c>
      <c r="D642" s="7">
        <v>88033.117317691154</v>
      </c>
      <c r="E642" s="4">
        <f>SUMIFS(TbApol[ItensEmit],TbApol[CodProd],$A642,TbApol[CodTipNeg],$B642,TbApol[DtEmissao],$C642)</f>
        <v>0</v>
      </c>
    </row>
    <row r="643" spans="1:5" x14ac:dyDescent="0.25">
      <c r="A643" s="5">
        <v>31041</v>
      </c>
      <c r="B643" s="5">
        <v>2</v>
      </c>
      <c r="C643" s="6">
        <v>47880</v>
      </c>
      <c r="D643" s="7">
        <v>88065.410692152334</v>
      </c>
      <c r="E643" s="4">
        <f>SUMIFS(TbApol[ItensEmit],TbApol[CodProd],$A643,TbApol[CodTipNeg],$B643,TbApol[DtEmissao],$C643)</f>
        <v>0</v>
      </c>
    </row>
    <row r="644" spans="1:5" x14ac:dyDescent="0.25">
      <c r="A644" s="5">
        <v>31041</v>
      </c>
      <c r="B644" s="5">
        <v>2</v>
      </c>
      <c r="C644" s="6">
        <v>47908</v>
      </c>
      <c r="D644" s="7">
        <v>88310.916129800142</v>
      </c>
      <c r="E644" s="4">
        <f>SUMIFS(TbApol[ItensEmit],TbApol[CodProd],$A644,TbApol[CodTipNeg],$B644,TbApol[DtEmissao],$C644)</f>
        <v>0</v>
      </c>
    </row>
    <row r="645" spans="1:5" x14ac:dyDescent="0.25">
      <c r="A645" s="5">
        <v>31041</v>
      </c>
      <c r="B645" s="5">
        <v>2</v>
      </c>
      <c r="C645" s="6">
        <v>47939</v>
      </c>
      <c r="D645" s="7">
        <v>88158.238149237848</v>
      </c>
      <c r="E645" s="4">
        <f>SUMIFS(TbApol[ItensEmit],TbApol[CodProd],$A645,TbApol[CodTipNeg],$B645,TbApol[DtEmissao],$C645)</f>
        <v>0</v>
      </c>
    </row>
    <row r="646" spans="1:5" x14ac:dyDescent="0.25">
      <c r="A646" s="5">
        <v>31041</v>
      </c>
      <c r="B646" s="5">
        <v>2</v>
      </c>
      <c r="C646" s="6">
        <v>47969</v>
      </c>
      <c r="D646" s="7">
        <v>88599.944692525023</v>
      </c>
      <c r="E646" s="4">
        <f>SUMIFS(TbApol[ItensEmit],TbApol[CodProd],$A646,TbApol[CodTipNeg],$B646,TbApol[DtEmissao],$C646)</f>
        <v>0</v>
      </c>
    </row>
    <row r="647" spans="1:5" x14ac:dyDescent="0.25">
      <c r="A647" s="5">
        <v>31041</v>
      </c>
      <c r="B647" s="5">
        <v>2</v>
      </c>
      <c r="C647" s="6">
        <v>48000</v>
      </c>
      <c r="D647" s="7">
        <v>89719.151378499315</v>
      </c>
      <c r="E647" s="4">
        <f>SUMIFS(TbApol[ItensEmit],TbApol[CodProd],$A647,TbApol[CodTipNeg],$B647,TbApol[DtEmissao],$C647)</f>
        <v>0</v>
      </c>
    </row>
    <row r="648" spans="1:5" x14ac:dyDescent="0.25">
      <c r="A648" s="5">
        <v>31041</v>
      </c>
      <c r="B648" s="5">
        <v>2</v>
      </c>
      <c r="C648" s="6">
        <v>48030</v>
      </c>
      <c r="D648" s="7">
        <v>90420.752673575931</v>
      </c>
      <c r="E648" s="4">
        <f>SUMIFS(TbApol[ItensEmit],TbApol[CodProd],$A648,TbApol[CodTipNeg],$B648,TbApol[DtEmissao],$C648)</f>
        <v>0</v>
      </c>
    </row>
    <row r="649" spans="1:5" x14ac:dyDescent="0.25">
      <c r="A649" s="5">
        <v>31041</v>
      </c>
      <c r="B649" s="5">
        <v>2</v>
      </c>
      <c r="C649" s="6">
        <v>48061</v>
      </c>
      <c r="D649" s="7">
        <v>90453.959180098449</v>
      </c>
      <c r="E649" s="4">
        <f>SUMIFS(TbApol[ItensEmit],TbApol[CodProd],$A649,TbApol[CodTipNeg],$B649,TbApol[DtEmissao],$C649)</f>
        <v>0</v>
      </c>
    </row>
    <row r="650" spans="1:5" x14ac:dyDescent="0.25">
      <c r="A650" s="5">
        <v>31041</v>
      </c>
      <c r="B650" s="5">
        <v>2</v>
      </c>
      <c r="C650" s="6">
        <v>48092</v>
      </c>
      <c r="D650" s="7">
        <v>90706.138763452211</v>
      </c>
      <c r="E650" s="4">
        <f>SUMIFS(TbApol[ItensEmit],TbApol[CodProd],$A650,TbApol[CodTipNeg],$B650,TbApol[DtEmissao],$C650)</f>
        <v>0</v>
      </c>
    </row>
    <row r="651" spans="1:5" x14ac:dyDescent="0.25">
      <c r="A651" s="5">
        <v>31041</v>
      </c>
      <c r="B651" s="5">
        <v>2</v>
      </c>
      <c r="C651" s="6">
        <v>48122</v>
      </c>
      <c r="D651" s="7">
        <v>90549.3764914434</v>
      </c>
      <c r="E651" s="4">
        <f>SUMIFS(TbApol[ItensEmit],TbApol[CodProd],$A651,TbApol[CodTipNeg],$B651,TbApol[DtEmissao],$C651)</f>
        <v>0</v>
      </c>
    </row>
    <row r="652" spans="1:5" x14ac:dyDescent="0.25">
      <c r="A652" s="5">
        <v>31041</v>
      </c>
      <c r="B652" s="5">
        <v>2</v>
      </c>
      <c r="C652" s="6">
        <v>48153</v>
      </c>
      <c r="D652" s="7">
        <v>91003.0587552262</v>
      </c>
      <c r="E652" s="4">
        <f>SUMIFS(TbApol[ItensEmit],TbApol[CodProd],$A652,TbApol[CodTipNeg],$B652,TbApol[DtEmissao],$C652)</f>
        <v>0</v>
      </c>
    </row>
    <row r="653" spans="1:5" x14ac:dyDescent="0.25">
      <c r="A653" s="5">
        <v>31041</v>
      </c>
      <c r="B653" s="5">
        <v>2</v>
      </c>
      <c r="C653" s="6">
        <v>48183</v>
      </c>
      <c r="D653" s="7">
        <v>92152.546896724903</v>
      </c>
      <c r="E653" s="4">
        <f>SUMIFS(TbApol[ItensEmit],TbApol[CodProd],$A653,TbApol[CodTipNeg],$B653,TbApol[DtEmissao],$C653)</f>
        <v>0</v>
      </c>
    </row>
    <row r="654" spans="1:5" x14ac:dyDescent="0.25">
      <c r="A654" s="5">
        <v>31041</v>
      </c>
      <c r="B654" s="5">
        <v>2</v>
      </c>
      <c r="C654" s="6">
        <v>48214</v>
      </c>
      <c r="D654" s="7">
        <v>92873.146445376653</v>
      </c>
      <c r="E654" s="4">
        <f>SUMIFS(TbApol[ItensEmit],TbApol[CodProd],$A654,TbApol[CodTipNeg],$B654,TbApol[DtEmissao],$C654)</f>
        <v>0</v>
      </c>
    </row>
    <row r="655" spans="1:5" x14ac:dyDescent="0.25">
      <c r="A655" s="5">
        <v>31041</v>
      </c>
      <c r="B655" s="5">
        <v>2</v>
      </c>
      <c r="C655" s="6">
        <v>48245</v>
      </c>
      <c r="D655" s="7">
        <v>92907.29186117975</v>
      </c>
      <c r="E655" s="4">
        <f>SUMIFS(TbApol[ItensEmit],TbApol[CodProd],$A655,TbApol[CodTipNeg],$B655,TbApol[DtEmissao],$C655)</f>
        <v>0</v>
      </c>
    </row>
    <row r="656" spans="1:5" x14ac:dyDescent="0.25">
      <c r="A656" s="5">
        <v>31041</v>
      </c>
      <c r="B656" s="5">
        <v>2</v>
      </c>
      <c r="C656" s="6">
        <v>48274</v>
      </c>
      <c r="D656" s="7">
        <v>93166.327030724817</v>
      </c>
      <c r="E656" s="4">
        <f>SUMIFS(TbApol[ItensEmit],TbApol[CodProd],$A656,TbApol[CodTipNeg],$B656,TbApol[DtEmissao],$C656)</f>
        <v>0</v>
      </c>
    </row>
    <row r="657" spans="1:5" x14ac:dyDescent="0.25">
      <c r="A657" s="5">
        <v>31041</v>
      </c>
      <c r="B657" s="5">
        <v>2</v>
      </c>
      <c r="C657" s="6">
        <v>48305</v>
      </c>
      <c r="D657" s="7">
        <v>93005.371227757976</v>
      </c>
      <c r="E657" s="4">
        <f>SUMIFS(TbApol[ItensEmit],TbApol[CodProd],$A657,TbApol[CodTipNeg],$B657,TbApol[DtEmissao],$C657)</f>
        <v>0</v>
      </c>
    </row>
    <row r="658" spans="1:5" x14ac:dyDescent="0.25">
      <c r="A658" s="5">
        <v>31041</v>
      </c>
      <c r="B658" s="5">
        <v>2</v>
      </c>
      <c r="C658" s="6">
        <v>48335</v>
      </c>
      <c r="D658" s="7">
        <v>93471.35390711698</v>
      </c>
      <c r="E658" s="4">
        <f>SUMIFS(TbApol[ItensEmit],TbApol[CodProd],$A658,TbApol[CodTipNeg],$B658,TbApol[DtEmissao],$C658)</f>
        <v>0</v>
      </c>
    </row>
    <row r="659" spans="1:5" x14ac:dyDescent="0.25">
      <c r="A659" s="5">
        <v>31041</v>
      </c>
      <c r="B659" s="5">
        <v>2</v>
      </c>
      <c r="C659" s="6">
        <v>48366</v>
      </c>
      <c r="D659" s="7">
        <v>94651.942811605011</v>
      </c>
      <c r="E659" s="4">
        <f>SUMIFS(TbApol[ItensEmit],TbApol[CodProd],$A659,TbApol[CodTipNeg],$B659,TbApol[DtEmissao],$C659)</f>
        <v>0</v>
      </c>
    </row>
    <row r="660" spans="1:5" x14ac:dyDescent="0.25">
      <c r="A660" s="5">
        <v>31041</v>
      </c>
      <c r="B660" s="5">
        <v>2</v>
      </c>
      <c r="C660" s="6">
        <v>48396</v>
      </c>
      <c r="D660" s="7">
        <v>95392.055062611966</v>
      </c>
      <c r="E660" s="4">
        <f>SUMIFS(TbApol[ItensEmit],TbApol[CodProd],$A660,TbApol[CodTipNeg],$B660,TbApol[DtEmissao],$C660)</f>
        <v>0</v>
      </c>
    </row>
    <row r="661" spans="1:5" x14ac:dyDescent="0.25">
      <c r="A661" s="5">
        <v>31041</v>
      </c>
      <c r="B661" s="5">
        <v>2</v>
      </c>
      <c r="C661" s="6">
        <v>48427</v>
      </c>
      <c r="D661" s="7">
        <v>95427.165891482218</v>
      </c>
      <c r="E661" s="4">
        <f>SUMIFS(TbApol[ItensEmit],TbApol[CodProd],$A661,TbApol[CodTipNeg],$B661,TbApol[DtEmissao],$C661)</f>
        <v>0</v>
      </c>
    </row>
    <row r="662" spans="1:5" x14ac:dyDescent="0.25">
      <c r="A662" s="5">
        <v>31041</v>
      </c>
      <c r="B662" s="5">
        <v>3</v>
      </c>
      <c r="C662" s="6">
        <v>44440</v>
      </c>
      <c r="D662" s="7">
        <v>0</v>
      </c>
      <c r="E662" s="4">
        <f>SUMIFS(TbApol[ItensEmit],TbApol[CodProd],$A662,TbApol[CodTipNeg],$B662,TbApol[DtEmissao],$C662)</f>
        <v>0</v>
      </c>
    </row>
    <row r="663" spans="1:5" x14ac:dyDescent="0.25">
      <c r="A663" s="5">
        <v>31041</v>
      </c>
      <c r="B663" s="5">
        <v>3</v>
      </c>
      <c r="C663" s="6">
        <v>44470</v>
      </c>
      <c r="D663" s="7">
        <v>0</v>
      </c>
      <c r="E663" s="4">
        <f>SUMIFS(TbApol[ItensEmit],TbApol[CodProd],$A663,TbApol[CodTipNeg],$B663,TbApol[DtEmissao],$C663)</f>
        <v>0</v>
      </c>
    </row>
    <row r="664" spans="1:5" x14ac:dyDescent="0.25">
      <c r="A664" s="5">
        <v>31041</v>
      </c>
      <c r="B664" s="5">
        <v>3</v>
      </c>
      <c r="C664" s="6">
        <v>44501</v>
      </c>
      <c r="D664" s="7">
        <v>0</v>
      </c>
      <c r="E664" s="4">
        <f>SUMIFS(TbApol[ItensEmit],TbApol[CodProd],$A664,TbApol[CodTipNeg],$B664,TbApol[DtEmissao],$C664)</f>
        <v>0</v>
      </c>
    </row>
    <row r="665" spans="1:5" x14ac:dyDescent="0.25">
      <c r="A665" s="5">
        <v>31041</v>
      </c>
      <c r="B665" s="5">
        <v>3</v>
      </c>
      <c r="C665" s="6">
        <v>44531</v>
      </c>
      <c r="D665" s="7">
        <v>0</v>
      </c>
      <c r="E665" s="4">
        <f>SUMIFS(TbApol[ItensEmit],TbApol[CodProd],$A665,TbApol[CodTipNeg],$B665,TbApol[DtEmissao],$C665)</f>
        <v>0</v>
      </c>
    </row>
    <row r="666" spans="1:5" x14ac:dyDescent="0.25">
      <c r="A666" s="5">
        <v>31041</v>
      </c>
      <c r="B666" s="5">
        <v>3</v>
      </c>
      <c r="C666" s="6">
        <v>44562</v>
      </c>
      <c r="D666" s="7">
        <v>57498.446473551638</v>
      </c>
      <c r="E666" s="4">
        <f>SUMIFS(TbApol[ItensEmit],TbApol[CodProd],$A666,TbApol[CodTipNeg],$B666,TbApol[DtEmissao],$C666)</f>
        <v>6352</v>
      </c>
    </row>
    <row r="667" spans="1:5" x14ac:dyDescent="0.25">
      <c r="A667" s="5">
        <v>31041</v>
      </c>
      <c r="B667" s="5">
        <v>3</v>
      </c>
      <c r="C667" s="6">
        <v>44593</v>
      </c>
      <c r="D667" s="7">
        <v>57314.236119679212</v>
      </c>
      <c r="E667" s="4">
        <f>SUMIFS(TbApol[ItensEmit],TbApol[CodProd],$A667,TbApol[CodTipNeg],$B667,TbApol[DtEmissao],$C667)</f>
        <v>6484</v>
      </c>
    </row>
    <row r="668" spans="1:5" x14ac:dyDescent="0.25">
      <c r="A668" s="5">
        <v>31041</v>
      </c>
      <c r="B668" s="5">
        <v>3</v>
      </c>
      <c r="C668" s="6">
        <v>44621</v>
      </c>
      <c r="D668" s="7">
        <v>55903.214285714283</v>
      </c>
      <c r="E668" s="4">
        <f>SUMIFS(TbApol[ItensEmit],TbApol[CodProd],$A668,TbApol[CodTipNeg],$B668,TbApol[DtEmissao],$C668)</f>
        <v>8736</v>
      </c>
    </row>
    <row r="669" spans="1:5" x14ac:dyDescent="0.25">
      <c r="A669" s="5">
        <v>31041</v>
      </c>
      <c r="B669" s="5">
        <v>3</v>
      </c>
      <c r="C669" s="6">
        <v>44652</v>
      </c>
      <c r="D669" s="7">
        <v>55203.38695460555</v>
      </c>
      <c r="E669" s="4">
        <f>SUMIFS(TbApol[ItensEmit],TbApol[CodProd],$A669,TbApol[CodTipNeg],$B669,TbApol[DtEmissao],$C669)</f>
        <v>4538</v>
      </c>
    </row>
    <row r="670" spans="1:5" x14ac:dyDescent="0.25">
      <c r="A670" s="5">
        <v>31041</v>
      </c>
      <c r="B670" s="5">
        <v>3</v>
      </c>
      <c r="C670" s="6">
        <v>44682</v>
      </c>
      <c r="D670" s="7">
        <v>54848.864232008593</v>
      </c>
      <c r="E670" s="4">
        <f>SUMIFS(TbApol[ItensEmit],TbApol[CodProd],$A670,TbApol[CodTipNeg],$B670,TbApol[DtEmissao],$C670)</f>
        <v>4655</v>
      </c>
    </row>
    <row r="671" spans="1:5" x14ac:dyDescent="0.25">
      <c r="A671" s="5">
        <v>31041</v>
      </c>
      <c r="B671" s="5">
        <v>3</v>
      </c>
      <c r="C671" s="6">
        <v>44713</v>
      </c>
      <c r="D671" s="7">
        <v>54442.111140373978</v>
      </c>
      <c r="E671" s="4">
        <f>SUMIFS(TbApol[ItensEmit],TbApol[CodProd],$A671,TbApol[CodTipNeg],$B671,TbApol[DtEmissao],$C671)</f>
        <v>7594</v>
      </c>
    </row>
    <row r="672" spans="1:5" x14ac:dyDescent="0.25">
      <c r="A672" s="5">
        <v>31041</v>
      </c>
      <c r="B672" s="5">
        <v>3</v>
      </c>
      <c r="C672" s="6">
        <v>44743</v>
      </c>
      <c r="D672" s="7">
        <v>54026.009790209791</v>
      </c>
      <c r="E672" s="4">
        <f>SUMIFS(TbApol[ItensEmit],TbApol[CodProd],$A672,TbApol[CodTipNeg],$B672,TbApol[DtEmissao],$C672)</f>
        <v>7150</v>
      </c>
    </row>
    <row r="673" spans="1:5" x14ac:dyDescent="0.25">
      <c r="A673" s="5">
        <v>31041</v>
      </c>
      <c r="B673" s="5">
        <v>3</v>
      </c>
      <c r="C673" s="6">
        <v>44774</v>
      </c>
      <c r="D673" s="7">
        <v>54839.055409273038</v>
      </c>
      <c r="E673" s="4">
        <f>SUMIFS(TbApol[ItensEmit],TbApol[CodProd],$A673,TbApol[CodTipNeg],$B673,TbApol[DtEmissao],$C673)</f>
        <v>8735</v>
      </c>
    </row>
    <row r="674" spans="1:5" x14ac:dyDescent="0.25">
      <c r="A674" s="5">
        <v>31041</v>
      </c>
      <c r="B674" s="5">
        <v>3</v>
      </c>
      <c r="C674" s="6">
        <v>44805</v>
      </c>
      <c r="D674" s="7">
        <v>55201.598941456039</v>
      </c>
      <c r="E674" s="4">
        <f>SUMIFS(TbApol[ItensEmit],TbApol[CodProd],$A674,TbApol[CodTipNeg],$B674,TbApol[DtEmissao],$C674)</f>
        <v>9258</v>
      </c>
    </row>
    <row r="675" spans="1:5" x14ac:dyDescent="0.25">
      <c r="A675" s="5">
        <v>31041</v>
      </c>
      <c r="B675" s="5">
        <v>3</v>
      </c>
      <c r="C675" s="6">
        <v>44835</v>
      </c>
      <c r="D675" s="7">
        <v>57142.059058009021</v>
      </c>
      <c r="E675" s="4">
        <f>SUMIFS(TbApol[ItensEmit],TbApol[CodProd],$A675,TbApol[CodTipNeg],$B675,TbApol[DtEmissao],$C675)</f>
        <v>9533</v>
      </c>
    </row>
    <row r="676" spans="1:5" x14ac:dyDescent="0.25">
      <c r="A676" s="5">
        <v>31041</v>
      </c>
      <c r="B676" s="5">
        <v>3</v>
      </c>
      <c r="C676" s="6">
        <v>44866</v>
      </c>
      <c r="D676" s="7">
        <v>60569.291957399924</v>
      </c>
      <c r="E676" s="4">
        <f>SUMIFS(TbApol[ItensEmit],TbApol[CodProd],$A676,TbApol[CodTipNeg],$B676,TbApol[DtEmissao],$C676)</f>
        <v>10892</v>
      </c>
    </row>
    <row r="677" spans="1:5" x14ac:dyDescent="0.25">
      <c r="A677" s="5">
        <v>31041</v>
      </c>
      <c r="B677" s="5">
        <v>3</v>
      </c>
      <c r="C677" s="6">
        <v>44896</v>
      </c>
      <c r="D677" s="7">
        <v>62793.222267745572</v>
      </c>
      <c r="E677" s="4">
        <f>SUMIFS(TbApol[ItensEmit],TbApol[CodProd],$A677,TbApol[CodTipNeg],$B677,TbApol[DtEmissao],$C677)</f>
        <v>9763</v>
      </c>
    </row>
    <row r="678" spans="1:5" x14ac:dyDescent="0.25">
      <c r="A678" s="5">
        <v>31041</v>
      </c>
      <c r="B678" s="5">
        <v>3</v>
      </c>
      <c r="C678" s="6">
        <v>44927</v>
      </c>
      <c r="D678" s="7">
        <v>62338.455720823797</v>
      </c>
      <c r="E678" s="4">
        <f>SUMIFS(TbApol[ItensEmit],TbApol[CodProd],$A678,TbApol[CodTipNeg],$B678,TbApol[DtEmissao],$C678)</f>
        <v>8740</v>
      </c>
    </row>
    <row r="679" spans="1:5" x14ac:dyDescent="0.25">
      <c r="A679" s="5">
        <v>31041</v>
      </c>
      <c r="B679" s="5">
        <v>3</v>
      </c>
      <c r="C679" s="6">
        <v>44958</v>
      </c>
      <c r="D679" s="7">
        <v>61719.868699839484</v>
      </c>
      <c r="E679" s="4">
        <f>SUMIFS(TbApol[ItensEmit],TbApol[CodProd],$A679,TbApol[CodTipNeg],$B679,TbApol[DtEmissao],$C679)</f>
        <v>9345</v>
      </c>
    </row>
    <row r="680" spans="1:5" x14ac:dyDescent="0.25">
      <c r="A680" s="5">
        <v>31041</v>
      </c>
      <c r="B680" s="5">
        <v>3</v>
      </c>
      <c r="C680" s="6">
        <v>44986</v>
      </c>
      <c r="D680" s="7">
        <v>61121.682164715989</v>
      </c>
      <c r="E680" s="4">
        <f>SUMIFS(TbApol[ItensEmit],TbApol[CodProd],$A680,TbApol[CodTipNeg],$B680,TbApol[DtEmissao],$C680)</f>
        <v>9313</v>
      </c>
    </row>
    <row r="681" spans="1:5" x14ac:dyDescent="0.25">
      <c r="A681" s="5">
        <v>31041</v>
      </c>
      <c r="B681" s="5">
        <v>3</v>
      </c>
      <c r="C681" s="6">
        <v>45017</v>
      </c>
      <c r="D681" s="7">
        <v>63302.606083224484</v>
      </c>
      <c r="E681" s="4">
        <f>SUMIFS(TbApol[ItensEmit],TbApol[CodProd],$A681,TbApol[CodTipNeg],$B681,TbApol[DtEmissao],$C681)</f>
        <v>5359</v>
      </c>
    </row>
    <row r="682" spans="1:5" x14ac:dyDescent="0.25">
      <c r="A682" s="5">
        <v>31041</v>
      </c>
      <c r="B682" s="5">
        <v>3</v>
      </c>
      <c r="C682" s="6">
        <v>45047</v>
      </c>
      <c r="D682" s="7">
        <v>64968.480413601115</v>
      </c>
      <c r="E682" s="4">
        <f>SUMIFS(TbApol[ItensEmit],TbApol[CodProd],$A682,TbApol[CodTipNeg],$B682,TbApol[DtEmissao],$C682)</f>
        <v>5029</v>
      </c>
    </row>
    <row r="683" spans="1:5" x14ac:dyDescent="0.25">
      <c r="A683" s="5">
        <v>31041</v>
      </c>
      <c r="B683" s="5">
        <v>3</v>
      </c>
      <c r="C683" s="6">
        <v>45078</v>
      </c>
      <c r="D683" s="7">
        <v>64755.73096368929</v>
      </c>
      <c r="E683" s="4">
        <f>SUMIFS(TbApol[ItensEmit],TbApol[CodProd],$A683,TbApol[CodTipNeg],$B683,TbApol[DtEmissao],$C683)</f>
        <v>6527</v>
      </c>
    </row>
    <row r="684" spans="1:5" x14ac:dyDescent="0.25">
      <c r="A684" s="5">
        <v>31041</v>
      </c>
      <c r="B684" s="5">
        <v>3</v>
      </c>
      <c r="C684" s="6">
        <v>45108</v>
      </c>
      <c r="D684" s="7">
        <v>62585.493819605923</v>
      </c>
      <c r="E684" s="4">
        <f>SUMIFS(TbApol[ItensEmit],TbApol[CodProd],$A684,TbApol[CodTipNeg],$B684,TbApol[DtEmissao],$C684)</f>
        <v>8171</v>
      </c>
    </row>
    <row r="685" spans="1:5" x14ac:dyDescent="0.25">
      <c r="A685" s="5">
        <v>31041</v>
      </c>
      <c r="B685" s="5">
        <v>3</v>
      </c>
      <c r="C685" s="6">
        <v>45139</v>
      </c>
      <c r="D685" s="7">
        <v>62234.634867032502</v>
      </c>
      <c r="E685" s="4">
        <f>SUMIFS(TbApol[ItensEmit],TbApol[CodProd],$A685,TbApol[CodTipNeg],$B685,TbApol[DtEmissao],$C685)</f>
        <v>7107</v>
      </c>
    </row>
    <row r="686" spans="1:5" x14ac:dyDescent="0.25">
      <c r="A686" s="5">
        <v>31041</v>
      </c>
      <c r="B686" s="5">
        <v>3</v>
      </c>
      <c r="C686" s="6">
        <v>45170</v>
      </c>
      <c r="D686" s="7">
        <v>62766.699464524769</v>
      </c>
      <c r="E686" s="4">
        <f>SUMIFS(TbApol[ItensEmit],TbApol[CodProd],$A686,TbApol[CodTipNeg],$B686,TbApol[DtEmissao],$C686)</f>
        <v>4482</v>
      </c>
    </row>
    <row r="687" spans="1:5" x14ac:dyDescent="0.25">
      <c r="A687" s="5">
        <v>31041</v>
      </c>
      <c r="B687" s="5">
        <v>3</v>
      </c>
      <c r="C687" s="6">
        <v>45200</v>
      </c>
      <c r="D687" s="7">
        <v>63667.20623979684</v>
      </c>
      <c r="E687" s="4">
        <f>SUMIFS(TbApol[ItensEmit],TbApol[CodProd],$A687,TbApol[CodTipNeg],$B687,TbApol[DtEmissao],$C687)</f>
        <v>5513</v>
      </c>
    </row>
    <row r="688" spans="1:5" x14ac:dyDescent="0.25">
      <c r="A688" s="5">
        <v>31041</v>
      </c>
      <c r="B688" s="5">
        <v>3</v>
      </c>
      <c r="C688" s="6">
        <v>45231</v>
      </c>
      <c r="D688" s="7">
        <v>62629.906518680633</v>
      </c>
      <c r="E688" s="4">
        <f>SUMIFS(TbApol[ItensEmit],TbApol[CodProd],$A688,TbApol[CodTipNeg],$B688,TbApol[DtEmissao],$C688)</f>
        <v>6397</v>
      </c>
    </row>
    <row r="689" spans="1:5" x14ac:dyDescent="0.25">
      <c r="A689" s="5">
        <v>31041</v>
      </c>
      <c r="B689" s="5">
        <v>3</v>
      </c>
      <c r="C689" s="6">
        <v>45261</v>
      </c>
      <c r="D689" s="7">
        <v>62542.891312716543</v>
      </c>
      <c r="E689" s="4">
        <f>SUMIFS(TbApol[ItensEmit],TbApol[CodProd],$A689,TbApol[CodTipNeg],$B689,TbApol[DtEmissao],$C689)</f>
        <v>7793</v>
      </c>
    </row>
    <row r="690" spans="1:5" x14ac:dyDescent="0.25">
      <c r="A690" s="5">
        <v>31041</v>
      </c>
      <c r="B690" s="5">
        <v>3</v>
      </c>
      <c r="C690" s="6">
        <v>45292</v>
      </c>
      <c r="D690" s="7">
        <v>62560.147538617006</v>
      </c>
      <c r="E690" s="4">
        <f>SUMIFS(TbApol[ItensEmit],TbApol[CodProd],$A690,TbApol[CodTipNeg],$B690,TbApol[DtEmissao],$C690)</f>
        <v>6927</v>
      </c>
    </row>
    <row r="691" spans="1:5" x14ac:dyDescent="0.25">
      <c r="A691" s="5">
        <v>31041</v>
      </c>
      <c r="B691" s="5">
        <v>3</v>
      </c>
      <c r="C691" s="6">
        <v>45323</v>
      </c>
      <c r="D691" s="7">
        <v>63221.941357524702</v>
      </c>
      <c r="E691" s="4">
        <f>SUMIFS(TbApol[ItensEmit],TbApol[CodProd],$A691,TbApol[CodTipNeg],$B691,TbApol[DtEmissao],$C691)</f>
        <v>6173</v>
      </c>
    </row>
    <row r="692" spans="1:5" x14ac:dyDescent="0.25">
      <c r="A692" s="5">
        <v>31041</v>
      </c>
      <c r="B692" s="5">
        <v>3</v>
      </c>
      <c r="C692" s="6">
        <v>45352</v>
      </c>
      <c r="D692" s="7">
        <v>65371.70317904793</v>
      </c>
      <c r="E692" s="4">
        <f>SUMIFS(TbApol[ItensEmit],TbApol[CodProd],$A692,TbApol[CodTipNeg],$B692,TbApol[DtEmissao],$C692)</f>
        <v>6071</v>
      </c>
    </row>
    <row r="693" spans="1:5" x14ac:dyDescent="0.25">
      <c r="A693" s="5">
        <v>31041</v>
      </c>
      <c r="B693" s="5">
        <v>3</v>
      </c>
      <c r="C693" s="6">
        <v>45383</v>
      </c>
      <c r="D693" s="7">
        <v>66283.039910158943</v>
      </c>
      <c r="E693" s="4">
        <f>SUMIFS(TbApol[ItensEmit],TbApol[CodProd],$A693,TbApol[CodTipNeg],$B693,TbApol[DtEmissao],$C693)</f>
        <v>5788</v>
      </c>
    </row>
    <row r="694" spans="1:5" x14ac:dyDescent="0.25">
      <c r="A694" s="5">
        <v>31041</v>
      </c>
      <c r="B694" s="5">
        <v>3</v>
      </c>
      <c r="C694" s="6">
        <v>45413</v>
      </c>
      <c r="D694" s="7">
        <v>66022.61814609752</v>
      </c>
      <c r="E694" s="4">
        <f>SUMIFS(TbApol[ItensEmit],TbApol[CodProd],$A694,TbApol[CodTipNeg],$B694,TbApol[DtEmissao],$C694)</f>
        <v>5599</v>
      </c>
    </row>
    <row r="695" spans="1:5" x14ac:dyDescent="0.25">
      <c r="A695" s="5">
        <v>31041</v>
      </c>
      <c r="B695" s="5">
        <v>3</v>
      </c>
      <c r="C695" s="6">
        <v>45444</v>
      </c>
      <c r="D695" s="7">
        <v>66446.978709248171</v>
      </c>
      <c r="E695" s="4">
        <f>SUMIFS(TbApol[ItensEmit],TbApol[CodProd],$A695,TbApol[CodTipNeg],$B695,TbApol[DtEmissao],$C695)</f>
        <v>4509</v>
      </c>
    </row>
    <row r="696" spans="1:5" x14ac:dyDescent="0.25">
      <c r="A696" s="5">
        <v>31041</v>
      </c>
      <c r="B696" s="5">
        <v>3</v>
      </c>
      <c r="C696" s="6">
        <v>45474</v>
      </c>
      <c r="D696" s="7">
        <v>66325.513826606883</v>
      </c>
      <c r="E696" s="4">
        <f>SUMIFS(TbApol[ItensEmit],TbApol[CodProd],$A696,TbApol[CodTipNeg],$B696,TbApol[DtEmissao],$C696)</f>
        <v>5352</v>
      </c>
    </row>
    <row r="697" spans="1:5" x14ac:dyDescent="0.25">
      <c r="A697" s="5">
        <v>31041</v>
      </c>
      <c r="B697" s="5">
        <v>3</v>
      </c>
      <c r="C697" s="6">
        <v>45505</v>
      </c>
      <c r="D697" s="7">
        <v>66843.98815597668</v>
      </c>
      <c r="E697" s="4">
        <f>SUMIFS(TbApol[ItensEmit],TbApol[CodProd],$A697,TbApol[CodTipNeg],$B697,TbApol[DtEmissao],$C697)</f>
        <v>5488</v>
      </c>
    </row>
    <row r="698" spans="1:5" x14ac:dyDescent="0.25">
      <c r="A698" s="5">
        <v>31041</v>
      </c>
      <c r="B698" s="5">
        <v>3</v>
      </c>
      <c r="C698" s="6">
        <v>45536</v>
      </c>
      <c r="D698" s="7">
        <v>69827.624536846444</v>
      </c>
      <c r="E698" s="4">
        <f>SUMIFS(TbApol[ItensEmit],TbApol[CodProd],$A698,TbApol[CodTipNeg],$B698,TbApol[DtEmissao],$C698)</f>
        <v>4858</v>
      </c>
    </row>
    <row r="699" spans="1:5" x14ac:dyDescent="0.25">
      <c r="A699" s="5">
        <v>31041</v>
      </c>
      <c r="B699" s="5">
        <v>3</v>
      </c>
      <c r="C699" s="6">
        <v>45566</v>
      </c>
      <c r="D699" s="7">
        <v>68626.466017217943</v>
      </c>
      <c r="E699" s="4">
        <f>SUMIFS(TbApol[ItensEmit],TbApol[CodProd],$A699,TbApol[CodTipNeg],$B699,TbApol[DtEmissao],$C699)</f>
        <v>4414</v>
      </c>
    </row>
    <row r="700" spans="1:5" x14ac:dyDescent="0.25">
      <c r="A700" s="5">
        <v>31041</v>
      </c>
      <c r="B700" s="5">
        <v>3</v>
      </c>
      <c r="C700" s="6">
        <v>45597</v>
      </c>
      <c r="D700" s="7">
        <v>69335.582468879671</v>
      </c>
      <c r="E700" s="4">
        <f>SUMIFS(TbApol[ItensEmit],TbApol[CodProd],$A700,TbApol[CodTipNeg],$B700,TbApol[DtEmissao],$C700)</f>
        <v>3856</v>
      </c>
    </row>
    <row r="701" spans="1:5" x14ac:dyDescent="0.25">
      <c r="A701" s="5">
        <v>31041</v>
      </c>
      <c r="B701" s="5">
        <v>3</v>
      </c>
      <c r="C701" s="6">
        <v>45627</v>
      </c>
      <c r="D701" s="7">
        <v>67869.508357348706</v>
      </c>
      <c r="E701" s="4">
        <f>SUMIFS(TbApol[ItensEmit],TbApol[CodProd],$A701,TbApol[CodTipNeg],$B701,TbApol[DtEmissao],$C701)</f>
        <v>5205</v>
      </c>
    </row>
    <row r="702" spans="1:5" x14ac:dyDescent="0.25">
      <c r="A702" s="5">
        <v>31041</v>
      </c>
      <c r="B702" s="5">
        <v>3</v>
      </c>
      <c r="C702" s="6">
        <v>45658</v>
      </c>
      <c r="D702" s="7">
        <v>67575.631713992479</v>
      </c>
      <c r="E702" s="4">
        <f>SUMIFS(TbApol[ItensEmit],TbApol[CodProd],$A702,TbApol[CodTipNeg],$B702,TbApol[DtEmissao],$C702)</f>
        <v>5846</v>
      </c>
    </row>
    <row r="703" spans="1:5" x14ac:dyDescent="0.25">
      <c r="A703" s="5">
        <v>31041</v>
      </c>
      <c r="B703" s="5">
        <v>3</v>
      </c>
      <c r="C703" s="6">
        <v>45689</v>
      </c>
      <c r="D703" s="7">
        <v>67963.732438666382</v>
      </c>
      <c r="E703" s="4">
        <f>SUMIFS(TbApol[ItensEmit],TbApol[CodProd],$A703,TbApol[CodTipNeg],$B703,TbApol[DtEmissao],$C703)</f>
        <v>4769</v>
      </c>
    </row>
    <row r="704" spans="1:5" x14ac:dyDescent="0.25">
      <c r="A704" s="5">
        <v>31041</v>
      </c>
      <c r="B704" s="5">
        <v>3</v>
      </c>
      <c r="C704" s="6">
        <v>45717</v>
      </c>
      <c r="D704" s="7">
        <v>67365.139619742651</v>
      </c>
      <c r="E704" s="4">
        <f>SUMIFS(TbApol[ItensEmit],TbApol[CodProd],$A704,TbApol[CodTipNeg],$B704,TbApol[DtEmissao],$C704)</f>
        <v>5207</v>
      </c>
    </row>
    <row r="705" spans="1:5" x14ac:dyDescent="0.25">
      <c r="A705" s="5">
        <v>31041</v>
      </c>
      <c r="B705" s="5">
        <v>3</v>
      </c>
      <c r="C705" s="6">
        <v>45748</v>
      </c>
      <c r="D705" s="7">
        <v>69786.694743644985</v>
      </c>
      <c r="E705" s="4">
        <f>SUMIFS(TbApol[ItensEmit],TbApol[CodProd],$A705,TbApol[CodTipNeg],$B705,TbApol[DtEmissao],$C705)</f>
        <v>4642</v>
      </c>
    </row>
    <row r="706" spans="1:5" x14ac:dyDescent="0.25">
      <c r="A706" s="5">
        <v>31041</v>
      </c>
      <c r="B706" s="5">
        <v>3</v>
      </c>
      <c r="C706" s="6">
        <v>45778</v>
      </c>
      <c r="D706" s="7">
        <v>70410.565264293415</v>
      </c>
      <c r="E706" s="4">
        <f>SUMIFS(TbApol[ItensEmit],TbApol[CodProd],$A706,TbApol[CodTipNeg],$B706,TbApol[DtEmissao],$C706)</f>
        <v>4635</v>
      </c>
    </row>
    <row r="707" spans="1:5" x14ac:dyDescent="0.25">
      <c r="A707" s="5">
        <v>31041</v>
      </c>
      <c r="B707" s="5">
        <v>3</v>
      </c>
      <c r="C707" s="6">
        <v>45809</v>
      </c>
      <c r="D707" s="7">
        <v>73447.299751758372</v>
      </c>
      <c r="E707" s="4">
        <f>SUMIFS(TbApol[ItensEmit],TbApol[CodProd],$A707,TbApol[CodTipNeg],$B707,TbApol[DtEmissao],$C707)</f>
        <v>4834</v>
      </c>
    </row>
    <row r="708" spans="1:5" x14ac:dyDescent="0.25">
      <c r="A708" s="5">
        <v>31041</v>
      </c>
      <c r="B708" s="5">
        <v>3</v>
      </c>
      <c r="C708" s="6">
        <v>45839</v>
      </c>
      <c r="D708" s="7">
        <v>75290.505695812812</v>
      </c>
      <c r="E708" s="4">
        <f>SUMIFS(TbApol[ItensEmit],TbApol[CodProd],$A708,TbApol[CodTipNeg],$B708,TbApol[DtEmissao],$C708)</f>
        <v>6496</v>
      </c>
    </row>
    <row r="709" spans="1:5" x14ac:dyDescent="0.25">
      <c r="A709" s="5">
        <v>31041</v>
      </c>
      <c r="B709" s="5">
        <v>3</v>
      </c>
      <c r="C709" s="6">
        <v>45870</v>
      </c>
      <c r="D709" s="7">
        <v>75958.202559821919</v>
      </c>
      <c r="E709" s="4">
        <f>SUMIFS(TbApol[ItensEmit],TbApol[CodProd],$A709,TbApol[CodTipNeg],$B709,TbApol[DtEmissao],$C709)</f>
        <v>5391</v>
      </c>
    </row>
    <row r="710" spans="1:5" x14ac:dyDescent="0.25">
      <c r="A710" s="5">
        <v>31041</v>
      </c>
      <c r="B710" s="5">
        <v>3</v>
      </c>
      <c r="C710" s="6">
        <v>45901</v>
      </c>
      <c r="D710" s="7">
        <v>73314.950113036932</v>
      </c>
      <c r="E710" s="4">
        <f>SUMIFS(TbApol[ItensEmit],TbApol[CodProd],$A710,TbApol[CodTipNeg],$B710,TbApol[DtEmissao],$C710)</f>
        <v>6635</v>
      </c>
    </row>
    <row r="711" spans="1:5" x14ac:dyDescent="0.25">
      <c r="A711" s="5">
        <v>31041</v>
      </c>
      <c r="B711" s="5">
        <v>3</v>
      </c>
      <c r="C711" s="6">
        <v>45931</v>
      </c>
      <c r="D711" s="7">
        <v>72303.304164057612</v>
      </c>
      <c r="E711" s="4">
        <f>SUMIFS(TbApol[ItensEmit],TbApol[CodProd],$A711,TbApol[CodTipNeg],$B711,TbApol[DtEmissao],$C711)</f>
        <v>6388</v>
      </c>
    </row>
    <row r="712" spans="1:5" x14ac:dyDescent="0.25">
      <c r="A712" s="5">
        <v>31041</v>
      </c>
      <c r="B712" s="5">
        <v>3</v>
      </c>
      <c r="C712" s="6">
        <v>45962</v>
      </c>
      <c r="D712" s="7">
        <v>72206.943230505567</v>
      </c>
      <c r="E712" s="4">
        <f>SUMIFS(TbApol[ItensEmit],TbApol[CodProd],$A712,TbApol[CodTipNeg],$B712,TbApol[DtEmissao],$C712)</f>
        <v>4668</v>
      </c>
    </row>
    <row r="713" spans="1:5" x14ac:dyDescent="0.25">
      <c r="A713" s="5">
        <v>31041</v>
      </c>
      <c r="B713" s="5">
        <v>3</v>
      </c>
      <c r="C713" s="6">
        <v>45992</v>
      </c>
      <c r="D713" s="7">
        <v>71074.348176325802</v>
      </c>
      <c r="E713" s="4">
        <f>SUMIFS(TbApol[ItensEmit],TbApol[CodProd],$A713,TbApol[CodTipNeg],$B713,TbApol[DtEmissao],$C713)</f>
        <v>4469</v>
      </c>
    </row>
    <row r="714" spans="1:5" x14ac:dyDescent="0.25">
      <c r="A714" s="5">
        <v>31041</v>
      </c>
      <c r="B714" s="5">
        <v>3</v>
      </c>
      <c r="C714" s="6">
        <v>46023</v>
      </c>
      <c r="D714" s="7">
        <v>72769.582643116213</v>
      </c>
      <c r="E714" s="4">
        <f>SUMIFS(TbApol[ItensEmit],TbApol[CodProd],$A714,TbApol[CodTipNeg],$B714,TbApol[DtEmissao],$C714)</f>
        <v>5151</v>
      </c>
    </row>
    <row r="715" spans="1:5" x14ac:dyDescent="0.25">
      <c r="A715" s="5">
        <v>31041</v>
      </c>
      <c r="B715" s="5">
        <v>3</v>
      </c>
      <c r="C715" s="6">
        <v>46054</v>
      </c>
      <c r="D715" s="7">
        <v>73196.5344663797</v>
      </c>
      <c r="E715" s="4">
        <f>SUMIFS(TbApol[ItensEmit],TbApol[CodProd],$A715,TbApol[CodTipNeg],$B715,TbApol[DtEmissao],$C715)</f>
        <v>0</v>
      </c>
    </row>
    <row r="716" spans="1:5" x14ac:dyDescent="0.25">
      <c r="A716" s="5">
        <v>31041</v>
      </c>
      <c r="B716" s="5">
        <v>3</v>
      </c>
      <c r="C716" s="6">
        <v>46082</v>
      </c>
      <c r="D716" s="7">
        <v>73659.663627987582</v>
      </c>
      <c r="E716" s="4">
        <f>SUMIFS(TbApol[ItensEmit],TbApol[CodProd],$A716,TbApol[CodTipNeg],$B716,TbApol[DtEmissao],$C716)</f>
        <v>0</v>
      </c>
    </row>
    <row r="717" spans="1:5" x14ac:dyDescent="0.25">
      <c r="A717" s="5">
        <v>31041</v>
      </c>
      <c r="B717" s="5">
        <v>3</v>
      </c>
      <c r="C717" s="6">
        <v>46113</v>
      </c>
      <c r="D717" s="7">
        <v>74873.512547083868</v>
      </c>
      <c r="E717" s="4">
        <f>SUMIFS(TbApol[ItensEmit],TbApol[CodProd],$A717,TbApol[CodTipNeg],$B717,TbApol[DtEmissao],$C717)</f>
        <v>0</v>
      </c>
    </row>
    <row r="718" spans="1:5" x14ac:dyDescent="0.25">
      <c r="A718" s="5">
        <v>31041</v>
      </c>
      <c r="B718" s="5">
        <v>3</v>
      </c>
      <c r="C718" s="6">
        <v>46143</v>
      </c>
      <c r="D718" s="7">
        <v>75435.500632553041</v>
      </c>
      <c r="E718" s="4">
        <f>SUMIFS(TbApol[ItensEmit],TbApol[CodProd],$A718,TbApol[CodTipNeg],$B718,TbApol[DtEmissao],$C718)</f>
        <v>0</v>
      </c>
    </row>
    <row r="719" spans="1:5" x14ac:dyDescent="0.25">
      <c r="A719" s="5">
        <v>31041</v>
      </c>
      <c r="B719" s="5">
        <v>3</v>
      </c>
      <c r="C719" s="6">
        <v>46174</v>
      </c>
      <c r="D719" s="7">
        <v>75883.466503941672</v>
      </c>
      <c r="E719" s="4">
        <f>SUMIFS(TbApol[ItensEmit],TbApol[CodProd],$A719,TbApol[CodTipNeg],$B719,TbApol[DtEmissao],$C719)</f>
        <v>0</v>
      </c>
    </row>
    <row r="720" spans="1:5" x14ac:dyDescent="0.25">
      <c r="A720" s="5">
        <v>31041</v>
      </c>
      <c r="B720" s="5">
        <v>3</v>
      </c>
      <c r="C720" s="6">
        <v>46204</v>
      </c>
      <c r="D720" s="7">
        <v>76073.566940257675</v>
      </c>
      <c r="E720" s="4">
        <f>SUMIFS(TbApol[ItensEmit],TbApol[CodProd],$A720,TbApol[CodTipNeg],$B720,TbApol[DtEmissao],$C720)</f>
        <v>0</v>
      </c>
    </row>
    <row r="721" spans="1:5" x14ac:dyDescent="0.25">
      <c r="A721" s="5">
        <v>31041</v>
      </c>
      <c r="B721" s="5">
        <v>3</v>
      </c>
      <c r="C721" s="6">
        <v>46235</v>
      </c>
      <c r="D721" s="7">
        <v>76565.912316840491</v>
      </c>
      <c r="E721" s="4">
        <f>SUMIFS(TbApol[ItensEmit],TbApol[CodProd],$A721,TbApol[CodTipNeg],$B721,TbApol[DtEmissao],$C721)</f>
        <v>0</v>
      </c>
    </row>
    <row r="722" spans="1:5" x14ac:dyDescent="0.25">
      <c r="A722" s="5">
        <v>31041</v>
      </c>
      <c r="B722" s="5">
        <v>3</v>
      </c>
      <c r="C722" s="6">
        <v>46266</v>
      </c>
      <c r="D722" s="7">
        <v>76948.866663120221</v>
      </c>
      <c r="E722" s="4">
        <f>SUMIFS(TbApol[ItensEmit],TbApol[CodProd],$A722,TbApol[CodTipNeg],$B722,TbApol[DtEmissao],$C722)</f>
        <v>0</v>
      </c>
    </row>
    <row r="723" spans="1:5" x14ac:dyDescent="0.25">
      <c r="A723" s="5">
        <v>31041</v>
      </c>
      <c r="B723" s="5">
        <v>3</v>
      </c>
      <c r="C723" s="6">
        <v>46296</v>
      </c>
      <c r="D723" s="7">
        <v>76797.708833464741</v>
      </c>
      <c r="E723" s="4">
        <f>SUMIFS(TbApol[ItensEmit],TbApol[CodProd],$A723,TbApol[CodTipNeg],$B723,TbApol[DtEmissao],$C723)</f>
        <v>0</v>
      </c>
    </row>
    <row r="724" spans="1:5" x14ac:dyDescent="0.25">
      <c r="A724" s="5">
        <v>31041</v>
      </c>
      <c r="B724" s="5">
        <v>3</v>
      </c>
      <c r="C724" s="6">
        <v>46327</v>
      </c>
      <c r="D724" s="7">
        <v>77108.04415871625</v>
      </c>
      <c r="E724" s="4">
        <f>SUMIFS(TbApol[ItensEmit],TbApol[CodProd],$A724,TbApol[CodTipNeg],$B724,TbApol[DtEmissao],$C724)</f>
        <v>0</v>
      </c>
    </row>
    <row r="725" spans="1:5" x14ac:dyDescent="0.25">
      <c r="A725" s="5">
        <v>31041</v>
      </c>
      <c r="B725" s="5">
        <v>3</v>
      </c>
      <c r="C725" s="6">
        <v>46357</v>
      </c>
      <c r="D725" s="7">
        <v>77511.121259018255</v>
      </c>
      <c r="E725" s="4">
        <f>SUMIFS(TbApol[ItensEmit],TbApol[CodProd],$A725,TbApol[CodTipNeg],$B725,TbApol[DtEmissao],$C725)</f>
        <v>0</v>
      </c>
    </row>
    <row r="726" spans="1:5" x14ac:dyDescent="0.25">
      <c r="A726" s="5">
        <v>31041</v>
      </c>
      <c r="B726" s="5">
        <v>3</v>
      </c>
      <c r="C726" s="6">
        <v>46388</v>
      </c>
      <c r="D726" s="7">
        <v>77105.098330863519</v>
      </c>
      <c r="E726" s="4">
        <f>SUMIFS(TbApol[ItensEmit],TbApol[CodProd],$A726,TbApol[CodTipNeg],$B726,TbApol[DtEmissao],$C726)</f>
        <v>0</v>
      </c>
    </row>
    <row r="727" spans="1:5" x14ac:dyDescent="0.25">
      <c r="A727" s="5">
        <v>31041</v>
      </c>
      <c r="B727" s="5">
        <v>3</v>
      </c>
      <c r="C727" s="6">
        <v>46419</v>
      </c>
      <c r="D727" s="7">
        <v>77423.086238488846</v>
      </c>
      <c r="E727" s="4">
        <f>SUMIFS(TbApol[ItensEmit],TbApol[CodProd],$A727,TbApol[CodTipNeg],$B727,TbApol[DtEmissao],$C727)</f>
        <v>0</v>
      </c>
    </row>
    <row r="728" spans="1:5" x14ac:dyDescent="0.25">
      <c r="A728" s="5">
        <v>31041</v>
      </c>
      <c r="B728" s="5">
        <v>3</v>
      </c>
      <c r="C728" s="6">
        <v>46447</v>
      </c>
      <c r="D728" s="7">
        <v>77892.343753475696</v>
      </c>
      <c r="E728" s="4">
        <f>SUMIFS(TbApol[ItensEmit],TbApol[CodProd],$A728,TbApol[CodTipNeg],$B728,TbApol[DtEmissao],$C728)</f>
        <v>0</v>
      </c>
    </row>
    <row r="729" spans="1:5" x14ac:dyDescent="0.25">
      <c r="A729" s="5">
        <v>31041</v>
      </c>
      <c r="B729" s="5">
        <v>3</v>
      </c>
      <c r="C729" s="6">
        <v>46478</v>
      </c>
      <c r="D729" s="7">
        <v>79371.670716942288</v>
      </c>
      <c r="E729" s="4">
        <f>SUMIFS(TbApol[ItensEmit],TbApol[CodProd],$A729,TbApol[CodTipNeg],$B729,TbApol[DtEmissao],$C729)</f>
        <v>0</v>
      </c>
    </row>
    <row r="730" spans="1:5" x14ac:dyDescent="0.25">
      <c r="A730" s="5">
        <v>31041</v>
      </c>
      <c r="B730" s="5">
        <v>3</v>
      </c>
      <c r="C730" s="6">
        <v>46508</v>
      </c>
      <c r="D730" s="7">
        <v>79943.481605275636</v>
      </c>
      <c r="E730" s="4">
        <f>SUMIFS(TbApol[ItensEmit],TbApol[CodProd],$A730,TbApol[CodTipNeg],$B730,TbApol[DtEmissao],$C730)</f>
        <v>0</v>
      </c>
    </row>
    <row r="731" spans="1:5" x14ac:dyDescent="0.25">
      <c r="A731" s="5">
        <v>31041</v>
      </c>
      <c r="B731" s="5">
        <v>3</v>
      </c>
      <c r="C731" s="6">
        <v>46539</v>
      </c>
      <c r="D731" s="7">
        <v>81277.339842666202</v>
      </c>
      <c r="E731" s="4">
        <f>SUMIFS(TbApol[ItensEmit],TbApol[CodProd],$A731,TbApol[CodTipNeg],$B731,TbApol[DtEmissao],$C731)</f>
        <v>0</v>
      </c>
    </row>
    <row r="732" spans="1:5" x14ac:dyDescent="0.25">
      <c r="A732" s="5">
        <v>31041</v>
      </c>
      <c r="B732" s="5">
        <v>3</v>
      </c>
      <c r="C732" s="6">
        <v>46569</v>
      </c>
      <c r="D732" s="7">
        <v>81232.231626690656</v>
      </c>
      <c r="E732" s="4">
        <f>SUMIFS(TbApol[ItensEmit],TbApol[CodProd],$A732,TbApol[CodTipNeg],$B732,TbApol[DtEmissao],$C732)</f>
        <v>0</v>
      </c>
    </row>
    <row r="733" spans="1:5" x14ac:dyDescent="0.25">
      <c r="A733" s="5">
        <v>31041</v>
      </c>
      <c r="B733" s="5">
        <v>3</v>
      </c>
      <c r="C733" s="6">
        <v>46600</v>
      </c>
      <c r="D733" s="7">
        <v>81168.342849467546</v>
      </c>
      <c r="E733" s="4">
        <f>SUMIFS(TbApol[ItensEmit],TbApol[CodProd],$A733,TbApol[CodTipNeg],$B733,TbApol[DtEmissao],$C733)</f>
        <v>0</v>
      </c>
    </row>
    <row r="734" spans="1:5" x14ac:dyDescent="0.25">
      <c r="A734" s="5">
        <v>31041</v>
      </c>
      <c r="B734" s="5">
        <v>3</v>
      </c>
      <c r="C734" s="6">
        <v>46631</v>
      </c>
      <c r="D734" s="7">
        <v>81431.704084819692</v>
      </c>
      <c r="E734" s="4">
        <f>SUMIFS(TbApol[ItensEmit],TbApol[CodProd],$A734,TbApol[CodTipNeg],$B734,TbApol[DtEmissao],$C734)</f>
        <v>0</v>
      </c>
    </row>
    <row r="735" spans="1:5" x14ac:dyDescent="0.25">
      <c r="A735" s="5">
        <v>31041</v>
      </c>
      <c r="B735" s="5">
        <v>3</v>
      </c>
      <c r="C735" s="6">
        <v>46661</v>
      </c>
      <c r="D735" s="7">
        <v>81813.291675532033</v>
      </c>
      <c r="E735" s="4">
        <f>SUMIFS(TbApol[ItensEmit],TbApol[CodProd],$A735,TbApol[CodTipNeg],$B735,TbApol[DtEmissao],$C735)</f>
        <v>0</v>
      </c>
    </row>
    <row r="736" spans="1:5" x14ac:dyDescent="0.25">
      <c r="A736" s="5">
        <v>31041</v>
      </c>
      <c r="B736" s="5">
        <v>3</v>
      </c>
      <c r="C736" s="6">
        <v>46692</v>
      </c>
      <c r="D736" s="7">
        <v>82087.519243151037</v>
      </c>
      <c r="E736" s="4">
        <f>SUMIFS(TbApol[ItensEmit],TbApol[CodProd],$A736,TbApol[CodTipNeg],$B736,TbApol[DtEmissao],$C736)</f>
        <v>0</v>
      </c>
    </row>
    <row r="737" spans="1:5" x14ac:dyDescent="0.25">
      <c r="A737" s="5">
        <v>31041</v>
      </c>
      <c r="B737" s="5">
        <v>3</v>
      </c>
      <c r="C737" s="6">
        <v>46722</v>
      </c>
      <c r="D737" s="7">
        <v>83020.735054401768</v>
      </c>
      <c r="E737" s="4">
        <f>SUMIFS(TbApol[ItensEmit],TbApol[CodProd],$A737,TbApol[CodTipNeg],$B737,TbApol[DtEmissao],$C737)</f>
        <v>0</v>
      </c>
    </row>
    <row r="738" spans="1:5" x14ac:dyDescent="0.25">
      <c r="A738" s="5">
        <v>31041</v>
      </c>
      <c r="B738" s="5">
        <v>3</v>
      </c>
      <c r="C738" s="6">
        <v>46753</v>
      </c>
      <c r="D738" s="7">
        <v>82438.859746112779</v>
      </c>
      <c r="E738" s="4">
        <f>SUMIFS(TbApol[ItensEmit],TbApol[CodProd],$A738,TbApol[CodTipNeg],$B738,TbApol[DtEmissao],$C738)</f>
        <v>0</v>
      </c>
    </row>
    <row r="739" spans="1:5" x14ac:dyDescent="0.25">
      <c r="A739" s="5">
        <v>31041</v>
      </c>
      <c r="B739" s="5">
        <v>3</v>
      </c>
      <c r="C739" s="6">
        <v>46784</v>
      </c>
      <c r="D739" s="7">
        <v>82767.918091701635</v>
      </c>
      <c r="E739" s="4">
        <f>SUMIFS(TbApol[ItensEmit],TbApol[CodProd],$A739,TbApol[CodTipNeg],$B739,TbApol[DtEmissao],$C739)</f>
        <v>0</v>
      </c>
    </row>
    <row r="740" spans="1:5" x14ac:dyDescent="0.25">
      <c r="A740" s="5">
        <v>31041</v>
      </c>
      <c r="B740" s="5">
        <v>3</v>
      </c>
      <c r="C740" s="6">
        <v>46813</v>
      </c>
      <c r="D740" s="7">
        <v>83257.529010782207</v>
      </c>
      <c r="E740" s="4">
        <f>SUMIFS(TbApol[ItensEmit],TbApol[CodProd],$A740,TbApol[CodTipNeg],$B740,TbApol[DtEmissao],$C740)</f>
        <v>0</v>
      </c>
    </row>
    <row r="741" spans="1:5" x14ac:dyDescent="0.25">
      <c r="A741" s="5">
        <v>31041</v>
      </c>
      <c r="B741" s="5">
        <v>3</v>
      </c>
      <c r="C741" s="6">
        <v>46844</v>
      </c>
      <c r="D741" s="7">
        <v>85525.187644550824</v>
      </c>
      <c r="E741" s="4">
        <f>SUMIFS(TbApol[ItensEmit],TbApol[CodProd],$A741,TbApol[CodTipNeg],$B741,TbApol[DtEmissao],$C741)</f>
        <v>0</v>
      </c>
    </row>
    <row r="742" spans="1:5" x14ac:dyDescent="0.25">
      <c r="A742" s="5">
        <v>31041</v>
      </c>
      <c r="B742" s="5">
        <v>3</v>
      </c>
      <c r="C742" s="6">
        <v>46874</v>
      </c>
      <c r="D742" s="7">
        <v>86278.664237971519</v>
      </c>
      <c r="E742" s="4">
        <f>SUMIFS(TbApol[ItensEmit],TbApol[CodProd],$A742,TbApol[CodTipNeg],$B742,TbApol[DtEmissao],$C742)</f>
        <v>0</v>
      </c>
    </row>
    <row r="743" spans="1:5" x14ac:dyDescent="0.25">
      <c r="A743" s="5">
        <v>31041</v>
      </c>
      <c r="B743" s="5">
        <v>3</v>
      </c>
      <c r="C743" s="6">
        <v>46905</v>
      </c>
      <c r="D743" s="7">
        <v>86770.16405202137</v>
      </c>
      <c r="E743" s="4">
        <f>SUMIFS(TbApol[ItensEmit],TbApol[CodProd],$A743,TbApol[CodTipNeg],$B743,TbApol[DtEmissao],$C743)</f>
        <v>0</v>
      </c>
    </row>
    <row r="744" spans="1:5" x14ac:dyDescent="0.25">
      <c r="A744" s="5">
        <v>31041</v>
      </c>
      <c r="B744" s="5">
        <v>3</v>
      </c>
      <c r="C744" s="6">
        <v>46935</v>
      </c>
      <c r="D744" s="7">
        <v>86491.806523729145</v>
      </c>
      <c r="E744" s="4">
        <f>SUMIFS(TbApol[ItensEmit],TbApol[CodProd],$A744,TbApol[CodTipNeg],$B744,TbApol[DtEmissao],$C744)</f>
        <v>0</v>
      </c>
    </row>
    <row r="745" spans="1:5" x14ac:dyDescent="0.25">
      <c r="A745" s="5">
        <v>31041</v>
      </c>
      <c r="B745" s="5">
        <v>3</v>
      </c>
      <c r="C745" s="6">
        <v>46966</v>
      </c>
      <c r="D745" s="7">
        <v>86380.890241576155</v>
      </c>
      <c r="E745" s="4">
        <f>SUMIFS(TbApol[ItensEmit],TbApol[CodProd],$A745,TbApol[CodTipNeg],$B745,TbApol[DtEmissao],$C745)</f>
        <v>0</v>
      </c>
    </row>
    <row r="746" spans="1:5" x14ac:dyDescent="0.25">
      <c r="A746" s="5">
        <v>31041</v>
      </c>
      <c r="B746" s="5">
        <v>3</v>
      </c>
      <c r="C746" s="6">
        <v>46997</v>
      </c>
      <c r="D746" s="7">
        <v>87004.228272490087</v>
      </c>
      <c r="E746" s="4">
        <f>SUMIFS(TbApol[ItensEmit],TbApol[CodProd],$A746,TbApol[CodTipNeg],$B746,TbApol[DtEmissao],$C746)</f>
        <v>0</v>
      </c>
    </row>
    <row r="747" spans="1:5" x14ac:dyDescent="0.25">
      <c r="A747" s="5">
        <v>31041</v>
      </c>
      <c r="B747" s="5">
        <v>3</v>
      </c>
      <c r="C747" s="6">
        <v>47027</v>
      </c>
      <c r="D747" s="7">
        <v>87879.859586097533</v>
      </c>
      <c r="E747" s="4">
        <f>SUMIFS(TbApol[ItensEmit],TbApol[CodProd],$A747,TbApol[CodTipNeg],$B747,TbApol[DtEmissao],$C747)</f>
        <v>0</v>
      </c>
    </row>
    <row r="748" spans="1:5" x14ac:dyDescent="0.25">
      <c r="A748" s="5">
        <v>31041</v>
      </c>
      <c r="B748" s="5">
        <v>3</v>
      </c>
      <c r="C748" s="6">
        <v>47058</v>
      </c>
      <c r="D748" s="7">
        <v>88247.109764439927</v>
      </c>
      <c r="E748" s="4">
        <f>SUMIFS(TbApol[ItensEmit],TbApol[CodProd],$A748,TbApol[CodTipNeg],$B748,TbApol[DtEmissao],$C748)</f>
        <v>0</v>
      </c>
    </row>
    <row r="749" spans="1:5" x14ac:dyDescent="0.25">
      <c r="A749" s="5">
        <v>31041</v>
      </c>
      <c r="B749" s="5">
        <v>3</v>
      </c>
      <c r="C749" s="6">
        <v>47088</v>
      </c>
      <c r="D749" s="7">
        <v>88894.196285434373</v>
      </c>
      <c r="E749" s="4">
        <f>SUMIFS(TbApol[ItensEmit],TbApol[CodProd],$A749,TbApol[CodTipNeg],$B749,TbApol[DtEmissao],$C749)</f>
        <v>0</v>
      </c>
    </row>
    <row r="750" spans="1:5" x14ac:dyDescent="0.25">
      <c r="A750" s="5">
        <v>31041</v>
      </c>
      <c r="B750" s="5">
        <v>3</v>
      </c>
      <c r="C750" s="6">
        <v>47119</v>
      </c>
      <c r="D750" s="7">
        <v>88346.976983015426</v>
      </c>
      <c r="E750" s="4">
        <f>SUMIFS(TbApol[ItensEmit],TbApol[CodProd],$A750,TbApol[CodTipNeg],$B750,TbApol[DtEmissao],$C750)</f>
        <v>0</v>
      </c>
    </row>
    <row r="751" spans="1:5" x14ac:dyDescent="0.25">
      <c r="A751" s="5">
        <v>31041</v>
      </c>
      <c r="B751" s="5">
        <v>3</v>
      </c>
      <c r="C751" s="6">
        <v>47150</v>
      </c>
      <c r="D751" s="7">
        <v>88534.42123384474</v>
      </c>
      <c r="E751" s="4">
        <f>SUMIFS(TbApol[ItensEmit],TbApol[CodProd],$A751,TbApol[CodTipNeg],$B751,TbApol[DtEmissao],$C751)</f>
        <v>0</v>
      </c>
    </row>
    <row r="752" spans="1:5" x14ac:dyDescent="0.25">
      <c r="A752" s="5">
        <v>31041</v>
      </c>
      <c r="B752" s="5">
        <v>3</v>
      </c>
      <c r="C752" s="6">
        <v>47178</v>
      </c>
      <c r="D752" s="7">
        <v>90554.212037626421</v>
      </c>
      <c r="E752" s="4">
        <f>SUMIFS(TbApol[ItensEmit],TbApol[CodProd],$A752,TbApol[CodTipNeg],$B752,TbApol[DtEmissao],$C752)</f>
        <v>0</v>
      </c>
    </row>
    <row r="753" spans="1:5" x14ac:dyDescent="0.25">
      <c r="A753" s="5">
        <v>31041</v>
      </c>
      <c r="B753" s="5">
        <v>3</v>
      </c>
      <c r="C753" s="6">
        <v>47209</v>
      </c>
      <c r="D753" s="7">
        <v>92364.474620164008</v>
      </c>
      <c r="E753" s="4">
        <f>SUMIFS(TbApol[ItensEmit],TbApol[CodProd],$A753,TbApol[CodTipNeg],$B753,TbApol[DtEmissao],$C753)</f>
        <v>0</v>
      </c>
    </row>
    <row r="754" spans="1:5" x14ac:dyDescent="0.25">
      <c r="A754" s="5">
        <v>31041</v>
      </c>
      <c r="B754" s="5">
        <v>3</v>
      </c>
      <c r="C754" s="6">
        <v>47239</v>
      </c>
      <c r="D754" s="7">
        <v>93095.117996801564</v>
      </c>
      <c r="E754" s="4">
        <f>SUMIFS(TbApol[ItensEmit],TbApol[CodProd],$A754,TbApol[CodTipNeg],$B754,TbApol[DtEmissao],$C754)</f>
        <v>0</v>
      </c>
    </row>
    <row r="755" spans="1:5" x14ac:dyDescent="0.25">
      <c r="A755" s="5">
        <v>31041</v>
      </c>
      <c r="B755" s="5">
        <v>3</v>
      </c>
      <c r="C755" s="6">
        <v>47270</v>
      </c>
      <c r="D755" s="7">
        <v>93175.95643202764</v>
      </c>
      <c r="E755" s="4">
        <f>SUMIFS(TbApol[ItensEmit],TbApol[CodProd],$A755,TbApol[CodTipNeg],$B755,TbApol[DtEmissao],$C755)</f>
        <v>0</v>
      </c>
    </row>
    <row r="756" spans="1:5" x14ac:dyDescent="0.25">
      <c r="A756" s="5">
        <v>31041</v>
      </c>
      <c r="B756" s="5">
        <v>3</v>
      </c>
      <c r="C756" s="6">
        <v>47300</v>
      </c>
      <c r="D756" s="7">
        <v>93157.387896044922</v>
      </c>
      <c r="E756" s="4">
        <f>SUMIFS(TbApol[ItensEmit],TbApol[CodProd],$A756,TbApol[CodTipNeg],$B756,TbApol[DtEmissao],$C756)</f>
        <v>0</v>
      </c>
    </row>
    <row r="757" spans="1:5" x14ac:dyDescent="0.25">
      <c r="A757" s="5">
        <v>31041</v>
      </c>
      <c r="B757" s="5">
        <v>3</v>
      </c>
      <c r="C757" s="6">
        <v>47331</v>
      </c>
      <c r="D757" s="7">
        <v>93271.680854302453</v>
      </c>
      <c r="E757" s="4">
        <f>SUMIFS(TbApol[ItensEmit],TbApol[CodProd],$A757,TbApol[CodTipNeg],$B757,TbApol[DtEmissao],$C757)</f>
        <v>0</v>
      </c>
    </row>
    <row r="758" spans="1:5" x14ac:dyDescent="0.25">
      <c r="A758" s="5">
        <v>31041</v>
      </c>
      <c r="B758" s="5">
        <v>3</v>
      </c>
      <c r="C758" s="6">
        <v>47362</v>
      </c>
      <c r="D758" s="7">
        <v>93911.421979499049</v>
      </c>
      <c r="E758" s="4">
        <f>SUMIFS(TbApol[ItensEmit],TbApol[CodProd],$A758,TbApol[CodTipNeg],$B758,TbApol[DtEmissao],$C758)</f>
        <v>0</v>
      </c>
    </row>
    <row r="759" spans="1:5" x14ac:dyDescent="0.25">
      <c r="A759" s="5">
        <v>31041</v>
      </c>
      <c r="B759" s="5">
        <v>3</v>
      </c>
      <c r="C759" s="6">
        <v>47392</v>
      </c>
      <c r="D759" s="7">
        <v>94786.715811161732</v>
      </c>
      <c r="E759" s="4">
        <f>SUMIFS(TbApol[ItensEmit],TbApol[CodProd],$A759,TbApol[CodTipNeg],$B759,TbApol[DtEmissao],$C759)</f>
        <v>0</v>
      </c>
    </row>
    <row r="760" spans="1:5" x14ac:dyDescent="0.25">
      <c r="A760" s="5">
        <v>31041</v>
      </c>
      <c r="B760" s="5">
        <v>3</v>
      </c>
      <c r="C760" s="6">
        <v>47423</v>
      </c>
      <c r="D760" s="7">
        <v>94994.109954074709</v>
      </c>
      <c r="E760" s="4">
        <f>SUMIFS(TbApol[ItensEmit],TbApol[CodProd],$A760,TbApol[CodTipNeg],$B760,TbApol[DtEmissao],$C760)</f>
        <v>0</v>
      </c>
    </row>
    <row r="761" spans="1:5" x14ac:dyDescent="0.25">
      <c r="A761" s="5">
        <v>31041</v>
      </c>
      <c r="B761" s="5">
        <v>3</v>
      </c>
      <c r="C761" s="6">
        <v>47453</v>
      </c>
      <c r="D761" s="7">
        <v>94931.014731458883</v>
      </c>
      <c r="E761" s="4">
        <f>SUMIFS(TbApol[ItensEmit],TbApol[CodProd],$A761,TbApol[CodTipNeg],$B761,TbApol[DtEmissao],$C761)</f>
        <v>0</v>
      </c>
    </row>
    <row r="762" spans="1:5" x14ac:dyDescent="0.25">
      <c r="A762" s="5">
        <v>31041</v>
      </c>
      <c r="B762" s="5">
        <v>3</v>
      </c>
      <c r="C762" s="6">
        <v>47484</v>
      </c>
      <c r="D762" s="7">
        <v>95058.300666656214</v>
      </c>
      <c r="E762" s="4">
        <f>SUMIFS(TbApol[ItensEmit],TbApol[CodProd],$A762,TbApol[CodTipNeg],$B762,TbApol[DtEmissao],$C762)</f>
        <v>0</v>
      </c>
    </row>
    <row r="763" spans="1:5" x14ac:dyDescent="0.25">
      <c r="A763" s="5">
        <v>31041</v>
      </c>
      <c r="B763" s="5">
        <v>3</v>
      </c>
      <c r="C763" s="6">
        <v>47515</v>
      </c>
      <c r="D763" s="7">
        <v>96353.106628025838</v>
      </c>
      <c r="E763" s="4">
        <f>SUMIFS(TbApol[ItensEmit],TbApol[CodProd],$A763,TbApol[CodTipNeg],$B763,TbApol[DtEmissao],$C763)</f>
        <v>0</v>
      </c>
    </row>
    <row r="764" spans="1:5" x14ac:dyDescent="0.25">
      <c r="A764" s="5">
        <v>31041</v>
      </c>
      <c r="B764" s="5">
        <v>3</v>
      </c>
      <c r="C764" s="6">
        <v>47543</v>
      </c>
      <c r="D764" s="7">
        <v>97292.305037918122</v>
      </c>
      <c r="E764" s="4">
        <f>SUMIFS(TbApol[ItensEmit],TbApol[CodProd],$A764,TbApol[CodTipNeg],$B764,TbApol[DtEmissao],$C764)</f>
        <v>0</v>
      </c>
    </row>
    <row r="765" spans="1:5" x14ac:dyDescent="0.25">
      <c r="A765" s="5">
        <v>31041</v>
      </c>
      <c r="B765" s="5">
        <v>3</v>
      </c>
      <c r="C765" s="6">
        <v>47574</v>
      </c>
      <c r="D765" s="7">
        <v>98902.475011175353</v>
      </c>
      <c r="E765" s="4">
        <f>SUMIFS(TbApol[ItensEmit],TbApol[CodProd],$A765,TbApol[CodTipNeg],$B765,TbApol[DtEmissao],$C765)</f>
        <v>0</v>
      </c>
    </row>
    <row r="766" spans="1:5" x14ac:dyDescent="0.25">
      <c r="A766" s="5">
        <v>31041</v>
      </c>
      <c r="B766" s="5">
        <v>3</v>
      </c>
      <c r="C766" s="6">
        <v>47604</v>
      </c>
      <c r="D766" s="7">
        <v>99685.076069213741</v>
      </c>
      <c r="E766" s="4">
        <f>SUMIFS(TbApol[ItensEmit],TbApol[CodProd],$A766,TbApol[CodTipNeg],$B766,TbApol[DtEmissao],$C766)</f>
        <v>0</v>
      </c>
    </row>
    <row r="767" spans="1:5" x14ac:dyDescent="0.25">
      <c r="A767" s="5">
        <v>31041</v>
      </c>
      <c r="B767" s="5">
        <v>3</v>
      </c>
      <c r="C767" s="6">
        <v>47635</v>
      </c>
      <c r="D767" s="7">
        <v>100056.17794246587</v>
      </c>
      <c r="E767" s="4">
        <f>SUMIFS(TbApol[ItensEmit],TbApol[CodProd],$A767,TbApol[CodTipNeg],$B767,TbApol[DtEmissao],$C767)</f>
        <v>0</v>
      </c>
    </row>
    <row r="768" spans="1:5" x14ac:dyDescent="0.25">
      <c r="A768" s="5">
        <v>31041</v>
      </c>
      <c r="B768" s="5">
        <v>3</v>
      </c>
      <c r="C768" s="6">
        <v>47665</v>
      </c>
      <c r="D768" s="7">
        <v>99750.636173039748</v>
      </c>
      <c r="E768" s="4">
        <f>SUMIFS(TbApol[ItensEmit],TbApol[CodProd],$A768,TbApol[CodTipNeg],$B768,TbApol[DtEmissao],$C768)</f>
        <v>0</v>
      </c>
    </row>
    <row r="769" spans="1:5" x14ac:dyDescent="0.25">
      <c r="A769" s="5">
        <v>31041</v>
      </c>
      <c r="B769" s="5">
        <v>3</v>
      </c>
      <c r="C769" s="6">
        <v>47696</v>
      </c>
      <c r="D769" s="7">
        <v>99905.639126628477</v>
      </c>
      <c r="E769" s="4">
        <f>SUMIFS(TbApol[ItensEmit],TbApol[CodProd],$A769,TbApol[CodTipNeg],$B769,TbApol[DtEmissao],$C769)</f>
        <v>0</v>
      </c>
    </row>
    <row r="770" spans="1:5" x14ac:dyDescent="0.25">
      <c r="A770" s="5">
        <v>31041</v>
      </c>
      <c r="B770" s="5">
        <v>3</v>
      </c>
      <c r="C770" s="6">
        <v>47727</v>
      </c>
      <c r="D770" s="7">
        <v>100557.69769925681</v>
      </c>
      <c r="E770" s="4">
        <f>SUMIFS(TbApol[ItensEmit],TbApol[CodProd],$A770,TbApol[CodTipNeg],$B770,TbApol[DtEmissao],$C770)</f>
        <v>0</v>
      </c>
    </row>
    <row r="771" spans="1:5" x14ac:dyDescent="0.25">
      <c r="A771" s="5">
        <v>31041</v>
      </c>
      <c r="B771" s="5">
        <v>3</v>
      </c>
      <c r="C771" s="6">
        <v>47757</v>
      </c>
      <c r="D771" s="7">
        <v>101495.33549842314</v>
      </c>
      <c r="E771" s="4">
        <f>SUMIFS(TbApol[ItensEmit],TbApol[CodProd],$A771,TbApol[CodTipNeg],$B771,TbApol[DtEmissao],$C771)</f>
        <v>0</v>
      </c>
    </row>
    <row r="772" spans="1:5" x14ac:dyDescent="0.25">
      <c r="A772" s="5">
        <v>31041</v>
      </c>
      <c r="B772" s="5">
        <v>3</v>
      </c>
      <c r="C772" s="6">
        <v>47788</v>
      </c>
      <c r="D772" s="7">
        <v>101717.03585495423</v>
      </c>
      <c r="E772" s="4">
        <f>SUMIFS(TbApol[ItensEmit],TbApol[CodProd],$A772,TbApol[CodTipNeg],$B772,TbApol[DtEmissao],$C772)</f>
        <v>0</v>
      </c>
    </row>
    <row r="773" spans="1:5" x14ac:dyDescent="0.25">
      <c r="A773" s="5">
        <v>31041</v>
      </c>
      <c r="B773" s="5">
        <v>3</v>
      </c>
      <c r="C773" s="6">
        <v>47818</v>
      </c>
      <c r="D773" s="7">
        <v>101648.79022826093</v>
      </c>
      <c r="E773" s="4">
        <f>SUMIFS(TbApol[ItensEmit],TbApol[CodProd],$A773,TbApol[CodTipNeg],$B773,TbApol[DtEmissao],$C773)</f>
        <v>0</v>
      </c>
    </row>
    <row r="774" spans="1:5" x14ac:dyDescent="0.25">
      <c r="A774" s="5">
        <v>31041</v>
      </c>
      <c r="B774" s="5">
        <v>3</v>
      </c>
      <c r="C774" s="6">
        <v>47849</v>
      </c>
      <c r="D774" s="7">
        <v>101784.61424033513</v>
      </c>
      <c r="E774" s="4">
        <f>SUMIFS(TbApol[ItensEmit],TbApol[CodProd],$A774,TbApol[CodTipNeg],$B774,TbApol[DtEmissao],$C774)</f>
        <v>0</v>
      </c>
    </row>
    <row r="775" spans="1:5" x14ac:dyDescent="0.25">
      <c r="A775" s="5">
        <v>31041</v>
      </c>
      <c r="B775" s="5">
        <v>3</v>
      </c>
      <c r="C775" s="6">
        <v>47880</v>
      </c>
      <c r="D775" s="7">
        <v>103171.92110439199</v>
      </c>
      <c r="E775" s="4">
        <f>SUMIFS(TbApol[ItensEmit],TbApol[CodProd],$A775,TbApol[CodTipNeg],$B775,TbApol[DtEmissao],$C775)</f>
        <v>0</v>
      </c>
    </row>
    <row r="776" spans="1:5" x14ac:dyDescent="0.25">
      <c r="A776" s="5">
        <v>31041</v>
      </c>
      <c r="B776" s="5">
        <v>3</v>
      </c>
      <c r="C776" s="6">
        <v>47908</v>
      </c>
      <c r="D776" s="7">
        <v>104178.04216862464</v>
      </c>
      <c r="E776" s="4">
        <f>SUMIFS(TbApol[ItensEmit],TbApol[CodProd],$A776,TbApol[CodTipNeg],$B776,TbApol[DtEmissao],$C776)</f>
        <v>0</v>
      </c>
    </row>
    <row r="777" spans="1:5" x14ac:dyDescent="0.25">
      <c r="A777" s="5">
        <v>31041</v>
      </c>
      <c r="B777" s="5">
        <v>3</v>
      </c>
      <c r="C777" s="6">
        <v>47939</v>
      </c>
      <c r="D777" s="7">
        <v>105903.38656100788</v>
      </c>
      <c r="E777" s="4">
        <f>SUMIFS(TbApol[ItensEmit],TbApol[CodProd],$A777,TbApol[CodTipNeg],$B777,TbApol[DtEmissao],$C777)</f>
        <v>0</v>
      </c>
    </row>
    <row r="778" spans="1:5" x14ac:dyDescent="0.25">
      <c r="A778" s="5">
        <v>31041</v>
      </c>
      <c r="B778" s="5">
        <v>3</v>
      </c>
      <c r="C778" s="6">
        <v>47969</v>
      </c>
      <c r="D778" s="7">
        <v>106741.64099592896</v>
      </c>
      <c r="E778" s="4">
        <f>SUMIFS(TbApol[ItensEmit],TbApol[CodProd],$A778,TbApol[CodTipNeg],$B778,TbApol[DtEmissao],$C778)</f>
        <v>0</v>
      </c>
    </row>
    <row r="779" spans="1:5" x14ac:dyDescent="0.25">
      <c r="A779" s="5">
        <v>31041</v>
      </c>
      <c r="B779" s="5">
        <v>3</v>
      </c>
      <c r="C779" s="6">
        <v>48000</v>
      </c>
      <c r="D779" s="7">
        <v>107420.26871843982</v>
      </c>
      <c r="E779" s="4">
        <f>SUMIFS(TbApol[ItensEmit],TbApol[CodProd],$A779,TbApol[CodTipNeg],$B779,TbApol[DtEmissao],$C779)</f>
        <v>0</v>
      </c>
    </row>
    <row r="780" spans="1:5" x14ac:dyDescent="0.25">
      <c r="A780" s="5">
        <v>31041</v>
      </c>
      <c r="B780" s="5">
        <v>3</v>
      </c>
      <c r="C780" s="6">
        <v>48030</v>
      </c>
      <c r="D780" s="7">
        <v>106810.64519094216</v>
      </c>
      <c r="E780" s="4">
        <f>SUMIFS(TbApol[ItensEmit],TbApol[CodProd],$A780,TbApol[CodTipNeg],$B780,TbApol[DtEmissao],$C780)</f>
        <v>0</v>
      </c>
    </row>
    <row r="781" spans="1:5" x14ac:dyDescent="0.25">
      <c r="A781" s="5">
        <v>31041</v>
      </c>
      <c r="B781" s="5">
        <v>3</v>
      </c>
      <c r="C781" s="6">
        <v>48061</v>
      </c>
      <c r="D781" s="7">
        <v>106976.15491089047</v>
      </c>
      <c r="E781" s="4">
        <f>SUMIFS(TbApol[ItensEmit],TbApol[CodProd],$A781,TbApol[CodTipNeg],$B781,TbApol[DtEmissao],$C781)</f>
        <v>0</v>
      </c>
    </row>
    <row r="782" spans="1:5" x14ac:dyDescent="0.25">
      <c r="A782" s="5">
        <v>31041</v>
      </c>
      <c r="B782" s="5">
        <v>3</v>
      </c>
      <c r="C782" s="6">
        <v>48092</v>
      </c>
      <c r="D782" s="7">
        <v>107674.46414065309</v>
      </c>
      <c r="E782" s="4">
        <f>SUMIFS(TbApol[ItensEmit],TbApol[CodProd],$A782,TbApol[CodTipNeg],$B782,TbApol[DtEmissao],$C782)</f>
        <v>0</v>
      </c>
    </row>
    <row r="783" spans="1:5" x14ac:dyDescent="0.25">
      <c r="A783" s="5">
        <v>31041</v>
      </c>
      <c r="B783" s="5">
        <v>3</v>
      </c>
      <c r="C783" s="6">
        <v>48122</v>
      </c>
      <c r="D783" s="7">
        <v>108678.88740196281</v>
      </c>
      <c r="E783" s="4">
        <f>SUMIFS(TbApol[ItensEmit],TbApol[CodProd],$A783,TbApol[CodTipNeg],$B783,TbApol[DtEmissao],$C783)</f>
        <v>0</v>
      </c>
    </row>
    <row r="784" spans="1:5" x14ac:dyDescent="0.25">
      <c r="A784" s="5">
        <v>31041</v>
      </c>
      <c r="B784" s="5">
        <v>3</v>
      </c>
      <c r="C784" s="6">
        <v>48153</v>
      </c>
      <c r="D784" s="7">
        <v>108915.88042607275</v>
      </c>
      <c r="E784" s="4">
        <f>SUMIFS(TbApol[ItensEmit],TbApol[CodProd],$A784,TbApol[CodTipNeg],$B784,TbApol[DtEmissao],$C784)</f>
        <v>0</v>
      </c>
    </row>
    <row r="785" spans="1:5" x14ac:dyDescent="0.25">
      <c r="A785" s="5">
        <v>31041</v>
      </c>
      <c r="B785" s="5">
        <v>3</v>
      </c>
      <c r="C785" s="6">
        <v>48183</v>
      </c>
      <c r="D785" s="7">
        <v>108842.07131976599</v>
      </c>
      <c r="E785" s="4">
        <f>SUMIFS(TbApol[ItensEmit],TbApol[CodProd],$A785,TbApol[CodTipNeg],$B785,TbApol[DtEmissao],$C785)</f>
        <v>0</v>
      </c>
    </row>
    <row r="786" spans="1:5" x14ac:dyDescent="0.25">
      <c r="A786" s="5">
        <v>31041</v>
      </c>
      <c r="B786" s="5">
        <v>3</v>
      </c>
      <c r="C786" s="6">
        <v>48214</v>
      </c>
      <c r="D786" s="7">
        <v>108987.00454820515</v>
      </c>
      <c r="E786" s="4">
        <f>SUMIFS(TbApol[ItensEmit],TbApol[CodProd],$A786,TbApol[CodTipNeg],$B786,TbApol[DtEmissao],$C786)</f>
        <v>0</v>
      </c>
    </row>
    <row r="787" spans="1:5" x14ac:dyDescent="0.25">
      <c r="A787" s="5">
        <v>31041</v>
      </c>
      <c r="B787" s="5">
        <v>3</v>
      </c>
      <c r="C787" s="6">
        <v>48245</v>
      </c>
      <c r="D787" s="7">
        <v>110473.42169376442</v>
      </c>
      <c r="E787" s="4">
        <f>SUMIFS(TbApol[ItensEmit],TbApol[CodProd],$A787,TbApol[CodTipNeg],$B787,TbApol[DtEmissao],$C787)</f>
        <v>0</v>
      </c>
    </row>
    <row r="788" spans="1:5" x14ac:dyDescent="0.25">
      <c r="A788" s="5">
        <v>31041</v>
      </c>
      <c r="B788" s="5">
        <v>3</v>
      </c>
      <c r="C788" s="6">
        <v>48274</v>
      </c>
      <c r="D788" s="7">
        <v>111551.23499909489</v>
      </c>
      <c r="E788" s="4">
        <f>SUMIFS(TbApol[ItensEmit],TbApol[CodProd],$A788,TbApol[CodTipNeg],$B788,TbApol[DtEmissao],$C788)</f>
        <v>0</v>
      </c>
    </row>
    <row r="789" spans="1:5" x14ac:dyDescent="0.25">
      <c r="A789" s="5">
        <v>31041</v>
      </c>
      <c r="B789" s="5">
        <v>3</v>
      </c>
      <c r="C789" s="6">
        <v>48305</v>
      </c>
      <c r="D789" s="7">
        <v>113399.99334793002</v>
      </c>
      <c r="E789" s="4">
        <f>SUMIFS(TbApol[ItensEmit],TbApol[CodProd],$A789,TbApol[CodTipNeg],$B789,TbApol[DtEmissao],$C789)</f>
        <v>0</v>
      </c>
    </row>
    <row r="790" spans="1:5" x14ac:dyDescent="0.25">
      <c r="A790" s="5">
        <v>31041</v>
      </c>
      <c r="B790" s="5">
        <v>3</v>
      </c>
      <c r="C790" s="6">
        <v>48335</v>
      </c>
      <c r="D790" s="7">
        <v>114297.8597873518</v>
      </c>
      <c r="E790" s="4">
        <f>SUMIFS(TbApol[ItensEmit],TbApol[CodProd],$A790,TbApol[CodTipNeg],$B790,TbApol[DtEmissao],$C790)</f>
        <v>0</v>
      </c>
    </row>
    <row r="791" spans="1:5" x14ac:dyDescent="0.25">
      <c r="A791" s="5">
        <v>31041</v>
      </c>
      <c r="B791" s="5">
        <v>3</v>
      </c>
      <c r="C791" s="6">
        <v>48366</v>
      </c>
      <c r="D791" s="7">
        <v>115024.61560848265</v>
      </c>
      <c r="E791" s="4">
        <f>SUMIFS(TbApol[ItensEmit],TbApol[CodProd],$A791,TbApol[CodTipNeg],$B791,TbApol[DtEmissao],$C791)</f>
        <v>0</v>
      </c>
    </row>
    <row r="792" spans="1:5" x14ac:dyDescent="0.25">
      <c r="A792" s="5">
        <v>31041</v>
      </c>
      <c r="B792" s="5">
        <v>3</v>
      </c>
      <c r="C792" s="6">
        <v>48396</v>
      </c>
      <c r="D792" s="7">
        <v>114370.46726564827</v>
      </c>
      <c r="E792" s="4">
        <f>SUMIFS(TbApol[ItensEmit],TbApol[CodProd],$A792,TbApol[CodTipNeg],$B792,TbApol[DtEmissao],$C792)</f>
        <v>0</v>
      </c>
    </row>
    <row r="793" spans="1:5" x14ac:dyDescent="0.25">
      <c r="A793" s="5">
        <v>31041</v>
      </c>
      <c r="B793" s="5">
        <v>3</v>
      </c>
      <c r="C793" s="6">
        <v>48427</v>
      </c>
      <c r="D793" s="7">
        <v>114547.1947582018</v>
      </c>
      <c r="E793" s="4">
        <f>SUMIFS(TbApol[ItensEmit],TbApol[CodProd],$A793,TbApol[CodTipNeg],$B793,TbApol[DtEmissao],$C793)</f>
        <v>0</v>
      </c>
    </row>
    <row r="794" spans="1:5" x14ac:dyDescent="0.25">
      <c r="A794" s="5">
        <v>31020</v>
      </c>
      <c r="B794" s="5">
        <v>1</v>
      </c>
      <c r="C794" s="6">
        <v>44440</v>
      </c>
      <c r="D794" s="7">
        <v>60910.346846846849</v>
      </c>
      <c r="E794" s="4">
        <f>SUMIFS(TbApol[ItensEmit],TbApol[CodProd],$A794,TbApol[CodTipNeg],$B794,TbApol[DtEmissao],$C794)</f>
        <v>222</v>
      </c>
    </row>
    <row r="795" spans="1:5" x14ac:dyDescent="0.25">
      <c r="A795" s="5">
        <v>31020</v>
      </c>
      <c r="B795" s="5">
        <v>1</v>
      </c>
      <c r="C795" s="6">
        <v>44470</v>
      </c>
      <c r="D795" s="7">
        <v>50675.123152709362</v>
      </c>
      <c r="E795" s="4">
        <f>SUMIFS(TbApol[ItensEmit],TbApol[CodProd],$A795,TbApol[CodTipNeg],$B795,TbApol[DtEmissao],$C795)</f>
        <v>203</v>
      </c>
    </row>
    <row r="796" spans="1:5" x14ac:dyDescent="0.25">
      <c r="A796" s="5">
        <v>31020</v>
      </c>
      <c r="B796" s="5">
        <v>1</v>
      </c>
      <c r="C796" s="6">
        <v>44501</v>
      </c>
      <c r="D796" s="7">
        <v>16663.727941176472</v>
      </c>
      <c r="E796" s="4">
        <f>SUMIFS(TbApol[ItensEmit],TbApol[CodProd],$A796,TbApol[CodTipNeg],$B796,TbApol[DtEmissao],$C796)</f>
        <v>816</v>
      </c>
    </row>
    <row r="797" spans="1:5" x14ac:dyDescent="0.25">
      <c r="A797" s="5">
        <v>31020</v>
      </c>
      <c r="B797" s="5">
        <v>1</v>
      </c>
      <c r="C797" s="6">
        <v>44531</v>
      </c>
      <c r="D797" s="7">
        <v>76745.977611940296</v>
      </c>
      <c r="E797" s="4">
        <f>SUMIFS(TbApol[ItensEmit],TbApol[CodProd],$A797,TbApol[CodTipNeg],$B797,TbApol[DtEmissao],$C797)</f>
        <v>134</v>
      </c>
    </row>
    <row r="798" spans="1:5" x14ac:dyDescent="0.25">
      <c r="A798" s="5">
        <v>31020</v>
      </c>
      <c r="B798" s="5">
        <v>1</v>
      </c>
      <c r="C798" s="6">
        <v>44562</v>
      </c>
      <c r="D798" s="7">
        <v>126343.29515418502</v>
      </c>
      <c r="E798" s="4">
        <f>SUMIFS(TbApol[ItensEmit],TbApol[CodProd],$A798,TbApol[CodTipNeg],$B798,TbApol[DtEmissao],$C798)</f>
        <v>227</v>
      </c>
    </row>
    <row r="799" spans="1:5" x14ac:dyDescent="0.25">
      <c r="A799" s="5">
        <v>31020</v>
      </c>
      <c r="B799" s="5">
        <v>1</v>
      </c>
      <c r="C799" s="6">
        <v>44593</v>
      </c>
      <c r="D799" s="7">
        <v>70876.851063829788</v>
      </c>
      <c r="E799" s="4">
        <f>SUMIFS(TbApol[ItensEmit],TbApol[CodProd],$A799,TbApol[CodTipNeg],$B799,TbApol[DtEmissao],$C799)</f>
        <v>141</v>
      </c>
    </row>
    <row r="800" spans="1:5" x14ac:dyDescent="0.25">
      <c r="A800" s="5">
        <v>31020</v>
      </c>
      <c r="B800" s="5">
        <v>1</v>
      </c>
      <c r="C800" s="6">
        <v>44621</v>
      </c>
      <c r="D800" s="7">
        <v>93522.753968253965</v>
      </c>
      <c r="E800" s="4">
        <f>SUMIFS(TbApol[ItensEmit],TbApol[CodProd],$A800,TbApol[CodTipNeg],$B800,TbApol[DtEmissao],$C800)</f>
        <v>126</v>
      </c>
    </row>
    <row r="801" spans="1:5" x14ac:dyDescent="0.25">
      <c r="A801" s="5">
        <v>31020</v>
      </c>
      <c r="B801" s="5">
        <v>1</v>
      </c>
      <c r="C801" s="6">
        <v>44652</v>
      </c>
      <c r="D801" s="7">
        <v>106316.53020134228</v>
      </c>
      <c r="E801" s="4">
        <f>SUMIFS(TbApol[ItensEmit],TbApol[CodProd],$A801,TbApol[CodTipNeg],$B801,TbApol[DtEmissao],$C801)</f>
        <v>149</v>
      </c>
    </row>
    <row r="802" spans="1:5" x14ac:dyDescent="0.25">
      <c r="A802" s="5">
        <v>31020</v>
      </c>
      <c r="B802" s="5">
        <v>1</v>
      </c>
      <c r="C802" s="6">
        <v>44682</v>
      </c>
      <c r="D802" s="7">
        <v>48318.947565543072</v>
      </c>
      <c r="E802" s="4">
        <f>SUMIFS(TbApol[ItensEmit],TbApol[CodProd],$A802,TbApol[CodTipNeg],$B802,TbApol[DtEmissao],$C802)</f>
        <v>267</v>
      </c>
    </row>
    <row r="803" spans="1:5" x14ac:dyDescent="0.25">
      <c r="A803" s="5">
        <v>31020</v>
      </c>
      <c r="B803" s="5">
        <v>1</v>
      </c>
      <c r="C803" s="6">
        <v>44713</v>
      </c>
      <c r="D803" s="7">
        <v>101875.84415584416</v>
      </c>
      <c r="E803" s="4">
        <f>SUMIFS(TbApol[ItensEmit],TbApol[CodProd],$A803,TbApol[CodTipNeg],$B803,TbApol[DtEmissao],$C803)</f>
        <v>231</v>
      </c>
    </row>
    <row r="804" spans="1:5" x14ac:dyDescent="0.25">
      <c r="A804" s="5">
        <v>31020</v>
      </c>
      <c r="B804" s="5">
        <v>1</v>
      </c>
      <c r="C804" s="6">
        <v>44743</v>
      </c>
      <c r="D804" s="7">
        <v>106783.45893719807</v>
      </c>
      <c r="E804" s="4">
        <f>SUMIFS(TbApol[ItensEmit],TbApol[CodProd],$A804,TbApol[CodTipNeg],$B804,TbApol[DtEmissao],$C804)</f>
        <v>207</v>
      </c>
    </row>
    <row r="805" spans="1:5" x14ac:dyDescent="0.25">
      <c r="A805" s="5">
        <v>31020</v>
      </c>
      <c r="B805" s="5">
        <v>1</v>
      </c>
      <c r="C805" s="6">
        <v>44774</v>
      </c>
      <c r="D805" s="7">
        <v>94662.546511627908</v>
      </c>
      <c r="E805" s="4">
        <f>SUMIFS(TbApol[ItensEmit],TbApol[CodProd],$A805,TbApol[CodTipNeg],$B805,TbApol[DtEmissao],$C805)</f>
        <v>344</v>
      </c>
    </row>
    <row r="806" spans="1:5" x14ac:dyDescent="0.25">
      <c r="A806" s="5">
        <v>31020</v>
      </c>
      <c r="B806" s="5">
        <v>1</v>
      </c>
      <c r="C806" s="6">
        <v>44805</v>
      </c>
      <c r="D806" s="7">
        <v>153217.26209677418</v>
      </c>
      <c r="E806" s="4">
        <f>SUMIFS(TbApol[ItensEmit],TbApol[CodProd],$A806,TbApol[CodTipNeg],$B806,TbApol[DtEmissao],$C806)</f>
        <v>248</v>
      </c>
    </row>
    <row r="807" spans="1:5" x14ac:dyDescent="0.25">
      <c r="A807" s="5">
        <v>31020</v>
      </c>
      <c r="B807" s="5">
        <v>1</v>
      </c>
      <c r="C807" s="6">
        <v>44835</v>
      </c>
      <c r="D807" s="7">
        <v>12555.785771704181</v>
      </c>
      <c r="E807" s="4">
        <f>SUMIFS(TbApol[ItensEmit],TbApol[CodProd],$A807,TbApol[CodTipNeg],$B807,TbApol[DtEmissao],$C807)</f>
        <v>2488</v>
      </c>
    </row>
    <row r="808" spans="1:5" x14ac:dyDescent="0.25">
      <c r="A808" s="5">
        <v>31020</v>
      </c>
      <c r="B808" s="5">
        <v>1</v>
      </c>
      <c r="C808" s="6">
        <v>44866</v>
      </c>
      <c r="D808" s="7">
        <v>110095.95348837209</v>
      </c>
      <c r="E808" s="4">
        <f>SUMIFS(TbApol[ItensEmit],TbApol[CodProd],$A808,TbApol[CodTipNeg],$B808,TbApol[DtEmissao],$C808)</f>
        <v>258</v>
      </c>
    </row>
    <row r="809" spans="1:5" x14ac:dyDescent="0.25">
      <c r="A809" s="5">
        <v>31020</v>
      </c>
      <c r="B809" s="5">
        <v>1</v>
      </c>
      <c r="C809" s="6">
        <v>44896</v>
      </c>
      <c r="D809" s="7">
        <v>61847.411764705881</v>
      </c>
      <c r="E809" s="4">
        <f>SUMIFS(TbApol[ItensEmit],TbApol[CodProd],$A809,TbApol[CodTipNeg],$B809,TbApol[DtEmissao],$C809)</f>
        <v>476</v>
      </c>
    </row>
    <row r="810" spans="1:5" x14ac:dyDescent="0.25">
      <c r="A810" s="5">
        <v>31020</v>
      </c>
      <c r="B810" s="5">
        <v>1</v>
      </c>
      <c r="C810" s="6">
        <v>44927</v>
      </c>
      <c r="D810" s="7">
        <v>29764.993204983013</v>
      </c>
      <c r="E810" s="4">
        <f>SUMIFS(TbApol[ItensEmit],TbApol[CodProd],$A810,TbApol[CodTipNeg],$B810,TbApol[DtEmissao],$C810)</f>
        <v>883</v>
      </c>
    </row>
    <row r="811" spans="1:5" x14ac:dyDescent="0.25">
      <c r="A811" s="5">
        <v>31020</v>
      </c>
      <c r="B811" s="5">
        <v>1</v>
      </c>
      <c r="C811" s="6">
        <v>44958</v>
      </c>
      <c r="D811" s="7">
        <v>73554.722408026762</v>
      </c>
      <c r="E811" s="4">
        <f>SUMIFS(TbApol[ItensEmit],TbApol[CodProd],$A811,TbApol[CodTipNeg],$B811,TbApol[DtEmissao],$C811)</f>
        <v>299</v>
      </c>
    </row>
    <row r="812" spans="1:5" x14ac:dyDescent="0.25">
      <c r="A812" s="5">
        <v>31020</v>
      </c>
      <c r="B812" s="5">
        <v>1</v>
      </c>
      <c r="C812" s="6">
        <v>44986</v>
      </c>
      <c r="D812" s="7">
        <v>74482.802631578947</v>
      </c>
      <c r="E812" s="4">
        <f>SUMIFS(TbApol[ItensEmit],TbApol[CodProd],$A812,TbApol[CodTipNeg],$B812,TbApol[DtEmissao],$C812)</f>
        <v>532</v>
      </c>
    </row>
    <row r="813" spans="1:5" x14ac:dyDescent="0.25">
      <c r="A813" s="5">
        <v>31020</v>
      </c>
      <c r="B813" s="5">
        <v>1</v>
      </c>
      <c r="C813" s="6">
        <v>45017</v>
      </c>
      <c r="D813" s="7">
        <v>93606.450819672129</v>
      </c>
      <c r="E813" s="4">
        <f>SUMIFS(TbApol[ItensEmit],TbApol[CodProd],$A813,TbApol[CodTipNeg],$B813,TbApol[DtEmissao],$C813)</f>
        <v>244</v>
      </c>
    </row>
    <row r="814" spans="1:5" x14ac:dyDescent="0.25">
      <c r="A814" s="5">
        <v>31020</v>
      </c>
      <c r="B814" s="5">
        <v>1</v>
      </c>
      <c r="C814" s="6">
        <v>45047</v>
      </c>
      <c r="D814" s="7">
        <v>99108.422077922078</v>
      </c>
      <c r="E814" s="4">
        <f>SUMIFS(TbApol[ItensEmit],TbApol[CodProd],$A814,TbApol[CodTipNeg],$B814,TbApol[DtEmissao],$C814)</f>
        <v>462</v>
      </c>
    </row>
    <row r="815" spans="1:5" x14ac:dyDescent="0.25">
      <c r="A815" s="5">
        <v>31020</v>
      </c>
      <c r="B815" s="5">
        <v>1</v>
      </c>
      <c r="C815" s="6">
        <v>45078</v>
      </c>
      <c r="D815" s="7">
        <v>89505.466512702085</v>
      </c>
      <c r="E815" s="4">
        <f>SUMIFS(TbApol[ItensEmit],TbApol[CodProd],$A815,TbApol[CodTipNeg],$B815,TbApol[DtEmissao],$C815)</f>
        <v>433</v>
      </c>
    </row>
    <row r="816" spans="1:5" x14ac:dyDescent="0.25">
      <c r="A816" s="5">
        <v>31020</v>
      </c>
      <c r="B816" s="5">
        <v>1</v>
      </c>
      <c r="C816" s="6">
        <v>45108</v>
      </c>
      <c r="D816" s="7">
        <v>63834.51815181518</v>
      </c>
      <c r="E816" s="4">
        <f>SUMIFS(TbApol[ItensEmit],TbApol[CodProd],$A816,TbApol[CodTipNeg],$B816,TbApol[DtEmissao],$C816)</f>
        <v>303</v>
      </c>
    </row>
    <row r="817" spans="1:5" x14ac:dyDescent="0.25">
      <c r="A817" s="5">
        <v>31020</v>
      </c>
      <c r="B817" s="5">
        <v>1</v>
      </c>
      <c r="C817" s="6">
        <v>45139</v>
      </c>
      <c r="D817" s="7">
        <v>95122.134920634926</v>
      </c>
      <c r="E817" s="4">
        <f>SUMIFS(TbApol[ItensEmit],TbApol[CodProd],$A817,TbApol[CodTipNeg],$B817,TbApol[DtEmissao],$C817)</f>
        <v>378</v>
      </c>
    </row>
    <row r="818" spans="1:5" x14ac:dyDescent="0.25">
      <c r="A818" s="5">
        <v>31020</v>
      </c>
      <c r="B818" s="5">
        <v>1</v>
      </c>
      <c r="C818" s="6">
        <v>45170</v>
      </c>
      <c r="D818" s="7">
        <v>97265.037656903762</v>
      </c>
      <c r="E818" s="4">
        <f>SUMIFS(TbApol[ItensEmit],TbApol[CodProd],$A818,TbApol[CodTipNeg],$B818,TbApol[DtEmissao],$C818)</f>
        <v>239</v>
      </c>
    </row>
    <row r="819" spans="1:5" x14ac:dyDescent="0.25">
      <c r="A819" s="5">
        <v>31020</v>
      </c>
      <c r="B819" s="5">
        <v>1</v>
      </c>
      <c r="C819" s="6">
        <v>45200</v>
      </c>
      <c r="D819" s="7">
        <v>70289.86281588448</v>
      </c>
      <c r="E819" s="4">
        <f>SUMIFS(TbApol[ItensEmit],TbApol[CodProd],$A819,TbApol[CodTipNeg],$B819,TbApol[DtEmissao],$C819)</f>
        <v>277</v>
      </c>
    </row>
    <row r="820" spans="1:5" x14ac:dyDescent="0.25">
      <c r="A820" s="5">
        <v>31020</v>
      </c>
      <c r="B820" s="5">
        <v>1</v>
      </c>
      <c r="C820" s="6">
        <v>45231</v>
      </c>
      <c r="D820" s="7">
        <v>69438.597345132745</v>
      </c>
      <c r="E820" s="4">
        <f>SUMIFS(TbApol[ItensEmit],TbApol[CodProd],$A820,TbApol[CodTipNeg],$B820,TbApol[DtEmissao],$C820)</f>
        <v>226</v>
      </c>
    </row>
    <row r="821" spans="1:5" x14ac:dyDescent="0.25">
      <c r="A821" s="5">
        <v>31020</v>
      </c>
      <c r="B821" s="5">
        <v>1</v>
      </c>
      <c r="C821" s="6">
        <v>45261</v>
      </c>
      <c r="D821" s="7">
        <v>57620.368635437881</v>
      </c>
      <c r="E821" s="4">
        <f>SUMIFS(TbApol[ItensEmit],TbApol[CodProd],$A821,TbApol[CodTipNeg],$B821,TbApol[DtEmissao],$C821)</f>
        <v>491</v>
      </c>
    </row>
    <row r="822" spans="1:5" x14ac:dyDescent="0.25">
      <c r="A822" s="5">
        <v>31020</v>
      </c>
      <c r="B822" s="5">
        <v>1</v>
      </c>
      <c r="C822" s="6">
        <v>45292</v>
      </c>
      <c r="D822" s="7">
        <v>74470.503597122297</v>
      </c>
      <c r="E822" s="4">
        <f>SUMIFS(TbApol[ItensEmit],TbApol[CodProd],$A822,TbApol[CodTipNeg],$B822,TbApol[DtEmissao],$C822)</f>
        <v>278</v>
      </c>
    </row>
    <row r="823" spans="1:5" x14ac:dyDescent="0.25">
      <c r="A823" s="5">
        <v>31020</v>
      </c>
      <c r="B823" s="5">
        <v>1</v>
      </c>
      <c r="C823" s="6">
        <v>45323</v>
      </c>
      <c r="D823" s="7">
        <v>95510.411764705888</v>
      </c>
      <c r="E823" s="4">
        <f>SUMIFS(TbApol[ItensEmit],TbApol[CodProd],$A823,TbApol[CodTipNeg],$B823,TbApol[DtEmissao],$C823)</f>
        <v>136</v>
      </c>
    </row>
    <row r="824" spans="1:5" x14ac:dyDescent="0.25">
      <c r="A824" s="5">
        <v>31020</v>
      </c>
      <c r="B824" s="5">
        <v>1</v>
      </c>
      <c r="C824" s="6">
        <v>45352</v>
      </c>
      <c r="D824" s="7">
        <v>99935.862190812724</v>
      </c>
      <c r="E824" s="4">
        <f>SUMIFS(TbApol[ItensEmit],TbApol[CodProd],$A824,TbApol[CodTipNeg],$B824,TbApol[DtEmissao],$C824)</f>
        <v>283</v>
      </c>
    </row>
    <row r="825" spans="1:5" x14ac:dyDescent="0.25">
      <c r="A825" s="5">
        <v>31020</v>
      </c>
      <c r="B825" s="5">
        <v>1</v>
      </c>
      <c r="C825" s="6">
        <v>45383</v>
      </c>
      <c r="D825" s="7">
        <v>74378.636734693879</v>
      </c>
      <c r="E825" s="4">
        <f>SUMIFS(TbApol[ItensEmit],TbApol[CodProd],$A825,TbApol[CodTipNeg],$B825,TbApol[DtEmissao],$C825)</f>
        <v>245</v>
      </c>
    </row>
    <row r="826" spans="1:5" x14ac:dyDescent="0.25">
      <c r="A826" s="5">
        <v>31020</v>
      </c>
      <c r="B826" s="5">
        <v>1</v>
      </c>
      <c r="C826" s="6">
        <v>45413</v>
      </c>
      <c r="D826" s="7">
        <v>59727.333333333336</v>
      </c>
      <c r="E826" s="4">
        <f>SUMIFS(TbApol[ItensEmit],TbApol[CodProd],$A826,TbApol[CodTipNeg],$B826,TbApol[DtEmissao],$C826)</f>
        <v>264</v>
      </c>
    </row>
    <row r="827" spans="1:5" x14ac:dyDescent="0.25">
      <c r="A827" s="5">
        <v>31020</v>
      </c>
      <c r="B827" s="5">
        <v>1</v>
      </c>
      <c r="C827" s="6">
        <v>45444</v>
      </c>
      <c r="D827" s="7">
        <v>124511.56701030929</v>
      </c>
      <c r="E827" s="4">
        <f>SUMIFS(TbApol[ItensEmit],TbApol[CodProd],$A827,TbApol[CodTipNeg],$B827,TbApol[DtEmissao],$C827)</f>
        <v>291</v>
      </c>
    </row>
    <row r="828" spans="1:5" x14ac:dyDescent="0.25">
      <c r="A828" s="5">
        <v>31020</v>
      </c>
      <c r="B828" s="5">
        <v>1</v>
      </c>
      <c r="C828" s="6">
        <v>45474</v>
      </c>
      <c r="D828" s="7">
        <v>44227.944751381212</v>
      </c>
      <c r="E828" s="4">
        <f>SUMIFS(TbApol[ItensEmit],TbApol[CodProd],$A828,TbApol[CodTipNeg],$B828,TbApol[DtEmissao],$C828)</f>
        <v>362</v>
      </c>
    </row>
    <row r="829" spans="1:5" x14ac:dyDescent="0.25">
      <c r="A829" s="5">
        <v>31020</v>
      </c>
      <c r="B829" s="5">
        <v>1</v>
      </c>
      <c r="C829" s="6">
        <v>45505</v>
      </c>
      <c r="D829" s="7">
        <v>83391.003905882346</v>
      </c>
      <c r="E829" s="4">
        <f>SUMIFS(TbApol[ItensEmit],TbApol[CodProd],$A829,TbApol[CodTipNeg],$B829,TbApol[DtEmissao],$C829)</f>
        <v>425</v>
      </c>
    </row>
    <row r="830" spans="1:5" x14ac:dyDescent="0.25">
      <c r="A830" s="5">
        <v>31020</v>
      </c>
      <c r="B830" s="5">
        <v>1</v>
      </c>
      <c r="C830" s="6">
        <v>45536</v>
      </c>
      <c r="D830" s="7">
        <v>67475.619047619053</v>
      </c>
      <c r="E830" s="4">
        <f>SUMIFS(TbApol[ItensEmit],TbApol[CodProd],$A830,TbApol[CodTipNeg],$B830,TbApol[DtEmissao],$C830)</f>
        <v>462</v>
      </c>
    </row>
    <row r="831" spans="1:5" x14ac:dyDescent="0.25">
      <c r="A831" s="5">
        <v>31020</v>
      </c>
      <c r="B831" s="5">
        <v>1</v>
      </c>
      <c r="C831" s="6">
        <v>45566</v>
      </c>
      <c r="D831" s="7">
        <v>67883.007633587782</v>
      </c>
      <c r="E831" s="4">
        <f>SUMIFS(TbApol[ItensEmit],TbApol[CodProd],$A831,TbApol[CodTipNeg],$B831,TbApol[DtEmissao],$C831)</f>
        <v>393</v>
      </c>
    </row>
    <row r="832" spans="1:5" x14ac:dyDescent="0.25">
      <c r="A832" s="5">
        <v>31020</v>
      </c>
      <c r="B832" s="5">
        <v>1</v>
      </c>
      <c r="C832" s="6">
        <v>45597</v>
      </c>
      <c r="D832" s="7">
        <v>122190.6253298153</v>
      </c>
      <c r="E832" s="4">
        <f>SUMIFS(TbApol[ItensEmit],TbApol[CodProd],$A832,TbApol[CodTipNeg],$B832,TbApol[DtEmissao],$C832)</f>
        <v>379</v>
      </c>
    </row>
    <row r="833" spans="1:5" x14ac:dyDescent="0.25">
      <c r="A833" s="5">
        <v>31020</v>
      </c>
      <c r="B833" s="5">
        <v>1</v>
      </c>
      <c r="C833" s="6">
        <v>45627</v>
      </c>
      <c r="D833" s="7">
        <v>111417.08387942333</v>
      </c>
      <c r="E833" s="4">
        <f>SUMIFS(TbApol[ItensEmit],TbApol[CodProd],$A833,TbApol[CodTipNeg],$B833,TbApol[DtEmissao],$C833)</f>
        <v>763</v>
      </c>
    </row>
    <row r="834" spans="1:5" x14ac:dyDescent="0.25">
      <c r="A834" s="5">
        <v>31020</v>
      </c>
      <c r="B834" s="5">
        <v>1</v>
      </c>
      <c r="C834" s="6">
        <v>45658</v>
      </c>
      <c r="D834" s="7">
        <v>55814.467422096321</v>
      </c>
      <c r="E834" s="4">
        <f>SUMIFS(TbApol[ItensEmit],TbApol[CodProd],$A834,TbApol[CodTipNeg],$B834,TbApol[DtEmissao],$C834)</f>
        <v>353</v>
      </c>
    </row>
    <row r="835" spans="1:5" x14ac:dyDescent="0.25">
      <c r="A835" s="5">
        <v>31020</v>
      </c>
      <c r="B835" s="5">
        <v>1</v>
      </c>
      <c r="C835" s="6">
        <v>45689</v>
      </c>
      <c r="D835" s="7">
        <v>110240.0390625</v>
      </c>
      <c r="E835" s="4">
        <f>SUMIFS(TbApol[ItensEmit],TbApol[CodProd],$A835,TbApol[CodTipNeg],$B835,TbApol[DtEmissao],$C835)</f>
        <v>256</v>
      </c>
    </row>
    <row r="836" spans="1:5" x14ac:dyDescent="0.25">
      <c r="A836" s="5">
        <v>31020</v>
      </c>
      <c r="B836" s="5">
        <v>1</v>
      </c>
      <c r="C836" s="6">
        <v>45717</v>
      </c>
      <c r="D836" s="7">
        <v>93216.306220095692</v>
      </c>
      <c r="E836" s="4">
        <f>SUMIFS(TbApol[ItensEmit],TbApol[CodProd],$A836,TbApol[CodTipNeg],$B836,TbApol[DtEmissao],$C836)</f>
        <v>418</v>
      </c>
    </row>
    <row r="837" spans="1:5" x14ac:dyDescent="0.25">
      <c r="A837" s="5">
        <v>31020</v>
      </c>
      <c r="B837" s="5">
        <v>1</v>
      </c>
      <c r="C837" s="6">
        <v>45748</v>
      </c>
      <c r="D837" s="7">
        <v>151628.53156822809</v>
      </c>
      <c r="E837" s="4">
        <f>SUMIFS(TbApol[ItensEmit],TbApol[CodProd],$A837,TbApol[CodTipNeg],$B837,TbApol[DtEmissao],$C837)</f>
        <v>491</v>
      </c>
    </row>
    <row r="838" spans="1:5" x14ac:dyDescent="0.25">
      <c r="A838" s="5">
        <v>31020</v>
      </c>
      <c r="B838" s="5">
        <v>1</v>
      </c>
      <c r="C838" s="6">
        <v>45778</v>
      </c>
      <c r="D838" s="7">
        <v>76239.788321167885</v>
      </c>
      <c r="E838" s="4">
        <f>SUMIFS(TbApol[ItensEmit],TbApol[CodProd],$A838,TbApol[CodTipNeg],$B838,TbApol[DtEmissao],$C838)</f>
        <v>959</v>
      </c>
    </row>
    <row r="839" spans="1:5" x14ac:dyDescent="0.25">
      <c r="A839" s="5">
        <v>31020</v>
      </c>
      <c r="B839" s="5">
        <v>1</v>
      </c>
      <c r="C839" s="6">
        <v>45809</v>
      </c>
      <c r="D839" s="7">
        <v>131006.25099601594</v>
      </c>
      <c r="E839" s="4">
        <f>SUMIFS(TbApol[ItensEmit],TbApol[CodProd],$A839,TbApol[CodTipNeg],$B839,TbApol[DtEmissao],$C839)</f>
        <v>502</v>
      </c>
    </row>
    <row r="840" spans="1:5" x14ac:dyDescent="0.25">
      <c r="A840" s="5">
        <v>31020</v>
      </c>
      <c r="B840" s="5">
        <v>1</v>
      </c>
      <c r="C840" s="6">
        <v>45839</v>
      </c>
      <c r="D840" s="7">
        <v>166438.36084142394</v>
      </c>
      <c r="E840" s="4">
        <f>SUMIFS(TbApol[ItensEmit],TbApol[CodProd],$A840,TbApol[CodTipNeg],$B840,TbApol[DtEmissao],$C840)</f>
        <v>618</v>
      </c>
    </row>
    <row r="841" spans="1:5" x14ac:dyDescent="0.25">
      <c r="A841" s="5">
        <v>31020</v>
      </c>
      <c r="B841" s="5">
        <v>1</v>
      </c>
      <c r="C841" s="6">
        <v>45870</v>
      </c>
      <c r="D841" s="7">
        <v>110043.74145785876</v>
      </c>
      <c r="E841" s="4">
        <f>SUMIFS(TbApol[ItensEmit],TbApol[CodProd],$A841,TbApol[CodTipNeg],$B841,TbApol[DtEmissao],$C841)</f>
        <v>878</v>
      </c>
    </row>
    <row r="842" spans="1:5" x14ac:dyDescent="0.25">
      <c r="A842" s="5">
        <v>31020</v>
      </c>
      <c r="B842" s="5">
        <v>1</v>
      </c>
      <c r="C842" s="6">
        <v>45901</v>
      </c>
      <c r="D842" s="7">
        <v>131247.59953703705</v>
      </c>
      <c r="E842" s="4">
        <f>SUMIFS(TbApol[ItensEmit],TbApol[CodProd],$A842,TbApol[CodTipNeg],$B842,TbApol[DtEmissao],$C842)</f>
        <v>864</v>
      </c>
    </row>
    <row r="843" spans="1:5" x14ac:dyDescent="0.25">
      <c r="A843" s="5">
        <v>31020</v>
      </c>
      <c r="B843" s="5">
        <v>1</v>
      </c>
      <c r="C843" s="6">
        <v>45931</v>
      </c>
      <c r="D843" s="7">
        <v>139340.79627714583</v>
      </c>
      <c r="E843" s="4">
        <f>SUMIFS(TbApol[ItensEmit],TbApol[CodProd],$A843,TbApol[CodTipNeg],$B843,TbApol[DtEmissao],$C843)</f>
        <v>967</v>
      </c>
    </row>
    <row r="844" spans="1:5" x14ac:dyDescent="0.25">
      <c r="A844" s="5">
        <v>31020</v>
      </c>
      <c r="B844" s="5">
        <v>1</v>
      </c>
      <c r="C844" s="6">
        <v>45962</v>
      </c>
      <c r="D844" s="7">
        <v>167579.77551020408</v>
      </c>
      <c r="E844" s="4">
        <f>SUMIFS(TbApol[ItensEmit],TbApol[CodProd],$A844,TbApol[CodTipNeg],$B844,TbApol[DtEmissao],$C844)</f>
        <v>735</v>
      </c>
    </row>
    <row r="845" spans="1:5" x14ac:dyDescent="0.25">
      <c r="A845" s="5">
        <v>31020</v>
      </c>
      <c r="B845" s="5">
        <v>1</v>
      </c>
      <c r="C845" s="6">
        <v>45992</v>
      </c>
      <c r="D845" s="7">
        <v>118720.03815580286</v>
      </c>
      <c r="E845" s="4">
        <f>SUMIFS(TbApol[ItensEmit],TbApol[CodProd],$A845,TbApol[CodTipNeg],$B845,TbApol[DtEmissao],$C845)</f>
        <v>629</v>
      </c>
    </row>
    <row r="846" spans="1:5" x14ac:dyDescent="0.25">
      <c r="A846" s="5">
        <v>31020</v>
      </c>
      <c r="B846" s="5">
        <v>1</v>
      </c>
      <c r="C846" s="6">
        <v>46023</v>
      </c>
      <c r="D846" s="7">
        <v>126283.36237421504</v>
      </c>
      <c r="E846" s="4">
        <f>SUMIFS(TbApol[ItensEmit],TbApol[CodProd],$A846,TbApol[CodTipNeg],$B846,TbApol[DtEmissao],$C846)</f>
        <v>1256</v>
      </c>
    </row>
    <row r="847" spans="1:5" x14ac:dyDescent="0.25">
      <c r="A847" s="5">
        <v>31020</v>
      </c>
      <c r="B847" s="5">
        <v>1</v>
      </c>
      <c r="C847" s="6">
        <v>46054</v>
      </c>
      <c r="D847" s="7">
        <v>143910.15244941995</v>
      </c>
      <c r="E847" s="4">
        <f>SUMIFS(TbApol[ItensEmit],TbApol[CodProd],$A847,TbApol[CodTipNeg],$B847,TbApol[DtEmissao],$C847)</f>
        <v>0</v>
      </c>
    </row>
    <row r="848" spans="1:5" x14ac:dyDescent="0.25">
      <c r="A848" s="5">
        <v>31020</v>
      </c>
      <c r="B848" s="5">
        <v>1</v>
      </c>
      <c r="C848" s="6">
        <v>46082</v>
      </c>
      <c r="D848" s="7">
        <v>142833.11191079731</v>
      </c>
      <c r="E848" s="4">
        <f>SUMIFS(TbApol[ItensEmit],TbApol[CodProd],$A848,TbApol[CodTipNeg],$B848,TbApol[DtEmissao],$C848)</f>
        <v>0</v>
      </c>
    </row>
    <row r="849" spans="1:5" x14ac:dyDescent="0.25">
      <c r="A849" s="5">
        <v>31020</v>
      </c>
      <c r="B849" s="5">
        <v>1</v>
      </c>
      <c r="C849" s="6">
        <v>46113</v>
      </c>
      <c r="D849" s="7">
        <v>149375.55973981204</v>
      </c>
      <c r="E849" s="4">
        <f>SUMIFS(TbApol[ItensEmit],TbApol[CodProd],$A849,TbApol[CodTipNeg],$B849,TbApol[DtEmissao],$C849)</f>
        <v>0</v>
      </c>
    </row>
    <row r="850" spans="1:5" x14ac:dyDescent="0.25">
      <c r="A850" s="5">
        <v>31020</v>
      </c>
      <c r="B850" s="5">
        <v>1</v>
      </c>
      <c r="C850" s="6">
        <v>46143</v>
      </c>
      <c r="D850" s="7">
        <v>147470.71683798041</v>
      </c>
      <c r="E850" s="4">
        <f>SUMIFS(TbApol[ItensEmit],TbApol[CodProd],$A850,TbApol[CodTipNeg],$B850,TbApol[DtEmissao],$C850)</f>
        <v>0</v>
      </c>
    </row>
    <row r="851" spans="1:5" x14ac:dyDescent="0.25">
      <c r="A851" s="5">
        <v>31020</v>
      </c>
      <c r="B851" s="5">
        <v>1</v>
      </c>
      <c r="C851" s="6">
        <v>46174</v>
      </c>
      <c r="D851" s="7">
        <v>153449.60764882003</v>
      </c>
      <c r="E851" s="4">
        <f>SUMIFS(TbApol[ItensEmit],TbApol[CodProd],$A851,TbApol[CodTipNeg],$B851,TbApol[DtEmissao],$C851)</f>
        <v>0</v>
      </c>
    </row>
    <row r="852" spans="1:5" x14ac:dyDescent="0.25">
      <c r="A852" s="5">
        <v>31020</v>
      </c>
      <c r="B852" s="5">
        <v>1</v>
      </c>
      <c r="C852" s="6">
        <v>46204</v>
      </c>
      <c r="D852" s="7">
        <v>133794.60810860046</v>
      </c>
      <c r="E852" s="4">
        <f>SUMIFS(TbApol[ItensEmit],TbApol[CodProd],$A852,TbApol[CodTipNeg],$B852,TbApol[DtEmissao],$C852)</f>
        <v>0</v>
      </c>
    </row>
    <row r="853" spans="1:5" x14ac:dyDescent="0.25">
      <c r="A853" s="5">
        <v>31020</v>
      </c>
      <c r="B853" s="5">
        <v>1</v>
      </c>
      <c r="C853" s="6">
        <v>46235</v>
      </c>
      <c r="D853" s="7">
        <v>154903.38132332719</v>
      </c>
      <c r="E853" s="4">
        <f>SUMIFS(TbApol[ItensEmit],TbApol[CodProd],$A853,TbApol[CodTipNeg],$B853,TbApol[DtEmissao],$C853)</f>
        <v>0</v>
      </c>
    </row>
    <row r="854" spans="1:5" x14ac:dyDescent="0.25">
      <c r="A854" s="5">
        <v>31020</v>
      </c>
      <c r="B854" s="5">
        <v>1</v>
      </c>
      <c r="C854" s="6">
        <v>46266</v>
      </c>
      <c r="D854" s="7">
        <v>156908.59571480111</v>
      </c>
      <c r="E854" s="4">
        <f>SUMIFS(TbApol[ItensEmit],TbApol[CodProd],$A854,TbApol[CodTipNeg],$B854,TbApol[DtEmissao],$C854)</f>
        <v>0</v>
      </c>
    </row>
    <row r="855" spans="1:5" x14ac:dyDescent="0.25">
      <c r="A855" s="5">
        <v>31020</v>
      </c>
      <c r="B855" s="5">
        <v>1</v>
      </c>
      <c r="C855" s="6">
        <v>46296</v>
      </c>
      <c r="D855" s="7">
        <v>161083.95685795799</v>
      </c>
      <c r="E855" s="4">
        <f>SUMIFS(TbApol[ItensEmit],TbApol[CodProd],$A855,TbApol[CodTipNeg],$B855,TbApol[DtEmissao],$C855)</f>
        <v>0</v>
      </c>
    </row>
    <row r="856" spans="1:5" x14ac:dyDescent="0.25">
      <c r="A856" s="5">
        <v>31020</v>
      </c>
      <c r="B856" s="5">
        <v>1</v>
      </c>
      <c r="C856" s="6">
        <v>46327</v>
      </c>
      <c r="D856" s="7">
        <v>173682.40103357576</v>
      </c>
      <c r="E856" s="4">
        <f>SUMIFS(TbApol[ItensEmit],TbApol[CodProd],$A856,TbApol[CodTipNeg],$B856,TbApol[DtEmissao],$C856)</f>
        <v>0</v>
      </c>
    </row>
    <row r="857" spans="1:5" x14ac:dyDescent="0.25">
      <c r="A857" s="5">
        <v>31020</v>
      </c>
      <c r="B857" s="5">
        <v>1</v>
      </c>
      <c r="C857" s="6">
        <v>46357</v>
      </c>
      <c r="D857" s="7">
        <v>165506.1274292992</v>
      </c>
      <c r="E857" s="4">
        <f>SUMIFS(TbApol[ItensEmit],TbApol[CodProd],$A857,TbApol[CodTipNeg],$B857,TbApol[DtEmissao],$C857)</f>
        <v>0</v>
      </c>
    </row>
    <row r="858" spans="1:5" x14ac:dyDescent="0.25">
      <c r="A858" s="5">
        <v>31020</v>
      </c>
      <c r="B858" s="5">
        <v>1</v>
      </c>
      <c r="C858" s="6">
        <v>46388</v>
      </c>
      <c r="D858" s="7">
        <v>147983.90556292381</v>
      </c>
      <c r="E858" s="4">
        <f>SUMIFS(TbApol[ItensEmit],TbApol[CodProd],$A858,TbApol[CodTipNeg],$B858,TbApol[DtEmissao],$C858)</f>
        <v>0</v>
      </c>
    </row>
    <row r="859" spans="1:5" x14ac:dyDescent="0.25">
      <c r="A859" s="5">
        <v>31020</v>
      </c>
      <c r="B859" s="5">
        <v>1</v>
      </c>
      <c r="C859" s="6">
        <v>46419</v>
      </c>
      <c r="D859" s="7">
        <v>186710.08144834629</v>
      </c>
      <c r="E859" s="4">
        <f>SUMIFS(TbApol[ItensEmit],TbApol[CodProd],$A859,TbApol[CodTipNeg],$B859,TbApol[DtEmissao],$C859)</f>
        <v>0</v>
      </c>
    </row>
    <row r="860" spans="1:5" x14ac:dyDescent="0.25">
      <c r="A860" s="5">
        <v>31020</v>
      </c>
      <c r="B860" s="5">
        <v>1</v>
      </c>
      <c r="C860" s="6">
        <v>46447</v>
      </c>
      <c r="D860" s="7">
        <v>180275.47108730412</v>
      </c>
      <c r="E860" s="4">
        <f>SUMIFS(TbApol[ItensEmit],TbApol[CodProd],$A860,TbApol[CodTipNeg],$B860,TbApol[DtEmissao],$C860)</f>
        <v>0</v>
      </c>
    </row>
    <row r="861" spans="1:5" x14ac:dyDescent="0.25">
      <c r="A861" s="5">
        <v>31020</v>
      </c>
      <c r="B861" s="5">
        <v>1</v>
      </c>
      <c r="C861" s="6">
        <v>46478</v>
      </c>
      <c r="D861" s="7">
        <v>194914.79530980886</v>
      </c>
      <c r="E861" s="4">
        <f>SUMIFS(TbApol[ItensEmit],TbApol[CodProd],$A861,TbApol[CodTipNeg],$B861,TbApol[DtEmissao],$C861)</f>
        <v>0</v>
      </c>
    </row>
    <row r="862" spans="1:5" x14ac:dyDescent="0.25">
      <c r="A862" s="5">
        <v>31020</v>
      </c>
      <c r="B862" s="5">
        <v>1</v>
      </c>
      <c r="C862" s="6">
        <v>46508</v>
      </c>
      <c r="D862" s="7">
        <v>176440.06165311488</v>
      </c>
      <c r="E862" s="4">
        <f>SUMIFS(TbApol[ItensEmit],TbApol[CodProd],$A862,TbApol[CodTipNeg],$B862,TbApol[DtEmissao],$C862)</f>
        <v>0</v>
      </c>
    </row>
    <row r="863" spans="1:5" x14ac:dyDescent="0.25">
      <c r="A863" s="5">
        <v>31020</v>
      </c>
      <c r="B863" s="5">
        <v>1</v>
      </c>
      <c r="C863" s="6">
        <v>46539</v>
      </c>
      <c r="D863" s="7">
        <v>201357.42336127351</v>
      </c>
      <c r="E863" s="4">
        <f>SUMIFS(TbApol[ItensEmit],TbApol[CodProd],$A863,TbApol[CodTipNeg],$B863,TbApol[DtEmissao],$C863)</f>
        <v>0</v>
      </c>
    </row>
    <row r="864" spans="1:5" x14ac:dyDescent="0.25">
      <c r="A864" s="5">
        <v>31020</v>
      </c>
      <c r="B864" s="5">
        <v>1</v>
      </c>
      <c r="C864" s="6">
        <v>46569</v>
      </c>
      <c r="D864" s="7">
        <v>168543.60526730103</v>
      </c>
      <c r="E864" s="4">
        <f>SUMIFS(TbApol[ItensEmit],TbApol[CodProd],$A864,TbApol[CodTipNeg],$B864,TbApol[DtEmissao],$C864)</f>
        <v>0</v>
      </c>
    </row>
    <row r="865" spans="1:5" x14ac:dyDescent="0.25">
      <c r="A865" s="5">
        <v>31020</v>
      </c>
      <c r="B865" s="5">
        <v>1</v>
      </c>
      <c r="C865" s="6">
        <v>46600</v>
      </c>
      <c r="D865" s="7">
        <v>203144.92464831742</v>
      </c>
      <c r="E865" s="4">
        <f>SUMIFS(TbApol[ItensEmit],TbApol[CodProd],$A865,TbApol[CodTipNeg],$B865,TbApol[DtEmissao],$C865)</f>
        <v>0</v>
      </c>
    </row>
    <row r="866" spans="1:5" x14ac:dyDescent="0.25">
      <c r="A866" s="5">
        <v>31020</v>
      </c>
      <c r="B866" s="5">
        <v>1</v>
      </c>
      <c r="C866" s="6">
        <v>46631</v>
      </c>
      <c r="D866" s="7">
        <v>204757.06997080945</v>
      </c>
      <c r="E866" s="4">
        <f>SUMIFS(TbApol[ItensEmit],TbApol[CodProd],$A866,TbApol[CodTipNeg],$B866,TbApol[DtEmissao],$C866)</f>
        <v>0</v>
      </c>
    </row>
    <row r="867" spans="1:5" x14ac:dyDescent="0.25">
      <c r="A867" s="5">
        <v>31020</v>
      </c>
      <c r="B867" s="5">
        <v>1</v>
      </c>
      <c r="C867" s="6">
        <v>46661</v>
      </c>
      <c r="D867" s="7">
        <v>210593.97426512546</v>
      </c>
      <c r="E867" s="4">
        <f>SUMIFS(TbApol[ItensEmit],TbApol[CodProd],$A867,TbApol[CodTipNeg],$B867,TbApol[DtEmissao],$C867)</f>
        <v>0</v>
      </c>
    </row>
    <row r="868" spans="1:5" x14ac:dyDescent="0.25">
      <c r="A868" s="5">
        <v>31020</v>
      </c>
      <c r="B868" s="5">
        <v>1</v>
      </c>
      <c r="C868" s="6">
        <v>46692</v>
      </c>
      <c r="D868" s="7">
        <v>225857.41181858353</v>
      </c>
      <c r="E868" s="4">
        <f>SUMIFS(TbApol[ItensEmit],TbApol[CodProd],$A868,TbApol[CodTipNeg],$B868,TbApol[DtEmissao],$C868)</f>
        <v>0</v>
      </c>
    </row>
    <row r="869" spans="1:5" x14ac:dyDescent="0.25">
      <c r="A869" s="5">
        <v>31020</v>
      </c>
      <c r="B869" s="5">
        <v>1</v>
      </c>
      <c r="C869" s="6">
        <v>46722</v>
      </c>
      <c r="D869" s="7">
        <v>231859.74753119185</v>
      </c>
      <c r="E869" s="4">
        <f>SUMIFS(TbApol[ItensEmit],TbApol[CodProd],$A869,TbApol[CodTipNeg],$B869,TbApol[DtEmissao],$C869)</f>
        <v>0</v>
      </c>
    </row>
    <row r="870" spans="1:5" x14ac:dyDescent="0.25">
      <c r="A870" s="5">
        <v>31020</v>
      </c>
      <c r="B870" s="5">
        <v>1</v>
      </c>
      <c r="C870" s="6">
        <v>46753</v>
      </c>
      <c r="D870" s="7">
        <v>197466.51599040703</v>
      </c>
      <c r="E870" s="4">
        <f>SUMIFS(TbApol[ItensEmit],TbApol[CodProd],$A870,TbApol[CodTipNeg],$B870,TbApol[DtEmissao],$C870)</f>
        <v>0</v>
      </c>
    </row>
    <row r="871" spans="1:5" x14ac:dyDescent="0.25">
      <c r="A871" s="5">
        <v>31020</v>
      </c>
      <c r="B871" s="5">
        <v>1</v>
      </c>
      <c r="C871" s="6">
        <v>46784</v>
      </c>
      <c r="D871" s="7">
        <v>272972.31816043414</v>
      </c>
      <c r="E871" s="4">
        <f>SUMIFS(TbApol[ItensEmit],TbApol[CodProd],$A871,TbApol[CodTipNeg],$B871,TbApol[DtEmissao],$C871)</f>
        <v>0</v>
      </c>
    </row>
    <row r="872" spans="1:5" x14ac:dyDescent="0.25">
      <c r="A872" s="5">
        <v>31020</v>
      </c>
      <c r="B872" s="5">
        <v>1</v>
      </c>
      <c r="C872" s="6">
        <v>46813</v>
      </c>
      <c r="D872" s="7">
        <v>270590.73282093665</v>
      </c>
      <c r="E872" s="4">
        <f>SUMIFS(TbApol[ItensEmit],TbApol[CodProd],$A872,TbApol[CodTipNeg],$B872,TbApol[DtEmissao],$C872)</f>
        <v>0</v>
      </c>
    </row>
    <row r="873" spans="1:5" x14ac:dyDescent="0.25">
      <c r="A873" s="5">
        <v>31020</v>
      </c>
      <c r="B873" s="5">
        <v>1</v>
      </c>
      <c r="C873" s="6">
        <v>46844</v>
      </c>
      <c r="D873" s="7">
        <v>254274.15882122895</v>
      </c>
      <c r="E873" s="4">
        <f>SUMIFS(TbApol[ItensEmit],TbApol[CodProd],$A873,TbApol[CodTipNeg],$B873,TbApol[DtEmissao],$C873)</f>
        <v>0</v>
      </c>
    </row>
    <row r="874" spans="1:5" x14ac:dyDescent="0.25">
      <c r="A874" s="5">
        <v>31020</v>
      </c>
      <c r="B874" s="5">
        <v>1</v>
      </c>
      <c r="C874" s="6">
        <v>46874</v>
      </c>
      <c r="D874" s="7">
        <v>266190.46921089612</v>
      </c>
      <c r="E874" s="4">
        <f>SUMIFS(TbApol[ItensEmit],TbApol[CodProd],$A874,TbApol[CodTipNeg],$B874,TbApol[DtEmissao],$C874)</f>
        <v>0</v>
      </c>
    </row>
    <row r="875" spans="1:5" x14ac:dyDescent="0.25">
      <c r="A875" s="5">
        <v>31020</v>
      </c>
      <c r="B875" s="5">
        <v>1</v>
      </c>
      <c r="C875" s="6">
        <v>46905</v>
      </c>
      <c r="D875" s="7">
        <v>291982.85345982102</v>
      </c>
      <c r="E875" s="4">
        <f>SUMIFS(TbApol[ItensEmit],TbApol[CodProd],$A875,TbApol[CodTipNeg],$B875,TbApol[DtEmissao],$C875)</f>
        <v>0</v>
      </c>
    </row>
    <row r="876" spans="1:5" x14ac:dyDescent="0.25">
      <c r="A876" s="5">
        <v>31020</v>
      </c>
      <c r="B876" s="5">
        <v>1</v>
      </c>
      <c r="C876" s="6">
        <v>46935</v>
      </c>
      <c r="D876" s="7">
        <v>221351.39241436555</v>
      </c>
      <c r="E876" s="4">
        <f>SUMIFS(TbApol[ItensEmit],TbApol[CodProd],$A876,TbApol[CodTipNeg],$B876,TbApol[DtEmissao],$C876)</f>
        <v>0</v>
      </c>
    </row>
    <row r="877" spans="1:5" x14ac:dyDescent="0.25">
      <c r="A877" s="5">
        <v>31020</v>
      </c>
      <c r="B877" s="5">
        <v>1</v>
      </c>
      <c r="C877" s="6">
        <v>46966</v>
      </c>
      <c r="D877" s="7">
        <v>320843.03936922253</v>
      </c>
      <c r="E877" s="4">
        <f>SUMIFS(TbApol[ItensEmit],TbApol[CodProd],$A877,TbApol[CodTipNeg],$B877,TbApol[DtEmissao],$C877)</f>
        <v>0</v>
      </c>
    </row>
    <row r="878" spans="1:5" x14ac:dyDescent="0.25">
      <c r="A878" s="5">
        <v>31020</v>
      </c>
      <c r="B878" s="5">
        <v>1</v>
      </c>
      <c r="C878" s="6">
        <v>46997</v>
      </c>
      <c r="D878" s="7">
        <v>317912.97972359159</v>
      </c>
      <c r="E878" s="4">
        <f>SUMIFS(TbApol[ItensEmit],TbApol[CodProd],$A878,TbApol[CodTipNeg],$B878,TbApol[DtEmissao],$C878)</f>
        <v>0</v>
      </c>
    </row>
    <row r="879" spans="1:5" x14ac:dyDescent="0.25">
      <c r="A879" s="5">
        <v>31020</v>
      </c>
      <c r="B879" s="5">
        <v>1</v>
      </c>
      <c r="C879" s="6">
        <v>47027</v>
      </c>
      <c r="D879" s="7">
        <v>298404.23249876872</v>
      </c>
      <c r="E879" s="4">
        <f>SUMIFS(TbApol[ItensEmit],TbApol[CodProd],$A879,TbApol[CodTipNeg],$B879,TbApol[DtEmissao],$C879)</f>
        <v>0</v>
      </c>
    </row>
    <row r="880" spans="1:5" x14ac:dyDescent="0.25">
      <c r="A880" s="5">
        <v>31020</v>
      </c>
      <c r="B880" s="5">
        <v>1</v>
      </c>
      <c r="C880" s="6">
        <v>47058</v>
      </c>
      <c r="D880" s="7">
        <v>331865.77191193512</v>
      </c>
      <c r="E880" s="4">
        <f>SUMIFS(TbApol[ItensEmit],TbApol[CodProd],$A880,TbApol[CodTipNeg],$B880,TbApol[DtEmissao],$C880)</f>
        <v>0</v>
      </c>
    </row>
    <row r="881" spans="1:5" x14ac:dyDescent="0.25">
      <c r="A881" s="5">
        <v>31020</v>
      </c>
      <c r="B881" s="5">
        <v>1</v>
      </c>
      <c r="C881" s="6">
        <v>47088</v>
      </c>
      <c r="D881" s="7">
        <v>312740.01444233127</v>
      </c>
      <c r="E881" s="4">
        <f>SUMIFS(TbApol[ItensEmit],TbApol[CodProd],$A881,TbApol[CodTipNeg],$B881,TbApol[DtEmissao],$C881)</f>
        <v>0</v>
      </c>
    </row>
    <row r="882" spans="1:5" x14ac:dyDescent="0.25">
      <c r="A882" s="5">
        <v>31020</v>
      </c>
      <c r="B882" s="5">
        <v>1</v>
      </c>
      <c r="C882" s="6">
        <v>47119</v>
      </c>
      <c r="D882" s="7">
        <v>254806.42350486747</v>
      </c>
      <c r="E882" s="4">
        <f>SUMIFS(TbApol[ItensEmit],TbApol[CodProd],$A882,TbApol[CodTipNeg],$B882,TbApol[DtEmissao],$C882)</f>
        <v>0</v>
      </c>
    </row>
    <row r="883" spans="1:5" x14ac:dyDescent="0.25">
      <c r="A883" s="5">
        <v>31020</v>
      </c>
      <c r="B883" s="5">
        <v>1</v>
      </c>
      <c r="C883" s="6">
        <v>47150</v>
      </c>
      <c r="D883" s="7">
        <v>377167.10933610867</v>
      </c>
      <c r="E883" s="4">
        <f>SUMIFS(TbApol[ItensEmit],TbApol[CodProd],$A883,TbApol[CodTipNeg],$B883,TbApol[DtEmissao],$C883)</f>
        <v>0</v>
      </c>
    </row>
    <row r="884" spans="1:5" x14ac:dyDescent="0.25">
      <c r="A884" s="5">
        <v>31020</v>
      </c>
      <c r="B884" s="5">
        <v>1</v>
      </c>
      <c r="C884" s="6">
        <v>47178</v>
      </c>
      <c r="D884" s="7">
        <v>283978.309757579</v>
      </c>
      <c r="E884" s="4">
        <f>SUMIFS(TbApol[ItensEmit],TbApol[CodProd],$A884,TbApol[CodTipNeg],$B884,TbApol[DtEmissao],$C884)</f>
        <v>0</v>
      </c>
    </row>
    <row r="885" spans="1:5" x14ac:dyDescent="0.25">
      <c r="A885" s="5">
        <v>31020</v>
      </c>
      <c r="B885" s="5">
        <v>1</v>
      </c>
      <c r="C885" s="6">
        <v>47209</v>
      </c>
      <c r="D885" s="7">
        <v>264478.3595583014</v>
      </c>
      <c r="E885" s="4">
        <f>SUMIFS(TbApol[ItensEmit],TbApol[CodProd],$A885,TbApol[CodTipNeg],$B885,TbApol[DtEmissao],$C885)</f>
        <v>0</v>
      </c>
    </row>
    <row r="886" spans="1:5" x14ac:dyDescent="0.25">
      <c r="A886" s="5">
        <v>31020</v>
      </c>
      <c r="B886" s="5">
        <v>1</v>
      </c>
      <c r="C886" s="6">
        <v>47239</v>
      </c>
      <c r="D886" s="7">
        <v>297514.14924248302</v>
      </c>
      <c r="E886" s="4">
        <f>SUMIFS(TbApol[ItensEmit],TbApol[CodProd],$A886,TbApol[CodTipNeg],$B886,TbApol[DtEmissao],$C886)</f>
        <v>0</v>
      </c>
    </row>
    <row r="887" spans="1:5" x14ac:dyDescent="0.25">
      <c r="A887" s="5">
        <v>31020</v>
      </c>
      <c r="B887" s="5">
        <v>1</v>
      </c>
      <c r="C887" s="6">
        <v>47270</v>
      </c>
      <c r="D887" s="7">
        <v>290253.79686141619</v>
      </c>
      <c r="E887" s="4">
        <f>SUMIFS(TbApol[ItensEmit],TbApol[CodProd],$A887,TbApol[CodTipNeg],$B887,TbApol[DtEmissao],$C887)</f>
        <v>0</v>
      </c>
    </row>
    <row r="888" spans="1:5" x14ac:dyDescent="0.25">
      <c r="A888" s="5">
        <v>31020</v>
      </c>
      <c r="B888" s="5">
        <v>1</v>
      </c>
      <c r="C888" s="6">
        <v>47300</v>
      </c>
      <c r="D888" s="7">
        <v>222031.52156498824</v>
      </c>
      <c r="E888" s="4">
        <f>SUMIFS(TbApol[ItensEmit],TbApol[CodProd],$A888,TbApol[CodTipNeg],$B888,TbApol[DtEmissao],$C888)</f>
        <v>0</v>
      </c>
    </row>
    <row r="889" spans="1:5" x14ac:dyDescent="0.25">
      <c r="A889" s="5">
        <v>31020</v>
      </c>
      <c r="B889" s="5">
        <v>1</v>
      </c>
      <c r="C889" s="6">
        <v>47331</v>
      </c>
      <c r="D889" s="7">
        <v>318280.72268149583</v>
      </c>
      <c r="E889" s="4">
        <f>SUMIFS(TbApol[ItensEmit],TbApol[CodProd],$A889,TbApol[CodTipNeg],$B889,TbApol[DtEmissao],$C889)</f>
        <v>0</v>
      </c>
    </row>
    <row r="890" spans="1:5" x14ac:dyDescent="0.25">
      <c r="A890" s="5">
        <v>31020</v>
      </c>
      <c r="B890" s="5">
        <v>1</v>
      </c>
      <c r="C890" s="6">
        <v>47362</v>
      </c>
      <c r="D890" s="7">
        <v>325618.22062271426</v>
      </c>
      <c r="E890" s="4">
        <f>SUMIFS(TbApol[ItensEmit],TbApol[CodProd],$A890,TbApol[CodTipNeg],$B890,TbApol[DtEmissao],$C890)</f>
        <v>0</v>
      </c>
    </row>
    <row r="891" spans="1:5" x14ac:dyDescent="0.25">
      <c r="A891" s="5">
        <v>31020</v>
      </c>
      <c r="B891" s="5">
        <v>1</v>
      </c>
      <c r="C891" s="6">
        <v>47392</v>
      </c>
      <c r="D891" s="7">
        <v>289366.95900093194</v>
      </c>
      <c r="E891" s="4">
        <f>SUMIFS(TbApol[ItensEmit],TbApol[CodProd],$A891,TbApol[CodTipNeg],$B891,TbApol[DtEmissao],$C891)</f>
        <v>0</v>
      </c>
    </row>
    <row r="892" spans="1:5" x14ac:dyDescent="0.25">
      <c r="A892" s="5">
        <v>31020</v>
      </c>
      <c r="B892" s="5">
        <v>1</v>
      </c>
      <c r="C892" s="6">
        <v>47423</v>
      </c>
      <c r="D892" s="7">
        <v>325857.63855306397</v>
      </c>
      <c r="E892" s="4">
        <f>SUMIFS(TbApol[ItensEmit],TbApol[CodProd],$A892,TbApol[CodTipNeg],$B892,TbApol[DtEmissao],$C892)</f>
        <v>0</v>
      </c>
    </row>
    <row r="893" spans="1:5" x14ac:dyDescent="0.25">
      <c r="A893" s="5">
        <v>31020</v>
      </c>
      <c r="B893" s="5">
        <v>1</v>
      </c>
      <c r="C893" s="6">
        <v>47453</v>
      </c>
      <c r="D893" s="7">
        <v>286653.6639890754</v>
      </c>
      <c r="E893" s="4">
        <f>SUMIFS(TbApol[ItensEmit],TbApol[CodProd],$A893,TbApol[CodTipNeg],$B893,TbApol[DtEmissao],$C893)</f>
        <v>0</v>
      </c>
    </row>
    <row r="894" spans="1:5" x14ac:dyDescent="0.25">
      <c r="A894" s="5">
        <v>31020</v>
      </c>
      <c r="B894" s="5">
        <v>1</v>
      </c>
      <c r="C894" s="6">
        <v>47484</v>
      </c>
      <c r="D894" s="7">
        <v>254638.971862128</v>
      </c>
      <c r="E894" s="4">
        <f>SUMIFS(TbApol[ItensEmit],TbApol[CodProd],$A894,TbApol[CodTipNeg],$B894,TbApol[DtEmissao],$C894)</f>
        <v>0</v>
      </c>
    </row>
    <row r="895" spans="1:5" x14ac:dyDescent="0.25">
      <c r="A895" s="5">
        <v>31020</v>
      </c>
      <c r="B895" s="5">
        <v>1</v>
      </c>
      <c r="C895" s="6">
        <v>47515</v>
      </c>
      <c r="D895" s="7">
        <v>332308.04931648844</v>
      </c>
      <c r="E895" s="4">
        <f>SUMIFS(TbApol[ItensEmit],TbApol[CodProd],$A895,TbApol[CodTipNeg],$B895,TbApol[DtEmissao],$C895)</f>
        <v>0</v>
      </c>
    </row>
    <row r="896" spans="1:5" x14ac:dyDescent="0.25">
      <c r="A896" s="5">
        <v>31020</v>
      </c>
      <c r="B896" s="5">
        <v>1</v>
      </c>
      <c r="C896" s="6">
        <v>47543</v>
      </c>
      <c r="D896" s="7">
        <v>344049.36860242253</v>
      </c>
      <c r="E896" s="4">
        <f>SUMIFS(TbApol[ItensEmit],TbApol[CodProd],$A896,TbApol[CodTipNeg],$B896,TbApol[DtEmissao],$C896)</f>
        <v>0</v>
      </c>
    </row>
    <row r="897" spans="1:5" x14ac:dyDescent="0.25">
      <c r="A897" s="5">
        <v>31020</v>
      </c>
      <c r="B897" s="5">
        <v>1</v>
      </c>
      <c r="C897" s="6">
        <v>47574</v>
      </c>
      <c r="D897" s="7">
        <v>315976.70503878337</v>
      </c>
      <c r="E897" s="4">
        <f>SUMIFS(TbApol[ItensEmit],TbApol[CodProd],$A897,TbApol[CodTipNeg],$B897,TbApol[DtEmissao],$C897)</f>
        <v>0</v>
      </c>
    </row>
    <row r="898" spans="1:5" x14ac:dyDescent="0.25">
      <c r="A898" s="5">
        <v>31020</v>
      </c>
      <c r="B898" s="5">
        <v>1</v>
      </c>
      <c r="C898" s="6">
        <v>47604</v>
      </c>
      <c r="D898" s="7">
        <v>356297.66866930149</v>
      </c>
      <c r="E898" s="4">
        <f>SUMIFS(TbApol[ItensEmit],TbApol[CodProd],$A898,TbApol[CodTipNeg],$B898,TbApol[DtEmissao],$C898)</f>
        <v>0</v>
      </c>
    </row>
    <row r="899" spans="1:5" x14ac:dyDescent="0.25">
      <c r="A899" s="5">
        <v>31020</v>
      </c>
      <c r="B899" s="5">
        <v>1</v>
      </c>
      <c r="C899" s="6">
        <v>47635</v>
      </c>
      <c r="D899" s="7">
        <v>341446.14942166558</v>
      </c>
      <c r="E899" s="4">
        <f>SUMIFS(TbApol[ItensEmit],TbApol[CodProd],$A899,TbApol[CodTipNeg],$B899,TbApol[DtEmissao],$C899)</f>
        <v>0</v>
      </c>
    </row>
    <row r="900" spans="1:5" x14ac:dyDescent="0.25">
      <c r="A900" s="5">
        <v>31020</v>
      </c>
      <c r="B900" s="5">
        <v>1</v>
      </c>
      <c r="C900" s="6">
        <v>47665</v>
      </c>
      <c r="D900" s="7">
        <v>281953.14185425988</v>
      </c>
      <c r="E900" s="4">
        <f>SUMIFS(TbApol[ItensEmit],TbApol[CodProd],$A900,TbApol[CodTipNeg],$B900,TbApol[DtEmissao],$C900)</f>
        <v>0</v>
      </c>
    </row>
    <row r="901" spans="1:5" x14ac:dyDescent="0.25">
      <c r="A901" s="5">
        <v>31020</v>
      </c>
      <c r="B901" s="5">
        <v>1</v>
      </c>
      <c r="C901" s="6">
        <v>47696</v>
      </c>
      <c r="D901" s="7">
        <v>385410.46399536834</v>
      </c>
      <c r="E901" s="4">
        <f>SUMIFS(TbApol[ItensEmit],TbApol[CodProd],$A901,TbApol[CodTipNeg],$B901,TbApol[DtEmissao],$C901)</f>
        <v>0</v>
      </c>
    </row>
    <row r="902" spans="1:5" x14ac:dyDescent="0.25">
      <c r="A902" s="5">
        <v>31020</v>
      </c>
      <c r="B902" s="5">
        <v>1</v>
      </c>
      <c r="C902" s="6">
        <v>47727</v>
      </c>
      <c r="D902" s="7">
        <v>394265.0888472388</v>
      </c>
      <c r="E902" s="4">
        <f>SUMIFS(TbApol[ItensEmit],TbApol[CodProd],$A902,TbApol[CodTipNeg],$B902,TbApol[DtEmissao],$C902)</f>
        <v>0</v>
      </c>
    </row>
    <row r="903" spans="1:5" x14ac:dyDescent="0.25">
      <c r="A903" s="5">
        <v>31020</v>
      </c>
      <c r="B903" s="5">
        <v>1</v>
      </c>
      <c r="C903" s="6">
        <v>47757</v>
      </c>
      <c r="D903" s="7">
        <v>344476.85928457871</v>
      </c>
      <c r="E903" s="4">
        <f>SUMIFS(TbApol[ItensEmit],TbApol[CodProd],$A903,TbApol[CodTipNeg],$B903,TbApol[DtEmissao],$C903)</f>
        <v>0</v>
      </c>
    </row>
    <row r="904" spans="1:5" x14ac:dyDescent="0.25">
      <c r="A904" s="5">
        <v>31020</v>
      </c>
      <c r="B904" s="5">
        <v>1</v>
      </c>
      <c r="C904" s="6">
        <v>47788</v>
      </c>
      <c r="D904" s="7">
        <v>389044.86474404007</v>
      </c>
      <c r="E904" s="4">
        <f>SUMIFS(TbApol[ItensEmit],TbApol[CodProd],$A904,TbApol[CodTipNeg],$B904,TbApol[DtEmissao],$C904)</f>
        <v>0</v>
      </c>
    </row>
    <row r="905" spans="1:5" x14ac:dyDescent="0.25">
      <c r="A905" s="5">
        <v>31020</v>
      </c>
      <c r="B905" s="5">
        <v>1</v>
      </c>
      <c r="C905" s="6">
        <v>47818</v>
      </c>
      <c r="D905" s="7">
        <v>340412.47782201692</v>
      </c>
      <c r="E905" s="4">
        <f>SUMIFS(TbApol[ItensEmit],TbApol[CodProd],$A905,TbApol[CodTipNeg],$B905,TbApol[DtEmissao],$C905)</f>
        <v>0</v>
      </c>
    </row>
    <row r="906" spans="1:5" x14ac:dyDescent="0.25">
      <c r="A906" s="5">
        <v>31020</v>
      </c>
      <c r="B906" s="5">
        <v>1</v>
      </c>
      <c r="C906" s="6">
        <v>47849</v>
      </c>
      <c r="D906" s="7">
        <v>311890.13517992618</v>
      </c>
      <c r="E906" s="4">
        <f>SUMIFS(TbApol[ItensEmit],TbApol[CodProd],$A906,TbApol[CodTipNeg],$B906,TbApol[DtEmissao],$C906)</f>
        <v>0</v>
      </c>
    </row>
    <row r="907" spans="1:5" x14ac:dyDescent="0.25">
      <c r="A907" s="5">
        <v>31020</v>
      </c>
      <c r="B907" s="5">
        <v>1</v>
      </c>
      <c r="C907" s="6">
        <v>47880</v>
      </c>
      <c r="D907" s="7">
        <v>402844.77799658081</v>
      </c>
      <c r="E907" s="4">
        <f>SUMIFS(TbApol[ItensEmit],TbApol[CodProd],$A907,TbApol[CodTipNeg],$B907,TbApol[DtEmissao],$C907)</f>
        <v>0</v>
      </c>
    </row>
    <row r="908" spans="1:5" x14ac:dyDescent="0.25">
      <c r="A908" s="5">
        <v>31020</v>
      </c>
      <c r="B908" s="5">
        <v>1</v>
      </c>
      <c r="C908" s="6">
        <v>47908</v>
      </c>
      <c r="D908" s="7">
        <v>416951.34076620988</v>
      </c>
      <c r="E908" s="4">
        <f>SUMIFS(TbApol[ItensEmit],TbApol[CodProd],$A908,TbApol[CodTipNeg],$B908,TbApol[DtEmissao],$C908)</f>
        <v>0</v>
      </c>
    </row>
    <row r="909" spans="1:5" x14ac:dyDescent="0.25">
      <c r="A909" s="5">
        <v>31020</v>
      </c>
      <c r="B909" s="5">
        <v>1</v>
      </c>
      <c r="C909" s="6">
        <v>47939</v>
      </c>
      <c r="D909" s="7">
        <v>378459.99020071188</v>
      </c>
      <c r="E909" s="4">
        <f>SUMIFS(TbApol[ItensEmit],TbApol[CodProd],$A909,TbApol[CodTipNeg],$B909,TbApol[DtEmissao],$C909)</f>
        <v>0</v>
      </c>
    </row>
    <row r="910" spans="1:5" x14ac:dyDescent="0.25">
      <c r="A910" s="5">
        <v>31020</v>
      </c>
      <c r="B910" s="5">
        <v>1</v>
      </c>
      <c r="C910" s="6">
        <v>47969</v>
      </c>
      <c r="D910" s="7">
        <v>424334.12509142829</v>
      </c>
      <c r="E910" s="4">
        <f>SUMIFS(TbApol[ItensEmit],TbApol[CodProd],$A910,TbApol[CodTipNeg],$B910,TbApol[DtEmissao],$C910)</f>
        <v>0</v>
      </c>
    </row>
    <row r="911" spans="1:5" x14ac:dyDescent="0.25">
      <c r="A911" s="5">
        <v>31020</v>
      </c>
      <c r="B911" s="5">
        <v>1</v>
      </c>
      <c r="C911" s="6">
        <v>48000</v>
      </c>
      <c r="D911" s="7">
        <v>412681.35209080763</v>
      </c>
      <c r="E911" s="4">
        <f>SUMIFS(TbApol[ItensEmit],TbApol[CodProd],$A911,TbApol[CodTipNeg],$B911,TbApol[DtEmissao],$C911)</f>
        <v>0</v>
      </c>
    </row>
    <row r="912" spans="1:5" x14ac:dyDescent="0.25">
      <c r="A912" s="5">
        <v>31020</v>
      </c>
      <c r="B912" s="5">
        <v>1</v>
      </c>
      <c r="C912" s="6">
        <v>48030</v>
      </c>
      <c r="D912" s="7">
        <v>322694.19163667486</v>
      </c>
      <c r="E912" s="4">
        <f>SUMIFS(TbApol[ItensEmit],TbApol[CodProd],$A912,TbApol[CodTipNeg],$B912,TbApol[DtEmissao],$C912)</f>
        <v>0</v>
      </c>
    </row>
    <row r="913" spans="1:5" x14ac:dyDescent="0.25">
      <c r="A913" s="5">
        <v>31020</v>
      </c>
      <c r="B913" s="5">
        <v>1</v>
      </c>
      <c r="C913" s="6">
        <v>48061</v>
      </c>
      <c r="D913" s="7">
        <v>466837.93628233054</v>
      </c>
      <c r="E913" s="4">
        <f>SUMIFS(TbApol[ItensEmit],TbApol[CodProd],$A913,TbApol[CodTipNeg],$B913,TbApol[DtEmissao],$C913)</f>
        <v>0</v>
      </c>
    </row>
    <row r="914" spans="1:5" x14ac:dyDescent="0.25">
      <c r="A914" s="5">
        <v>31020</v>
      </c>
      <c r="B914" s="5">
        <v>1</v>
      </c>
      <c r="C914" s="6">
        <v>48092</v>
      </c>
      <c r="D914" s="7">
        <v>477526.49133810075</v>
      </c>
      <c r="E914" s="4">
        <f>SUMIFS(TbApol[ItensEmit],TbApol[CodProd],$A914,TbApol[CodTipNeg],$B914,TbApol[DtEmissao],$C914)</f>
        <v>0</v>
      </c>
    </row>
    <row r="915" spans="1:5" x14ac:dyDescent="0.25">
      <c r="A915" s="5">
        <v>31020</v>
      </c>
      <c r="B915" s="5">
        <v>1</v>
      </c>
      <c r="C915" s="6">
        <v>48122</v>
      </c>
      <c r="D915" s="7">
        <v>407926.28583099827</v>
      </c>
      <c r="E915" s="4">
        <f>SUMIFS(TbApol[ItensEmit],TbApol[CodProd],$A915,TbApol[CodTipNeg],$B915,TbApol[DtEmissao],$C915)</f>
        <v>0</v>
      </c>
    </row>
    <row r="916" spans="1:5" x14ac:dyDescent="0.25">
      <c r="A916" s="5">
        <v>31020</v>
      </c>
      <c r="B916" s="5">
        <v>1</v>
      </c>
      <c r="C916" s="6">
        <v>48153</v>
      </c>
      <c r="D916" s="7">
        <v>462427.13949482923</v>
      </c>
      <c r="E916" s="4">
        <f>SUMIFS(TbApol[ItensEmit],TbApol[CodProd],$A916,TbApol[CodTipNeg],$B916,TbApol[DtEmissao],$C916)</f>
        <v>0</v>
      </c>
    </row>
    <row r="917" spans="1:5" x14ac:dyDescent="0.25">
      <c r="A917" s="5">
        <v>31020</v>
      </c>
      <c r="B917" s="5">
        <v>1</v>
      </c>
      <c r="C917" s="6">
        <v>48183</v>
      </c>
      <c r="D917" s="7">
        <v>402173.72381486534</v>
      </c>
      <c r="E917" s="4">
        <f>SUMIFS(TbApol[ItensEmit],TbApol[CodProd],$A917,TbApol[CodTipNeg],$B917,TbApol[DtEmissao],$C917)</f>
        <v>0</v>
      </c>
    </row>
    <row r="918" spans="1:5" x14ac:dyDescent="0.25">
      <c r="A918" s="5">
        <v>31020</v>
      </c>
      <c r="B918" s="5">
        <v>1</v>
      </c>
      <c r="C918" s="6">
        <v>48214</v>
      </c>
      <c r="D918" s="7">
        <v>360669.56441212975</v>
      </c>
      <c r="E918" s="4">
        <f>SUMIFS(TbApol[ItensEmit],TbApol[CodProd],$A918,TbApol[CodTipNeg],$B918,TbApol[DtEmissao],$C918)</f>
        <v>0</v>
      </c>
    </row>
    <row r="919" spans="1:5" x14ac:dyDescent="0.25">
      <c r="A919" s="5">
        <v>31020</v>
      </c>
      <c r="B919" s="5">
        <v>1</v>
      </c>
      <c r="C919" s="6">
        <v>48245</v>
      </c>
      <c r="D919" s="7">
        <v>488498.01310397312</v>
      </c>
      <c r="E919" s="4">
        <f>SUMIFS(TbApol[ItensEmit],TbApol[CodProd],$A919,TbApol[CodTipNeg],$B919,TbApol[DtEmissao],$C919)</f>
        <v>0</v>
      </c>
    </row>
    <row r="920" spans="1:5" x14ac:dyDescent="0.25">
      <c r="A920" s="5">
        <v>31020</v>
      </c>
      <c r="B920" s="5">
        <v>1</v>
      </c>
      <c r="C920" s="6">
        <v>48274</v>
      </c>
      <c r="D920" s="7">
        <v>505450.49790105264</v>
      </c>
      <c r="E920" s="4">
        <f>SUMIFS(TbApol[ItensEmit],TbApol[CodProd],$A920,TbApol[CodTipNeg],$B920,TbApol[DtEmissao],$C920)</f>
        <v>0</v>
      </c>
    </row>
    <row r="921" spans="1:5" x14ac:dyDescent="0.25">
      <c r="A921" s="5">
        <v>31020</v>
      </c>
      <c r="B921" s="5">
        <v>1</v>
      </c>
      <c r="C921" s="6">
        <v>48305</v>
      </c>
      <c r="D921" s="7">
        <v>458576.36584099848</v>
      </c>
      <c r="E921" s="4">
        <f>SUMIFS(TbApol[ItensEmit],TbApol[CodProd],$A921,TbApol[CodTipNeg],$B921,TbApol[DtEmissao],$C921)</f>
        <v>0</v>
      </c>
    </row>
    <row r="922" spans="1:5" x14ac:dyDescent="0.25">
      <c r="A922" s="5">
        <v>31020</v>
      </c>
      <c r="B922" s="5">
        <v>1</v>
      </c>
      <c r="C922" s="6">
        <v>48335</v>
      </c>
      <c r="D922" s="7">
        <v>503615.20761933515</v>
      </c>
      <c r="E922" s="4">
        <f>SUMIFS(TbApol[ItensEmit],TbApol[CodProd],$A922,TbApol[CodTipNeg],$B922,TbApol[DtEmissao],$C922)</f>
        <v>0</v>
      </c>
    </row>
    <row r="923" spans="1:5" x14ac:dyDescent="0.25">
      <c r="A923" s="5">
        <v>31020</v>
      </c>
      <c r="B923" s="5">
        <v>1</v>
      </c>
      <c r="C923" s="6">
        <v>48366</v>
      </c>
      <c r="D923" s="7">
        <v>498926.60710081528</v>
      </c>
      <c r="E923" s="4">
        <f>SUMIFS(TbApol[ItensEmit],TbApol[CodProd],$A923,TbApol[CodTipNeg],$B923,TbApol[DtEmissao],$C923)</f>
        <v>0</v>
      </c>
    </row>
    <row r="924" spans="1:5" x14ac:dyDescent="0.25">
      <c r="A924" s="5">
        <v>31020</v>
      </c>
      <c r="B924" s="5">
        <v>1</v>
      </c>
      <c r="C924" s="6">
        <v>48396</v>
      </c>
      <c r="D924" s="7">
        <v>377709.2842864038</v>
      </c>
      <c r="E924" s="4">
        <f>SUMIFS(TbApol[ItensEmit],TbApol[CodProd],$A924,TbApol[CodTipNeg],$B924,TbApol[DtEmissao],$C924)</f>
        <v>0</v>
      </c>
    </row>
    <row r="925" spans="1:5" x14ac:dyDescent="0.25">
      <c r="A925" s="5">
        <v>31020</v>
      </c>
      <c r="B925" s="5">
        <v>1</v>
      </c>
      <c r="C925" s="6">
        <v>48427</v>
      </c>
      <c r="D925" s="7">
        <v>565637.2639399094</v>
      </c>
      <c r="E925" s="4">
        <f>SUMIFS(TbApol[ItensEmit],TbApol[CodProd],$A925,TbApol[CodTipNeg],$B925,TbApol[DtEmissao],$C925)</f>
        <v>0</v>
      </c>
    </row>
    <row r="926" spans="1:5" x14ac:dyDescent="0.25">
      <c r="A926" s="5">
        <v>31020</v>
      </c>
      <c r="B926" s="5">
        <v>2</v>
      </c>
      <c r="C926" s="6">
        <v>44440</v>
      </c>
      <c r="D926" s="7">
        <v>62417.530961053519</v>
      </c>
      <c r="E926" s="4">
        <f>SUMIFS(TbApol[ItensEmit],TbApol[CodProd],$A926,TbApol[CodTipNeg],$B926,TbApol[DtEmissao],$C926)</f>
        <v>3569</v>
      </c>
    </row>
    <row r="927" spans="1:5" x14ac:dyDescent="0.25">
      <c r="A927" s="5">
        <v>31020</v>
      </c>
      <c r="B927" s="5">
        <v>2</v>
      </c>
      <c r="C927" s="6">
        <v>44470</v>
      </c>
      <c r="D927" s="7">
        <v>68349.521659548511</v>
      </c>
      <c r="E927" s="4">
        <f>SUMIFS(TbApol[ItensEmit],TbApol[CodProd],$A927,TbApol[CodTipNeg],$B927,TbApol[DtEmissao],$C927)</f>
        <v>3278</v>
      </c>
    </row>
    <row r="928" spans="1:5" x14ac:dyDescent="0.25">
      <c r="A928" s="5">
        <v>31020</v>
      </c>
      <c r="B928" s="5">
        <v>2</v>
      </c>
      <c r="C928" s="6">
        <v>44501</v>
      </c>
      <c r="D928" s="7">
        <v>71704.79484638256</v>
      </c>
      <c r="E928" s="4">
        <f>SUMIFS(TbApol[ItensEmit],TbApol[CodProd],$A928,TbApol[CodTipNeg],$B928,TbApol[DtEmissao],$C928)</f>
        <v>3027</v>
      </c>
    </row>
    <row r="929" spans="1:5" x14ac:dyDescent="0.25">
      <c r="A929" s="5">
        <v>31020</v>
      </c>
      <c r="B929" s="5">
        <v>2</v>
      </c>
      <c r="C929" s="6">
        <v>44531</v>
      </c>
      <c r="D929" s="7">
        <v>85472.244507219089</v>
      </c>
      <c r="E929" s="4">
        <f>SUMIFS(TbApol[ItensEmit],TbApol[CodProd],$A929,TbApol[CodTipNeg],$B929,TbApol[DtEmissao],$C929)</f>
        <v>3186</v>
      </c>
    </row>
    <row r="930" spans="1:5" x14ac:dyDescent="0.25">
      <c r="A930" s="5">
        <v>31020</v>
      </c>
      <c r="B930" s="5">
        <v>2</v>
      </c>
      <c r="C930" s="6">
        <v>44562</v>
      </c>
      <c r="D930" s="7">
        <v>88404.336013785185</v>
      </c>
      <c r="E930" s="4">
        <f>SUMIFS(TbApol[ItensEmit],TbApol[CodProd],$A930,TbApol[CodTipNeg],$B930,TbApol[DtEmissao],$C930)</f>
        <v>1741</v>
      </c>
    </row>
    <row r="931" spans="1:5" x14ac:dyDescent="0.25">
      <c r="A931" s="5">
        <v>31020</v>
      </c>
      <c r="B931" s="5">
        <v>2</v>
      </c>
      <c r="C931" s="6">
        <v>44593</v>
      </c>
      <c r="D931" s="7">
        <v>58203.088160136285</v>
      </c>
      <c r="E931" s="4">
        <f>SUMIFS(TbApol[ItensEmit],TbApol[CodProd],$A931,TbApol[CodTipNeg],$B931,TbApol[DtEmissao],$C931)</f>
        <v>2348</v>
      </c>
    </row>
    <row r="932" spans="1:5" x14ac:dyDescent="0.25">
      <c r="A932" s="5">
        <v>31020</v>
      </c>
      <c r="B932" s="5">
        <v>2</v>
      </c>
      <c r="C932" s="6">
        <v>44621</v>
      </c>
      <c r="D932" s="7">
        <v>77230.196099385517</v>
      </c>
      <c r="E932" s="4">
        <f>SUMIFS(TbApol[ItensEmit],TbApol[CodProd],$A932,TbApol[CodTipNeg],$B932,TbApol[DtEmissao],$C932)</f>
        <v>3743</v>
      </c>
    </row>
    <row r="933" spans="1:5" x14ac:dyDescent="0.25">
      <c r="A933" s="5">
        <v>31020</v>
      </c>
      <c r="B933" s="5">
        <v>2</v>
      </c>
      <c r="C933" s="6">
        <v>44652</v>
      </c>
      <c r="D933" s="7">
        <v>59145.584790874527</v>
      </c>
      <c r="E933" s="4">
        <f>SUMIFS(TbApol[ItensEmit],TbApol[CodProd],$A933,TbApol[CodTipNeg],$B933,TbApol[DtEmissao],$C933)</f>
        <v>3945</v>
      </c>
    </row>
    <row r="934" spans="1:5" x14ac:dyDescent="0.25">
      <c r="A934" s="5">
        <v>31020</v>
      </c>
      <c r="B934" s="5">
        <v>2</v>
      </c>
      <c r="C934" s="6">
        <v>44682</v>
      </c>
      <c r="D934" s="7">
        <v>84256.06037414966</v>
      </c>
      <c r="E934" s="4">
        <f>SUMIFS(TbApol[ItensEmit],TbApol[CodProd],$A934,TbApol[CodTipNeg],$B934,TbApol[DtEmissao],$C934)</f>
        <v>2352</v>
      </c>
    </row>
    <row r="935" spans="1:5" x14ac:dyDescent="0.25">
      <c r="A935" s="5">
        <v>31020</v>
      </c>
      <c r="B935" s="5">
        <v>2</v>
      </c>
      <c r="C935" s="6">
        <v>44713</v>
      </c>
      <c r="D935" s="7">
        <v>86527.230330672741</v>
      </c>
      <c r="E935" s="4">
        <f>SUMIFS(TbApol[ItensEmit],TbApol[CodProd],$A935,TbApol[CodTipNeg],$B935,TbApol[DtEmissao],$C935)</f>
        <v>2631</v>
      </c>
    </row>
    <row r="936" spans="1:5" x14ac:dyDescent="0.25">
      <c r="A936" s="5">
        <v>31020</v>
      </c>
      <c r="B936" s="5">
        <v>2</v>
      </c>
      <c r="C936" s="6">
        <v>44743</v>
      </c>
      <c r="D936" s="7">
        <v>79798.650540694362</v>
      </c>
      <c r="E936" s="4">
        <f>SUMIFS(TbApol[ItensEmit],TbApol[CodProd],$A936,TbApol[CodTipNeg],$B936,TbApol[DtEmissao],$C936)</f>
        <v>1757</v>
      </c>
    </row>
    <row r="937" spans="1:5" x14ac:dyDescent="0.25">
      <c r="A937" s="5">
        <v>31020</v>
      </c>
      <c r="B937" s="5">
        <v>2</v>
      </c>
      <c r="C937" s="6">
        <v>44774</v>
      </c>
      <c r="D937" s="7">
        <v>98734.676767676763</v>
      </c>
      <c r="E937" s="4">
        <f>SUMIFS(TbApol[ItensEmit],TbApol[CodProd],$A937,TbApol[CodTipNeg],$B937,TbApol[DtEmissao],$C937)</f>
        <v>2277</v>
      </c>
    </row>
    <row r="938" spans="1:5" x14ac:dyDescent="0.25">
      <c r="A938" s="5">
        <v>31020</v>
      </c>
      <c r="B938" s="5">
        <v>2</v>
      </c>
      <c r="C938" s="6">
        <v>44805</v>
      </c>
      <c r="D938" s="7">
        <v>97266.461946232492</v>
      </c>
      <c r="E938" s="4">
        <f>SUMIFS(TbApol[ItensEmit],TbApol[CodProd],$A938,TbApol[CodTipNeg],$B938,TbApol[DtEmissao],$C938)</f>
        <v>2641</v>
      </c>
    </row>
    <row r="939" spans="1:5" x14ac:dyDescent="0.25">
      <c r="A939" s="5">
        <v>31020</v>
      </c>
      <c r="B939" s="5">
        <v>2</v>
      </c>
      <c r="C939" s="6">
        <v>44835</v>
      </c>
      <c r="D939" s="7">
        <v>75774.031590823623</v>
      </c>
      <c r="E939" s="4">
        <f>SUMIFS(TbApol[ItensEmit],TbApol[CodProd],$A939,TbApol[CodTipNeg],$B939,TbApol[DtEmissao],$C939)</f>
        <v>2659</v>
      </c>
    </row>
    <row r="940" spans="1:5" x14ac:dyDescent="0.25">
      <c r="A940" s="5">
        <v>31020</v>
      </c>
      <c r="B940" s="5">
        <v>2</v>
      </c>
      <c r="C940" s="6">
        <v>44866</v>
      </c>
      <c r="D940" s="7">
        <v>62016.960554951031</v>
      </c>
      <c r="E940" s="4">
        <f>SUMIFS(TbApol[ItensEmit],TbApol[CodProd],$A940,TbApol[CodTipNeg],$B940,TbApol[DtEmissao],$C940)</f>
        <v>3676</v>
      </c>
    </row>
    <row r="941" spans="1:5" x14ac:dyDescent="0.25">
      <c r="A941" s="5">
        <v>31020</v>
      </c>
      <c r="B941" s="5">
        <v>2</v>
      </c>
      <c r="C941" s="6">
        <v>44896</v>
      </c>
      <c r="D941" s="7">
        <v>105717.02762854951</v>
      </c>
      <c r="E941" s="4">
        <f>SUMIFS(TbApol[ItensEmit],TbApol[CodProd],$A941,TbApol[CodTipNeg],$B941,TbApol[DtEmissao],$C941)</f>
        <v>2606</v>
      </c>
    </row>
    <row r="942" spans="1:5" x14ac:dyDescent="0.25">
      <c r="A942" s="5">
        <v>31020</v>
      </c>
      <c r="B942" s="5">
        <v>2</v>
      </c>
      <c r="C942" s="6">
        <v>44927</v>
      </c>
      <c r="D942" s="7">
        <v>97347.248456790127</v>
      </c>
      <c r="E942" s="4">
        <f>SUMIFS(TbApol[ItensEmit],TbApol[CodProd],$A942,TbApol[CodTipNeg],$B942,TbApol[DtEmissao],$C942)</f>
        <v>1944</v>
      </c>
    </row>
    <row r="943" spans="1:5" x14ac:dyDescent="0.25">
      <c r="A943" s="5">
        <v>31020</v>
      </c>
      <c r="B943" s="5">
        <v>2</v>
      </c>
      <c r="C943" s="6">
        <v>44958</v>
      </c>
      <c r="D943" s="7">
        <v>80789.432432432426</v>
      </c>
      <c r="E943" s="4">
        <f>SUMIFS(TbApol[ItensEmit],TbApol[CodProd],$A943,TbApol[CodTipNeg],$B943,TbApol[DtEmissao],$C943)</f>
        <v>1924</v>
      </c>
    </row>
    <row r="944" spans="1:5" x14ac:dyDescent="0.25">
      <c r="A944" s="5">
        <v>31020</v>
      </c>
      <c r="B944" s="5">
        <v>2</v>
      </c>
      <c r="C944" s="6">
        <v>44986</v>
      </c>
      <c r="D944" s="7">
        <v>87044.77846577228</v>
      </c>
      <c r="E944" s="4">
        <f>SUMIFS(TbApol[ItensEmit],TbApol[CodProd],$A944,TbApol[CodTipNeg],$B944,TbApol[DtEmissao],$C944)</f>
        <v>2907</v>
      </c>
    </row>
    <row r="945" spans="1:5" x14ac:dyDescent="0.25">
      <c r="A945" s="5">
        <v>31020</v>
      </c>
      <c r="B945" s="5">
        <v>2</v>
      </c>
      <c r="C945" s="6">
        <v>45017</v>
      </c>
      <c r="D945" s="7">
        <v>98631.586776859505</v>
      </c>
      <c r="E945" s="4">
        <f>SUMIFS(TbApol[ItensEmit],TbApol[CodProd],$A945,TbApol[CodTipNeg],$B945,TbApol[DtEmissao],$C945)</f>
        <v>2178</v>
      </c>
    </row>
    <row r="946" spans="1:5" x14ac:dyDescent="0.25">
      <c r="A946" s="5">
        <v>31020</v>
      </c>
      <c r="B946" s="5">
        <v>2</v>
      </c>
      <c r="C946" s="6">
        <v>45047</v>
      </c>
      <c r="D946" s="7">
        <v>90078.827677224734</v>
      </c>
      <c r="E946" s="4">
        <f>SUMIFS(TbApol[ItensEmit],TbApol[CodProd],$A946,TbApol[CodTipNeg],$B946,TbApol[DtEmissao],$C946)</f>
        <v>2652</v>
      </c>
    </row>
    <row r="947" spans="1:5" x14ac:dyDescent="0.25">
      <c r="A947" s="5">
        <v>31020</v>
      </c>
      <c r="B947" s="5">
        <v>2</v>
      </c>
      <c r="C947" s="6">
        <v>45078</v>
      </c>
      <c r="D947" s="7">
        <v>101740.39920318725</v>
      </c>
      <c r="E947" s="4">
        <f>SUMIFS(TbApol[ItensEmit],TbApol[CodProd],$A947,TbApol[CodTipNeg],$B947,TbApol[DtEmissao],$C947)</f>
        <v>2510</v>
      </c>
    </row>
    <row r="948" spans="1:5" x14ac:dyDescent="0.25">
      <c r="A948" s="5">
        <v>31020</v>
      </c>
      <c r="B948" s="5">
        <v>2</v>
      </c>
      <c r="C948" s="6">
        <v>45108</v>
      </c>
      <c r="D948" s="7">
        <v>87508.551249362572</v>
      </c>
      <c r="E948" s="4">
        <f>SUMIFS(TbApol[ItensEmit],TbApol[CodProd],$A948,TbApol[CodTipNeg],$B948,TbApol[DtEmissao],$C948)</f>
        <v>1961</v>
      </c>
    </row>
    <row r="949" spans="1:5" x14ac:dyDescent="0.25">
      <c r="A949" s="5">
        <v>31020</v>
      </c>
      <c r="B949" s="5">
        <v>2</v>
      </c>
      <c r="C949" s="6">
        <v>45139</v>
      </c>
      <c r="D949" s="7">
        <v>95132.883297644541</v>
      </c>
      <c r="E949" s="4">
        <f>SUMIFS(TbApol[ItensEmit],TbApol[CodProd],$A949,TbApol[CodTipNeg],$B949,TbApol[DtEmissao],$C949)</f>
        <v>2802</v>
      </c>
    </row>
    <row r="950" spans="1:5" x14ac:dyDescent="0.25">
      <c r="A950" s="5">
        <v>31020</v>
      </c>
      <c r="B950" s="5">
        <v>2</v>
      </c>
      <c r="C950" s="6">
        <v>45170</v>
      </c>
      <c r="D950" s="7">
        <v>108265.8482077542</v>
      </c>
      <c r="E950" s="4">
        <f>SUMIFS(TbApol[ItensEmit],TbApol[CodProd],$A950,TbApol[CodTipNeg],$B950,TbApol[DtEmissao],$C950)</f>
        <v>2734</v>
      </c>
    </row>
    <row r="951" spans="1:5" x14ac:dyDescent="0.25">
      <c r="A951" s="5">
        <v>31020</v>
      </c>
      <c r="B951" s="5">
        <v>2</v>
      </c>
      <c r="C951" s="6">
        <v>45200</v>
      </c>
      <c r="D951" s="7">
        <v>97557.403927608786</v>
      </c>
      <c r="E951" s="4">
        <f>SUMIFS(TbApol[ItensEmit],TbApol[CodProd],$A951,TbApol[CodTipNeg],$B951,TbApol[DtEmissao],$C951)</f>
        <v>2597</v>
      </c>
    </row>
    <row r="952" spans="1:5" x14ac:dyDescent="0.25">
      <c r="A952" s="5">
        <v>31020</v>
      </c>
      <c r="B952" s="5">
        <v>2</v>
      </c>
      <c r="C952" s="6">
        <v>45231</v>
      </c>
      <c r="D952" s="7">
        <v>84568.849027946533</v>
      </c>
      <c r="E952" s="4">
        <f>SUMIFS(TbApol[ItensEmit],TbApol[CodProd],$A952,TbApol[CodTipNeg],$B952,TbApol[DtEmissao],$C952)</f>
        <v>3292</v>
      </c>
    </row>
    <row r="953" spans="1:5" x14ac:dyDescent="0.25">
      <c r="A953" s="5">
        <v>31020</v>
      </c>
      <c r="B953" s="5">
        <v>2</v>
      </c>
      <c r="C953" s="6">
        <v>45261</v>
      </c>
      <c r="D953" s="7">
        <v>87518.241761446479</v>
      </c>
      <c r="E953" s="4">
        <f>SUMIFS(TbApol[ItensEmit],TbApol[CodProd],$A953,TbApol[CodTipNeg],$B953,TbApol[DtEmissao],$C953)</f>
        <v>3429</v>
      </c>
    </row>
    <row r="954" spans="1:5" x14ac:dyDescent="0.25">
      <c r="A954" s="5">
        <v>31020</v>
      </c>
      <c r="B954" s="5">
        <v>2</v>
      </c>
      <c r="C954" s="6">
        <v>45292</v>
      </c>
      <c r="D954" s="7">
        <v>106746.01997146933</v>
      </c>
      <c r="E954" s="4">
        <f>SUMIFS(TbApol[ItensEmit],TbApol[CodProd],$A954,TbApol[CodTipNeg],$B954,TbApol[DtEmissao],$C954)</f>
        <v>2103</v>
      </c>
    </row>
    <row r="955" spans="1:5" x14ac:dyDescent="0.25">
      <c r="A955" s="5">
        <v>31020</v>
      </c>
      <c r="B955" s="5">
        <v>2</v>
      </c>
      <c r="C955" s="6">
        <v>45323</v>
      </c>
      <c r="D955" s="7">
        <v>84160.592772758857</v>
      </c>
      <c r="E955" s="4">
        <f>SUMIFS(TbApol[ItensEmit],TbApol[CodProd],$A955,TbApol[CodTipNeg],$B955,TbApol[DtEmissao],$C955)</f>
        <v>2878</v>
      </c>
    </row>
    <row r="956" spans="1:5" x14ac:dyDescent="0.25">
      <c r="A956" s="5">
        <v>31020</v>
      </c>
      <c r="B956" s="5">
        <v>2</v>
      </c>
      <c r="C956" s="6">
        <v>45352</v>
      </c>
      <c r="D956" s="7">
        <v>85441.62793776895</v>
      </c>
      <c r="E956" s="4">
        <f>SUMIFS(TbApol[ItensEmit],TbApol[CodProd],$A956,TbApol[CodTipNeg],$B956,TbApol[DtEmissao],$C956)</f>
        <v>3021</v>
      </c>
    </row>
    <row r="957" spans="1:5" x14ac:dyDescent="0.25">
      <c r="A957" s="5">
        <v>31020</v>
      </c>
      <c r="B957" s="5">
        <v>2</v>
      </c>
      <c r="C957" s="6">
        <v>45383</v>
      </c>
      <c r="D957" s="7">
        <v>93155.771357674588</v>
      </c>
      <c r="E957" s="4">
        <f>SUMIFS(TbApol[ItensEmit],TbApol[CodProd],$A957,TbApol[CodTipNeg],$B957,TbApol[DtEmissao],$C957)</f>
        <v>2821</v>
      </c>
    </row>
    <row r="958" spans="1:5" x14ac:dyDescent="0.25">
      <c r="A958" s="5">
        <v>31020</v>
      </c>
      <c r="B958" s="5">
        <v>2</v>
      </c>
      <c r="C958" s="6">
        <v>45413</v>
      </c>
      <c r="D958" s="7">
        <v>103565.43538011696</v>
      </c>
      <c r="E958" s="4">
        <f>SUMIFS(TbApol[ItensEmit],TbApol[CodProd],$A958,TbApol[CodTipNeg],$B958,TbApol[DtEmissao],$C958)</f>
        <v>3420</v>
      </c>
    </row>
    <row r="959" spans="1:5" x14ac:dyDescent="0.25">
      <c r="A959" s="5">
        <v>31020</v>
      </c>
      <c r="B959" s="5">
        <v>2</v>
      </c>
      <c r="C959" s="6">
        <v>45444</v>
      </c>
      <c r="D959" s="7">
        <v>78709.798862115131</v>
      </c>
      <c r="E959" s="4">
        <f>SUMIFS(TbApol[ItensEmit],TbApol[CodProd],$A959,TbApol[CodTipNeg],$B959,TbApol[DtEmissao],$C959)</f>
        <v>2988</v>
      </c>
    </row>
    <row r="960" spans="1:5" x14ac:dyDescent="0.25">
      <c r="A960" s="5">
        <v>31020</v>
      </c>
      <c r="B960" s="5">
        <v>2</v>
      </c>
      <c r="C960" s="6">
        <v>45474</v>
      </c>
      <c r="D960" s="7">
        <v>91281.717340590985</v>
      </c>
      <c r="E960" s="4">
        <f>SUMIFS(TbApol[ItensEmit],TbApol[CodProd],$A960,TbApol[CodTipNeg],$B960,TbApol[DtEmissao],$C960)</f>
        <v>2572</v>
      </c>
    </row>
    <row r="961" spans="1:5" x14ac:dyDescent="0.25">
      <c r="A961" s="5">
        <v>31020</v>
      </c>
      <c r="B961" s="5">
        <v>2</v>
      </c>
      <c r="C961" s="6">
        <v>45505</v>
      </c>
      <c r="D961" s="7">
        <v>91437.526940346375</v>
      </c>
      <c r="E961" s="4">
        <f>SUMIFS(TbApol[ItensEmit],TbApol[CodProd],$A961,TbApol[CodTipNeg],$B961,TbApol[DtEmissao],$C961)</f>
        <v>3118</v>
      </c>
    </row>
    <row r="962" spans="1:5" x14ac:dyDescent="0.25">
      <c r="A962" s="5">
        <v>31020</v>
      </c>
      <c r="B962" s="5">
        <v>2</v>
      </c>
      <c r="C962" s="6">
        <v>45536</v>
      </c>
      <c r="D962" s="7">
        <v>103208.16995305165</v>
      </c>
      <c r="E962" s="4">
        <f>SUMIFS(TbApol[ItensEmit],TbApol[CodProd],$A962,TbApol[CodTipNeg],$B962,TbApol[DtEmissao],$C962)</f>
        <v>3195</v>
      </c>
    </row>
    <row r="963" spans="1:5" x14ac:dyDescent="0.25">
      <c r="A963" s="5">
        <v>31020</v>
      </c>
      <c r="B963" s="5">
        <v>2</v>
      </c>
      <c r="C963" s="6">
        <v>45566</v>
      </c>
      <c r="D963" s="7">
        <v>101376.7457081545</v>
      </c>
      <c r="E963" s="4">
        <f>SUMIFS(TbApol[ItensEmit],TbApol[CodProd],$A963,TbApol[CodTipNeg],$B963,TbApol[DtEmissao],$C963)</f>
        <v>2796</v>
      </c>
    </row>
    <row r="964" spans="1:5" x14ac:dyDescent="0.25">
      <c r="A964" s="5">
        <v>31020</v>
      </c>
      <c r="B964" s="5">
        <v>2</v>
      </c>
      <c r="C964" s="6">
        <v>45597</v>
      </c>
      <c r="D964" s="7">
        <v>83036.105031215571</v>
      </c>
      <c r="E964" s="4">
        <f>SUMIFS(TbApol[ItensEmit],TbApol[CodProd],$A964,TbApol[CodTipNeg],$B964,TbApol[DtEmissao],$C964)</f>
        <v>2723</v>
      </c>
    </row>
    <row r="965" spans="1:5" x14ac:dyDescent="0.25">
      <c r="A965" s="5">
        <v>31020</v>
      </c>
      <c r="B965" s="5">
        <v>2</v>
      </c>
      <c r="C965" s="6">
        <v>45627</v>
      </c>
      <c r="D965" s="7">
        <v>93485.167622259702</v>
      </c>
      <c r="E965" s="4">
        <f>SUMIFS(TbApol[ItensEmit],TbApol[CodProd],$A965,TbApol[CodTipNeg],$B965,TbApol[DtEmissao],$C965)</f>
        <v>2965</v>
      </c>
    </row>
    <row r="966" spans="1:5" x14ac:dyDescent="0.25">
      <c r="A966" s="5">
        <v>31020</v>
      </c>
      <c r="B966" s="5">
        <v>2</v>
      </c>
      <c r="C966" s="6">
        <v>45658</v>
      </c>
      <c r="D966" s="7">
        <v>90334.547717842317</v>
      </c>
      <c r="E966" s="4">
        <f>SUMIFS(TbApol[ItensEmit],TbApol[CodProd],$A966,TbApol[CodTipNeg],$B966,TbApol[DtEmissao],$C966)</f>
        <v>2892</v>
      </c>
    </row>
    <row r="967" spans="1:5" x14ac:dyDescent="0.25">
      <c r="A967" s="5">
        <v>31020</v>
      </c>
      <c r="B967" s="5">
        <v>2</v>
      </c>
      <c r="C967" s="6">
        <v>45689</v>
      </c>
      <c r="D967" s="7">
        <v>82132.272964736607</v>
      </c>
      <c r="E967" s="4">
        <f>SUMIFS(TbApol[ItensEmit],TbApol[CodProd],$A967,TbApol[CodTipNeg],$B967,TbApol[DtEmissao],$C967)</f>
        <v>2297</v>
      </c>
    </row>
    <row r="968" spans="1:5" x14ac:dyDescent="0.25">
      <c r="A968" s="5">
        <v>31020</v>
      </c>
      <c r="B968" s="5">
        <v>2</v>
      </c>
      <c r="C968" s="6">
        <v>45717</v>
      </c>
      <c r="D968" s="7">
        <v>100994.28285356695</v>
      </c>
      <c r="E968" s="4">
        <f>SUMIFS(TbApol[ItensEmit],TbApol[CodProd],$A968,TbApol[CodTipNeg],$B968,TbApol[DtEmissao],$C968)</f>
        <v>3196</v>
      </c>
    </row>
    <row r="969" spans="1:5" x14ac:dyDescent="0.25">
      <c r="A969" s="5">
        <v>31020</v>
      </c>
      <c r="B969" s="5">
        <v>2</v>
      </c>
      <c r="C969" s="6">
        <v>45748</v>
      </c>
      <c r="D969" s="7">
        <v>104143.41624077229</v>
      </c>
      <c r="E969" s="4">
        <f>SUMIFS(TbApol[ItensEmit],TbApol[CodProd],$A969,TbApol[CodTipNeg],$B969,TbApol[DtEmissao],$C969)</f>
        <v>3522</v>
      </c>
    </row>
    <row r="970" spans="1:5" x14ac:dyDescent="0.25">
      <c r="A970" s="5">
        <v>31020</v>
      </c>
      <c r="B970" s="5">
        <v>2</v>
      </c>
      <c r="C970" s="6">
        <v>45778</v>
      </c>
      <c r="D970" s="7">
        <v>102102.95594405594</v>
      </c>
      <c r="E970" s="4">
        <f>SUMIFS(TbApol[ItensEmit],TbApol[CodProd],$A970,TbApol[CodTipNeg],$B970,TbApol[DtEmissao],$C970)</f>
        <v>2860</v>
      </c>
    </row>
    <row r="971" spans="1:5" x14ac:dyDescent="0.25">
      <c r="A971" s="5">
        <v>31020</v>
      </c>
      <c r="B971" s="5">
        <v>2</v>
      </c>
      <c r="C971" s="6">
        <v>45809</v>
      </c>
      <c r="D971" s="7">
        <v>91281.213144517067</v>
      </c>
      <c r="E971" s="4">
        <f>SUMIFS(TbApol[ItensEmit],TbApol[CodProd],$A971,TbApol[CodTipNeg],$B971,TbApol[DtEmissao],$C971)</f>
        <v>2754</v>
      </c>
    </row>
    <row r="972" spans="1:5" x14ac:dyDescent="0.25">
      <c r="A972" s="5">
        <v>31020</v>
      </c>
      <c r="B972" s="5">
        <v>2</v>
      </c>
      <c r="C972" s="6">
        <v>45839</v>
      </c>
      <c r="D972" s="7">
        <v>84455.552950661076</v>
      </c>
      <c r="E972" s="4">
        <f>SUMIFS(TbApol[ItensEmit],TbApol[CodProd],$A972,TbApol[CodTipNeg],$B972,TbApol[DtEmissao],$C972)</f>
        <v>3101</v>
      </c>
    </row>
    <row r="973" spans="1:5" x14ac:dyDescent="0.25">
      <c r="A973" s="5">
        <v>31020</v>
      </c>
      <c r="B973" s="5">
        <v>2</v>
      </c>
      <c r="C973" s="6">
        <v>45870</v>
      </c>
      <c r="D973" s="7">
        <v>104147.96893255443</v>
      </c>
      <c r="E973" s="4">
        <f>SUMIFS(TbApol[ItensEmit],TbApol[CodProd],$A973,TbApol[CodTipNeg],$B973,TbApol[DtEmissao],$C973)</f>
        <v>3766</v>
      </c>
    </row>
    <row r="974" spans="1:5" x14ac:dyDescent="0.25">
      <c r="A974" s="5">
        <v>31020</v>
      </c>
      <c r="B974" s="5">
        <v>2</v>
      </c>
      <c r="C974" s="6">
        <v>45901</v>
      </c>
      <c r="D974" s="7">
        <v>103503.48460606061</v>
      </c>
      <c r="E974" s="4">
        <f>SUMIFS(TbApol[ItensEmit],TbApol[CodProd],$A974,TbApol[CodTipNeg],$B974,TbApol[DtEmissao],$C974)</f>
        <v>4125</v>
      </c>
    </row>
    <row r="975" spans="1:5" x14ac:dyDescent="0.25">
      <c r="A975" s="5">
        <v>31020</v>
      </c>
      <c r="B975" s="5">
        <v>2</v>
      </c>
      <c r="C975" s="6">
        <v>45931</v>
      </c>
      <c r="D975" s="7">
        <v>110645.21712723959</v>
      </c>
      <c r="E975" s="4">
        <f>SUMIFS(TbApol[ItensEmit],TbApol[CodProd],$A975,TbApol[CodTipNeg],$B975,TbApol[DtEmissao],$C975)</f>
        <v>3293</v>
      </c>
    </row>
    <row r="976" spans="1:5" x14ac:dyDescent="0.25">
      <c r="A976" s="5">
        <v>31020</v>
      </c>
      <c r="B976" s="5">
        <v>2</v>
      </c>
      <c r="C976" s="6">
        <v>45962</v>
      </c>
      <c r="D976" s="7">
        <v>94975.171811661989</v>
      </c>
      <c r="E976" s="4">
        <f>SUMIFS(TbApol[ItensEmit],TbApol[CodProd],$A976,TbApol[CodTipNeg],$B976,TbApol[DtEmissao],$C976)</f>
        <v>3207</v>
      </c>
    </row>
    <row r="977" spans="1:5" x14ac:dyDescent="0.25">
      <c r="A977" s="5">
        <v>31020</v>
      </c>
      <c r="B977" s="5">
        <v>2</v>
      </c>
      <c r="C977" s="6">
        <v>45992</v>
      </c>
      <c r="D977" s="7">
        <v>105720.07237733803</v>
      </c>
      <c r="E977" s="4">
        <f>SUMIFS(TbApol[ItensEmit],TbApol[CodProd],$A977,TbApol[CodTipNeg],$B977,TbApol[DtEmissao],$C977)</f>
        <v>3689</v>
      </c>
    </row>
    <row r="978" spans="1:5" x14ac:dyDescent="0.25">
      <c r="A978" s="5">
        <v>31020</v>
      </c>
      <c r="B978" s="5">
        <v>2</v>
      </c>
      <c r="C978" s="6">
        <v>46023</v>
      </c>
      <c r="D978" s="7">
        <v>101041.21185558416</v>
      </c>
      <c r="E978" s="4">
        <f>SUMIFS(TbApol[ItensEmit],TbApol[CodProd],$A978,TbApol[CodTipNeg],$B978,TbApol[DtEmissao],$C978)</f>
        <v>2921</v>
      </c>
    </row>
    <row r="979" spans="1:5" x14ac:dyDescent="0.25">
      <c r="A979" s="5">
        <v>31020</v>
      </c>
      <c r="B979" s="5">
        <v>2</v>
      </c>
      <c r="C979" s="6">
        <v>46054</v>
      </c>
      <c r="D979" s="7">
        <v>98933.96663649581</v>
      </c>
      <c r="E979" s="4">
        <f>SUMIFS(TbApol[ItensEmit],TbApol[CodProd],$A979,TbApol[CodTipNeg],$B979,TbApol[DtEmissao],$C979)</f>
        <v>0</v>
      </c>
    </row>
    <row r="980" spans="1:5" x14ac:dyDescent="0.25">
      <c r="A980" s="5">
        <v>31020</v>
      </c>
      <c r="B980" s="5">
        <v>2</v>
      </c>
      <c r="C980" s="6">
        <v>46082</v>
      </c>
      <c r="D980" s="7">
        <v>101582.68736319126</v>
      </c>
      <c r="E980" s="4">
        <f>SUMIFS(TbApol[ItensEmit],TbApol[CodProd],$A980,TbApol[CodTipNeg],$B980,TbApol[DtEmissao],$C980)</f>
        <v>0</v>
      </c>
    </row>
    <row r="981" spans="1:5" x14ac:dyDescent="0.25">
      <c r="A981" s="5">
        <v>31020</v>
      </c>
      <c r="B981" s="5">
        <v>2</v>
      </c>
      <c r="C981" s="6">
        <v>46113</v>
      </c>
      <c r="D981" s="7">
        <v>104384.68755487497</v>
      </c>
      <c r="E981" s="4">
        <f>SUMIFS(TbApol[ItensEmit],TbApol[CodProd],$A981,TbApol[CodTipNeg],$B981,TbApol[DtEmissao],$C981)</f>
        <v>0</v>
      </c>
    </row>
    <row r="982" spans="1:5" x14ac:dyDescent="0.25">
      <c r="A982" s="5">
        <v>31020</v>
      </c>
      <c r="B982" s="5">
        <v>2</v>
      </c>
      <c r="C982" s="6">
        <v>46143</v>
      </c>
      <c r="D982" s="7">
        <v>102931.0708966867</v>
      </c>
      <c r="E982" s="4">
        <f>SUMIFS(TbApol[ItensEmit],TbApol[CodProd],$A982,TbApol[CodTipNeg],$B982,TbApol[DtEmissao],$C982)</f>
        <v>0</v>
      </c>
    </row>
    <row r="983" spans="1:5" x14ac:dyDescent="0.25">
      <c r="A983" s="5">
        <v>31020</v>
      </c>
      <c r="B983" s="5">
        <v>2</v>
      </c>
      <c r="C983" s="6">
        <v>46174</v>
      </c>
      <c r="D983" s="7">
        <v>101622.14479658243</v>
      </c>
      <c r="E983" s="4">
        <f>SUMIFS(TbApol[ItensEmit],TbApol[CodProd],$A983,TbApol[CodTipNeg],$B983,TbApol[DtEmissao],$C983)</f>
        <v>0</v>
      </c>
    </row>
    <row r="984" spans="1:5" x14ac:dyDescent="0.25">
      <c r="A984" s="5">
        <v>31020</v>
      </c>
      <c r="B984" s="5">
        <v>2</v>
      </c>
      <c r="C984" s="6">
        <v>46204</v>
      </c>
      <c r="D984" s="7">
        <v>102540.17083564142</v>
      </c>
      <c r="E984" s="4">
        <f>SUMIFS(TbApol[ItensEmit],TbApol[CodProd],$A984,TbApol[CodTipNeg],$B984,TbApol[DtEmissao],$C984)</f>
        <v>0</v>
      </c>
    </row>
    <row r="985" spans="1:5" x14ac:dyDescent="0.25">
      <c r="A985" s="5">
        <v>31020</v>
      </c>
      <c r="B985" s="5">
        <v>2</v>
      </c>
      <c r="C985" s="6">
        <v>46235</v>
      </c>
      <c r="D985" s="7">
        <v>102875.02339923277</v>
      </c>
      <c r="E985" s="4">
        <f>SUMIFS(TbApol[ItensEmit],TbApol[CodProd],$A985,TbApol[CodTipNeg],$B985,TbApol[DtEmissao],$C985)</f>
        <v>0</v>
      </c>
    </row>
    <row r="986" spans="1:5" x14ac:dyDescent="0.25">
      <c r="A986" s="5">
        <v>31020</v>
      </c>
      <c r="B986" s="5">
        <v>2</v>
      </c>
      <c r="C986" s="6">
        <v>46266</v>
      </c>
      <c r="D986" s="7">
        <v>105167.4126980986</v>
      </c>
      <c r="E986" s="4">
        <f>SUMIFS(TbApol[ItensEmit],TbApol[CodProd],$A986,TbApol[CodTipNeg],$B986,TbApol[DtEmissao],$C986)</f>
        <v>0</v>
      </c>
    </row>
    <row r="987" spans="1:5" x14ac:dyDescent="0.25">
      <c r="A987" s="5">
        <v>31020</v>
      </c>
      <c r="B987" s="5">
        <v>2</v>
      </c>
      <c r="C987" s="6">
        <v>46296</v>
      </c>
      <c r="D987" s="7">
        <v>107659.4707133302</v>
      </c>
      <c r="E987" s="4">
        <f>SUMIFS(TbApol[ItensEmit],TbApol[CodProd],$A987,TbApol[CodTipNeg],$B987,TbApol[DtEmissao],$C987)</f>
        <v>0</v>
      </c>
    </row>
    <row r="988" spans="1:5" x14ac:dyDescent="0.25">
      <c r="A988" s="5">
        <v>31020</v>
      </c>
      <c r="B988" s="5">
        <v>2</v>
      </c>
      <c r="C988" s="6">
        <v>46327</v>
      </c>
      <c r="D988" s="7">
        <v>103870.48255106801</v>
      </c>
      <c r="E988" s="4">
        <f>SUMIFS(TbApol[ItensEmit],TbApol[CodProd],$A988,TbApol[CodTipNeg],$B988,TbApol[DtEmissao],$C988)</f>
        <v>0</v>
      </c>
    </row>
    <row r="989" spans="1:5" x14ac:dyDescent="0.25">
      <c r="A989" s="5">
        <v>31020</v>
      </c>
      <c r="B989" s="5">
        <v>2</v>
      </c>
      <c r="C989" s="6">
        <v>46357</v>
      </c>
      <c r="D989" s="7">
        <v>104400.53692274314</v>
      </c>
      <c r="E989" s="4">
        <f>SUMIFS(TbApol[ItensEmit],TbApol[CodProd],$A989,TbApol[CodTipNeg],$B989,TbApol[DtEmissao],$C989)</f>
        <v>0</v>
      </c>
    </row>
    <row r="990" spans="1:5" x14ac:dyDescent="0.25">
      <c r="A990" s="5">
        <v>31020</v>
      </c>
      <c r="B990" s="5">
        <v>2</v>
      </c>
      <c r="C990" s="6">
        <v>46388</v>
      </c>
      <c r="D990" s="7">
        <v>106825.32577228108</v>
      </c>
      <c r="E990" s="4">
        <f>SUMIFS(TbApol[ItensEmit],TbApol[CodProd],$A990,TbApol[CodTipNeg],$B990,TbApol[DtEmissao],$C990)</f>
        <v>0</v>
      </c>
    </row>
    <row r="991" spans="1:5" x14ac:dyDescent="0.25">
      <c r="A991" s="5">
        <v>31020</v>
      </c>
      <c r="B991" s="5">
        <v>2</v>
      </c>
      <c r="C991" s="6">
        <v>46419</v>
      </c>
      <c r="D991" s="7">
        <v>102430.68947538492</v>
      </c>
      <c r="E991" s="4">
        <f>SUMIFS(TbApol[ItensEmit],TbApol[CodProd],$A991,TbApol[CodTipNeg],$B991,TbApol[DtEmissao],$C991)</f>
        <v>0</v>
      </c>
    </row>
    <row r="992" spans="1:5" x14ac:dyDescent="0.25">
      <c r="A992" s="5">
        <v>31020</v>
      </c>
      <c r="B992" s="5">
        <v>2</v>
      </c>
      <c r="C992" s="6">
        <v>46447</v>
      </c>
      <c r="D992" s="7">
        <v>106477.94962343088</v>
      </c>
      <c r="E992" s="4">
        <f>SUMIFS(TbApol[ItensEmit],TbApol[CodProd],$A992,TbApol[CodTipNeg],$B992,TbApol[DtEmissao],$C992)</f>
        <v>0</v>
      </c>
    </row>
    <row r="993" spans="1:5" x14ac:dyDescent="0.25">
      <c r="A993" s="5">
        <v>31020</v>
      </c>
      <c r="B993" s="5">
        <v>2</v>
      </c>
      <c r="C993" s="6">
        <v>46478</v>
      </c>
      <c r="D993" s="7">
        <v>111038.99299303551</v>
      </c>
      <c r="E993" s="4">
        <f>SUMIFS(TbApol[ItensEmit],TbApol[CodProd],$A993,TbApol[CodTipNeg],$B993,TbApol[DtEmissao],$C993)</f>
        <v>0</v>
      </c>
    </row>
    <row r="994" spans="1:5" x14ac:dyDescent="0.25">
      <c r="A994" s="5">
        <v>31020</v>
      </c>
      <c r="B994" s="5">
        <v>2</v>
      </c>
      <c r="C994" s="6">
        <v>46508</v>
      </c>
      <c r="D994" s="7">
        <v>109285.75992140477</v>
      </c>
      <c r="E994" s="4">
        <f>SUMIFS(TbApol[ItensEmit],TbApol[CodProd],$A994,TbApol[CodTipNeg],$B994,TbApol[DtEmissao],$C994)</f>
        <v>0</v>
      </c>
    </row>
    <row r="995" spans="1:5" x14ac:dyDescent="0.25">
      <c r="A995" s="5">
        <v>31020</v>
      </c>
      <c r="B995" s="5">
        <v>2</v>
      </c>
      <c r="C995" s="6">
        <v>46539</v>
      </c>
      <c r="D995" s="7">
        <v>106761.90695939041</v>
      </c>
      <c r="E995" s="4">
        <f>SUMIFS(TbApol[ItensEmit],TbApol[CodProd],$A995,TbApol[CodTipNeg],$B995,TbApol[DtEmissao],$C995)</f>
        <v>0</v>
      </c>
    </row>
    <row r="996" spans="1:5" x14ac:dyDescent="0.25">
      <c r="A996" s="5">
        <v>31020</v>
      </c>
      <c r="B996" s="5">
        <v>2</v>
      </c>
      <c r="C996" s="6">
        <v>46569</v>
      </c>
      <c r="D996" s="7">
        <v>107222.8138169224</v>
      </c>
      <c r="E996" s="4">
        <f>SUMIFS(TbApol[ItensEmit],TbApol[CodProd],$A996,TbApol[CodTipNeg],$B996,TbApol[DtEmissao],$C996)</f>
        <v>0</v>
      </c>
    </row>
    <row r="997" spans="1:5" x14ac:dyDescent="0.25">
      <c r="A997" s="5">
        <v>31020</v>
      </c>
      <c r="B997" s="5">
        <v>2</v>
      </c>
      <c r="C997" s="6">
        <v>46600</v>
      </c>
      <c r="D997" s="7">
        <v>107535.76705662087</v>
      </c>
      <c r="E997" s="4">
        <f>SUMIFS(TbApol[ItensEmit],TbApol[CodProd],$A997,TbApol[CodTipNeg],$B997,TbApol[DtEmissao],$C997)</f>
        <v>0</v>
      </c>
    </row>
    <row r="998" spans="1:5" x14ac:dyDescent="0.25">
      <c r="A998" s="5">
        <v>31020</v>
      </c>
      <c r="B998" s="5">
        <v>2</v>
      </c>
      <c r="C998" s="6">
        <v>46631</v>
      </c>
      <c r="D998" s="7">
        <v>111892.31835551059</v>
      </c>
      <c r="E998" s="4">
        <f>SUMIFS(TbApol[ItensEmit],TbApol[CodProd],$A998,TbApol[CodTipNeg],$B998,TbApol[DtEmissao],$C998)</f>
        <v>0</v>
      </c>
    </row>
    <row r="999" spans="1:5" x14ac:dyDescent="0.25">
      <c r="A999" s="5">
        <v>31020</v>
      </c>
      <c r="B999" s="5">
        <v>2</v>
      </c>
      <c r="C999" s="6">
        <v>46661</v>
      </c>
      <c r="D999" s="7">
        <v>114526.66613660098</v>
      </c>
      <c r="E999" s="4">
        <f>SUMIFS(TbApol[ItensEmit],TbApol[CodProd],$A999,TbApol[CodTipNeg],$B999,TbApol[DtEmissao],$C999)</f>
        <v>0</v>
      </c>
    </row>
    <row r="1000" spans="1:5" x14ac:dyDescent="0.25">
      <c r="A1000" s="5">
        <v>31020</v>
      </c>
      <c r="B1000" s="5">
        <v>2</v>
      </c>
      <c r="C1000" s="6">
        <v>46692</v>
      </c>
      <c r="D1000" s="7">
        <v>107742.86794877586</v>
      </c>
      <c r="E1000" s="4">
        <f>SUMIFS(TbApol[ItensEmit],TbApol[CodProd],$A1000,TbApol[CodTipNeg],$B1000,TbApol[DtEmissao],$C1000)</f>
        <v>0</v>
      </c>
    </row>
    <row r="1001" spans="1:5" x14ac:dyDescent="0.25">
      <c r="A1001" s="5">
        <v>31020</v>
      </c>
      <c r="B1001" s="5">
        <v>2</v>
      </c>
      <c r="C1001" s="6">
        <v>46722</v>
      </c>
      <c r="D1001" s="7">
        <v>108389.74627200144</v>
      </c>
      <c r="E1001" s="4">
        <f>SUMIFS(TbApol[ItensEmit],TbApol[CodProd],$A1001,TbApol[CodTipNeg],$B1001,TbApol[DtEmissao],$C1001)</f>
        <v>0</v>
      </c>
    </row>
    <row r="1002" spans="1:5" x14ac:dyDescent="0.25">
      <c r="A1002" s="5">
        <v>31020</v>
      </c>
      <c r="B1002" s="5">
        <v>2</v>
      </c>
      <c r="C1002" s="6">
        <v>46753</v>
      </c>
      <c r="D1002" s="7">
        <v>110469.81658631457</v>
      </c>
      <c r="E1002" s="4">
        <f>SUMIFS(TbApol[ItensEmit],TbApol[CodProd],$A1002,TbApol[CodTipNeg],$B1002,TbApol[DtEmissao],$C1002)</f>
        <v>0</v>
      </c>
    </row>
    <row r="1003" spans="1:5" x14ac:dyDescent="0.25">
      <c r="A1003" s="5">
        <v>31020</v>
      </c>
      <c r="B1003" s="5">
        <v>2</v>
      </c>
      <c r="C1003" s="6">
        <v>46784</v>
      </c>
      <c r="D1003" s="7">
        <v>104759.36799844341</v>
      </c>
      <c r="E1003" s="4">
        <f>SUMIFS(TbApol[ItensEmit],TbApol[CodProd],$A1003,TbApol[CodTipNeg],$B1003,TbApol[DtEmissao],$C1003)</f>
        <v>0</v>
      </c>
    </row>
    <row r="1004" spans="1:5" x14ac:dyDescent="0.25">
      <c r="A1004" s="5">
        <v>31020</v>
      </c>
      <c r="B1004" s="5">
        <v>2</v>
      </c>
      <c r="C1004" s="6">
        <v>46813</v>
      </c>
      <c r="D1004" s="7">
        <v>111613.60018321082</v>
      </c>
      <c r="E1004" s="4">
        <f>SUMIFS(TbApol[ItensEmit],TbApol[CodProd],$A1004,TbApol[CodTipNeg],$B1004,TbApol[DtEmissao],$C1004)</f>
        <v>0</v>
      </c>
    </row>
    <row r="1005" spans="1:5" x14ac:dyDescent="0.25">
      <c r="A1005" s="5">
        <v>31020</v>
      </c>
      <c r="B1005" s="5">
        <v>2</v>
      </c>
      <c r="C1005" s="6">
        <v>46844</v>
      </c>
      <c r="D1005" s="7">
        <v>118126.0148921959</v>
      </c>
      <c r="E1005" s="4">
        <f>SUMIFS(TbApol[ItensEmit],TbApol[CodProd],$A1005,TbApol[CodTipNeg],$B1005,TbApol[DtEmissao],$C1005)</f>
        <v>0</v>
      </c>
    </row>
    <row r="1006" spans="1:5" x14ac:dyDescent="0.25">
      <c r="A1006" s="5">
        <v>31020</v>
      </c>
      <c r="B1006" s="5">
        <v>2</v>
      </c>
      <c r="C1006" s="6">
        <v>46874</v>
      </c>
      <c r="D1006" s="7">
        <v>114945.10831132838</v>
      </c>
      <c r="E1006" s="4">
        <f>SUMIFS(TbApol[ItensEmit],TbApol[CodProd],$A1006,TbApol[CodTipNeg],$B1006,TbApol[DtEmissao],$C1006)</f>
        <v>0</v>
      </c>
    </row>
    <row r="1007" spans="1:5" x14ac:dyDescent="0.25">
      <c r="A1007" s="5">
        <v>31020</v>
      </c>
      <c r="B1007" s="5">
        <v>2</v>
      </c>
      <c r="C1007" s="6">
        <v>46905</v>
      </c>
      <c r="D1007" s="7">
        <v>109942.84589803717</v>
      </c>
      <c r="E1007" s="4">
        <f>SUMIFS(TbApol[ItensEmit],TbApol[CodProd],$A1007,TbApol[CodTipNeg],$B1007,TbApol[DtEmissao],$C1007)</f>
        <v>0</v>
      </c>
    </row>
    <row r="1008" spans="1:5" x14ac:dyDescent="0.25">
      <c r="A1008" s="5">
        <v>31020</v>
      </c>
      <c r="B1008" s="5">
        <v>2</v>
      </c>
      <c r="C1008" s="6">
        <v>46935</v>
      </c>
      <c r="D1008" s="7">
        <v>112201.89498264427</v>
      </c>
      <c r="E1008" s="4">
        <f>SUMIFS(TbApol[ItensEmit],TbApol[CodProd],$A1008,TbApol[CodTipNeg],$B1008,TbApol[DtEmissao],$C1008)</f>
        <v>0</v>
      </c>
    </row>
    <row r="1009" spans="1:5" x14ac:dyDescent="0.25">
      <c r="A1009" s="5">
        <v>31020</v>
      </c>
      <c r="B1009" s="5">
        <v>2</v>
      </c>
      <c r="C1009" s="6">
        <v>46966</v>
      </c>
      <c r="D1009" s="7">
        <v>110565.70933237649</v>
      </c>
      <c r="E1009" s="4">
        <f>SUMIFS(TbApol[ItensEmit],TbApol[CodProd],$A1009,TbApol[CodTipNeg],$B1009,TbApol[DtEmissao],$C1009)</f>
        <v>0</v>
      </c>
    </row>
    <row r="1010" spans="1:5" x14ac:dyDescent="0.25">
      <c r="A1010" s="5">
        <v>31020</v>
      </c>
      <c r="B1010" s="5">
        <v>2</v>
      </c>
      <c r="C1010" s="6">
        <v>46997</v>
      </c>
      <c r="D1010" s="7">
        <v>117693.70101830545</v>
      </c>
      <c r="E1010" s="4">
        <f>SUMIFS(TbApol[ItensEmit],TbApol[CodProd],$A1010,TbApol[CodTipNeg],$B1010,TbApol[DtEmissao],$C1010)</f>
        <v>0</v>
      </c>
    </row>
    <row r="1011" spans="1:5" x14ac:dyDescent="0.25">
      <c r="A1011" s="5">
        <v>31020</v>
      </c>
      <c r="B1011" s="5">
        <v>2</v>
      </c>
      <c r="C1011" s="6">
        <v>47027</v>
      </c>
      <c r="D1011" s="7">
        <v>121840.6808122668</v>
      </c>
      <c r="E1011" s="4">
        <f>SUMIFS(TbApol[ItensEmit],TbApol[CodProd],$A1011,TbApol[CodTipNeg],$B1011,TbApol[DtEmissao],$C1011)</f>
        <v>0</v>
      </c>
    </row>
    <row r="1012" spans="1:5" x14ac:dyDescent="0.25">
      <c r="A1012" s="5">
        <v>31020</v>
      </c>
      <c r="B1012" s="5">
        <v>2</v>
      </c>
      <c r="C1012" s="6">
        <v>47058</v>
      </c>
      <c r="D1012" s="7">
        <v>111496.13199210539</v>
      </c>
      <c r="E1012" s="4">
        <f>SUMIFS(TbApol[ItensEmit],TbApol[CodProd],$A1012,TbApol[CodTipNeg],$B1012,TbApol[DtEmissao],$C1012)</f>
        <v>0</v>
      </c>
    </row>
    <row r="1013" spans="1:5" x14ac:dyDescent="0.25">
      <c r="A1013" s="5">
        <v>31020</v>
      </c>
      <c r="B1013" s="5">
        <v>2</v>
      </c>
      <c r="C1013" s="6">
        <v>47088</v>
      </c>
      <c r="D1013" s="7">
        <v>113419.75010261513</v>
      </c>
      <c r="E1013" s="4">
        <f>SUMIFS(TbApol[ItensEmit],TbApol[CodProd],$A1013,TbApol[CodTipNeg],$B1013,TbApol[DtEmissao],$C1013)</f>
        <v>0</v>
      </c>
    </row>
    <row r="1014" spans="1:5" x14ac:dyDescent="0.25">
      <c r="A1014" s="5">
        <v>31020</v>
      </c>
      <c r="B1014" s="5">
        <v>2</v>
      </c>
      <c r="C1014" s="6">
        <v>47119</v>
      </c>
      <c r="D1014" s="7">
        <v>116495.21577842768</v>
      </c>
      <c r="E1014" s="4">
        <f>SUMIFS(TbApol[ItensEmit],TbApol[CodProd],$A1014,TbApol[CodTipNeg],$B1014,TbApol[DtEmissao],$C1014)</f>
        <v>0</v>
      </c>
    </row>
    <row r="1015" spans="1:5" x14ac:dyDescent="0.25">
      <c r="A1015" s="5">
        <v>31020</v>
      </c>
      <c r="B1015" s="5">
        <v>2</v>
      </c>
      <c r="C1015" s="6">
        <v>47150</v>
      </c>
      <c r="D1015" s="7">
        <v>109947.39071272667</v>
      </c>
      <c r="E1015" s="4">
        <f>SUMIFS(TbApol[ItensEmit],TbApol[CodProd],$A1015,TbApol[CodTipNeg],$B1015,TbApol[DtEmissao],$C1015)</f>
        <v>0</v>
      </c>
    </row>
    <row r="1016" spans="1:5" x14ac:dyDescent="0.25">
      <c r="A1016" s="5">
        <v>31020</v>
      </c>
      <c r="B1016" s="5">
        <v>2</v>
      </c>
      <c r="C1016" s="6">
        <v>47178</v>
      </c>
      <c r="D1016" s="7">
        <v>113337.61479877427</v>
      </c>
      <c r="E1016" s="4">
        <f>SUMIFS(TbApol[ItensEmit],TbApol[CodProd],$A1016,TbApol[CodTipNeg],$B1016,TbApol[DtEmissao],$C1016)</f>
        <v>0</v>
      </c>
    </row>
    <row r="1017" spans="1:5" x14ac:dyDescent="0.25">
      <c r="A1017" s="5">
        <v>31020</v>
      </c>
      <c r="B1017" s="5">
        <v>2</v>
      </c>
      <c r="C1017" s="6">
        <v>47209</v>
      </c>
      <c r="D1017" s="7">
        <v>118400.91168171683</v>
      </c>
      <c r="E1017" s="4">
        <f>SUMIFS(TbApol[ItensEmit],TbApol[CodProd],$A1017,TbApol[CodTipNeg],$B1017,TbApol[DtEmissao],$C1017)</f>
        <v>0</v>
      </c>
    </row>
    <row r="1018" spans="1:5" x14ac:dyDescent="0.25">
      <c r="A1018" s="5">
        <v>31020</v>
      </c>
      <c r="B1018" s="5">
        <v>2</v>
      </c>
      <c r="C1018" s="6">
        <v>47239</v>
      </c>
      <c r="D1018" s="7">
        <v>118775.50763911341</v>
      </c>
      <c r="E1018" s="4">
        <f>SUMIFS(TbApol[ItensEmit],TbApol[CodProd],$A1018,TbApol[CodTipNeg],$B1018,TbApol[DtEmissao],$C1018)</f>
        <v>0</v>
      </c>
    </row>
    <row r="1019" spans="1:5" x14ac:dyDescent="0.25">
      <c r="A1019" s="5">
        <v>31020</v>
      </c>
      <c r="B1019" s="5">
        <v>2</v>
      </c>
      <c r="C1019" s="6">
        <v>47270</v>
      </c>
      <c r="D1019" s="7">
        <v>112184.57544675043</v>
      </c>
      <c r="E1019" s="4">
        <f>SUMIFS(TbApol[ItensEmit],TbApol[CodProd],$A1019,TbApol[CodTipNeg],$B1019,TbApol[DtEmissao],$C1019)</f>
        <v>0</v>
      </c>
    </row>
    <row r="1020" spans="1:5" x14ac:dyDescent="0.25">
      <c r="A1020" s="5">
        <v>31020</v>
      </c>
      <c r="B1020" s="5">
        <v>2</v>
      </c>
      <c r="C1020" s="6">
        <v>47300</v>
      </c>
      <c r="D1020" s="7">
        <v>112643.2568154498</v>
      </c>
      <c r="E1020" s="4">
        <f>SUMIFS(TbApol[ItensEmit],TbApol[CodProd],$A1020,TbApol[CodTipNeg],$B1020,TbApol[DtEmissao],$C1020)</f>
        <v>0</v>
      </c>
    </row>
    <row r="1021" spans="1:5" x14ac:dyDescent="0.25">
      <c r="A1021" s="5">
        <v>31020</v>
      </c>
      <c r="B1021" s="5">
        <v>2</v>
      </c>
      <c r="C1021" s="6">
        <v>47331</v>
      </c>
      <c r="D1021" s="7">
        <v>115199.74761480729</v>
      </c>
      <c r="E1021" s="4">
        <f>SUMIFS(TbApol[ItensEmit],TbApol[CodProd],$A1021,TbApol[CodTipNeg],$B1021,TbApol[DtEmissao],$C1021)</f>
        <v>0</v>
      </c>
    </row>
    <row r="1022" spans="1:5" x14ac:dyDescent="0.25">
      <c r="A1022" s="5">
        <v>31020</v>
      </c>
      <c r="B1022" s="5">
        <v>2</v>
      </c>
      <c r="C1022" s="6">
        <v>47362</v>
      </c>
      <c r="D1022" s="7">
        <v>121310.39046005628</v>
      </c>
      <c r="E1022" s="4">
        <f>SUMIFS(TbApol[ItensEmit],TbApol[CodProd],$A1022,TbApol[CodTipNeg],$B1022,TbApol[DtEmissao],$C1022)</f>
        <v>0</v>
      </c>
    </row>
    <row r="1023" spans="1:5" x14ac:dyDescent="0.25">
      <c r="A1023" s="5">
        <v>31020</v>
      </c>
      <c r="B1023" s="5">
        <v>2</v>
      </c>
      <c r="C1023" s="6">
        <v>47392</v>
      </c>
      <c r="D1023" s="7">
        <v>121891.96229626346</v>
      </c>
      <c r="E1023" s="4">
        <f>SUMIFS(TbApol[ItensEmit],TbApol[CodProd],$A1023,TbApol[CodTipNeg],$B1023,TbApol[DtEmissao],$C1023)</f>
        <v>0</v>
      </c>
    </row>
    <row r="1024" spans="1:5" x14ac:dyDescent="0.25">
      <c r="A1024" s="5">
        <v>31020</v>
      </c>
      <c r="B1024" s="5">
        <v>2</v>
      </c>
      <c r="C1024" s="6">
        <v>47423</v>
      </c>
      <c r="D1024" s="7">
        <v>111740.82554117803</v>
      </c>
      <c r="E1024" s="4">
        <f>SUMIFS(TbApol[ItensEmit],TbApol[CodProd],$A1024,TbApol[CodTipNeg],$B1024,TbApol[DtEmissao],$C1024)</f>
        <v>0</v>
      </c>
    </row>
    <row r="1025" spans="1:5" x14ac:dyDescent="0.25">
      <c r="A1025" s="5">
        <v>31020</v>
      </c>
      <c r="B1025" s="5">
        <v>2</v>
      </c>
      <c r="C1025" s="6">
        <v>47453</v>
      </c>
      <c r="D1025" s="7">
        <v>114999.60275304763</v>
      </c>
      <c r="E1025" s="4">
        <f>SUMIFS(TbApol[ItensEmit],TbApol[CodProd],$A1025,TbApol[CodTipNeg],$B1025,TbApol[DtEmissao],$C1025)</f>
        <v>0</v>
      </c>
    </row>
    <row r="1026" spans="1:5" x14ac:dyDescent="0.25">
      <c r="A1026" s="5">
        <v>31020</v>
      </c>
      <c r="B1026" s="5">
        <v>2</v>
      </c>
      <c r="C1026" s="6">
        <v>47484</v>
      </c>
      <c r="D1026" s="7">
        <v>120473.70499271432</v>
      </c>
      <c r="E1026" s="4">
        <f>SUMIFS(TbApol[ItensEmit],TbApol[CodProd],$A1026,TbApol[CodTipNeg],$B1026,TbApol[DtEmissao],$C1026)</f>
        <v>0</v>
      </c>
    </row>
    <row r="1027" spans="1:5" x14ac:dyDescent="0.25">
      <c r="A1027" s="5">
        <v>31020</v>
      </c>
      <c r="B1027" s="5">
        <v>2</v>
      </c>
      <c r="C1027" s="6">
        <v>47515</v>
      </c>
      <c r="D1027" s="7">
        <v>111365.26618044722</v>
      </c>
      <c r="E1027" s="4">
        <f>SUMIFS(TbApol[ItensEmit],TbApol[CodProd],$A1027,TbApol[CodTipNeg],$B1027,TbApol[DtEmissao],$C1027)</f>
        <v>0</v>
      </c>
    </row>
    <row r="1028" spans="1:5" x14ac:dyDescent="0.25">
      <c r="A1028" s="5">
        <v>31020</v>
      </c>
      <c r="B1028" s="5">
        <v>2</v>
      </c>
      <c r="C1028" s="6">
        <v>47543</v>
      </c>
      <c r="D1028" s="7">
        <v>117360.41736708106</v>
      </c>
      <c r="E1028" s="4">
        <f>SUMIFS(TbApol[ItensEmit],TbApol[CodProd],$A1028,TbApol[CodTipNeg],$B1028,TbApol[DtEmissao],$C1028)</f>
        <v>0</v>
      </c>
    </row>
    <row r="1029" spans="1:5" x14ac:dyDescent="0.25">
      <c r="A1029" s="5">
        <v>31020</v>
      </c>
      <c r="B1029" s="5">
        <v>2</v>
      </c>
      <c r="C1029" s="6">
        <v>47574</v>
      </c>
      <c r="D1029" s="7">
        <v>123668.71100846068</v>
      </c>
      <c r="E1029" s="4">
        <f>SUMIFS(TbApol[ItensEmit],TbApol[CodProd],$A1029,TbApol[CodTipNeg],$B1029,TbApol[DtEmissao],$C1029)</f>
        <v>0</v>
      </c>
    </row>
    <row r="1030" spans="1:5" x14ac:dyDescent="0.25">
      <c r="A1030" s="5">
        <v>31020</v>
      </c>
      <c r="B1030" s="5">
        <v>2</v>
      </c>
      <c r="C1030" s="6">
        <v>47604</v>
      </c>
      <c r="D1030" s="7">
        <v>124059.89585253317</v>
      </c>
      <c r="E1030" s="4">
        <f>SUMIFS(TbApol[ItensEmit],TbApol[CodProd],$A1030,TbApol[CodTipNeg],$B1030,TbApol[DtEmissao],$C1030)</f>
        <v>0</v>
      </c>
    </row>
    <row r="1031" spans="1:5" x14ac:dyDescent="0.25">
      <c r="A1031" s="5">
        <v>31020</v>
      </c>
      <c r="B1031" s="5">
        <v>2</v>
      </c>
      <c r="C1031" s="6">
        <v>47635</v>
      </c>
      <c r="D1031" s="7">
        <v>116658.75596660908</v>
      </c>
      <c r="E1031" s="4">
        <f>SUMIFS(TbApol[ItensEmit],TbApol[CodProd],$A1031,TbApol[CodTipNeg],$B1031,TbApol[DtEmissao],$C1031)</f>
        <v>0</v>
      </c>
    </row>
    <row r="1032" spans="1:5" x14ac:dyDescent="0.25">
      <c r="A1032" s="5">
        <v>31020</v>
      </c>
      <c r="B1032" s="5">
        <v>2</v>
      </c>
      <c r="C1032" s="6">
        <v>47665</v>
      </c>
      <c r="D1032" s="7">
        <v>118411.38483762168</v>
      </c>
      <c r="E1032" s="4">
        <f>SUMIFS(TbApol[ItensEmit],TbApol[CodProd],$A1032,TbApol[CodTipNeg],$B1032,TbApol[DtEmissao],$C1032)</f>
        <v>0</v>
      </c>
    </row>
    <row r="1033" spans="1:5" x14ac:dyDescent="0.25">
      <c r="A1033" s="5">
        <v>31020</v>
      </c>
      <c r="B1033" s="5">
        <v>2</v>
      </c>
      <c r="C1033" s="6">
        <v>47696</v>
      </c>
      <c r="D1033" s="7">
        <v>120546.91784720932</v>
      </c>
      <c r="E1033" s="4">
        <f>SUMIFS(TbApol[ItensEmit],TbApol[CodProd],$A1033,TbApol[CodTipNeg],$B1033,TbApol[DtEmissao],$C1033)</f>
        <v>0</v>
      </c>
    </row>
    <row r="1034" spans="1:5" x14ac:dyDescent="0.25">
      <c r="A1034" s="5">
        <v>31020</v>
      </c>
      <c r="B1034" s="5">
        <v>2</v>
      </c>
      <c r="C1034" s="6">
        <v>47727</v>
      </c>
      <c r="D1034" s="7">
        <v>126969.81822569632</v>
      </c>
      <c r="E1034" s="4">
        <f>SUMIFS(TbApol[ItensEmit],TbApol[CodProd],$A1034,TbApol[CodTipNeg],$B1034,TbApol[DtEmissao],$C1034)</f>
        <v>0</v>
      </c>
    </row>
    <row r="1035" spans="1:5" x14ac:dyDescent="0.25">
      <c r="A1035" s="5">
        <v>31020</v>
      </c>
      <c r="B1035" s="5">
        <v>2</v>
      </c>
      <c r="C1035" s="6">
        <v>47757</v>
      </c>
      <c r="D1035" s="7">
        <v>127318.03019200786</v>
      </c>
      <c r="E1035" s="4">
        <f>SUMIFS(TbApol[ItensEmit],TbApol[CodProd],$A1035,TbApol[CodTipNeg],$B1035,TbApol[DtEmissao],$C1035)</f>
        <v>0</v>
      </c>
    </row>
    <row r="1036" spans="1:5" x14ac:dyDescent="0.25">
      <c r="A1036" s="5">
        <v>31020</v>
      </c>
      <c r="B1036" s="5">
        <v>2</v>
      </c>
      <c r="C1036" s="6">
        <v>47788</v>
      </c>
      <c r="D1036" s="7">
        <v>116152.80284211326</v>
      </c>
      <c r="E1036" s="4">
        <f>SUMIFS(TbApol[ItensEmit],TbApol[CodProd],$A1036,TbApol[CodTipNeg],$B1036,TbApol[DtEmissao],$C1036)</f>
        <v>0</v>
      </c>
    </row>
    <row r="1037" spans="1:5" x14ac:dyDescent="0.25">
      <c r="A1037" s="5">
        <v>31020</v>
      </c>
      <c r="B1037" s="5">
        <v>2</v>
      </c>
      <c r="C1037" s="6">
        <v>47818</v>
      </c>
      <c r="D1037" s="7">
        <v>120676.83981724385</v>
      </c>
      <c r="E1037" s="4">
        <f>SUMIFS(TbApol[ItensEmit],TbApol[CodProd],$A1037,TbApol[CodTipNeg],$B1037,TbApol[DtEmissao],$C1037)</f>
        <v>0</v>
      </c>
    </row>
    <row r="1038" spans="1:5" x14ac:dyDescent="0.25">
      <c r="A1038" s="5">
        <v>31020</v>
      </c>
      <c r="B1038" s="5">
        <v>2</v>
      </c>
      <c r="C1038" s="6">
        <v>47849</v>
      </c>
      <c r="D1038" s="7">
        <v>126082.2064375934</v>
      </c>
      <c r="E1038" s="4">
        <f>SUMIFS(TbApol[ItensEmit],TbApol[CodProd],$A1038,TbApol[CodTipNeg],$B1038,TbApol[DtEmissao],$C1038)</f>
        <v>0</v>
      </c>
    </row>
    <row r="1039" spans="1:5" x14ac:dyDescent="0.25">
      <c r="A1039" s="5">
        <v>31020</v>
      </c>
      <c r="B1039" s="5">
        <v>2</v>
      </c>
      <c r="C1039" s="6">
        <v>47880</v>
      </c>
      <c r="D1039" s="7">
        <v>115542.44443712769</v>
      </c>
      <c r="E1039" s="4">
        <f>SUMIFS(TbApol[ItensEmit],TbApol[CodProd],$A1039,TbApol[CodTipNeg],$B1039,TbApol[DtEmissao],$C1039)</f>
        <v>0</v>
      </c>
    </row>
    <row r="1040" spans="1:5" x14ac:dyDescent="0.25">
      <c r="A1040" s="5">
        <v>31020</v>
      </c>
      <c r="B1040" s="5">
        <v>2</v>
      </c>
      <c r="C1040" s="6">
        <v>47908</v>
      </c>
      <c r="D1040" s="7">
        <v>122566.46302268049</v>
      </c>
      <c r="E1040" s="4">
        <f>SUMIFS(TbApol[ItensEmit],TbApol[CodProd],$A1040,TbApol[CodTipNeg],$B1040,TbApol[DtEmissao],$C1040)</f>
        <v>0</v>
      </c>
    </row>
    <row r="1041" spans="1:5" x14ac:dyDescent="0.25">
      <c r="A1041" s="5">
        <v>31020</v>
      </c>
      <c r="B1041" s="5">
        <v>2</v>
      </c>
      <c r="C1041" s="6">
        <v>47939</v>
      </c>
      <c r="D1041" s="7">
        <v>129171.85394378379</v>
      </c>
      <c r="E1041" s="4">
        <f>SUMIFS(TbApol[ItensEmit],TbApol[CodProd],$A1041,TbApol[CodTipNeg],$B1041,TbApol[DtEmissao],$C1041)</f>
        <v>0</v>
      </c>
    </row>
    <row r="1042" spans="1:5" x14ac:dyDescent="0.25">
      <c r="A1042" s="5">
        <v>31020</v>
      </c>
      <c r="B1042" s="5">
        <v>2</v>
      </c>
      <c r="C1042" s="6">
        <v>47969</v>
      </c>
      <c r="D1042" s="7">
        <v>129580.36538316033</v>
      </c>
      <c r="E1042" s="4">
        <f>SUMIFS(TbApol[ItensEmit],TbApol[CodProd],$A1042,TbApol[CodTipNeg],$B1042,TbApol[DtEmissao],$C1042)</f>
        <v>0</v>
      </c>
    </row>
    <row r="1043" spans="1:5" x14ac:dyDescent="0.25">
      <c r="A1043" s="5">
        <v>31020</v>
      </c>
      <c r="B1043" s="5">
        <v>2</v>
      </c>
      <c r="C1043" s="6">
        <v>48000</v>
      </c>
      <c r="D1043" s="7">
        <v>122770.15603258081</v>
      </c>
      <c r="E1043" s="4">
        <f>SUMIFS(TbApol[ItensEmit],TbApol[CodProd],$A1043,TbApol[CodTipNeg],$B1043,TbApol[DtEmissao],$C1043)</f>
        <v>0</v>
      </c>
    </row>
    <row r="1044" spans="1:5" x14ac:dyDescent="0.25">
      <c r="A1044" s="5">
        <v>31020</v>
      </c>
      <c r="B1044" s="5">
        <v>2</v>
      </c>
      <c r="C1044" s="6">
        <v>48030</v>
      </c>
      <c r="D1044" s="7">
        <v>124621.36180612314</v>
      </c>
      <c r="E1044" s="4">
        <f>SUMIFS(TbApol[ItensEmit],TbApol[CodProd],$A1044,TbApol[CodTipNeg],$B1044,TbApol[DtEmissao],$C1044)</f>
        <v>0</v>
      </c>
    </row>
    <row r="1045" spans="1:5" x14ac:dyDescent="0.25">
      <c r="A1045" s="5">
        <v>31020</v>
      </c>
      <c r="B1045" s="5">
        <v>2</v>
      </c>
      <c r="C1045" s="6">
        <v>48061</v>
      </c>
      <c r="D1045" s="7">
        <v>126145.09314495235</v>
      </c>
      <c r="E1045" s="4">
        <f>SUMIFS(TbApol[ItensEmit],TbApol[CodProd],$A1045,TbApol[CodTipNeg],$B1045,TbApol[DtEmissao],$C1045)</f>
        <v>0</v>
      </c>
    </row>
    <row r="1046" spans="1:5" x14ac:dyDescent="0.25">
      <c r="A1046" s="5">
        <v>31020</v>
      </c>
      <c r="B1046" s="5">
        <v>2</v>
      </c>
      <c r="C1046" s="6">
        <v>48092</v>
      </c>
      <c r="D1046" s="7">
        <v>132896.22632287917</v>
      </c>
      <c r="E1046" s="4">
        <f>SUMIFS(TbApol[ItensEmit],TbApol[CodProd],$A1046,TbApol[CodTipNeg],$B1046,TbApol[DtEmissao],$C1046)</f>
        <v>0</v>
      </c>
    </row>
    <row r="1047" spans="1:5" x14ac:dyDescent="0.25">
      <c r="A1047" s="5">
        <v>31020</v>
      </c>
      <c r="B1047" s="5">
        <v>2</v>
      </c>
      <c r="C1047" s="6">
        <v>48122</v>
      </c>
      <c r="D1047" s="7">
        <v>132986.64262096677</v>
      </c>
      <c r="E1047" s="4">
        <f>SUMIFS(TbApol[ItensEmit],TbApol[CodProd],$A1047,TbApol[CodTipNeg],$B1047,TbApol[DtEmissao],$C1047)</f>
        <v>0</v>
      </c>
    </row>
    <row r="1048" spans="1:5" x14ac:dyDescent="0.25">
      <c r="A1048" s="5">
        <v>31020</v>
      </c>
      <c r="B1048" s="5">
        <v>2</v>
      </c>
      <c r="C1048" s="6">
        <v>48153</v>
      </c>
      <c r="D1048" s="7">
        <v>122042.78395007104</v>
      </c>
      <c r="E1048" s="4">
        <f>SUMIFS(TbApol[ItensEmit],TbApol[CodProd],$A1048,TbApol[CodTipNeg],$B1048,TbApol[DtEmissao],$C1048)</f>
        <v>0</v>
      </c>
    </row>
    <row r="1049" spans="1:5" x14ac:dyDescent="0.25">
      <c r="A1049" s="5">
        <v>31020</v>
      </c>
      <c r="B1049" s="5">
        <v>2</v>
      </c>
      <c r="C1049" s="6">
        <v>48183</v>
      </c>
      <c r="D1049" s="7">
        <v>126634.84037654386</v>
      </c>
      <c r="E1049" s="4">
        <f>SUMIFS(TbApol[ItensEmit],TbApol[CodProd],$A1049,TbApol[CodTipNeg],$B1049,TbApol[DtEmissao],$C1049)</f>
        <v>0</v>
      </c>
    </row>
    <row r="1050" spans="1:5" x14ac:dyDescent="0.25">
      <c r="A1050" s="5">
        <v>31020</v>
      </c>
      <c r="B1050" s="5">
        <v>2</v>
      </c>
      <c r="C1050" s="6">
        <v>48214</v>
      </c>
      <c r="D1050" s="7">
        <v>131954.74118621671</v>
      </c>
      <c r="E1050" s="4">
        <f>SUMIFS(TbApol[ItensEmit],TbApol[CodProd],$A1050,TbApol[CodTipNeg],$B1050,TbApol[DtEmissao],$C1050)</f>
        <v>0</v>
      </c>
    </row>
    <row r="1051" spans="1:5" x14ac:dyDescent="0.25">
      <c r="A1051" s="5">
        <v>31020</v>
      </c>
      <c r="B1051" s="5">
        <v>2</v>
      </c>
      <c r="C1051" s="6">
        <v>48245</v>
      </c>
      <c r="D1051" s="7">
        <v>121335.26904449455</v>
      </c>
      <c r="E1051" s="4">
        <f>SUMIFS(TbApol[ItensEmit],TbApol[CodProd],$A1051,TbApol[CodTipNeg],$B1051,TbApol[DtEmissao],$C1051)</f>
        <v>0</v>
      </c>
    </row>
    <row r="1052" spans="1:5" x14ac:dyDescent="0.25">
      <c r="A1052" s="5">
        <v>31020</v>
      </c>
      <c r="B1052" s="5">
        <v>2</v>
      </c>
      <c r="C1052" s="6">
        <v>48274</v>
      </c>
      <c r="D1052" s="7">
        <v>128004.41077572433</v>
      </c>
      <c r="E1052" s="4">
        <f>SUMIFS(TbApol[ItensEmit],TbApol[CodProd],$A1052,TbApol[CodTipNeg],$B1052,TbApol[DtEmissao],$C1052)</f>
        <v>0</v>
      </c>
    </row>
    <row r="1053" spans="1:5" x14ac:dyDescent="0.25">
      <c r="A1053" s="5">
        <v>31020</v>
      </c>
      <c r="B1053" s="5">
        <v>2</v>
      </c>
      <c r="C1053" s="6">
        <v>48305</v>
      </c>
      <c r="D1053" s="7">
        <v>134920.89762516259</v>
      </c>
      <c r="E1053" s="4">
        <f>SUMIFS(TbApol[ItensEmit],TbApol[CodProd],$A1053,TbApol[CodTipNeg],$B1053,TbApol[DtEmissao],$C1053)</f>
        <v>0</v>
      </c>
    </row>
    <row r="1054" spans="1:5" x14ac:dyDescent="0.25">
      <c r="A1054" s="5">
        <v>31020</v>
      </c>
      <c r="B1054" s="5">
        <v>2</v>
      </c>
      <c r="C1054" s="6">
        <v>48335</v>
      </c>
      <c r="D1054" s="7">
        <v>135347.50631076429</v>
      </c>
      <c r="E1054" s="4">
        <f>SUMIFS(TbApol[ItensEmit],TbApol[CodProd],$A1054,TbApol[CodTipNeg],$B1054,TbApol[DtEmissao],$C1054)</f>
        <v>0</v>
      </c>
    </row>
    <row r="1055" spans="1:5" x14ac:dyDescent="0.25">
      <c r="A1055" s="5">
        <v>31020</v>
      </c>
      <c r="B1055" s="5">
        <v>2</v>
      </c>
      <c r="C1055" s="6">
        <v>48366</v>
      </c>
      <c r="D1055" s="7">
        <v>129204.8600821055</v>
      </c>
      <c r="E1055" s="4">
        <f>SUMIFS(TbApol[ItensEmit],TbApol[CodProd],$A1055,TbApol[CodTipNeg],$B1055,TbApol[DtEmissao],$C1055)</f>
        <v>0</v>
      </c>
    </row>
    <row r="1056" spans="1:5" x14ac:dyDescent="0.25">
      <c r="A1056" s="5">
        <v>31020</v>
      </c>
      <c r="B1056" s="5">
        <v>2</v>
      </c>
      <c r="C1056" s="6">
        <v>48396</v>
      </c>
      <c r="D1056" s="7">
        <v>131063.71552828646</v>
      </c>
      <c r="E1056" s="4">
        <f>SUMIFS(TbApol[ItensEmit],TbApol[CodProd],$A1056,TbApol[CodTipNeg],$B1056,TbApol[DtEmissao],$C1056)</f>
        <v>0</v>
      </c>
    </row>
    <row r="1057" spans="1:5" x14ac:dyDescent="0.25">
      <c r="A1057" s="5">
        <v>31020</v>
      </c>
      <c r="B1057" s="5">
        <v>2</v>
      </c>
      <c r="C1057" s="6">
        <v>48427</v>
      </c>
      <c r="D1057" s="7">
        <v>132006.18534671376</v>
      </c>
      <c r="E1057" s="4">
        <f>SUMIFS(TbApol[ItensEmit],TbApol[CodProd],$A1057,TbApol[CodTipNeg],$B1057,TbApol[DtEmissao],$C1057)</f>
        <v>0</v>
      </c>
    </row>
    <row r="1058" spans="1:5" x14ac:dyDescent="0.25">
      <c r="A1058" s="5">
        <v>31020</v>
      </c>
      <c r="B1058" s="5">
        <v>3</v>
      </c>
      <c r="C1058" s="6">
        <v>44440</v>
      </c>
      <c r="D1058" s="7">
        <v>23349.305515239477</v>
      </c>
      <c r="E1058" s="4">
        <f>SUMIFS(TbApol[ItensEmit],TbApol[CodProd],$A1058,TbApol[CodTipNeg],$B1058,TbApol[DtEmissao],$C1058)</f>
        <v>1378</v>
      </c>
    </row>
    <row r="1059" spans="1:5" x14ac:dyDescent="0.25">
      <c r="A1059" s="5">
        <v>31020</v>
      </c>
      <c r="B1059" s="5">
        <v>3</v>
      </c>
      <c r="C1059" s="6">
        <v>44470</v>
      </c>
      <c r="D1059" s="7">
        <v>38741.494672754947</v>
      </c>
      <c r="E1059" s="4">
        <f>SUMIFS(TbApol[ItensEmit],TbApol[CodProd],$A1059,TbApol[CodTipNeg],$B1059,TbApol[DtEmissao],$C1059)</f>
        <v>657</v>
      </c>
    </row>
    <row r="1060" spans="1:5" x14ac:dyDescent="0.25">
      <c r="A1060" s="5">
        <v>31020</v>
      </c>
      <c r="B1060" s="5">
        <v>3</v>
      </c>
      <c r="C1060" s="6">
        <v>44501</v>
      </c>
      <c r="D1060" s="7">
        <v>51145.676923076921</v>
      </c>
      <c r="E1060" s="4">
        <f>SUMIFS(TbApol[ItensEmit],TbApol[CodProd],$A1060,TbApol[CodTipNeg],$B1060,TbApol[DtEmissao],$C1060)</f>
        <v>520</v>
      </c>
    </row>
    <row r="1061" spans="1:5" x14ac:dyDescent="0.25">
      <c r="A1061" s="5">
        <v>31020</v>
      </c>
      <c r="B1061" s="5">
        <v>3</v>
      </c>
      <c r="C1061" s="6">
        <v>44531</v>
      </c>
      <c r="D1061" s="7">
        <v>85771.420863309351</v>
      </c>
      <c r="E1061" s="4">
        <f>SUMIFS(TbApol[ItensEmit],TbApol[CodProd],$A1061,TbApol[CodTipNeg],$B1061,TbApol[DtEmissao],$C1061)</f>
        <v>278</v>
      </c>
    </row>
    <row r="1062" spans="1:5" x14ac:dyDescent="0.25">
      <c r="A1062" s="5">
        <v>31020</v>
      </c>
      <c r="B1062" s="5">
        <v>3</v>
      </c>
      <c r="C1062" s="6">
        <v>44562</v>
      </c>
      <c r="D1062" s="7">
        <v>90451.613402061863</v>
      </c>
      <c r="E1062" s="4">
        <f>SUMIFS(TbApol[ItensEmit],TbApol[CodProd],$A1062,TbApol[CodTipNeg],$B1062,TbApol[DtEmissao],$C1062)</f>
        <v>388</v>
      </c>
    </row>
    <row r="1063" spans="1:5" x14ac:dyDescent="0.25">
      <c r="A1063" s="5">
        <v>31020</v>
      </c>
      <c r="B1063" s="5">
        <v>3</v>
      </c>
      <c r="C1063" s="6">
        <v>44593</v>
      </c>
      <c r="D1063" s="7">
        <v>87234.95</v>
      </c>
      <c r="E1063" s="4">
        <f>SUMIFS(TbApol[ItensEmit],TbApol[CodProd],$A1063,TbApol[CodTipNeg],$B1063,TbApol[DtEmissao],$C1063)</f>
        <v>200</v>
      </c>
    </row>
    <row r="1064" spans="1:5" x14ac:dyDescent="0.25">
      <c r="A1064" s="5">
        <v>31020</v>
      </c>
      <c r="B1064" s="5">
        <v>3</v>
      </c>
      <c r="C1064" s="6">
        <v>44621</v>
      </c>
      <c r="D1064" s="7">
        <v>86956.42347696879</v>
      </c>
      <c r="E1064" s="4">
        <f>SUMIFS(TbApol[ItensEmit],TbApol[CodProd],$A1064,TbApol[CodTipNeg],$B1064,TbApol[DtEmissao],$C1064)</f>
        <v>673</v>
      </c>
    </row>
    <row r="1065" spans="1:5" x14ac:dyDescent="0.25">
      <c r="A1065" s="5">
        <v>31020</v>
      </c>
      <c r="B1065" s="5">
        <v>3</v>
      </c>
      <c r="C1065" s="6">
        <v>44652</v>
      </c>
      <c r="D1065" s="7">
        <v>95900.679279279284</v>
      </c>
      <c r="E1065" s="4">
        <f>SUMIFS(TbApol[ItensEmit],TbApol[CodProd],$A1065,TbApol[CodTipNeg],$B1065,TbApol[DtEmissao],$C1065)</f>
        <v>555</v>
      </c>
    </row>
    <row r="1066" spans="1:5" x14ac:dyDescent="0.25">
      <c r="A1066" s="5">
        <v>31020</v>
      </c>
      <c r="B1066" s="5">
        <v>3</v>
      </c>
      <c r="C1066" s="6">
        <v>44682</v>
      </c>
      <c r="D1066" s="7">
        <v>84137.451790633611</v>
      </c>
      <c r="E1066" s="4">
        <f>SUMIFS(TbApol[ItensEmit],TbApol[CodProd],$A1066,TbApol[CodTipNeg],$B1066,TbApol[DtEmissao],$C1066)</f>
        <v>726</v>
      </c>
    </row>
    <row r="1067" spans="1:5" x14ac:dyDescent="0.25">
      <c r="A1067" s="5">
        <v>31020</v>
      </c>
      <c r="B1067" s="5">
        <v>3</v>
      </c>
      <c r="C1067" s="6">
        <v>44713</v>
      </c>
      <c r="D1067" s="7">
        <v>100369.55484896661</v>
      </c>
      <c r="E1067" s="4">
        <f>SUMIFS(TbApol[ItensEmit],TbApol[CodProd],$A1067,TbApol[CodTipNeg],$B1067,TbApol[DtEmissao],$C1067)</f>
        <v>629</v>
      </c>
    </row>
    <row r="1068" spans="1:5" x14ac:dyDescent="0.25">
      <c r="A1068" s="5">
        <v>31020</v>
      </c>
      <c r="B1068" s="5">
        <v>3</v>
      </c>
      <c r="C1068" s="6">
        <v>44743</v>
      </c>
      <c r="D1068" s="7">
        <v>92542.175239755888</v>
      </c>
      <c r="E1068" s="4">
        <f>SUMIFS(TbApol[ItensEmit],TbApol[CodProd],$A1068,TbApol[CodTipNeg],$B1068,TbApol[DtEmissao],$C1068)</f>
        <v>1147</v>
      </c>
    </row>
    <row r="1069" spans="1:5" x14ac:dyDescent="0.25">
      <c r="A1069" s="5">
        <v>31020</v>
      </c>
      <c r="B1069" s="5">
        <v>3</v>
      </c>
      <c r="C1069" s="6">
        <v>44774</v>
      </c>
      <c r="D1069" s="7">
        <v>82007.306451612909</v>
      </c>
      <c r="E1069" s="4">
        <f>SUMIFS(TbApol[ItensEmit],TbApol[CodProd],$A1069,TbApol[CodTipNeg],$B1069,TbApol[DtEmissao],$C1069)</f>
        <v>1178</v>
      </c>
    </row>
    <row r="1070" spans="1:5" x14ac:dyDescent="0.25">
      <c r="A1070" s="5">
        <v>31020</v>
      </c>
      <c r="B1070" s="5">
        <v>3</v>
      </c>
      <c r="C1070" s="6">
        <v>44805</v>
      </c>
      <c r="D1070" s="7">
        <v>110882.04044630405</v>
      </c>
      <c r="E1070" s="4">
        <f>SUMIFS(TbApol[ItensEmit],TbApol[CodProd],$A1070,TbApol[CodTipNeg],$B1070,TbApol[DtEmissao],$C1070)</f>
        <v>717</v>
      </c>
    </row>
    <row r="1071" spans="1:5" x14ac:dyDescent="0.25">
      <c r="A1071" s="5">
        <v>31020</v>
      </c>
      <c r="B1071" s="5">
        <v>3</v>
      </c>
      <c r="C1071" s="6">
        <v>44835</v>
      </c>
      <c r="D1071" s="7">
        <v>102575.39207048458</v>
      </c>
      <c r="E1071" s="4">
        <f>SUMIFS(TbApol[ItensEmit],TbApol[CodProd],$A1071,TbApol[CodTipNeg],$B1071,TbApol[DtEmissao],$C1071)</f>
        <v>908</v>
      </c>
    </row>
    <row r="1072" spans="1:5" x14ac:dyDescent="0.25">
      <c r="A1072" s="5">
        <v>31020</v>
      </c>
      <c r="B1072" s="5">
        <v>3</v>
      </c>
      <c r="C1072" s="6">
        <v>44866</v>
      </c>
      <c r="D1072" s="7">
        <v>88647.636942675163</v>
      </c>
      <c r="E1072" s="4">
        <f>SUMIFS(TbApol[ItensEmit],TbApol[CodProd],$A1072,TbApol[CodTipNeg],$B1072,TbApol[DtEmissao],$C1072)</f>
        <v>1099</v>
      </c>
    </row>
    <row r="1073" spans="1:5" x14ac:dyDescent="0.25">
      <c r="A1073" s="5">
        <v>31020</v>
      </c>
      <c r="B1073" s="5">
        <v>3</v>
      </c>
      <c r="C1073" s="6">
        <v>44896</v>
      </c>
      <c r="D1073" s="7">
        <v>93849.09765625</v>
      </c>
      <c r="E1073" s="4">
        <f>SUMIFS(TbApol[ItensEmit],TbApol[CodProd],$A1073,TbApol[CodTipNeg],$B1073,TbApol[DtEmissao],$C1073)</f>
        <v>1280</v>
      </c>
    </row>
    <row r="1074" spans="1:5" x14ac:dyDescent="0.25">
      <c r="A1074" s="5">
        <v>31020</v>
      </c>
      <c r="B1074" s="5">
        <v>3</v>
      </c>
      <c r="C1074" s="6">
        <v>44927</v>
      </c>
      <c r="D1074" s="7">
        <v>99577.526766595285</v>
      </c>
      <c r="E1074" s="4">
        <f>SUMIFS(TbApol[ItensEmit],TbApol[CodProd],$A1074,TbApol[CodTipNeg],$B1074,TbApol[DtEmissao],$C1074)</f>
        <v>934</v>
      </c>
    </row>
    <row r="1075" spans="1:5" x14ac:dyDescent="0.25">
      <c r="A1075" s="5">
        <v>31020</v>
      </c>
      <c r="B1075" s="5">
        <v>3</v>
      </c>
      <c r="C1075" s="6">
        <v>44958</v>
      </c>
      <c r="D1075" s="7">
        <v>91811.635576923072</v>
      </c>
      <c r="E1075" s="4">
        <f>SUMIFS(TbApol[ItensEmit],TbApol[CodProd],$A1075,TbApol[CodTipNeg],$B1075,TbApol[DtEmissao],$C1075)</f>
        <v>1040</v>
      </c>
    </row>
    <row r="1076" spans="1:5" x14ac:dyDescent="0.25">
      <c r="A1076" s="5">
        <v>31020</v>
      </c>
      <c r="B1076" s="5">
        <v>3</v>
      </c>
      <c r="C1076" s="6">
        <v>44986</v>
      </c>
      <c r="D1076" s="7">
        <v>79508.315112540193</v>
      </c>
      <c r="E1076" s="4">
        <f>SUMIFS(TbApol[ItensEmit],TbApol[CodProd],$A1076,TbApol[CodTipNeg],$B1076,TbApol[DtEmissao],$C1076)</f>
        <v>933</v>
      </c>
    </row>
    <row r="1077" spans="1:5" x14ac:dyDescent="0.25">
      <c r="A1077" s="5">
        <v>31020</v>
      </c>
      <c r="B1077" s="5">
        <v>3</v>
      </c>
      <c r="C1077" s="6">
        <v>45017</v>
      </c>
      <c r="D1077" s="7">
        <v>88615.535832414549</v>
      </c>
      <c r="E1077" s="4">
        <f>SUMIFS(TbApol[ItensEmit],TbApol[CodProd],$A1077,TbApol[CodTipNeg],$B1077,TbApol[DtEmissao],$C1077)</f>
        <v>907</v>
      </c>
    </row>
    <row r="1078" spans="1:5" x14ac:dyDescent="0.25">
      <c r="A1078" s="5">
        <v>31020</v>
      </c>
      <c r="B1078" s="5">
        <v>3</v>
      </c>
      <c r="C1078" s="6">
        <v>45047</v>
      </c>
      <c r="D1078" s="7">
        <v>87575.705656759354</v>
      </c>
      <c r="E1078" s="4">
        <f>SUMIFS(TbApol[ItensEmit],TbApol[CodProd],$A1078,TbApol[CodTipNeg],$B1078,TbApol[DtEmissao],$C1078)</f>
        <v>1043</v>
      </c>
    </row>
    <row r="1079" spans="1:5" x14ac:dyDescent="0.25">
      <c r="A1079" s="5">
        <v>31020</v>
      </c>
      <c r="B1079" s="5">
        <v>3</v>
      </c>
      <c r="C1079" s="6">
        <v>45078</v>
      </c>
      <c r="D1079" s="7">
        <v>72046.949645948072</v>
      </c>
      <c r="E1079" s="4">
        <f>SUMIFS(TbApol[ItensEmit],TbApol[CodProd],$A1079,TbApol[CodTipNeg],$B1079,TbApol[DtEmissao],$C1079)</f>
        <v>1271</v>
      </c>
    </row>
    <row r="1080" spans="1:5" x14ac:dyDescent="0.25">
      <c r="A1080" s="5">
        <v>31020</v>
      </c>
      <c r="B1080" s="5">
        <v>3</v>
      </c>
      <c r="C1080" s="6">
        <v>45108</v>
      </c>
      <c r="D1080" s="7">
        <v>77168.586206896551</v>
      </c>
      <c r="E1080" s="4">
        <f>SUMIFS(TbApol[ItensEmit],TbApol[CodProd],$A1080,TbApol[CodTipNeg],$B1080,TbApol[DtEmissao],$C1080)</f>
        <v>957</v>
      </c>
    </row>
    <row r="1081" spans="1:5" x14ac:dyDescent="0.25">
      <c r="A1081" s="5">
        <v>31020</v>
      </c>
      <c r="B1081" s="5">
        <v>3</v>
      </c>
      <c r="C1081" s="6">
        <v>45139</v>
      </c>
      <c r="D1081" s="7">
        <v>90052.157225433519</v>
      </c>
      <c r="E1081" s="4">
        <f>SUMIFS(TbApol[ItensEmit],TbApol[CodProd],$A1081,TbApol[CodTipNeg],$B1081,TbApol[DtEmissao],$C1081)</f>
        <v>865</v>
      </c>
    </row>
    <row r="1082" spans="1:5" x14ac:dyDescent="0.25">
      <c r="A1082" s="5">
        <v>31020</v>
      </c>
      <c r="B1082" s="5">
        <v>3</v>
      </c>
      <c r="C1082" s="6">
        <v>45170</v>
      </c>
      <c r="D1082" s="7">
        <v>61416.216294859361</v>
      </c>
      <c r="E1082" s="4">
        <f>SUMIFS(TbApol[ItensEmit],TbApol[CodProd],$A1082,TbApol[CodTipNeg],$B1082,TbApol[DtEmissao],$C1082)</f>
        <v>1031</v>
      </c>
    </row>
    <row r="1083" spans="1:5" x14ac:dyDescent="0.25">
      <c r="A1083" s="5">
        <v>31020</v>
      </c>
      <c r="B1083" s="5">
        <v>3</v>
      </c>
      <c r="C1083" s="6">
        <v>45200</v>
      </c>
      <c r="D1083" s="7">
        <v>97863.811352253761</v>
      </c>
      <c r="E1083" s="4">
        <f>SUMIFS(TbApol[ItensEmit],TbApol[CodProd],$A1083,TbApol[CodTipNeg],$B1083,TbApol[DtEmissao],$C1083)</f>
        <v>599</v>
      </c>
    </row>
    <row r="1084" spans="1:5" x14ac:dyDescent="0.25">
      <c r="A1084" s="5">
        <v>31020</v>
      </c>
      <c r="B1084" s="5">
        <v>3</v>
      </c>
      <c r="C1084" s="6">
        <v>45231</v>
      </c>
      <c r="D1084" s="7">
        <v>81086.011156289707</v>
      </c>
      <c r="E1084" s="4">
        <f>SUMIFS(TbApol[ItensEmit],TbApol[CodProd],$A1084,TbApol[CodTipNeg],$B1084,TbApol[DtEmissao],$C1084)</f>
        <v>787</v>
      </c>
    </row>
    <row r="1085" spans="1:5" x14ac:dyDescent="0.25">
      <c r="A1085" s="5">
        <v>31020</v>
      </c>
      <c r="B1085" s="5">
        <v>3</v>
      </c>
      <c r="C1085" s="6">
        <v>45261</v>
      </c>
      <c r="D1085" s="7">
        <v>80221.977777777778</v>
      </c>
      <c r="E1085" s="4">
        <f>SUMIFS(TbApol[ItensEmit],TbApol[CodProd],$A1085,TbApol[CodTipNeg],$B1085,TbApol[DtEmissao],$C1085)</f>
        <v>630</v>
      </c>
    </row>
    <row r="1086" spans="1:5" x14ac:dyDescent="0.25">
      <c r="A1086" s="5">
        <v>31020</v>
      </c>
      <c r="B1086" s="5">
        <v>3</v>
      </c>
      <c r="C1086" s="6">
        <v>45292</v>
      </c>
      <c r="D1086" s="7">
        <v>70681.961661341848</v>
      </c>
      <c r="E1086" s="4">
        <f>SUMIFS(TbApol[ItensEmit],TbApol[CodProd],$A1086,TbApol[CodTipNeg],$B1086,TbApol[DtEmissao],$C1086)</f>
        <v>313</v>
      </c>
    </row>
    <row r="1087" spans="1:5" x14ac:dyDescent="0.25">
      <c r="A1087" s="5">
        <v>31020</v>
      </c>
      <c r="B1087" s="5">
        <v>3</v>
      </c>
      <c r="C1087" s="6">
        <v>45323</v>
      </c>
      <c r="D1087" s="7">
        <v>91094.690402476786</v>
      </c>
      <c r="E1087" s="4">
        <f>SUMIFS(TbApol[ItensEmit],TbApol[CodProd],$A1087,TbApol[CodTipNeg],$B1087,TbApol[DtEmissao],$C1087)</f>
        <v>323</v>
      </c>
    </row>
    <row r="1088" spans="1:5" x14ac:dyDescent="0.25">
      <c r="A1088" s="5">
        <v>31020</v>
      </c>
      <c r="B1088" s="5">
        <v>3</v>
      </c>
      <c r="C1088" s="6">
        <v>45352</v>
      </c>
      <c r="D1088" s="7">
        <v>114180.05008944545</v>
      </c>
      <c r="E1088" s="4">
        <f>SUMIFS(TbApol[ItensEmit],TbApol[CodProd],$A1088,TbApol[CodTipNeg],$B1088,TbApol[DtEmissao],$C1088)</f>
        <v>559</v>
      </c>
    </row>
    <row r="1089" spans="1:5" x14ac:dyDescent="0.25">
      <c r="A1089" s="5">
        <v>31020</v>
      </c>
      <c r="B1089" s="5">
        <v>3</v>
      </c>
      <c r="C1089" s="6">
        <v>45383</v>
      </c>
      <c r="D1089" s="7">
        <v>94276.166030534354</v>
      </c>
      <c r="E1089" s="4">
        <f>SUMIFS(TbApol[ItensEmit],TbApol[CodProd],$A1089,TbApol[CodTipNeg],$B1089,TbApol[DtEmissao],$C1089)</f>
        <v>524</v>
      </c>
    </row>
    <row r="1090" spans="1:5" x14ac:dyDescent="0.25">
      <c r="A1090" s="5">
        <v>31020</v>
      </c>
      <c r="B1090" s="5">
        <v>3</v>
      </c>
      <c r="C1090" s="6">
        <v>45413</v>
      </c>
      <c r="D1090" s="7">
        <v>108687.28828828828</v>
      </c>
      <c r="E1090" s="4">
        <f>SUMIFS(TbApol[ItensEmit],TbApol[CodProd],$A1090,TbApol[CodTipNeg],$B1090,TbApol[DtEmissao],$C1090)</f>
        <v>444</v>
      </c>
    </row>
    <row r="1091" spans="1:5" x14ac:dyDescent="0.25">
      <c r="A1091" s="5">
        <v>31020</v>
      </c>
      <c r="B1091" s="5">
        <v>3</v>
      </c>
      <c r="C1091" s="6">
        <v>45444</v>
      </c>
      <c r="D1091" s="7">
        <v>96865.422586520945</v>
      </c>
      <c r="E1091" s="4">
        <f>SUMIFS(TbApol[ItensEmit],TbApol[CodProd],$A1091,TbApol[CodTipNeg],$B1091,TbApol[DtEmissao],$C1091)</f>
        <v>549</v>
      </c>
    </row>
    <row r="1092" spans="1:5" x14ac:dyDescent="0.25">
      <c r="A1092" s="5">
        <v>31020</v>
      </c>
      <c r="B1092" s="5">
        <v>3</v>
      </c>
      <c r="C1092" s="6">
        <v>45474</v>
      </c>
      <c r="D1092" s="7">
        <v>111275.87934186471</v>
      </c>
      <c r="E1092" s="4">
        <f>SUMIFS(TbApol[ItensEmit],TbApol[CodProd],$A1092,TbApol[CodTipNeg],$B1092,TbApol[DtEmissao],$C1092)</f>
        <v>1094</v>
      </c>
    </row>
    <row r="1093" spans="1:5" x14ac:dyDescent="0.25">
      <c r="A1093" s="5">
        <v>31020</v>
      </c>
      <c r="B1093" s="5">
        <v>3</v>
      </c>
      <c r="C1093" s="6">
        <v>45505</v>
      </c>
      <c r="D1093" s="7">
        <v>133286.53527800829</v>
      </c>
      <c r="E1093" s="4">
        <f>SUMIFS(TbApol[ItensEmit],TbApol[CodProd],$A1093,TbApol[CodTipNeg],$B1093,TbApol[DtEmissao],$C1093)</f>
        <v>1205</v>
      </c>
    </row>
    <row r="1094" spans="1:5" x14ac:dyDescent="0.25">
      <c r="A1094" s="5">
        <v>31020</v>
      </c>
      <c r="B1094" s="5">
        <v>3</v>
      </c>
      <c r="C1094" s="6">
        <v>45536</v>
      </c>
      <c r="D1094" s="7">
        <v>108870.46237864078</v>
      </c>
      <c r="E1094" s="4">
        <f>SUMIFS(TbApol[ItensEmit],TbApol[CodProd],$A1094,TbApol[CodTipNeg],$B1094,TbApol[DtEmissao],$C1094)</f>
        <v>824</v>
      </c>
    </row>
    <row r="1095" spans="1:5" x14ac:dyDescent="0.25">
      <c r="A1095" s="5">
        <v>31020</v>
      </c>
      <c r="B1095" s="5">
        <v>3</v>
      </c>
      <c r="C1095" s="6">
        <v>45566</v>
      </c>
      <c r="D1095" s="7">
        <v>122709.99227799228</v>
      </c>
      <c r="E1095" s="4">
        <f>SUMIFS(TbApol[ItensEmit],TbApol[CodProd],$A1095,TbApol[CodTipNeg],$B1095,TbApol[DtEmissao],$C1095)</f>
        <v>777</v>
      </c>
    </row>
    <row r="1096" spans="1:5" x14ac:dyDescent="0.25">
      <c r="A1096" s="5">
        <v>31020</v>
      </c>
      <c r="B1096" s="5">
        <v>3</v>
      </c>
      <c r="C1096" s="6">
        <v>45597</v>
      </c>
      <c r="D1096" s="7">
        <v>95118.568119891002</v>
      </c>
      <c r="E1096" s="4">
        <f>SUMIFS(TbApol[ItensEmit],TbApol[CodProd],$A1096,TbApol[CodTipNeg],$B1096,TbApol[DtEmissao],$C1096)</f>
        <v>734</v>
      </c>
    </row>
    <row r="1097" spans="1:5" x14ac:dyDescent="0.25">
      <c r="A1097" s="5">
        <v>31020</v>
      </c>
      <c r="B1097" s="5">
        <v>3</v>
      </c>
      <c r="C1097" s="6">
        <v>45627</v>
      </c>
      <c r="D1097" s="7">
        <v>93719.192185850057</v>
      </c>
      <c r="E1097" s="4">
        <f>SUMIFS(TbApol[ItensEmit],TbApol[CodProd],$A1097,TbApol[CodTipNeg],$B1097,TbApol[DtEmissao],$C1097)</f>
        <v>947</v>
      </c>
    </row>
    <row r="1098" spans="1:5" x14ac:dyDescent="0.25">
      <c r="A1098" s="5">
        <v>31020</v>
      </c>
      <c r="B1098" s="5">
        <v>3</v>
      </c>
      <c r="C1098" s="6">
        <v>45658</v>
      </c>
      <c r="D1098" s="7">
        <v>186129.40737327188</v>
      </c>
      <c r="E1098" s="4">
        <f>SUMIFS(TbApol[ItensEmit],TbApol[CodProd],$A1098,TbApol[CodTipNeg],$B1098,TbApol[DtEmissao],$C1098)</f>
        <v>1085</v>
      </c>
    </row>
    <row r="1099" spans="1:5" x14ac:dyDescent="0.25">
      <c r="A1099" s="5">
        <v>31020</v>
      </c>
      <c r="B1099" s="5">
        <v>3</v>
      </c>
      <c r="C1099" s="6">
        <v>45689</v>
      </c>
      <c r="D1099" s="7">
        <v>170999.78702163062</v>
      </c>
      <c r="E1099" s="4">
        <f>SUMIFS(TbApol[ItensEmit],TbApol[CodProd],$A1099,TbApol[CodTipNeg],$B1099,TbApol[DtEmissao],$C1099)</f>
        <v>601</v>
      </c>
    </row>
    <row r="1100" spans="1:5" x14ac:dyDescent="0.25">
      <c r="A1100" s="5">
        <v>31020</v>
      </c>
      <c r="B1100" s="5">
        <v>3</v>
      </c>
      <c r="C1100" s="6">
        <v>45717</v>
      </c>
      <c r="D1100" s="7">
        <v>69967.001531393573</v>
      </c>
      <c r="E1100" s="4">
        <f>SUMIFS(TbApol[ItensEmit],TbApol[CodProd],$A1100,TbApol[CodTipNeg],$B1100,TbApol[DtEmissao],$C1100)</f>
        <v>1306</v>
      </c>
    </row>
    <row r="1101" spans="1:5" x14ac:dyDescent="0.25">
      <c r="A1101" s="5">
        <v>31020</v>
      </c>
      <c r="B1101" s="5">
        <v>3</v>
      </c>
      <c r="C1101" s="6">
        <v>45748</v>
      </c>
      <c r="D1101" s="7">
        <v>131077.11608961303</v>
      </c>
      <c r="E1101" s="4">
        <f>SUMIFS(TbApol[ItensEmit],TbApol[CodProd],$A1101,TbApol[CodTipNeg],$B1101,TbApol[DtEmissao],$C1101)</f>
        <v>982</v>
      </c>
    </row>
    <row r="1102" spans="1:5" x14ac:dyDescent="0.25">
      <c r="A1102" s="5">
        <v>31020</v>
      </c>
      <c r="B1102" s="5">
        <v>3</v>
      </c>
      <c r="C1102" s="6">
        <v>45778</v>
      </c>
      <c r="D1102" s="7">
        <v>137288.25737704919</v>
      </c>
      <c r="E1102" s="4">
        <f>SUMIFS(TbApol[ItensEmit],TbApol[CodProd],$A1102,TbApol[CodTipNeg],$B1102,TbApol[DtEmissao],$C1102)</f>
        <v>1220</v>
      </c>
    </row>
    <row r="1103" spans="1:5" x14ac:dyDescent="0.25">
      <c r="A1103" s="5">
        <v>31020</v>
      </c>
      <c r="B1103" s="5">
        <v>3</v>
      </c>
      <c r="C1103" s="6">
        <v>45809</v>
      </c>
      <c r="D1103" s="7">
        <v>160624.72936134454</v>
      </c>
      <c r="E1103" s="4">
        <f>SUMIFS(TbApol[ItensEmit],TbApol[CodProd],$A1103,TbApol[CodTipNeg],$B1103,TbApol[DtEmissao],$C1103)</f>
        <v>1190</v>
      </c>
    </row>
    <row r="1104" spans="1:5" x14ac:dyDescent="0.25">
      <c r="A1104" s="5">
        <v>31020</v>
      </c>
      <c r="B1104" s="5">
        <v>3</v>
      </c>
      <c r="C1104" s="6">
        <v>45839</v>
      </c>
      <c r="D1104" s="7">
        <v>142706.0319474836</v>
      </c>
      <c r="E1104" s="4">
        <f>SUMIFS(TbApol[ItensEmit],TbApol[CodProd],$A1104,TbApol[CodTipNeg],$B1104,TbApol[DtEmissao],$C1104)</f>
        <v>2285</v>
      </c>
    </row>
    <row r="1105" spans="1:5" x14ac:dyDescent="0.25">
      <c r="A1105" s="5">
        <v>31020</v>
      </c>
      <c r="B1105" s="5">
        <v>3</v>
      </c>
      <c r="C1105" s="6">
        <v>45870</v>
      </c>
      <c r="D1105" s="7">
        <v>141207.63983572894</v>
      </c>
      <c r="E1105" s="4">
        <f>SUMIFS(TbApol[ItensEmit],TbApol[CodProd],$A1105,TbApol[CodTipNeg],$B1105,TbApol[DtEmissao],$C1105)</f>
        <v>2435</v>
      </c>
    </row>
    <row r="1106" spans="1:5" x14ac:dyDescent="0.25">
      <c r="A1106" s="5">
        <v>31020</v>
      </c>
      <c r="B1106" s="5">
        <v>3</v>
      </c>
      <c r="C1106" s="6">
        <v>45901</v>
      </c>
      <c r="D1106" s="7">
        <v>107024.30821584832</v>
      </c>
      <c r="E1106" s="4">
        <f>SUMIFS(TbApol[ItensEmit],TbApol[CodProd],$A1106,TbApol[CodTipNeg],$B1106,TbApol[DtEmissao],$C1106)</f>
        <v>2057</v>
      </c>
    </row>
    <row r="1107" spans="1:5" x14ac:dyDescent="0.25">
      <c r="A1107" s="5">
        <v>31020</v>
      </c>
      <c r="B1107" s="5">
        <v>3</v>
      </c>
      <c r="C1107" s="6">
        <v>45931</v>
      </c>
      <c r="D1107" s="7">
        <v>109110.73969668688</v>
      </c>
      <c r="E1107" s="4">
        <f>SUMIFS(TbApol[ItensEmit],TbApol[CodProd],$A1107,TbApol[CodTipNeg],$B1107,TbApol[DtEmissao],$C1107)</f>
        <v>2143</v>
      </c>
    </row>
    <row r="1108" spans="1:5" x14ac:dyDescent="0.25">
      <c r="A1108" s="5">
        <v>31020</v>
      </c>
      <c r="B1108" s="5">
        <v>3</v>
      </c>
      <c r="C1108" s="6">
        <v>45962</v>
      </c>
      <c r="D1108" s="7">
        <v>106660.68527738264</v>
      </c>
      <c r="E1108" s="4">
        <f>SUMIFS(TbApol[ItensEmit],TbApol[CodProd],$A1108,TbApol[CodTipNeg],$B1108,TbApol[DtEmissao],$C1108)</f>
        <v>2812</v>
      </c>
    </row>
    <row r="1109" spans="1:5" x14ac:dyDescent="0.25">
      <c r="A1109" s="5">
        <v>31020</v>
      </c>
      <c r="B1109" s="5">
        <v>3</v>
      </c>
      <c r="C1109" s="6">
        <v>45992</v>
      </c>
      <c r="D1109" s="7">
        <v>140629.20739130434</v>
      </c>
      <c r="E1109" s="4">
        <f>SUMIFS(TbApol[ItensEmit],TbApol[CodProd],$A1109,TbApol[CodTipNeg],$B1109,TbApol[DtEmissao],$C1109)</f>
        <v>2300</v>
      </c>
    </row>
    <row r="1110" spans="1:5" x14ac:dyDescent="0.25">
      <c r="A1110" s="5">
        <v>31020</v>
      </c>
      <c r="B1110" s="5">
        <v>3</v>
      </c>
      <c r="C1110" s="6">
        <v>46023</v>
      </c>
      <c r="D1110" s="7">
        <v>130146.17960644327</v>
      </c>
      <c r="E1110" s="4">
        <f>SUMIFS(TbApol[ItensEmit],TbApol[CodProd],$A1110,TbApol[CodTipNeg],$B1110,TbApol[DtEmissao],$C1110)</f>
        <v>1352</v>
      </c>
    </row>
    <row r="1111" spans="1:5" x14ac:dyDescent="0.25">
      <c r="A1111" s="5">
        <v>31020</v>
      </c>
      <c r="B1111" s="5">
        <v>3</v>
      </c>
      <c r="C1111" s="6">
        <v>46054</v>
      </c>
      <c r="D1111" s="7">
        <v>140737.8356941212</v>
      </c>
      <c r="E1111" s="4">
        <f>SUMIFS(TbApol[ItensEmit],TbApol[CodProd],$A1111,TbApol[CodTipNeg],$B1111,TbApol[DtEmissao],$C1111)</f>
        <v>0</v>
      </c>
    </row>
    <row r="1112" spans="1:5" x14ac:dyDescent="0.25">
      <c r="A1112" s="5">
        <v>31020</v>
      </c>
      <c r="B1112" s="5">
        <v>3</v>
      </c>
      <c r="C1112" s="6">
        <v>46082</v>
      </c>
      <c r="D1112" s="7">
        <v>125824.54296855681</v>
      </c>
      <c r="E1112" s="4">
        <f>SUMIFS(TbApol[ItensEmit],TbApol[CodProd],$A1112,TbApol[CodTipNeg],$B1112,TbApol[DtEmissao],$C1112)</f>
        <v>0</v>
      </c>
    </row>
    <row r="1113" spans="1:5" x14ac:dyDescent="0.25">
      <c r="A1113" s="5">
        <v>31020</v>
      </c>
      <c r="B1113" s="5">
        <v>3</v>
      </c>
      <c r="C1113" s="6">
        <v>46113</v>
      </c>
      <c r="D1113" s="7">
        <v>143570.78832095076</v>
      </c>
      <c r="E1113" s="4">
        <f>SUMIFS(TbApol[ItensEmit],TbApol[CodProd],$A1113,TbApol[CodTipNeg],$B1113,TbApol[DtEmissao],$C1113)</f>
        <v>0</v>
      </c>
    </row>
    <row r="1114" spans="1:5" x14ac:dyDescent="0.25">
      <c r="A1114" s="5">
        <v>31020</v>
      </c>
      <c r="B1114" s="5">
        <v>3</v>
      </c>
      <c r="C1114" s="6">
        <v>46143</v>
      </c>
      <c r="D1114" s="7">
        <v>136761.31511277947</v>
      </c>
      <c r="E1114" s="4">
        <f>SUMIFS(TbApol[ItensEmit],TbApol[CodProd],$A1114,TbApol[CodTipNeg],$B1114,TbApol[DtEmissao],$C1114)</f>
        <v>0</v>
      </c>
    </row>
    <row r="1115" spans="1:5" x14ac:dyDescent="0.25">
      <c r="A1115" s="5">
        <v>31020</v>
      </c>
      <c r="B1115" s="5">
        <v>3</v>
      </c>
      <c r="C1115" s="6">
        <v>46174</v>
      </c>
      <c r="D1115" s="7">
        <v>133574.94802137854</v>
      </c>
      <c r="E1115" s="4">
        <f>SUMIFS(TbApol[ItensEmit],TbApol[CodProd],$A1115,TbApol[CodTipNeg],$B1115,TbApol[DtEmissao],$C1115)</f>
        <v>0</v>
      </c>
    </row>
    <row r="1116" spans="1:5" x14ac:dyDescent="0.25">
      <c r="A1116" s="5">
        <v>31020</v>
      </c>
      <c r="B1116" s="5">
        <v>3</v>
      </c>
      <c r="C1116" s="6">
        <v>46204</v>
      </c>
      <c r="D1116" s="7">
        <v>142600.55558853419</v>
      </c>
      <c r="E1116" s="4">
        <f>SUMIFS(TbApol[ItensEmit],TbApol[CodProd],$A1116,TbApol[CodTipNeg],$B1116,TbApol[DtEmissao],$C1116)</f>
        <v>0</v>
      </c>
    </row>
    <row r="1117" spans="1:5" x14ac:dyDescent="0.25">
      <c r="A1117" s="5">
        <v>31020</v>
      </c>
      <c r="B1117" s="5">
        <v>3</v>
      </c>
      <c r="C1117" s="6">
        <v>46235</v>
      </c>
      <c r="D1117" s="7">
        <v>151601.92350833479</v>
      </c>
      <c r="E1117" s="4">
        <f>SUMIFS(TbApol[ItensEmit],TbApol[CodProd],$A1117,TbApol[CodTipNeg],$B1117,TbApol[DtEmissao],$C1117)</f>
        <v>0</v>
      </c>
    </row>
    <row r="1118" spans="1:5" x14ac:dyDescent="0.25">
      <c r="A1118" s="5">
        <v>31020</v>
      </c>
      <c r="B1118" s="5">
        <v>3</v>
      </c>
      <c r="C1118" s="6">
        <v>46266</v>
      </c>
      <c r="D1118" s="7">
        <v>134844.19858436065</v>
      </c>
      <c r="E1118" s="4">
        <f>SUMIFS(TbApol[ItensEmit],TbApol[CodProd],$A1118,TbApol[CodTipNeg],$B1118,TbApol[DtEmissao],$C1118)</f>
        <v>0</v>
      </c>
    </row>
    <row r="1119" spans="1:5" x14ac:dyDescent="0.25">
      <c r="A1119" s="5">
        <v>31020</v>
      </c>
      <c r="B1119" s="5">
        <v>3</v>
      </c>
      <c r="C1119" s="6">
        <v>46296</v>
      </c>
      <c r="D1119" s="7">
        <v>154601.91673044517</v>
      </c>
      <c r="E1119" s="4">
        <f>SUMIFS(TbApol[ItensEmit],TbApol[CodProd],$A1119,TbApol[CodTipNeg],$B1119,TbApol[DtEmissao],$C1119)</f>
        <v>0</v>
      </c>
    </row>
    <row r="1120" spans="1:5" x14ac:dyDescent="0.25">
      <c r="A1120" s="5">
        <v>31020</v>
      </c>
      <c r="B1120" s="5">
        <v>3</v>
      </c>
      <c r="C1120" s="6">
        <v>46327</v>
      </c>
      <c r="D1120" s="7">
        <v>144496.69730105903</v>
      </c>
      <c r="E1120" s="4">
        <f>SUMIFS(TbApol[ItensEmit],TbApol[CodProd],$A1120,TbApol[CodTipNeg],$B1120,TbApol[DtEmissao],$C1120)</f>
        <v>0</v>
      </c>
    </row>
    <row r="1121" spans="1:5" x14ac:dyDescent="0.25">
      <c r="A1121" s="5">
        <v>31020</v>
      </c>
      <c r="B1121" s="5">
        <v>3</v>
      </c>
      <c r="C1121" s="6">
        <v>46357</v>
      </c>
      <c r="D1121" s="7">
        <v>148433.44352068391</v>
      </c>
      <c r="E1121" s="4">
        <f>SUMIFS(TbApol[ItensEmit],TbApol[CodProd],$A1121,TbApol[CodTipNeg],$B1121,TbApol[DtEmissao],$C1121)</f>
        <v>0</v>
      </c>
    </row>
    <row r="1122" spans="1:5" x14ac:dyDescent="0.25">
      <c r="A1122" s="5">
        <v>31020</v>
      </c>
      <c r="B1122" s="5">
        <v>3</v>
      </c>
      <c r="C1122" s="6">
        <v>46388</v>
      </c>
      <c r="D1122" s="7">
        <v>153124.51857512072</v>
      </c>
      <c r="E1122" s="4">
        <f>SUMIFS(TbApol[ItensEmit],TbApol[CodProd],$A1122,TbApol[CodTipNeg],$B1122,TbApol[DtEmissao],$C1122)</f>
        <v>0</v>
      </c>
    </row>
    <row r="1123" spans="1:5" x14ac:dyDescent="0.25">
      <c r="A1123" s="5">
        <v>31020</v>
      </c>
      <c r="B1123" s="5">
        <v>3</v>
      </c>
      <c r="C1123" s="6">
        <v>46419</v>
      </c>
      <c r="D1123" s="7">
        <v>162749.19953235768</v>
      </c>
      <c r="E1123" s="4">
        <f>SUMIFS(TbApol[ItensEmit],TbApol[CodProd],$A1123,TbApol[CodTipNeg],$B1123,TbApol[DtEmissao],$C1123)</f>
        <v>0</v>
      </c>
    </row>
    <row r="1124" spans="1:5" x14ac:dyDescent="0.25">
      <c r="A1124" s="5">
        <v>31020</v>
      </c>
      <c r="B1124" s="5">
        <v>3</v>
      </c>
      <c r="C1124" s="6">
        <v>46447</v>
      </c>
      <c r="D1124" s="7">
        <v>147192.1127232094</v>
      </c>
      <c r="E1124" s="4">
        <f>SUMIFS(TbApol[ItensEmit],TbApol[CodProd],$A1124,TbApol[CodTipNeg],$B1124,TbApol[DtEmissao],$C1124)</f>
        <v>0</v>
      </c>
    </row>
    <row r="1125" spans="1:5" x14ac:dyDescent="0.25">
      <c r="A1125" s="5">
        <v>31020</v>
      </c>
      <c r="B1125" s="5">
        <v>3</v>
      </c>
      <c r="C1125" s="6">
        <v>46478</v>
      </c>
      <c r="D1125" s="7">
        <v>165801.54002921362</v>
      </c>
      <c r="E1125" s="4">
        <f>SUMIFS(TbApol[ItensEmit],TbApol[CodProd],$A1125,TbApol[CodTipNeg],$B1125,TbApol[DtEmissao],$C1125)</f>
        <v>0</v>
      </c>
    </row>
    <row r="1126" spans="1:5" x14ac:dyDescent="0.25">
      <c r="A1126" s="5">
        <v>31020</v>
      </c>
      <c r="B1126" s="5">
        <v>3</v>
      </c>
      <c r="C1126" s="6">
        <v>46508</v>
      </c>
      <c r="D1126" s="7">
        <v>163784.06063150914</v>
      </c>
      <c r="E1126" s="4">
        <f>SUMIFS(TbApol[ItensEmit],TbApol[CodProd],$A1126,TbApol[CodTipNeg],$B1126,TbApol[DtEmissao],$C1126)</f>
        <v>0</v>
      </c>
    </row>
    <row r="1127" spans="1:5" x14ac:dyDescent="0.25">
      <c r="A1127" s="5">
        <v>31020</v>
      </c>
      <c r="B1127" s="5">
        <v>3</v>
      </c>
      <c r="C1127" s="6">
        <v>46539</v>
      </c>
      <c r="D1127" s="7">
        <v>162556.93667231622</v>
      </c>
      <c r="E1127" s="4">
        <f>SUMIFS(TbApol[ItensEmit],TbApol[CodProd],$A1127,TbApol[CodTipNeg],$B1127,TbApol[DtEmissao],$C1127)</f>
        <v>0</v>
      </c>
    </row>
    <row r="1128" spans="1:5" x14ac:dyDescent="0.25">
      <c r="A1128" s="5">
        <v>31020</v>
      </c>
      <c r="B1128" s="5">
        <v>3</v>
      </c>
      <c r="C1128" s="6">
        <v>46569</v>
      </c>
      <c r="D1128" s="7">
        <v>163932.0698678841</v>
      </c>
      <c r="E1128" s="4">
        <f>SUMIFS(TbApol[ItensEmit],TbApol[CodProd],$A1128,TbApol[CodTipNeg],$B1128,TbApol[DtEmissao],$C1128)</f>
        <v>0</v>
      </c>
    </row>
    <row r="1129" spans="1:5" x14ac:dyDescent="0.25">
      <c r="A1129" s="5">
        <v>31020</v>
      </c>
      <c r="B1129" s="5">
        <v>3</v>
      </c>
      <c r="C1129" s="6">
        <v>46600</v>
      </c>
      <c r="D1129" s="7">
        <v>174234.81273639106</v>
      </c>
      <c r="E1129" s="4">
        <f>SUMIFS(TbApol[ItensEmit],TbApol[CodProd],$A1129,TbApol[CodTipNeg],$B1129,TbApol[DtEmissao],$C1129)</f>
        <v>0</v>
      </c>
    </row>
    <row r="1130" spans="1:5" x14ac:dyDescent="0.25">
      <c r="A1130" s="5">
        <v>31020</v>
      </c>
      <c r="B1130" s="5">
        <v>3</v>
      </c>
      <c r="C1130" s="6">
        <v>46631</v>
      </c>
      <c r="D1130" s="7">
        <v>153289.53277352307</v>
      </c>
      <c r="E1130" s="4">
        <f>SUMIFS(TbApol[ItensEmit],TbApol[CodProd],$A1130,TbApol[CodTipNeg],$B1130,TbApol[DtEmissao],$C1130)</f>
        <v>0</v>
      </c>
    </row>
    <row r="1131" spans="1:5" x14ac:dyDescent="0.25">
      <c r="A1131" s="5">
        <v>31020</v>
      </c>
      <c r="B1131" s="5">
        <v>3</v>
      </c>
      <c r="C1131" s="6">
        <v>46661</v>
      </c>
      <c r="D1131" s="7">
        <v>177353.28707279771</v>
      </c>
      <c r="E1131" s="4">
        <f>SUMIFS(TbApol[ItensEmit],TbApol[CodProd],$A1131,TbApol[CodTipNeg],$B1131,TbApol[DtEmissao],$C1131)</f>
        <v>0</v>
      </c>
    </row>
    <row r="1132" spans="1:5" x14ac:dyDescent="0.25">
      <c r="A1132" s="5">
        <v>31020</v>
      </c>
      <c r="B1132" s="5">
        <v>3</v>
      </c>
      <c r="C1132" s="6">
        <v>46692</v>
      </c>
      <c r="D1132" s="7">
        <v>171955.32108612426</v>
      </c>
      <c r="E1132" s="4">
        <f>SUMIFS(TbApol[ItensEmit],TbApol[CodProd],$A1132,TbApol[CodTipNeg],$B1132,TbApol[DtEmissao],$C1132)</f>
        <v>0</v>
      </c>
    </row>
    <row r="1133" spans="1:5" x14ac:dyDescent="0.25">
      <c r="A1133" s="5">
        <v>31020</v>
      </c>
      <c r="B1133" s="5">
        <v>3</v>
      </c>
      <c r="C1133" s="6">
        <v>46722</v>
      </c>
      <c r="D1133" s="7">
        <v>173675.29366636631</v>
      </c>
      <c r="E1133" s="4">
        <f>SUMIFS(TbApol[ItensEmit],TbApol[CodProd],$A1133,TbApol[CodTipNeg],$B1133,TbApol[DtEmissao],$C1133)</f>
        <v>0</v>
      </c>
    </row>
    <row r="1134" spans="1:5" x14ac:dyDescent="0.25">
      <c r="A1134" s="5">
        <v>31020</v>
      </c>
      <c r="B1134" s="5">
        <v>3</v>
      </c>
      <c r="C1134" s="6">
        <v>46753</v>
      </c>
      <c r="D1134" s="7">
        <v>175073.89996655128</v>
      </c>
      <c r="E1134" s="4">
        <f>SUMIFS(TbApol[ItensEmit],TbApol[CodProd],$A1134,TbApol[CodTipNeg],$B1134,TbApol[DtEmissao],$C1134)</f>
        <v>0</v>
      </c>
    </row>
    <row r="1135" spans="1:5" x14ac:dyDescent="0.25">
      <c r="A1135" s="5">
        <v>31020</v>
      </c>
      <c r="B1135" s="5">
        <v>3</v>
      </c>
      <c r="C1135" s="6">
        <v>46784</v>
      </c>
      <c r="D1135" s="7">
        <v>186113.04144235907</v>
      </c>
      <c r="E1135" s="4">
        <f>SUMIFS(TbApol[ItensEmit],TbApol[CodProd],$A1135,TbApol[CodTipNeg],$B1135,TbApol[DtEmissao],$C1135)</f>
        <v>0</v>
      </c>
    </row>
    <row r="1136" spans="1:5" x14ac:dyDescent="0.25">
      <c r="A1136" s="5">
        <v>31020</v>
      </c>
      <c r="B1136" s="5">
        <v>3</v>
      </c>
      <c r="C1136" s="6">
        <v>46813</v>
      </c>
      <c r="D1136" s="7">
        <v>167662.88869634233</v>
      </c>
      <c r="E1136" s="4">
        <f>SUMIFS(TbApol[ItensEmit],TbApol[CodProd],$A1136,TbApol[CodTipNeg],$B1136,TbApol[DtEmissao],$C1136)</f>
        <v>0</v>
      </c>
    </row>
    <row r="1137" spans="1:5" x14ac:dyDescent="0.25">
      <c r="A1137" s="5">
        <v>31020</v>
      </c>
      <c r="B1137" s="5">
        <v>3</v>
      </c>
      <c r="C1137" s="6">
        <v>46844</v>
      </c>
      <c r="D1137" s="7">
        <v>189311.07560978815</v>
      </c>
      <c r="E1137" s="4">
        <f>SUMIFS(TbApol[ItensEmit],TbApol[CodProd],$A1137,TbApol[CodTipNeg],$B1137,TbApol[DtEmissao],$C1137)</f>
        <v>0</v>
      </c>
    </row>
    <row r="1138" spans="1:5" x14ac:dyDescent="0.25">
      <c r="A1138" s="5">
        <v>31020</v>
      </c>
      <c r="B1138" s="5">
        <v>3</v>
      </c>
      <c r="C1138" s="6">
        <v>46874</v>
      </c>
      <c r="D1138" s="7">
        <v>186780.54139527562</v>
      </c>
      <c r="E1138" s="4">
        <f>SUMIFS(TbApol[ItensEmit],TbApol[CodProd],$A1138,TbApol[CodTipNeg],$B1138,TbApol[DtEmissao],$C1138)</f>
        <v>0</v>
      </c>
    </row>
    <row r="1139" spans="1:5" x14ac:dyDescent="0.25">
      <c r="A1139" s="5">
        <v>31020</v>
      </c>
      <c r="B1139" s="5">
        <v>3</v>
      </c>
      <c r="C1139" s="6">
        <v>46905</v>
      </c>
      <c r="D1139" s="7">
        <v>185172.8555116363</v>
      </c>
      <c r="E1139" s="4">
        <f>SUMIFS(TbApol[ItensEmit],TbApol[CodProd],$A1139,TbApol[CodTipNeg],$B1139,TbApol[DtEmissao],$C1139)</f>
        <v>0</v>
      </c>
    </row>
    <row r="1140" spans="1:5" x14ac:dyDescent="0.25">
      <c r="A1140" s="5">
        <v>31020</v>
      </c>
      <c r="B1140" s="5">
        <v>3</v>
      </c>
      <c r="C1140" s="6">
        <v>46935</v>
      </c>
      <c r="D1140" s="7">
        <v>186600.53429622081</v>
      </c>
      <c r="E1140" s="4">
        <f>SUMIFS(TbApol[ItensEmit],TbApol[CodProd],$A1140,TbApol[CodTipNeg],$B1140,TbApol[DtEmissao],$C1140)</f>
        <v>0</v>
      </c>
    </row>
    <row r="1141" spans="1:5" x14ac:dyDescent="0.25">
      <c r="A1141" s="5">
        <v>31020</v>
      </c>
      <c r="B1141" s="5">
        <v>3</v>
      </c>
      <c r="C1141" s="6">
        <v>46966</v>
      </c>
      <c r="D1141" s="7">
        <v>198438.46189237962</v>
      </c>
      <c r="E1141" s="4">
        <f>SUMIFS(TbApol[ItensEmit],TbApol[CodProd],$A1141,TbApol[CodTipNeg],$B1141,TbApol[DtEmissao],$C1141)</f>
        <v>0</v>
      </c>
    </row>
    <row r="1142" spans="1:5" x14ac:dyDescent="0.25">
      <c r="A1142" s="5">
        <v>31020</v>
      </c>
      <c r="B1142" s="5">
        <v>3</v>
      </c>
      <c r="C1142" s="6">
        <v>46997</v>
      </c>
      <c r="D1142" s="7">
        <v>181172.53099708821</v>
      </c>
      <c r="E1142" s="4">
        <f>SUMIFS(TbApol[ItensEmit],TbApol[CodProd],$A1142,TbApol[CodTipNeg],$B1142,TbApol[DtEmissao],$C1142)</f>
        <v>0</v>
      </c>
    </row>
    <row r="1143" spans="1:5" x14ac:dyDescent="0.25">
      <c r="A1143" s="5">
        <v>31020</v>
      </c>
      <c r="B1143" s="5">
        <v>3</v>
      </c>
      <c r="C1143" s="6">
        <v>47027</v>
      </c>
      <c r="D1143" s="7">
        <v>201729.41700331014</v>
      </c>
      <c r="E1143" s="4">
        <f>SUMIFS(TbApol[ItensEmit],TbApol[CodProd],$A1143,TbApol[CodTipNeg],$B1143,TbApol[DtEmissao],$C1143)</f>
        <v>0</v>
      </c>
    </row>
    <row r="1144" spans="1:5" x14ac:dyDescent="0.25">
      <c r="A1144" s="5">
        <v>31020</v>
      </c>
      <c r="B1144" s="5">
        <v>3</v>
      </c>
      <c r="C1144" s="6">
        <v>47058</v>
      </c>
      <c r="D1144" s="7">
        <v>198916.68221470399</v>
      </c>
      <c r="E1144" s="4">
        <f>SUMIFS(TbApol[ItensEmit],TbApol[CodProd],$A1144,TbApol[CodTipNeg],$B1144,TbApol[DtEmissao],$C1144)</f>
        <v>0</v>
      </c>
    </row>
    <row r="1145" spans="1:5" x14ac:dyDescent="0.25">
      <c r="A1145" s="5">
        <v>31020</v>
      </c>
      <c r="B1145" s="5">
        <v>3</v>
      </c>
      <c r="C1145" s="6">
        <v>47088</v>
      </c>
      <c r="D1145" s="7">
        <v>197100.94273614816</v>
      </c>
      <c r="E1145" s="4">
        <f>SUMIFS(TbApol[ItensEmit],TbApol[CodProd],$A1145,TbApol[CodTipNeg],$B1145,TbApol[DtEmissao],$C1145)</f>
        <v>0</v>
      </c>
    </row>
    <row r="1146" spans="1:5" x14ac:dyDescent="0.25">
      <c r="A1146" s="5">
        <v>31020</v>
      </c>
      <c r="B1146" s="5">
        <v>3</v>
      </c>
      <c r="C1146" s="6">
        <v>47119</v>
      </c>
      <c r="D1146" s="7">
        <v>198563.2448516771</v>
      </c>
      <c r="E1146" s="4">
        <f>SUMIFS(TbApol[ItensEmit],TbApol[CodProd],$A1146,TbApol[CodTipNeg],$B1146,TbApol[DtEmissao],$C1146)</f>
        <v>0</v>
      </c>
    </row>
    <row r="1147" spans="1:5" x14ac:dyDescent="0.25">
      <c r="A1147" s="5">
        <v>31020</v>
      </c>
      <c r="B1147" s="5">
        <v>3</v>
      </c>
      <c r="C1147" s="6">
        <v>47150</v>
      </c>
      <c r="D1147" s="7">
        <v>211266.84664632299</v>
      </c>
      <c r="E1147" s="4">
        <f>SUMIFS(TbApol[ItensEmit],TbApol[CodProd],$A1147,TbApol[CodTipNeg],$B1147,TbApol[DtEmissao],$C1147)</f>
        <v>0</v>
      </c>
    </row>
    <row r="1148" spans="1:5" x14ac:dyDescent="0.25">
      <c r="A1148" s="5">
        <v>31020</v>
      </c>
      <c r="B1148" s="5">
        <v>3</v>
      </c>
      <c r="C1148" s="6">
        <v>47178</v>
      </c>
      <c r="D1148" s="7">
        <v>200847.75169864754</v>
      </c>
      <c r="E1148" s="4">
        <f>SUMIFS(TbApol[ItensEmit],TbApol[CodProd],$A1148,TbApol[CodTipNeg],$B1148,TbApol[DtEmissao],$C1148)</f>
        <v>0</v>
      </c>
    </row>
    <row r="1149" spans="1:5" x14ac:dyDescent="0.25">
      <c r="A1149" s="5">
        <v>31020</v>
      </c>
      <c r="B1149" s="5">
        <v>3</v>
      </c>
      <c r="C1149" s="6">
        <v>47209</v>
      </c>
      <c r="D1149" s="7">
        <v>220845.84922328952</v>
      </c>
      <c r="E1149" s="4">
        <f>SUMIFS(TbApol[ItensEmit],TbApol[CodProd],$A1149,TbApol[CodTipNeg],$B1149,TbApol[DtEmissao],$C1149)</f>
        <v>0</v>
      </c>
    </row>
    <row r="1150" spans="1:5" x14ac:dyDescent="0.25">
      <c r="A1150" s="5">
        <v>31020</v>
      </c>
      <c r="B1150" s="5">
        <v>3</v>
      </c>
      <c r="C1150" s="6">
        <v>47239</v>
      </c>
      <c r="D1150" s="7">
        <v>218677.34332289104</v>
      </c>
      <c r="E1150" s="4">
        <f>SUMIFS(TbApol[ItensEmit],TbApol[CodProd],$A1150,TbApol[CodTipNeg],$B1150,TbApol[DtEmissao],$C1150)</f>
        <v>0</v>
      </c>
    </row>
    <row r="1151" spans="1:5" x14ac:dyDescent="0.25">
      <c r="A1151" s="5">
        <v>31020</v>
      </c>
      <c r="B1151" s="5">
        <v>3</v>
      </c>
      <c r="C1151" s="6">
        <v>47270</v>
      </c>
      <c r="D1151" s="7">
        <v>220039.75783925786</v>
      </c>
      <c r="E1151" s="4">
        <f>SUMIFS(TbApol[ItensEmit],TbApol[CodProd],$A1151,TbApol[CodTipNeg],$B1151,TbApol[DtEmissao],$C1151)</f>
        <v>0</v>
      </c>
    </row>
    <row r="1152" spans="1:5" x14ac:dyDescent="0.25">
      <c r="A1152" s="5">
        <v>31020</v>
      </c>
      <c r="B1152" s="5">
        <v>3</v>
      </c>
      <c r="C1152" s="6">
        <v>47300</v>
      </c>
      <c r="D1152" s="7">
        <v>225701.94502037574</v>
      </c>
      <c r="E1152" s="4">
        <f>SUMIFS(TbApol[ItensEmit],TbApol[CodProd],$A1152,TbApol[CodTipNeg],$B1152,TbApol[DtEmissao],$C1152)</f>
        <v>0</v>
      </c>
    </row>
    <row r="1153" spans="1:5" x14ac:dyDescent="0.25">
      <c r="A1153" s="5">
        <v>31020</v>
      </c>
      <c r="B1153" s="5">
        <v>3</v>
      </c>
      <c r="C1153" s="6">
        <v>47331</v>
      </c>
      <c r="D1153" s="7">
        <v>237368.99456951825</v>
      </c>
      <c r="E1153" s="4">
        <f>SUMIFS(TbApol[ItensEmit],TbApol[CodProd],$A1153,TbApol[CodTipNeg],$B1153,TbApol[DtEmissao],$C1153)</f>
        <v>0</v>
      </c>
    </row>
    <row r="1154" spans="1:5" x14ac:dyDescent="0.25">
      <c r="A1154" s="5">
        <v>31020</v>
      </c>
      <c r="B1154" s="5">
        <v>3</v>
      </c>
      <c r="C1154" s="6">
        <v>47362</v>
      </c>
      <c r="D1154" s="7">
        <v>208978.88987574127</v>
      </c>
      <c r="E1154" s="4">
        <f>SUMIFS(TbApol[ItensEmit],TbApol[CodProd],$A1154,TbApol[CodTipNeg],$B1154,TbApol[DtEmissao],$C1154)</f>
        <v>0</v>
      </c>
    </row>
    <row r="1155" spans="1:5" x14ac:dyDescent="0.25">
      <c r="A1155" s="5">
        <v>31020</v>
      </c>
      <c r="B1155" s="5">
        <v>3</v>
      </c>
      <c r="C1155" s="6">
        <v>47392</v>
      </c>
      <c r="D1155" s="7">
        <v>232132.20420582144</v>
      </c>
      <c r="E1155" s="4">
        <f>SUMIFS(TbApol[ItensEmit],TbApol[CodProd],$A1155,TbApol[CodTipNeg],$B1155,TbApol[DtEmissao],$C1155)</f>
        <v>0</v>
      </c>
    </row>
    <row r="1156" spans="1:5" x14ac:dyDescent="0.25">
      <c r="A1156" s="5">
        <v>31020</v>
      </c>
      <c r="B1156" s="5">
        <v>3</v>
      </c>
      <c r="C1156" s="6">
        <v>47423</v>
      </c>
      <c r="D1156" s="7">
        <v>225770.39283154678</v>
      </c>
      <c r="E1156" s="4">
        <f>SUMIFS(TbApol[ItensEmit],TbApol[CodProd],$A1156,TbApol[CodTipNeg],$B1156,TbApol[DtEmissao],$C1156)</f>
        <v>0</v>
      </c>
    </row>
    <row r="1157" spans="1:5" x14ac:dyDescent="0.25">
      <c r="A1157" s="5">
        <v>31020</v>
      </c>
      <c r="B1157" s="5">
        <v>3</v>
      </c>
      <c r="C1157" s="6">
        <v>47453</v>
      </c>
      <c r="D1157" s="7">
        <v>233350.85594767943</v>
      </c>
      <c r="E1157" s="4">
        <f>SUMIFS(TbApol[ItensEmit],TbApol[CodProd],$A1157,TbApol[CodTipNeg],$B1157,TbApol[DtEmissao],$C1157)</f>
        <v>0</v>
      </c>
    </row>
    <row r="1158" spans="1:5" x14ac:dyDescent="0.25">
      <c r="A1158" s="5">
        <v>31020</v>
      </c>
      <c r="B1158" s="5">
        <v>3</v>
      </c>
      <c r="C1158" s="6">
        <v>47484</v>
      </c>
      <c r="D1158" s="7">
        <v>239370.79367279442</v>
      </c>
      <c r="E1158" s="4">
        <f>SUMIFS(TbApol[ItensEmit],TbApol[CodProd],$A1158,TbApol[CodTipNeg],$B1158,TbApol[DtEmissao],$C1158)</f>
        <v>0</v>
      </c>
    </row>
    <row r="1159" spans="1:5" x14ac:dyDescent="0.25">
      <c r="A1159" s="5">
        <v>31020</v>
      </c>
      <c r="B1159" s="5">
        <v>3</v>
      </c>
      <c r="C1159" s="6">
        <v>47515</v>
      </c>
      <c r="D1159" s="7">
        <v>244806.9599022037</v>
      </c>
      <c r="E1159" s="4">
        <f>SUMIFS(TbApol[ItensEmit],TbApol[CodProd],$A1159,TbApol[CodTipNeg],$B1159,TbApol[DtEmissao],$C1159)</f>
        <v>0</v>
      </c>
    </row>
    <row r="1160" spans="1:5" x14ac:dyDescent="0.25">
      <c r="A1160" s="5">
        <v>31020</v>
      </c>
      <c r="B1160" s="5">
        <v>3</v>
      </c>
      <c r="C1160" s="6">
        <v>47543</v>
      </c>
      <c r="D1160" s="7">
        <v>228591.00706960255</v>
      </c>
      <c r="E1160" s="4">
        <f>SUMIFS(TbApol[ItensEmit],TbApol[CodProd],$A1160,TbApol[CodTipNeg],$B1160,TbApol[DtEmissao],$C1160)</f>
        <v>0</v>
      </c>
    </row>
    <row r="1161" spans="1:5" x14ac:dyDescent="0.25">
      <c r="A1161" s="5">
        <v>31020</v>
      </c>
      <c r="B1161" s="5">
        <v>3</v>
      </c>
      <c r="C1161" s="6">
        <v>47574</v>
      </c>
      <c r="D1161" s="7">
        <v>248474.86424188424</v>
      </c>
      <c r="E1161" s="4">
        <f>SUMIFS(TbApol[ItensEmit],TbApol[CodProd],$A1161,TbApol[CodTipNeg],$B1161,TbApol[DtEmissao],$C1161)</f>
        <v>0</v>
      </c>
    </row>
    <row r="1162" spans="1:5" x14ac:dyDescent="0.25">
      <c r="A1162" s="5">
        <v>31020</v>
      </c>
      <c r="B1162" s="5">
        <v>3</v>
      </c>
      <c r="C1162" s="6">
        <v>47604</v>
      </c>
      <c r="D1162" s="7">
        <v>245819.09205057326</v>
      </c>
      <c r="E1162" s="4">
        <f>SUMIFS(TbApol[ItensEmit],TbApol[CodProd],$A1162,TbApol[CodTipNeg],$B1162,TbApol[DtEmissao],$C1162)</f>
        <v>0</v>
      </c>
    </row>
    <row r="1163" spans="1:5" x14ac:dyDescent="0.25">
      <c r="A1163" s="5">
        <v>31020</v>
      </c>
      <c r="B1163" s="5">
        <v>3</v>
      </c>
      <c r="C1163" s="6">
        <v>47635</v>
      </c>
      <c r="D1163" s="7">
        <v>247249.85647148505</v>
      </c>
      <c r="E1163" s="4">
        <f>SUMIFS(TbApol[ItensEmit],TbApol[CodProd],$A1163,TbApol[CodTipNeg],$B1163,TbApol[DtEmissao],$C1163)</f>
        <v>0</v>
      </c>
    </row>
    <row r="1164" spans="1:5" x14ac:dyDescent="0.25">
      <c r="A1164" s="5">
        <v>31020</v>
      </c>
      <c r="B1164" s="5">
        <v>3</v>
      </c>
      <c r="C1164" s="6">
        <v>47665</v>
      </c>
      <c r="D1164" s="7">
        <v>253656.81026096304</v>
      </c>
      <c r="E1164" s="4">
        <f>SUMIFS(TbApol[ItensEmit],TbApol[CodProd],$A1164,TbApol[CodTipNeg],$B1164,TbApol[DtEmissao],$C1164)</f>
        <v>0</v>
      </c>
    </row>
    <row r="1165" spans="1:5" x14ac:dyDescent="0.25">
      <c r="A1165" s="5">
        <v>31020</v>
      </c>
      <c r="B1165" s="5">
        <v>3</v>
      </c>
      <c r="C1165" s="6">
        <v>47696</v>
      </c>
      <c r="D1165" s="7">
        <v>267012.96125473891</v>
      </c>
      <c r="E1165" s="4">
        <f>SUMIFS(TbApol[ItensEmit],TbApol[CodProd],$A1165,TbApol[CodTipNeg],$B1165,TbApol[DtEmissao],$C1165)</f>
        <v>0</v>
      </c>
    </row>
    <row r="1166" spans="1:5" x14ac:dyDescent="0.25">
      <c r="A1166" s="5">
        <v>31020</v>
      </c>
      <c r="B1166" s="5">
        <v>3</v>
      </c>
      <c r="C1166" s="6">
        <v>47727</v>
      </c>
      <c r="D1166" s="7">
        <v>235065.18104315977</v>
      </c>
      <c r="E1166" s="4">
        <f>SUMIFS(TbApol[ItensEmit],TbApol[CodProd],$A1166,TbApol[CodTipNeg],$B1166,TbApol[DtEmissao],$C1166)</f>
        <v>0</v>
      </c>
    </row>
    <row r="1167" spans="1:5" x14ac:dyDescent="0.25">
      <c r="A1167" s="5">
        <v>31020</v>
      </c>
      <c r="B1167" s="5">
        <v>3</v>
      </c>
      <c r="C1167" s="6">
        <v>47757</v>
      </c>
      <c r="D1167" s="7">
        <v>261939.83184768999</v>
      </c>
      <c r="E1167" s="4">
        <f>SUMIFS(TbApol[ItensEmit],TbApol[CodProd],$A1167,TbApol[CodTipNeg],$B1167,TbApol[DtEmissao],$C1167)</f>
        <v>0</v>
      </c>
    </row>
    <row r="1168" spans="1:5" x14ac:dyDescent="0.25">
      <c r="A1168" s="5">
        <v>31020</v>
      </c>
      <c r="B1168" s="5">
        <v>3</v>
      </c>
      <c r="C1168" s="6">
        <v>47788</v>
      </c>
      <c r="D1168" s="7">
        <v>254364.77733617375</v>
      </c>
      <c r="E1168" s="4">
        <f>SUMIFS(TbApol[ItensEmit],TbApol[CodProd],$A1168,TbApol[CodTipNeg],$B1168,TbApol[DtEmissao],$C1168)</f>
        <v>0</v>
      </c>
    </row>
    <row r="1169" spans="1:5" x14ac:dyDescent="0.25">
      <c r="A1169" s="5">
        <v>31020</v>
      </c>
      <c r="B1169" s="5">
        <v>3</v>
      </c>
      <c r="C1169" s="6">
        <v>47818</v>
      </c>
      <c r="D1169" s="7">
        <v>261793.79341257201</v>
      </c>
      <c r="E1169" s="4">
        <f>SUMIFS(TbApol[ItensEmit],TbApol[CodProd],$A1169,TbApol[CodTipNeg],$B1169,TbApol[DtEmissao],$C1169)</f>
        <v>0</v>
      </c>
    </row>
    <row r="1170" spans="1:5" x14ac:dyDescent="0.25">
      <c r="A1170" s="5">
        <v>31020</v>
      </c>
      <c r="B1170" s="5">
        <v>3</v>
      </c>
      <c r="C1170" s="6">
        <v>47849</v>
      </c>
      <c r="D1170" s="7">
        <v>268619.02421158704</v>
      </c>
      <c r="E1170" s="4">
        <f>SUMIFS(TbApol[ItensEmit],TbApol[CodProd],$A1170,TbApol[CodTipNeg],$B1170,TbApol[DtEmissao],$C1170)</f>
        <v>0</v>
      </c>
    </row>
    <row r="1171" spans="1:5" x14ac:dyDescent="0.25">
      <c r="A1171" s="5">
        <v>31020</v>
      </c>
      <c r="B1171" s="5">
        <v>3</v>
      </c>
      <c r="C1171" s="6">
        <v>47880</v>
      </c>
      <c r="D1171" s="7">
        <v>276140.40090576612</v>
      </c>
      <c r="E1171" s="4">
        <f>SUMIFS(TbApol[ItensEmit],TbApol[CodProd],$A1171,TbApol[CodTipNeg],$B1171,TbApol[DtEmissao],$C1171)</f>
        <v>0</v>
      </c>
    </row>
    <row r="1172" spans="1:5" x14ac:dyDescent="0.25">
      <c r="A1172" s="5">
        <v>31020</v>
      </c>
      <c r="B1172" s="5">
        <v>3</v>
      </c>
      <c r="C1172" s="6">
        <v>47908</v>
      </c>
      <c r="D1172" s="7">
        <v>255866.0338626962</v>
      </c>
      <c r="E1172" s="4">
        <f>SUMIFS(TbApol[ItensEmit],TbApol[CodProd],$A1172,TbApol[CodTipNeg],$B1172,TbApol[DtEmissao],$C1172)</f>
        <v>0</v>
      </c>
    </row>
    <row r="1173" spans="1:5" x14ac:dyDescent="0.25">
      <c r="A1173" s="5">
        <v>31020</v>
      </c>
      <c r="B1173" s="5">
        <v>3</v>
      </c>
      <c r="C1173" s="6">
        <v>47939</v>
      </c>
      <c r="D1173" s="7">
        <v>278735.70621820434</v>
      </c>
      <c r="E1173" s="4">
        <f>SUMIFS(TbApol[ItensEmit],TbApol[CodProd],$A1173,TbApol[CodTipNeg],$B1173,TbApol[DtEmissao],$C1173)</f>
        <v>0</v>
      </c>
    </row>
    <row r="1174" spans="1:5" x14ac:dyDescent="0.25">
      <c r="A1174" s="5">
        <v>31020</v>
      </c>
      <c r="B1174" s="5">
        <v>3</v>
      </c>
      <c r="C1174" s="6">
        <v>47969</v>
      </c>
      <c r="D1174" s="7">
        <v>275524.58995081298</v>
      </c>
      <c r="E1174" s="4">
        <f>SUMIFS(TbApol[ItensEmit],TbApol[CodProd],$A1174,TbApol[CodTipNeg],$B1174,TbApol[DtEmissao],$C1174)</f>
        <v>0</v>
      </c>
    </row>
    <row r="1175" spans="1:5" x14ac:dyDescent="0.25">
      <c r="A1175" s="5">
        <v>31020</v>
      </c>
      <c r="B1175" s="5">
        <v>3</v>
      </c>
      <c r="C1175" s="6">
        <v>48000</v>
      </c>
      <c r="D1175" s="7">
        <v>277042.78660382034</v>
      </c>
      <c r="E1175" s="4">
        <f>SUMIFS(TbApol[ItensEmit],TbApol[CodProd],$A1175,TbApol[CodTipNeg],$B1175,TbApol[DtEmissao],$C1175)</f>
        <v>0</v>
      </c>
    </row>
    <row r="1176" spans="1:5" x14ac:dyDescent="0.25">
      <c r="A1176" s="5">
        <v>31020</v>
      </c>
      <c r="B1176" s="5">
        <v>3</v>
      </c>
      <c r="C1176" s="6">
        <v>48030</v>
      </c>
      <c r="D1176" s="7">
        <v>284319.73575417232</v>
      </c>
      <c r="E1176" s="4">
        <f>SUMIFS(TbApol[ItensEmit],TbApol[CodProd],$A1176,TbApol[CodTipNeg],$B1176,TbApol[DtEmissao],$C1176)</f>
        <v>0</v>
      </c>
    </row>
    <row r="1177" spans="1:5" x14ac:dyDescent="0.25">
      <c r="A1177" s="5">
        <v>31020</v>
      </c>
      <c r="B1177" s="5">
        <v>3</v>
      </c>
      <c r="C1177" s="6">
        <v>48061</v>
      </c>
      <c r="D1177" s="7">
        <v>299638.46709414682</v>
      </c>
      <c r="E1177" s="4">
        <f>SUMIFS(TbApol[ItensEmit],TbApol[CodProd],$A1177,TbApol[CodTipNeg],$B1177,TbApol[DtEmissao],$C1177)</f>
        <v>0</v>
      </c>
    </row>
    <row r="1178" spans="1:5" x14ac:dyDescent="0.25">
      <c r="A1178" s="5">
        <v>31020</v>
      </c>
      <c r="B1178" s="5">
        <v>3</v>
      </c>
      <c r="C1178" s="6">
        <v>48092</v>
      </c>
      <c r="D1178" s="7">
        <v>263756.95449066052</v>
      </c>
      <c r="E1178" s="4">
        <f>SUMIFS(TbApol[ItensEmit],TbApol[CodProd],$A1178,TbApol[CodTipNeg],$B1178,TbApol[DtEmissao],$C1178)</f>
        <v>0</v>
      </c>
    </row>
    <row r="1179" spans="1:5" x14ac:dyDescent="0.25">
      <c r="A1179" s="5">
        <v>31020</v>
      </c>
      <c r="B1179" s="5">
        <v>3</v>
      </c>
      <c r="C1179" s="6">
        <v>48122</v>
      </c>
      <c r="D1179" s="7">
        <v>294983.25845974591</v>
      </c>
      <c r="E1179" s="4">
        <f>SUMIFS(TbApol[ItensEmit],TbApol[CodProd],$A1179,TbApol[CodTipNeg],$B1179,TbApol[DtEmissao],$C1179)</f>
        <v>0</v>
      </c>
    </row>
    <row r="1180" spans="1:5" x14ac:dyDescent="0.25">
      <c r="A1180" s="5">
        <v>31020</v>
      </c>
      <c r="B1180" s="5">
        <v>3</v>
      </c>
      <c r="C1180" s="6">
        <v>48153</v>
      </c>
      <c r="D1180" s="7">
        <v>286000.01942493545</v>
      </c>
      <c r="E1180" s="4">
        <f>SUMIFS(TbApol[ItensEmit],TbApol[CodProd],$A1180,TbApol[CodTipNeg],$B1180,TbApol[DtEmissao],$C1180)</f>
        <v>0</v>
      </c>
    </row>
    <row r="1181" spans="1:5" x14ac:dyDescent="0.25">
      <c r="A1181" s="5">
        <v>31020</v>
      </c>
      <c r="B1181" s="5">
        <v>3</v>
      </c>
      <c r="C1181" s="6">
        <v>48183</v>
      </c>
      <c r="D1181" s="7">
        <v>293060.46097907855</v>
      </c>
      <c r="E1181" s="4">
        <f>SUMIFS(TbApol[ItensEmit],TbApol[CodProd],$A1181,TbApol[CodTipNeg],$B1181,TbApol[DtEmissao],$C1181)</f>
        <v>0</v>
      </c>
    </row>
    <row r="1182" spans="1:5" x14ac:dyDescent="0.25">
      <c r="A1182" s="5">
        <v>31020</v>
      </c>
      <c r="B1182" s="5">
        <v>3</v>
      </c>
      <c r="C1182" s="6">
        <v>48214</v>
      </c>
      <c r="D1182" s="7">
        <v>300824.94243751199</v>
      </c>
      <c r="E1182" s="4">
        <f>SUMIFS(TbApol[ItensEmit],TbApol[CodProd],$A1182,TbApol[CodTipNeg],$B1182,TbApol[DtEmissao],$C1182)</f>
        <v>0</v>
      </c>
    </row>
    <row r="1183" spans="1:5" x14ac:dyDescent="0.25">
      <c r="A1183" s="5">
        <v>31020</v>
      </c>
      <c r="B1183" s="5">
        <v>3</v>
      </c>
      <c r="C1183" s="6">
        <v>48245</v>
      </c>
      <c r="D1183" s="7">
        <v>310995.73533925466</v>
      </c>
      <c r="E1183" s="4">
        <f>SUMIFS(TbApol[ItensEmit],TbApol[CodProd],$A1183,TbApol[CodTipNeg],$B1183,TbApol[DtEmissao],$C1183)</f>
        <v>0</v>
      </c>
    </row>
    <row r="1184" spans="1:5" x14ac:dyDescent="0.25">
      <c r="A1184" s="5">
        <v>31020</v>
      </c>
      <c r="B1184" s="5">
        <v>3</v>
      </c>
      <c r="C1184" s="6">
        <v>48274</v>
      </c>
      <c r="D1184" s="7">
        <v>285803.16635316395</v>
      </c>
      <c r="E1184" s="4">
        <f>SUMIFS(TbApol[ItensEmit],TbApol[CodProd],$A1184,TbApol[CodTipNeg],$B1184,TbApol[DtEmissao],$C1184)</f>
        <v>0</v>
      </c>
    </row>
    <row r="1185" spans="1:5" x14ac:dyDescent="0.25">
      <c r="A1185" s="5">
        <v>31020</v>
      </c>
      <c r="B1185" s="5">
        <v>3</v>
      </c>
      <c r="C1185" s="6">
        <v>48305</v>
      </c>
      <c r="D1185" s="7">
        <v>312134.9049126457</v>
      </c>
      <c r="E1185" s="4">
        <f>SUMIFS(TbApol[ItensEmit],TbApol[CodProd],$A1185,TbApol[CodTipNeg],$B1185,TbApol[DtEmissao],$C1185)</f>
        <v>0</v>
      </c>
    </row>
    <row r="1186" spans="1:5" x14ac:dyDescent="0.25">
      <c r="A1186" s="5">
        <v>31020</v>
      </c>
      <c r="B1186" s="5">
        <v>3</v>
      </c>
      <c r="C1186" s="6">
        <v>48335</v>
      </c>
      <c r="D1186" s="7">
        <v>308288.14010350034</v>
      </c>
      <c r="E1186" s="4">
        <f>SUMIFS(TbApol[ItensEmit],TbApol[CodProd],$A1186,TbApol[CodTipNeg],$B1186,TbApol[DtEmissao],$C1186)</f>
        <v>0</v>
      </c>
    </row>
    <row r="1187" spans="1:5" x14ac:dyDescent="0.25">
      <c r="A1187" s="5">
        <v>31020</v>
      </c>
      <c r="B1187" s="5">
        <v>3</v>
      </c>
      <c r="C1187" s="6">
        <v>48366</v>
      </c>
      <c r="D1187" s="7">
        <v>309914.36133745924</v>
      </c>
      <c r="E1187" s="4">
        <f>SUMIFS(TbApol[ItensEmit],TbApol[CodProd],$A1187,TbApol[CodTipNeg],$B1187,TbApol[DtEmissao],$C1187)</f>
        <v>0</v>
      </c>
    </row>
    <row r="1188" spans="1:5" x14ac:dyDescent="0.25">
      <c r="A1188" s="5">
        <v>31020</v>
      </c>
      <c r="B1188" s="5">
        <v>3</v>
      </c>
      <c r="C1188" s="6">
        <v>48396</v>
      </c>
      <c r="D1188" s="7">
        <v>318204.76330302999</v>
      </c>
      <c r="E1188" s="4">
        <f>SUMIFS(TbApol[ItensEmit],TbApol[CodProd],$A1188,TbApol[CodTipNeg],$B1188,TbApol[DtEmissao],$C1188)</f>
        <v>0</v>
      </c>
    </row>
    <row r="1189" spans="1:5" x14ac:dyDescent="0.25">
      <c r="A1189" s="5">
        <v>31020</v>
      </c>
      <c r="B1189" s="5">
        <v>3</v>
      </c>
      <c r="C1189" s="6">
        <v>48427</v>
      </c>
      <c r="D1189" s="7">
        <v>335801.11591036228</v>
      </c>
      <c r="E1189" s="4">
        <f>SUMIFS(TbApol[ItensEmit],TbApol[CodProd],$A1189,TbApol[CodTipNeg],$B1189,TbApol[DtEmissao],$C1189)</f>
        <v>0</v>
      </c>
    </row>
    <row r="1190" spans="1:5" x14ac:dyDescent="0.25">
      <c r="A1190" s="5">
        <v>31018</v>
      </c>
      <c r="B1190" s="5">
        <v>1</v>
      </c>
      <c r="C1190" s="6">
        <v>44440</v>
      </c>
      <c r="D1190" s="7">
        <v>212789.7134268537</v>
      </c>
      <c r="E1190" s="4">
        <f>SUMIFS(TbApol[ItensEmit],TbApol[CodProd],$A1190,TbApol[CodTipNeg],$B1190,TbApol[DtEmissao],$C1190)</f>
        <v>499</v>
      </c>
    </row>
    <row r="1191" spans="1:5" x14ac:dyDescent="0.25">
      <c r="A1191" s="5">
        <v>31018</v>
      </c>
      <c r="B1191" s="5">
        <v>1</v>
      </c>
      <c r="C1191" s="6">
        <v>44470</v>
      </c>
      <c r="D1191" s="7">
        <v>224470.2</v>
      </c>
      <c r="E1191" s="4">
        <f>SUMIFS(TbApol[ItensEmit],TbApol[CodProd],$A1191,TbApol[CodTipNeg],$B1191,TbApol[DtEmissao],$C1191)</f>
        <v>485</v>
      </c>
    </row>
    <row r="1192" spans="1:5" x14ac:dyDescent="0.25">
      <c r="A1192" s="5">
        <v>31018</v>
      </c>
      <c r="B1192" s="5">
        <v>1</v>
      </c>
      <c r="C1192" s="6">
        <v>44501</v>
      </c>
      <c r="D1192" s="7">
        <v>240551.77528089887</v>
      </c>
      <c r="E1192" s="4">
        <f>SUMIFS(TbApol[ItensEmit],TbApol[CodProd],$A1192,TbApol[CodTipNeg],$B1192,TbApol[DtEmissao],$C1192)</f>
        <v>356</v>
      </c>
    </row>
    <row r="1193" spans="1:5" x14ac:dyDescent="0.25">
      <c r="A1193" s="5">
        <v>31018</v>
      </c>
      <c r="B1193" s="5">
        <v>1</v>
      </c>
      <c r="C1193" s="6">
        <v>44531</v>
      </c>
      <c r="D1193" s="7">
        <v>261633.6360856269</v>
      </c>
      <c r="E1193" s="4">
        <f>SUMIFS(TbApol[ItensEmit],TbApol[CodProd],$A1193,TbApol[CodTipNeg],$B1193,TbApol[DtEmissao],$C1193)</f>
        <v>327</v>
      </c>
    </row>
    <row r="1194" spans="1:5" x14ac:dyDescent="0.25">
      <c r="A1194" s="5">
        <v>31018</v>
      </c>
      <c r="B1194" s="5">
        <v>1</v>
      </c>
      <c r="C1194" s="6">
        <v>44562</v>
      </c>
      <c r="D1194" s="7">
        <v>270056.44444444444</v>
      </c>
      <c r="E1194" s="4">
        <f>SUMIFS(TbApol[ItensEmit],TbApol[CodProd],$A1194,TbApol[CodTipNeg],$B1194,TbApol[DtEmissao],$C1194)</f>
        <v>261</v>
      </c>
    </row>
    <row r="1195" spans="1:5" x14ac:dyDescent="0.25">
      <c r="A1195" s="5">
        <v>31018</v>
      </c>
      <c r="B1195" s="5">
        <v>1</v>
      </c>
      <c r="C1195" s="6">
        <v>44593</v>
      </c>
      <c r="D1195" s="7">
        <v>275867.44444444444</v>
      </c>
      <c r="E1195" s="4">
        <f>SUMIFS(TbApol[ItensEmit],TbApol[CodProd],$A1195,TbApol[CodTipNeg],$B1195,TbApol[DtEmissao],$C1195)</f>
        <v>216</v>
      </c>
    </row>
    <row r="1196" spans="1:5" x14ac:dyDescent="0.25">
      <c r="A1196" s="5">
        <v>31018</v>
      </c>
      <c r="B1196" s="5">
        <v>1</v>
      </c>
      <c r="C1196" s="6">
        <v>44621</v>
      </c>
      <c r="D1196" s="7">
        <v>265125.96551724139</v>
      </c>
      <c r="E1196" s="4">
        <f>SUMIFS(TbApol[ItensEmit],TbApol[CodProd],$A1196,TbApol[CodTipNeg],$B1196,TbApol[DtEmissao],$C1196)</f>
        <v>174</v>
      </c>
    </row>
    <row r="1197" spans="1:5" x14ac:dyDescent="0.25">
      <c r="A1197" s="5">
        <v>31018</v>
      </c>
      <c r="B1197" s="5">
        <v>1</v>
      </c>
      <c r="C1197" s="6">
        <v>44652</v>
      </c>
      <c r="D1197" s="7">
        <v>253041.21008403361</v>
      </c>
      <c r="E1197" s="4">
        <f>SUMIFS(TbApol[ItensEmit],TbApol[CodProd],$A1197,TbApol[CodTipNeg],$B1197,TbApol[DtEmissao],$C1197)</f>
        <v>119</v>
      </c>
    </row>
    <row r="1198" spans="1:5" x14ac:dyDescent="0.25">
      <c r="A1198" s="5">
        <v>31018</v>
      </c>
      <c r="B1198" s="5">
        <v>1</v>
      </c>
      <c r="C1198" s="6">
        <v>44682</v>
      </c>
      <c r="D1198" s="7">
        <v>230958.16296296296</v>
      </c>
      <c r="E1198" s="4">
        <f>SUMIFS(TbApol[ItensEmit],TbApol[CodProd],$A1198,TbApol[CodTipNeg],$B1198,TbApol[DtEmissao],$C1198)</f>
        <v>135</v>
      </c>
    </row>
    <row r="1199" spans="1:5" x14ac:dyDescent="0.25">
      <c r="A1199" s="5">
        <v>31018</v>
      </c>
      <c r="B1199" s="5">
        <v>1</v>
      </c>
      <c r="C1199" s="6">
        <v>44713</v>
      </c>
      <c r="D1199" s="7">
        <v>271332.85051546391</v>
      </c>
      <c r="E1199" s="4">
        <f>SUMIFS(TbApol[ItensEmit],TbApol[CodProd],$A1199,TbApol[CodTipNeg],$B1199,TbApol[DtEmissao],$C1199)</f>
        <v>194</v>
      </c>
    </row>
    <row r="1200" spans="1:5" x14ac:dyDescent="0.25">
      <c r="A1200" s="5">
        <v>31018</v>
      </c>
      <c r="B1200" s="5">
        <v>1</v>
      </c>
      <c r="C1200" s="6">
        <v>44743</v>
      </c>
      <c r="D1200" s="7">
        <v>279384.39473684208</v>
      </c>
      <c r="E1200" s="4">
        <f>SUMIFS(TbApol[ItensEmit],TbApol[CodProd],$A1200,TbApol[CodTipNeg],$B1200,TbApol[DtEmissao],$C1200)</f>
        <v>190</v>
      </c>
    </row>
    <row r="1201" spans="1:5" x14ac:dyDescent="0.25">
      <c r="A1201" s="5">
        <v>31018</v>
      </c>
      <c r="B1201" s="5">
        <v>1</v>
      </c>
      <c r="C1201" s="6">
        <v>44774</v>
      </c>
      <c r="D1201" s="7">
        <v>236818.93680297397</v>
      </c>
      <c r="E1201" s="4">
        <f>SUMIFS(TbApol[ItensEmit],TbApol[CodProd],$A1201,TbApol[CodTipNeg],$B1201,TbApol[DtEmissao],$C1201)</f>
        <v>269</v>
      </c>
    </row>
    <row r="1202" spans="1:5" x14ac:dyDescent="0.25">
      <c r="A1202" s="5">
        <v>31018</v>
      </c>
      <c r="B1202" s="5">
        <v>1</v>
      </c>
      <c r="C1202" s="6">
        <v>44805</v>
      </c>
      <c r="D1202" s="7">
        <v>250137.47857142857</v>
      </c>
      <c r="E1202" s="4">
        <f>SUMIFS(TbApol[ItensEmit],TbApol[CodProd],$A1202,TbApol[CodTipNeg],$B1202,TbApol[DtEmissao],$C1202)</f>
        <v>280</v>
      </c>
    </row>
    <row r="1203" spans="1:5" x14ac:dyDescent="0.25">
      <c r="A1203" s="5">
        <v>31018</v>
      </c>
      <c r="B1203" s="5">
        <v>1</v>
      </c>
      <c r="C1203" s="6">
        <v>44835</v>
      </c>
      <c r="D1203" s="7">
        <v>241264.76229508198</v>
      </c>
      <c r="E1203" s="4">
        <f>SUMIFS(TbApol[ItensEmit],TbApol[CodProd],$A1203,TbApol[CodTipNeg],$B1203,TbApol[DtEmissao],$C1203)</f>
        <v>244</v>
      </c>
    </row>
    <row r="1204" spans="1:5" x14ac:dyDescent="0.25">
      <c r="A1204" s="5">
        <v>31018</v>
      </c>
      <c r="B1204" s="5">
        <v>1</v>
      </c>
      <c r="C1204" s="6">
        <v>44866</v>
      </c>
      <c r="D1204" s="7">
        <v>267683.45991561183</v>
      </c>
      <c r="E1204" s="4">
        <f>SUMIFS(TbApol[ItensEmit],TbApol[CodProd],$A1204,TbApol[CodTipNeg],$B1204,TbApol[DtEmissao],$C1204)</f>
        <v>237</v>
      </c>
    </row>
    <row r="1205" spans="1:5" x14ac:dyDescent="0.25">
      <c r="A1205" s="5">
        <v>31018</v>
      </c>
      <c r="B1205" s="5">
        <v>1</v>
      </c>
      <c r="C1205" s="6">
        <v>44896</v>
      </c>
      <c r="D1205" s="7">
        <v>284163.08219178085</v>
      </c>
      <c r="E1205" s="4">
        <f>SUMIFS(TbApol[ItensEmit],TbApol[CodProd],$A1205,TbApol[CodTipNeg],$B1205,TbApol[DtEmissao],$C1205)</f>
        <v>219</v>
      </c>
    </row>
    <row r="1206" spans="1:5" x14ac:dyDescent="0.25">
      <c r="A1206" s="5">
        <v>31018</v>
      </c>
      <c r="B1206" s="5">
        <v>1</v>
      </c>
      <c r="C1206" s="6">
        <v>44927</v>
      </c>
      <c r="D1206" s="7">
        <v>292168.54365079367</v>
      </c>
      <c r="E1206" s="4">
        <f>SUMIFS(TbApol[ItensEmit],TbApol[CodProd],$A1206,TbApol[CodTipNeg],$B1206,TbApol[DtEmissao],$C1206)</f>
        <v>252</v>
      </c>
    </row>
    <row r="1207" spans="1:5" x14ac:dyDescent="0.25">
      <c r="A1207" s="5">
        <v>31018</v>
      </c>
      <c r="B1207" s="5">
        <v>1</v>
      </c>
      <c r="C1207" s="6">
        <v>44958</v>
      </c>
      <c r="D1207" s="7">
        <v>253099.64159292035</v>
      </c>
      <c r="E1207" s="4">
        <f>SUMIFS(TbApol[ItensEmit],TbApol[CodProd],$A1207,TbApol[CodTipNeg],$B1207,TbApol[DtEmissao],$C1207)</f>
        <v>226</v>
      </c>
    </row>
    <row r="1208" spans="1:5" x14ac:dyDescent="0.25">
      <c r="A1208" s="5">
        <v>31018</v>
      </c>
      <c r="B1208" s="5">
        <v>1</v>
      </c>
      <c r="C1208" s="6">
        <v>44986</v>
      </c>
      <c r="D1208" s="7">
        <v>266639.00903614459</v>
      </c>
      <c r="E1208" s="4">
        <f>SUMIFS(TbApol[ItensEmit],TbApol[CodProd],$A1208,TbApol[CodTipNeg],$B1208,TbApol[DtEmissao],$C1208)</f>
        <v>332</v>
      </c>
    </row>
    <row r="1209" spans="1:5" x14ac:dyDescent="0.25">
      <c r="A1209" s="5">
        <v>31018</v>
      </c>
      <c r="B1209" s="5">
        <v>1</v>
      </c>
      <c r="C1209" s="6">
        <v>45017</v>
      </c>
      <c r="D1209" s="7">
        <v>261460.82317073172</v>
      </c>
      <c r="E1209" s="4">
        <f>SUMIFS(TbApol[ItensEmit],TbApol[CodProd],$A1209,TbApol[CodTipNeg],$B1209,TbApol[DtEmissao],$C1209)</f>
        <v>328</v>
      </c>
    </row>
    <row r="1210" spans="1:5" x14ac:dyDescent="0.25">
      <c r="A1210" s="5">
        <v>31018</v>
      </c>
      <c r="B1210" s="5">
        <v>1</v>
      </c>
      <c r="C1210" s="6">
        <v>45047</v>
      </c>
      <c r="D1210" s="7">
        <v>266519.97213622293</v>
      </c>
      <c r="E1210" s="4">
        <f>SUMIFS(TbApol[ItensEmit],TbApol[CodProd],$A1210,TbApol[CodTipNeg],$B1210,TbApol[DtEmissao],$C1210)</f>
        <v>323</v>
      </c>
    </row>
    <row r="1211" spans="1:5" x14ac:dyDescent="0.25">
      <c r="A1211" s="5">
        <v>31018</v>
      </c>
      <c r="B1211" s="5">
        <v>1</v>
      </c>
      <c r="C1211" s="6">
        <v>45078</v>
      </c>
      <c r="D1211" s="7">
        <v>251883.15083798883</v>
      </c>
      <c r="E1211" s="4">
        <f>SUMIFS(TbApol[ItensEmit],TbApol[CodProd],$A1211,TbApol[CodTipNeg],$B1211,TbApol[DtEmissao],$C1211)</f>
        <v>358</v>
      </c>
    </row>
    <row r="1212" spans="1:5" x14ac:dyDescent="0.25">
      <c r="A1212" s="5">
        <v>31018</v>
      </c>
      <c r="B1212" s="5">
        <v>1</v>
      </c>
      <c r="C1212" s="6">
        <v>45108</v>
      </c>
      <c r="D1212" s="7">
        <v>279495.22485207103</v>
      </c>
      <c r="E1212" s="4">
        <f>SUMIFS(TbApol[ItensEmit],TbApol[CodProd],$A1212,TbApol[CodTipNeg],$B1212,TbApol[DtEmissao],$C1212)</f>
        <v>338</v>
      </c>
    </row>
    <row r="1213" spans="1:5" x14ac:dyDescent="0.25">
      <c r="A1213" s="5">
        <v>31018</v>
      </c>
      <c r="B1213" s="5">
        <v>1</v>
      </c>
      <c r="C1213" s="6">
        <v>45139</v>
      </c>
      <c r="D1213" s="7">
        <v>323934.93398533005</v>
      </c>
      <c r="E1213" s="4">
        <f>SUMIFS(TbApol[ItensEmit],TbApol[CodProd],$A1213,TbApol[CodTipNeg],$B1213,TbApol[DtEmissao],$C1213)</f>
        <v>409</v>
      </c>
    </row>
    <row r="1214" spans="1:5" x14ac:dyDescent="0.25">
      <c r="A1214" s="5">
        <v>31018</v>
      </c>
      <c r="B1214" s="5">
        <v>1</v>
      </c>
      <c r="C1214" s="6">
        <v>45170</v>
      </c>
      <c r="D1214" s="7">
        <v>292305.63841807912</v>
      </c>
      <c r="E1214" s="4">
        <f>SUMIFS(TbApol[ItensEmit],TbApol[CodProd],$A1214,TbApol[CodTipNeg],$B1214,TbApol[DtEmissao],$C1214)</f>
        <v>354</v>
      </c>
    </row>
    <row r="1215" spans="1:5" x14ac:dyDescent="0.25">
      <c r="A1215" s="5">
        <v>31018</v>
      </c>
      <c r="B1215" s="5">
        <v>1</v>
      </c>
      <c r="C1215" s="6">
        <v>45200</v>
      </c>
      <c r="D1215" s="7">
        <v>265649.66590909089</v>
      </c>
      <c r="E1215" s="4">
        <f>SUMIFS(TbApol[ItensEmit],TbApol[CodProd],$A1215,TbApol[CodTipNeg],$B1215,TbApol[DtEmissao],$C1215)</f>
        <v>440</v>
      </c>
    </row>
    <row r="1216" spans="1:5" x14ac:dyDescent="0.25">
      <c r="A1216" s="5">
        <v>31018</v>
      </c>
      <c r="B1216" s="5">
        <v>1</v>
      </c>
      <c r="C1216" s="6">
        <v>45231</v>
      </c>
      <c r="D1216" s="7">
        <v>289527.05785123969</v>
      </c>
      <c r="E1216" s="4">
        <f>SUMIFS(TbApol[ItensEmit],TbApol[CodProd],$A1216,TbApol[CodTipNeg],$B1216,TbApol[DtEmissao],$C1216)</f>
        <v>484</v>
      </c>
    </row>
    <row r="1217" spans="1:5" x14ac:dyDescent="0.25">
      <c r="A1217" s="5">
        <v>31018</v>
      </c>
      <c r="B1217" s="5">
        <v>1</v>
      </c>
      <c r="C1217" s="6">
        <v>45261</v>
      </c>
      <c r="D1217" s="7">
        <v>291138.43283582089</v>
      </c>
      <c r="E1217" s="4">
        <f>SUMIFS(TbApol[ItensEmit],TbApol[CodProd],$A1217,TbApol[CodTipNeg],$B1217,TbApol[DtEmissao],$C1217)</f>
        <v>469</v>
      </c>
    </row>
    <row r="1218" spans="1:5" x14ac:dyDescent="0.25">
      <c r="A1218" s="5">
        <v>31018</v>
      </c>
      <c r="B1218" s="5">
        <v>1</v>
      </c>
      <c r="C1218" s="6">
        <v>45292</v>
      </c>
      <c r="D1218" s="7">
        <v>269247.12284482759</v>
      </c>
      <c r="E1218" s="4">
        <f>SUMIFS(TbApol[ItensEmit],TbApol[CodProd],$A1218,TbApol[CodTipNeg],$B1218,TbApol[DtEmissao],$C1218)</f>
        <v>464</v>
      </c>
    </row>
    <row r="1219" spans="1:5" x14ac:dyDescent="0.25">
      <c r="A1219" s="5">
        <v>31018</v>
      </c>
      <c r="B1219" s="5">
        <v>1</v>
      </c>
      <c r="C1219" s="6">
        <v>45323</v>
      </c>
      <c r="D1219" s="7">
        <v>317330.81861575181</v>
      </c>
      <c r="E1219" s="4">
        <f>SUMIFS(TbApol[ItensEmit],TbApol[CodProd],$A1219,TbApol[CodTipNeg],$B1219,TbApol[DtEmissao],$C1219)</f>
        <v>419</v>
      </c>
    </row>
    <row r="1220" spans="1:5" x14ac:dyDescent="0.25">
      <c r="A1220" s="5">
        <v>31018</v>
      </c>
      <c r="B1220" s="5">
        <v>1</v>
      </c>
      <c r="C1220" s="6">
        <v>45352</v>
      </c>
      <c r="D1220" s="7">
        <v>256008.39194139195</v>
      </c>
      <c r="E1220" s="4">
        <f>SUMIFS(TbApol[ItensEmit],TbApol[CodProd],$A1220,TbApol[CodTipNeg],$B1220,TbApol[DtEmissao],$C1220)</f>
        <v>546</v>
      </c>
    </row>
    <row r="1221" spans="1:5" x14ac:dyDescent="0.25">
      <c r="A1221" s="5">
        <v>31018</v>
      </c>
      <c r="B1221" s="5">
        <v>1</v>
      </c>
      <c r="C1221" s="6">
        <v>45383</v>
      </c>
      <c r="D1221" s="7">
        <v>255013.98117647058</v>
      </c>
      <c r="E1221" s="4">
        <f>SUMIFS(TbApol[ItensEmit],TbApol[CodProd],$A1221,TbApol[CodTipNeg],$B1221,TbApol[DtEmissao],$C1221)</f>
        <v>850</v>
      </c>
    </row>
    <row r="1222" spans="1:5" x14ac:dyDescent="0.25">
      <c r="A1222" s="5">
        <v>31018</v>
      </c>
      <c r="B1222" s="5">
        <v>1</v>
      </c>
      <c r="C1222" s="6">
        <v>45413</v>
      </c>
      <c r="D1222" s="7">
        <v>240299.1951923077</v>
      </c>
      <c r="E1222" s="4">
        <f>SUMIFS(TbApol[ItensEmit],TbApol[CodProd],$A1222,TbApol[CodTipNeg],$B1222,TbApol[DtEmissao],$C1222)</f>
        <v>1040</v>
      </c>
    </row>
    <row r="1223" spans="1:5" x14ac:dyDescent="0.25">
      <c r="A1223" s="5">
        <v>31018</v>
      </c>
      <c r="B1223" s="5">
        <v>1</v>
      </c>
      <c r="C1223" s="6">
        <v>45444</v>
      </c>
      <c r="D1223" s="7">
        <v>258227.45581395348</v>
      </c>
      <c r="E1223" s="4">
        <f>SUMIFS(TbApol[ItensEmit],TbApol[CodProd],$A1223,TbApol[CodTipNeg],$B1223,TbApol[DtEmissao],$C1223)</f>
        <v>1075</v>
      </c>
    </row>
    <row r="1224" spans="1:5" x14ac:dyDescent="0.25">
      <c r="A1224" s="5">
        <v>31018</v>
      </c>
      <c r="B1224" s="5">
        <v>1</v>
      </c>
      <c r="C1224" s="6">
        <v>45474</v>
      </c>
      <c r="D1224" s="7">
        <v>263243.78826764436</v>
      </c>
      <c r="E1224" s="4">
        <f>SUMIFS(TbApol[ItensEmit],TbApol[CodProd],$A1224,TbApol[CodTipNeg],$B1224,TbApol[DtEmissao],$C1224)</f>
        <v>1091</v>
      </c>
    </row>
    <row r="1225" spans="1:5" x14ac:dyDescent="0.25">
      <c r="A1225" s="5">
        <v>31018</v>
      </c>
      <c r="B1225" s="5">
        <v>1</v>
      </c>
      <c r="C1225" s="6">
        <v>45505</v>
      </c>
      <c r="D1225" s="7">
        <v>244764.33602584814</v>
      </c>
      <c r="E1225" s="4">
        <f>SUMIFS(TbApol[ItensEmit],TbApol[CodProd],$A1225,TbApol[CodTipNeg],$B1225,TbApol[DtEmissao],$C1225)</f>
        <v>1238</v>
      </c>
    </row>
    <row r="1226" spans="1:5" x14ac:dyDescent="0.25">
      <c r="A1226" s="5">
        <v>31018</v>
      </c>
      <c r="B1226" s="5">
        <v>1</v>
      </c>
      <c r="C1226" s="6">
        <v>45536</v>
      </c>
      <c r="D1226" s="7">
        <v>243630.53022794847</v>
      </c>
      <c r="E1226" s="4">
        <f>SUMIFS(TbApol[ItensEmit],TbApol[CodProd],$A1226,TbApol[CodTipNeg],$B1226,TbApol[DtEmissao],$C1226)</f>
        <v>1009</v>
      </c>
    </row>
    <row r="1227" spans="1:5" x14ac:dyDescent="0.25">
      <c r="A1227" s="5">
        <v>31018</v>
      </c>
      <c r="B1227" s="5">
        <v>1</v>
      </c>
      <c r="C1227" s="6">
        <v>45566</v>
      </c>
      <c r="D1227" s="7">
        <v>254377.86940298509</v>
      </c>
      <c r="E1227" s="4">
        <f>SUMIFS(TbApol[ItensEmit],TbApol[CodProd],$A1227,TbApol[CodTipNeg],$B1227,TbApol[DtEmissao],$C1227)</f>
        <v>1072</v>
      </c>
    </row>
    <row r="1228" spans="1:5" x14ac:dyDescent="0.25">
      <c r="A1228" s="5">
        <v>31018</v>
      </c>
      <c r="B1228" s="5">
        <v>1</v>
      </c>
      <c r="C1228" s="6">
        <v>45597</v>
      </c>
      <c r="D1228" s="7">
        <v>271961.00832639466</v>
      </c>
      <c r="E1228" s="4">
        <f>SUMIFS(TbApol[ItensEmit],TbApol[CodProd],$A1228,TbApol[CodTipNeg],$B1228,TbApol[DtEmissao],$C1228)</f>
        <v>1201</v>
      </c>
    </row>
    <row r="1229" spans="1:5" x14ac:dyDescent="0.25">
      <c r="A1229" s="5">
        <v>31018</v>
      </c>
      <c r="B1229" s="5">
        <v>1</v>
      </c>
      <c r="C1229" s="6">
        <v>45627</v>
      </c>
      <c r="D1229" s="7">
        <v>284334.40524534689</v>
      </c>
      <c r="E1229" s="4">
        <f>SUMIFS(TbApol[ItensEmit],TbApol[CodProd],$A1229,TbApol[CodTipNeg],$B1229,TbApol[DtEmissao],$C1229)</f>
        <v>1182</v>
      </c>
    </row>
    <row r="1230" spans="1:5" x14ac:dyDescent="0.25">
      <c r="A1230" s="5">
        <v>31018</v>
      </c>
      <c r="B1230" s="5">
        <v>1</v>
      </c>
      <c r="C1230" s="6">
        <v>45658</v>
      </c>
      <c r="D1230" s="7">
        <v>258469.3287435456</v>
      </c>
      <c r="E1230" s="4">
        <f>SUMIFS(TbApol[ItensEmit],TbApol[CodProd],$A1230,TbApol[CodTipNeg],$B1230,TbApol[DtEmissao],$C1230)</f>
        <v>1162</v>
      </c>
    </row>
    <row r="1231" spans="1:5" x14ac:dyDescent="0.25">
      <c r="A1231" s="5">
        <v>31018</v>
      </c>
      <c r="B1231" s="5">
        <v>1</v>
      </c>
      <c r="C1231" s="6">
        <v>45689</v>
      </c>
      <c r="D1231" s="7">
        <v>302073.61882998171</v>
      </c>
      <c r="E1231" s="4">
        <f>SUMIFS(TbApol[ItensEmit],TbApol[CodProd],$A1231,TbApol[CodTipNeg],$B1231,TbApol[DtEmissao],$C1231)</f>
        <v>1094</v>
      </c>
    </row>
    <row r="1232" spans="1:5" x14ac:dyDescent="0.25">
      <c r="A1232" s="5">
        <v>31018</v>
      </c>
      <c r="B1232" s="5">
        <v>1</v>
      </c>
      <c r="C1232" s="6">
        <v>45717</v>
      </c>
      <c r="D1232" s="7">
        <v>302982.41681109183</v>
      </c>
      <c r="E1232" s="4">
        <f>SUMIFS(TbApol[ItensEmit],TbApol[CodProd],$A1232,TbApol[CodTipNeg],$B1232,TbApol[DtEmissao],$C1232)</f>
        <v>1154</v>
      </c>
    </row>
    <row r="1233" spans="1:5" x14ac:dyDescent="0.25">
      <c r="A1233" s="5">
        <v>31018</v>
      </c>
      <c r="B1233" s="5">
        <v>1</v>
      </c>
      <c r="C1233" s="6">
        <v>45748</v>
      </c>
      <c r="D1233" s="7">
        <v>320928.22454545455</v>
      </c>
      <c r="E1233" s="4">
        <f>SUMIFS(TbApol[ItensEmit],TbApol[CodProd],$A1233,TbApol[CodTipNeg],$B1233,TbApol[DtEmissao],$C1233)</f>
        <v>1100</v>
      </c>
    </row>
    <row r="1234" spans="1:5" x14ac:dyDescent="0.25">
      <c r="A1234" s="5">
        <v>31018</v>
      </c>
      <c r="B1234" s="5">
        <v>1</v>
      </c>
      <c r="C1234" s="6">
        <v>45778</v>
      </c>
      <c r="D1234" s="7">
        <v>317365.62352941174</v>
      </c>
      <c r="E1234" s="4">
        <f>SUMIFS(TbApol[ItensEmit],TbApol[CodProd],$A1234,TbApol[CodTipNeg],$B1234,TbApol[DtEmissao],$C1234)</f>
        <v>1105</v>
      </c>
    </row>
    <row r="1235" spans="1:5" x14ac:dyDescent="0.25">
      <c r="A1235" s="5">
        <v>31018</v>
      </c>
      <c r="B1235" s="5">
        <v>1</v>
      </c>
      <c r="C1235" s="6">
        <v>45809</v>
      </c>
      <c r="D1235" s="7">
        <v>299416.614871306</v>
      </c>
      <c r="E1235" s="4">
        <f>SUMIFS(TbApol[ItensEmit],TbApol[CodProd],$A1235,TbApol[CodTipNeg],$B1235,TbApol[DtEmissao],$C1235)</f>
        <v>1049</v>
      </c>
    </row>
    <row r="1236" spans="1:5" x14ac:dyDescent="0.25">
      <c r="A1236" s="5">
        <v>31018</v>
      </c>
      <c r="B1236" s="5">
        <v>1</v>
      </c>
      <c r="C1236" s="6">
        <v>45839</v>
      </c>
      <c r="D1236" s="7">
        <v>296614.23747276689</v>
      </c>
      <c r="E1236" s="4">
        <f>SUMIFS(TbApol[ItensEmit],TbApol[CodProd],$A1236,TbApol[CodTipNeg],$B1236,TbApol[DtEmissao],$C1236)</f>
        <v>918</v>
      </c>
    </row>
    <row r="1237" spans="1:5" x14ac:dyDescent="0.25">
      <c r="A1237" s="5">
        <v>31018</v>
      </c>
      <c r="B1237" s="5">
        <v>1</v>
      </c>
      <c r="C1237" s="6">
        <v>45870</v>
      </c>
      <c r="D1237" s="7">
        <v>276413.9867549669</v>
      </c>
      <c r="E1237" s="4">
        <f>SUMIFS(TbApol[ItensEmit],TbApol[CodProd],$A1237,TbApol[CodTipNeg],$B1237,TbApol[DtEmissao],$C1237)</f>
        <v>755</v>
      </c>
    </row>
    <row r="1238" spans="1:5" x14ac:dyDescent="0.25">
      <c r="A1238" s="5">
        <v>31018</v>
      </c>
      <c r="B1238" s="5">
        <v>1</v>
      </c>
      <c r="C1238" s="6">
        <v>45901</v>
      </c>
      <c r="D1238" s="7">
        <v>268433.11135371181</v>
      </c>
      <c r="E1238" s="4">
        <f>SUMIFS(TbApol[ItensEmit],TbApol[CodProd],$A1238,TbApol[CodTipNeg],$B1238,TbApol[DtEmissao],$C1238)</f>
        <v>916</v>
      </c>
    </row>
    <row r="1239" spans="1:5" x14ac:dyDescent="0.25">
      <c r="A1239" s="5">
        <v>31018</v>
      </c>
      <c r="B1239" s="5">
        <v>1</v>
      </c>
      <c r="C1239" s="6">
        <v>45931</v>
      </c>
      <c r="D1239" s="7">
        <v>257583.43676069155</v>
      </c>
      <c r="E1239" s="4">
        <f>SUMIFS(TbApol[ItensEmit],TbApol[CodProd],$A1239,TbApol[CodTipNeg],$B1239,TbApol[DtEmissao],$C1239)</f>
        <v>1099</v>
      </c>
    </row>
    <row r="1240" spans="1:5" x14ac:dyDescent="0.25">
      <c r="A1240" s="5">
        <v>31018</v>
      </c>
      <c r="B1240" s="5">
        <v>1</v>
      </c>
      <c r="C1240" s="6">
        <v>45962</v>
      </c>
      <c r="D1240" s="7">
        <v>251897.23973362931</v>
      </c>
      <c r="E1240" s="4">
        <f>SUMIFS(TbApol[ItensEmit],TbApol[CodProd],$A1240,TbApol[CodTipNeg],$B1240,TbApol[DtEmissao],$C1240)</f>
        <v>901</v>
      </c>
    </row>
    <row r="1241" spans="1:5" x14ac:dyDescent="0.25">
      <c r="A1241" s="5">
        <v>31018</v>
      </c>
      <c r="B1241" s="5">
        <v>1</v>
      </c>
      <c r="C1241" s="6">
        <v>45992</v>
      </c>
      <c r="D1241" s="7">
        <v>252487.0671936759</v>
      </c>
      <c r="E1241" s="4">
        <f>SUMIFS(TbApol[ItensEmit],TbApol[CodProd],$A1241,TbApol[CodTipNeg],$B1241,TbApol[DtEmissao],$C1241)</f>
        <v>759</v>
      </c>
    </row>
    <row r="1242" spans="1:5" x14ac:dyDescent="0.25">
      <c r="A1242" s="5">
        <v>31018</v>
      </c>
      <c r="B1242" s="5">
        <v>1</v>
      </c>
      <c r="C1242" s="6">
        <v>46023</v>
      </c>
      <c r="D1242" s="7">
        <v>265034.70633140858</v>
      </c>
      <c r="E1242" s="4">
        <f>SUMIFS(TbApol[ItensEmit],TbApol[CodProd],$A1242,TbApol[CodTipNeg],$B1242,TbApol[DtEmissao],$C1242)</f>
        <v>695</v>
      </c>
    </row>
    <row r="1243" spans="1:5" x14ac:dyDescent="0.25">
      <c r="A1243" s="5">
        <v>31018</v>
      </c>
      <c r="B1243" s="5">
        <v>1</v>
      </c>
      <c r="C1243" s="6">
        <v>46054</v>
      </c>
      <c r="D1243" s="7">
        <v>278039.74105440348</v>
      </c>
      <c r="E1243" s="4">
        <f>SUMIFS(TbApol[ItensEmit],TbApol[CodProd],$A1243,TbApol[CodTipNeg],$B1243,TbApol[DtEmissao],$C1243)</f>
        <v>0</v>
      </c>
    </row>
    <row r="1244" spans="1:5" x14ac:dyDescent="0.25">
      <c r="A1244" s="5">
        <v>31018</v>
      </c>
      <c r="B1244" s="5">
        <v>1</v>
      </c>
      <c r="C1244" s="6">
        <v>46082</v>
      </c>
      <c r="D1244" s="7">
        <v>265314.70955888298</v>
      </c>
      <c r="E1244" s="4">
        <f>SUMIFS(TbApol[ItensEmit],TbApol[CodProd],$A1244,TbApol[CodTipNeg],$B1244,TbApol[DtEmissao],$C1244)</f>
        <v>0</v>
      </c>
    </row>
    <row r="1245" spans="1:5" x14ac:dyDescent="0.25">
      <c r="A1245" s="5">
        <v>31018</v>
      </c>
      <c r="B1245" s="5">
        <v>1</v>
      </c>
      <c r="C1245" s="6">
        <v>46113</v>
      </c>
      <c r="D1245" s="7">
        <v>267090.12789449317</v>
      </c>
      <c r="E1245" s="4">
        <f>SUMIFS(TbApol[ItensEmit],TbApol[CodProd],$A1245,TbApol[CodTipNeg],$B1245,TbApol[DtEmissao],$C1245)</f>
        <v>0</v>
      </c>
    </row>
    <row r="1246" spans="1:5" x14ac:dyDescent="0.25">
      <c r="A1246" s="5">
        <v>31018</v>
      </c>
      <c r="B1246" s="5">
        <v>1</v>
      </c>
      <c r="C1246" s="6">
        <v>46143</v>
      </c>
      <c r="D1246" s="7">
        <v>267548.5424479444</v>
      </c>
      <c r="E1246" s="4">
        <f>SUMIFS(TbApol[ItensEmit],TbApol[CodProd],$A1246,TbApol[CodTipNeg],$B1246,TbApol[DtEmissao],$C1246)</f>
        <v>0</v>
      </c>
    </row>
    <row r="1247" spans="1:5" x14ac:dyDescent="0.25">
      <c r="A1247" s="5">
        <v>31018</v>
      </c>
      <c r="B1247" s="5">
        <v>1</v>
      </c>
      <c r="C1247" s="6">
        <v>46174</v>
      </c>
      <c r="D1247" s="7">
        <v>273738.18596778379</v>
      </c>
      <c r="E1247" s="4">
        <f>SUMIFS(TbApol[ItensEmit],TbApol[CodProd],$A1247,TbApol[CodTipNeg],$B1247,TbApol[DtEmissao],$C1247)</f>
        <v>0</v>
      </c>
    </row>
    <row r="1248" spans="1:5" x14ac:dyDescent="0.25">
      <c r="A1248" s="5">
        <v>31018</v>
      </c>
      <c r="B1248" s="5">
        <v>1</v>
      </c>
      <c r="C1248" s="6">
        <v>46204</v>
      </c>
      <c r="D1248" s="7">
        <v>271695.20387734694</v>
      </c>
      <c r="E1248" s="4">
        <f>SUMIFS(TbApol[ItensEmit],TbApol[CodProd],$A1248,TbApol[CodTipNeg],$B1248,TbApol[DtEmissao],$C1248)</f>
        <v>0</v>
      </c>
    </row>
    <row r="1249" spans="1:5" x14ac:dyDescent="0.25">
      <c r="A1249" s="5">
        <v>31018</v>
      </c>
      <c r="B1249" s="5">
        <v>1</v>
      </c>
      <c r="C1249" s="6">
        <v>46235</v>
      </c>
      <c r="D1249" s="7">
        <v>277847.87966148602</v>
      </c>
      <c r="E1249" s="4">
        <f>SUMIFS(TbApol[ItensEmit],TbApol[CodProd],$A1249,TbApol[CodTipNeg],$B1249,TbApol[DtEmissao],$C1249)</f>
        <v>0</v>
      </c>
    </row>
    <row r="1250" spans="1:5" x14ac:dyDescent="0.25">
      <c r="A1250" s="5">
        <v>31018</v>
      </c>
      <c r="B1250" s="5">
        <v>1</v>
      </c>
      <c r="C1250" s="6">
        <v>46266</v>
      </c>
      <c r="D1250" s="7">
        <v>266771.63552970754</v>
      </c>
      <c r="E1250" s="4">
        <f>SUMIFS(TbApol[ItensEmit],TbApol[CodProd],$A1250,TbApol[CodTipNeg],$B1250,TbApol[DtEmissao],$C1250)</f>
        <v>0</v>
      </c>
    </row>
    <row r="1251" spans="1:5" x14ac:dyDescent="0.25">
      <c r="A1251" s="5">
        <v>31018</v>
      </c>
      <c r="B1251" s="5">
        <v>1</v>
      </c>
      <c r="C1251" s="6">
        <v>46296</v>
      </c>
      <c r="D1251" s="7">
        <v>267639.57353248529</v>
      </c>
      <c r="E1251" s="4">
        <f>SUMIFS(TbApol[ItensEmit],TbApol[CodProd],$A1251,TbApol[CodTipNeg],$B1251,TbApol[DtEmissao],$C1251)</f>
        <v>0</v>
      </c>
    </row>
    <row r="1252" spans="1:5" x14ac:dyDescent="0.25">
      <c r="A1252" s="5">
        <v>31018</v>
      </c>
      <c r="B1252" s="5">
        <v>1</v>
      </c>
      <c r="C1252" s="6">
        <v>46327</v>
      </c>
      <c r="D1252" s="7">
        <v>269811.5799396041</v>
      </c>
      <c r="E1252" s="4">
        <f>SUMIFS(TbApol[ItensEmit],TbApol[CodProd],$A1252,TbApol[CodTipNeg],$B1252,TbApol[DtEmissao],$C1252)</f>
        <v>0</v>
      </c>
    </row>
    <row r="1253" spans="1:5" x14ac:dyDescent="0.25">
      <c r="A1253" s="5">
        <v>31018</v>
      </c>
      <c r="B1253" s="5">
        <v>1</v>
      </c>
      <c r="C1253" s="6">
        <v>46357</v>
      </c>
      <c r="D1253" s="7">
        <v>280206.36841248017</v>
      </c>
      <c r="E1253" s="4">
        <f>SUMIFS(TbApol[ItensEmit],TbApol[CodProd],$A1253,TbApol[CodTipNeg],$B1253,TbApol[DtEmissao],$C1253)</f>
        <v>0</v>
      </c>
    </row>
    <row r="1254" spans="1:5" x14ac:dyDescent="0.25">
      <c r="A1254" s="5">
        <v>31018</v>
      </c>
      <c r="B1254" s="5">
        <v>1</v>
      </c>
      <c r="C1254" s="6">
        <v>46388</v>
      </c>
      <c r="D1254" s="7">
        <v>270406.98752712458</v>
      </c>
      <c r="E1254" s="4">
        <f>SUMIFS(TbApol[ItensEmit],TbApol[CodProd],$A1254,TbApol[CodTipNeg],$B1254,TbApol[DtEmissao],$C1254)</f>
        <v>0</v>
      </c>
    </row>
    <row r="1255" spans="1:5" x14ac:dyDescent="0.25">
      <c r="A1255" s="5">
        <v>31018</v>
      </c>
      <c r="B1255" s="5">
        <v>1</v>
      </c>
      <c r="C1255" s="6">
        <v>46419</v>
      </c>
      <c r="D1255" s="7">
        <v>280600.70373908256</v>
      </c>
      <c r="E1255" s="4">
        <f>SUMIFS(TbApol[ItensEmit],TbApol[CodProd],$A1255,TbApol[CodTipNeg],$B1255,TbApol[DtEmissao],$C1255)</f>
        <v>0</v>
      </c>
    </row>
    <row r="1256" spans="1:5" x14ac:dyDescent="0.25">
      <c r="A1256" s="5">
        <v>31018</v>
      </c>
      <c r="B1256" s="5">
        <v>1</v>
      </c>
      <c r="C1256" s="6">
        <v>46447</v>
      </c>
      <c r="D1256" s="7">
        <v>268995.57588668895</v>
      </c>
      <c r="E1256" s="4">
        <f>SUMIFS(TbApol[ItensEmit],TbApol[CodProd],$A1256,TbApol[CodTipNeg],$B1256,TbApol[DtEmissao],$C1256)</f>
        <v>0</v>
      </c>
    </row>
    <row r="1257" spans="1:5" x14ac:dyDescent="0.25">
      <c r="A1257" s="5">
        <v>31018</v>
      </c>
      <c r="B1257" s="5">
        <v>1</v>
      </c>
      <c r="C1257" s="6">
        <v>46478</v>
      </c>
      <c r="D1257" s="7">
        <v>271571.32822441752</v>
      </c>
      <c r="E1257" s="4">
        <f>SUMIFS(TbApol[ItensEmit],TbApol[CodProd],$A1257,TbApol[CodTipNeg],$B1257,TbApol[DtEmissao],$C1257)</f>
        <v>0</v>
      </c>
    </row>
    <row r="1258" spans="1:5" x14ac:dyDescent="0.25">
      <c r="A1258" s="5">
        <v>31018</v>
      </c>
      <c r="B1258" s="5">
        <v>1</v>
      </c>
      <c r="C1258" s="6">
        <v>46508</v>
      </c>
      <c r="D1258" s="7">
        <v>272038.35892946424</v>
      </c>
      <c r="E1258" s="4">
        <f>SUMIFS(TbApol[ItensEmit],TbApol[CodProd],$A1258,TbApol[CodTipNeg],$B1258,TbApol[DtEmissao],$C1258)</f>
        <v>0</v>
      </c>
    </row>
    <row r="1259" spans="1:5" x14ac:dyDescent="0.25">
      <c r="A1259" s="5">
        <v>31018</v>
      </c>
      <c r="B1259" s="5">
        <v>1</v>
      </c>
      <c r="C1259" s="6">
        <v>46539</v>
      </c>
      <c r="D1259" s="7">
        <v>276244.93441146705</v>
      </c>
      <c r="E1259" s="4">
        <f>SUMIFS(TbApol[ItensEmit],TbApol[CodProd],$A1259,TbApol[CodTipNeg],$B1259,TbApol[DtEmissao],$C1259)</f>
        <v>0</v>
      </c>
    </row>
    <row r="1260" spans="1:5" x14ac:dyDescent="0.25">
      <c r="A1260" s="5">
        <v>31018</v>
      </c>
      <c r="B1260" s="5">
        <v>1</v>
      </c>
      <c r="C1260" s="6">
        <v>46569</v>
      </c>
      <c r="D1260" s="7">
        <v>275398.62266871933</v>
      </c>
      <c r="E1260" s="4">
        <f>SUMIFS(TbApol[ItensEmit],TbApol[CodProd],$A1260,TbApol[CodTipNeg],$B1260,TbApol[DtEmissao],$C1260)</f>
        <v>0</v>
      </c>
    </row>
    <row r="1261" spans="1:5" x14ac:dyDescent="0.25">
      <c r="A1261" s="5">
        <v>31018</v>
      </c>
      <c r="B1261" s="5">
        <v>1</v>
      </c>
      <c r="C1261" s="6">
        <v>46600</v>
      </c>
      <c r="D1261" s="7">
        <v>282729.7883855924</v>
      </c>
      <c r="E1261" s="4">
        <f>SUMIFS(TbApol[ItensEmit],TbApol[CodProd],$A1261,TbApol[CodTipNeg],$B1261,TbApol[DtEmissao],$C1261)</f>
        <v>0</v>
      </c>
    </row>
    <row r="1262" spans="1:5" x14ac:dyDescent="0.25">
      <c r="A1262" s="5">
        <v>31018</v>
      </c>
      <c r="B1262" s="5">
        <v>1</v>
      </c>
      <c r="C1262" s="6">
        <v>46631</v>
      </c>
      <c r="D1262" s="7">
        <v>276164.45731086517</v>
      </c>
      <c r="E1262" s="4">
        <f>SUMIFS(TbApol[ItensEmit],TbApol[CodProd],$A1262,TbApol[CodTipNeg],$B1262,TbApol[DtEmissao],$C1262)</f>
        <v>0</v>
      </c>
    </row>
    <row r="1263" spans="1:5" x14ac:dyDescent="0.25">
      <c r="A1263" s="5">
        <v>31018</v>
      </c>
      <c r="B1263" s="5">
        <v>1</v>
      </c>
      <c r="C1263" s="6">
        <v>46661</v>
      </c>
      <c r="D1263" s="7">
        <v>273842.31804329145</v>
      </c>
      <c r="E1263" s="4">
        <f>SUMIFS(TbApol[ItensEmit],TbApol[CodProd],$A1263,TbApol[CodTipNeg],$B1263,TbApol[DtEmissao],$C1263)</f>
        <v>0</v>
      </c>
    </row>
    <row r="1264" spans="1:5" x14ac:dyDescent="0.25">
      <c r="A1264" s="5">
        <v>31018</v>
      </c>
      <c r="B1264" s="5">
        <v>1</v>
      </c>
      <c r="C1264" s="6">
        <v>46692</v>
      </c>
      <c r="D1264" s="7">
        <v>278139.56775783165</v>
      </c>
      <c r="E1264" s="4">
        <f>SUMIFS(TbApol[ItensEmit],TbApol[CodProd],$A1264,TbApol[CodTipNeg],$B1264,TbApol[DtEmissao],$C1264)</f>
        <v>0</v>
      </c>
    </row>
    <row r="1265" spans="1:5" x14ac:dyDescent="0.25">
      <c r="A1265" s="5">
        <v>31018</v>
      </c>
      <c r="B1265" s="5">
        <v>1</v>
      </c>
      <c r="C1265" s="6">
        <v>46722</v>
      </c>
      <c r="D1265" s="7">
        <v>277451.46817177639</v>
      </c>
      <c r="E1265" s="4">
        <f>SUMIFS(TbApol[ItensEmit],TbApol[CodProd],$A1265,TbApol[CodTipNeg],$B1265,TbApol[DtEmissao],$C1265)</f>
        <v>0</v>
      </c>
    </row>
    <row r="1266" spans="1:5" x14ac:dyDescent="0.25">
      <c r="A1266" s="5">
        <v>31018</v>
      </c>
      <c r="B1266" s="5">
        <v>1</v>
      </c>
      <c r="C1266" s="6">
        <v>46753</v>
      </c>
      <c r="D1266" s="7">
        <v>271963.24518792133</v>
      </c>
      <c r="E1266" s="4">
        <f>SUMIFS(TbApol[ItensEmit],TbApol[CodProd],$A1266,TbApol[CodTipNeg],$B1266,TbApol[DtEmissao],$C1266)</f>
        <v>0</v>
      </c>
    </row>
    <row r="1267" spans="1:5" x14ac:dyDescent="0.25">
      <c r="A1267" s="5">
        <v>31018</v>
      </c>
      <c r="B1267" s="5">
        <v>1</v>
      </c>
      <c r="C1267" s="6">
        <v>46784</v>
      </c>
      <c r="D1267" s="7">
        <v>283153.17436530895</v>
      </c>
      <c r="E1267" s="4">
        <f>SUMIFS(TbApol[ItensEmit],TbApol[CodProd],$A1267,TbApol[CodTipNeg],$B1267,TbApol[DtEmissao],$C1267)</f>
        <v>0</v>
      </c>
    </row>
    <row r="1268" spans="1:5" x14ac:dyDescent="0.25">
      <c r="A1268" s="5">
        <v>31018</v>
      </c>
      <c r="B1268" s="5">
        <v>1</v>
      </c>
      <c r="C1268" s="6">
        <v>46813</v>
      </c>
      <c r="D1268" s="7">
        <v>271581.75181447656</v>
      </c>
      <c r="E1268" s="4">
        <f>SUMIFS(TbApol[ItensEmit],TbApol[CodProd],$A1268,TbApol[CodTipNeg],$B1268,TbApol[DtEmissao],$C1268)</f>
        <v>0</v>
      </c>
    </row>
    <row r="1269" spans="1:5" x14ac:dyDescent="0.25">
      <c r="A1269" s="5">
        <v>31018</v>
      </c>
      <c r="B1269" s="5">
        <v>1</v>
      </c>
      <c r="C1269" s="6">
        <v>46844</v>
      </c>
      <c r="D1269" s="7">
        <v>270234.13718198403</v>
      </c>
      <c r="E1269" s="4">
        <f>SUMIFS(TbApol[ItensEmit],TbApol[CodProd],$A1269,TbApol[CodTipNeg],$B1269,TbApol[DtEmissao],$C1269)</f>
        <v>0</v>
      </c>
    </row>
    <row r="1270" spans="1:5" x14ac:dyDescent="0.25">
      <c r="A1270" s="5">
        <v>31018</v>
      </c>
      <c r="B1270" s="5">
        <v>1</v>
      </c>
      <c r="C1270" s="6">
        <v>46874</v>
      </c>
      <c r="D1270" s="7">
        <v>268192.06088284933</v>
      </c>
      <c r="E1270" s="4">
        <f>SUMIFS(TbApol[ItensEmit],TbApol[CodProd],$A1270,TbApol[CodTipNeg],$B1270,TbApol[DtEmissao],$C1270)</f>
        <v>0</v>
      </c>
    </row>
    <row r="1271" spans="1:5" x14ac:dyDescent="0.25">
      <c r="A1271" s="5">
        <v>31018</v>
      </c>
      <c r="B1271" s="5">
        <v>1</v>
      </c>
      <c r="C1271" s="6">
        <v>46905</v>
      </c>
      <c r="D1271" s="7">
        <v>271682.59587141126</v>
      </c>
      <c r="E1271" s="4">
        <f>SUMIFS(TbApol[ItensEmit],TbApol[CodProd],$A1271,TbApol[CodTipNeg],$B1271,TbApol[DtEmissao],$C1271)</f>
        <v>0</v>
      </c>
    </row>
    <row r="1272" spans="1:5" x14ac:dyDescent="0.25">
      <c r="A1272" s="5">
        <v>31018</v>
      </c>
      <c r="B1272" s="5">
        <v>1</v>
      </c>
      <c r="C1272" s="6">
        <v>46935</v>
      </c>
      <c r="D1272" s="7">
        <v>278489.07076233858</v>
      </c>
      <c r="E1272" s="4">
        <f>SUMIFS(TbApol[ItensEmit],TbApol[CodProd],$A1272,TbApol[CodTipNeg],$B1272,TbApol[DtEmissao],$C1272)</f>
        <v>0</v>
      </c>
    </row>
    <row r="1273" spans="1:5" x14ac:dyDescent="0.25">
      <c r="A1273" s="5">
        <v>31018</v>
      </c>
      <c r="B1273" s="5">
        <v>1</v>
      </c>
      <c r="C1273" s="6">
        <v>46966</v>
      </c>
      <c r="D1273" s="7">
        <v>285063.00683677429</v>
      </c>
      <c r="E1273" s="4">
        <f>SUMIFS(TbApol[ItensEmit],TbApol[CodProd],$A1273,TbApol[CodTipNeg],$B1273,TbApol[DtEmissao],$C1273)</f>
        <v>0</v>
      </c>
    </row>
    <row r="1274" spans="1:5" x14ac:dyDescent="0.25">
      <c r="A1274" s="5">
        <v>31018</v>
      </c>
      <c r="B1274" s="5">
        <v>1</v>
      </c>
      <c r="C1274" s="6">
        <v>46997</v>
      </c>
      <c r="D1274" s="7">
        <v>277969.94167780853</v>
      </c>
      <c r="E1274" s="4">
        <f>SUMIFS(TbApol[ItensEmit],TbApol[CodProd],$A1274,TbApol[CodTipNeg],$B1274,TbApol[DtEmissao],$C1274)</f>
        <v>0</v>
      </c>
    </row>
    <row r="1275" spans="1:5" x14ac:dyDescent="0.25">
      <c r="A1275" s="5">
        <v>31018</v>
      </c>
      <c r="B1275" s="5">
        <v>1</v>
      </c>
      <c r="C1275" s="6">
        <v>47027</v>
      </c>
      <c r="D1275" s="7">
        <v>274933.92404036724</v>
      </c>
      <c r="E1275" s="4">
        <f>SUMIFS(TbApol[ItensEmit],TbApol[CodProd],$A1275,TbApol[CodTipNeg],$B1275,TbApol[DtEmissao],$C1275)</f>
        <v>0</v>
      </c>
    </row>
    <row r="1276" spans="1:5" x14ac:dyDescent="0.25">
      <c r="A1276" s="5">
        <v>31018</v>
      </c>
      <c r="B1276" s="5">
        <v>1</v>
      </c>
      <c r="C1276" s="6">
        <v>47058</v>
      </c>
      <c r="D1276" s="7">
        <v>279604.23686768988</v>
      </c>
      <c r="E1276" s="4">
        <f>SUMIFS(TbApol[ItensEmit],TbApol[CodProd],$A1276,TbApol[CodTipNeg],$B1276,TbApol[DtEmissao],$C1276)</f>
        <v>0</v>
      </c>
    </row>
    <row r="1277" spans="1:5" x14ac:dyDescent="0.25">
      <c r="A1277" s="5">
        <v>31018</v>
      </c>
      <c r="B1277" s="5">
        <v>1</v>
      </c>
      <c r="C1277" s="6">
        <v>47088</v>
      </c>
      <c r="D1277" s="7">
        <v>279796.78744983621</v>
      </c>
      <c r="E1277" s="4">
        <f>SUMIFS(TbApol[ItensEmit],TbApol[CodProd],$A1277,TbApol[CodTipNeg],$B1277,TbApol[DtEmissao],$C1277)</f>
        <v>0</v>
      </c>
    </row>
    <row r="1278" spans="1:5" x14ac:dyDescent="0.25">
      <c r="A1278" s="5">
        <v>31018</v>
      </c>
      <c r="B1278" s="5">
        <v>1</v>
      </c>
      <c r="C1278" s="6">
        <v>47119</v>
      </c>
      <c r="D1278" s="7">
        <v>275340.64387940546</v>
      </c>
      <c r="E1278" s="4">
        <f>SUMIFS(TbApol[ItensEmit],TbApol[CodProd],$A1278,TbApol[CodTipNeg],$B1278,TbApol[DtEmissao],$C1278)</f>
        <v>0</v>
      </c>
    </row>
    <row r="1279" spans="1:5" x14ac:dyDescent="0.25">
      <c r="A1279" s="5">
        <v>31018</v>
      </c>
      <c r="B1279" s="5">
        <v>1</v>
      </c>
      <c r="C1279" s="6">
        <v>47150</v>
      </c>
      <c r="D1279" s="7">
        <v>286660.53274439345</v>
      </c>
      <c r="E1279" s="4">
        <f>SUMIFS(TbApol[ItensEmit],TbApol[CodProd],$A1279,TbApol[CodTipNeg],$B1279,TbApol[DtEmissao],$C1279)</f>
        <v>0</v>
      </c>
    </row>
    <row r="1280" spans="1:5" x14ac:dyDescent="0.25">
      <c r="A1280" s="5">
        <v>31018</v>
      </c>
      <c r="B1280" s="5">
        <v>1</v>
      </c>
      <c r="C1280" s="6">
        <v>47178</v>
      </c>
      <c r="D1280" s="7">
        <v>270375.24183956254</v>
      </c>
      <c r="E1280" s="4">
        <f>SUMIFS(TbApol[ItensEmit],TbApol[CodProd],$A1280,TbApol[CodTipNeg],$B1280,TbApol[DtEmissao],$C1280)</f>
        <v>0</v>
      </c>
    </row>
    <row r="1281" spans="1:5" x14ac:dyDescent="0.25">
      <c r="A1281" s="5">
        <v>31018</v>
      </c>
      <c r="B1281" s="5">
        <v>1</v>
      </c>
      <c r="C1281" s="6">
        <v>47209</v>
      </c>
      <c r="D1281" s="7">
        <v>268793.18057459983</v>
      </c>
      <c r="E1281" s="4">
        <f>SUMIFS(TbApol[ItensEmit],TbApol[CodProd],$A1281,TbApol[CodTipNeg],$B1281,TbApol[DtEmissao],$C1281)</f>
        <v>0</v>
      </c>
    </row>
    <row r="1282" spans="1:5" x14ac:dyDescent="0.25">
      <c r="A1282" s="5">
        <v>31018</v>
      </c>
      <c r="B1282" s="5">
        <v>1</v>
      </c>
      <c r="C1282" s="6">
        <v>47239</v>
      </c>
      <c r="D1282" s="7">
        <v>272012.42999133293</v>
      </c>
      <c r="E1282" s="4">
        <f>SUMIFS(TbApol[ItensEmit],TbApol[CodProd],$A1282,TbApol[CodTipNeg],$B1282,TbApol[DtEmissao],$C1282)</f>
        <v>0</v>
      </c>
    </row>
    <row r="1283" spans="1:5" x14ac:dyDescent="0.25">
      <c r="A1283" s="5">
        <v>31018</v>
      </c>
      <c r="B1283" s="5">
        <v>1</v>
      </c>
      <c r="C1283" s="6">
        <v>47270</v>
      </c>
      <c r="D1283" s="7">
        <v>275825.0571852508</v>
      </c>
      <c r="E1283" s="4">
        <f>SUMIFS(TbApol[ItensEmit],TbApol[CodProd],$A1283,TbApol[CodTipNeg],$B1283,TbApol[DtEmissao],$C1283)</f>
        <v>0</v>
      </c>
    </row>
    <row r="1284" spans="1:5" x14ac:dyDescent="0.25">
      <c r="A1284" s="5">
        <v>31018</v>
      </c>
      <c r="B1284" s="5">
        <v>1</v>
      </c>
      <c r="C1284" s="6">
        <v>47300</v>
      </c>
      <c r="D1284" s="7">
        <v>275453.23520928941</v>
      </c>
      <c r="E1284" s="4">
        <f>SUMIFS(TbApol[ItensEmit],TbApol[CodProd],$A1284,TbApol[CodTipNeg],$B1284,TbApol[DtEmissao],$C1284)</f>
        <v>0</v>
      </c>
    </row>
    <row r="1285" spans="1:5" x14ac:dyDescent="0.25">
      <c r="A1285" s="5">
        <v>31018</v>
      </c>
      <c r="B1285" s="5">
        <v>1</v>
      </c>
      <c r="C1285" s="6">
        <v>47331</v>
      </c>
      <c r="D1285" s="7">
        <v>288026.76308621612</v>
      </c>
      <c r="E1285" s="4">
        <f>SUMIFS(TbApol[ItensEmit],TbApol[CodProd],$A1285,TbApol[CodTipNeg],$B1285,TbApol[DtEmissao],$C1285)</f>
        <v>0</v>
      </c>
    </row>
    <row r="1286" spans="1:5" x14ac:dyDescent="0.25">
      <c r="A1286" s="5">
        <v>31018</v>
      </c>
      <c r="B1286" s="5">
        <v>1</v>
      </c>
      <c r="C1286" s="6">
        <v>47362</v>
      </c>
      <c r="D1286" s="7">
        <v>275583.08180689951</v>
      </c>
      <c r="E1286" s="4">
        <f>SUMIFS(TbApol[ItensEmit],TbApol[CodProd],$A1286,TbApol[CodTipNeg],$B1286,TbApol[DtEmissao],$C1286)</f>
        <v>0</v>
      </c>
    </row>
    <row r="1287" spans="1:5" x14ac:dyDescent="0.25">
      <c r="A1287" s="5">
        <v>31018</v>
      </c>
      <c r="B1287" s="5">
        <v>1</v>
      </c>
      <c r="C1287" s="6">
        <v>47392</v>
      </c>
      <c r="D1287" s="7">
        <v>270825.0400310831</v>
      </c>
      <c r="E1287" s="4">
        <f>SUMIFS(TbApol[ItensEmit],TbApol[CodProd],$A1287,TbApol[CodTipNeg],$B1287,TbApol[DtEmissao],$C1287)</f>
        <v>0</v>
      </c>
    </row>
    <row r="1288" spans="1:5" x14ac:dyDescent="0.25">
      <c r="A1288" s="5">
        <v>31018</v>
      </c>
      <c r="B1288" s="5">
        <v>1</v>
      </c>
      <c r="C1288" s="6">
        <v>47423</v>
      </c>
      <c r="D1288" s="7">
        <v>273533.86929428705</v>
      </c>
      <c r="E1288" s="4">
        <f>SUMIFS(TbApol[ItensEmit],TbApol[CodProd],$A1288,TbApol[CodTipNeg],$B1288,TbApol[DtEmissao],$C1288)</f>
        <v>0</v>
      </c>
    </row>
    <row r="1289" spans="1:5" x14ac:dyDescent="0.25">
      <c r="A1289" s="5">
        <v>31018</v>
      </c>
      <c r="B1289" s="5">
        <v>1</v>
      </c>
      <c r="C1289" s="6">
        <v>47453</v>
      </c>
      <c r="D1289" s="7">
        <v>277920.99886730732</v>
      </c>
      <c r="E1289" s="4">
        <f>SUMIFS(TbApol[ItensEmit],TbApol[CodProd],$A1289,TbApol[CodTipNeg],$B1289,TbApol[DtEmissao],$C1289)</f>
        <v>0</v>
      </c>
    </row>
    <row r="1290" spans="1:5" x14ac:dyDescent="0.25">
      <c r="A1290" s="5">
        <v>31018</v>
      </c>
      <c r="B1290" s="5">
        <v>1</v>
      </c>
      <c r="C1290" s="6">
        <v>47484</v>
      </c>
      <c r="D1290" s="7">
        <v>276992.71584374574</v>
      </c>
      <c r="E1290" s="4">
        <f>SUMIFS(TbApol[ItensEmit],TbApol[CodProd],$A1290,TbApol[CodTipNeg],$B1290,TbApol[DtEmissao],$C1290)</f>
        <v>0</v>
      </c>
    </row>
    <row r="1291" spans="1:5" x14ac:dyDescent="0.25">
      <c r="A1291" s="5">
        <v>31018</v>
      </c>
      <c r="B1291" s="5">
        <v>1</v>
      </c>
      <c r="C1291" s="6">
        <v>47515</v>
      </c>
      <c r="D1291" s="7">
        <v>286243.08706792549</v>
      </c>
      <c r="E1291" s="4">
        <f>SUMIFS(TbApol[ItensEmit],TbApol[CodProd],$A1291,TbApol[CodTipNeg],$B1291,TbApol[DtEmissao],$C1291)</f>
        <v>0</v>
      </c>
    </row>
    <row r="1292" spans="1:5" x14ac:dyDescent="0.25">
      <c r="A1292" s="5">
        <v>31018</v>
      </c>
      <c r="B1292" s="5">
        <v>1</v>
      </c>
      <c r="C1292" s="6">
        <v>47543</v>
      </c>
      <c r="D1292" s="7">
        <v>273409.22484381392</v>
      </c>
      <c r="E1292" s="4">
        <f>SUMIFS(TbApol[ItensEmit],TbApol[CodProd],$A1292,TbApol[CodTipNeg],$B1292,TbApol[DtEmissao],$C1292)</f>
        <v>0</v>
      </c>
    </row>
    <row r="1293" spans="1:5" x14ac:dyDescent="0.25">
      <c r="A1293" s="5">
        <v>31018</v>
      </c>
      <c r="B1293" s="5">
        <v>1</v>
      </c>
      <c r="C1293" s="6">
        <v>47574</v>
      </c>
      <c r="D1293" s="7">
        <v>272872.9683192278</v>
      </c>
      <c r="E1293" s="4">
        <f>SUMIFS(TbApol[ItensEmit],TbApol[CodProd],$A1293,TbApol[CodTipNeg],$B1293,TbApol[DtEmissao],$C1293)</f>
        <v>0</v>
      </c>
    </row>
    <row r="1294" spans="1:5" x14ac:dyDescent="0.25">
      <c r="A1294" s="5">
        <v>31018</v>
      </c>
      <c r="B1294" s="5">
        <v>1</v>
      </c>
      <c r="C1294" s="6">
        <v>47604</v>
      </c>
      <c r="D1294" s="7">
        <v>275063.8632038933</v>
      </c>
      <c r="E1294" s="4">
        <f>SUMIFS(TbApol[ItensEmit],TbApol[CodProd],$A1294,TbApol[CodTipNeg],$B1294,TbApol[DtEmissao],$C1294)</f>
        <v>0</v>
      </c>
    </row>
    <row r="1295" spans="1:5" x14ac:dyDescent="0.25">
      <c r="A1295" s="5">
        <v>31018</v>
      </c>
      <c r="B1295" s="5">
        <v>1</v>
      </c>
      <c r="C1295" s="6">
        <v>47635</v>
      </c>
      <c r="D1295" s="7">
        <v>280033.59618288453</v>
      </c>
      <c r="E1295" s="4">
        <f>SUMIFS(TbApol[ItensEmit],TbApol[CodProd],$A1295,TbApol[CodTipNeg],$B1295,TbApol[DtEmissao],$C1295)</f>
        <v>0</v>
      </c>
    </row>
    <row r="1296" spans="1:5" x14ac:dyDescent="0.25">
      <c r="A1296" s="5">
        <v>31018</v>
      </c>
      <c r="B1296" s="5">
        <v>1</v>
      </c>
      <c r="C1296" s="6">
        <v>47665</v>
      </c>
      <c r="D1296" s="7">
        <v>278540.84584980551</v>
      </c>
      <c r="E1296" s="4">
        <f>SUMIFS(TbApol[ItensEmit],TbApol[CodProd],$A1296,TbApol[CodTipNeg],$B1296,TbApol[DtEmissao],$C1296)</f>
        <v>0</v>
      </c>
    </row>
    <row r="1297" spans="1:5" x14ac:dyDescent="0.25">
      <c r="A1297" s="5">
        <v>31018</v>
      </c>
      <c r="B1297" s="5">
        <v>1</v>
      </c>
      <c r="C1297" s="6">
        <v>47696</v>
      </c>
      <c r="D1297" s="7">
        <v>290500.29712352785</v>
      </c>
      <c r="E1297" s="4">
        <f>SUMIFS(TbApol[ItensEmit],TbApol[CodProd],$A1297,TbApol[CodTipNeg],$B1297,TbApol[DtEmissao],$C1297)</f>
        <v>0</v>
      </c>
    </row>
    <row r="1298" spans="1:5" x14ac:dyDescent="0.25">
      <c r="A1298" s="5">
        <v>31018</v>
      </c>
      <c r="B1298" s="5">
        <v>1</v>
      </c>
      <c r="C1298" s="6">
        <v>47727</v>
      </c>
      <c r="D1298" s="7">
        <v>278944.518591556</v>
      </c>
      <c r="E1298" s="4">
        <f>SUMIFS(TbApol[ItensEmit],TbApol[CodProd],$A1298,TbApol[CodTipNeg],$B1298,TbApol[DtEmissao],$C1298)</f>
        <v>0</v>
      </c>
    </row>
    <row r="1299" spans="1:5" x14ac:dyDescent="0.25">
      <c r="A1299" s="5">
        <v>31018</v>
      </c>
      <c r="B1299" s="5">
        <v>1</v>
      </c>
      <c r="C1299" s="6">
        <v>47757</v>
      </c>
      <c r="D1299" s="7">
        <v>274937.09771447681</v>
      </c>
      <c r="E1299" s="4">
        <f>SUMIFS(TbApol[ItensEmit],TbApol[CodProd],$A1299,TbApol[CodTipNeg],$B1299,TbApol[DtEmissao],$C1299)</f>
        <v>0</v>
      </c>
    </row>
    <row r="1300" spans="1:5" x14ac:dyDescent="0.25">
      <c r="A1300" s="5">
        <v>31018</v>
      </c>
      <c r="B1300" s="5">
        <v>1</v>
      </c>
      <c r="C1300" s="6">
        <v>47788</v>
      </c>
      <c r="D1300" s="7">
        <v>276602.46006851539</v>
      </c>
      <c r="E1300" s="4">
        <f>SUMIFS(TbApol[ItensEmit],TbApol[CodProd],$A1300,TbApol[CodTipNeg],$B1300,TbApol[DtEmissao],$C1300)</f>
        <v>0</v>
      </c>
    </row>
    <row r="1301" spans="1:5" x14ac:dyDescent="0.25">
      <c r="A1301" s="5">
        <v>31018</v>
      </c>
      <c r="B1301" s="5">
        <v>1</v>
      </c>
      <c r="C1301" s="6">
        <v>47818</v>
      </c>
      <c r="D1301" s="7">
        <v>282162.98679786944</v>
      </c>
      <c r="E1301" s="4">
        <f>SUMIFS(TbApol[ItensEmit],TbApol[CodProd],$A1301,TbApol[CodTipNeg],$B1301,TbApol[DtEmissao],$C1301)</f>
        <v>0</v>
      </c>
    </row>
    <row r="1302" spans="1:5" x14ac:dyDescent="0.25">
      <c r="A1302" s="5">
        <v>31018</v>
      </c>
      <c r="B1302" s="5">
        <v>1</v>
      </c>
      <c r="C1302" s="6">
        <v>47849</v>
      </c>
      <c r="D1302" s="7">
        <v>280097.67407459446</v>
      </c>
      <c r="E1302" s="4">
        <f>SUMIFS(TbApol[ItensEmit],TbApol[CodProd],$A1302,TbApol[CodTipNeg],$B1302,TbApol[DtEmissao],$C1302)</f>
        <v>0</v>
      </c>
    </row>
    <row r="1303" spans="1:5" x14ac:dyDescent="0.25">
      <c r="A1303" s="5">
        <v>31018</v>
      </c>
      <c r="B1303" s="5">
        <v>1</v>
      </c>
      <c r="C1303" s="6">
        <v>47880</v>
      </c>
      <c r="D1303" s="7">
        <v>287704.054773474</v>
      </c>
      <c r="E1303" s="4">
        <f>SUMIFS(TbApol[ItensEmit],TbApol[CodProd],$A1303,TbApol[CodTipNeg],$B1303,TbApol[DtEmissao],$C1303)</f>
        <v>0</v>
      </c>
    </row>
    <row r="1304" spans="1:5" x14ac:dyDescent="0.25">
      <c r="A1304" s="5">
        <v>31018</v>
      </c>
      <c r="B1304" s="5">
        <v>1</v>
      </c>
      <c r="C1304" s="6">
        <v>47908</v>
      </c>
      <c r="D1304" s="7">
        <v>276477.43333419471</v>
      </c>
      <c r="E1304" s="4">
        <f>SUMIFS(TbApol[ItensEmit],TbApol[CodProd],$A1304,TbApol[CodTipNeg],$B1304,TbApol[DtEmissao],$C1304)</f>
        <v>0</v>
      </c>
    </row>
    <row r="1305" spans="1:5" x14ac:dyDescent="0.25">
      <c r="A1305" s="5">
        <v>31018</v>
      </c>
      <c r="B1305" s="5">
        <v>1</v>
      </c>
      <c r="C1305" s="6">
        <v>47939</v>
      </c>
      <c r="D1305" s="7">
        <v>277017.5616175062</v>
      </c>
      <c r="E1305" s="4">
        <f>SUMIFS(TbApol[ItensEmit],TbApol[CodProd],$A1305,TbApol[CodTipNeg],$B1305,TbApol[DtEmissao],$C1305)</f>
        <v>0</v>
      </c>
    </row>
    <row r="1306" spans="1:5" x14ac:dyDescent="0.25">
      <c r="A1306" s="5">
        <v>31018</v>
      </c>
      <c r="B1306" s="5">
        <v>1</v>
      </c>
      <c r="C1306" s="6">
        <v>47969</v>
      </c>
      <c r="D1306" s="7">
        <v>278149.7085111381</v>
      </c>
      <c r="E1306" s="4">
        <f>SUMIFS(TbApol[ItensEmit],TbApol[CodProd],$A1306,TbApol[CodTipNeg],$B1306,TbApol[DtEmissao],$C1306)</f>
        <v>0</v>
      </c>
    </row>
    <row r="1307" spans="1:5" x14ac:dyDescent="0.25">
      <c r="A1307" s="5">
        <v>31018</v>
      </c>
      <c r="B1307" s="5">
        <v>1</v>
      </c>
      <c r="C1307" s="6">
        <v>48000</v>
      </c>
      <c r="D1307" s="7">
        <v>284309.30955300224</v>
      </c>
      <c r="E1307" s="4">
        <f>SUMIFS(TbApol[ItensEmit],TbApol[CodProd],$A1307,TbApol[CodTipNeg],$B1307,TbApol[DtEmissao],$C1307)</f>
        <v>0</v>
      </c>
    </row>
    <row r="1308" spans="1:5" x14ac:dyDescent="0.25">
      <c r="A1308" s="5">
        <v>31018</v>
      </c>
      <c r="B1308" s="5">
        <v>1</v>
      </c>
      <c r="C1308" s="6">
        <v>48030</v>
      </c>
      <c r="D1308" s="7">
        <v>281587.33569566044</v>
      </c>
      <c r="E1308" s="4">
        <f>SUMIFS(TbApol[ItensEmit],TbApol[CodProd],$A1308,TbApol[CodTipNeg],$B1308,TbApol[DtEmissao],$C1308)</f>
        <v>0</v>
      </c>
    </row>
    <row r="1309" spans="1:5" x14ac:dyDescent="0.25">
      <c r="A1309" s="5">
        <v>31018</v>
      </c>
      <c r="B1309" s="5">
        <v>1</v>
      </c>
      <c r="C1309" s="6">
        <v>48061</v>
      </c>
      <c r="D1309" s="7">
        <v>292892.124445186</v>
      </c>
      <c r="E1309" s="4">
        <f>SUMIFS(TbApol[ItensEmit],TbApol[CodProd],$A1309,TbApol[CodTipNeg],$B1309,TbApol[DtEmissao],$C1309)</f>
        <v>0</v>
      </c>
    </row>
    <row r="1310" spans="1:5" x14ac:dyDescent="0.25">
      <c r="A1310" s="5">
        <v>31018</v>
      </c>
      <c r="B1310" s="5">
        <v>1</v>
      </c>
      <c r="C1310" s="6">
        <v>48092</v>
      </c>
      <c r="D1310" s="7">
        <v>282067.18989547971</v>
      </c>
      <c r="E1310" s="4">
        <f>SUMIFS(TbApol[ItensEmit],TbApol[CodProd],$A1310,TbApol[CodTipNeg],$B1310,TbApol[DtEmissao],$C1310)</f>
        <v>0</v>
      </c>
    </row>
    <row r="1311" spans="1:5" x14ac:dyDescent="0.25">
      <c r="A1311" s="5">
        <v>31018</v>
      </c>
      <c r="B1311" s="5">
        <v>1</v>
      </c>
      <c r="C1311" s="6">
        <v>48122</v>
      </c>
      <c r="D1311" s="7">
        <v>278732.09239657217</v>
      </c>
      <c r="E1311" s="4">
        <f>SUMIFS(TbApol[ItensEmit],TbApol[CodProd],$A1311,TbApol[CodTipNeg],$B1311,TbApol[DtEmissao],$C1311)</f>
        <v>0</v>
      </c>
    </row>
    <row r="1312" spans="1:5" x14ac:dyDescent="0.25">
      <c r="A1312" s="5">
        <v>31018</v>
      </c>
      <c r="B1312" s="5">
        <v>1</v>
      </c>
      <c r="C1312" s="6">
        <v>48153</v>
      </c>
      <c r="D1312" s="7">
        <v>279220.17272931314</v>
      </c>
      <c r="E1312" s="4">
        <f>SUMIFS(TbApol[ItensEmit],TbApol[CodProd],$A1312,TbApol[CodTipNeg],$B1312,TbApol[DtEmissao],$C1312)</f>
        <v>0</v>
      </c>
    </row>
    <row r="1313" spans="1:5" x14ac:dyDescent="0.25">
      <c r="A1313" s="5">
        <v>31018</v>
      </c>
      <c r="B1313" s="5">
        <v>1</v>
      </c>
      <c r="C1313" s="6">
        <v>48183</v>
      </c>
      <c r="D1313" s="7">
        <v>285883.68555873365</v>
      </c>
      <c r="E1313" s="4">
        <f>SUMIFS(TbApol[ItensEmit],TbApol[CodProd],$A1313,TbApol[CodTipNeg],$B1313,TbApol[DtEmissao],$C1313)</f>
        <v>0</v>
      </c>
    </row>
    <row r="1314" spans="1:5" x14ac:dyDescent="0.25">
      <c r="A1314" s="5">
        <v>31018</v>
      </c>
      <c r="B1314" s="5">
        <v>1</v>
      </c>
      <c r="C1314" s="6">
        <v>48214</v>
      </c>
      <c r="D1314" s="7">
        <v>282544.62189661217</v>
      </c>
      <c r="E1314" s="4">
        <f>SUMIFS(TbApol[ItensEmit],TbApol[CodProd],$A1314,TbApol[CodTipNeg],$B1314,TbApol[DtEmissao],$C1314)</f>
        <v>0</v>
      </c>
    </row>
    <row r="1315" spans="1:5" x14ac:dyDescent="0.25">
      <c r="A1315" s="5">
        <v>31018</v>
      </c>
      <c r="B1315" s="5">
        <v>1</v>
      </c>
      <c r="C1315" s="6">
        <v>48245</v>
      </c>
      <c r="D1315" s="7">
        <v>289822.88582651282</v>
      </c>
      <c r="E1315" s="4">
        <f>SUMIFS(TbApol[ItensEmit],TbApol[CodProd],$A1315,TbApol[CodTipNeg],$B1315,TbApol[DtEmissao],$C1315)</f>
        <v>0</v>
      </c>
    </row>
    <row r="1316" spans="1:5" x14ac:dyDescent="0.25">
      <c r="A1316" s="5">
        <v>31018</v>
      </c>
      <c r="B1316" s="5">
        <v>1</v>
      </c>
      <c r="C1316" s="6">
        <v>48274</v>
      </c>
      <c r="D1316" s="7">
        <v>278677.97067768779</v>
      </c>
      <c r="E1316" s="4">
        <f>SUMIFS(TbApol[ItensEmit],TbApol[CodProd],$A1316,TbApol[CodTipNeg],$B1316,TbApol[DtEmissao],$C1316)</f>
        <v>0</v>
      </c>
    </row>
    <row r="1317" spans="1:5" x14ac:dyDescent="0.25">
      <c r="A1317" s="5">
        <v>31018</v>
      </c>
      <c r="B1317" s="5">
        <v>1</v>
      </c>
      <c r="C1317" s="6">
        <v>48305</v>
      </c>
      <c r="D1317" s="7">
        <v>280220.45292858535</v>
      </c>
      <c r="E1317" s="4">
        <f>SUMIFS(TbApol[ItensEmit],TbApol[CodProd],$A1317,TbApol[CodTipNeg],$B1317,TbApol[DtEmissao],$C1317)</f>
        <v>0</v>
      </c>
    </row>
    <row r="1318" spans="1:5" x14ac:dyDescent="0.25">
      <c r="A1318" s="5">
        <v>31018</v>
      </c>
      <c r="B1318" s="5">
        <v>1</v>
      </c>
      <c r="C1318" s="6">
        <v>48335</v>
      </c>
      <c r="D1318" s="7">
        <v>280555.56595469732</v>
      </c>
      <c r="E1318" s="4">
        <f>SUMIFS(TbApol[ItensEmit],TbApol[CodProd],$A1318,TbApol[CodTipNeg],$B1318,TbApol[DtEmissao],$C1318)</f>
        <v>0</v>
      </c>
    </row>
    <row r="1319" spans="1:5" x14ac:dyDescent="0.25">
      <c r="A1319" s="5">
        <v>31018</v>
      </c>
      <c r="B1319" s="5">
        <v>1</v>
      </c>
      <c r="C1319" s="6">
        <v>48366</v>
      </c>
      <c r="D1319" s="7">
        <v>287433.8613403585</v>
      </c>
      <c r="E1319" s="4">
        <f>SUMIFS(TbApol[ItensEmit],TbApol[CodProd],$A1319,TbApol[CodTipNeg],$B1319,TbApol[DtEmissao],$C1319)</f>
        <v>0</v>
      </c>
    </row>
    <row r="1320" spans="1:5" x14ac:dyDescent="0.25">
      <c r="A1320" s="5">
        <v>31018</v>
      </c>
      <c r="B1320" s="5">
        <v>1</v>
      </c>
      <c r="C1320" s="6">
        <v>48396</v>
      </c>
      <c r="D1320" s="7">
        <v>283494.82001746021</v>
      </c>
      <c r="E1320" s="4">
        <f>SUMIFS(TbApol[ItensEmit],TbApol[CodProd],$A1320,TbApol[CodTipNeg],$B1320,TbApol[DtEmissao],$C1320)</f>
        <v>0</v>
      </c>
    </row>
    <row r="1321" spans="1:5" x14ac:dyDescent="0.25">
      <c r="A1321" s="5">
        <v>31018</v>
      </c>
      <c r="B1321" s="5">
        <v>1</v>
      </c>
      <c r="C1321" s="6">
        <v>48427</v>
      </c>
      <c r="D1321" s="7">
        <v>295220.49759412667</v>
      </c>
      <c r="E1321" s="4">
        <f>SUMIFS(TbApol[ItensEmit],TbApol[CodProd],$A1321,TbApol[CodTipNeg],$B1321,TbApol[DtEmissao],$C1321)</f>
        <v>0</v>
      </c>
    </row>
    <row r="1322" spans="1:5" x14ac:dyDescent="0.25">
      <c r="A1322" s="5">
        <v>31018</v>
      </c>
      <c r="B1322" s="5">
        <v>2</v>
      </c>
      <c r="C1322" s="6">
        <v>44440</v>
      </c>
      <c r="D1322" s="7">
        <v>126337.98956158664</v>
      </c>
      <c r="E1322" s="4">
        <f>SUMIFS(TbApol[ItensEmit],TbApol[CodProd],$A1322,TbApol[CodTipNeg],$B1322,TbApol[DtEmissao],$C1322)</f>
        <v>1916</v>
      </c>
    </row>
    <row r="1323" spans="1:5" x14ac:dyDescent="0.25">
      <c r="A1323" s="5">
        <v>31018</v>
      </c>
      <c r="B1323" s="5">
        <v>2</v>
      </c>
      <c r="C1323" s="6">
        <v>44470</v>
      </c>
      <c r="D1323" s="7">
        <v>139514.39165763813</v>
      </c>
      <c r="E1323" s="4">
        <f>SUMIFS(TbApol[ItensEmit],TbApol[CodProd],$A1323,TbApol[CodTipNeg],$B1323,TbApol[DtEmissao],$C1323)</f>
        <v>1846</v>
      </c>
    </row>
    <row r="1324" spans="1:5" x14ac:dyDescent="0.25">
      <c r="A1324" s="5">
        <v>31018</v>
      </c>
      <c r="B1324" s="5">
        <v>2</v>
      </c>
      <c r="C1324" s="6">
        <v>44501</v>
      </c>
      <c r="D1324" s="7">
        <v>147495.600889383</v>
      </c>
      <c r="E1324" s="4">
        <f>SUMIFS(TbApol[ItensEmit],TbApol[CodProd],$A1324,TbApol[CodTipNeg],$B1324,TbApol[DtEmissao],$C1324)</f>
        <v>1799</v>
      </c>
    </row>
    <row r="1325" spans="1:5" x14ac:dyDescent="0.25">
      <c r="A1325" s="5">
        <v>31018</v>
      </c>
      <c r="B1325" s="5">
        <v>2</v>
      </c>
      <c r="C1325" s="6">
        <v>44531</v>
      </c>
      <c r="D1325" s="7">
        <v>163721.42095588235</v>
      </c>
      <c r="E1325" s="4">
        <f>SUMIFS(TbApol[ItensEmit],TbApol[CodProd],$A1325,TbApol[CodTipNeg],$B1325,TbApol[DtEmissao],$C1325)</f>
        <v>1632</v>
      </c>
    </row>
    <row r="1326" spans="1:5" x14ac:dyDescent="0.25">
      <c r="A1326" s="5">
        <v>31018</v>
      </c>
      <c r="B1326" s="5">
        <v>2</v>
      </c>
      <c r="C1326" s="6">
        <v>44562</v>
      </c>
      <c r="D1326" s="7">
        <v>153072.70793650794</v>
      </c>
      <c r="E1326" s="4">
        <f>SUMIFS(TbApol[ItensEmit],TbApol[CodProd],$A1326,TbApol[CodTipNeg],$B1326,TbApol[DtEmissao],$C1326)</f>
        <v>1575</v>
      </c>
    </row>
    <row r="1327" spans="1:5" x14ac:dyDescent="0.25">
      <c r="A1327" s="5">
        <v>31018</v>
      </c>
      <c r="B1327" s="5">
        <v>2</v>
      </c>
      <c r="C1327" s="6">
        <v>44593</v>
      </c>
      <c r="D1327" s="7">
        <v>158391.19238345372</v>
      </c>
      <c r="E1327" s="4">
        <f>SUMIFS(TbApol[ItensEmit],TbApol[CodProd],$A1327,TbApol[CodTipNeg],$B1327,TbApol[DtEmissao],$C1327)</f>
        <v>1523</v>
      </c>
    </row>
    <row r="1328" spans="1:5" x14ac:dyDescent="0.25">
      <c r="A1328" s="5">
        <v>31018</v>
      </c>
      <c r="B1328" s="5">
        <v>2</v>
      </c>
      <c r="C1328" s="6">
        <v>44621</v>
      </c>
      <c r="D1328" s="7">
        <v>168596.96769067796</v>
      </c>
      <c r="E1328" s="4">
        <f>SUMIFS(TbApol[ItensEmit],TbApol[CodProd],$A1328,TbApol[CodTipNeg],$B1328,TbApol[DtEmissao],$C1328)</f>
        <v>1888</v>
      </c>
    </row>
    <row r="1329" spans="1:5" x14ac:dyDescent="0.25">
      <c r="A1329" s="5">
        <v>31018</v>
      </c>
      <c r="B1329" s="5">
        <v>2</v>
      </c>
      <c r="C1329" s="6">
        <v>44652</v>
      </c>
      <c r="D1329" s="7">
        <v>175380.27399872855</v>
      </c>
      <c r="E1329" s="4">
        <f>SUMIFS(TbApol[ItensEmit],TbApol[CodProd],$A1329,TbApol[CodTipNeg],$B1329,TbApol[DtEmissao],$C1329)</f>
        <v>1573</v>
      </c>
    </row>
    <row r="1330" spans="1:5" x14ac:dyDescent="0.25">
      <c r="A1330" s="5">
        <v>31018</v>
      </c>
      <c r="B1330" s="5">
        <v>2</v>
      </c>
      <c r="C1330" s="6">
        <v>44682</v>
      </c>
      <c r="D1330" s="7">
        <v>166517.18651946544</v>
      </c>
      <c r="E1330" s="4">
        <f>SUMIFS(TbApol[ItensEmit],TbApol[CodProd],$A1330,TbApol[CodTipNeg],$B1330,TbApol[DtEmissao],$C1330)</f>
        <v>1721</v>
      </c>
    </row>
    <row r="1331" spans="1:5" x14ac:dyDescent="0.25">
      <c r="A1331" s="5">
        <v>31018</v>
      </c>
      <c r="B1331" s="5">
        <v>2</v>
      </c>
      <c r="C1331" s="6">
        <v>44713</v>
      </c>
      <c r="D1331" s="7">
        <v>183912.31257413997</v>
      </c>
      <c r="E1331" s="4">
        <f>SUMIFS(TbApol[ItensEmit],TbApol[CodProd],$A1331,TbApol[CodTipNeg],$B1331,TbApol[DtEmissao],$C1331)</f>
        <v>1686</v>
      </c>
    </row>
    <row r="1332" spans="1:5" x14ac:dyDescent="0.25">
      <c r="A1332" s="5">
        <v>31018</v>
      </c>
      <c r="B1332" s="5">
        <v>2</v>
      </c>
      <c r="C1332" s="6">
        <v>44743</v>
      </c>
      <c r="D1332" s="7">
        <v>177899.19626168226</v>
      </c>
      <c r="E1332" s="4">
        <f>SUMIFS(TbApol[ItensEmit],TbApol[CodProd],$A1332,TbApol[CodTipNeg],$B1332,TbApol[DtEmissao],$C1332)</f>
        <v>1819</v>
      </c>
    </row>
    <row r="1333" spans="1:5" x14ac:dyDescent="0.25">
      <c r="A1333" s="5">
        <v>31018</v>
      </c>
      <c r="B1333" s="5">
        <v>2</v>
      </c>
      <c r="C1333" s="6">
        <v>44774</v>
      </c>
      <c r="D1333" s="7">
        <v>181927.5834564254</v>
      </c>
      <c r="E1333" s="4">
        <f>SUMIFS(TbApol[ItensEmit],TbApol[CodProd],$A1333,TbApol[CodTipNeg],$B1333,TbApol[DtEmissao],$C1333)</f>
        <v>2031</v>
      </c>
    </row>
    <row r="1334" spans="1:5" x14ac:dyDescent="0.25">
      <c r="A1334" s="5">
        <v>31018</v>
      </c>
      <c r="B1334" s="5">
        <v>2</v>
      </c>
      <c r="C1334" s="6">
        <v>44805</v>
      </c>
      <c r="D1334" s="7">
        <v>182048.39543057996</v>
      </c>
      <c r="E1334" s="4">
        <f>SUMIFS(TbApol[ItensEmit],TbApol[CodProd],$A1334,TbApol[CodTipNeg],$B1334,TbApol[DtEmissao],$C1334)</f>
        <v>1707</v>
      </c>
    </row>
    <row r="1335" spans="1:5" x14ac:dyDescent="0.25">
      <c r="A1335" s="5">
        <v>31018</v>
      </c>
      <c r="B1335" s="5">
        <v>2</v>
      </c>
      <c r="C1335" s="6">
        <v>44835</v>
      </c>
      <c r="D1335" s="7">
        <v>193430.41733333335</v>
      </c>
      <c r="E1335" s="4">
        <f>SUMIFS(TbApol[ItensEmit],TbApol[CodProd],$A1335,TbApol[CodTipNeg],$B1335,TbApol[DtEmissao],$C1335)</f>
        <v>1500</v>
      </c>
    </row>
    <row r="1336" spans="1:5" x14ac:dyDescent="0.25">
      <c r="A1336" s="5">
        <v>31018</v>
      </c>
      <c r="B1336" s="5">
        <v>2</v>
      </c>
      <c r="C1336" s="6">
        <v>44866</v>
      </c>
      <c r="D1336" s="7">
        <v>194732.70145985403</v>
      </c>
      <c r="E1336" s="4">
        <f>SUMIFS(TbApol[ItensEmit],TbApol[CodProd],$A1336,TbApol[CodTipNeg],$B1336,TbApol[DtEmissao],$C1336)</f>
        <v>1370</v>
      </c>
    </row>
    <row r="1337" spans="1:5" x14ac:dyDescent="0.25">
      <c r="A1337" s="5">
        <v>31018</v>
      </c>
      <c r="B1337" s="5">
        <v>2</v>
      </c>
      <c r="C1337" s="6">
        <v>44896</v>
      </c>
      <c r="D1337" s="7">
        <v>199826.60740203192</v>
      </c>
      <c r="E1337" s="4">
        <f>SUMIFS(TbApol[ItensEmit],TbApol[CodProd],$A1337,TbApol[CodTipNeg],$B1337,TbApol[DtEmissao],$C1337)</f>
        <v>1378</v>
      </c>
    </row>
    <row r="1338" spans="1:5" x14ac:dyDescent="0.25">
      <c r="A1338" s="5">
        <v>31018</v>
      </c>
      <c r="B1338" s="5">
        <v>2</v>
      </c>
      <c r="C1338" s="6">
        <v>44927</v>
      </c>
      <c r="D1338" s="7">
        <v>187263.22291504286</v>
      </c>
      <c r="E1338" s="4">
        <f>SUMIFS(TbApol[ItensEmit],TbApol[CodProd],$A1338,TbApol[CodTipNeg],$B1338,TbApol[DtEmissao],$C1338)</f>
        <v>1283</v>
      </c>
    </row>
    <row r="1339" spans="1:5" x14ac:dyDescent="0.25">
      <c r="A1339" s="5">
        <v>31018</v>
      </c>
      <c r="B1339" s="5">
        <v>2</v>
      </c>
      <c r="C1339" s="6">
        <v>44958</v>
      </c>
      <c r="D1339" s="7">
        <v>192390.71821305843</v>
      </c>
      <c r="E1339" s="4">
        <f>SUMIFS(TbApol[ItensEmit],TbApol[CodProd],$A1339,TbApol[CodTipNeg],$B1339,TbApol[DtEmissao],$C1339)</f>
        <v>1164</v>
      </c>
    </row>
    <row r="1340" spans="1:5" x14ac:dyDescent="0.25">
      <c r="A1340" s="5">
        <v>31018</v>
      </c>
      <c r="B1340" s="5">
        <v>2</v>
      </c>
      <c r="C1340" s="6">
        <v>44986</v>
      </c>
      <c r="D1340" s="7">
        <v>197105.70425690815</v>
      </c>
      <c r="E1340" s="4">
        <f>SUMIFS(TbApol[ItensEmit],TbApol[CodProd],$A1340,TbApol[CodTipNeg],$B1340,TbApol[DtEmissao],$C1340)</f>
        <v>1339</v>
      </c>
    </row>
    <row r="1341" spans="1:5" x14ac:dyDescent="0.25">
      <c r="A1341" s="5">
        <v>31018</v>
      </c>
      <c r="B1341" s="5">
        <v>2</v>
      </c>
      <c r="C1341" s="6">
        <v>45017</v>
      </c>
      <c r="D1341" s="7">
        <v>194004.08363309351</v>
      </c>
      <c r="E1341" s="4">
        <f>SUMIFS(TbApol[ItensEmit],TbApol[CodProd],$A1341,TbApol[CodTipNeg],$B1341,TbApol[DtEmissao],$C1341)</f>
        <v>1112</v>
      </c>
    </row>
    <row r="1342" spans="1:5" x14ac:dyDescent="0.25">
      <c r="A1342" s="5">
        <v>31018</v>
      </c>
      <c r="B1342" s="5">
        <v>2</v>
      </c>
      <c r="C1342" s="6">
        <v>45047</v>
      </c>
      <c r="D1342" s="7">
        <v>197355.74220532319</v>
      </c>
      <c r="E1342" s="4">
        <f>SUMIFS(TbApol[ItensEmit],TbApol[CodProd],$A1342,TbApol[CodTipNeg],$B1342,TbApol[DtEmissao],$C1342)</f>
        <v>1315</v>
      </c>
    </row>
    <row r="1343" spans="1:5" x14ac:dyDescent="0.25">
      <c r="A1343" s="5">
        <v>31018</v>
      </c>
      <c r="B1343" s="5">
        <v>2</v>
      </c>
      <c r="C1343" s="6">
        <v>45078</v>
      </c>
      <c r="D1343" s="7">
        <v>196287.49489795917</v>
      </c>
      <c r="E1343" s="4">
        <f>SUMIFS(TbApol[ItensEmit],TbApol[CodProd],$A1343,TbApol[CodTipNeg],$B1343,TbApol[DtEmissao],$C1343)</f>
        <v>1372</v>
      </c>
    </row>
    <row r="1344" spans="1:5" x14ac:dyDescent="0.25">
      <c r="A1344" s="5">
        <v>31018</v>
      </c>
      <c r="B1344" s="5">
        <v>2</v>
      </c>
      <c r="C1344" s="6">
        <v>45108</v>
      </c>
      <c r="D1344" s="7">
        <v>191310.77915804004</v>
      </c>
      <c r="E1344" s="4">
        <f>SUMIFS(TbApol[ItensEmit],TbApol[CodProd],$A1344,TbApol[CodTipNeg],$B1344,TbApol[DtEmissao],$C1344)</f>
        <v>1449</v>
      </c>
    </row>
    <row r="1345" spans="1:5" x14ac:dyDescent="0.25">
      <c r="A1345" s="5">
        <v>31018</v>
      </c>
      <c r="B1345" s="5">
        <v>2</v>
      </c>
      <c r="C1345" s="6">
        <v>45139</v>
      </c>
      <c r="D1345" s="7">
        <v>192599.89894319684</v>
      </c>
      <c r="E1345" s="4">
        <f>SUMIFS(TbApol[ItensEmit],TbApol[CodProd],$A1345,TbApol[CodTipNeg],$B1345,TbApol[DtEmissao],$C1345)</f>
        <v>1514</v>
      </c>
    </row>
    <row r="1346" spans="1:5" x14ac:dyDescent="0.25">
      <c r="A1346" s="5">
        <v>31018</v>
      </c>
      <c r="B1346" s="5">
        <v>2</v>
      </c>
      <c r="C1346" s="6">
        <v>45170</v>
      </c>
      <c r="D1346" s="7">
        <v>194637.98635329795</v>
      </c>
      <c r="E1346" s="4">
        <f>SUMIFS(TbApol[ItensEmit],TbApol[CodProd],$A1346,TbApol[CodTipNeg],$B1346,TbApol[DtEmissao],$C1346)</f>
        <v>1319</v>
      </c>
    </row>
    <row r="1347" spans="1:5" x14ac:dyDescent="0.25">
      <c r="A1347" s="5">
        <v>31018</v>
      </c>
      <c r="B1347" s="5">
        <v>2</v>
      </c>
      <c r="C1347" s="6">
        <v>45200</v>
      </c>
      <c r="D1347" s="7">
        <v>199701.61656891496</v>
      </c>
      <c r="E1347" s="4">
        <f>SUMIFS(TbApol[ItensEmit],TbApol[CodProd],$A1347,TbApol[CodTipNeg],$B1347,TbApol[DtEmissao],$C1347)</f>
        <v>1364</v>
      </c>
    </row>
    <row r="1348" spans="1:5" x14ac:dyDescent="0.25">
      <c r="A1348" s="5">
        <v>31018</v>
      </c>
      <c r="B1348" s="5">
        <v>2</v>
      </c>
      <c r="C1348" s="6">
        <v>45231</v>
      </c>
      <c r="D1348" s="7">
        <v>209682.54273858923</v>
      </c>
      <c r="E1348" s="4">
        <f>SUMIFS(TbApol[ItensEmit],TbApol[CodProd],$A1348,TbApol[CodTipNeg],$B1348,TbApol[DtEmissao],$C1348)</f>
        <v>1205</v>
      </c>
    </row>
    <row r="1349" spans="1:5" x14ac:dyDescent="0.25">
      <c r="A1349" s="5">
        <v>31018</v>
      </c>
      <c r="B1349" s="5">
        <v>2</v>
      </c>
      <c r="C1349" s="6">
        <v>45261</v>
      </c>
      <c r="D1349" s="7">
        <v>205460.47073170732</v>
      </c>
      <c r="E1349" s="4">
        <f>SUMIFS(TbApol[ItensEmit],TbApol[CodProd],$A1349,TbApol[CodTipNeg],$B1349,TbApol[DtEmissao],$C1349)</f>
        <v>1230</v>
      </c>
    </row>
    <row r="1350" spans="1:5" x14ac:dyDescent="0.25">
      <c r="A1350" s="5">
        <v>31018</v>
      </c>
      <c r="B1350" s="5">
        <v>2</v>
      </c>
      <c r="C1350" s="6">
        <v>45292</v>
      </c>
      <c r="D1350" s="7">
        <v>202818.4147386461</v>
      </c>
      <c r="E1350" s="4">
        <f>SUMIFS(TbApol[ItensEmit],TbApol[CodProd],$A1350,TbApol[CodTipNeg],$B1350,TbApol[DtEmissao],$C1350)</f>
        <v>1167</v>
      </c>
    </row>
    <row r="1351" spans="1:5" x14ac:dyDescent="0.25">
      <c r="A1351" s="5">
        <v>31018</v>
      </c>
      <c r="B1351" s="5">
        <v>2</v>
      </c>
      <c r="C1351" s="6">
        <v>45323</v>
      </c>
      <c r="D1351" s="7">
        <v>205433.79380530975</v>
      </c>
      <c r="E1351" s="4">
        <f>SUMIFS(TbApol[ItensEmit],TbApol[CodProd],$A1351,TbApol[CodTipNeg],$B1351,TbApol[DtEmissao],$C1351)</f>
        <v>1130</v>
      </c>
    </row>
    <row r="1352" spans="1:5" x14ac:dyDescent="0.25">
      <c r="A1352" s="5">
        <v>31018</v>
      </c>
      <c r="B1352" s="5">
        <v>2</v>
      </c>
      <c r="C1352" s="6">
        <v>45352</v>
      </c>
      <c r="D1352" s="7">
        <v>207159.94700260644</v>
      </c>
      <c r="E1352" s="4">
        <f>SUMIFS(TbApol[ItensEmit],TbApol[CodProd],$A1352,TbApol[CodTipNeg],$B1352,TbApol[DtEmissao],$C1352)</f>
        <v>1151</v>
      </c>
    </row>
    <row r="1353" spans="1:5" x14ac:dyDescent="0.25">
      <c r="A1353" s="5">
        <v>31018</v>
      </c>
      <c r="B1353" s="5">
        <v>2</v>
      </c>
      <c r="C1353" s="6">
        <v>45383</v>
      </c>
      <c r="D1353" s="7">
        <v>210482.31284475964</v>
      </c>
      <c r="E1353" s="4">
        <f>SUMIFS(TbApol[ItensEmit],TbApol[CodProd],$A1353,TbApol[CodTipNeg],$B1353,TbApol[DtEmissao],$C1353)</f>
        <v>1269</v>
      </c>
    </row>
    <row r="1354" spans="1:5" x14ac:dyDescent="0.25">
      <c r="A1354" s="5">
        <v>31018</v>
      </c>
      <c r="B1354" s="5">
        <v>2</v>
      </c>
      <c r="C1354" s="6">
        <v>45413</v>
      </c>
      <c r="D1354" s="7">
        <v>200444.23970037454</v>
      </c>
      <c r="E1354" s="4">
        <f>SUMIFS(TbApol[ItensEmit],TbApol[CodProd],$A1354,TbApol[CodTipNeg],$B1354,TbApol[DtEmissao],$C1354)</f>
        <v>1335</v>
      </c>
    </row>
    <row r="1355" spans="1:5" x14ac:dyDescent="0.25">
      <c r="A1355" s="5">
        <v>31018</v>
      </c>
      <c r="B1355" s="5">
        <v>2</v>
      </c>
      <c r="C1355" s="6">
        <v>45444</v>
      </c>
      <c r="D1355" s="7">
        <v>207040.10930888576</v>
      </c>
      <c r="E1355" s="4">
        <f>SUMIFS(TbApol[ItensEmit],TbApol[CodProd],$A1355,TbApol[CodTipNeg],$B1355,TbApol[DtEmissao],$C1355)</f>
        <v>1418</v>
      </c>
    </row>
    <row r="1356" spans="1:5" x14ac:dyDescent="0.25">
      <c r="A1356" s="5">
        <v>31018</v>
      </c>
      <c r="B1356" s="5">
        <v>2</v>
      </c>
      <c r="C1356" s="6">
        <v>45474</v>
      </c>
      <c r="D1356" s="7">
        <v>212682.48741954358</v>
      </c>
      <c r="E1356" s="4">
        <f>SUMIFS(TbApol[ItensEmit],TbApol[CodProd],$A1356,TbApol[CodTipNeg],$B1356,TbApol[DtEmissao],$C1356)</f>
        <v>1709</v>
      </c>
    </row>
    <row r="1357" spans="1:5" x14ac:dyDescent="0.25">
      <c r="A1357" s="5">
        <v>31018</v>
      </c>
      <c r="B1357" s="5">
        <v>2</v>
      </c>
      <c r="C1357" s="6">
        <v>45505</v>
      </c>
      <c r="D1357" s="7">
        <v>210423.14018087854</v>
      </c>
      <c r="E1357" s="4">
        <f>SUMIFS(TbApol[ItensEmit],TbApol[CodProd],$A1357,TbApol[CodTipNeg],$B1357,TbApol[DtEmissao],$C1357)</f>
        <v>1548</v>
      </c>
    </row>
    <row r="1358" spans="1:5" x14ac:dyDescent="0.25">
      <c r="A1358" s="5">
        <v>31018</v>
      </c>
      <c r="B1358" s="5">
        <v>2</v>
      </c>
      <c r="C1358" s="6">
        <v>45536</v>
      </c>
      <c r="D1358" s="7">
        <v>210362.49612403102</v>
      </c>
      <c r="E1358" s="4">
        <f>SUMIFS(TbApol[ItensEmit],TbApol[CodProd],$A1358,TbApol[CodTipNeg],$B1358,TbApol[DtEmissao],$C1358)</f>
        <v>1419</v>
      </c>
    </row>
    <row r="1359" spans="1:5" x14ac:dyDescent="0.25">
      <c r="A1359" s="5">
        <v>31018</v>
      </c>
      <c r="B1359" s="5">
        <v>2</v>
      </c>
      <c r="C1359" s="6">
        <v>45566</v>
      </c>
      <c r="D1359" s="7">
        <v>209423.50784077201</v>
      </c>
      <c r="E1359" s="4">
        <f>SUMIFS(TbApol[ItensEmit],TbApol[CodProd],$A1359,TbApol[CodTipNeg],$B1359,TbApol[DtEmissao],$C1359)</f>
        <v>1658</v>
      </c>
    </row>
    <row r="1360" spans="1:5" x14ac:dyDescent="0.25">
      <c r="A1360" s="5">
        <v>31018</v>
      </c>
      <c r="B1360" s="5">
        <v>2</v>
      </c>
      <c r="C1360" s="6">
        <v>45597</v>
      </c>
      <c r="D1360" s="7">
        <v>212323.82602739727</v>
      </c>
      <c r="E1360" s="4">
        <f>SUMIFS(TbApol[ItensEmit],TbApol[CodProd],$A1360,TbApol[CodTipNeg],$B1360,TbApol[DtEmissao],$C1360)</f>
        <v>1460</v>
      </c>
    </row>
    <row r="1361" spans="1:5" x14ac:dyDescent="0.25">
      <c r="A1361" s="5">
        <v>31018</v>
      </c>
      <c r="B1361" s="5">
        <v>2</v>
      </c>
      <c r="C1361" s="6">
        <v>45627</v>
      </c>
      <c r="D1361" s="7">
        <v>212170.82188987083</v>
      </c>
      <c r="E1361" s="4">
        <f>SUMIFS(TbApol[ItensEmit],TbApol[CodProd],$A1361,TbApol[CodTipNeg],$B1361,TbApol[DtEmissao],$C1361)</f>
        <v>1471</v>
      </c>
    </row>
    <row r="1362" spans="1:5" x14ac:dyDescent="0.25">
      <c r="A1362" s="5">
        <v>31018</v>
      </c>
      <c r="B1362" s="5">
        <v>2</v>
      </c>
      <c r="C1362" s="6">
        <v>45658</v>
      </c>
      <c r="D1362" s="7">
        <v>252149.57721046076</v>
      </c>
      <c r="E1362" s="4">
        <f>SUMIFS(TbApol[ItensEmit],TbApol[CodProd],$A1362,TbApol[CodTipNeg],$B1362,TbApol[DtEmissao],$C1362)</f>
        <v>1606</v>
      </c>
    </row>
    <row r="1363" spans="1:5" x14ac:dyDescent="0.25">
      <c r="A1363" s="5">
        <v>31018</v>
      </c>
      <c r="B1363" s="5">
        <v>2</v>
      </c>
      <c r="C1363" s="6">
        <v>45689</v>
      </c>
      <c r="D1363" s="7">
        <v>274601.29526462394</v>
      </c>
      <c r="E1363" s="4">
        <f>SUMIFS(TbApol[ItensEmit],TbApol[CodProd],$A1363,TbApol[CodTipNeg],$B1363,TbApol[DtEmissao],$C1363)</f>
        <v>1436</v>
      </c>
    </row>
    <row r="1364" spans="1:5" x14ac:dyDescent="0.25">
      <c r="A1364" s="5">
        <v>31018</v>
      </c>
      <c r="B1364" s="5">
        <v>2</v>
      </c>
      <c r="C1364" s="6">
        <v>45717</v>
      </c>
      <c r="D1364" s="7">
        <v>240400.17011995637</v>
      </c>
      <c r="E1364" s="4">
        <f>SUMIFS(TbApol[ItensEmit],TbApol[CodProd],$A1364,TbApol[CodTipNeg],$B1364,TbApol[DtEmissao],$C1364)</f>
        <v>1834</v>
      </c>
    </row>
    <row r="1365" spans="1:5" x14ac:dyDescent="0.25">
      <c r="A1365" s="5">
        <v>31018</v>
      </c>
      <c r="B1365" s="5">
        <v>2</v>
      </c>
      <c r="C1365" s="6">
        <v>45748</v>
      </c>
      <c r="D1365" s="7">
        <v>271560.20704500977</v>
      </c>
      <c r="E1365" s="4">
        <f>SUMIFS(TbApol[ItensEmit],TbApol[CodProd],$A1365,TbApol[CodTipNeg],$B1365,TbApol[DtEmissao],$C1365)</f>
        <v>2555</v>
      </c>
    </row>
    <row r="1366" spans="1:5" x14ac:dyDescent="0.25">
      <c r="A1366" s="5">
        <v>31018</v>
      </c>
      <c r="B1366" s="5">
        <v>2</v>
      </c>
      <c r="C1366" s="6">
        <v>45778</v>
      </c>
      <c r="D1366" s="7">
        <v>263837.8444525018</v>
      </c>
      <c r="E1366" s="4">
        <f>SUMIFS(TbApol[ItensEmit],TbApol[CodProd],$A1366,TbApol[CodTipNeg],$B1366,TbApol[DtEmissao],$C1366)</f>
        <v>2758</v>
      </c>
    </row>
    <row r="1367" spans="1:5" x14ac:dyDescent="0.25">
      <c r="A1367" s="5">
        <v>31018</v>
      </c>
      <c r="B1367" s="5">
        <v>2</v>
      </c>
      <c r="C1367" s="6">
        <v>45809</v>
      </c>
      <c r="D1367" s="7">
        <v>278808.4438366156</v>
      </c>
      <c r="E1367" s="4">
        <f>SUMIFS(TbApol[ItensEmit],TbApol[CodProd],$A1367,TbApol[CodTipNeg],$B1367,TbApol[DtEmissao],$C1367)</f>
        <v>2742</v>
      </c>
    </row>
    <row r="1368" spans="1:5" x14ac:dyDescent="0.25">
      <c r="A1368" s="5">
        <v>31018</v>
      </c>
      <c r="B1368" s="5">
        <v>2</v>
      </c>
      <c r="C1368" s="6">
        <v>45839</v>
      </c>
      <c r="D1368" s="7">
        <v>262216.15525758645</v>
      </c>
      <c r="E1368" s="4">
        <f>SUMIFS(TbApol[ItensEmit],TbApol[CodProd],$A1368,TbApol[CodTipNeg],$B1368,TbApol[DtEmissao],$C1368)</f>
        <v>2834</v>
      </c>
    </row>
    <row r="1369" spans="1:5" x14ac:dyDescent="0.25">
      <c r="A1369" s="5">
        <v>31018</v>
      </c>
      <c r="B1369" s="5">
        <v>2</v>
      </c>
      <c r="C1369" s="6">
        <v>45870</v>
      </c>
      <c r="D1369" s="7">
        <v>265809.81131436315</v>
      </c>
      <c r="E1369" s="4">
        <f>SUMIFS(TbApol[ItensEmit],TbApol[CodProd],$A1369,TbApol[CodTipNeg],$B1369,TbApol[DtEmissao],$C1369)</f>
        <v>2952</v>
      </c>
    </row>
    <row r="1370" spans="1:5" x14ac:dyDescent="0.25">
      <c r="A1370" s="5">
        <v>31018</v>
      </c>
      <c r="B1370" s="5">
        <v>2</v>
      </c>
      <c r="C1370" s="6">
        <v>45901</v>
      </c>
      <c r="D1370" s="7">
        <v>278465.46682960895</v>
      </c>
      <c r="E1370" s="4">
        <f>SUMIFS(TbApol[ItensEmit],TbApol[CodProd],$A1370,TbApol[CodTipNeg],$B1370,TbApol[DtEmissao],$C1370)</f>
        <v>2864</v>
      </c>
    </row>
    <row r="1371" spans="1:5" x14ac:dyDescent="0.25">
      <c r="A1371" s="5">
        <v>31018</v>
      </c>
      <c r="B1371" s="5">
        <v>2</v>
      </c>
      <c r="C1371" s="6">
        <v>45931</v>
      </c>
      <c r="D1371" s="7">
        <v>279613.98827990348</v>
      </c>
      <c r="E1371" s="4">
        <f>SUMIFS(TbApol[ItensEmit],TbApol[CodProd],$A1371,TbApol[CodTipNeg],$B1371,TbApol[DtEmissao],$C1371)</f>
        <v>2901</v>
      </c>
    </row>
    <row r="1372" spans="1:5" x14ac:dyDescent="0.25">
      <c r="A1372" s="5">
        <v>31018</v>
      </c>
      <c r="B1372" s="5">
        <v>2</v>
      </c>
      <c r="C1372" s="6">
        <v>45962</v>
      </c>
      <c r="D1372" s="7">
        <v>271997.41186859767</v>
      </c>
      <c r="E1372" s="4">
        <f>SUMIFS(TbApol[ItensEmit],TbApol[CodProd],$A1372,TbApol[CodTipNeg],$B1372,TbApol[DtEmissao],$C1372)</f>
        <v>2831</v>
      </c>
    </row>
    <row r="1373" spans="1:5" x14ac:dyDescent="0.25">
      <c r="A1373" s="5">
        <v>31018</v>
      </c>
      <c r="B1373" s="5">
        <v>2</v>
      </c>
      <c r="C1373" s="6">
        <v>45992</v>
      </c>
      <c r="D1373" s="7">
        <v>269033.58919469931</v>
      </c>
      <c r="E1373" s="4">
        <f>SUMIFS(TbApol[ItensEmit],TbApol[CodProd],$A1373,TbApol[CodTipNeg],$B1373,TbApol[DtEmissao],$C1373)</f>
        <v>2943</v>
      </c>
    </row>
    <row r="1374" spans="1:5" x14ac:dyDescent="0.25">
      <c r="A1374" s="5">
        <v>31018</v>
      </c>
      <c r="B1374" s="5">
        <v>2</v>
      </c>
      <c r="C1374" s="6">
        <v>46023</v>
      </c>
      <c r="D1374" s="7">
        <v>273576.34440942988</v>
      </c>
      <c r="E1374" s="4">
        <f>SUMIFS(TbApol[ItensEmit],TbApol[CodProd],$A1374,TbApol[CodTipNeg],$B1374,TbApol[DtEmissao],$C1374)</f>
        <v>2936</v>
      </c>
    </row>
    <row r="1375" spans="1:5" x14ac:dyDescent="0.25">
      <c r="A1375" s="5">
        <v>31018</v>
      </c>
      <c r="B1375" s="5">
        <v>2</v>
      </c>
      <c r="C1375" s="6">
        <v>46054</v>
      </c>
      <c r="D1375" s="7">
        <v>276937.32071177464</v>
      </c>
      <c r="E1375" s="4">
        <f>SUMIFS(TbApol[ItensEmit],TbApol[CodProd],$A1375,TbApol[CodTipNeg],$B1375,TbApol[DtEmissao],$C1375)</f>
        <v>0</v>
      </c>
    </row>
    <row r="1376" spans="1:5" x14ac:dyDescent="0.25">
      <c r="A1376" s="5">
        <v>31018</v>
      </c>
      <c r="B1376" s="5">
        <v>2</v>
      </c>
      <c r="C1376" s="6">
        <v>46082</v>
      </c>
      <c r="D1376" s="7">
        <v>282768.9186673261</v>
      </c>
      <c r="E1376" s="4">
        <f>SUMIFS(TbApol[ItensEmit],TbApol[CodProd],$A1376,TbApol[CodTipNeg],$B1376,TbApol[DtEmissao],$C1376)</f>
        <v>0</v>
      </c>
    </row>
    <row r="1377" spans="1:5" x14ac:dyDescent="0.25">
      <c r="A1377" s="5">
        <v>31018</v>
      </c>
      <c r="B1377" s="5">
        <v>2</v>
      </c>
      <c r="C1377" s="6">
        <v>46113</v>
      </c>
      <c r="D1377" s="7">
        <v>286346.14941817697</v>
      </c>
      <c r="E1377" s="4">
        <f>SUMIFS(TbApol[ItensEmit],TbApol[CodProd],$A1377,TbApol[CodTipNeg],$B1377,TbApol[DtEmissao],$C1377)</f>
        <v>0</v>
      </c>
    </row>
    <row r="1378" spans="1:5" x14ac:dyDescent="0.25">
      <c r="A1378" s="5">
        <v>31018</v>
      </c>
      <c r="B1378" s="5">
        <v>2</v>
      </c>
      <c r="C1378" s="6">
        <v>46143</v>
      </c>
      <c r="D1378" s="7">
        <v>283333.1952727125</v>
      </c>
      <c r="E1378" s="4">
        <f>SUMIFS(TbApol[ItensEmit],TbApol[CodProd],$A1378,TbApol[CodTipNeg],$B1378,TbApol[DtEmissao],$C1378)</f>
        <v>0</v>
      </c>
    </row>
    <row r="1379" spans="1:5" x14ac:dyDescent="0.25">
      <c r="A1379" s="5">
        <v>31018</v>
      </c>
      <c r="B1379" s="5">
        <v>2</v>
      </c>
      <c r="C1379" s="6">
        <v>46174</v>
      </c>
      <c r="D1379" s="7">
        <v>287875.73345431255</v>
      </c>
      <c r="E1379" s="4">
        <f>SUMIFS(TbApol[ItensEmit],TbApol[CodProd],$A1379,TbApol[CodTipNeg],$B1379,TbApol[DtEmissao],$C1379)</f>
        <v>0</v>
      </c>
    </row>
    <row r="1380" spans="1:5" x14ac:dyDescent="0.25">
      <c r="A1380" s="5">
        <v>31018</v>
      </c>
      <c r="B1380" s="5">
        <v>2</v>
      </c>
      <c r="C1380" s="6">
        <v>46204</v>
      </c>
      <c r="D1380" s="7">
        <v>288616.41935268522</v>
      </c>
      <c r="E1380" s="4">
        <f>SUMIFS(TbApol[ItensEmit],TbApol[CodProd],$A1380,TbApol[CodTipNeg],$B1380,TbApol[DtEmissao],$C1380)</f>
        <v>0</v>
      </c>
    </row>
    <row r="1381" spans="1:5" x14ac:dyDescent="0.25">
      <c r="A1381" s="5">
        <v>31018</v>
      </c>
      <c r="B1381" s="5">
        <v>2</v>
      </c>
      <c r="C1381" s="6">
        <v>46235</v>
      </c>
      <c r="D1381" s="7">
        <v>291460.4679345655</v>
      </c>
      <c r="E1381" s="4">
        <f>SUMIFS(TbApol[ItensEmit],TbApol[CodProd],$A1381,TbApol[CodTipNeg],$B1381,TbApol[DtEmissao],$C1381)</f>
        <v>0</v>
      </c>
    </row>
    <row r="1382" spans="1:5" x14ac:dyDescent="0.25">
      <c r="A1382" s="5">
        <v>31018</v>
      </c>
      <c r="B1382" s="5">
        <v>2</v>
      </c>
      <c r="C1382" s="6">
        <v>46266</v>
      </c>
      <c r="D1382" s="7">
        <v>297528.59220570105</v>
      </c>
      <c r="E1382" s="4">
        <f>SUMIFS(TbApol[ItensEmit],TbApol[CodProd],$A1382,TbApol[CodTipNeg],$B1382,TbApol[DtEmissao],$C1382)</f>
        <v>0</v>
      </c>
    </row>
    <row r="1383" spans="1:5" x14ac:dyDescent="0.25">
      <c r="A1383" s="5">
        <v>31018</v>
      </c>
      <c r="B1383" s="5">
        <v>2</v>
      </c>
      <c r="C1383" s="6">
        <v>46296</v>
      </c>
      <c r="D1383" s="7">
        <v>305074.25170946494</v>
      </c>
      <c r="E1383" s="4">
        <f>SUMIFS(TbApol[ItensEmit],TbApol[CodProd],$A1383,TbApol[CodTipNeg],$B1383,TbApol[DtEmissao],$C1383)</f>
        <v>0</v>
      </c>
    </row>
    <row r="1384" spans="1:5" x14ac:dyDescent="0.25">
      <c r="A1384" s="5">
        <v>31018</v>
      </c>
      <c r="B1384" s="5">
        <v>2</v>
      </c>
      <c r="C1384" s="6">
        <v>46327</v>
      </c>
      <c r="D1384" s="7">
        <v>305653.03638713586</v>
      </c>
      <c r="E1384" s="4">
        <f>SUMIFS(TbApol[ItensEmit],TbApol[CodProd],$A1384,TbApol[CodTipNeg],$B1384,TbApol[DtEmissao],$C1384)</f>
        <v>0</v>
      </c>
    </row>
    <row r="1385" spans="1:5" x14ac:dyDescent="0.25">
      <c r="A1385" s="5">
        <v>31018</v>
      </c>
      <c r="B1385" s="5">
        <v>2</v>
      </c>
      <c r="C1385" s="6">
        <v>46357</v>
      </c>
      <c r="D1385" s="7">
        <v>309414.84243513073</v>
      </c>
      <c r="E1385" s="4">
        <f>SUMIFS(TbApol[ItensEmit],TbApol[CodProd],$A1385,TbApol[CodTipNeg],$B1385,TbApol[DtEmissao],$C1385)</f>
        <v>0</v>
      </c>
    </row>
    <row r="1386" spans="1:5" x14ac:dyDescent="0.25">
      <c r="A1386" s="5">
        <v>31018</v>
      </c>
      <c r="B1386" s="5">
        <v>2</v>
      </c>
      <c r="C1386" s="6">
        <v>46388</v>
      </c>
      <c r="D1386" s="7">
        <v>308306.52668281307</v>
      </c>
      <c r="E1386" s="4">
        <f>SUMIFS(TbApol[ItensEmit],TbApol[CodProd],$A1386,TbApol[CodTipNeg],$B1386,TbApol[DtEmissao],$C1386)</f>
        <v>0</v>
      </c>
    </row>
    <row r="1387" spans="1:5" x14ac:dyDescent="0.25">
      <c r="A1387" s="5">
        <v>31018</v>
      </c>
      <c r="B1387" s="5">
        <v>2</v>
      </c>
      <c r="C1387" s="6">
        <v>46419</v>
      </c>
      <c r="D1387" s="7">
        <v>313890.08819453639</v>
      </c>
      <c r="E1387" s="4">
        <f>SUMIFS(TbApol[ItensEmit],TbApol[CodProd],$A1387,TbApol[CodTipNeg],$B1387,TbApol[DtEmissao],$C1387)</f>
        <v>0</v>
      </c>
    </row>
    <row r="1388" spans="1:5" x14ac:dyDescent="0.25">
      <c r="A1388" s="5">
        <v>31018</v>
      </c>
      <c r="B1388" s="5">
        <v>2</v>
      </c>
      <c r="C1388" s="6">
        <v>46447</v>
      </c>
      <c r="D1388" s="7">
        <v>318014.33044618898</v>
      </c>
      <c r="E1388" s="4">
        <f>SUMIFS(TbApol[ItensEmit],TbApol[CodProd],$A1388,TbApol[CodTipNeg],$B1388,TbApol[DtEmissao],$C1388)</f>
        <v>0</v>
      </c>
    </row>
    <row r="1389" spans="1:5" x14ac:dyDescent="0.25">
      <c r="A1389" s="5">
        <v>31018</v>
      </c>
      <c r="B1389" s="5">
        <v>2</v>
      </c>
      <c r="C1389" s="6">
        <v>46478</v>
      </c>
      <c r="D1389" s="7">
        <v>323829.44367609062</v>
      </c>
      <c r="E1389" s="4">
        <f>SUMIFS(TbApol[ItensEmit],TbApol[CodProd],$A1389,TbApol[CodTipNeg],$B1389,TbApol[DtEmissao],$C1389)</f>
        <v>0</v>
      </c>
    </row>
    <row r="1390" spans="1:5" x14ac:dyDescent="0.25">
      <c r="A1390" s="5">
        <v>31018</v>
      </c>
      <c r="B1390" s="5">
        <v>2</v>
      </c>
      <c r="C1390" s="6">
        <v>46508</v>
      </c>
      <c r="D1390" s="7">
        <v>321044.91106166888</v>
      </c>
      <c r="E1390" s="4">
        <f>SUMIFS(TbApol[ItensEmit],TbApol[CodProd],$A1390,TbApol[CodTipNeg],$B1390,TbApol[DtEmissao],$C1390)</f>
        <v>0</v>
      </c>
    </row>
    <row r="1391" spans="1:5" x14ac:dyDescent="0.25">
      <c r="A1391" s="5">
        <v>31018</v>
      </c>
      <c r="B1391" s="5">
        <v>2</v>
      </c>
      <c r="C1391" s="6">
        <v>46539</v>
      </c>
      <c r="D1391" s="7">
        <v>326320.75435472757</v>
      </c>
      <c r="E1391" s="4">
        <f>SUMIFS(TbApol[ItensEmit],TbApol[CodProd],$A1391,TbApol[CodTipNeg],$B1391,TbApol[DtEmissao],$C1391)</f>
        <v>0</v>
      </c>
    </row>
    <row r="1392" spans="1:5" x14ac:dyDescent="0.25">
      <c r="A1392" s="5">
        <v>31018</v>
      </c>
      <c r="B1392" s="5">
        <v>2</v>
      </c>
      <c r="C1392" s="6">
        <v>46569</v>
      </c>
      <c r="D1392" s="7">
        <v>327148.71931005444</v>
      </c>
      <c r="E1392" s="4">
        <f>SUMIFS(TbApol[ItensEmit],TbApol[CodProd],$A1392,TbApol[CodTipNeg],$B1392,TbApol[DtEmissao],$C1392)</f>
        <v>0</v>
      </c>
    </row>
    <row r="1393" spans="1:5" x14ac:dyDescent="0.25">
      <c r="A1393" s="5">
        <v>31018</v>
      </c>
      <c r="B1393" s="5">
        <v>2</v>
      </c>
      <c r="C1393" s="6">
        <v>46600</v>
      </c>
      <c r="D1393" s="7">
        <v>330331.31420710939</v>
      </c>
      <c r="E1393" s="4">
        <f>SUMIFS(TbApol[ItensEmit],TbApol[CodProd],$A1393,TbApol[CodTipNeg],$B1393,TbApol[DtEmissao],$C1393)</f>
        <v>0</v>
      </c>
    </row>
    <row r="1394" spans="1:5" x14ac:dyDescent="0.25">
      <c r="A1394" s="5">
        <v>31018</v>
      </c>
      <c r="B1394" s="5">
        <v>2</v>
      </c>
      <c r="C1394" s="6">
        <v>46631</v>
      </c>
      <c r="D1394" s="7">
        <v>336308.68764962815</v>
      </c>
      <c r="E1394" s="4">
        <f>SUMIFS(TbApol[ItensEmit],TbApol[CodProd],$A1394,TbApol[CodTipNeg],$B1394,TbApol[DtEmissao],$C1394)</f>
        <v>0</v>
      </c>
    </row>
    <row r="1395" spans="1:5" x14ac:dyDescent="0.25">
      <c r="A1395" s="5">
        <v>31018</v>
      </c>
      <c r="B1395" s="5">
        <v>2</v>
      </c>
      <c r="C1395" s="6">
        <v>46661</v>
      </c>
      <c r="D1395" s="7">
        <v>342335.67968644167</v>
      </c>
      <c r="E1395" s="4">
        <f>SUMIFS(TbApol[ItensEmit],TbApol[CodProd],$A1395,TbApol[CodTipNeg],$B1395,TbApol[DtEmissao],$C1395)</f>
        <v>0</v>
      </c>
    </row>
    <row r="1396" spans="1:5" x14ac:dyDescent="0.25">
      <c r="A1396" s="5">
        <v>31018</v>
      </c>
      <c r="B1396" s="5">
        <v>2</v>
      </c>
      <c r="C1396" s="6">
        <v>46692</v>
      </c>
      <c r="D1396" s="7">
        <v>342138.2098452319</v>
      </c>
      <c r="E1396" s="4">
        <f>SUMIFS(TbApol[ItensEmit],TbApol[CodProd],$A1396,TbApol[CodTipNeg],$B1396,TbApol[DtEmissao],$C1396)</f>
        <v>0</v>
      </c>
    </row>
    <row r="1397" spans="1:5" x14ac:dyDescent="0.25">
      <c r="A1397" s="5">
        <v>31018</v>
      </c>
      <c r="B1397" s="5">
        <v>2</v>
      </c>
      <c r="C1397" s="6">
        <v>46722</v>
      </c>
      <c r="D1397" s="7">
        <v>346077.37113292329</v>
      </c>
      <c r="E1397" s="4">
        <f>SUMIFS(TbApol[ItensEmit],TbApol[CodProd],$A1397,TbApol[CodTipNeg],$B1397,TbApol[DtEmissao],$C1397)</f>
        <v>0</v>
      </c>
    </row>
    <row r="1398" spans="1:5" x14ac:dyDescent="0.25">
      <c r="A1398" s="5">
        <v>31018</v>
      </c>
      <c r="B1398" s="5">
        <v>2</v>
      </c>
      <c r="C1398" s="6">
        <v>46753</v>
      </c>
      <c r="D1398" s="7">
        <v>348727.3430124236</v>
      </c>
      <c r="E1398" s="4">
        <f>SUMIFS(TbApol[ItensEmit],TbApol[CodProd],$A1398,TbApol[CodTipNeg],$B1398,TbApol[DtEmissao],$C1398)</f>
        <v>0</v>
      </c>
    </row>
    <row r="1399" spans="1:5" x14ac:dyDescent="0.25">
      <c r="A1399" s="5">
        <v>31018</v>
      </c>
      <c r="B1399" s="5">
        <v>2</v>
      </c>
      <c r="C1399" s="6">
        <v>46784</v>
      </c>
      <c r="D1399" s="7">
        <v>354570.24713115103</v>
      </c>
      <c r="E1399" s="4">
        <f>SUMIFS(TbApol[ItensEmit],TbApol[CodProd],$A1399,TbApol[CodTipNeg],$B1399,TbApol[DtEmissao],$C1399)</f>
        <v>0</v>
      </c>
    </row>
    <row r="1400" spans="1:5" x14ac:dyDescent="0.25">
      <c r="A1400" s="5">
        <v>31018</v>
      </c>
      <c r="B1400" s="5">
        <v>2</v>
      </c>
      <c r="C1400" s="6">
        <v>46813</v>
      </c>
      <c r="D1400" s="7">
        <v>354892.7070149011</v>
      </c>
      <c r="E1400" s="4">
        <f>SUMIFS(TbApol[ItensEmit],TbApol[CodProd],$A1400,TbApol[CodTipNeg],$B1400,TbApol[DtEmissao],$C1400)</f>
        <v>0</v>
      </c>
    </row>
    <row r="1401" spans="1:5" x14ac:dyDescent="0.25">
      <c r="A1401" s="5">
        <v>31018</v>
      </c>
      <c r="B1401" s="5">
        <v>2</v>
      </c>
      <c r="C1401" s="6">
        <v>46844</v>
      </c>
      <c r="D1401" s="7">
        <v>361152.37192667933</v>
      </c>
      <c r="E1401" s="4">
        <f>SUMIFS(TbApol[ItensEmit],TbApol[CodProd],$A1401,TbApol[CodTipNeg],$B1401,TbApol[DtEmissao],$C1401)</f>
        <v>0</v>
      </c>
    </row>
    <row r="1402" spans="1:5" x14ac:dyDescent="0.25">
      <c r="A1402" s="5">
        <v>31018</v>
      </c>
      <c r="B1402" s="5">
        <v>2</v>
      </c>
      <c r="C1402" s="6">
        <v>46874</v>
      </c>
      <c r="D1402" s="7">
        <v>360812.88912581524</v>
      </c>
      <c r="E1402" s="4">
        <f>SUMIFS(TbApol[ItensEmit],TbApol[CodProd],$A1402,TbApol[CodTipNeg],$B1402,TbApol[DtEmissao],$C1402)</f>
        <v>0</v>
      </c>
    </row>
    <row r="1403" spans="1:5" x14ac:dyDescent="0.25">
      <c r="A1403" s="5">
        <v>31018</v>
      </c>
      <c r="B1403" s="5">
        <v>2</v>
      </c>
      <c r="C1403" s="6">
        <v>46905</v>
      </c>
      <c r="D1403" s="7">
        <v>364861.02875662729</v>
      </c>
      <c r="E1403" s="4">
        <f>SUMIFS(TbApol[ItensEmit],TbApol[CodProd],$A1403,TbApol[CodTipNeg],$B1403,TbApol[DtEmissao],$C1403)</f>
        <v>0</v>
      </c>
    </row>
    <row r="1404" spans="1:5" x14ac:dyDescent="0.25">
      <c r="A1404" s="5">
        <v>31018</v>
      </c>
      <c r="B1404" s="5">
        <v>2</v>
      </c>
      <c r="C1404" s="6">
        <v>46935</v>
      </c>
      <c r="D1404" s="7">
        <v>367543.27391006314</v>
      </c>
      <c r="E1404" s="4">
        <f>SUMIFS(TbApol[ItensEmit],TbApol[CodProd],$A1404,TbApol[CodTipNeg],$B1404,TbApol[DtEmissao],$C1404)</f>
        <v>0</v>
      </c>
    </row>
    <row r="1405" spans="1:5" x14ac:dyDescent="0.25">
      <c r="A1405" s="5">
        <v>31018</v>
      </c>
      <c r="B1405" s="5">
        <v>2</v>
      </c>
      <c r="C1405" s="6">
        <v>46966</v>
      </c>
      <c r="D1405" s="7">
        <v>373612.39356553613</v>
      </c>
      <c r="E1405" s="4">
        <f>SUMIFS(TbApol[ItensEmit],TbApol[CodProd],$A1405,TbApol[CodTipNeg],$B1405,TbApol[DtEmissao],$C1405)</f>
        <v>0</v>
      </c>
    </row>
    <row r="1406" spans="1:5" x14ac:dyDescent="0.25">
      <c r="A1406" s="5">
        <v>31018</v>
      </c>
      <c r="B1406" s="5">
        <v>2</v>
      </c>
      <c r="C1406" s="6">
        <v>46997</v>
      </c>
      <c r="D1406" s="7">
        <v>373828.78102236253</v>
      </c>
      <c r="E1406" s="4">
        <f>SUMIFS(TbApol[ItensEmit],TbApol[CodProd],$A1406,TbApol[CodTipNeg],$B1406,TbApol[DtEmissao],$C1406)</f>
        <v>0</v>
      </c>
    </row>
    <row r="1407" spans="1:5" x14ac:dyDescent="0.25">
      <c r="A1407" s="5">
        <v>31018</v>
      </c>
      <c r="B1407" s="5">
        <v>2</v>
      </c>
      <c r="C1407" s="6">
        <v>47027</v>
      </c>
      <c r="D1407" s="7">
        <v>380341.98849328567</v>
      </c>
      <c r="E1407" s="4">
        <f>SUMIFS(TbApol[ItensEmit],TbApol[CodProd],$A1407,TbApol[CodTipNeg],$B1407,TbApol[DtEmissao],$C1407)</f>
        <v>0</v>
      </c>
    </row>
    <row r="1408" spans="1:5" x14ac:dyDescent="0.25">
      <c r="A1408" s="5">
        <v>31018</v>
      </c>
      <c r="B1408" s="5">
        <v>2</v>
      </c>
      <c r="C1408" s="6">
        <v>47058</v>
      </c>
      <c r="D1408" s="7">
        <v>379858.56479385932</v>
      </c>
      <c r="E1408" s="4">
        <f>SUMIFS(TbApol[ItensEmit],TbApol[CodProd],$A1408,TbApol[CodTipNeg],$B1408,TbApol[DtEmissao],$C1408)</f>
        <v>0</v>
      </c>
    </row>
    <row r="1409" spans="1:5" x14ac:dyDescent="0.25">
      <c r="A1409" s="5">
        <v>31018</v>
      </c>
      <c r="B1409" s="5">
        <v>2</v>
      </c>
      <c r="C1409" s="6">
        <v>47088</v>
      </c>
      <c r="D1409" s="7">
        <v>384028.74848953064</v>
      </c>
      <c r="E1409" s="4">
        <f>SUMIFS(TbApol[ItensEmit],TbApol[CodProd],$A1409,TbApol[CodTipNeg],$B1409,TbApol[DtEmissao],$C1409)</f>
        <v>0</v>
      </c>
    </row>
    <row r="1410" spans="1:5" x14ac:dyDescent="0.25">
      <c r="A1410" s="5">
        <v>31018</v>
      </c>
      <c r="B1410" s="5">
        <v>2</v>
      </c>
      <c r="C1410" s="6">
        <v>47119</v>
      </c>
      <c r="D1410" s="7">
        <v>386751.54284311144</v>
      </c>
      <c r="E1410" s="4">
        <f>SUMIFS(TbApol[ItensEmit],TbApol[CodProd],$A1410,TbApol[CodTipNeg],$B1410,TbApol[DtEmissao],$C1410)</f>
        <v>0</v>
      </c>
    </row>
    <row r="1411" spans="1:5" x14ac:dyDescent="0.25">
      <c r="A1411" s="5">
        <v>31018</v>
      </c>
      <c r="B1411" s="5">
        <v>2</v>
      </c>
      <c r="C1411" s="6">
        <v>47150</v>
      </c>
      <c r="D1411" s="7">
        <v>393066.71449143952</v>
      </c>
      <c r="E1411" s="4">
        <f>SUMIFS(TbApol[ItensEmit],TbApol[CodProd],$A1411,TbApol[CodTipNeg],$B1411,TbApol[DtEmissao],$C1411)</f>
        <v>0</v>
      </c>
    </row>
    <row r="1412" spans="1:5" x14ac:dyDescent="0.25">
      <c r="A1412" s="5">
        <v>31018</v>
      </c>
      <c r="B1412" s="5">
        <v>2</v>
      </c>
      <c r="C1412" s="6">
        <v>47178</v>
      </c>
      <c r="D1412" s="7">
        <v>396439.05326809839</v>
      </c>
      <c r="E1412" s="4">
        <f>SUMIFS(TbApol[ItensEmit],TbApol[CodProd],$A1412,TbApol[CodTipNeg],$B1412,TbApol[DtEmissao],$C1412)</f>
        <v>0</v>
      </c>
    </row>
    <row r="1413" spans="1:5" x14ac:dyDescent="0.25">
      <c r="A1413" s="5">
        <v>31018</v>
      </c>
      <c r="B1413" s="5">
        <v>2</v>
      </c>
      <c r="C1413" s="6">
        <v>47209</v>
      </c>
      <c r="D1413" s="7">
        <v>402208.42907065968</v>
      </c>
      <c r="E1413" s="4">
        <f>SUMIFS(TbApol[ItensEmit],TbApol[CodProd],$A1413,TbApol[CodTipNeg],$B1413,TbApol[DtEmissao],$C1413)</f>
        <v>0</v>
      </c>
    </row>
    <row r="1414" spans="1:5" x14ac:dyDescent="0.25">
      <c r="A1414" s="5">
        <v>31018</v>
      </c>
      <c r="B1414" s="5">
        <v>2</v>
      </c>
      <c r="C1414" s="6">
        <v>47239</v>
      </c>
      <c r="D1414" s="7">
        <v>403212.06828773313</v>
      </c>
      <c r="E1414" s="4">
        <f>SUMIFS(TbApol[ItensEmit],TbApol[CodProd],$A1414,TbApol[CodTipNeg],$B1414,TbApol[DtEmissao],$C1414)</f>
        <v>0</v>
      </c>
    </row>
    <row r="1415" spans="1:5" x14ac:dyDescent="0.25">
      <c r="A1415" s="5">
        <v>31018</v>
      </c>
      <c r="B1415" s="5">
        <v>2</v>
      </c>
      <c r="C1415" s="6">
        <v>47270</v>
      </c>
      <c r="D1415" s="7">
        <v>408491.93369515799</v>
      </c>
      <c r="E1415" s="4">
        <f>SUMIFS(TbApol[ItensEmit],TbApol[CodProd],$A1415,TbApol[CodTipNeg],$B1415,TbApol[DtEmissao],$C1415)</f>
        <v>0</v>
      </c>
    </row>
    <row r="1416" spans="1:5" x14ac:dyDescent="0.25">
      <c r="A1416" s="5">
        <v>31018</v>
      </c>
      <c r="B1416" s="5">
        <v>2</v>
      </c>
      <c r="C1416" s="6">
        <v>47300</v>
      </c>
      <c r="D1416" s="7">
        <v>408331.62084990967</v>
      </c>
      <c r="E1416" s="4">
        <f>SUMIFS(TbApol[ItensEmit],TbApol[CodProd],$A1416,TbApol[CodTipNeg],$B1416,TbApol[DtEmissao],$C1416)</f>
        <v>0</v>
      </c>
    </row>
    <row r="1417" spans="1:5" x14ac:dyDescent="0.25">
      <c r="A1417" s="5">
        <v>31018</v>
      </c>
      <c r="B1417" s="5">
        <v>2</v>
      </c>
      <c r="C1417" s="6">
        <v>47331</v>
      </c>
      <c r="D1417" s="7">
        <v>413608.26285198639</v>
      </c>
      <c r="E1417" s="4">
        <f>SUMIFS(TbApol[ItensEmit],TbApol[CodProd],$A1417,TbApol[CodTipNeg],$B1417,TbApol[DtEmissao],$C1417)</f>
        <v>0</v>
      </c>
    </row>
    <row r="1418" spans="1:5" x14ac:dyDescent="0.25">
      <c r="A1418" s="5">
        <v>31018</v>
      </c>
      <c r="B1418" s="5">
        <v>2</v>
      </c>
      <c r="C1418" s="6">
        <v>47362</v>
      </c>
      <c r="D1418" s="7">
        <v>416976.67006066459</v>
      </c>
      <c r="E1418" s="4">
        <f>SUMIFS(TbApol[ItensEmit],TbApol[CodProd],$A1418,TbApol[CodTipNeg],$B1418,TbApol[DtEmissao],$C1418)</f>
        <v>0</v>
      </c>
    </row>
    <row r="1419" spans="1:5" x14ac:dyDescent="0.25">
      <c r="A1419" s="5">
        <v>31018</v>
      </c>
      <c r="B1419" s="5">
        <v>2</v>
      </c>
      <c r="C1419" s="6">
        <v>47392</v>
      </c>
      <c r="D1419" s="7">
        <v>422992.63530770119</v>
      </c>
      <c r="E1419" s="4">
        <f>SUMIFS(TbApol[ItensEmit],TbApol[CodProd],$A1419,TbApol[CodTipNeg],$B1419,TbApol[DtEmissao],$C1419)</f>
        <v>0</v>
      </c>
    </row>
    <row r="1420" spans="1:5" x14ac:dyDescent="0.25">
      <c r="A1420" s="5">
        <v>31018</v>
      </c>
      <c r="B1420" s="5">
        <v>2</v>
      </c>
      <c r="C1420" s="6">
        <v>47423</v>
      </c>
      <c r="D1420" s="7">
        <v>426197.04452989099</v>
      </c>
      <c r="E1420" s="4">
        <f>SUMIFS(TbApol[ItensEmit],TbApol[CodProd],$A1420,TbApol[CodTipNeg],$B1420,TbApol[DtEmissao],$C1420)</f>
        <v>0</v>
      </c>
    </row>
    <row r="1421" spans="1:5" x14ac:dyDescent="0.25">
      <c r="A1421" s="5">
        <v>31018</v>
      </c>
      <c r="B1421" s="5">
        <v>2</v>
      </c>
      <c r="C1421" s="6">
        <v>47453</v>
      </c>
      <c r="D1421" s="7">
        <v>429440.54386494565</v>
      </c>
      <c r="E1421" s="4">
        <f>SUMIFS(TbApol[ItensEmit],TbApol[CodProd],$A1421,TbApol[CodTipNeg],$B1421,TbApol[DtEmissao],$C1421)</f>
        <v>0</v>
      </c>
    </row>
    <row r="1422" spans="1:5" x14ac:dyDescent="0.25">
      <c r="A1422" s="5">
        <v>31018</v>
      </c>
      <c r="B1422" s="5">
        <v>2</v>
      </c>
      <c r="C1422" s="6">
        <v>47484</v>
      </c>
      <c r="D1422" s="7">
        <v>429446.4909782196</v>
      </c>
      <c r="E1422" s="4">
        <f>SUMIFS(TbApol[ItensEmit],TbApol[CodProd],$A1422,TbApol[CodTipNeg],$B1422,TbApol[DtEmissao],$C1422)</f>
        <v>0</v>
      </c>
    </row>
    <row r="1423" spans="1:5" x14ac:dyDescent="0.25">
      <c r="A1423" s="5">
        <v>31018</v>
      </c>
      <c r="B1423" s="5">
        <v>2</v>
      </c>
      <c r="C1423" s="6">
        <v>47515</v>
      </c>
      <c r="D1423" s="7">
        <v>435957.51692741516</v>
      </c>
      <c r="E1423" s="4">
        <f>SUMIFS(TbApol[ItensEmit],TbApol[CodProd],$A1423,TbApol[CodTipNeg],$B1423,TbApol[DtEmissao],$C1423)</f>
        <v>0</v>
      </c>
    </row>
    <row r="1424" spans="1:5" x14ac:dyDescent="0.25">
      <c r="A1424" s="5">
        <v>31018</v>
      </c>
      <c r="B1424" s="5">
        <v>2</v>
      </c>
      <c r="C1424" s="6">
        <v>47543</v>
      </c>
      <c r="D1424" s="7">
        <v>438118.40262263082</v>
      </c>
      <c r="E1424" s="4">
        <f>SUMIFS(TbApol[ItensEmit],TbApol[CodProd],$A1424,TbApol[CodTipNeg],$B1424,TbApol[DtEmissao],$C1424)</f>
        <v>0</v>
      </c>
    </row>
    <row r="1425" spans="1:5" x14ac:dyDescent="0.25">
      <c r="A1425" s="5">
        <v>31018</v>
      </c>
      <c r="B1425" s="5">
        <v>2</v>
      </c>
      <c r="C1425" s="6">
        <v>47574</v>
      </c>
      <c r="D1425" s="7">
        <v>444401.11541506764</v>
      </c>
      <c r="E1425" s="4">
        <f>SUMIFS(TbApol[ItensEmit],TbApol[CodProd],$A1425,TbApol[CodTipNeg],$B1425,TbApol[DtEmissao],$C1425)</f>
        <v>0</v>
      </c>
    </row>
    <row r="1426" spans="1:5" x14ac:dyDescent="0.25">
      <c r="A1426" s="5">
        <v>31018</v>
      </c>
      <c r="B1426" s="5">
        <v>2</v>
      </c>
      <c r="C1426" s="6">
        <v>47604</v>
      </c>
      <c r="D1426" s="7">
        <v>445027.49403294059</v>
      </c>
      <c r="E1426" s="4">
        <f>SUMIFS(TbApol[ItensEmit],TbApol[CodProd],$A1426,TbApol[CodTipNeg],$B1426,TbApol[DtEmissao],$C1426)</f>
        <v>0</v>
      </c>
    </row>
    <row r="1427" spans="1:5" x14ac:dyDescent="0.25">
      <c r="A1427" s="5">
        <v>31018</v>
      </c>
      <c r="B1427" s="5">
        <v>2</v>
      </c>
      <c r="C1427" s="6">
        <v>47635</v>
      </c>
      <c r="D1427" s="7">
        <v>451032.75282784895</v>
      </c>
      <c r="E1427" s="4">
        <f>SUMIFS(TbApol[ItensEmit],TbApol[CodProd],$A1427,TbApol[CodTipNeg],$B1427,TbApol[DtEmissao],$C1427)</f>
        <v>0</v>
      </c>
    </row>
    <row r="1428" spans="1:5" x14ac:dyDescent="0.25">
      <c r="A1428" s="5">
        <v>31018</v>
      </c>
      <c r="B1428" s="5">
        <v>2</v>
      </c>
      <c r="C1428" s="6">
        <v>47665</v>
      </c>
      <c r="D1428" s="7">
        <v>450343.62412844662</v>
      </c>
      <c r="E1428" s="4">
        <f>SUMIFS(TbApol[ItensEmit],TbApol[CodProd],$A1428,TbApol[CodTipNeg],$B1428,TbApol[DtEmissao],$C1428)</f>
        <v>0</v>
      </c>
    </row>
    <row r="1429" spans="1:5" x14ac:dyDescent="0.25">
      <c r="A1429" s="5">
        <v>31018</v>
      </c>
      <c r="B1429" s="5">
        <v>2</v>
      </c>
      <c r="C1429" s="6">
        <v>47696</v>
      </c>
      <c r="D1429" s="7">
        <v>456070.36267503281</v>
      </c>
      <c r="E1429" s="4">
        <f>SUMIFS(TbApol[ItensEmit],TbApol[CodProd],$A1429,TbApol[CodTipNeg],$B1429,TbApol[DtEmissao],$C1429)</f>
        <v>0</v>
      </c>
    </row>
    <row r="1430" spans="1:5" x14ac:dyDescent="0.25">
      <c r="A1430" s="5">
        <v>31018</v>
      </c>
      <c r="B1430" s="5">
        <v>2</v>
      </c>
      <c r="C1430" s="6">
        <v>47727</v>
      </c>
      <c r="D1430" s="7">
        <v>459928.71190799878</v>
      </c>
      <c r="E1430" s="4">
        <f>SUMIFS(TbApol[ItensEmit],TbApol[CodProd],$A1430,TbApol[CodTipNeg],$B1430,TbApol[DtEmissao],$C1430)</f>
        <v>0</v>
      </c>
    </row>
    <row r="1431" spans="1:5" x14ac:dyDescent="0.25">
      <c r="A1431" s="5">
        <v>31018</v>
      </c>
      <c r="B1431" s="5">
        <v>2</v>
      </c>
      <c r="C1431" s="6">
        <v>47757</v>
      </c>
      <c r="D1431" s="7">
        <v>466499.09153241047</v>
      </c>
      <c r="E1431" s="4">
        <f>SUMIFS(TbApol[ItensEmit],TbApol[CodProd],$A1431,TbApol[CodTipNeg],$B1431,TbApol[DtEmissao],$C1431)</f>
        <v>0</v>
      </c>
    </row>
    <row r="1432" spans="1:5" x14ac:dyDescent="0.25">
      <c r="A1432" s="5">
        <v>31018</v>
      </c>
      <c r="B1432" s="5">
        <v>2</v>
      </c>
      <c r="C1432" s="6">
        <v>47788</v>
      </c>
      <c r="D1432" s="7">
        <v>469893.78426185588</v>
      </c>
      <c r="E1432" s="4">
        <f>SUMIFS(TbApol[ItensEmit],TbApol[CodProd],$A1432,TbApol[CodTipNeg],$B1432,TbApol[DtEmissao],$C1432)</f>
        <v>0</v>
      </c>
    </row>
    <row r="1433" spans="1:5" x14ac:dyDescent="0.25">
      <c r="A1433" s="5">
        <v>31018</v>
      </c>
      <c r="B1433" s="5">
        <v>2</v>
      </c>
      <c r="C1433" s="6">
        <v>47818</v>
      </c>
      <c r="D1433" s="7">
        <v>473178.79081250133</v>
      </c>
      <c r="E1433" s="4">
        <f>SUMIFS(TbApol[ItensEmit],TbApol[CodProd],$A1433,TbApol[CodTipNeg],$B1433,TbApol[DtEmissao],$C1433)</f>
        <v>0</v>
      </c>
    </row>
    <row r="1434" spans="1:5" x14ac:dyDescent="0.25">
      <c r="A1434" s="5">
        <v>31018</v>
      </c>
      <c r="B1434" s="5">
        <v>2</v>
      </c>
      <c r="C1434" s="6">
        <v>47849</v>
      </c>
      <c r="D1434" s="7">
        <v>473117.15216508182</v>
      </c>
      <c r="E1434" s="4">
        <f>SUMIFS(TbApol[ItensEmit],TbApol[CodProd],$A1434,TbApol[CodTipNeg],$B1434,TbApol[DtEmissao],$C1434)</f>
        <v>0</v>
      </c>
    </row>
    <row r="1435" spans="1:5" x14ac:dyDescent="0.25">
      <c r="A1435" s="5">
        <v>31018</v>
      </c>
      <c r="B1435" s="5">
        <v>2</v>
      </c>
      <c r="C1435" s="6">
        <v>47880</v>
      </c>
      <c r="D1435" s="7">
        <v>480252.42054280348</v>
      </c>
      <c r="E1435" s="4">
        <f>SUMIFS(TbApol[ItensEmit],TbApol[CodProd],$A1435,TbApol[CodTipNeg],$B1435,TbApol[DtEmissao],$C1435)</f>
        <v>0</v>
      </c>
    </row>
    <row r="1436" spans="1:5" x14ac:dyDescent="0.25">
      <c r="A1436" s="5">
        <v>31018</v>
      </c>
      <c r="B1436" s="5">
        <v>2</v>
      </c>
      <c r="C1436" s="6">
        <v>47908</v>
      </c>
      <c r="D1436" s="7">
        <v>482473.28429320653</v>
      </c>
      <c r="E1436" s="4">
        <f>SUMIFS(TbApol[ItensEmit],TbApol[CodProd],$A1436,TbApol[CodTipNeg],$B1436,TbApol[DtEmissao],$C1436)</f>
        <v>0</v>
      </c>
    </row>
    <row r="1437" spans="1:5" x14ac:dyDescent="0.25">
      <c r="A1437" s="5">
        <v>31018</v>
      </c>
      <c r="B1437" s="5">
        <v>2</v>
      </c>
      <c r="C1437" s="6">
        <v>47939</v>
      </c>
      <c r="D1437" s="7">
        <v>489353.14255024417</v>
      </c>
      <c r="E1437" s="4">
        <f>SUMIFS(TbApol[ItensEmit],TbApol[CodProd],$A1437,TbApol[CodTipNeg],$B1437,TbApol[DtEmissao],$C1437)</f>
        <v>0</v>
      </c>
    </row>
    <row r="1438" spans="1:5" x14ac:dyDescent="0.25">
      <c r="A1438" s="5">
        <v>31018</v>
      </c>
      <c r="B1438" s="5">
        <v>2</v>
      </c>
      <c r="C1438" s="6">
        <v>47969</v>
      </c>
      <c r="D1438" s="7">
        <v>489534.8906996561</v>
      </c>
      <c r="E1438" s="4">
        <f>SUMIFS(TbApol[ItensEmit],TbApol[CodProd],$A1438,TbApol[CodTipNeg],$B1438,TbApol[DtEmissao],$C1438)</f>
        <v>0</v>
      </c>
    </row>
    <row r="1439" spans="1:5" x14ac:dyDescent="0.25">
      <c r="A1439" s="5">
        <v>31018</v>
      </c>
      <c r="B1439" s="5">
        <v>2</v>
      </c>
      <c r="C1439" s="6">
        <v>48000</v>
      </c>
      <c r="D1439" s="7">
        <v>496250.21028190653</v>
      </c>
      <c r="E1439" s="4">
        <f>SUMIFS(TbApol[ItensEmit],TbApol[CodProd],$A1439,TbApol[CodTipNeg],$B1439,TbApol[DtEmissao],$C1439)</f>
        <v>0</v>
      </c>
    </row>
    <row r="1440" spans="1:5" x14ac:dyDescent="0.25">
      <c r="A1440" s="5">
        <v>31018</v>
      </c>
      <c r="B1440" s="5">
        <v>2</v>
      </c>
      <c r="C1440" s="6">
        <v>48030</v>
      </c>
      <c r="D1440" s="7">
        <v>495105.31280192174</v>
      </c>
      <c r="E1440" s="4">
        <f>SUMIFS(TbApol[ItensEmit],TbApol[CodProd],$A1440,TbApol[CodTipNeg],$B1440,TbApol[DtEmissao],$C1440)</f>
        <v>0</v>
      </c>
    </row>
    <row r="1441" spans="1:5" x14ac:dyDescent="0.25">
      <c r="A1441" s="5">
        <v>31018</v>
      </c>
      <c r="B1441" s="5">
        <v>2</v>
      </c>
      <c r="C1441" s="6">
        <v>48061</v>
      </c>
      <c r="D1441" s="7">
        <v>501355.831014656</v>
      </c>
      <c r="E1441" s="4">
        <f>SUMIFS(TbApol[ItensEmit],TbApol[CodProd],$A1441,TbApol[CodTipNeg],$B1441,TbApol[DtEmissao],$C1441)</f>
        <v>0</v>
      </c>
    </row>
    <row r="1442" spans="1:5" x14ac:dyDescent="0.25">
      <c r="A1442" s="5">
        <v>31018</v>
      </c>
      <c r="B1442" s="5">
        <v>2</v>
      </c>
      <c r="C1442" s="6">
        <v>48092</v>
      </c>
      <c r="D1442" s="7">
        <v>505819.56291803857</v>
      </c>
      <c r="E1442" s="4">
        <f>SUMIFS(TbApol[ItensEmit],TbApol[CodProd],$A1442,TbApol[CodTipNeg],$B1442,TbApol[DtEmissao],$C1442)</f>
        <v>0</v>
      </c>
    </row>
    <row r="1443" spans="1:5" x14ac:dyDescent="0.25">
      <c r="A1443" s="5">
        <v>31018</v>
      </c>
      <c r="B1443" s="5">
        <v>2</v>
      </c>
      <c r="C1443" s="6">
        <v>48122</v>
      </c>
      <c r="D1443" s="7">
        <v>513031.72630745044</v>
      </c>
      <c r="E1443" s="4">
        <f>SUMIFS(TbApol[ItensEmit],TbApol[CodProd],$A1443,TbApol[CodTipNeg],$B1443,TbApol[DtEmissao],$C1443)</f>
        <v>0</v>
      </c>
    </row>
    <row r="1444" spans="1:5" x14ac:dyDescent="0.25">
      <c r="A1444" s="5">
        <v>31018</v>
      </c>
      <c r="B1444" s="5">
        <v>2</v>
      </c>
      <c r="C1444" s="6">
        <v>48153</v>
      </c>
      <c r="D1444" s="7">
        <v>516656.46272541012</v>
      </c>
      <c r="E1444" s="4">
        <f>SUMIFS(TbApol[ItensEmit],TbApol[CodProd],$A1444,TbApol[CodTipNeg],$B1444,TbApol[DtEmissao],$C1444)</f>
        <v>0</v>
      </c>
    </row>
    <row r="1445" spans="1:5" x14ac:dyDescent="0.25">
      <c r="A1445" s="5">
        <v>31018</v>
      </c>
      <c r="B1445" s="5">
        <v>2</v>
      </c>
      <c r="C1445" s="6">
        <v>48183</v>
      </c>
      <c r="D1445" s="7">
        <v>519824.79287198558</v>
      </c>
      <c r="E1445" s="4">
        <f>SUMIFS(TbApol[ItensEmit],TbApol[CodProd],$A1445,TbApol[CodTipNeg],$B1445,TbApol[DtEmissao],$C1445)</f>
        <v>0</v>
      </c>
    </row>
    <row r="1446" spans="1:5" x14ac:dyDescent="0.25">
      <c r="A1446" s="5">
        <v>31018</v>
      </c>
      <c r="B1446" s="5">
        <v>2</v>
      </c>
      <c r="C1446" s="6">
        <v>48214</v>
      </c>
      <c r="D1446" s="7">
        <v>519879.62922364584</v>
      </c>
      <c r="E1446" s="4">
        <f>SUMIFS(TbApol[ItensEmit],TbApol[CodProd],$A1446,TbApol[CodTipNeg],$B1446,TbApol[DtEmissao],$C1446)</f>
        <v>0</v>
      </c>
    </row>
    <row r="1447" spans="1:5" x14ac:dyDescent="0.25">
      <c r="A1447" s="5">
        <v>31018</v>
      </c>
      <c r="B1447" s="5">
        <v>2</v>
      </c>
      <c r="C1447" s="6">
        <v>48245</v>
      </c>
      <c r="D1447" s="7">
        <v>527734.55936883995</v>
      </c>
      <c r="E1447" s="4">
        <f>SUMIFS(TbApol[ItensEmit],TbApol[CodProd],$A1447,TbApol[CodTipNeg],$B1447,TbApol[DtEmissao],$C1447)</f>
        <v>0</v>
      </c>
    </row>
    <row r="1448" spans="1:5" x14ac:dyDescent="0.25">
      <c r="A1448" s="5">
        <v>31018</v>
      </c>
      <c r="B1448" s="5">
        <v>2</v>
      </c>
      <c r="C1448" s="6">
        <v>48274</v>
      </c>
      <c r="D1448" s="7">
        <v>530037.21954837581</v>
      </c>
      <c r="E1448" s="4">
        <f>SUMIFS(TbApol[ItensEmit],TbApol[CodProd],$A1448,TbApol[CodTipNeg],$B1448,TbApol[DtEmissao],$C1448)</f>
        <v>0</v>
      </c>
    </row>
    <row r="1449" spans="1:5" x14ac:dyDescent="0.25">
      <c r="A1449" s="5">
        <v>31018</v>
      </c>
      <c r="B1449" s="5">
        <v>2</v>
      </c>
      <c r="C1449" s="6">
        <v>48305</v>
      </c>
      <c r="D1449" s="7">
        <v>537605.64606750885</v>
      </c>
      <c r="E1449" s="4">
        <f>SUMIFS(TbApol[ItensEmit],TbApol[CodProd],$A1449,TbApol[CodTipNeg],$B1449,TbApol[DtEmissao],$C1449)</f>
        <v>0</v>
      </c>
    </row>
    <row r="1450" spans="1:5" x14ac:dyDescent="0.25">
      <c r="A1450" s="5">
        <v>31018</v>
      </c>
      <c r="B1450" s="5">
        <v>2</v>
      </c>
      <c r="C1450" s="6">
        <v>48335</v>
      </c>
      <c r="D1450" s="7">
        <v>537258.93192754081</v>
      </c>
      <c r="E1450" s="4">
        <f>SUMIFS(TbApol[ItensEmit],TbApol[CodProd],$A1450,TbApol[CodTipNeg],$B1450,TbApol[DtEmissao],$C1450)</f>
        <v>0</v>
      </c>
    </row>
    <row r="1451" spans="1:5" x14ac:dyDescent="0.25">
      <c r="A1451" s="5">
        <v>31018</v>
      </c>
      <c r="B1451" s="5">
        <v>2</v>
      </c>
      <c r="C1451" s="6">
        <v>48366</v>
      </c>
      <c r="D1451" s="7">
        <v>544636.09996230167</v>
      </c>
      <c r="E1451" s="4">
        <f>SUMIFS(TbApol[ItensEmit],TbApol[CodProd],$A1451,TbApol[CodTipNeg],$B1451,TbApol[DtEmissao],$C1451)</f>
        <v>0</v>
      </c>
    </row>
    <row r="1452" spans="1:5" x14ac:dyDescent="0.25">
      <c r="A1452" s="5">
        <v>31018</v>
      </c>
      <c r="B1452" s="5">
        <v>2</v>
      </c>
      <c r="C1452" s="6">
        <v>48396</v>
      </c>
      <c r="D1452" s="7">
        <v>543142.68886693299</v>
      </c>
      <c r="E1452" s="4">
        <f>SUMIFS(TbApol[ItensEmit],TbApol[CodProd],$A1452,TbApol[CodTipNeg],$B1452,TbApol[DtEmissao],$C1452)</f>
        <v>0</v>
      </c>
    </row>
    <row r="1453" spans="1:5" x14ac:dyDescent="0.25">
      <c r="A1453" s="5">
        <v>31018</v>
      </c>
      <c r="B1453" s="5">
        <v>2</v>
      </c>
      <c r="C1453" s="6">
        <v>48427</v>
      </c>
      <c r="D1453" s="7">
        <v>549997.22511982918</v>
      </c>
      <c r="E1453" s="4">
        <f>SUMIFS(TbApol[ItensEmit],TbApol[CodProd],$A1453,TbApol[CodTipNeg],$B1453,TbApol[DtEmissao],$C1453)</f>
        <v>0</v>
      </c>
    </row>
    <row r="1454" spans="1:5" x14ac:dyDescent="0.25">
      <c r="A1454" s="5">
        <v>31018</v>
      </c>
      <c r="B1454" s="5">
        <v>3</v>
      </c>
      <c r="C1454" s="6">
        <v>44440</v>
      </c>
      <c r="D1454" s="7">
        <v>165384.24751066856</v>
      </c>
      <c r="E1454" s="4">
        <f>SUMIFS(TbApol[ItensEmit],TbApol[CodProd],$A1454,TbApol[CodTipNeg],$B1454,TbApol[DtEmissao],$C1454)</f>
        <v>703</v>
      </c>
    </row>
    <row r="1455" spans="1:5" x14ac:dyDescent="0.25">
      <c r="A1455" s="5">
        <v>31018</v>
      </c>
      <c r="B1455" s="5">
        <v>3</v>
      </c>
      <c r="C1455" s="6">
        <v>44470</v>
      </c>
      <c r="D1455" s="7">
        <v>194709.24203821656</v>
      </c>
      <c r="E1455" s="4">
        <f>SUMIFS(TbApol[ItensEmit],TbApol[CodProd],$A1455,TbApol[CodTipNeg],$B1455,TbApol[DtEmissao],$C1455)</f>
        <v>628</v>
      </c>
    </row>
    <row r="1456" spans="1:5" x14ac:dyDescent="0.25">
      <c r="A1456" s="5">
        <v>31018</v>
      </c>
      <c r="B1456" s="5">
        <v>3</v>
      </c>
      <c r="C1456" s="6">
        <v>44501</v>
      </c>
      <c r="D1456" s="7">
        <v>185784.86923076923</v>
      </c>
      <c r="E1456" s="4">
        <f>SUMIFS(TbApol[ItensEmit],TbApol[CodProd],$A1456,TbApol[CodTipNeg],$B1456,TbApol[DtEmissao],$C1456)</f>
        <v>520</v>
      </c>
    </row>
    <row r="1457" spans="1:5" x14ac:dyDescent="0.25">
      <c r="A1457" s="5">
        <v>31018</v>
      </c>
      <c r="B1457" s="5">
        <v>3</v>
      </c>
      <c r="C1457" s="6">
        <v>44531</v>
      </c>
      <c r="D1457" s="7">
        <v>192611.66029723993</v>
      </c>
      <c r="E1457" s="4">
        <f>SUMIFS(TbApol[ItensEmit],TbApol[CodProd],$A1457,TbApol[CodTipNeg],$B1457,TbApol[DtEmissao],$C1457)</f>
        <v>471</v>
      </c>
    </row>
    <row r="1458" spans="1:5" x14ac:dyDescent="0.25">
      <c r="A1458" s="5">
        <v>31018</v>
      </c>
      <c r="B1458" s="5">
        <v>3</v>
      </c>
      <c r="C1458" s="6">
        <v>44562</v>
      </c>
      <c r="D1458" s="7">
        <v>186808.89276807979</v>
      </c>
      <c r="E1458" s="4">
        <f>SUMIFS(TbApol[ItensEmit],TbApol[CodProd],$A1458,TbApol[CodTipNeg],$B1458,TbApol[DtEmissao],$C1458)</f>
        <v>401</v>
      </c>
    </row>
    <row r="1459" spans="1:5" x14ac:dyDescent="0.25">
      <c r="A1459" s="5">
        <v>31018</v>
      </c>
      <c r="B1459" s="5">
        <v>3</v>
      </c>
      <c r="C1459" s="6">
        <v>44593</v>
      </c>
      <c r="D1459" s="7">
        <v>215794.91025641025</v>
      </c>
      <c r="E1459" s="4">
        <f>SUMIFS(TbApol[ItensEmit],TbApol[CodProd],$A1459,TbApol[CodTipNeg],$B1459,TbApol[DtEmissao],$C1459)</f>
        <v>312</v>
      </c>
    </row>
    <row r="1460" spans="1:5" x14ac:dyDescent="0.25">
      <c r="A1460" s="5">
        <v>31018</v>
      </c>
      <c r="B1460" s="5">
        <v>3</v>
      </c>
      <c r="C1460" s="6">
        <v>44621</v>
      </c>
      <c r="D1460" s="7">
        <v>245117.22395833334</v>
      </c>
      <c r="E1460" s="4">
        <f>SUMIFS(TbApol[ItensEmit],TbApol[CodProd],$A1460,TbApol[CodTipNeg],$B1460,TbApol[DtEmissao],$C1460)</f>
        <v>192</v>
      </c>
    </row>
    <row r="1461" spans="1:5" x14ac:dyDescent="0.25">
      <c r="A1461" s="5">
        <v>31018</v>
      </c>
      <c r="B1461" s="5">
        <v>3</v>
      </c>
      <c r="C1461" s="6">
        <v>44652</v>
      </c>
      <c r="D1461" s="7">
        <v>214008.5403726708</v>
      </c>
      <c r="E1461" s="4">
        <f>SUMIFS(TbApol[ItensEmit],TbApol[CodProd],$A1461,TbApol[CodTipNeg],$B1461,TbApol[DtEmissao],$C1461)</f>
        <v>161</v>
      </c>
    </row>
    <row r="1462" spans="1:5" x14ac:dyDescent="0.25">
      <c r="A1462" s="5">
        <v>31018</v>
      </c>
      <c r="B1462" s="5">
        <v>3</v>
      </c>
      <c r="C1462" s="6">
        <v>44682</v>
      </c>
      <c r="D1462" s="7">
        <v>264597.30996309966</v>
      </c>
      <c r="E1462" s="4">
        <f>SUMIFS(TbApol[ItensEmit],TbApol[CodProd],$A1462,TbApol[CodTipNeg],$B1462,TbApol[DtEmissao],$C1462)</f>
        <v>271</v>
      </c>
    </row>
    <row r="1463" spans="1:5" x14ac:dyDescent="0.25">
      <c r="A1463" s="5">
        <v>31018</v>
      </c>
      <c r="B1463" s="5">
        <v>3</v>
      </c>
      <c r="C1463" s="6">
        <v>44713</v>
      </c>
      <c r="D1463" s="7">
        <v>204139.67326732673</v>
      </c>
      <c r="E1463" s="4">
        <f>SUMIFS(TbApol[ItensEmit],TbApol[CodProd],$A1463,TbApol[CodTipNeg],$B1463,TbApol[DtEmissao],$C1463)</f>
        <v>303</v>
      </c>
    </row>
    <row r="1464" spans="1:5" x14ac:dyDescent="0.25">
      <c r="A1464" s="5">
        <v>31018</v>
      </c>
      <c r="B1464" s="5">
        <v>3</v>
      </c>
      <c r="C1464" s="6">
        <v>44743</v>
      </c>
      <c r="D1464" s="7">
        <v>192372.77395577397</v>
      </c>
      <c r="E1464" s="4">
        <f>SUMIFS(TbApol[ItensEmit],TbApol[CodProd],$A1464,TbApol[CodTipNeg],$B1464,TbApol[DtEmissao],$C1464)</f>
        <v>407</v>
      </c>
    </row>
    <row r="1465" spans="1:5" x14ac:dyDescent="0.25">
      <c r="A1465" s="5">
        <v>31018</v>
      </c>
      <c r="B1465" s="5">
        <v>3</v>
      </c>
      <c r="C1465" s="6">
        <v>44774</v>
      </c>
      <c r="D1465" s="7">
        <v>196433.14388489208</v>
      </c>
      <c r="E1465" s="4">
        <f>SUMIFS(TbApol[ItensEmit],TbApol[CodProd],$A1465,TbApol[CodTipNeg],$B1465,TbApol[DtEmissao],$C1465)</f>
        <v>417</v>
      </c>
    </row>
    <row r="1466" spans="1:5" x14ac:dyDescent="0.25">
      <c r="A1466" s="5">
        <v>31018</v>
      </c>
      <c r="B1466" s="5">
        <v>3</v>
      </c>
      <c r="C1466" s="6">
        <v>44805</v>
      </c>
      <c r="D1466" s="7">
        <v>199925.80186915887</v>
      </c>
      <c r="E1466" s="4">
        <f>SUMIFS(TbApol[ItensEmit],TbApol[CodProd],$A1466,TbApol[CodTipNeg],$B1466,TbApol[DtEmissao],$C1466)</f>
        <v>535</v>
      </c>
    </row>
    <row r="1467" spans="1:5" x14ac:dyDescent="0.25">
      <c r="A1467" s="5">
        <v>31018</v>
      </c>
      <c r="B1467" s="5">
        <v>3</v>
      </c>
      <c r="C1467" s="6">
        <v>44835</v>
      </c>
      <c r="D1467" s="7">
        <v>199820.66731517509</v>
      </c>
      <c r="E1467" s="4">
        <f>SUMIFS(TbApol[ItensEmit],TbApol[CodProd],$A1467,TbApol[CodTipNeg],$B1467,TbApol[DtEmissao],$C1467)</f>
        <v>514</v>
      </c>
    </row>
    <row r="1468" spans="1:5" x14ac:dyDescent="0.25">
      <c r="A1468" s="5">
        <v>31018</v>
      </c>
      <c r="B1468" s="5">
        <v>3</v>
      </c>
      <c r="C1468" s="6">
        <v>44866</v>
      </c>
      <c r="D1468" s="7">
        <v>196026.10354223434</v>
      </c>
      <c r="E1468" s="4">
        <f>SUMIFS(TbApol[ItensEmit],TbApol[CodProd],$A1468,TbApol[CodTipNeg],$B1468,TbApol[DtEmissao],$C1468)</f>
        <v>367</v>
      </c>
    </row>
    <row r="1469" spans="1:5" x14ac:dyDescent="0.25">
      <c r="A1469" s="5">
        <v>31018</v>
      </c>
      <c r="B1469" s="5">
        <v>3</v>
      </c>
      <c r="C1469" s="6">
        <v>44896</v>
      </c>
      <c r="D1469" s="7">
        <v>200777.58263772956</v>
      </c>
      <c r="E1469" s="4">
        <f>SUMIFS(TbApol[ItensEmit],TbApol[CodProd],$A1469,TbApol[CodTipNeg],$B1469,TbApol[DtEmissao],$C1469)</f>
        <v>599</v>
      </c>
    </row>
    <row r="1470" spans="1:5" x14ac:dyDescent="0.25">
      <c r="A1470" s="5">
        <v>31018</v>
      </c>
      <c r="B1470" s="5">
        <v>3</v>
      </c>
      <c r="C1470" s="6">
        <v>44927</v>
      </c>
      <c r="D1470" s="7">
        <v>187458.26396917147</v>
      </c>
      <c r="E1470" s="4">
        <f>SUMIFS(TbApol[ItensEmit],TbApol[CodProd],$A1470,TbApol[CodTipNeg],$B1470,TbApol[DtEmissao],$C1470)</f>
        <v>519</v>
      </c>
    </row>
    <row r="1471" spans="1:5" x14ac:dyDescent="0.25">
      <c r="A1471" s="5">
        <v>31018</v>
      </c>
      <c r="B1471" s="5">
        <v>3</v>
      </c>
      <c r="C1471" s="6">
        <v>44958</v>
      </c>
      <c r="D1471" s="7">
        <v>210518.72023809524</v>
      </c>
      <c r="E1471" s="4">
        <f>SUMIFS(TbApol[ItensEmit],TbApol[CodProd],$A1471,TbApol[CodTipNeg],$B1471,TbApol[DtEmissao],$C1471)</f>
        <v>504</v>
      </c>
    </row>
    <row r="1472" spans="1:5" x14ac:dyDescent="0.25">
      <c r="A1472" s="5">
        <v>31018</v>
      </c>
      <c r="B1472" s="5">
        <v>3</v>
      </c>
      <c r="C1472" s="6">
        <v>44986</v>
      </c>
      <c r="D1472" s="7">
        <v>206135.16442451419</v>
      </c>
      <c r="E1472" s="4">
        <f>SUMIFS(TbApol[ItensEmit],TbApol[CodProd],$A1472,TbApol[CodTipNeg],$B1472,TbApol[DtEmissao],$C1472)</f>
        <v>669</v>
      </c>
    </row>
    <row r="1473" spans="1:5" x14ac:dyDescent="0.25">
      <c r="A1473" s="5">
        <v>31018</v>
      </c>
      <c r="B1473" s="5">
        <v>3</v>
      </c>
      <c r="C1473" s="6">
        <v>45017</v>
      </c>
      <c r="D1473" s="7">
        <v>215816.97021943572</v>
      </c>
      <c r="E1473" s="4">
        <f>SUMIFS(TbApol[ItensEmit],TbApol[CodProd],$A1473,TbApol[CodTipNeg],$B1473,TbApol[DtEmissao],$C1473)</f>
        <v>638</v>
      </c>
    </row>
    <row r="1474" spans="1:5" x14ac:dyDescent="0.25">
      <c r="A1474" s="5">
        <v>31018</v>
      </c>
      <c r="B1474" s="5">
        <v>3</v>
      </c>
      <c r="C1474" s="6">
        <v>45047</v>
      </c>
      <c r="D1474" s="7">
        <v>214833.60946745562</v>
      </c>
      <c r="E1474" s="4">
        <f>SUMIFS(TbApol[ItensEmit],TbApol[CodProd],$A1474,TbApol[CodTipNeg],$B1474,TbApol[DtEmissao],$C1474)</f>
        <v>676</v>
      </c>
    </row>
    <row r="1475" spans="1:5" x14ac:dyDescent="0.25">
      <c r="A1475" s="5">
        <v>31018</v>
      </c>
      <c r="B1475" s="5">
        <v>3</v>
      </c>
      <c r="C1475" s="6">
        <v>45078</v>
      </c>
      <c r="D1475" s="7">
        <v>220560.38231098431</v>
      </c>
      <c r="E1475" s="4">
        <f>SUMIFS(TbApol[ItensEmit],TbApol[CodProd],$A1475,TbApol[CodTipNeg],$B1475,TbApol[DtEmissao],$C1475)</f>
        <v>701</v>
      </c>
    </row>
    <row r="1476" spans="1:5" x14ac:dyDescent="0.25">
      <c r="A1476" s="5">
        <v>31018</v>
      </c>
      <c r="B1476" s="5">
        <v>3</v>
      </c>
      <c r="C1476" s="6">
        <v>45108</v>
      </c>
      <c r="D1476" s="7">
        <v>234227.76606683806</v>
      </c>
      <c r="E1476" s="4">
        <f>SUMIFS(TbApol[ItensEmit],TbApol[CodProd],$A1476,TbApol[CodTipNeg],$B1476,TbApol[DtEmissao],$C1476)</f>
        <v>778</v>
      </c>
    </row>
    <row r="1477" spans="1:5" x14ac:dyDescent="0.25">
      <c r="A1477" s="5">
        <v>31018</v>
      </c>
      <c r="B1477" s="5">
        <v>3</v>
      </c>
      <c r="C1477" s="6">
        <v>45139</v>
      </c>
      <c r="D1477" s="7">
        <v>229353.38741258741</v>
      </c>
      <c r="E1477" s="4">
        <f>SUMIFS(TbApol[ItensEmit],TbApol[CodProd],$A1477,TbApol[CodTipNeg],$B1477,TbApol[DtEmissao],$C1477)</f>
        <v>715</v>
      </c>
    </row>
    <row r="1478" spans="1:5" x14ac:dyDescent="0.25">
      <c r="A1478" s="5">
        <v>31018</v>
      </c>
      <c r="B1478" s="5">
        <v>3</v>
      </c>
      <c r="C1478" s="6">
        <v>45170</v>
      </c>
      <c r="D1478" s="7">
        <v>227832.84420289856</v>
      </c>
      <c r="E1478" s="4">
        <f>SUMIFS(TbApol[ItensEmit],TbApol[CodProd],$A1478,TbApol[CodTipNeg],$B1478,TbApol[DtEmissao],$C1478)</f>
        <v>552</v>
      </c>
    </row>
    <row r="1479" spans="1:5" x14ac:dyDescent="0.25">
      <c r="A1479" s="5">
        <v>31018</v>
      </c>
      <c r="B1479" s="5">
        <v>3</v>
      </c>
      <c r="C1479" s="6">
        <v>45200</v>
      </c>
      <c r="D1479" s="7">
        <v>214815.62827225131</v>
      </c>
      <c r="E1479" s="4">
        <f>SUMIFS(TbApol[ItensEmit],TbApol[CodProd],$A1479,TbApol[CodTipNeg],$B1479,TbApol[DtEmissao],$C1479)</f>
        <v>764</v>
      </c>
    </row>
    <row r="1480" spans="1:5" x14ac:dyDescent="0.25">
      <c r="A1480" s="5">
        <v>31018</v>
      </c>
      <c r="B1480" s="5">
        <v>3</v>
      </c>
      <c r="C1480" s="6">
        <v>45231</v>
      </c>
      <c r="D1480" s="7">
        <v>232101.68302945301</v>
      </c>
      <c r="E1480" s="4">
        <f>SUMIFS(TbApol[ItensEmit],TbApol[CodProd],$A1480,TbApol[CodTipNeg],$B1480,TbApol[DtEmissao],$C1480)</f>
        <v>713</v>
      </c>
    </row>
    <row r="1481" spans="1:5" x14ac:dyDescent="0.25">
      <c r="A1481" s="5">
        <v>31018</v>
      </c>
      <c r="B1481" s="5">
        <v>3</v>
      </c>
      <c r="C1481" s="6">
        <v>45261</v>
      </c>
      <c r="D1481" s="7">
        <v>229759.84756097561</v>
      </c>
      <c r="E1481" s="4">
        <f>SUMIFS(TbApol[ItensEmit],TbApol[CodProd],$A1481,TbApol[CodTipNeg],$B1481,TbApol[DtEmissao],$C1481)</f>
        <v>656</v>
      </c>
    </row>
    <row r="1482" spans="1:5" x14ac:dyDescent="0.25">
      <c r="A1482" s="5">
        <v>31018</v>
      </c>
      <c r="B1482" s="5">
        <v>3</v>
      </c>
      <c r="C1482" s="6">
        <v>45292</v>
      </c>
      <c r="D1482" s="7">
        <v>231615.98299845442</v>
      </c>
      <c r="E1482" s="4">
        <f>SUMIFS(TbApol[ItensEmit],TbApol[CodProd],$A1482,TbApol[CodTipNeg],$B1482,TbApol[DtEmissao],$C1482)</f>
        <v>647</v>
      </c>
    </row>
    <row r="1483" spans="1:5" x14ac:dyDescent="0.25">
      <c r="A1483" s="5">
        <v>31018</v>
      </c>
      <c r="B1483" s="5">
        <v>3</v>
      </c>
      <c r="C1483" s="6">
        <v>45323</v>
      </c>
      <c r="D1483" s="7">
        <v>244426.42086330935</v>
      </c>
      <c r="E1483" s="4">
        <f>SUMIFS(TbApol[ItensEmit],TbApol[CodProd],$A1483,TbApol[CodTipNeg],$B1483,TbApol[DtEmissao],$C1483)</f>
        <v>556</v>
      </c>
    </row>
    <row r="1484" spans="1:5" x14ac:dyDescent="0.25">
      <c r="A1484" s="5">
        <v>31018</v>
      </c>
      <c r="B1484" s="5">
        <v>3</v>
      </c>
      <c r="C1484" s="6">
        <v>45352</v>
      </c>
      <c r="D1484" s="7">
        <v>217160.08382526564</v>
      </c>
      <c r="E1484" s="4">
        <f>SUMIFS(TbApol[ItensEmit],TbApol[CodProd],$A1484,TbApol[CodTipNeg],$B1484,TbApol[DtEmissao],$C1484)</f>
        <v>847</v>
      </c>
    </row>
    <row r="1485" spans="1:5" x14ac:dyDescent="0.25">
      <c r="A1485" s="5">
        <v>31018</v>
      </c>
      <c r="B1485" s="5">
        <v>3</v>
      </c>
      <c r="C1485" s="6">
        <v>45383</v>
      </c>
      <c r="D1485" s="7">
        <v>231990.13328631877</v>
      </c>
      <c r="E1485" s="4">
        <f>SUMIFS(TbApol[ItensEmit],TbApol[CodProd],$A1485,TbApol[CodTipNeg],$B1485,TbApol[DtEmissao],$C1485)</f>
        <v>1418</v>
      </c>
    </row>
    <row r="1486" spans="1:5" x14ac:dyDescent="0.25">
      <c r="A1486" s="5">
        <v>31018</v>
      </c>
      <c r="B1486" s="5">
        <v>3</v>
      </c>
      <c r="C1486" s="6">
        <v>45413</v>
      </c>
      <c r="D1486" s="7">
        <v>222124.20796719391</v>
      </c>
      <c r="E1486" s="4">
        <f>SUMIFS(TbApol[ItensEmit],TbApol[CodProd],$A1486,TbApol[CodTipNeg],$B1486,TbApol[DtEmissao],$C1486)</f>
        <v>1707</v>
      </c>
    </row>
    <row r="1487" spans="1:5" x14ac:dyDescent="0.25">
      <c r="A1487" s="5">
        <v>31018</v>
      </c>
      <c r="B1487" s="5">
        <v>3</v>
      </c>
      <c r="C1487" s="6">
        <v>45444</v>
      </c>
      <c r="D1487" s="7">
        <v>229493.49217527386</v>
      </c>
      <c r="E1487" s="4">
        <f>SUMIFS(TbApol[ItensEmit],TbApol[CodProd],$A1487,TbApol[CodTipNeg],$B1487,TbApol[DtEmissao],$C1487)</f>
        <v>1278</v>
      </c>
    </row>
    <row r="1488" spans="1:5" x14ac:dyDescent="0.25">
      <c r="A1488" s="5">
        <v>31018</v>
      </c>
      <c r="B1488" s="5">
        <v>3</v>
      </c>
      <c r="C1488" s="6">
        <v>45474</v>
      </c>
      <c r="D1488" s="7">
        <v>230594.3008377761</v>
      </c>
      <c r="E1488" s="4">
        <f>SUMIFS(TbApol[ItensEmit],TbApol[CodProd],$A1488,TbApol[CodTipNeg],$B1488,TbApol[DtEmissao],$C1488)</f>
        <v>1313</v>
      </c>
    </row>
    <row r="1489" spans="1:5" x14ac:dyDescent="0.25">
      <c r="A1489" s="5">
        <v>31018</v>
      </c>
      <c r="B1489" s="5">
        <v>3</v>
      </c>
      <c r="C1489" s="6">
        <v>45505</v>
      </c>
      <c r="D1489" s="7">
        <v>222734.84897172236</v>
      </c>
      <c r="E1489" s="4">
        <f>SUMIFS(TbApol[ItensEmit],TbApol[CodProd],$A1489,TbApol[CodTipNeg],$B1489,TbApol[DtEmissao],$C1489)</f>
        <v>1556</v>
      </c>
    </row>
    <row r="1490" spans="1:5" x14ac:dyDescent="0.25">
      <c r="A1490" s="5">
        <v>31018</v>
      </c>
      <c r="B1490" s="5">
        <v>3</v>
      </c>
      <c r="C1490" s="6">
        <v>45536</v>
      </c>
      <c r="D1490" s="7">
        <v>229095.83250883393</v>
      </c>
      <c r="E1490" s="4">
        <f>SUMIFS(TbApol[ItensEmit],TbApol[CodProd],$A1490,TbApol[CodTipNeg],$B1490,TbApol[DtEmissao],$C1490)</f>
        <v>1415</v>
      </c>
    </row>
    <row r="1491" spans="1:5" x14ac:dyDescent="0.25">
      <c r="A1491" s="5">
        <v>31018</v>
      </c>
      <c r="B1491" s="5">
        <v>3</v>
      </c>
      <c r="C1491" s="6">
        <v>45566</v>
      </c>
      <c r="D1491" s="7">
        <v>232356.46013289035</v>
      </c>
      <c r="E1491" s="4">
        <f>SUMIFS(TbApol[ItensEmit],TbApol[CodProd],$A1491,TbApol[CodTipNeg],$B1491,TbApol[DtEmissao],$C1491)</f>
        <v>1204</v>
      </c>
    </row>
    <row r="1492" spans="1:5" x14ac:dyDescent="0.25">
      <c r="A1492" s="5">
        <v>31018</v>
      </c>
      <c r="B1492" s="5">
        <v>3</v>
      </c>
      <c r="C1492" s="6">
        <v>45597</v>
      </c>
      <c r="D1492" s="7">
        <v>227109.07673419276</v>
      </c>
      <c r="E1492" s="4">
        <f>SUMIFS(TbApol[ItensEmit],TbApol[CodProd],$A1492,TbApol[CodTipNeg],$B1492,TbApol[DtEmissao],$C1492)</f>
        <v>1629</v>
      </c>
    </row>
    <row r="1493" spans="1:5" x14ac:dyDescent="0.25">
      <c r="A1493" s="5">
        <v>31018</v>
      </c>
      <c r="B1493" s="5">
        <v>3</v>
      </c>
      <c r="C1493" s="6">
        <v>45627</v>
      </c>
      <c r="D1493" s="7">
        <v>241390.98552548772</v>
      </c>
      <c r="E1493" s="4">
        <f>SUMIFS(TbApol[ItensEmit],TbApol[CodProd],$A1493,TbApol[CodTipNeg],$B1493,TbApol[DtEmissao],$C1493)</f>
        <v>1589</v>
      </c>
    </row>
    <row r="1494" spans="1:5" x14ac:dyDescent="0.25">
      <c r="A1494" s="5">
        <v>31018</v>
      </c>
      <c r="B1494" s="5">
        <v>3</v>
      </c>
      <c r="C1494" s="6">
        <v>45658</v>
      </c>
      <c r="D1494" s="7">
        <v>233639.40074906367</v>
      </c>
      <c r="E1494" s="4">
        <f>SUMIFS(TbApol[ItensEmit],TbApol[CodProd],$A1494,TbApol[CodTipNeg],$B1494,TbApol[DtEmissao],$C1494)</f>
        <v>1602</v>
      </c>
    </row>
    <row r="1495" spans="1:5" x14ac:dyDescent="0.25">
      <c r="A1495" s="5">
        <v>31018</v>
      </c>
      <c r="B1495" s="5">
        <v>3</v>
      </c>
      <c r="C1495" s="6">
        <v>45689</v>
      </c>
      <c r="D1495" s="7">
        <v>238646.98251457119</v>
      </c>
      <c r="E1495" s="4">
        <f>SUMIFS(TbApol[ItensEmit],TbApol[CodProd],$A1495,TbApol[CodTipNeg],$B1495,TbApol[DtEmissao],$C1495)</f>
        <v>1201</v>
      </c>
    </row>
    <row r="1496" spans="1:5" x14ac:dyDescent="0.25">
      <c r="A1496" s="5">
        <v>31018</v>
      </c>
      <c r="B1496" s="5">
        <v>3</v>
      </c>
      <c r="C1496" s="6">
        <v>45717</v>
      </c>
      <c r="D1496" s="7">
        <v>239108.91066066065</v>
      </c>
      <c r="E1496" s="4">
        <f>SUMIFS(TbApol[ItensEmit],TbApol[CodProd],$A1496,TbApol[CodTipNeg],$B1496,TbApol[DtEmissao],$C1496)</f>
        <v>1332</v>
      </c>
    </row>
    <row r="1497" spans="1:5" x14ac:dyDescent="0.25">
      <c r="A1497" s="5">
        <v>31018</v>
      </c>
      <c r="B1497" s="5">
        <v>3</v>
      </c>
      <c r="C1497" s="6">
        <v>45748</v>
      </c>
      <c r="D1497" s="7">
        <v>261956.5233100233</v>
      </c>
      <c r="E1497" s="4">
        <f>SUMIFS(TbApol[ItensEmit],TbApol[CodProd],$A1497,TbApol[CodTipNeg],$B1497,TbApol[DtEmissao],$C1497)</f>
        <v>858</v>
      </c>
    </row>
    <row r="1498" spans="1:5" x14ac:dyDescent="0.25">
      <c r="A1498" s="5">
        <v>31018</v>
      </c>
      <c r="B1498" s="5">
        <v>3</v>
      </c>
      <c r="C1498" s="6">
        <v>45778</v>
      </c>
      <c r="D1498" s="7">
        <v>261020.33033419022</v>
      </c>
      <c r="E1498" s="4">
        <f>SUMIFS(TbApol[ItensEmit],TbApol[CodProd],$A1498,TbApol[CodTipNeg],$B1498,TbApol[DtEmissao],$C1498)</f>
        <v>778</v>
      </c>
    </row>
    <row r="1499" spans="1:5" x14ac:dyDescent="0.25">
      <c r="A1499" s="5">
        <v>31018</v>
      </c>
      <c r="B1499" s="5">
        <v>3</v>
      </c>
      <c r="C1499" s="6">
        <v>45809</v>
      </c>
      <c r="D1499" s="7">
        <v>252121.87762669963</v>
      </c>
      <c r="E1499" s="4">
        <f>SUMIFS(TbApol[ItensEmit],TbApol[CodProd],$A1499,TbApol[CodTipNeg],$B1499,TbApol[DtEmissao],$C1499)</f>
        <v>809</v>
      </c>
    </row>
    <row r="1500" spans="1:5" x14ac:dyDescent="0.25">
      <c r="A1500" s="5">
        <v>31018</v>
      </c>
      <c r="B1500" s="5">
        <v>3</v>
      </c>
      <c r="C1500" s="6">
        <v>45839</v>
      </c>
      <c r="D1500" s="7">
        <v>220459.49494949495</v>
      </c>
      <c r="E1500" s="4">
        <f>SUMIFS(TbApol[ItensEmit],TbApol[CodProd],$A1500,TbApol[CodTipNeg],$B1500,TbApol[DtEmissao],$C1500)</f>
        <v>792</v>
      </c>
    </row>
    <row r="1501" spans="1:5" x14ac:dyDescent="0.25">
      <c r="A1501" s="5">
        <v>31018</v>
      </c>
      <c r="B1501" s="5">
        <v>3</v>
      </c>
      <c r="C1501" s="6">
        <v>45870</v>
      </c>
      <c r="D1501" s="7">
        <v>257418.33026113673</v>
      </c>
      <c r="E1501" s="4">
        <f>SUMIFS(TbApol[ItensEmit],TbApol[CodProd],$A1501,TbApol[CodTipNeg],$B1501,TbApol[DtEmissao],$C1501)</f>
        <v>651</v>
      </c>
    </row>
    <row r="1502" spans="1:5" x14ac:dyDescent="0.25">
      <c r="A1502" s="5">
        <v>31018</v>
      </c>
      <c r="B1502" s="5">
        <v>3</v>
      </c>
      <c r="C1502" s="6">
        <v>45901</v>
      </c>
      <c r="D1502" s="7">
        <v>247802.1092544987</v>
      </c>
      <c r="E1502" s="4">
        <f>SUMIFS(TbApol[ItensEmit],TbApol[CodProd],$A1502,TbApol[CodTipNeg],$B1502,TbApol[DtEmissao],$C1502)</f>
        <v>778</v>
      </c>
    </row>
    <row r="1503" spans="1:5" x14ac:dyDescent="0.25">
      <c r="A1503" s="5">
        <v>31018</v>
      </c>
      <c r="B1503" s="5">
        <v>3</v>
      </c>
      <c r="C1503" s="6">
        <v>45931</v>
      </c>
      <c r="D1503" s="7">
        <v>225978.43080625753</v>
      </c>
      <c r="E1503" s="4">
        <f>SUMIFS(TbApol[ItensEmit],TbApol[CodProd],$A1503,TbApol[CodTipNeg],$B1503,TbApol[DtEmissao],$C1503)</f>
        <v>831</v>
      </c>
    </row>
    <row r="1504" spans="1:5" x14ac:dyDescent="0.25">
      <c r="A1504" s="5">
        <v>31018</v>
      </c>
      <c r="B1504" s="5">
        <v>3</v>
      </c>
      <c r="C1504" s="6">
        <v>45962</v>
      </c>
      <c r="D1504" s="7">
        <v>227230.35319148935</v>
      </c>
      <c r="E1504" s="4">
        <f>SUMIFS(TbApol[ItensEmit],TbApol[CodProd],$A1504,TbApol[CodTipNeg],$B1504,TbApol[DtEmissao],$C1504)</f>
        <v>705</v>
      </c>
    </row>
    <row r="1505" spans="1:5" x14ac:dyDescent="0.25">
      <c r="A1505" s="5">
        <v>31018</v>
      </c>
      <c r="B1505" s="5">
        <v>3</v>
      </c>
      <c r="C1505" s="6">
        <v>45992</v>
      </c>
      <c r="D1505" s="7">
        <v>221687.14697406339</v>
      </c>
      <c r="E1505" s="4">
        <f>SUMIFS(TbApol[ItensEmit],TbApol[CodProd],$A1505,TbApol[CodTipNeg],$B1505,TbApol[DtEmissao],$C1505)</f>
        <v>694</v>
      </c>
    </row>
    <row r="1506" spans="1:5" x14ac:dyDescent="0.25">
      <c r="A1506" s="5">
        <v>31018</v>
      </c>
      <c r="B1506" s="5">
        <v>3</v>
      </c>
      <c r="C1506" s="6">
        <v>46023</v>
      </c>
      <c r="D1506" s="7">
        <v>234329.4236132899</v>
      </c>
      <c r="E1506" s="4">
        <f>SUMIFS(TbApol[ItensEmit],TbApol[CodProd],$A1506,TbApol[CodTipNeg],$B1506,TbApol[DtEmissao],$C1506)</f>
        <v>651</v>
      </c>
    </row>
    <row r="1507" spans="1:5" x14ac:dyDescent="0.25">
      <c r="A1507" s="5">
        <v>31018</v>
      </c>
      <c r="B1507" s="5">
        <v>3</v>
      </c>
      <c r="C1507" s="6">
        <v>46054</v>
      </c>
      <c r="D1507" s="7">
        <v>239551.96664082626</v>
      </c>
      <c r="E1507" s="4">
        <f>SUMIFS(TbApol[ItensEmit],TbApol[CodProd],$A1507,TbApol[CodTipNeg],$B1507,TbApol[DtEmissao],$C1507)</f>
        <v>0</v>
      </c>
    </row>
    <row r="1508" spans="1:5" x14ac:dyDescent="0.25">
      <c r="A1508" s="5">
        <v>31018</v>
      </c>
      <c r="B1508" s="5">
        <v>3</v>
      </c>
      <c r="C1508" s="6">
        <v>46082</v>
      </c>
      <c r="D1508" s="7">
        <v>235957.82464224077</v>
      </c>
      <c r="E1508" s="4">
        <f>SUMIFS(TbApol[ItensEmit],TbApol[CodProd],$A1508,TbApol[CodTipNeg],$B1508,TbApol[DtEmissao],$C1508)</f>
        <v>0</v>
      </c>
    </row>
    <row r="1509" spans="1:5" x14ac:dyDescent="0.25">
      <c r="A1509" s="5">
        <v>31018</v>
      </c>
      <c r="B1509" s="5">
        <v>3</v>
      </c>
      <c r="C1509" s="6">
        <v>46113</v>
      </c>
      <c r="D1509" s="7">
        <v>242446.80081288825</v>
      </c>
      <c r="E1509" s="4">
        <f>SUMIFS(TbApol[ItensEmit],TbApol[CodProd],$A1509,TbApol[CodTipNeg],$B1509,TbApol[DtEmissao],$C1509)</f>
        <v>0</v>
      </c>
    </row>
    <row r="1510" spans="1:5" x14ac:dyDescent="0.25">
      <c r="A1510" s="5">
        <v>31018</v>
      </c>
      <c r="B1510" s="5">
        <v>3</v>
      </c>
      <c r="C1510" s="6">
        <v>46143</v>
      </c>
      <c r="D1510" s="7">
        <v>239166.56370017215</v>
      </c>
      <c r="E1510" s="4">
        <f>SUMIFS(TbApol[ItensEmit],TbApol[CodProd],$A1510,TbApol[CodTipNeg],$B1510,TbApol[DtEmissao],$C1510)</f>
        <v>0</v>
      </c>
    </row>
    <row r="1511" spans="1:5" x14ac:dyDescent="0.25">
      <c r="A1511" s="5">
        <v>31018</v>
      </c>
      <c r="B1511" s="5">
        <v>3</v>
      </c>
      <c r="C1511" s="6">
        <v>46174</v>
      </c>
      <c r="D1511" s="7">
        <v>241212.75262738203</v>
      </c>
      <c r="E1511" s="4">
        <f>SUMIFS(TbApol[ItensEmit],TbApol[CodProd],$A1511,TbApol[CodTipNeg],$B1511,TbApol[DtEmissao],$C1511)</f>
        <v>0</v>
      </c>
    </row>
    <row r="1512" spans="1:5" x14ac:dyDescent="0.25">
      <c r="A1512" s="5">
        <v>31018</v>
      </c>
      <c r="B1512" s="5">
        <v>3</v>
      </c>
      <c r="C1512" s="6">
        <v>46204</v>
      </c>
      <c r="D1512" s="7">
        <v>237315.21918404097</v>
      </c>
      <c r="E1512" s="4">
        <f>SUMIFS(TbApol[ItensEmit],TbApol[CodProd],$A1512,TbApol[CodTipNeg],$B1512,TbApol[DtEmissao],$C1512)</f>
        <v>0</v>
      </c>
    </row>
    <row r="1513" spans="1:5" x14ac:dyDescent="0.25">
      <c r="A1513" s="5">
        <v>31018</v>
      </c>
      <c r="B1513" s="5">
        <v>3</v>
      </c>
      <c r="C1513" s="6">
        <v>46235</v>
      </c>
      <c r="D1513" s="7">
        <v>245207.46550413215</v>
      </c>
      <c r="E1513" s="4">
        <f>SUMIFS(TbApol[ItensEmit],TbApol[CodProd],$A1513,TbApol[CodTipNeg],$B1513,TbApol[DtEmissao],$C1513)</f>
        <v>0</v>
      </c>
    </row>
    <row r="1514" spans="1:5" x14ac:dyDescent="0.25">
      <c r="A1514" s="5">
        <v>31018</v>
      </c>
      <c r="B1514" s="5">
        <v>3</v>
      </c>
      <c r="C1514" s="6">
        <v>46266</v>
      </c>
      <c r="D1514" s="7">
        <v>242046.523260627</v>
      </c>
      <c r="E1514" s="4">
        <f>SUMIFS(TbApol[ItensEmit],TbApol[CodProd],$A1514,TbApol[CodTipNeg],$B1514,TbApol[DtEmissao],$C1514)</f>
        <v>0</v>
      </c>
    </row>
    <row r="1515" spans="1:5" x14ac:dyDescent="0.25">
      <c r="A1515" s="5">
        <v>31018</v>
      </c>
      <c r="B1515" s="5">
        <v>3</v>
      </c>
      <c r="C1515" s="6">
        <v>46296</v>
      </c>
      <c r="D1515" s="7">
        <v>240316.15606786188</v>
      </c>
      <c r="E1515" s="4">
        <f>SUMIFS(TbApol[ItensEmit],TbApol[CodProd],$A1515,TbApol[CodTipNeg],$B1515,TbApol[DtEmissao],$C1515)</f>
        <v>0</v>
      </c>
    </row>
    <row r="1516" spans="1:5" x14ac:dyDescent="0.25">
      <c r="A1516" s="5">
        <v>31018</v>
      </c>
      <c r="B1516" s="5">
        <v>3</v>
      </c>
      <c r="C1516" s="6">
        <v>46327</v>
      </c>
      <c r="D1516" s="7">
        <v>240837.07648195038</v>
      </c>
      <c r="E1516" s="4">
        <f>SUMIFS(TbApol[ItensEmit],TbApol[CodProd],$A1516,TbApol[CodTipNeg],$B1516,TbApol[DtEmissao],$C1516)</f>
        <v>0</v>
      </c>
    </row>
    <row r="1517" spans="1:5" x14ac:dyDescent="0.25">
      <c r="A1517" s="5">
        <v>31018</v>
      </c>
      <c r="B1517" s="5">
        <v>3</v>
      </c>
      <c r="C1517" s="6">
        <v>46357</v>
      </c>
      <c r="D1517" s="7">
        <v>243883.69274996818</v>
      </c>
      <c r="E1517" s="4">
        <f>SUMIFS(TbApol[ItensEmit],TbApol[CodProd],$A1517,TbApol[CodTipNeg],$B1517,TbApol[DtEmissao],$C1517)</f>
        <v>0</v>
      </c>
    </row>
    <row r="1518" spans="1:5" x14ac:dyDescent="0.25">
      <c r="A1518" s="5">
        <v>31018</v>
      </c>
      <c r="B1518" s="5">
        <v>3</v>
      </c>
      <c r="C1518" s="6">
        <v>46388</v>
      </c>
      <c r="D1518" s="7">
        <v>243252.76664671896</v>
      </c>
      <c r="E1518" s="4">
        <f>SUMIFS(TbApol[ItensEmit],TbApol[CodProd],$A1518,TbApol[CodTipNeg],$B1518,TbApol[DtEmissao],$C1518)</f>
        <v>0</v>
      </c>
    </row>
    <row r="1519" spans="1:5" x14ac:dyDescent="0.25">
      <c r="A1519" s="5">
        <v>31018</v>
      </c>
      <c r="B1519" s="5">
        <v>3</v>
      </c>
      <c r="C1519" s="6">
        <v>46419</v>
      </c>
      <c r="D1519" s="7">
        <v>248509.26036194363</v>
      </c>
      <c r="E1519" s="4">
        <f>SUMIFS(TbApol[ItensEmit],TbApol[CodProd],$A1519,TbApol[CodTipNeg],$B1519,TbApol[DtEmissao],$C1519)</f>
        <v>0</v>
      </c>
    </row>
    <row r="1520" spans="1:5" x14ac:dyDescent="0.25">
      <c r="A1520" s="5">
        <v>31018</v>
      </c>
      <c r="B1520" s="5">
        <v>3</v>
      </c>
      <c r="C1520" s="6">
        <v>46447</v>
      </c>
      <c r="D1520" s="7">
        <v>243607.66510545427</v>
      </c>
      <c r="E1520" s="4">
        <f>SUMIFS(TbApol[ItensEmit],TbApol[CodProd],$A1520,TbApol[CodTipNeg],$B1520,TbApol[DtEmissao],$C1520)</f>
        <v>0</v>
      </c>
    </row>
    <row r="1521" spans="1:5" x14ac:dyDescent="0.25">
      <c r="A1521" s="5">
        <v>31018</v>
      </c>
      <c r="B1521" s="5">
        <v>3</v>
      </c>
      <c r="C1521" s="6">
        <v>46478</v>
      </c>
      <c r="D1521" s="7">
        <v>251443.80780944985</v>
      </c>
      <c r="E1521" s="4">
        <f>SUMIFS(TbApol[ItensEmit],TbApol[CodProd],$A1521,TbApol[CodTipNeg],$B1521,TbApol[DtEmissao],$C1521)</f>
        <v>0</v>
      </c>
    </row>
    <row r="1522" spans="1:5" x14ac:dyDescent="0.25">
      <c r="A1522" s="5">
        <v>31018</v>
      </c>
      <c r="B1522" s="5">
        <v>3</v>
      </c>
      <c r="C1522" s="6">
        <v>46508</v>
      </c>
      <c r="D1522" s="7">
        <v>246475.85460946901</v>
      </c>
      <c r="E1522" s="4">
        <f>SUMIFS(TbApol[ItensEmit],TbApol[CodProd],$A1522,TbApol[CodTipNeg],$B1522,TbApol[DtEmissao],$C1522)</f>
        <v>0</v>
      </c>
    </row>
    <row r="1523" spans="1:5" x14ac:dyDescent="0.25">
      <c r="A1523" s="5">
        <v>31018</v>
      </c>
      <c r="B1523" s="5">
        <v>3</v>
      </c>
      <c r="C1523" s="6">
        <v>46539</v>
      </c>
      <c r="D1523" s="7">
        <v>248875.52253576909</v>
      </c>
      <c r="E1523" s="4">
        <f>SUMIFS(TbApol[ItensEmit],TbApol[CodProd],$A1523,TbApol[CodTipNeg],$B1523,TbApol[DtEmissao],$C1523)</f>
        <v>0</v>
      </c>
    </row>
    <row r="1524" spans="1:5" x14ac:dyDescent="0.25">
      <c r="A1524" s="5">
        <v>31018</v>
      </c>
      <c r="B1524" s="5">
        <v>3</v>
      </c>
      <c r="C1524" s="6">
        <v>46569</v>
      </c>
      <c r="D1524" s="7">
        <v>246316.39670889403</v>
      </c>
      <c r="E1524" s="4">
        <f>SUMIFS(TbApol[ItensEmit],TbApol[CodProd],$A1524,TbApol[CodTipNeg],$B1524,TbApol[DtEmissao],$C1524)</f>
        <v>0</v>
      </c>
    </row>
    <row r="1525" spans="1:5" x14ac:dyDescent="0.25">
      <c r="A1525" s="5">
        <v>31018</v>
      </c>
      <c r="B1525" s="5">
        <v>3</v>
      </c>
      <c r="C1525" s="6">
        <v>46600</v>
      </c>
      <c r="D1525" s="7">
        <v>255326.95832248585</v>
      </c>
      <c r="E1525" s="4">
        <f>SUMIFS(TbApol[ItensEmit],TbApol[CodProd],$A1525,TbApol[CodTipNeg],$B1525,TbApol[DtEmissao],$C1525)</f>
        <v>0</v>
      </c>
    </row>
    <row r="1526" spans="1:5" x14ac:dyDescent="0.25">
      <c r="A1526" s="5">
        <v>31018</v>
      </c>
      <c r="B1526" s="5">
        <v>3</v>
      </c>
      <c r="C1526" s="6">
        <v>46631</v>
      </c>
      <c r="D1526" s="7">
        <v>248273.47115773783</v>
      </c>
      <c r="E1526" s="4">
        <f>SUMIFS(TbApol[ItensEmit],TbApol[CodProd],$A1526,TbApol[CodTipNeg],$B1526,TbApol[DtEmissao],$C1526)</f>
        <v>0</v>
      </c>
    </row>
    <row r="1527" spans="1:5" x14ac:dyDescent="0.25">
      <c r="A1527" s="5">
        <v>31018</v>
      </c>
      <c r="B1527" s="5">
        <v>3</v>
      </c>
      <c r="C1527" s="6">
        <v>46661</v>
      </c>
      <c r="D1527" s="7">
        <v>248634.65566782356</v>
      </c>
      <c r="E1527" s="4">
        <f>SUMIFS(TbApol[ItensEmit],TbApol[CodProd],$A1527,TbApol[CodTipNeg],$B1527,TbApol[DtEmissao],$C1527)</f>
        <v>0</v>
      </c>
    </row>
    <row r="1528" spans="1:5" x14ac:dyDescent="0.25">
      <c r="A1528" s="5">
        <v>31018</v>
      </c>
      <c r="B1528" s="5">
        <v>3</v>
      </c>
      <c r="C1528" s="6">
        <v>46692</v>
      </c>
      <c r="D1528" s="7">
        <v>247331.1298115424</v>
      </c>
      <c r="E1528" s="4">
        <f>SUMIFS(TbApol[ItensEmit],TbApol[CodProd],$A1528,TbApol[CodTipNeg],$B1528,TbApol[DtEmissao],$C1528)</f>
        <v>0</v>
      </c>
    </row>
    <row r="1529" spans="1:5" x14ac:dyDescent="0.25">
      <c r="A1529" s="5">
        <v>31018</v>
      </c>
      <c r="B1529" s="5">
        <v>3</v>
      </c>
      <c r="C1529" s="6">
        <v>46722</v>
      </c>
      <c r="D1529" s="7">
        <v>252005.88108256651</v>
      </c>
      <c r="E1529" s="4">
        <f>SUMIFS(TbApol[ItensEmit],TbApol[CodProd],$A1529,TbApol[CodTipNeg],$B1529,TbApol[DtEmissao],$C1529)</f>
        <v>0</v>
      </c>
    </row>
    <row r="1530" spans="1:5" x14ac:dyDescent="0.25">
      <c r="A1530" s="5">
        <v>31018</v>
      </c>
      <c r="B1530" s="5">
        <v>3</v>
      </c>
      <c r="C1530" s="6">
        <v>46753</v>
      </c>
      <c r="D1530" s="7">
        <v>250490.51134071162</v>
      </c>
      <c r="E1530" s="4">
        <f>SUMIFS(TbApol[ItensEmit],TbApol[CodProd],$A1530,TbApol[CodTipNeg],$B1530,TbApol[DtEmissao],$C1530)</f>
        <v>0</v>
      </c>
    </row>
    <row r="1531" spans="1:5" x14ac:dyDescent="0.25">
      <c r="A1531" s="5">
        <v>31018</v>
      </c>
      <c r="B1531" s="5">
        <v>3</v>
      </c>
      <c r="C1531" s="6">
        <v>46784</v>
      </c>
      <c r="D1531" s="7">
        <v>259066.69885829231</v>
      </c>
      <c r="E1531" s="4">
        <f>SUMIFS(TbApol[ItensEmit],TbApol[CodProd],$A1531,TbApol[CodTipNeg],$B1531,TbApol[DtEmissao],$C1531)</f>
        <v>0</v>
      </c>
    </row>
    <row r="1532" spans="1:5" x14ac:dyDescent="0.25">
      <c r="A1532" s="5">
        <v>31018</v>
      </c>
      <c r="B1532" s="5">
        <v>3</v>
      </c>
      <c r="C1532" s="6">
        <v>46813</v>
      </c>
      <c r="D1532" s="7">
        <v>251983.92833371874</v>
      </c>
      <c r="E1532" s="4">
        <f>SUMIFS(TbApol[ItensEmit],TbApol[CodProd],$A1532,TbApol[CodTipNeg],$B1532,TbApol[DtEmissao],$C1532)</f>
        <v>0</v>
      </c>
    </row>
    <row r="1533" spans="1:5" x14ac:dyDescent="0.25">
      <c r="A1533" s="5">
        <v>31018</v>
      </c>
      <c r="B1533" s="5">
        <v>3</v>
      </c>
      <c r="C1533" s="6">
        <v>46844</v>
      </c>
      <c r="D1533" s="7">
        <v>258905.65456654344</v>
      </c>
      <c r="E1533" s="4">
        <f>SUMIFS(TbApol[ItensEmit],TbApol[CodProd],$A1533,TbApol[CodTipNeg],$B1533,TbApol[DtEmissao],$C1533)</f>
        <v>0</v>
      </c>
    </row>
    <row r="1534" spans="1:5" x14ac:dyDescent="0.25">
      <c r="A1534" s="5">
        <v>31018</v>
      </c>
      <c r="B1534" s="5">
        <v>3</v>
      </c>
      <c r="C1534" s="6">
        <v>46874</v>
      </c>
      <c r="D1534" s="7">
        <v>259274.59809562564</v>
      </c>
      <c r="E1534" s="4">
        <f>SUMIFS(TbApol[ItensEmit],TbApol[CodProd],$A1534,TbApol[CodTipNeg],$B1534,TbApol[DtEmissao],$C1534)</f>
        <v>0</v>
      </c>
    </row>
    <row r="1535" spans="1:5" x14ac:dyDescent="0.25">
      <c r="A1535" s="5">
        <v>31018</v>
      </c>
      <c r="B1535" s="5">
        <v>3</v>
      </c>
      <c r="C1535" s="6">
        <v>46905</v>
      </c>
      <c r="D1535" s="7">
        <v>257335.1905952706</v>
      </c>
      <c r="E1535" s="4">
        <f>SUMIFS(TbApol[ItensEmit],TbApol[CodProd],$A1535,TbApol[CodTipNeg],$B1535,TbApol[DtEmissao],$C1535)</f>
        <v>0</v>
      </c>
    </row>
    <row r="1536" spans="1:5" x14ac:dyDescent="0.25">
      <c r="A1536" s="5">
        <v>31018</v>
      </c>
      <c r="B1536" s="5">
        <v>3</v>
      </c>
      <c r="C1536" s="6">
        <v>46935</v>
      </c>
      <c r="D1536" s="7">
        <v>254784.22075840272</v>
      </c>
      <c r="E1536" s="4">
        <f>SUMIFS(TbApol[ItensEmit],TbApol[CodProd],$A1536,TbApol[CodTipNeg],$B1536,TbApol[DtEmissao],$C1536)</f>
        <v>0</v>
      </c>
    </row>
    <row r="1537" spans="1:5" x14ac:dyDescent="0.25">
      <c r="A1537" s="5">
        <v>31018</v>
      </c>
      <c r="B1537" s="5">
        <v>3</v>
      </c>
      <c r="C1537" s="6">
        <v>46966</v>
      </c>
      <c r="D1537" s="7">
        <v>266568.40332440473</v>
      </c>
      <c r="E1537" s="4">
        <f>SUMIFS(TbApol[ItensEmit],TbApol[CodProd],$A1537,TbApol[CodTipNeg],$B1537,TbApol[DtEmissao],$C1537)</f>
        <v>0</v>
      </c>
    </row>
    <row r="1538" spans="1:5" x14ac:dyDescent="0.25">
      <c r="A1538" s="5">
        <v>31018</v>
      </c>
      <c r="B1538" s="5">
        <v>3</v>
      </c>
      <c r="C1538" s="6">
        <v>46997</v>
      </c>
      <c r="D1538" s="7">
        <v>260688.54559439473</v>
      </c>
      <c r="E1538" s="4">
        <f>SUMIFS(TbApol[ItensEmit],TbApol[CodProd],$A1538,TbApol[CodTipNeg],$B1538,TbApol[DtEmissao],$C1538)</f>
        <v>0</v>
      </c>
    </row>
    <row r="1539" spans="1:5" x14ac:dyDescent="0.25">
      <c r="A1539" s="5">
        <v>31018</v>
      </c>
      <c r="B1539" s="5">
        <v>3</v>
      </c>
      <c r="C1539" s="6">
        <v>47027</v>
      </c>
      <c r="D1539" s="7">
        <v>259568.57181950298</v>
      </c>
      <c r="E1539" s="4">
        <f>SUMIFS(TbApol[ItensEmit],TbApol[CodProd],$A1539,TbApol[CodTipNeg],$B1539,TbApol[DtEmissao],$C1539)</f>
        <v>0</v>
      </c>
    </row>
    <row r="1540" spans="1:5" x14ac:dyDescent="0.25">
      <c r="A1540" s="5">
        <v>31018</v>
      </c>
      <c r="B1540" s="5">
        <v>3</v>
      </c>
      <c r="C1540" s="6">
        <v>47058</v>
      </c>
      <c r="D1540" s="7">
        <v>258188.93619395568</v>
      </c>
      <c r="E1540" s="4">
        <f>SUMIFS(TbApol[ItensEmit],TbApol[CodProd],$A1540,TbApol[CodTipNeg],$B1540,TbApol[DtEmissao],$C1540)</f>
        <v>0</v>
      </c>
    </row>
    <row r="1541" spans="1:5" x14ac:dyDescent="0.25">
      <c r="A1541" s="5">
        <v>31018</v>
      </c>
      <c r="B1541" s="5">
        <v>3</v>
      </c>
      <c r="C1541" s="6">
        <v>47088</v>
      </c>
      <c r="D1541" s="7">
        <v>260712.82039184586</v>
      </c>
      <c r="E1541" s="4">
        <f>SUMIFS(TbApol[ItensEmit],TbApol[CodProd],$A1541,TbApol[CodTipNeg],$B1541,TbApol[DtEmissao],$C1541)</f>
        <v>0</v>
      </c>
    </row>
    <row r="1542" spans="1:5" x14ac:dyDescent="0.25">
      <c r="A1542" s="5">
        <v>31018</v>
      </c>
      <c r="B1542" s="5">
        <v>3</v>
      </c>
      <c r="C1542" s="6">
        <v>47119</v>
      </c>
      <c r="D1542" s="7">
        <v>261412.96925598383</v>
      </c>
      <c r="E1542" s="4">
        <f>SUMIFS(TbApol[ItensEmit],TbApol[CodProd],$A1542,TbApol[CodTipNeg],$B1542,TbApol[DtEmissao],$C1542)</f>
        <v>0</v>
      </c>
    </row>
    <row r="1543" spans="1:5" x14ac:dyDescent="0.25">
      <c r="A1543" s="5">
        <v>31018</v>
      </c>
      <c r="B1543" s="5">
        <v>3</v>
      </c>
      <c r="C1543" s="6">
        <v>47150</v>
      </c>
      <c r="D1543" s="7">
        <v>268115.6069098654</v>
      </c>
      <c r="E1543" s="4">
        <f>SUMIFS(TbApol[ItensEmit],TbApol[CodProd],$A1543,TbApol[CodTipNeg],$B1543,TbApol[DtEmissao],$C1543)</f>
        <v>0</v>
      </c>
    </row>
    <row r="1544" spans="1:5" x14ac:dyDescent="0.25">
      <c r="A1544" s="5">
        <v>31018</v>
      </c>
      <c r="B1544" s="5">
        <v>3</v>
      </c>
      <c r="C1544" s="6">
        <v>47178</v>
      </c>
      <c r="D1544" s="7">
        <v>266834.76508985844</v>
      </c>
      <c r="E1544" s="4">
        <f>SUMIFS(TbApol[ItensEmit],TbApol[CodProd],$A1544,TbApol[CodTipNeg],$B1544,TbApol[DtEmissao],$C1544)</f>
        <v>0</v>
      </c>
    </row>
    <row r="1545" spans="1:5" x14ac:dyDescent="0.25">
      <c r="A1545" s="5">
        <v>31018</v>
      </c>
      <c r="B1545" s="5">
        <v>3</v>
      </c>
      <c r="C1545" s="6">
        <v>47209</v>
      </c>
      <c r="D1545" s="7">
        <v>269267.44152238028</v>
      </c>
      <c r="E1545" s="4">
        <f>SUMIFS(TbApol[ItensEmit],TbApol[CodProd],$A1545,TbApol[CodTipNeg],$B1545,TbApol[DtEmissao],$C1545)</f>
        <v>0</v>
      </c>
    </row>
    <row r="1546" spans="1:5" x14ac:dyDescent="0.25">
      <c r="A1546" s="5">
        <v>31018</v>
      </c>
      <c r="B1546" s="5">
        <v>3</v>
      </c>
      <c r="C1546" s="6">
        <v>47239</v>
      </c>
      <c r="D1546" s="7">
        <v>269611.59455333767</v>
      </c>
      <c r="E1546" s="4">
        <f>SUMIFS(TbApol[ItensEmit],TbApol[CodProd],$A1546,TbApol[CodTipNeg],$B1546,TbApol[DtEmissao],$C1546)</f>
        <v>0</v>
      </c>
    </row>
    <row r="1547" spans="1:5" x14ac:dyDescent="0.25">
      <c r="A1547" s="5">
        <v>31018</v>
      </c>
      <c r="B1547" s="5">
        <v>3</v>
      </c>
      <c r="C1547" s="6">
        <v>47270</v>
      </c>
      <c r="D1547" s="7">
        <v>271556.13784017647</v>
      </c>
      <c r="E1547" s="4">
        <f>SUMIFS(TbApol[ItensEmit],TbApol[CodProd],$A1547,TbApol[CodTipNeg],$B1547,TbApol[DtEmissao],$C1547)</f>
        <v>0</v>
      </c>
    </row>
    <row r="1548" spans="1:5" x14ac:dyDescent="0.25">
      <c r="A1548" s="5">
        <v>31018</v>
      </c>
      <c r="B1548" s="5">
        <v>3</v>
      </c>
      <c r="C1548" s="6">
        <v>47300</v>
      </c>
      <c r="D1548" s="7">
        <v>270829.6919709451</v>
      </c>
      <c r="E1548" s="4">
        <f>SUMIFS(TbApol[ItensEmit],TbApol[CodProd],$A1548,TbApol[CodTipNeg],$B1548,TbApol[DtEmissao],$C1548)</f>
        <v>0</v>
      </c>
    </row>
    <row r="1549" spans="1:5" x14ac:dyDescent="0.25">
      <c r="A1549" s="5">
        <v>31018</v>
      </c>
      <c r="B1549" s="5">
        <v>3</v>
      </c>
      <c r="C1549" s="6">
        <v>47331</v>
      </c>
      <c r="D1549" s="7">
        <v>277555.63955400791</v>
      </c>
      <c r="E1549" s="4">
        <f>SUMIFS(TbApol[ItensEmit],TbApol[CodProd],$A1549,TbApol[CodTipNeg],$B1549,TbApol[DtEmissao],$C1549)</f>
        <v>0</v>
      </c>
    </row>
    <row r="1550" spans="1:5" x14ac:dyDescent="0.25">
      <c r="A1550" s="5">
        <v>31018</v>
      </c>
      <c r="B1550" s="5">
        <v>3</v>
      </c>
      <c r="C1550" s="6">
        <v>47362</v>
      </c>
      <c r="D1550" s="7">
        <v>271768.06820948899</v>
      </c>
      <c r="E1550" s="4">
        <f>SUMIFS(TbApol[ItensEmit],TbApol[CodProd],$A1550,TbApol[CodTipNeg],$B1550,TbApol[DtEmissao],$C1550)</f>
        <v>0</v>
      </c>
    </row>
    <row r="1551" spans="1:5" x14ac:dyDescent="0.25">
      <c r="A1551" s="5">
        <v>31018</v>
      </c>
      <c r="B1551" s="5">
        <v>3</v>
      </c>
      <c r="C1551" s="6">
        <v>47392</v>
      </c>
      <c r="D1551" s="7">
        <v>271540.91528252256</v>
      </c>
      <c r="E1551" s="4">
        <f>SUMIFS(TbApol[ItensEmit],TbApol[CodProd],$A1551,TbApol[CodTipNeg],$B1551,TbApol[DtEmissao],$C1551)</f>
        <v>0</v>
      </c>
    </row>
    <row r="1552" spans="1:5" x14ac:dyDescent="0.25">
      <c r="A1552" s="5">
        <v>31018</v>
      </c>
      <c r="B1552" s="5">
        <v>3</v>
      </c>
      <c r="C1552" s="6">
        <v>47423</v>
      </c>
      <c r="D1552" s="7">
        <v>274587.0117647794</v>
      </c>
      <c r="E1552" s="4">
        <f>SUMIFS(TbApol[ItensEmit],TbApol[CodProd],$A1552,TbApol[CodTipNeg],$B1552,TbApol[DtEmissao],$C1552)</f>
        <v>0</v>
      </c>
    </row>
    <row r="1553" spans="1:5" x14ac:dyDescent="0.25">
      <c r="A1553" s="5">
        <v>31018</v>
      </c>
      <c r="B1553" s="5">
        <v>3</v>
      </c>
      <c r="C1553" s="6">
        <v>47453</v>
      </c>
      <c r="D1553" s="7">
        <v>276568.28079041047</v>
      </c>
      <c r="E1553" s="4">
        <f>SUMIFS(TbApol[ItensEmit],TbApol[CodProd],$A1553,TbApol[CodTipNeg],$B1553,TbApol[DtEmissao],$C1553)</f>
        <v>0</v>
      </c>
    </row>
    <row r="1554" spans="1:5" x14ac:dyDescent="0.25">
      <c r="A1554" s="5">
        <v>31018</v>
      </c>
      <c r="B1554" s="5">
        <v>3</v>
      </c>
      <c r="C1554" s="6">
        <v>47484</v>
      </c>
      <c r="D1554" s="7">
        <v>276489.75681298901</v>
      </c>
      <c r="E1554" s="4">
        <f>SUMIFS(TbApol[ItensEmit],TbApol[CodProd],$A1554,TbApol[CodTipNeg],$B1554,TbApol[DtEmissao],$C1554)</f>
        <v>0</v>
      </c>
    </row>
    <row r="1555" spans="1:5" x14ac:dyDescent="0.25">
      <c r="A1555" s="5">
        <v>31018</v>
      </c>
      <c r="B1555" s="5">
        <v>3</v>
      </c>
      <c r="C1555" s="6">
        <v>47515</v>
      </c>
      <c r="D1555" s="7">
        <v>282867.09230738133</v>
      </c>
      <c r="E1555" s="4">
        <f>SUMIFS(TbApol[ItensEmit],TbApol[CodProd],$A1555,TbApol[CodTipNeg],$B1555,TbApol[DtEmissao],$C1555)</f>
        <v>0</v>
      </c>
    </row>
    <row r="1556" spans="1:5" x14ac:dyDescent="0.25">
      <c r="A1556" s="5">
        <v>31018</v>
      </c>
      <c r="B1556" s="5">
        <v>3</v>
      </c>
      <c r="C1556" s="6">
        <v>47543</v>
      </c>
      <c r="D1556" s="7">
        <v>276737.5816886297</v>
      </c>
      <c r="E1556" s="4">
        <f>SUMIFS(TbApol[ItensEmit],TbApol[CodProd],$A1556,TbApol[CodTipNeg],$B1556,TbApol[DtEmissao],$C1556)</f>
        <v>0</v>
      </c>
    </row>
    <row r="1557" spans="1:5" x14ac:dyDescent="0.25">
      <c r="A1557" s="5">
        <v>31018</v>
      </c>
      <c r="B1557" s="5">
        <v>3</v>
      </c>
      <c r="C1557" s="6">
        <v>47574</v>
      </c>
      <c r="D1557" s="7">
        <v>279272.32502234913</v>
      </c>
      <c r="E1557" s="4">
        <f>SUMIFS(TbApol[ItensEmit],TbApol[CodProd],$A1557,TbApol[CodTipNeg],$B1557,TbApol[DtEmissao],$C1557)</f>
        <v>0</v>
      </c>
    </row>
    <row r="1558" spans="1:5" x14ac:dyDescent="0.25">
      <c r="A1558" s="5">
        <v>31018</v>
      </c>
      <c r="B1558" s="5">
        <v>3</v>
      </c>
      <c r="C1558" s="6">
        <v>47604</v>
      </c>
      <c r="D1558" s="7">
        <v>279602.81419605133</v>
      </c>
      <c r="E1558" s="4">
        <f>SUMIFS(TbApol[ItensEmit],TbApol[CodProd],$A1558,TbApol[CodTipNeg],$B1558,TbApol[DtEmissao],$C1558)</f>
        <v>0</v>
      </c>
    </row>
    <row r="1559" spans="1:5" x14ac:dyDescent="0.25">
      <c r="A1559" s="5">
        <v>31018</v>
      </c>
      <c r="B1559" s="5">
        <v>3</v>
      </c>
      <c r="C1559" s="6">
        <v>47635</v>
      </c>
      <c r="D1559" s="7">
        <v>281623.26645144634</v>
      </c>
      <c r="E1559" s="4">
        <f>SUMIFS(TbApol[ItensEmit],TbApol[CodProd],$A1559,TbApol[CodTipNeg],$B1559,TbApol[DtEmissao],$C1559)</f>
        <v>0</v>
      </c>
    </row>
    <row r="1560" spans="1:5" x14ac:dyDescent="0.25">
      <c r="A1560" s="5">
        <v>31018</v>
      </c>
      <c r="B1560" s="5">
        <v>3</v>
      </c>
      <c r="C1560" s="6">
        <v>47665</v>
      </c>
      <c r="D1560" s="7">
        <v>279397.18422238773</v>
      </c>
      <c r="E1560" s="4">
        <f>SUMIFS(TbApol[ItensEmit],TbApol[CodProd],$A1560,TbApol[CodTipNeg],$B1560,TbApol[DtEmissao],$C1560)</f>
        <v>0</v>
      </c>
    </row>
    <row r="1561" spans="1:5" x14ac:dyDescent="0.25">
      <c r="A1561" s="5">
        <v>31018</v>
      </c>
      <c r="B1561" s="5">
        <v>3</v>
      </c>
      <c r="C1561" s="6">
        <v>47696</v>
      </c>
      <c r="D1561" s="7">
        <v>288237.17359978834</v>
      </c>
      <c r="E1561" s="4">
        <f>SUMIFS(TbApol[ItensEmit],TbApol[CodProd],$A1561,TbApol[CodTipNeg],$B1561,TbApol[DtEmissao],$C1561)</f>
        <v>0</v>
      </c>
    </row>
    <row r="1562" spans="1:5" x14ac:dyDescent="0.25">
      <c r="A1562" s="5">
        <v>31018</v>
      </c>
      <c r="B1562" s="5">
        <v>3</v>
      </c>
      <c r="C1562" s="6">
        <v>47727</v>
      </c>
      <c r="D1562" s="7">
        <v>281752.89242510009</v>
      </c>
      <c r="E1562" s="4">
        <f>SUMIFS(TbApol[ItensEmit],TbApol[CodProd],$A1562,TbApol[CodTipNeg],$B1562,TbApol[DtEmissao],$C1562)</f>
        <v>0</v>
      </c>
    </row>
    <row r="1563" spans="1:5" x14ac:dyDescent="0.25">
      <c r="A1563" s="5">
        <v>31018</v>
      </c>
      <c r="B1563" s="5">
        <v>3</v>
      </c>
      <c r="C1563" s="6">
        <v>47757</v>
      </c>
      <c r="D1563" s="7">
        <v>280986.77948147006</v>
      </c>
      <c r="E1563" s="4">
        <f>SUMIFS(TbApol[ItensEmit],TbApol[CodProd],$A1563,TbApol[CodTipNeg],$B1563,TbApol[DtEmissao],$C1563)</f>
        <v>0</v>
      </c>
    </row>
    <row r="1564" spans="1:5" x14ac:dyDescent="0.25">
      <c r="A1564" s="5">
        <v>31018</v>
      </c>
      <c r="B1564" s="5">
        <v>3</v>
      </c>
      <c r="C1564" s="6">
        <v>47788</v>
      </c>
      <c r="D1564" s="7">
        <v>283877.12908068806</v>
      </c>
      <c r="E1564" s="4">
        <f>SUMIFS(TbApol[ItensEmit],TbApol[CodProd],$A1564,TbApol[CodTipNeg],$B1564,TbApol[DtEmissao],$C1564)</f>
        <v>0</v>
      </c>
    </row>
    <row r="1565" spans="1:5" x14ac:dyDescent="0.25">
      <c r="A1565" s="5">
        <v>31018</v>
      </c>
      <c r="B1565" s="5">
        <v>3</v>
      </c>
      <c r="C1565" s="6">
        <v>47818</v>
      </c>
      <c r="D1565" s="7">
        <v>286730.21318187099</v>
      </c>
      <c r="E1565" s="4">
        <f>SUMIFS(TbApol[ItensEmit],TbApol[CodProd],$A1565,TbApol[CodTipNeg],$B1565,TbApol[DtEmissao],$C1565)</f>
        <v>0</v>
      </c>
    </row>
    <row r="1566" spans="1:5" x14ac:dyDescent="0.25">
      <c r="A1566" s="5">
        <v>31018</v>
      </c>
      <c r="B1566" s="5">
        <v>3</v>
      </c>
      <c r="C1566" s="6">
        <v>47849</v>
      </c>
      <c r="D1566" s="7">
        <v>286618.14325776376</v>
      </c>
      <c r="E1566" s="4">
        <f>SUMIFS(TbApol[ItensEmit],TbApol[CodProd],$A1566,TbApol[CodTipNeg],$B1566,TbApol[DtEmissao],$C1566)</f>
        <v>0</v>
      </c>
    </row>
    <row r="1567" spans="1:5" x14ac:dyDescent="0.25">
      <c r="A1567" s="5">
        <v>31018</v>
      </c>
      <c r="B1567" s="5">
        <v>3</v>
      </c>
      <c r="C1567" s="6">
        <v>47880</v>
      </c>
      <c r="D1567" s="7">
        <v>293675.17605729256</v>
      </c>
      <c r="E1567" s="4">
        <f>SUMIFS(TbApol[ItensEmit],TbApol[CodProd],$A1567,TbApol[CodTipNeg],$B1567,TbApol[DtEmissao],$C1567)</f>
        <v>0</v>
      </c>
    </row>
    <row r="1568" spans="1:5" x14ac:dyDescent="0.25">
      <c r="A1568" s="5">
        <v>31018</v>
      </c>
      <c r="B1568" s="5">
        <v>3</v>
      </c>
      <c r="C1568" s="6">
        <v>47908</v>
      </c>
      <c r="D1568" s="7">
        <v>286775.77582634171</v>
      </c>
      <c r="E1568" s="4">
        <f>SUMIFS(TbApol[ItensEmit],TbApol[CodProd],$A1568,TbApol[CodTipNeg],$B1568,TbApol[DtEmissao],$C1568)</f>
        <v>0</v>
      </c>
    </row>
    <row r="1569" spans="1:5" x14ac:dyDescent="0.25">
      <c r="A1569" s="5">
        <v>31018</v>
      </c>
      <c r="B1569" s="5">
        <v>3</v>
      </c>
      <c r="C1569" s="6">
        <v>47939</v>
      </c>
      <c r="D1569" s="7">
        <v>289470.44886587397</v>
      </c>
      <c r="E1569" s="4">
        <f>SUMIFS(TbApol[ItensEmit],TbApol[CodProd],$A1569,TbApol[CodTipNeg],$B1569,TbApol[DtEmissao],$C1569)</f>
        <v>0</v>
      </c>
    </row>
    <row r="1570" spans="1:5" x14ac:dyDescent="0.25">
      <c r="A1570" s="5">
        <v>31018</v>
      </c>
      <c r="B1570" s="5">
        <v>3</v>
      </c>
      <c r="C1570" s="6">
        <v>47969</v>
      </c>
      <c r="D1570" s="7">
        <v>289791.71958501497</v>
      </c>
      <c r="E1570" s="4">
        <f>SUMIFS(TbApol[ItensEmit],TbApol[CodProd],$A1570,TbApol[CodTipNeg],$B1570,TbApol[DtEmissao],$C1570)</f>
        <v>0</v>
      </c>
    </row>
    <row r="1571" spans="1:5" x14ac:dyDescent="0.25">
      <c r="A1571" s="5">
        <v>31018</v>
      </c>
      <c r="B1571" s="5">
        <v>3</v>
      </c>
      <c r="C1571" s="6">
        <v>48000</v>
      </c>
      <c r="D1571" s="7">
        <v>291897.38079272211</v>
      </c>
      <c r="E1571" s="4">
        <f>SUMIFS(TbApol[ItensEmit],TbApol[CodProd],$A1571,TbApol[CodTipNeg],$B1571,TbApol[DtEmissao],$C1571)</f>
        <v>0</v>
      </c>
    </row>
    <row r="1572" spans="1:5" x14ac:dyDescent="0.25">
      <c r="A1572" s="5">
        <v>31018</v>
      </c>
      <c r="B1572" s="5">
        <v>3</v>
      </c>
      <c r="C1572" s="6">
        <v>48030</v>
      </c>
      <c r="D1572" s="7">
        <v>288028.56862767122</v>
      </c>
      <c r="E1572" s="4">
        <f>SUMIFS(TbApol[ItensEmit],TbApol[CodProd],$A1572,TbApol[CodTipNeg],$B1572,TbApol[DtEmissao],$C1572)</f>
        <v>0</v>
      </c>
    </row>
    <row r="1573" spans="1:5" x14ac:dyDescent="0.25">
      <c r="A1573" s="5">
        <v>31018</v>
      </c>
      <c r="B1573" s="5">
        <v>3</v>
      </c>
      <c r="C1573" s="6">
        <v>48061</v>
      </c>
      <c r="D1573" s="7">
        <v>297477.52311982634</v>
      </c>
      <c r="E1573" s="4">
        <f>SUMIFS(TbApol[ItensEmit],TbApol[CodProd],$A1573,TbApol[CodTipNeg],$B1573,TbApol[DtEmissao],$C1573)</f>
        <v>0</v>
      </c>
    </row>
    <row r="1574" spans="1:5" x14ac:dyDescent="0.25">
      <c r="A1574" s="5">
        <v>31018</v>
      </c>
      <c r="B1574" s="5">
        <v>3</v>
      </c>
      <c r="C1574" s="6">
        <v>48092</v>
      </c>
      <c r="D1574" s="7">
        <v>291954.60618880764</v>
      </c>
      <c r="E1574" s="4">
        <f>SUMIFS(TbApol[ItensEmit],TbApol[CodProd],$A1574,TbApol[CodTipNeg],$B1574,TbApol[DtEmissao],$C1574)</f>
        <v>0</v>
      </c>
    </row>
    <row r="1575" spans="1:5" x14ac:dyDescent="0.25">
      <c r="A1575" s="5">
        <v>31018</v>
      </c>
      <c r="B1575" s="5">
        <v>3</v>
      </c>
      <c r="C1575" s="6">
        <v>48122</v>
      </c>
      <c r="D1575" s="7">
        <v>290598.32563105546</v>
      </c>
      <c r="E1575" s="4">
        <f>SUMIFS(TbApol[ItensEmit],TbApol[CodProd],$A1575,TbApol[CodTipNeg],$B1575,TbApol[DtEmissao],$C1575)</f>
        <v>0</v>
      </c>
    </row>
    <row r="1576" spans="1:5" x14ac:dyDescent="0.25">
      <c r="A1576" s="5">
        <v>31018</v>
      </c>
      <c r="B1576" s="5">
        <v>3</v>
      </c>
      <c r="C1576" s="6">
        <v>48153</v>
      </c>
      <c r="D1576" s="7">
        <v>292614.77162178443</v>
      </c>
      <c r="E1576" s="4">
        <f>SUMIFS(TbApol[ItensEmit],TbApol[CodProd],$A1576,TbApol[CodTipNeg],$B1576,TbApol[DtEmissao],$C1576)</f>
        <v>0</v>
      </c>
    </row>
    <row r="1577" spans="1:5" x14ac:dyDescent="0.25">
      <c r="A1577" s="5">
        <v>31018</v>
      </c>
      <c r="B1577" s="5">
        <v>3</v>
      </c>
      <c r="C1577" s="6">
        <v>48183</v>
      </c>
      <c r="D1577" s="7">
        <v>296873.88622417091</v>
      </c>
      <c r="E1577" s="4">
        <f>SUMIFS(TbApol[ItensEmit],TbApol[CodProd],$A1577,TbApol[CodTipNeg],$B1577,TbApol[DtEmissao],$C1577)</f>
        <v>0</v>
      </c>
    </row>
    <row r="1578" spans="1:5" x14ac:dyDescent="0.25">
      <c r="A1578" s="5">
        <v>31018</v>
      </c>
      <c r="B1578" s="5">
        <v>3</v>
      </c>
      <c r="C1578" s="6">
        <v>48214</v>
      </c>
      <c r="D1578" s="7">
        <v>296989.14601218828</v>
      </c>
      <c r="E1578" s="4">
        <f>SUMIFS(TbApol[ItensEmit],TbApol[CodProd],$A1578,TbApol[CodTipNeg],$B1578,TbApol[DtEmissao],$C1578)</f>
        <v>0</v>
      </c>
    </row>
    <row r="1579" spans="1:5" x14ac:dyDescent="0.25">
      <c r="A1579" s="5">
        <v>31018</v>
      </c>
      <c r="B1579" s="5">
        <v>3</v>
      </c>
      <c r="C1579" s="6">
        <v>48245</v>
      </c>
      <c r="D1579" s="7">
        <v>302889.33298877283</v>
      </c>
      <c r="E1579" s="4">
        <f>SUMIFS(TbApol[ItensEmit],TbApol[CodProd],$A1579,TbApol[CodTipNeg],$B1579,TbApol[DtEmissao],$C1579)</f>
        <v>0</v>
      </c>
    </row>
    <row r="1580" spans="1:5" x14ac:dyDescent="0.25">
      <c r="A1580" s="5">
        <v>31018</v>
      </c>
      <c r="B1580" s="5">
        <v>3</v>
      </c>
      <c r="C1580" s="6">
        <v>48274</v>
      </c>
      <c r="D1580" s="7">
        <v>296567.31394397898</v>
      </c>
      <c r="E1580" s="4">
        <f>SUMIFS(TbApol[ItensEmit],TbApol[CodProd],$A1580,TbApol[CodTipNeg],$B1580,TbApol[DtEmissao],$C1580)</f>
        <v>0</v>
      </c>
    </row>
    <row r="1581" spans="1:5" x14ac:dyDescent="0.25">
      <c r="A1581" s="5">
        <v>31018</v>
      </c>
      <c r="B1581" s="5">
        <v>3</v>
      </c>
      <c r="C1581" s="6">
        <v>48305</v>
      </c>
      <c r="D1581" s="7">
        <v>299927.31605699996</v>
      </c>
      <c r="E1581" s="4">
        <f>SUMIFS(TbApol[ItensEmit],TbApol[CodProd],$A1581,TbApol[CodTipNeg],$B1581,TbApol[DtEmissao],$C1581)</f>
        <v>0</v>
      </c>
    </row>
    <row r="1582" spans="1:5" x14ac:dyDescent="0.25">
      <c r="A1582" s="5">
        <v>31018</v>
      </c>
      <c r="B1582" s="5">
        <v>3</v>
      </c>
      <c r="C1582" s="6">
        <v>48335</v>
      </c>
      <c r="D1582" s="7">
        <v>300242.7528522145</v>
      </c>
      <c r="E1582" s="4">
        <f>SUMIFS(TbApol[ItensEmit],TbApol[CodProd],$A1582,TbApol[CodTipNeg],$B1582,TbApol[DtEmissao],$C1582)</f>
        <v>0</v>
      </c>
    </row>
    <row r="1583" spans="1:5" x14ac:dyDescent="0.25">
      <c r="A1583" s="5">
        <v>31018</v>
      </c>
      <c r="B1583" s="5">
        <v>3</v>
      </c>
      <c r="C1583" s="6">
        <v>48366</v>
      </c>
      <c r="D1583" s="7">
        <v>302442.17588475393</v>
      </c>
      <c r="E1583" s="4">
        <f>SUMIFS(TbApol[ItensEmit],TbApol[CodProd],$A1583,TbApol[CodTipNeg],$B1583,TbApol[DtEmissao],$C1583)</f>
        <v>0</v>
      </c>
    </row>
    <row r="1584" spans="1:5" x14ac:dyDescent="0.25">
      <c r="A1584" s="5">
        <v>31018</v>
      </c>
      <c r="B1584" s="5">
        <v>3</v>
      </c>
      <c r="C1584" s="6">
        <v>48396</v>
      </c>
      <c r="D1584" s="7">
        <v>296775.43143455131</v>
      </c>
      <c r="E1584" s="4">
        <f>SUMIFS(TbApol[ItensEmit],TbApol[CodProd],$A1584,TbApol[CodTipNeg],$B1584,TbApol[DtEmissao],$C1584)</f>
        <v>0</v>
      </c>
    </row>
    <row r="1585" spans="1:5" x14ac:dyDescent="0.25">
      <c r="A1585" s="5">
        <v>31018</v>
      </c>
      <c r="B1585" s="5">
        <v>3</v>
      </c>
      <c r="C1585" s="6">
        <v>48427</v>
      </c>
      <c r="D1585" s="7">
        <v>307296.46246831317</v>
      </c>
      <c r="E1585" s="4">
        <f>SUMIFS(TbApol[ItensEmit],TbApol[CodProd],$A1585,TbApol[CodTipNeg],$B1585,TbApol[DtEmissao],$C1585)</f>
        <v>0</v>
      </c>
    </row>
    <row r="1586" spans="1:5" x14ac:dyDescent="0.25">
      <c r="A1586" s="5">
        <v>431</v>
      </c>
      <c r="B1586" s="5">
        <v>1</v>
      </c>
      <c r="C1586" s="6">
        <v>44440</v>
      </c>
      <c r="D1586" s="7">
        <v>61383.573191331394</v>
      </c>
      <c r="E1586" s="4">
        <f>SUMIFS(TbApol[ItensEmit],TbApol[CodProd],$A1586,TbApol[CodTipNeg],$B1586,TbApol[DtEmissao],$C1586)</f>
        <v>19870</v>
      </c>
    </row>
    <row r="1587" spans="1:5" x14ac:dyDescent="0.25">
      <c r="A1587" s="5">
        <v>431</v>
      </c>
      <c r="B1587" s="5">
        <v>1</v>
      </c>
      <c r="C1587" s="6">
        <v>44470</v>
      </c>
      <c r="D1587" s="7">
        <v>62465.361327580635</v>
      </c>
      <c r="E1587" s="4">
        <f>SUMIFS(TbApol[ItensEmit],TbApol[CodProd],$A1587,TbApol[CodTipNeg],$B1587,TbApol[DtEmissao],$C1587)</f>
        <v>14739</v>
      </c>
    </row>
    <row r="1588" spans="1:5" x14ac:dyDescent="0.25">
      <c r="A1588" s="5">
        <v>431</v>
      </c>
      <c r="B1588" s="5">
        <v>1</v>
      </c>
      <c r="C1588" s="6">
        <v>44501</v>
      </c>
      <c r="D1588" s="7">
        <v>64175.14418915462</v>
      </c>
      <c r="E1588" s="4">
        <f>SUMIFS(TbApol[ItensEmit],TbApol[CodProd],$A1588,TbApol[CodTipNeg],$B1588,TbApol[DtEmissao],$C1588)</f>
        <v>11741</v>
      </c>
    </row>
    <row r="1589" spans="1:5" x14ac:dyDescent="0.25">
      <c r="A1589" s="5">
        <v>431</v>
      </c>
      <c r="B1589" s="5">
        <v>1</v>
      </c>
      <c r="C1589" s="6">
        <v>44531</v>
      </c>
      <c r="D1589" s="7">
        <v>65786.265370020017</v>
      </c>
      <c r="E1589" s="4">
        <f>SUMIFS(TbApol[ItensEmit],TbApol[CodProd],$A1589,TbApol[CodTipNeg],$B1589,TbApol[DtEmissao],$C1589)</f>
        <v>13754</v>
      </c>
    </row>
    <row r="1590" spans="1:5" x14ac:dyDescent="0.25">
      <c r="A1590" s="5">
        <v>431</v>
      </c>
      <c r="B1590" s="5">
        <v>1</v>
      </c>
      <c r="C1590" s="6">
        <v>44562</v>
      </c>
      <c r="D1590" s="7">
        <v>64966.465883203855</v>
      </c>
      <c r="E1590" s="4">
        <f>SUMIFS(TbApol[ItensEmit],TbApol[CodProd],$A1590,TbApol[CodTipNeg],$B1590,TbApol[DtEmissao],$C1590)</f>
        <v>5986</v>
      </c>
    </row>
    <row r="1591" spans="1:5" x14ac:dyDescent="0.25">
      <c r="A1591" s="5">
        <v>431</v>
      </c>
      <c r="B1591" s="5">
        <v>1</v>
      </c>
      <c r="C1591" s="6">
        <v>44593</v>
      </c>
      <c r="D1591" s="7">
        <v>70961.597291637489</v>
      </c>
      <c r="E1591" s="4">
        <f>SUMIFS(TbApol[ItensEmit],TbApol[CodProd],$A1591,TbApol[CodTipNeg],$B1591,TbApol[DtEmissao],$C1591)</f>
        <v>6746</v>
      </c>
    </row>
    <row r="1592" spans="1:5" x14ac:dyDescent="0.25">
      <c r="A1592" s="5">
        <v>431</v>
      </c>
      <c r="B1592" s="5">
        <v>1</v>
      </c>
      <c r="C1592" s="6">
        <v>44621</v>
      </c>
      <c r="D1592" s="7">
        <v>71843.225456335422</v>
      </c>
      <c r="E1592" s="4">
        <f>SUMIFS(TbApol[ItensEmit],TbApol[CodProd],$A1592,TbApol[CodTipNeg],$B1592,TbApol[DtEmissao],$C1592)</f>
        <v>8217</v>
      </c>
    </row>
    <row r="1593" spans="1:5" x14ac:dyDescent="0.25">
      <c r="A1593" s="5">
        <v>431</v>
      </c>
      <c r="B1593" s="5">
        <v>1</v>
      </c>
      <c r="C1593" s="6">
        <v>44652</v>
      </c>
      <c r="D1593" s="7">
        <v>73436.10104310207</v>
      </c>
      <c r="E1593" s="4">
        <f>SUMIFS(TbApol[ItensEmit],TbApol[CodProd],$A1593,TbApol[CodTipNeg],$B1593,TbApol[DtEmissao],$C1593)</f>
        <v>5947</v>
      </c>
    </row>
    <row r="1594" spans="1:5" x14ac:dyDescent="0.25">
      <c r="A1594" s="5">
        <v>431</v>
      </c>
      <c r="B1594" s="5">
        <v>1</v>
      </c>
      <c r="C1594" s="6">
        <v>44682</v>
      </c>
      <c r="D1594" s="7">
        <v>78265.530691992433</v>
      </c>
      <c r="E1594" s="4">
        <f>SUMIFS(TbApol[ItensEmit],TbApol[CodProd],$A1594,TbApol[CodTipNeg],$B1594,TbApol[DtEmissao],$C1594)</f>
        <v>6040</v>
      </c>
    </row>
    <row r="1595" spans="1:5" x14ac:dyDescent="0.25">
      <c r="A1595" s="5">
        <v>431</v>
      </c>
      <c r="B1595" s="5">
        <v>1</v>
      </c>
      <c r="C1595" s="6">
        <v>44713</v>
      </c>
      <c r="D1595" s="7">
        <v>75818.941036575765</v>
      </c>
      <c r="E1595" s="4">
        <f>SUMIFS(TbApol[ItensEmit],TbApol[CodProd],$A1595,TbApol[CodTipNeg],$B1595,TbApol[DtEmissao],$C1595)</f>
        <v>6045</v>
      </c>
    </row>
    <row r="1596" spans="1:5" x14ac:dyDescent="0.25">
      <c r="A1596" s="5">
        <v>431</v>
      </c>
      <c r="B1596" s="5">
        <v>1</v>
      </c>
      <c r="C1596" s="6">
        <v>44743</v>
      </c>
      <c r="D1596" s="7">
        <v>71956.211362053698</v>
      </c>
      <c r="E1596" s="4">
        <f>SUMIFS(TbApol[ItensEmit],TbApol[CodProd],$A1596,TbApol[CodTipNeg],$B1596,TbApol[DtEmissao],$C1596)</f>
        <v>6510</v>
      </c>
    </row>
    <row r="1597" spans="1:5" x14ac:dyDescent="0.25">
      <c r="A1597" s="5">
        <v>431</v>
      </c>
      <c r="B1597" s="5">
        <v>1</v>
      </c>
      <c r="C1597" s="6">
        <v>44774</v>
      </c>
      <c r="D1597" s="7">
        <v>68898.949637365644</v>
      </c>
      <c r="E1597" s="4">
        <f>SUMIFS(TbApol[ItensEmit],TbApol[CodProd],$A1597,TbApol[CodTipNeg],$B1597,TbApol[DtEmissao],$C1597)</f>
        <v>4802</v>
      </c>
    </row>
    <row r="1598" spans="1:5" x14ac:dyDescent="0.25">
      <c r="A1598" s="5">
        <v>431</v>
      </c>
      <c r="B1598" s="5">
        <v>1</v>
      </c>
      <c r="C1598" s="6">
        <v>44805</v>
      </c>
      <c r="D1598" s="7">
        <v>70207.946001485529</v>
      </c>
      <c r="E1598" s="4">
        <f>SUMIFS(TbApol[ItensEmit],TbApol[CodProd],$A1598,TbApol[CodTipNeg],$B1598,TbApol[DtEmissao],$C1598)</f>
        <v>3685</v>
      </c>
    </row>
    <row r="1599" spans="1:5" x14ac:dyDescent="0.25">
      <c r="A1599" s="5">
        <v>431</v>
      </c>
      <c r="B1599" s="5">
        <v>1</v>
      </c>
      <c r="C1599" s="6">
        <v>44835</v>
      </c>
      <c r="D1599" s="7">
        <v>70512.647897472474</v>
      </c>
      <c r="E1599" s="4">
        <f>SUMIFS(TbApol[ItensEmit],TbApol[CodProd],$A1599,TbApol[CodTipNeg],$B1599,TbApol[DtEmissao],$C1599)</f>
        <v>4504</v>
      </c>
    </row>
    <row r="1600" spans="1:5" x14ac:dyDescent="0.25">
      <c r="A1600" s="5">
        <v>431</v>
      </c>
      <c r="B1600" s="5">
        <v>1</v>
      </c>
      <c r="C1600" s="6">
        <v>44866</v>
      </c>
      <c r="D1600" s="7">
        <v>71172.497292611064</v>
      </c>
      <c r="E1600" s="4">
        <f>SUMIFS(TbApol[ItensEmit],TbApol[CodProd],$A1600,TbApol[CodTipNeg],$B1600,TbApol[DtEmissao],$C1600)</f>
        <v>6123</v>
      </c>
    </row>
    <row r="1601" spans="1:5" x14ac:dyDescent="0.25">
      <c r="A1601" s="5">
        <v>431</v>
      </c>
      <c r="B1601" s="5">
        <v>1</v>
      </c>
      <c r="C1601" s="6">
        <v>44896</v>
      </c>
      <c r="D1601" s="7">
        <v>70469.272437661217</v>
      </c>
      <c r="E1601" s="4">
        <f>SUMIFS(TbApol[ItensEmit],TbApol[CodProd],$A1601,TbApol[CodTipNeg],$B1601,TbApol[DtEmissao],$C1601)</f>
        <v>8557</v>
      </c>
    </row>
    <row r="1602" spans="1:5" x14ac:dyDescent="0.25">
      <c r="A1602" s="5">
        <v>431</v>
      </c>
      <c r="B1602" s="5">
        <v>1</v>
      </c>
      <c r="C1602" s="6">
        <v>44927</v>
      </c>
      <c r="D1602" s="7">
        <v>67957.719206081078</v>
      </c>
      <c r="E1602" s="4">
        <f>SUMIFS(TbApol[ItensEmit],TbApol[CodProd],$A1602,TbApol[CodTipNeg],$B1602,TbApol[DtEmissao],$C1602)</f>
        <v>6651</v>
      </c>
    </row>
    <row r="1603" spans="1:5" x14ac:dyDescent="0.25">
      <c r="A1603" s="5">
        <v>431</v>
      </c>
      <c r="B1603" s="5">
        <v>1</v>
      </c>
      <c r="C1603" s="6">
        <v>44958</v>
      </c>
      <c r="D1603" s="7">
        <v>67183.529937376399</v>
      </c>
      <c r="E1603" s="4">
        <f>SUMIFS(TbApol[ItensEmit],TbApol[CodProd],$A1603,TbApol[CodTipNeg],$B1603,TbApol[DtEmissao],$C1603)</f>
        <v>5143</v>
      </c>
    </row>
    <row r="1604" spans="1:5" x14ac:dyDescent="0.25">
      <c r="A1604" s="5">
        <v>431</v>
      </c>
      <c r="B1604" s="5">
        <v>1</v>
      </c>
      <c r="C1604" s="6">
        <v>44986</v>
      </c>
      <c r="D1604" s="7">
        <v>68702.684250186401</v>
      </c>
      <c r="E1604" s="4">
        <f>SUMIFS(TbApol[ItensEmit],TbApol[CodProd],$A1604,TbApol[CodTipNeg],$B1604,TbApol[DtEmissao],$C1604)</f>
        <v>5749</v>
      </c>
    </row>
    <row r="1605" spans="1:5" x14ac:dyDescent="0.25">
      <c r="A1605" s="5">
        <v>431</v>
      </c>
      <c r="B1605" s="5">
        <v>1</v>
      </c>
      <c r="C1605" s="6">
        <v>45017</v>
      </c>
      <c r="D1605" s="7">
        <v>72126.594028141364</v>
      </c>
      <c r="E1605" s="4">
        <f>SUMIFS(TbApol[ItensEmit],TbApol[CodProd],$A1605,TbApol[CodTipNeg],$B1605,TbApol[DtEmissao],$C1605)</f>
        <v>5118</v>
      </c>
    </row>
    <row r="1606" spans="1:5" x14ac:dyDescent="0.25">
      <c r="A1606" s="5">
        <v>431</v>
      </c>
      <c r="B1606" s="5">
        <v>1</v>
      </c>
      <c r="C1606" s="6">
        <v>45047</v>
      </c>
      <c r="D1606" s="7">
        <v>72592.429986265997</v>
      </c>
      <c r="E1606" s="4">
        <f>SUMIFS(TbApol[ItensEmit],TbApol[CodProd],$A1606,TbApol[CodTipNeg],$B1606,TbApol[DtEmissao],$C1606)</f>
        <v>7272</v>
      </c>
    </row>
    <row r="1607" spans="1:5" x14ac:dyDescent="0.25">
      <c r="A1607" s="5">
        <v>431</v>
      </c>
      <c r="B1607" s="5">
        <v>1</v>
      </c>
      <c r="C1607" s="6">
        <v>45078</v>
      </c>
      <c r="D1607" s="7">
        <v>70926.373829054937</v>
      </c>
      <c r="E1607" s="4">
        <f>SUMIFS(TbApol[ItensEmit],TbApol[CodProd],$A1607,TbApol[CodTipNeg],$B1607,TbApol[DtEmissao],$C1607)</f>
        <v>5107</v>
      </c>
    </row>
    <row r="1608" spans="1:5" x14ac:dyDescent="0.25">
      <c r="A1608" s="5">
        <v>431</v>
      </c>
      <c r="B1608" s="5">
        <v>1</v>
      </c>
      <c r="C1608" s="6">
        <v>45108</v>
      </c>
      <c r="D1608" s="7">
        <v>70986.965748670671</v>
      </c>
      <c r="E1608" s="4">
        <f>SUMIFS(TbApol[ItensEmit],TbApol[CodProd],$A1608,TbApol[CodTipNeg],$B1608,TbApol[DtEmissao],$C1608)</f>
        <v>4445</v>
      </c>
    </row>
    <row r="1609" spans="1:5" x14ac:dyDescent="0.25">
      <c r="A1609" s="5">
        <v>431</v>
      </c>
      <c r="B1609" s="5">
        <v>1</v>
      </c>
      <c r="C1609" s="6">
        <v>45139</v>
      </c>
      <c r="D1609" s="7">
        <v>69937.218184665879</v>
      </c>
      <c r="E1609" s="4">
        <f>SUMIFS(TbApol[ItensEmit],TbApol[CodProd],$A1609,TbApol[CodTipNeg],$B1609,TbApol[DtEmissao],$C1609)</f>
        <v>5528</v>
      </c>
    </row>
    <row r="1610" spans="1:5" x14ac:dyDescent="0.25">
      <c r="A1610" s="5">
        <v>431</v>
      </c>
      <c r="B1610" s="5">
        <v>1</v>
      </c>
      <c r="C1610" s="6">
        <v>45170</v>
      </c>
      <c r="D1610" s="7">
        <v>69940.346087741214</v>
      </c>
      <c r="E1610" s="4">
        <f>SUMIFS(TbApol[ItensEmit],TbApol[CodProd],$A1610,TbApol[CodTipNeg],$B1610,TbApol[DtEmissao],$C1610)</f>
        <v>6205</v>
      </c>
    </row>
    <row r="1611" spans="1:5" x14ac:dyDescent="0.25">
      <c r="A1611" s="5">
        <v>431</v>
      </c>
      <c r="B1611" s="5">
        <v>1</v>
      </c>
      <c r="C1611" s="6">
        <v>45200</v>
      </c>
      <c r="D1611" s="7">
        <v>74602.086291949847</v>
      </c>
      <c r="E1611" s="4">
        <f>SUMIFS(TbApol[ItensEmit],TbApol[CodProd],$A1611,TbApol[CodTipNeg],$B1611,TbApol[DtEmissao],$C1611)</f>
        <v>7915</v>
      </c>
    </row>
    <row r="1612" spans="1:5" x14ac:dyDescent="0.25">
      <c r="A1612" s="5">
        <v>431</v>
      </c>
      <c r="B1612" s="5">
        <v>1</v>
      </c>
      <c r="C1612" s="6">
        <v>45231</v>
      </c>
      <c r="D1612" s="7">
        <v>74633.415847307566</v>
      </c>
      <c r="E1612" s="4">
        <f>SUMIFS(TbApol[ItensEmit],TbApol[CodProd],$A1612,TbApol[CodTipNeg],$B1612,TbApol[DtEmissao],$C1612)</f>
        <v>8319</v>
      </c>
    </row>
    <row r="1613" spans="1:5" x14ac:dyDescent="0.25">
      <c r="A1613" s="5">
        <v>431</v>
      </c>
      <c r="B1613" s="5">
        <v>1</v>
      </c>
      <c r="C1613" s="6">
        <v>45261</v>
      </c>
      <c r="D1613" s="7">
        <v>75614.974749616769</v>
      </c>
      <c r="E1613" s="4">
        <f>SUMIFS(TbApol[ItensEmit],TbApol[CodProd],$A1613,TbApol[CodTipNeg],$B1613,TbApol[DtEmissao],$C1613)</f>
        <v>10308</v>
      </c>
    </row>
    <row r="1614" spans="1:5" x14ac:dyDescent="0.25">
      <c r="A1614" s="5">
        <v>431</v>
      </c>
      <c r="B1614" s="5">
        <v>1</v>
      </c>
      <c r="C1614" s="6">
        <v>45292</v>
      </c>
      <c r="D1614" s="7">
        <v>75687.200718762251</v>
      </c>
      <c r="E1614" s="4">
        <f>SUMIFS(TbApol[ItensEmit],TbApol[CodProd],$A1614,TbApol[CodTipNeg],$B1614,TbApol[DtEmissao],$C1614)</f>
        <v>9054</v>
      </c>
    </row>
    <row r="1615" spans="1:5" x14ac:dyDescent="0.25">
      <c r="A1615" s="5">
        <v>431</v>
      </c>
      <c r="B1615" s="5">
        <v>1</v>
      </c>
      <c r="C1615" s="6">
        <v>45323</v>
      </c>
      <c r="D1615" s="7">
        <v>75537.335465641576</v>
      </c>
      <c r="E1615" s="4">
        <f>SUMIFS(TbApol[ItensEmit],TbApol[CodProd],$A1615,TbApol[CodTipNeg],$B1615,TbApol[DtEmissao],$C1615)</f>
        <v>9430</v>
      </c>
    </row>
    <row r="1616" spans="1:5" x14ac:dyDescent="0.25">
      <c r="A1616" s="5">
        <v>431</v>
      </c>
      <c r="B1616" s="5">
        <v>1</v>
      </c>
      <c r="C1616" s="6">
        <v>45352</v>
      </c>
      <c r="D1616" s="7">
        <v>73242.578656418773</v>
      </c>
      <c r="E1616" s="4">
        <f>SUMIFS(TbApol[ItensEmit],TbApol[CodProd],$A1616,TbApol[CodTipNeg],$B1616,TbApol[DtEmissao],$C1616)</f>
        <v>10144</v>
      </c>
    </row>
    <row r="1617" spans="1:5" x14ac:dyDescent="0.25">
      <c r="A1617" s="5">
        <v>431</v>
      </c>
      <c r="B1617" s="5">
        <v>1</v>
      </c>
      <c r="C1617" s="6">
        <v>45383</v>
      </c>
      <c r="D1617" s="7">
        <v>73817.052793445444</v>
      </c>
      <c r="E1617" s="4">
        <f>SUMIFS(TbApol[ItensEmit],TbApol[CodProd],$A1617,TbApol[CodTipNeg],$B1617,TbApol[DtEmissao],$C1617)</f>
        <v>9839</v>
      </c>
    </row>
    <row r="1618" spans="1:5" x14ac:dyDescent="0.25">
      <c r="A1618" s="5">
        <v>431</v>
      </c>
      <c r="B1618" s="5">
        <v>1</v>
      </c>
      <c r="C1618" s="6">
        <v>45413</v>
      </c>
      <c r="D1618" s="7">
        <v>75311.140077158314</v>
      </c>
      <c r="E1618" s="4">
        <f>SUMIFS(TbApol[ItensEmit],TbApol[CodProd],$A1618,TbApol[CodTipNeg],$B1618,TbApol[DtEmissao],$C1618)</f>
        <v>11067</v>
      </c>
    </row>
    <row r="1619" spans="1:5" x14ac:dyDescent="0.25">
      <c r="A1619" s="5">
        <v>431</v>
      </c>
      <c r="B1619" s="5">
        <v>1</v>
      </c>
      <c r="C1619" s="6">
        <v>45444</v>
      </c>
      <c r="D1619" s="7">
        <v>76251.802711515818</v>
      </c>
      <c r="E1619" s="4">
        <f>SUMIFS(TbApol[ItensEmit],TbApol[CodProd],$A1619,TbApol[CodTipNeg],$B1619,TbApol[DtEmissao],$C1619)</f>
        <v>12766</v>
      </c>
    </row>
    <row r="1620" spans="1:5" x14ac:dyDescent="0.25">
      <c r="A1620" s="5">
        <v>431</v>
      </c>
      <c r="B1620" s="5">
        <v>1</v>
      </c>
      <c r="C1620" s="6">
        <v>45474</v>
      </c>
      <c r="D1620" s="7">
        <v>76474.772194353689</v>
      </c>
      <c r="E1620" s="4">
        <f>SUMIFS(TbApol[ItensEmit],TbApol[CodProd],$A1620,TbApol[CodTipNeg],$B1620,TbApol[DtEmissao],$C1620)</f>
        <v>15520</v>
      </c>
    </row>
    <row r="1621" spans="1:5" x14ac:dyDescent="0.25">
      <c r="A1621" s="5">
        <v>431</v>
      </c>
      <c r="B1621" s="5">
        <v>1</v>
      </c>
      <c r="C1621" s="6">
        <v>45505</v>
      </c>
      <c r="D1621" s="7">
        <v>76361.995247921368</v>
      </c>
      <c r="E1621" s="4">
        <f>SUMIFS(TbApol[ItensEmit],TbApol[CodProd],$A1621,TbApol[CodTipNeg],$B1621,TbApol[DtEmissao],$C1621)</f>
        <v>11913</v>
      </c>
    </row>
    <row r="1622" spans="1:5" x14ac:dyDescent="0.25">
      <c r="A1622" s="5">
        <v>431</v>
      </c>
      <c r="B1622" s="5">
        <v>1</v>
      </c>
      <c r="C1622" s="6">
        <v>45536</v>
      </c>
      <c r="D1622" s="7">
        <v>75274.413734127607</v>
      </c>
      <c r="E1622" s="4">
        <f>SUMIFS(TbApol[ItensEmit],TbApol[CodProd],$A1622,TbApol[CodTipNeg],$B1622,TbApol[DtEmissao],$C1622)</f>
        <v>11169</v>
      </c>
    </row>
    <row r="1623" spans="1:5" x14ac:dyDescent="0.25">
      <c r="A1623" s="5">
        <v>431</v>
      </c>
      <c r="B1623" s="5">
        <v>1</v>
      </c>
      <c r="C1623" s="6">
        <v>45566</v>
      </c>
      <c r="D1623" s="7">
        <v>79983.056117544547</v>
      </c>
      <c r="E1623" s="4">
        <f>SUMIFS(TbApol[ItensEmit],TbApol[CodProd],$A1623,TbApol[CodTipNeg],$B1623,TbApol[DtEmissao],$C1623)</f>
        <v>11125</v>
      </c>
    </row>
    <row r="1624" spans="1:5" x14ac:dyDescent="0.25">
      <c r="A1624" s="5">
        <v>431</v>
      </c>
      <c r="B1624" s="5">
        <v>1</v>
      </c>
      <c r="C1624" s="6">
        <v>45597</v>
      </c>
      <c r="D1624" s="7">
        <v>83500.206363432502</v>
      </c>
      <c r="E1624" s="4">
        <f>SUMIFS(TbApol[ItensEmit],TbApol[CodProd],$A1624,TbApol[CodTipNeg],$B1624,TbApol[DtEmissao],$C1624)</f>
        <v>9704</v>
      </c>
    </row>
    <row r="1625" spans="1:5" x14ac:dyDescent="0.25">
      <c r="A1625" s="5">
        <v>431</v>
      </c>
      <c r="B1625" s="5">
        <v>1</v>
      </c>
      <c r="C1625" s="6">
        <v>45627</v>
      </c>
      <c r="D1625" s="7">
        <v>88594.069138214574</v>
      </c>
      <c r="E1625" s="4">
        <f>SUMIFS(TbApol[ItensEmit],TbApol[CodProd],$A1625,TbApol[CodTipNeg],$B1625,TbApol[DtEmissao],$C1625)</f>
        <v>14144</v>
      </c>
    </row>
    <row r="1626" spans="1:5" x14ac:dyDescent="0.25">
      <c r="A1626" s="5">
        <v>431</v>
      </c>
      <c r="B1626" s="5">
        <v>1</v>
      </c>
      <c r="C1626" s="6">
        <v>45658</v>
      </c>
      <c r="D1626" s="7">
        <v>84567.833300595506</v>
      </c>
      <c r="E1626" s="4">
        <f>SUMIFS(TbApol[ItensEmit],TbApol[CodProd],$A1626,TbApol[CodTipNeg],$B1626,TbApol[DtEmissao],$C1626)</f>
        <v>10574</v>
      </c>
    </row>
    <row r="1627" spans="1:5" x14ac:dyDescent="0.25">
      <c r="A1627" s="5">
        <v>431</v>
      </c>
      <c r="B1627" s="5">
        <v>1</v>
      </c>
      <c r="C1627" s="6">
        <v>45689</v>
      </c>
      <c r="D1627" s="7">
        <v>78717.348037669988</v>
      </c>
      <c r="E1627" s="4">
        <f>SUMIFS(TbApol[ItensEmit],TbApol[CodProd],$A1627,TbApol[CodTipNeg],$B1627,TbApol[DtEmissao],$C1627)</f>
        <v>11607</v>
      </c>
    </row>
    <row r="1628" spans="1:5" x14ac:dyDescent="0.25">
      <c r="A1628" s="5">
        <v>431</v>
      </c>
      <c r="B1628" s="5">
        <v>1</v>
      </c>
      <c r="C1628" s="6">
        <v>45717</v>
      </c>
      <c r="D1628" s="7">
        <v>77742.541547133806</v>
      </c>
      <c r="E1628" s="4">
        <f>SUMIFS(TbApol[ItensEmit],TbApol[CodProd],$A1628,TbApol[CodTipNeg],$B1628,TbApol[DtEmissao],$C1628)</f>
        <v>10324</v>
      </c>
    </row>
    <row r="1629" spans="1:5" x14ac:dyDescent="0.25">
      <c r="A1629" s="5">
        <v>431</v>
      </c>
      <c r="B1629" s="5">
        <v>1</v>
      </c>
      <c r="C1629" s="6">
        <v>45748</v>
      </c>
      <c r="D1629" s="7">
        <v>77815.217308305495</v>
      </c>
      <c r="E1629" s="4">
        <f>SUMIFS(TbApol[ItensEmit],TbApol[CodProd],$A1629,TbApol[CodTipNeg],$B1629,TbApol[DtEmissao],$C1629)</f>
        <v>11885</v>
      </c>
    </row>
    <row r="1630" spans="1:5" x14ac:dyDescent="0.25">
      <c r="A1630" s="5">
        <v>431</v>
      </c>
      <c r="B1630" s="5">
        <v>1</v>
      </c>
      <c r="C1630" s="6">
        <v>45778</v>
      </c>
      <c r="D1630" s="7">
        <v>78653.307032003722</v>
      </c>
      <c r="E1630" s="4">
        <f>SUMIFS(TbApol[ItensEmit],TbApol[CodProd],$A1630,TbApol[CodTipNeg],$B1630,TbApol[DtEmissao],$C1630)</f>
        <v>11590</v>
      </c>
    </row>
    <row r="1631" spans="1:5" x14ac:dyDescent="0.25">
      <c r="A1631" s="5">
        <v>431</v>
      </c>
      <c r="B1631" s="5">
        <v>1</v>
      </c>
      <c r="C1631" s="6">
        <v>45809</v>
      </c>
      <c r="D1631" s="7">
        <v>78532.986425008436</v>
      </c>
      <c r="E1631" s="4">
        <f>SUMIFS(TbApol[ItensEmit],TbApol[CodProd],$A1631,TbApol[CodTipNeg],$B1631,TbApol[DtEmissao],$C1631)</f>
        <v>10648</v>
      </c>
    </row>
    <row r="1632" spans="1:5" x14ac:dyDescent="0.25">
      <c r="A1632" s="5">
        <v>431</v>
      </c>
      <c r="B1632" s="5">
        <v>1</v>
      </c>
      <c r="C1632" s="6">
        <v>45839</v>
      </c>
      <c r="D1632" s="7">
        <v>74695.093901914443</v>
      </c>
      <c r="E1632" s="4">
        <f>SUMIFS(TbApol[ItensEmit],TbApol[CodProd],$A1632,TbApol[CodTipNeg],$B1632,TbApol[DtEmissao],$C1632)</f>
        <v>12668</v>
      </c>
    </row>
    <row r="1633" spans="1:5" x14ac:dyDescent="0.25">
      <c r="A1633" s="5">
        <v>431</v>
      </c>
      <c r="B1633" s="5">
        <v>1</v>
      </c>
      <c r="C1633" s="6">
        <v>45870</v>
      </c>
      <c r="D1633" s="7">
        <v>72381.769968759414</v>
      </c>
      <c r="E1633" s="4">
        <f>SUMIFS(TbApol[ItensEmit],TbApol[CodProd],$A1633,TbApol[CodTipNeg],$B1633,TbApol[DtEmissao],$C1633)</f>
        <v>12227</v>
      </c>
    </row>
    <row r="1634" spans="1:5" x14ac:dyDescent="0.25">
      <c r="A1634" s="5">
        <v>431</v>
      </c>
      <c r="B1634" s="5">
        <v>1</v>
      </c>
      <c r="C1634" s="6">
        <v>45901</v>
      </c>
      <c r="D1634" s="7">
        <v>76023.712324864886</v>
      </c>
      <c r="E1634" s="4">
        <f>SUMIFS(TbApol[ItensEmit],TbApol[CodProd],$A1634,TbApol[CodTipNeg],$B1634,TbApol[DtEmissao],$C1634)</f>
        <v>11848</v>
      </c>
    </row>
    <row r="1635" spans="1:5" x14ac:dyDescent="0.25">
      <c r="A1635" s="5">
        <v>431</v>
      </c>
      <c r="B1635" s="5">
        <v>1</v>
      </c>
      <c r="C1635" s="6">
        <v>45931</v>
      </c>
      <c r="D1635" s="7">
        <v>76227.086953185615</v>
      </c>
      <c r="E1635" s="4">
        <f>SUMIFS(TbApol[ItensEmit],TbApol[CodProd],$A1635,TbApol[CodTipNeg],$B1635,TbApol[DtEmissao],$C1635)</f>
        <v>13447</v>
      </c>
    </row>
    <row r="1636" spans="1:5" x14ac:dyDescent="0.25">
      <c r="A1636" s="5">
        <v>431</v>
      </c>
      <c r="B1636" s="5">
        <v>1</v>
      </c>
      <c r="C1636" s="6">
        <v>45962</v>
      </c>
      <c r="D1636" s="7">
        <v>75760.831243217763</v>
      </c>
      <c r="E1636" s="4">
        <f>SUMIFS(TbApol[ItensEmit],TbApol[CodProd],$A1636,TbApol[CodTipNeg],$B1636,TbApol[DtEmissao],$C1636)</f>
        <v>10917</v>
      </c>
    </row>
    <row r="1637" spans="1:5" x14ac:dyDescent="0.25">
      <c r="A1637" s="5">
        <v>431</v>
      </c>
      <c r="B1637" s="5">
        <v>1</v>
      </c>
      <c r="C1637" s="6">
        <v>45992</v>
      </c>
      <c r="D1637" s="7">
        <v>76562.712867498893</v>
      </c>
      <c r="E1637" s="4">
        <f>SUMIFS(TbApol[ItensEmit],TbApol[CodProd],$A1637,TbApol[CodTipNeg],$B1637,TbApol[DtEmissao],$C1637)</f>
        <v>13194</v>
      </c>
    </row>
    <row r="1638" spans="1:5" x14ac:dyDescent="0.25">
      <c r="A1638" s="5">
        <v>431</v>
      </c>
      <c r="B1638" s="5">
        <v>1</v>
      </c>
      <c r="C1638" s="6">
        <v>46023</v>
      </c>
      <c r="D1638" s="7">
        <v>76908.006841234441</v>
      </c>
      <c r="E1638" s="4">
        <f>SUMIFS(TbApol[ItensEmit],TbApol[CodProd],$A1638,TbApol[CodTipNeg],$B1638,TbApol[DtEmissao],$C1638)</f>
        <v>9485</v>
      </c>
    </row>
    <row r="1639" spans="1:5" x14ac:dyDescent="0.25">
      <c r="A1639" s="5">
        <v>431</v>
      </c>
      <c r="B1639" s="5">
        <v>1</v>
      </c>
      <c r="C1639" s="6">
        <v>46054</v>
      </c>
      <c r="D1639" s="7">
        <v>76962.507316287141</v>
      </c>
      <c r="E1639" s="4">
        <f>SUMIFS(TbApol[ItensEmit],TbApol[CodProd],$A1639,TbApol[CodTipNeg],$B1639,TbApol[DtEmissao],$C1639)</f>
        <v>0</v>
      </c>
    </row>
    <row r="1640" spans="1:5" x14ac:dyDescent="0.25">
      <c r="A1640" s="5">
        <v>431</v>
      </c>
      <c r="B1640" s="5">
        <v>1</v>
      </c>
      <c r="C1640" s="6">
        <v>46082</v>
      </c>
      <c r="D1640" s="7">
        <v>77117.92377560609</v>
      </c>
      <c r="E1640" s="4">
        <f>SUMIFS(TbApol[ItensEmit],TbApol[CodProd],$A1640,TbApol[CodTipNeg],$B1640,TbApol[DtEmissao],$C1640)</f>
        <v>0</v>
      </c>
    </row>
    <row r="1641" spans="1:5" x14ac:dyDescent="0.25">
      <c r="A1641" s="5">
        <v>431</v>
      </c>
      <c r="B1641" s="5">
        <v>1</v>
      </c>
      <c r="C1641" s="6">
        <v>46113</v>
      </c>
      <c r="D1641" s="7">
        <v>77273.340475074743</v>
      </c>
      <c r="E1641" s="4">
        <f>SUMIFS(TbApol[ItensEmit],TbApol[CodProd],$A1641,TbApol[CodTipNeg],$B1641,TbApol[DtEmissao],$C1641)</f>
        <v>0</v>
      </c>
    </row>
    <row r="1642" spans="1:5" x14ac:dyDescent="0.25">
      <c r="A1642" s="5">
        <v>431</v>
      </c>
      <c r="B1642" s="5">
        <v>1</v>
      </c>
      <c r="C1642" s="6">
        <v>46143</v>
      </c>
      <c r="D1642" s="7">
        <v>77428.774402491399</v>
      </c>
      <c r="E1642" s="4">
        <f>SUMIFS(TbApol[ItensEmit],TbApol[CodProd],$A1642,TbApol[CodTipNeg],$B1642,TbApol[DtEmissao],$C1642)</f>
        <v>0</v>
      </c>
    </row>
    <row r="1643" spans="1:5" x14ac:dyDescent="0.25">
      <c r="A1643" s="5">
        <v>431</v>
      </c>
      <c r="B1643" s="5">
        <v>1</v>
      </c>
      <c r="C1643" s="6">
        <v>46174</v>
      </c>
      <c r="D1643" s="7">
        <v>77584.241753336493</v>
      </c>
      <c r="E1643" s="4">
        <f>SUMIFS(TbApol[ItensEmit],TbApol[CodProd],$A1643,TbApol[CodTipNeg],$B1643,TbApol[DtEmissao],$C1643)</f>
        <v>0</v>
      </c>
    </row>
    <row r="1644" spans="1:5" x14ac:dyDescent="0.25">
      <c r="A1644" s="5">
        <v>431</v>
      </c>
      <c r="B1644" s="5">
        <v>1</v>
      </c>
      <c r="C1644" s="6">
        <v>46204</v>
      </c>
      <c r="D1644" s="7">
        <v>77739.757984859942</v>
      </c>
      <c r="E1644" s="4">
        <f>SUMIFS(TbApol[ItensEmit],TbApol[CodProd],$A1644,TbApol[CodTipNeg],$B1644,TbApol[DtEmissao],$C1644)</f>
        <v>0</v>
      </c>
    </row>
    <row r="1645" spans="1:5" x14ac:dyDescent="0.25">
      <c r="A1645" s="5">
        <v>431</v>
      </c>
      <c r="B1645" s="5">
        <v>1</v>
      </c>
      <c r="C1645" s="6">
        <v>46235</v>
      </c>
      <c r="D1645" s="7">
        <v>77895.337865655863</v>
      </c>
      <c r="E1645" s="4">
        <f>SUMIFS(TbApol[ItensEmit],TbApol[CodProd],$A1645,TbApol[CodTipNeg],$B1645,TbApol[DtEmissao],$C1645)</f>
        <v>0</v>
      </c>
    </row>
    <row r="1646" spans="1:5" x14ac:dyDescent="0.25">
      <c r="A1646" s="5">
        <v>431</v>
      </c>
      <c r="B1646" s="5">
        <v>1</v>
      </c>
      <c r="C1646" s="6">
        <v>46266</v>
      </c>
      <c r="D1646" s="7">
        <v>78050.995521168719</v>
      </c>
      <c r="E1646" s="4">
        <f>SUMIFS(TbApol[ItensEmit],TbApol[CodProd],$A1646,TbApol[CodTipNeg],$B1646,TbApol[DtEmissao],$C1646)</f>
        <v>0</v>
      </c>
    </row>
    <row r="1647" spans="1:5" x14ac:dyDescent="0.25">
      <c r="A1647" s="5">
        <v>431</v>
      </c>
      <c r="B1647" s="5">
        <v>1</v>
      </c>
      <c r="C1647" s="6">
        <v>46296</v>
      </c>
      <c r="D1647" s="7">
        <v>78206.744475526793</v>
      </c>
      <c r="E1647" s="4">
        <f>SUMIFS(TbApol[ItensEmit],TbApol[CodProd],$A1647,TbApol[CodTipNeg],$B1647,TbApol[DtEmissao],$C1647)</f>
        <v>0</v>
      </c>
    </row>
    <row r="1648" spans="1:5" x14ac:dyDescent="0.25">
      <c r="A1648" s="5">
        <v>431</v>
      </c>
      <c r="B1648" s="5">
        <v>1</v>
      </c>
      <c r="C1648" s="6">
        <v>46327</v>
      </c>
      <c r="D1648" s="7">
        <v>78362.597690051829</v>
      </c>
      <c r="E1648" s="4">
        <f>SUMIFS(TbApol[ItensEmit],TbApol[CodProd],$A1648,TbApol[CodTipNeg],$B1648,TbApol[DtEmissao],$C1648)</f>
        <v>0</v>
      </c>
    </row>
    <row r="1649" spans="1:5" x14ac:dyDescent="0.25">
      <c r="A1649" s="5">
        <v>431</v>
      </c>
      <c r="B1649" s="5">
        <v>1</v>
      </c>
      <c r="C1649" s="6">
        <v>46357</v>
      </c>
      <c r="D1649" s="7">
        <v>78518.5675987594</v>
      </c>
      <c r="E1649" s="4">
        <f>SUMIFS(TbApol[ItensEmit],TbApol[CodProd],$A1649,TbApol[CodTipNeg],$B1649,TbApol[DtEmissao],$C1649)</f>
        <v>0</v>
      </c>
    </row>
    <row r="1650" spans="1:5" x14ac:dyDescent="0.25">
      <c r="A1650" s="5">
        <v>431</v>
      </c>
      <c r="B1650" s="5">
        <v>1</v>
      </c>
      <c r="C1650" s="6">
        <v>46388</v>
      </c>
      <c r="D1650" s="7">
        <v>78674.666141126887</v>
      </c>
      <c r="E1650" s="4">
        <f>SUMIFS(TbApol[ItensEmit],TbApol[CodProd],$A1650,TbApol[CodTipNeg],$B1650,TbApol[DtEmissao],$C1650)</f>
        <v>0</v>
      </c>
    </row>
    <row r="1651" spans="1:5" x14ac:dyDescent="0.25">
      <c r="A1651" s="5">
        <v>431</v>
      </c>
      <c r="B1651" s="5">
        <v>1</v>
      </c>
      <c r="C1651" s="6">
        <v>46419</v>
      </c>
      <c r="D1651" s="7">
        <v>78830.904792378074</v>
      </c>
      <c r="E1651" s="4">
        <f>SUMIFS(TbApol[ItensEmit],TbApol[CodProd],$A1651,TbApol[CodTipNeg],$B1651,TbApol[DtEmissao],$C1651)</f>
        <v>0</v>
      </c>
    </row>
    <row r="1652" spans="1:5" x14ac:dyDescent="0.25">
      <c r="A1652" s="5">
        <v>431</v>
      </c>
      <c r="B1652" s="5">
        <v>1</v>
      </c>
      <c r="C1652" s="6">
        <v>46447</v>
      </c>
      <c r="D1652" s="7">
        <v>78987.294591507918</v>
      </c>
      <c r="E1652" s="4">
        <f>SUMIFS(TbApol[ItensEmit],TbApol[CodProd],$A1652,TbApol[CodTipNeg],$B1652,TbApol[DtEmissao],$C1652)</f>
        <v>0</v>
      </c>
    </row>
    <row r="1653" spans="1:5" x14ac:dyDescent="0.25">
      <c r="A1653" s="5">
        <v>431</v>
      </c>
      <c r="B1653" s="5">
        <v>1</v>
      </c>
      <c r="C1653" s="6">
        <v>46478</v>
      </c>
      <c r="D1653" s="7">
        <v>79143.846167246753</v>
      </c>
      <c r="E1653" s="4">
        <f>SUMIFS(TbApol[ItensEmit],TbApol[CodProd],$A1653,TbApol[CodTipNeg],$B1653,TbApol[DtEmissao],$C1653)</f>
        <v>0</v>
      </c>
    </row>
    <row r="1654" spans="1:5" x14ac:dyDescent="0.25">
      <c r="A1654" s="5">
        <v>431</v>
      </c>
      <c r="B1654" s="5">
        <v>1</v>
      </c>
      <c r="C1654" s="6">
        <v>46508</v>
      </c>
      <c r="D1654" s="7">
        <v>79300.56976214335</v>
      </c>
      <c r="E1654" s="4">
        <f>SUMIFS(TbApol[ItensEmit],TbApol[CodProd],$A1654,TbApol[CodTipNeg],$B1654,TbApol[DtEmissao],$C1654)</f>
        <v>0</v>
      </c>
    </row>
    <row r="1655" spans="1:5" x14ac:dyDescent="0.25">
      <c r="A1655" s="5">
        <v>431</v>
      </c>
      <c r="B1655" s="5">
        <v>1</v>
      </c>
      <c r="C1655" s="6">
        <v>46539</v>
      </c>
      <c r="D1655" s="7">
        <v>79457.475254928824</v>
      </c>
      <c r="E1655" s="4">
        <f>SUMIFS(TbApol[ItensEmit],TbApol[CodProd],$A1655,TbApol[CodTipNeg],$B1655,TbApol[DtEmissao],$C1655)</f>
        <v>0</v>
      </c>
    </row>
    <row r="1656" spans="1:5" x14ac:dyDescent="0.25">
      <c r="A1656" s="5">
        <v>431</v>
      </c>
      <c r="B1656" s="5">
        <v>1</v>
      </c>
      <c r="C1656" s="6">
        <v>46569</v>
      </c>
      <c r="D1656" s="7">
        <v>79614.572181306081</v>
      </c>
      <c r="E1656" s="4">
        <f>SUMIFS(TbApol[ItensEmit],TbApol[CodProd],$A1656,TbApol[CodTipNeg],$B1656,TbApol[DtEmissao],$C1656)</f>
        <v>0</v>
      </c>
    </row>
    <row r="1657" spans="1:5" x14ac:dyDescent="0.25">
      <c r="A1657" s="5">
        <v>431</v>
      </c>
      <c r="B1657" s="5">
        <v>1</v>
      </c>
      <c r="C1657" s="6">
        <v>46600</v>
      </c>
      <c r="D1657" s="7">
        <v>79771.869753297098</v>
      </c>
      <c r="E1657" s="4">
        <f>SUMIFS(TbApol[ItensEmit],TbApol[CodProd],$A1657,TbApol[CodTipNeg],$B1657,TbApol[DtEmissao],$C1657)</f>
        <v>0</v>
      </c>
    </row>
    <row r="1658" spans="1:5" x14ac:dyDescent="0.25">
      <c r="A1658" s="5">
        <v>431</v>
      </c>
      <c r="B1658" s="5">
        <v>1</v>
      </c>
      <c r="C1658" s="6">
        <v>46631</v>
      </c>
      <c r="D1658" s="7">
        <v>79929.376877266361</v>
      </c>
      <c r="E1658" s="4">
        <f>SUMIFS(TbApol[ItensEmit],TbApol[CodProd],$A1658,TbApol[CodTipNeg],$B1658,TbApol[DtEmissao],$C1658)</f>
        <v>0</v>
      </c>
    </row>
    <row r="1659" spans="1:5" x14ac:dyDescent="0.25">
      <c r="A1659" s="5">
        <v>431</v>
      </c>
      <c r="B1659" s="5">
        <v>1</v>
      </c>
      <c r="C1659" s="6">
        <v>46661</v>
      </c>
      <c r="D1659" s="7">
        <v>80087.102170727274</v>
      </c>
      <c r="E1659" s="4">
        <f>SUMIFS(TbApol[ItensEmit],TbApol[CodProd],$A1659,TbApol[CodTipNeg],$B1659,TbApol[DtEmissao],$C1659)</f>
        <v>0</v>
      </c>
    </row>
    <row r="1660" spans="1:5" x14ac:dyDescent="0.25">
      <c r="A1660" s="5">
        <v>431</v>
      </c>
      <c r="B1660" s="5">
        <v>1</v>
      </c>
      <c r="C1660" s="6">
        <v>46692</v>
      </c>
      <c r="D1660" s="7">
        <v>80245.053978030512</v>
      </c>
      <c r="E1660" s="4">
        <f>SUMIFS(TbApol[ItensEmit],TbApol[CodProd],$A1660,TbApol[CodTipNeg],$B1660,TbApol[DtEmissao],$C1660)</f>
        <v>0</v>
      </c>
    </row>
    <row r="1661" spans="1:5" x14ac:dyDescent="0.25">
      <c r="A1661" s="5">
        <v>431</v>
      </c>
      <c r="B1661" s="5">
        <v>1</v>
      </c>
      <c r="C1661" s="6">
        <v>46722</v>
      </c>
      <c r="D1661" s="7">
        <v>80403.24038502085</v>
      </c>
      <c r="E1661" s="4">
        <f>SUMIFS(TbApol[ItensEmit],TbApol[CodProd],$A1661,TbApol[CodTipNeg],$B1661,TbApol[DtEmissao],$C1661)</f>
        <v>0</v>
      </c>
    </row>
    <row r="1662" spans="1:5" x14ac:dyDescent="0.25">
      <c r="A1662" s="5">
        <v>431</v>
      </c>
      <c r="B1662" s="5">
        <v>1</v>
      </c>
      <c r="C1662" s="6">
        <v>46753</v>
      </c>
      <c r="D1662" s="7">
        <v>80561.669232744622</v>
      </c>
      <c r="E1662" s="4">
        <f>SUMIFS(TbApol[ItensEmit],TbApol[CodProd],$A1662,TbApol[CodTipNeg],$B1662,TbApol[DtEmissao],$C1662)</f>
        <v>0</v>
      </c>
    </row>
    <row r="1663" spans="1:5" x14ac:dyDescent="0.25">
      <c r="A1663" s="5">
        <v>431</v>
      </c>
      <c r="B1663" s="5">
        <v>1</v>
      </c>
      <c r="C1663" s="6">
        <v>46784</v>
      </c>
      <c r="D1663" s="7">
        <v>80720.348130279803</v>
      </c>
      <c r="E1663" s="4">
        <f>SUMIFS(TbApol[ItensEmit],TbApol[CodProd],$A1663,TbApol[CodTipNeg],$B1663,TbApol[DtEmissao],$C1663)</f>
        <v>0</v>
      </c>
    </row>
    <row r="1664" spans="1:5" x14ac:dyDescent="0.25">
      <c r="A1664" s="5">
        <v>431</v>
      </c>
      <c r="B1664" s="5">
        <v>1</v>
      </c>
      <c r="C1664" s="6">
        <v>46813</v>
      </c>
      <c r="D1664" s="7">
        <v>80879.284466755547</v>
      </c>
      <c r="E1664" s="4">
        <f>SUMIFS(TbApol[ItensEmit],TbApol[CodProd],$A1664,TbApol[CodTipNeg],$B1664,TbApol[DtEmissao],$C1664)</f>
        <v>0</v>
      </c>
    </row>
    <row r="1665" spans="1:5" x14ac:dyDescent="0.25">
      <c r="A1665" s="5">
        <v>431</v>
      </c>
      <c r="B1665" s="5">
        <v>1</v>
      </c>
      <c r="C1665" s="6">
        <v>46844</v>
      </c>
      <c r="D1665" s="7">
        <v>81012.263598023739</v>
      </c>
      <c r="E1665" s="4">
        <f>SUMIFS(TbApol[ItensEmit],TbApol[CodProd],$A1665,TbApol[CodTipNeg],$B1665,TbApol[DtEmissao],$C1665)</f>
        <v>0</v>
      </c>
    </row>
    <row r="1666" spans="1:5" x14ac:dyDescent="0.25">
      <c r="A1666" s="5">
        <v>431</v>
      </c>
      <c r="B1666" s="5">
        <v>1</v>
      </c>
      <c r="C1666" s="6">
        <v>46874</v>
      </c>
      <c r="D1666" s="7">
        <v>81083.815967548202</v>
      </c>
      <c r="E1666" s="4">
        <f>SUMIFS(TbApol[ItensEmit],TbApol[CodProd],$A1666,TbApol[CodTipNeg],$B1666,TbApol[DtEmissao],$C1666)</f>
        <v>0</v>
      </c>
    </row>
    <row r="1667" spans="1:5" x14ac:dyDescent="0.25">
      <c r="A1667" s="5">
        <v>431</v>
      </c>
      <c r="B1667" s="5">
        <v>1</v>
      </c>
      <c r="C1667" s="6">
        <v>46905</v>
      </c>
      <c r="D1667" s="7">
        <v>81154.567146395799</v>
      </c>
      <c r="E1667" s="4">
        <f>SUMIFS(TbApol[ItensEmit],TbApol[CodProd],$A1667,TbApol[CodTipNeg],$B1667,TbApol[DtEmissao],$C1667)</f>
        <v>0</v>
      </c>
    </row>
    <row r="1668" spans="1:5" x14ac:dyDescent="0.25">
      <c r="A1668" s="5">
        <v>431</v>
      </c>
      <c r="B1668" s="5">
        <v>1</v>
      </c>
      <c r="C1668" s="6">
        <v>46935</v>
      </c>
      <c r="D1668" s="7">
        <v>81224.535723285357</v>
      </c>
      <c r="E1668" s="4">
        <f>SUMIFS(TbApol[ItensEmit],TbApol[CodProd],$A1668,TbApol[CodTipNeg],$B1668,TbApol[DtEmissao],$C1668)</f>
        <v>0</v>
      </c>
    </row>
    <row r="1669" spans="1:5" x14ac:dyDescent="0.25">
      <c r="A1669" s="5">
        <v>431</v>
      </c>
      <c r="B1669" s="5">
        <v>1</v>
      </c>
      <c r="C1669" s="6">
        <v>46966</v>
      </c>
      <c r="D1669" s="7">
        <v>81293.739637963663</v>
      </c>
      <c r="E1669" s="4">
        <f>SUMIFS(TbApol[ItensEmit],TbApol[CodProd],$A1669,TbApol[CodTipNeg],$B1669,TbApol[DtEmissao],$C1669)</f>
        <v>0</v>
      </c>
    </row>
    <row r="1670" spans="1:5" x14ac:dyDescent="0.25">
      <c r="A1670" s="5">
        <v>431</v>
      </c>
      <c r="B1670" s="5">
        <v>1</v>
      </c>
      <c r="C1670" s="6">
        <v>46997</v>
      </c>
      <c r="D1670" s="7">
        <v>81362.196211281029</v>
      </c>
      <c r="E1670" s="4">
        <f>SUMIFS(TbApol[ItensEmit],TbApol[CodProd],$A1670,TbApol[CodTipNeg],$B1670,TbApol[DtEmissao],$C1670)</f>
        <v>0</v>
      </c>
    </row>
    <row r="1671" spans="1:5" x14ac:dyDescent="0.25">
      <c r="A1671" s="5">
        <v>431</v>
      </c>
      <c r="B1671" s="5">
        <v>1</v>
      </c>
      <c r="C1671" s="6">
        <v>47027</v>
      </c>
      <c r="D1671" s="7">
        <v>81429.922173537663</v>
      </c>
      <c r="E1671" s="4">
        <f>SUMIFS(TbApol[ItensEmit],TbApol[CodProd],$A1671,TbApol[CodTipNeg],$B1671,TbApol[DtEmissao],$C1671)</f>
        <v>0</v>
      </c>
    </row>
    <row r="1672" spans="1:5" x14ac:dyDescent="0.25">
      <c r="A1672" s="5">
        <v>431</v>
      </c>
      <c r="B1672" s="5">
        <v>1</v>
      </c>
      <c r="C1672" s="6">
        <v>47058</v>
      </c>
      <c r="D1672" s="7">
        <v>81496.933691219136</v>
      </c>
      <c r="E1672" s="4">
        <f>SUMIFS(TbApol[ItensEmit],TbApol[CodProd],$A1672,TbApol[CodTipNeg],$B1672,TbApol[DtEmissao],$C1672)</f>
        <v>0</v>
      </c>
    </row>
    <row r="1673" spans="1:5" x14ac:dyDescent="0.25">
      <c r="A1673" s="5">
        <v>431</v>
      </c>
      <c r="B1673" s="5">
        <v>1</v>
      </c>
      <c r="C1673" s="6">
        <v>47088</v>
      </c>
      <c r="D1673" s="7">
        <v>81563.24639222851</v>
      </c>
      <c r="E1673" s="4">
        <f>SUMIFS(TbApol[ItensEmit],TbApol[CodProd],$A1673,TbApol[CodTipNeg],$B1673,TbApol[DtEmissao],$C1673)</f>
        <v>0</v>
      </c>
    </row>
    <row r="1674" spans="1:5" x14ac:dyDescent="0.25">
      <c r="A1674" s="5">
        <v>431</v>
      </c>
      <c r="B1674" s="5">
        <v>1</v>
      </c>
      <c r="C1674" s="6">
        <v>47119</v>
      </c>
      <c r="D1674" s="7">
        <v>81628.875389718101</v>
      </c>
      <c r="E1674" s="4">
        <f>SUMIFS(TbApol[ItensEmit],TbApol[CodProd],$A1674,TbApol[CodTipNeg],$B1674,TbApol[DtEmissao],$C1674)</f>
        <v>0</v>
      </c>
    </row>
    <row r="1675" spans="1:5" x14ac:dyDescent="0.25">
      <c r="A1675" s="5">
        <v>431</v>
      </c>
      <c r="B1675" s="5">
        <v>1</v>
      </c>
      <c r="C1675" s="6">
        <v>47150</v>
      </c>
      <c r="D1675" s="7">
        <v>81693.83530461062</v>
      </c>
      <c r="E1675" s="4">
        <f>SUMIFS(TbApol[ItensEmit],TbApol[CodProd],$A1675,TbApol[CodTipNeg],$B1675,TbApol[DtEmissao],$C1675)</f>
        <v>0</v>
      </c>
    </row>
    <row r="1676" spans="1:5" x14ac:dyDescent="0.25">
      <c r="A1676" s="5">
        <v>431</v>
      </c>
      <c r="B1676" s="5">
        <v>1</v>
      </c>
      <c r="C1676" s="6">
        <v>47178</v>
      </c>
      <c r="D1676" s="7">
        <v>81378.574501264462</v>
      </c>
      <c r="E1676" s="4">
        <f>SUMIFS(TbApol[ItensEmit],TbApol[CodProd],$A1676,TbApol[CodTipNeg],$B1676,TbApol[DtEmissao],$C1676)</f>
        <v>0</v>
      </c>
    </row>
    <row r="1677" spans="1:5" x14ac:dyDescent="0.25">
      <c r="A1677" s="5">
        <v>431</v>
      </c>
      <c r="B1677" s="5">
        <v>1</v>
      </c>
      <c r="C1677" s="6">
        <v>47209</v>
      </c>
      <c r="D1677" s="7">
        <v>81821.804035793975</v>
      </c>
      <c r="E1677" s="4">
        <f>SUMIFS(TbApol[ItensEmit],TbApol[CodProd],$A1677,TbApol[CodTipNeg],$B1677,TbApol[DtEmissao],$C1677)</f>
        <v>0</v>
      </c>
    </row>
    <row r="1678" spans="1:5" x14ac:dyDescent="0.25">
      <c r="A1678" s="5">
        <v>431</v>
      </c>
      <c r="B1678" s="5">
        <v>1</v>
      </c>
      <c r="C1678" s="6">
        <v>47239</v>
      </c>
      <c r="D1678" s="7">
        <v>81884.839818818902</v>
      </c>
      <c r="E1678" s="4">
        <f>SUMIFS(TbApol[ItensEmit],TbApol[CodProd],$A1678,TbApol[CodTipNeg],$B1678,TbApol[DtEmissao],$C1678)</f>
        <v>0</v>
      </c>
    </row>
    <row r="1679" spans="1:5" x14ac:dyDescent="0.25">
      <c r="A1679" s="5">
        <v>431</v>
      </c>
      <c r="B1679" s="5">
        <v>1</v>
      </c>
      <c r="C1679" s="6">
        <v>47270</v>
      </c>
      <c r="D1679" s="7">
        <v>81947.260489876353</v>
      </c>
      <c r="E1679" s="4">
        <f>SUMIFS(TbApol[ItensEmit],TbApol[CodProd],$A1679,TbApol[CodTipNeg],$B1679,TbApol[DtEmissao],$C1679)</f>
        <v>0</v>
      </c>
    </row>
    <row r="1680" spans="1:5" x14ac:dyDescent="0.25">
      <c r="A1680" s="5">
        <v>431</v>
      </c>
      <c r="B1680" s="5">
        <v>1</v>
      </c>
      <c r="C1680" s="6">
        <v>47300</v>
      </c>
      <c r="D1680" s="7">
        <v>82009.078506393649</v>
      </c>
      <c r="E1680" s="4">
        <f>SUMIFS(TbApol[ItensEmit],TbApol[CodProd],$A1680,TbApol[CodTipNeg],$B1680,TbApol[DtEmissao],$C1680)</f>
        <v>0</v>
      </c>
    </row>
    <row r="1681" spans="1:5" x14ac:dyDescent="0.25">
      <c r="A1681" s="5">
        <v>431</v>
      </c>
      <c r="B1681" s="5">
        <v>1</v>
      </c>
      <c r="C1681" s="6">
        <v>47331</v>
      </c>
      <c r="D1681" s="7">
        <v>81232.371524973016</v>
      </c>
      <c r="E1681" s="4">
        <f>SUMIFS(TbApol[ItensEmit],TbApol[CodProd],$A1681,TbApol[CodTipNeg],$B1681,TbApol[DtEmissao],$C1681)</f>
        <v>0</v>
      </c>
    </row>
    <row r="1682" spans="1:5" x14ac:dyDescent="0.25">
      <c r="A1682" s="5">
        <v>431</v>
      </c>
      <c r="B1682" s="5">
        <v>1</v>
      </c>
      <c r="C1682" s="6">
        <v>47362</v>
      </c>
      <c r="D1682" s="7">
        <v>81161.707333744183</v>
      </c>
      <c r="E1682" s="4">
        <f>SUMIFS(TbApol[ItensEmit],TbApol[CodProd],$A1682,TbApol[CodTipNeg],$B1682,TbApol[DtEmissao],$C1682)</f>
        <v>0</v>
      </c>
    </row>
    <row r="1683" spans="1:5" x14ac:dyDescent="0.25">
      <c r="A1683" s="5">
        <v>431</v>
      </c>
      <c r="B1683" s="5">
        <v>1</v>
      </c>
      <c r="C1683" s="6">
        <v>47392</v>
      </c>
      <c r="D1683" s="7">
        <v>82191.035591453547</v>
      </c>
      <c r="E1683" s="4">
        <f>SUMIFS(TbApol[ItensEmit],TbApol[CodProd],$A1683,TbApol[CodTipNeg],$B1683,TbApol[DtEmissao],$C1683)</f>
        <v>0</v>
      </c>
    </row>
    <row r="1684" spans="1:5" x14ac:dyDescent="0.25">
      <c r="A1684" s="5">
        <v>431</v>
      </c>
      <c r="B1684" s="5">
        <v>1</v>
      </c>
      <c r="C1684" s="6">
        <v>47423</v>
      </c>
      <c r="D1684" s="7">
        <v>82250.560186464805</v>
      </c>
      <c r="E1684" s="4">
        <f>SUMIFS(TbApol[ItensEmit],TbApol[CodProd],$A1684,TbApol[CodTipNeg],$B1684,TbApol[DtEmissao],$C1684)</f>
        <v>0</v>
      </c>
    </row>
    <row r="1685" spans="1:5" x14ac:dyDescent="0.25">
      <c r="A1685" s="5">
        <v>431</v>
      </c>
      <c r="B1685" s="5">
        <v>1</v>
      </c>
      <c r="C1685" s="6">
        <v>47453</v>
      </c>
      <c r="D1685" s="7">
        <v>82309.539007928368</v>
      </c>
      <c r="E1685" s="4">
        <f>SUMIFS(TbApol[ItensEmit],TbApol[CodProd],$A1685,TbApol[CodTipNeg],$B1685,TbApol[DtEmissao],$C1685)</f>
        <v>0</v>
      </c>
    </row>
    <row r="1686" spans="1:5" x14ac:dyDescent="0.25">
      <c r="A1686" s="5">
        <v>431</v>
      </c>
      <c r="B1686" s="5">
        <v>1</v>
      </c>
      <c r="C1686" s="6">
        <v>47484</v>
      </c>
      <c r="D1686" s="7">
        <v>82367.982448489987</v>
      </c>
      <c r="E1686" s="4">
        <f>SUMIFS(TbApol[ItensEmit],TbApol[CodProd],$A1686,TbApol[CodTipNeg],$B1686,TbApol[DtEmissao],$C1686)</f>
        <v>0</v>
      </c>
    </row>
    <row r="1687" spans="1:5" x14ac:dyDescent="0.25">
      <c r="A1687" s="5">
        <v>431</v>
      </c>
      <c r="B1687" s="5">
        <v>1</v>
      </c>
      <c r="C1687" s="6">
        <v>47515</v>
      </c>
      <c r="D1687" s="7">
        <v>82425.900602361013</v>
      </c>
      <c r="E1687" s="4">
        <f>SUMIFS(TbApol[ItensEmit],TbApol[CodProd],$A1687,TbApol[CodTipNeg],$B1687,TbApol[DtEmissao],$C1687)</f>
        <v>0</v>
      </c>
    </row>
    <row r="1688" spans="1:5" x14ac:dyDescent="0.25">
      <c r="A1688" s="5">
        <v>431</v>
      </c>
      <c r="B1688" s="5">
        <v>1</v>
      </c>
      <c r="C1688" s="6">
        <v>47543</v>
      </c>
      <c r="D1688" s="7">
        <v>82483.303276718638</v>
      </c>
      <c r="E1688" s="4">
        <f>SUMIFS(TbApol[ItensEmit],TbApol[CodProd],$A1688,TbApol[CodTipNeg],$B1688,TbApol[DtEmissao],$C1688)</f>
        <v>0</v>
      </c>
    </row>
    <row r="1689" spans="1:5" x14ac:dyDescent="0.25">
      <c r="A1689" s="5">
        <v>431</v>
      </c>
      <c r="B1689" s="5">
        <v>1</v>
      </c>
      <c r="C1689" s="6">
        <v>47574</v>
      </c>
      <c r="D1689" s="7">
        <v>82540.200002564408</v>
      </c>
      <c r="E1689" s="4">
        <f>SUMIFS(TbApol[ItensEmit],TbApol[CodProd],$A1689,TbApol[CodTipNeg],$B1689,TbApol[DtEmissao],$C1689)</f>
        <v>0</v>
      </c>
    </row>
    <row r="1690" spans="1:5" x14ac:dyDescent="0.25">
      <c r="A1690" s="5">
        <v>431</v>
      </c>
      <c r="B1690" s="5">
        <v>1</v>
      </c>
      <c r="C1690" s="6">
        <v>47604</v>
      </c>
      <c r="D1690" s="7">
        <v>82596.600045071391</v>
      </c>
      <c r="E1690" s="4">
        <f>SUMIFS(TbApol[ItensEmit],TbApol[CodProd],$A1690,TbApol[CodTipNeg],$B1690,TbApol[DtEmissao],$C1690)</f>
        <v>0</v>
      </c>
    </row>
    <row r="1691" spans="1:5" x14ac:dyDescent="0.25">
      <c r="A1691" s="5">
        <v>431</v>
      </c>
      <c r="B1691" s="5">
        <v>1</v>
      </c>
      <c r="C1691" s="6">
        <v>47635</v>
      </c>
      <c r="D1691" s="7">
        <v>82652.51241345072</v>
      </c>
      <c r="E1691" s="4">
        <f>SUMIFS(TbApol[ItensEmit],TbApol[CodProd],$A1691,TbApol[CodTipNeg],$B1691,TbApol[DtEmissao],$C1691)</f>
        <v>0</v>
      </c>
    </row>
    <row r="1692" spans="1:5" x14ac:dyDescent="0.25">
      <c r="A1692" s="5">
        <v>431</v>
      </c>
      <c r="B1692" s="5">
        <v>1</v>
      </c>
      <c r="C1692" s="6">
        <v>47665</v>
      </c>
      <c r="D1692" s="7">
        <v>82707.945870360869</v>
      </c>
      <c r="E1692" s="4">
        <f>SUMIFS(TbApol[ItensEmit],TbApol[CodProd],$A1692,TbApol[CodTipNeg],$B1692,TbApol[DtEmissao],$C1692)</f>
        <v>0</v>
      </c>
    </row>
    <row r="1693" spans="1:5" x14ac:dyDescent="0.25">
      <c r="A1693" s="5">
        <v>431</v>
      </c>
      <c r="B1693" s="5">
        <v>1</v>
      </c>
      <c r="C1693" s="6">
        <v>47696</v>
      </c>
      <c r="D1693" s="7">
        <v>82762.908940887981</v>
      </c>
      <c r="E1693" s="4">
        <f>SUMIFS(TbApol[ItensEmit],TbApol[CodProd],$A1693,TbApol[CodTipNeg],$B1693,TbApol[DtEmissao],$C1693)</f>
        <v>0</v>
      </c>
    </row>
    <row r="1694" spans="1:5" x14ac:dyDescent="0.25">
      <c r="A1694" s="5">
        <v>431</v>
      </c>
      <c r="B1694" s="5">
        <v>1</v>
      </c>
      <c r="C1694" s="6">
        <v>47727</v>
      </c>
      <c r="D1694" s="7">
        <v>82817.40992111848</v>
      </c>
      <c r="E1694" s="4">
        <f>SUMIFS(TbApol[ItensEmit],TbApol[CodProd],$A1694,TbApol[CodTipNeg],$B1694,TbApol[DtEmissao],$C1694)</f>
        <v>0</v>
      </c>
    </row>
    <row r="1695" spans="1:5" x14ac:dyDescent="0.25">
      <c r="A1695" s="5">
        <v>431</v>
      </c>
      <c r="B1695" s="5">
        <v>1</v>
      </c>
      <c r="C1695" s="6">
        <v>47757</v>
      </c>
      <c r="D1695" s="7">
        <v>82871.456886327476</v>
      </c>
      <c r="E1695" s="4">
        <f>SUMIFS(TbApol[ItensEmit],TbApol[CodProd],$A1695,TbApol[CodTipNeg],$B1695,TbApol[DtEmissao],$C1695)</f>
        <v>0</v>
      </c>
    </row>
    <row r="1696" spans="1:5" x14ac:dyDescent="0.25">
      <c r="A1696" s="5">
        <v>431</v>
      </c>
      <c r="B1696" s="5">
        <v>1</v>
      </c>
      <c r="C1696" s="6">
        <v>47788</v>
      </c>
      <c r="D1696" s="7">
        <v>82925.057698802295</v>
      </c>
      <c r="E1696" s="4">
        <f>SUMIFS(TbApol[ItensEmit],TbApol[CodProd],$A1696,TbApol[CodTipNeg],$B1696,TbApol[DtEmissao],$C1696)</f>
        <v>0</v>
      </c>
    </row>
    <row r="1697" spans="1:5" x14ac:dyDescent="0.25">
      <c r="A1697" s="5">
        <v>431</v>
      </c>
      <c r="B1697" s="5">
        <v>1</v>
      </c>
      <c r="C1697" s="6">
        <v>47818</v>
      </c>
      <c r="D1697" s="7">
        <v>82978.220015321509</v>
      </c>
      <c r="E1697" s="4">
        <f>SUMIFS(TbApol[ItensEmit],TbApol[CodProd],$A1697,TbApol[CodTipNeg],$B1697,TbApol[DtEmissao],$C1697)</f>
        <v>0</v>
      </c>
    </row>
    <row r="1698" spans="1:5" x14ac:dyDescent="0.25">
      <c r="A1698" s="5">
        <v>431</v>
      </c>
      <c r="B1698" s="5">
        <v>1</v>
      </c>
      <c r="C1698" s="6">
        <v>47849</v>
      </c>
      <c r="D1698" s="7">
        <v>83030.951294306578</v>
      </c>
      <c r="E1698" s="4">
        <f>SUMIFS(TbApol[ItensEmit],TbApol[CodProd],$A1698,TbApol[CodTipNeg],$B1698,TbApol[DtEmissao],$C1698)</f>
        <v>0</v>
      </c>
    </row>
    <row r="1699" spans="1:5" x14ac:dyDescent="0.25">
      <c r="A1699" s="5">
        <v>431</v>
      </c>
      <c r="B1699" s="5">
        <v>1</v>
      </c>
      <c r="C1699" s="6">
        <v>47880</v>
      </c>
      <c r="D1699" s="7">
        <v>83083.258802665121</v>
      </c>
      <c r="E1699" s="4">
        <f>SUMIFS(TbApol[ItensEmit],TbApol[CodProd],$A1699,TbApol[CodTipNeg],$B1699,TbApol[DtEmissao],$C1699)</f>
        <v>0</v>
      </c>
    </row>
    <row r="1700" spans="1:5" x14ac:dyDescent="0.25">
      <c r="A1700" s="5">
        <v>431</v>
      </c>
      <c r="B1700" s="5">
        <v>1</v>
      </c>
      <c r="C1700" s="6">
        <v>47908</v>
      </c>
      <c r="D1700" s="7">
        <v>83135.149622338125</v>
      </c>
      <c r="E1700" s="4">
        <f>SUMIFS(TbApol[ItensEmit],TbApol[CodProd],$A1700,TbApol[CodTipNeg],$B1700,TbApol[DtEmissao],$C1700)</f>
        <v>0</v>
      </c>
    </row>
    <row r="1701" spans="1:5" x14ac:dyDescent="0.25">
      <c r="A1701" s="5">
        <v>431</v>
      </c>
      <c r="B1701" s="5">
        <v>1</v>
      </c>
      <c r="C1701" s="6">
        <v>47939</v>
      </c>
      <c r="D1701" s="7">
        <v>83186.630656570866</v>
      </c>
      <c r="E1701" s="4">
        <f>SUMIFS(TbApol[ItensEmit],TbApol[CodProd],$A1701,TbApol[CodTipNeg],$B1701,TbApol[DtEmissao],$C1701)</f>
        <v>0</v>
      </c>
    </row>
    <row r="1702" spans="1:5" x14ac:dyDescent="0.25">
      <c r="A1702" s="5">
        <v>431</v>
      </c>
      <c r="B1702" s="5">
        <v>1</v>
      </c>
      <c r="C1702" s="6">
        <v>47969</v>
      </c>
      <c r="D1702" s="7">
        <v>83237.708635917559</v>
      </c>
      <c r="E1702" s="4">
        <f>SUMIFS(TbApol[ItensEmit],TbApol[CodProd],$A1702,TbApol[CodTipNeg],$B1702,TbApol[DtEmissao],$C1702)</f>
        <v>0</v>
      </c>
    </row>
    <row r="1703" spans="1:5" x14ac:dyDescent="0.25">
      <c r="A1703" s="5">
        <v>431</v>
      </c>
      <c r="B1703" s="5">
        <v>1</v>
      </c>
      <c r="C1703" s="6">
        <v>48000</v>
      </c>
      <c r="D1703" s="7">
        <v>83333.172831168777</v>
      </c>
      <c r="E1703" s="4">
        <f>SUMIFS(TbApol[ItensEmit],TbApol[CodProd],$A1703,TbApol[CodTipNeg],$B1703,TbApol[DtEmissao],$C1703)</f>
        <v>0</v>
      </c>
    </row>
    <row r="1704" spans="1:5" x14ac:dyDescent="0.25">
      <c r="A1704" s="5">
        <v>431</v>
      </c>
      <c r="B1704" s="5">
        <v>1</v>
      </c>
      <c r="C1704" s="6">
        <v>48030</v>
      </c>
      <c r="D1704" s="7">
        <v>83338.681523000545</v>
      </c>
      <c r="E1704" s="4">
        <f>SUMIFS(TbApol[ItensEmit],TbApol[CodProd],$A1704,TbApol[CodTipNeg],$B1704,TbApol[DtEmissao],$C1704)</f>
        <v>0</v>
      </c>
    </row>
    <row r="1705" spans="1:5" x14ac:dyDescent="0.25">
      <c r="A1705" s="5">
        <v>431</v>
      </c>
      <c r="B1705" s="5">
        <v>1</v>
      </c>
      <c r="C1705" s="6">
        <v>48061</v>
      </c>
      <c r="D1705" s="7">
        <v>83388.589078995457</v>
      </c>
      <c r="E1705" s="4">
        <f>SUMIFS(TbApol[ItensEmit],TbApol[CodProd],$A1705,TbApol[CodTipNeg],$B1705,TbApol[DtEmissao],$C1705)</f>
        <v>0</v>
      </c>
    </row>
    <row r="1706" spans="1:5" x14ac:dyDescent="0.25">
      <c r="A1706" s="5">
        <v>431</v>
      </c>
      <c r="B1706" s="5">
        <v>1</v>
      </c>
      <c r="C1706" s="6">
        <v>48092</v>
      </c>
      <c r="D1706" s="7">
        <v>83438.118886982498</v>
      </c>
      <c r="E1706" s="4">
        <f>SUMIFS(TbApol[ItensEmit],TbApol[CodProd],$A1706,TbApol[CodTipNeg],$B1706,TbApol[DtEmissao],$C1706)</f>
        <v>0</v>
      </c>
    </row>
    <row r="1707" spans="1:5" x14ac:dyDescent="0.25">
      <c r="A1707" s="5">
        <v>431</v>
      </c>
      <c r="B1707" s="5">
        <v>1</v>
      </c>
      <c r="C1707" s="6">
        <v>48122</v>
      </c>
      <c r="D1707" s="7">
        <v>83487.276895771181</v>
      </c>
      <c r="E1707" s="4">
        <f>SUMIFS(TbApol[ItensEmit],TbApol[CodProd],$A1707,TbApol[CodTipNeg],$B1707,TbApol[DtEmissao],$C1707)</f>
        <v>0</v>
      </c>
    </row>
    <row r="1708" spans="1:5" x14ac:dyDescent="0.25">
      <c r="A1708" s="5">
        <v>431</v>
      </c>
      <c r="B1708" s="5">
        <v>1</v>
      </c>
      <c r="C1708" s="6">
        <v>48153</v>
      </c>
      <c r="D1708" s="7">
        <v>83536.068912650371</v>
      </c>
      <c r="E1708" s="4">
        <f>SUMIFS(TbApol[ItensEmit],TbApol[CodProd],$A1708,TbApol[CodTipNeg],$B1708,TbApol[DtEmissao],$C1708)</f>
        <v>0</v>
      </c>
    </row>
    <row r="1709" spans="1:5" x14ac:dyDescent="0.25">
      <c r="A1709" s="5">
        <v>431</v>
      </c>
      <c r="B1709" s="5">
        <v>1</v>
      </c>
      <c r="C1709" s="6">
        <v>48183</v>
      </c>
      <c r="D1709" s="7">
        <v>83738.803540220368</v>
      </c>
      <c r="E1709" s="4">
        <f>SUMIFS(TbApol[ItensEmit],TbApol[CodProd],$A1709,TbApol[CodTipNeg],$B1709,TbApol[DtEmissao],$C1709)</f>
        <v>0</v>
      </c>
    </row>
    <row r="1710" spans="1:5" x14ac:dyDescent="0.25">
      <c r="A1710" s="5">
        <v>431</v>
      </c>
      <c r="B1710" s="5">
        <v>1</v>
      </c>
      <c r="C1710" s="6">
        <v>48214</v>
      </c>
      <c r="D1710" s="7">
        <v>83632.577518971142</v>
      </c>
      <c r="E1710" s="4">
        <f>SUMIFS(TbApol[ItensEmit],TbApol[CodProd],$A1710,TbApol[CodTipNeg],$B1710,TbApol[DtEmissao],$C1710)</f>
        <v>0</v>
      </c>
    </row>
    <row r="1711" spans="1:5" x14ac:dyDescent="0.25">
      <c r="A1711" s="5">
        <v>431</v>
      </c>
      <c r="B1711" s="5">
        <v>1</v>
      </c>
      <c r="C1711" s="6">
        <v>48245</v>
      </c>
      <c r="D1711" s="7">
        <v>83680.30505488519</v>
      </c>
      <c r="E1711" s="4">
        <f>SUMIFS(TbApol[ItensEmit],TbApol[CodProd],$A1711,TbApol[CodTipNeg],$B1711,TbApol[DtEmissao],$C1711)</f>
        <v>0</v>
      </c>
    </row>
    <row r="1712" spans="1:5" x14ac:dyDescent="0.25">
      <c r="A1712" s="5">
        <v>431</v>
      </c>
      <c r="B1712" s="5">
        <v>1</v>
      </c>
      <c r="C1712" s="6">
        <v>48274</v>
      </c>
      <c r="D1712" s="7">
        <v>83727.68849995386</v>
      </c>
      <c r="E1712" s="4">
        <f>SUMIFS(TbApol[ItensEmit],TbApol[CodProd],$A1712,TbApol[CodTipNeg],$B1712,TbApol[DtEmissao],$C1712)</f>
        <v>0</v>
      </c>
    </row>
    <row r="1713" spans="1:5" x14ac:dyDescent="0.25">
      <c r="A1713" s="5">
        <v>431</v>
      </c>
      <c r="B1713" s="5">
        <v>1</v>
      </c>
      <c r="C1713" s="6">
        <v>48305</v>
      </c>
      <c r="D1713" s="7">
        <v>83774.733017735445</v>
      </c>
      <c r="E1713" s="4">
        <f>SUMIFS(TbApol[ItensEmit],TbApol[CodProd],$A1713,TbApol[CodTipNeg],$B1713,TbApol[DtEmissao],$C1713)</f>
        <v>0</v>
      </c>
    </row>
    <row r="1714" spans="1:5" x14ac:dyDescent="0.25">
      <c r="A1714" s="5">
        <v>431</v>
      </c>
      <c r="B1714" s="5">
        <v>1</v>
      </c>
      <c r="C1714" s="6">
        <v>48335</v>
      </c>
      <c r="D1714" s="7">
        <v>83821.443654687944</v>
      </c>
      <c r="E1714" s="4">
        <f>SUMIFS(TbApol[ItensEmit],TbApol[CodProd],$A1714,TbApol[CodTipNeg],$B1714,TbApol[DtEmissao],$C1714)</f>
        <v>0</v>
      </c>
    </row>
    <row r="1715" spans="1:5" x14ac:dyDescent="0.25">
      <c r="A1715" s="5">
        <v>431</v>
      </c>
      <c r="B1715" s="5">
        <v>1</v>
      </c>
      <c r="C1715" s="6">
        <v>48366</v>
      </c>
      <c r="D1715" s="7">
        <v>84135.704727700795</v>
      </c>
      <c r="E1715" s="4">
        <f>SUMIFS(TbApol[ItensEmit],TbApol[CodProd],$A1715,TbApol[CodTipNeg],$B1715,TbApol[DtEmissao],$C1715)</f>
        <v>0</v>
      </c>
    </row>
    <row r="1716" spans="1:5" x14ac:dyDescent="0.25">
      <c r="A1716" s="5">
        <v>431</v>
      </c>
      <c r="B1716" s="5">
        <v>1</v>
      </c>
      <c r="C1716" s="6">
        <v>48396</v>
      </c>
      <c r="D1716" s="7">
        <v>83913.88290754323</v>
      </c>
      <c r="E1716" s="4">
        <f>SUMIFS(TbApol[ItensEmit],TbApol[CodProd],$A1716,TbApol[CodTipNeg],$B1716,TbApol[DtEmissao],$C1716)</f>
        <v>0</v>
      </c>
    </row>
    <row r="1717" spans="1:5" x14ac:dyDescent="0.25">
      <c r="A1717" s="5">
        <v>431</v>
      </c>
      <c r="B1717" s="5">
        <v>1</v>
      </c>
      <c r="C1717" s="6">
        <v>48427</v>
      </c>
      <c r="D1717" s="7">
        <v>83959.621062060673</v>
      </c>
      <c r="E1717" s="4">
        <f>SUMIFS(TbApol[ItensEmit],TbApol[CodProd],$A1717,TbApol[CodTipNeg],$B1717,TbApol[DtEmissao],$C1717)</f>
        <v>0</v>
      </c>
    </row>
    <row r="1718" spans="1:5" x14ac:dyDescent="0.25">
      <c r="A1718" s="5">
        <v>431</v>
      </c>
      <c r="B1718" s="5">
        <v>2</v>
      </c>
      <c r="C1718" s="6">
        <v>44440</v>
      </c>
      <c r="D1718" s="7">
        <v>61137.475360007775</v>
      </c>
      <c r="E1718" s="4">
        <f>SUMIFS(TbApol[ItensEmit],TbApol[CodProd],$A1718,TbApol[CodTipNeg],$B1718,TbApol[DtEmissao],$C1718)</f>
        <v>66155</v>
      </c>
    </row>
    <row r="1719" spans="1:5" x14ac:dyDescent="0.25">
      <c r="A1719" s="5">
        <v>431</v>
      </c>
      <c r="B1719" s="5">
        <v>2</v>
      </c>
      <c r="C1719" s="6">
        <v>44470</v>
      </c>
      <c r="D1719" s="7">
        <v>61152.849426983281</v>
      </c>
      <c r="E1719" s="4">
        <f>SUMIFS(TbApol[ItensEmit],TbApol[CodProd],$A1719,TbApol[CodTipNeg],$B1719,TbApol[DtEmissao],$C1719)</f>
        <v>72556</v>
      </c>
    </row>
    <row r="1720" spans="1:5" x14ac:dyDescent="0.25">
      <c r="A1720" s="5">
        <v>431</v>
      </c>
      <c r="B1720" s="5">
        <v>2</v>
      </c>
      <c r="C1720" s="6">
        <v>44501</v>
      </c>
      <c r="D1720" s="7">
        <v>61155.599231263077</v>
      </c>
      <c r="E1720" s="4">
        <f>SUMIFS(TbApol[ItensEmit],TbApol[CodProd],$A1720,TbApol[CodTipNeg],$B1720,TbApol[DtEmissao],$C1720)</f>
        <v>72401</v>
      </c>
    </row>
    <row r="1721" spans="1:5" x14ac:dyDescent="0.25">
      <c r="A1721" s="5">
        <v>431</v>
      </c>
      <c r="B1721" s="5">
        <v>2</v>
      </c>
      <c r="C1721" s="6">
        <v>44531</v>
      </c>
      <c r="D1721" s="7">
        <v>62612.839610913754</v>
      </c>
      <c r="E1721" s="4">
        <f>SUMIFS(TbApol[ItensEmit],TbApol[CodProd],$A1721,TbApol[CodTipNeg],$B1721,TbApol[DtEmissao],$C1721)</f>
        <v>79027</v>
      </c>
    </row>
    <row r="1722" spans="1:5" x14ac:dyDescent="0.25">
      <c r="A1722" s="5">
        <v>431</v>
      </c>
      <c r="B1722" s="5">
        <v>2</v>
      </c>
      <c r="C1722" s="6">
        <v>44562</v>
      </c>
      <c r="D1722" s="7">
        <v>63109.676058404832</v>
      </c>
      <c r="E1722" s="4">
        <f>SUMIFS(TbApol[ItensEmit],TbApol[CodProd],$A1722,TbApol[CodTipNeg],$B1722,TbApol[DtEmissao],$C1722)</f>
        <v>60316</v>
      </c>
    </row>
    <row r="1723" spans="1:5" x14ac:dyDescent="0.25">
      <c r="A1723" s="5">
        <v>431</v>
      </c>
      <c r="B1723" s="5">
        <v>2</v>
      </c>
      <c r="C1723" s="6">
        <v>44593</v>
      </c>
      <c r="D1723" s="7">
        <v>64072.739519449344</v>
      </c>
      <c r="E1723" s="4">
        <f>SUMIFS(TbApol[ItensEmit],TbApol[CodProd],$A1723,TbApol[CodTipNeg],$B1723,TbApol[DtEmissao],$C1723)</f>
        <v>48780</v>
      </c>
    </row>
    <row r="1724" spans="1:5" x14ac:dyDescent="0.25">
      <c r="A1724" s="5">
        <v>431</v>
      </c>
      <c r="B1724" s="5">
        <v>2</v>
      </c>
      <c r="C1724" s="6">
        <v>44621</v>
      </c>
      <c r="D1724" s="7">
        <v>64420.569377513566</v>
      </c>
      <c r="E1724" s="4">
        <f>SUMIFS(TbApol[ItensEmit],TbApol[CodProd],$A1724,TbApol[CodTipNeg],$B1724,TbApol[DtEmissao],$C1724)</f>
        <v>55430</v>
      </c>
    </row>
    <row r="1725" spans="1:5" x14ac:dyDescent="0.25">
      <c r="A1725" s="5">
        <v>431</v>
      </c>
      <c r="B1725" s="5">
        <v>2</v>
      </c>
      <c r="C1725" s="6">
        <v>44652</v>
      </c>
      <c r="D1725" s="7">
        <v>66328.363640247888</v>
      </c>
      <c r="E1725" s="4">
        <f>SUMIFS(TbApol[ItensEmit],TbApol[CodProd],$A1725,TbApol[CodTipNeg],$B1725,TbApol[DtEmissao],$C1725)</f>
        <v>57572</v>
      </c>
    </row>
    <row r="1726" spans="1:5" x14ac:dyDescent="0.25">
      <c r="A1726" s="5">
        <v>431</v>
      </c>
      <c r="B1726" s="5">
        <v>2</v>
      </c>
      <c r="C1726" s="6">
        <v>44682</v>
      </c>
      <c r="D1726" s="7">
        <v>66538.497562553704</v>
      </c>
      <c r="E1726" s="4">
        <f>SUMIFS(TbApol[ItensEmit],TbApol[CodProd],$A1726,TbApol[CodTipNeg],$B1726,TbApol[DtEmissao],$C1726)</f>
        <v>72713</v>
      </c>
    </row>
    <row r="1727" spans="1:5" x14ac:dyDescent="0.25">
      <c r="A1727" s="5">
        <v>431</v>
      </c>
      <c r="B1727" s="5">
        <v>2</v>
      </c>
      <c r="C1727" s="6">
        <v>44713</v>
      </c>
      <c r="D1727" s="7">
        <v>70357.696274589922</v>
      </c>
      <c r="E1727" s="4">
        <f>SUMIFS(TbApol[ItensEmit],TbApol[CodProd],$A1727,TbApol[CodTipNeg],$B1727,TbApol[DtEmissao],$C1727)</f>
        <v>64980</v>
      </c>
    </row>
    <row r="1728" spans="1:5" x14ac:dyDescent="0.25">
      <c r="A1728" s="5">
        <v>431</v>
      </c>
      <c r="B1728" s="5">
        <v>2</v>
      </c>
      <c r="C1728" s="6">
        <v>44743</v>
      </c>
      <c r="D1728" s="7">
        <v>70634.514373168626</v>
      </c>
      <c r="E1728" s="4">
        <f>SUMIFS(TbApol[ItensEmit],TbApol[CodProd],$A1728,TbApol[CodTipNeg],$B1728,TbApol[DtEmissao],$C1728)</f>
        <v>57964</v>
      </c>
    </row>
    <row r="1729" spans="1:5" x14ac:dyDescent="0.25">
      <c r="A1729" s="5">
        <v>431</v>
      </c>
      <c r="B1729" s="5">
        <v>2</v>
      </c>
      <c r="C1729" s="6">
        <v>44774</v>
      </c>
      <c r="D1729" s="7">
        <v>69787.687529020099</v>
      </c>
      <c r="E1729" s="4">
        <f>SUMIFS(TbApol[ItensEmit],TbApol[CodProd],$A1729,TbApol[CodTipNeg],$B1729,TbApol[DtEmissao],$C1729)</f>
        <v>63370</v>
      </c>
    </row>
    <row r="1730" spans="1:5" x14ac:dyDescent="0.25">
      <c r="A1730" s="5">
        <v>431</v>
      </c>
      <c r="B1730" s="5">
        <v>2</v>
      </c>
      <c r="C1730" s="6">
        <v>44805</v>
      </c>
      <c r="D1730" s="7">
        <v>71363.99456331793</v>
      </c>
      <c r="E1730" s="4">
        <f>SUMIFS(TbApol[ItensEmit],TbApol[CodProd],$A1730,TbApol[CodTipNeg],$B1730,TbApol[DtEmissao],$C1730)</f>
        <v>73813</v>
      </c>
    </row>
    <row r="1731" spans="1:5" x14ac:dyDescent="0.25">
      <c r="A1731" s="5">
        <v>431</v>
      </c>
      <c r="B1731" s="5">
        <v>2</v>
      </c>
      <c r="C1731" s="6">
        <v>44835</v>
      </c>
      <c r="D1731" s="7">
        <v>70720.316808716874</v>
      </c>
      <c r="E1731" s="4">
        <f>SUMIFS(TbApol[ItensEmit],TbApol[CodProd],$A1731,TbApol[CodTipNeg],$B1731,TbApol[DtEmissao],$C1731)</f>
        <v>65512</v>
      </c>
    </row>
    <row r="1732" spans="1:5" x14ac:dyDescent="0.25">
      <c r="A1732" s="5">
        <v>431</v>
      </c>
      <c r="B1732" s="5">
        <v>2</v>
      </c>
      <c r="C1732" s="6">
        <v>44866</v>
      </c>
      <c r="D1732" s="7">
        <v>69667.213370573081</v>
      </c>
      <c r="E1732" s="4">
        <f>SUMIFS(TbApol[ItensEmit],TbApol[CodProd],$A1732,TbApol[CodTipNeg],$B1732,TbApol[DtEmissao],$C1732)</f>
        <v>63615</v>
      </c>
    </row>
    <row r="1733" spans="1:5" x14ac:dyDescent="0.25">
      <c r="A1733" s="5">
        <v>431</v>
      </c>
      <c r="B1733" s="5">
        <v>2</v>
      </c>
      <c r="C1733" s="6">
        <v>44896</v>
      </c>
      <c r="D1733" s="7">
        <v>70373.81587026261</v>
      </c>
      <c r="E1733" s="4">
        <f>SUMIFS(TbApol[ItensEmit],TbApol[CodProd],$A1733,TbApol[CodTipNeg],$B1733,TbApol[DtEmissao],$C1733)</f>
        <v>74126</v>
      </c>
    </row>
    <row r="1734" spans="1:5" x14ac:dyDescent="0.25">
      <c r="A1734" s="5">
        <v>431</v>
      </c>
      <c r="B1734" s="5">
        <v>2</v>
      </c>
      <c r="C1734" s="6">
        <v>44927</v>
      </c>
      <c r="D1734" s="7">
        <v>68962.989632778961</v>
      </c>
      <c r="E1734" s="4">
        <f>SUMIFS(TbApol[ItensEmit],TbApol[CodProd],$A1734,TbApol[CodTipNeg],$B1734,TbApol[DtEmissao],$C1734)</f>
        <v>45626</v>
      </c>
    </row>
    <row r="1735" spans="1:5" x14ac:dyDescent="0.25">
      <c r="A1735" s="5">
        <v>431</v>
      </c>
      <c r="B1735" s="5">
        <v>2</v>
      </c>
      <c r="C1735" s="6">
        <v>44958</v>
      </c>
      <c r="D1735" s="7">
        <v>68481.589018463972</v>
      </c>
      <c r="E1735" s="4">
        <f>SUMIFS(TbApol[ItensEmit],TbApol[CodProd],$A1735,TbApol[CodTipNeg],$B1735,TbApol[DtEmissao],$C1735)</f>
        <v>40425</v>
      </c>
    </row>
    <row r="1736" spans="1:5" x14ac:dyDescent="0.25">
      <c r="A1736" s="5">
        <v>431</v>
      </c>
      <c r="B1736" s="5">
        <v>2</v>
      </c>
      <c r="C1736" s="6">
        <v>44986</v>
      </c>
      <c r="D1736" s="7">
        <v>66853.194060003501</v>
      </c>
      <c r="E1736" s="4">
        <f>SUMIFS(TbApol[ItensEmit],TbApol[CodProd],$A1736,TbApol[CodTipNeg],$B1736,TbApol[DtEmissao],$C1736)</f>
        <v>56306</v>
      </c>
    </row>
    <row r="1737" spans="1:5" x14ac:dyDescent="0.25">
      <c r="A1737" s="5">
        <v>431</v>
      </c>
      <c r="B1737" s="5">
        <v>2</v>
      </c>
      <c r="C1737" s="6">
        <v>45017</v>
      </c>
      <c r="D1737" s="7">
        <v>66745.592752180819</v>
      </c>
      <c r="E1737" s="4">
        <f>SUMIFS(TbApol[ItensEmit],TbApol[CodProd],$A1737,TbApol[CodTipNeg],$B1737,TbApol[DtEmissao],$C1737)</f>
        <v>44008</v>
      </c>
    </row>
    <row r="1738" spans="1:5" x14ac:dyDescent="0.25">
      <c r="A1738" s="5">
        <v>431</v>
      </c>
      <c r="B1738" s="5">
        <v>2</v>
      </c>
      <c r="C1738" s="6">
        <v>45047</v>
      </c>
      <c r="D1738" s="7">
        <v>67298.23883991639</v>
      </c>
      <c r="E1738" s="4">
        <f>SUMIFS(TbApol[ItensEmit],TbApol[CodProd],$A1738,TbApol[CodTipNeg],$B1738,TbApol[DtEmissao],$C1738)</f>
        <v>53280</v>
      </c>
    </row>
    <row r="1739" spans="1:5" x14ac:dyDescent="0.25">
      <c r="A1739" s="5">
        <v>431</v>
      </c>
      <c r="B1739" s="5">
        <v>2</v>
      </c>
      <c r="C1739" s="6">
        <v>45078</v>
      </c>
      <c r="D1739" s="7">
        <v>70696.390856533326</v>
      </c>
      <c r="E1739" s="4">
        <f>SUMIFS(TbApol[ItensEmit],TbApol[CodProd],$A1739,TbApol[CodTipNeg],$B1739,TbApol[DtEmissao],$C1739)</f>
        <v>49158</v>
      </c>
    </row>
    <row r="1740" spans="1:5" x14ac:dyDescent="0.25">
      <c r="A1740" s="5">
        <v>431</v>
      </c>
      <c r="B1740" s="5">
        <v>2</v>
      </c>
      <c r="C1740" s="6">
        <v>45108</v>
      </c>
      <c r="D1740" s="7">
        <v>70328.123333254582</v>
      </c>
      <c r="E1740" s="4">
        <f>SUMIFS(TbApol[ItensEmit],TbApol[CodProd],$A1740,TbApol[CodTipNeg],$B1740,TbApol[DtEmissao],$C1740)</f>
        <v>48332</v>
      </c>
    </row>
    <row r="1741" spans="1:5" x14ac:dyDescent="0.25">
      <c r="A1741" s="5">
        <v>431</v>
      </c>
      <c r="B1741" s="5">
        <v>2</v>
      </c>
      <c r="C1741" s="6">
        <v>45139</v>
      </c>
      <c r="D1741" s="7">
        <v>68712.263800721383</v>
      </c>
      <c r="E1741" s="4">
        <f>SUMIFS(TbApol[ItensEmit],TbApol[CodProd],$A1741,TbApol[CodTipNeg],$B1741,TbApol[DtEmissao],$C1741)</f>
        <v>46128</v>
      </c>
    </row>
    <row r="1742" spans="1:5" x14ac:dyDescent="0.25">
      <c r="A1742" s="5">
        <v>431</v>
      </c>
      <c r="B1742" s="5">
        <v>2</v>
      </c>
      <c r="C1742" s="6">
        <v>45170</v>
      </c>
      <c r="D1742" s="7">
        <v>69432.954400823466</v>
      </c>
      <c r="E1742" s="4">
        <f>SUMIFS(TbApol[ItensEmit],TbApol[CodProd],$A1742,TbApol[CodTipNeg],$B1742,TbApol[DtEmissao],$C1742)</f>
        <v>53949</v>
      </c>
    </row>
    <row r="1743" spans="1:5" x14ac:dyDescent="0.25">
      <c r="A1743" s="5">
        <v>431</v>
      </c>
      <c r="B1743" s="5">
        <v>2</v>
      </c>
      <c r="C1743" s="6">
        <v>45200</v>
      </c>
      <c r="D1743" s="7">
        <v>70320.988266437867</v>
      </c>
      <c r="E1743" s="4">
        <f>SUMIFS(TbApol[ItensEmit],TbApol[CodProd],$A1743,TbApol[CodTipNeg],$B1743,TbApol[DtEmissao],$C1743)</f>
        <v>53455</v>
      </c>
    </row>
    <row r="1744" spans="1:5" x14ac:dyDescent="0.25">
      <c r="A1744" s="5">
        <v>431</v>
      </c>
      <c r="B1744" s="5">
        <v>2</v>
      </c>
      <c r="C1744" s="6">
        <v>45231</v>
      </c>
      <c r="D1744" s="7">
        <v>68054.9662240865</v>
      </c>
      <c r="E1744" s="4">
        <f>SUMIFS(TbApol[ItensEmit],TbApol[CodProd],$A1744,TbApol[CodTipNeg],$B1744,TbApol[DtEmissao],$C1744)</f>
        <v>51158</v>
      </c>
    </row>
    <row r="1745" spans="1:5" x14ac:dyDescent="0.25">
      <c r="A1745" s="5">
        <v>431</v>
      </c>
      <c r="B1745" s="5">
        <v>2</v>
      </c>
      <c r="C1745" s="6">
        <v>45261</v>
      </c>
      <c r="D1745" s="7">
        <v>68618.447653226467</v>
      </c>
      <c r="E1745" s="4">
        <f>SUMIFS(TbApol[ItensEmit],TbApol[CodProd],$A1745,TbApol[CodTipNeg],$B1745,TbApol[DtEmissao],$C1745)</f>
        <v>56764</v>
      </c>
    </row>
    <row r="1746" spans="1:5" x14ac:dyDescent="0.25">
      <c r="A1746" s="5">
        <v>431</v>
      </c>
      <c r="B1746" s="5">
        <v>2</v>
      </c>
      <c r="C1746" s="6">
        <v>45292</v>
      </c>
      <c r="D1746" s="7">
        <v>65339.90307475115</v>
      </c>
      <c r="E1746" s="4">
        <f>SUMIFS(TbApol[ItensEmit],TbApol[CodProd],$A1746,TbApol[CodTipNeg],$B1746,TbApol[DtEmissao],$C1746)</f>
        <v>47401</v>
      </c>
    </row>
    <row r="1747" spans="1:5" x14ac:dyDescent="0.25">
      <c r="A1747" s="5">
        <v>431</v>
      </c>
      <c r="B1747" s="5">
        <v>2</v>
      </c>
      <c r="C1747" s="6">
        <v>45323</v>
      </c>
      <c r="D1747" s="7">
        <v>65113.179829689201</v>
      </c>
      <c r="E1747" s="4">
        <f>SUMIFS(TbApol[ItensEmit],TbApol[CodProd],$A1747,TbApol[CodTipNeg],$B1747,TbApol[DtEmissao],$C1747)</f>
        <v>56082</v>
      </c>
    </row>
    <row r="1748" spans="1:5" x14ac:dyDescent="0.25">
      <c r="A1748" s="5">
        <v>431</v>
      </c>
      <c r="B1748" s="5">
        <v>2</v>
      </c>
      <c r="C1748" s="6">
        <v>45352</v>
      </c>
      <c r="D1748" s="7">
        <v>65118.763033116527</v>
      </c>
      <c r="E1748" s="4">
        <f>SUMIFS(TbApol[ItensEmit],TbApol[CodProd],$A1748,TbApol[CodTipNeg],$B1748,TbApol[DtEmissao],$C1748)</f>
        <v>59544</v>
      </c>
    </row>
    <row r="1749" spans="1:5" x14ac:dyDescent="0.25">
      <c r="A1749" s="5">
        <v>431</v>
      </c>
      <c r="B1749" s="5">
        <v>2</v>
      </c>
      <c r="C1749" s="6">
        <v>45383</v>
      </c>
      <c r="D1749" s="7">
        <v>67380.566439197079</v>
      </c>
      <c r="E1749" s="4">
        <f>SUMIFS(TbApol[ItensEmit],TbApol[CodProd],$A1749,TbApol[CodTipNeg],$B1749,TbApol[DtEmissao],$C1749)</f>
        <v>54801</v>
      </c>
    </row>
    <row r="1750" spans="1:5" x14ac:dyDescent="0.25">
      <c r="A1750" s="5">
        <v>431</v>
      </c>
      <c r="B1750" s="5">
        <v>2</v>
      </c>
      <c r="C1750" s="6">
        <v>45413</v>
      </c>
      <c r="D1750" s="7">
        <v>67587.302640076581</v>
      </c>
      <c r="E1750" s="4">
        <f>SUMIFS(TbApol[ItensEmit],TbApol[CodProd],$A1750,TbApol[CodTipNeg],$B1750,TbApol[DtEmissao],$C1750)</f>
        <v>61082</v>
      </c>
    </row>
    <row r="1751" spans="1:5" x14ac:dyDescent="0.25">
      <c r="A1751" s="5">
        <v>431</v>
      </c>
      <c r="B1751" s="5">
        <v>2</v>
      </c>
      <c r="C1751" s="6">
        <v>45444</v>
      </c>
      <c r="D1751" s="7">
        <v>68002.528946726699</v>
      </c>
      <c r="E1751" s="4">
        <f>SUMIFS(TbApol[ItensEmit],TbApol[CodProd],$A1751,TbApol[CodTipNeg],$B1751,TbApol[DtEmissao],$C1751)</f>
        <v>60593</v>
      </c>
    </row>
    <row r="1752" spans="1:5" x14ac:dyDescent="0.25">
      <c r="A1752" s="5">
        <v>431</v>
      </c>
      <c r="B1752" s="5">
        <v>2</v>
      </c>
      <c r="C1752" s="6">
        <v>45474</v>
      </c>
      <c r="D1752" s="7">
        <v>67750.202541390507</v>
      </c>
      <c r="E1752" s="4">
        <f>SUMIFS(TbApol[ItensEmit],TbApol[CodProd],$A1752,TbApol[CodTipNeg],$B1752,TbApol[DtEmissao],$C1752)</f>
        <v>69367</v>
      </c>
    </row>
    <row r="1753" spans="1:5" x14ac:dyDescent="0.25">
      <c r="A1753" s="5">
        <v>431</v>
      </c>
      <c r="B1753" s="5">
        <v>2</v>
      </c>
      <c r="C1753" s="6">
        <v>45505</v>
      </c>
      <c r="D1753" s="7">
        <v>67678.83551430548</v>
      </c>
      <c r="E1753" s="4">
        <f>SUMIFS(TbApol[ItensEmit],TbApol[CodProd],$A1753,TbApol[CodTipNeg],$B1753,TbApol[DtEmissao],$C1753)</f>
        <v>65467</v>
      </c>
    </row>
    <row r="1754" spans="1:5" x14ac:dyDescent="0.25">
      <c r="A1754" s="5">
        <v>431</v>
      </c>
      <c r="B1754" s="5">
        <v>2</v>
      </c>
      <c r="C1754" s="6">
        <v>45536</v>
      </c>
      <c r="D1754" s="7">
        <v>67640.16408127964</v>
      </c>
      <c r="E1754" s="4">
        <f>SUMIFS(TbApol[ItensEmit],TbApol[CodProd],$A1754,TbApol[CodTipNeg],$B1754,TbApol[DtEmissao],$C1754)</f>
        <v>66614</v>
      </c>
    </row>
    <row r="1755" spans="1:5" x14ac:dyDescent="0.25">
      <c r="A1755" s="5">
        <v>431</v>
      </c>
      <c r="B1755" s="5">
        <v>2</v>
      </c>
      <c r="C1755" s="6">
        <v>45566</v>
      </c>
      <c r="D1755" s="7">
        <v>69654.215133200501</v>
      </c>
      <c r="E1755" s="4">
        <f>SUMIFS(TbApol[ItensEmit],TbApol[CodProd],$A1755,TbApol[CodTipNeg],$B1755,TbApol[DtEmissao],$C1755)</f>
        <v>70071</v>
      </c>
    </row>
    <row r="1756" spans="1:5" x14ac:dyDescent="0.25">
      <c r="A1756" s="5">
        <v>431</v>
      </c>
      <c r="B1756" s="5">
        <v>2</v>
      </c>
      <c r="C1756" s="6">
        <v>45597</v>
      </c>
      <c r="D1756" s="7">
        <v>69792.469325611703</v>
      </c>
      <c r="E1756" s="4">
        <f>SUMIFS(TbApol[ItensEmit],TbApol[CodProd],$A1756,TbApol[CodTipNeg],$B1756,TbApol[DtEmissao],$C1756)</f>
        <v>62352</v>
      </c>
    </row>
    <row r="1757" spans="1:5" x14ac:dyDescent="0.25">
      <c r="A1757" s="5">
        <v>431</v>
      </c>
      <c r="B1757" s="5">
        <v>2</v>
      </c>
      <c r="C1757" s="6">
        <v>45627</v>
      </c>
      <c r="D1757" s="7">
        <v>69666.880636677131</v>
      </c>
      <c r="E1757" s="4">
        <f>SUMIFS(TbApol[ItensEmit],TbApol[CodProd],$A1757,TbApol[CodTipNeg],$B1757,TbApol[DtEmissao],$C1757)</f>
        <v>78726</v>
      </c>
    </row>
    <row r="1758" spans="1:5" x14ac:dyDescent="0.25">
      <c r="A1758" s="5">
        <v>431</v>
      </c>
      <c r="B1758" s="5">
        <v>2</v>
      </c>
      <c r="C1758" s="6">
        <v>45658</v>
      </c>
      <c r="D1758" s="7">
        <v>69618.036142799654</v>
      </c>
      <c r="E1758" s="4">
        <f>SUMIFS(TbApol[ItensEmit],TbApol[CodProd],$A1758,TbApol[CodTipNeg],$B1758,TbApol[DtEmissao],$C1758)</f>
        <v>69374</v>
      </c>
    </row>
    <row r="1759" spans="1:5" x14ac:dyDescent="0.25">
      <c r="A1759" s="5">
        <v>431</v>
      </c>
      <c r="B1759" s="5">
        <v>2</v>
      </c>
      <c r="C1759" s="6">
        <v>45689</v>
      </c>
      <c r="D1759" s="7">
        <v>67711.169216613955</v>
      </c>
      <c r="E1759" s="4">
        <f>SUMIFS(TbApol[ItensEmit],TbApol[CodProd],$A1759,TbApol[CodTipNeg],$B1759,TbApol[DtEmissao],$C1759)</f>
        <v>60877</v>
      </c>
    </row>
    <row r="1760" spans="1:5" x14ac:dyDescent="0.25">
      <c r="A1760" s="5">
        <v>431</v>
      </c>
      <c r="B1760" s="5">
        <v>2</v>
      </c>
      <c r="C1760" s="6">
        <v>45717</v>
      </c>
      <c r="D1760" s="7">
        <v>67214.979709036066</v>
      </c>
      <c r="E1760" s="4">
        <f>SUMIFS(TbApol[ItensEmit],TbApol[CodProd],$A1760,TbApol[CodTipNeg],$B1760,TbApol[DtEmissao],$C1760)</f>
        <v>59453</v>
      </c>
    </row>
    <row r="1761" spans="1:5" x14ac:dyDescent="0.25">
      <c r="A1761" s="5">
        <v>431</v>
      </c>
      <c r="B1761" s="5">
        <v>2</v>
      </c>
      <c r="C1761" s="6">
        <v>45748</v>
      </c>
      <c r="D1761" s="7">
        <v>67973.165445355276</v>
      </c>
      <c r="E1761" s="4">
        <f>SUMIFS(TbApol[ItensEmit],TbApol[CodProd],$A1761,TbApol[CodTipNeg],$B1761,TbApol[DtEmissao],$C1761)</f>
        <v>56198</v>
      </c>
    </row>
    <row r="1762" spans="1:5" x14ac:dyDescent="0.25">
      <c r="A1762" s="5">
        <v>431</v>
      </c>
      <c r="B1762" s="5">
        <v>2</v>
      </c>
      <c r="C1762" s="6">
        <v>45778</v>
      </c>
      <c r="D1762" s="7">
        <v>69438.459061522444</v>
      </c>
      <c r="E1762" s="4">
        <f>SUMIFS(TbApol[ItensEmit],TbApol[CodProd],$A1762,TbApol[CodTipNeg],$B1762,TbApol[DtEmissao],$C1762)</f>
        <v>62534</v>
      </c>
    </row>
    <row r="1763" spans="1:5" x14ac:dyDescent="0.25">
      <c r="A1763" s="5">
        <v>431</v>
      </c>
      <c r="B1763" s="5">
        <v>2</v>
      </c>
      <c r="C1763" s="6">
        <v>45809</v>
      </c>
      <c r="D1763" s="7">
        <v>70147.59937468938</v>
      </c>
      <c r="E1763" s="4">
        <f>SUMIFS(TbApol[ItensEmit],TbApol[CodProd],$A1763,TbApol[CodTipNeg],$B1763,TbApol[DtEmissao],$C1763)</f>
        <v>63842</v>
      </c>
    </row>
    <row r="1764" spans="1:5" x14ac:dyDescent="0.25">
      <c r="A1764" s="5">
        <v>431</v>
      </c>
      <c r="B1764" s="5">
        <v>2</v>
      </c>
      <c r="C1764" s="6">
        <v>45839</v>
      </c>
      <c r="D1764" s="7">
        <v>70987.083962009347</v>
      </c>
      <c r="E1764" s="4">
        <f>SUMIFS(TbApol[ItensEmit],TbApol[CodProd],$A1764,TbApol[CodTipNeg],$B1764,TbApol[DtEmissao],$C1764)</f>
        <v>72664</v>
      </c>
    </row>
    <row r="1765" spans="1:5" x14ac:dyDescent="0.25">
      <c r="A1765" s="5">
        <v>431</v>
      </c>
      <c r="B1765" s="5">
        <v>2</v>
      </c>
      <c r="C1765" s="6">
        <v>45870</v>
      </c>
      <c r="D1765" s="7">
        <v>71764.184755134789</v>
      </c>
      <c r="E1765" s="4">
        <f>SUMIFS(TbApol[ItensEmit],TbApol[CodProd],$A1765,TbApol[CodTipNeg],$B1765,TbApol[DtEmissao],$C1765)</f>
        <v>68349</v>
      </c>
    </row>
    <row r="1766" spans="1:5" x14ac:dyDescent="0.25">
      <c r="A1766" s="5">
        <v>431</v>
      </c>
      <c r="B1766" s="5">
        <v>2</v>
      </c>
      <c r="C1766" s="6">
        <v>45901</v>
      </c>
      <c r="D1766" s="7">
        <v>71965.299473609484</v>
      </c>
      <c r="E1766" s="4">
        <f>SUMIFS(TbApol[ItensEmit],TbApol[CodProd],$A1766,TbApol[CodTipNeg],$B1766,TbApol[DtEmissao],$C1766)</f>
        <v>65830</v>
      </c>
    </row>
    <row r="1767" spans="1:5" x14ac:dyDescent="0.25">
      <c r="A1767" s="5">
        <v>431</v>
      </c>
      <c r="B1767" s="5">
        <v>2</v>
      </c>
      <c r="C1767" s="6">
        <v>45931</v>
      </c>
      <c r="D1767" s="7">
        <v>74419.734998625427</v>
      </c>
      <c r="E1767" s="4">
        <f>SUMIFS(TbApol[ItensEmit],TbApol[CodProd],$A1767,TbApol[CodTipNeg],$B1767,TbApol[DtEmissao],$C1767)</f>
        <v>66605</v>
      </c>
    </row>
    <row r="1768" spans="1:5" x14ac:dyDescent="0.25">
      <c r="A1768" s="5">
        <v>431</v>
      </c>
      <c r="B1768" s="5">
        <v>2</v>
      </c>
      <c r="C1768" s="6">
        <v>45962</v>
      </c>
      <c r="D1768" s="7">
        <v>75542.546389906594</v>
      </c>
      <c r="E1768" s="4">
        <f>SUMIFS(TbApol[ItensEmit],TbApol[CodProd],$A1768,TbApol[CodTipNeg],$B1768,TbApol[DtEmissao],$C1768)</f>
        <v>61195</v>
      </c>
    </row>
    <row r="1769" spans="1:5" x14ac:dyDescent="0.25">
      <c r="A1769" s="5">
        <v>431</v>
      </c>
      <c r="B1769" s="5">
        <v>2</v>
      </c>
      <c r="C1769" s="6">
        <v>45992</v>
      </c>
      <c r="D1769" s="7">
        <v>76095.236979289009</v>
      </c>
      <c r="E1769" s="4">
        <f>SUMIFS(TbApol[ItensEmit],TbApol[CodProd],$A1769,TbApol[CodTipNeg],$B1769,TbApol[DtEmissao],$C1769)</f>
        <v>79813</v>
      </c>
    </row>
    <row r="1770" spans="1:5" x14ac:dyDescent="0.25">
      <c r="A1770" s="5">
        <v>431</v>
      </c>
      <c r="B1770" s="5">
        <v>2</v>
      </c>
      <c r="C1770" s="6">
        <v>46023</v>
      </c>
      <c r="D1770" s="7">
        <v>73674.879077175749</v>
      </c>
      <c r="E1770" s="4">
        <f>SUMIFS(TbApol[ItensEmit],TbApol[CodProd],$A1770,TbApol[CodTipNeg],$B1770,TbApol[DtEmissao],$C1770)</f>
        <v>64276</v>
      </c>
    </row>
    <row r="1771" spans="1:5" x14ac:dyDescent="0.25">
      <c r="A1771" s="5">
        <v>431</v>
      </c>
      <c r="B1771" s="5">
        <v>2</v>
      </c>
      <c r="C1771" s="6">
        <v>46054</v>
      </c>
      <c r="D1771" s="7">
        <v>73409.044688177208</v>
      </c>
      <c r="E1771" s="4">
        <f>SUMIFS(TbApol[ItensEmit],TbApol[CodProd],$A1771,TbApol[CodTipNeg],$B1771,TbApol[DtEmissao],$C1771)</f>
        <v>0</v>
      </c>
    </row>
    <row r="1772" spans="1:5" x14ac:dyDescent="0.25">
      <c r="A1772" s="5">
        <v>431</v>
      </c>
      <c r="B1772" s="5">
        <v>2</v>
      </c>
      <c r="C1772" s="6">
        <v>46082</v>
      </c>
      <c r="D1772" s="7">
        <v>73555.274932331668</v>
      </c>
      <c r="E1772" s="4">
        <f>SUMIFS(TbApol[ItensEmit],TbApol[CodProd],$A1772,TbApol[CodTipNeg],$B1772,TbApol[DtEmissao],$C1772)</f>
        <v>0</v>
      </c>
    </row>
    <row r="1773" spans="1:5" x14ac:dyDescent="0.25">
      <c r="A1773" s="5">
        <v>431</v>
      </c>
      <c r="B1773" s="5">
        <v>2</v>
      </c>
      <c r="C1773" s="6">
        <v>46113</v>
      </c>
      <c r="D1773" s="7">
        <v>74064.120823757272</v>
      </c>
      <c r="E1773" s="4">
        <f>SUMIFS(TbApol[ItensEmit],TbApol[CodProd],$A1773,TbApol[CodTipNeg],$B1773,TbApol[DtEmissao],$C1773)</f>
        <v>0</v>
      </c>
    </row>
    <row r="1774" spans="1:5" x14ac:dyDescent="0.25">
      <c r="A1774" s="5">
        <v>431</v>
      </c>
      <c r="B1774" s="5">
        <v>2</v>
      </c>
      <c r="C1774" s="6">
        <v>46143</v>
      </c>
      <c r="D1774" s="7">
        <v>74995.530727287871</v>
      </c>
      <c r="E1774" s="4">
        <f>SUMIFS(TbApol[ItensEmit],TbApol[CodProd],$A1774,TbApol[CodTipNeg],$B1774,TbApol[DtEmissao],$C1774)</f>
        <v>0</v>
      </c>
    </row>
    <row r="1775" spans="1:5" x14ac:dyDescent="0.25">
      <c r="A1775" s="5">
        <v>431</v>
      </c>
      <c r="B1775" s="5">
        <v>2</v>
      </c>
      <c r="C1775" s="6">
        <v>46174</v>
      </c>
      <c r="D1775" s="7">
        <v>75768.871773875711</v>
      </c>
      <c r="E1775" s="4">
        <f>SUMIFS(TbApol[ItensEmit],TbApol[CodProd],$A1775,TbApol[CodTipNeg],$B1775,TbApol[DtEmissao],$C1775)</f>
        <v>0</v>
      </c>
    </row>
    <row r="1776" spans="1:5" x14ac:dyDescent="0.25">
      <c r="A1776" s="5">
        <v>431</v>
      </c>
      <c r="B1776" s="5">
        <v>2</v>
      </c>
      <c r="C1776" s="6">
        <v>46204</v>
      </c>
      <c r="D1776" s="7">
        <v>76151.468713084294</v>
      </c>
      <c r="E1776" s="4">
        <f>SUMIFS(TbApol[ItensEmit],TbApol[CodProd],$A1776,TbApol[CodTipNeg],$B1776,TbApol[DtEmissao],$C1776)</f>
        <v>0</v>
      </c>
    </row>
    <row r="1777" spans="1:5" x14ac:dyDescent="0.25">
      <c r="A1777" s="5">
        <v>431</v>
      </c>
      <c r="B1777" s="5">
        <v>2</v>
      </c>
      <c r="C1777" s="6">
        <v>46235</v>
      </c>
      <c r="D1777" s="7">
        <v>75516.893369011872</v>
      </c>
      <c r="E1777" s="4">
        <f>SUMIFS(TbApol[ItensEmit],TbApol[CodProd],$A1777,TbApol[CodTipNeg],$B1777,TbApol[DtEmissao],$C1777)</f>
        <v>0</v>
      </c>
    </row>
    <row r="1778" spans="1:5" x14ac:dyDescent="0.25">
      <c r="A1778" s="5">
        <v>431</v>
      </c>
      <c r="B1778" s="5">
        <v>2</v>
      </c>
      <c r="C1778" s="6">
        <v>46266</v>
      </c>
      <c r="D1778" s="7">
        <v>75544.118581220246</v>
      </c>
      <c r="E1778" s="4">
        <f>SUMIFS(TbApol[ItensEmit],TbApol[CodProd],$A1778,TbApol[CodTipNeg],$B1778,TbApol[DtEmissao],$C1778)</f>
        <v>0</v>
      </c>
    </row>
    <row r="1779" spans="1:5" x14ac:dyDescent="0.25">
      <c r="A1779" s="5">
        <v>431</v>
      </c>
      <c r="B1779" s="5">
        <v>2</v>
      </c>
      <c r="C1779" s="6">
        <v>46296</v>
      </c>
      <c r="D1779" s="7">
        <v>76828.40249078325</v>
      </c>
      <c r="E1779" s="4">
        <f>SUMIFS(TbApol[ItensEmit],TbApol[CodProd],$A1779,TbApol[CodTipNeg],$B1779,TbApol[DtEmissao],$C1779)</f>
        <v>0</v>
      </c>
    </row>
    <row r="1780" spans="1:5" x14ac:dyDescent="0.25">
      <c r="A1780" s="5">
        <v>431</v>
      </c>
      <c r="B1780" s="5">
        <v>2</v>
      </c>
      <c r="C1780" s="6">
        <v>46327</v>
      </c>
      <c r="D1780" s="7">
        <v>76950.563804127247</v>
      </c>
      <c r="E1780" s="4">
        <f>SUMIFS(TbApol[ItensEmit],TbApol[CodProd],$A1780,TbApol[CodTipNeg],$B1780,TbApol[DtEmissao],$C1780)</f>
        <v>0</v>
      </c>
    </row>
    <row r="1781" spans="1:5" x14ac:dyDescent="0.25">
      <c r="A1781" s="5">
        <v>431</v>
      </c>
      <c r="B1781" s="5">
        <v>2</v>
      </c>
      <c r="C1781" s="6">
        <v>46357</v>
      </c>
      <c r="D1781" s="7">
        <v>77316.923933759332</v>
      </c>
      <c r="E1781" s="4">
        <f>SUMIFS(TbApol[ItensEmit],TbApol[CodProd],$A1781,TbApol[CodTipNeg],$B1781,TbApol[DtEmissao],$C1781)</f>
        <v>0</v>
      </c>
    </row>
    <row r="1782" spans="1:5" x14ac:dyDescent="0.25">
      <c r="A1782" s="5">
        <v>431</v>
      </c>
      <c r="B1782" s="5">
        <v>2</v>
      </c>
      <c r="C1782" s="6">
        <v>46388</v>
      </c>
      <c r="D1782" s="7">
        <v>76390.774194929749</v>
      </c>
      <c r="E1782" s="4">
        <f>SUMIFS(TbApol[ItensEmit],TbApol[CodProd],$A1782,TbApol[CodTipNeg],$B1782,TbApol[DtEmissao],$C1782)</f>
        <v>0</v>
      </c>
    </row>
    <row r="1783" spans="1:5" x14ac:dyDescent="0.25">
      <c r="A1783" s="5">
        <v>431</v>
      </c>
      <c r="B1783" s="5">
        <v>2</v>
      </c>
      <c r="C1783" s="6">
        <v>46419</v>
      </c>
      <c r="D1783" s="7">
        <v>76079.197039333274</v>
      </c>
      <c r="E1783" s="4">
        <f>SUMIFS(TbApol[ItensEmit],TbApol[CodProd],$A1783,TbApol[CodTipNeg],$B1783,TbApol[DtEmissao],$C1783)</f>
        <v>0</v>
      </c>
    </row>
    <row r="1784" spans="1:5" x14ac:dyDescent="0.25">
      <c r="A1784" s="5">
        <v>431</v>
      </c>
      <c r="B1784" s="5">
        <v>2</v>
      </c>
      <c r="C1784" s="6">
        <v>46447</v>
      </c>
      <c r="D1784" s="7">
        <v>76005.119519785309</v>
      </c>
      <c r="E1784" s="4">
        <f>SUMIFS(TbApol[ItensEmit],TbApol[CodProd],$A1784,TbApol[CodTipNeg],$B1784,TbApol[DtEmissao],$C1784)</f>
        <v>0</v>
      </c>
    </row>
    <row r="1785" spans="1:5" x14ac:dyDescent="0.25">
      <c r="A1785" s="5">
        <v>431</v>
      </c>
      <c r="B1785" s="5">
        <v>2</v>
      </c>
      <c r="C1785" s="6">
        <v>46478</v>
      </c>
      <c r="D1785" s="7">
        <v>76843.17792882862</v>
      </c>
      <c r="E1785" s="4">
        <f>SUMIFS(TbApol[ItensEmit],TbApol[CodProd],$A1785,TbApol[CodTipNeg],$B1785,TbApol[DtEmissao],$C1785)</f>
        <v>0</v>
      </c>
    </row>
    <row r="1786" spans="1:5" x14ac:dyDescent="0.25">
      <c r="A1786" s="5">
        <v>431</v>
      </c>
      <c r="B1786" s="5">
        <v>2</v>
      </c>
      <c r="C1786" s="6">
        <v>46508</v>
      </c>
      <c r="D1786" s="7">
        <v>76885.518064466654</v>
      </c>
      <c r="E1786" s="4">
        <f>SUMIFS(TbApol[ItensEmit],TbApol[CodProd],$A1786,TbApol[CodTipNeg],$B1786,TbApol[DtEmissao],$C1786)</f>
        <v>0</v>
      </c>
    </row>
    <row r="1787" spans="1:5" x14ac:dyDescent="0.25">
      <c r="A1787" s="5">
        <v>431</v>
      </c>
      <c r="B1787" s="5">
        <v>2</v>
      </c>
      <c r="C1787" s="6">
        <v>46539</v>
      </c>
      <c r="D1787" s="7">
        <v>77887.039747388597</v>
      </c>
      <c r="E1787" s="4">
        <f>SUMIFS(TbApol[ItensEmit],TbApol[CodProd],$A1787,TbApol[CodTipNeg],$B1787,TbApol[DtEmissao],$C1787)</f>
        <v>0</v>
      </c>
    </row>
    <row r="1788" spans="1:5" x14ac:dyDescent="0.25">
      <c r="A1788" s="5">
        <v>431</v>
      </c>
      <c r="B1788" s="5">
        <v>2</v>
      </c>
      <c r="C1788" s="6">
        <v>46569</v>
      </c>
      <c r="D1788" s="7">
        <v>77781.143111381272</v>
      </c>
      <c r="E1788" s="4">
        <f>SUMIFS(TbApol[ItensEmit],TbApol[CodProd],$A1788,TbApol[CodTipNeg],$B1788,TbApol[DtEmissao],$C1788)</f>
        <v>0</v>
      </c>
    </row>
    <row r="1789" spans="1:5" x14ac:dyDescent="0.25">
      <c r="A1789" s="5">
        <v>431</v>
      </c>
      <c r="B1789" s="5">
        <v>2</v>
      </c>
      <c r="C1789" s="6">
        <v>46600</v>
      </c>
      <c r="D1789" s="7">
        <v>77184.296396777063</v>
      </c>
      <c r="E1789" s="4">
        <f>SUMIFS(TbApol[ItensEmit],TbApol[CodProd],$A1789,TbApol[CodTipNeg],$B1789,TbApol[DtEmissao],$C1789)</f>
        <v>0</v>
      </c>
    </row>
    <row r="1790" spans="1:5" x14ac:dyDescent="0.25">
      <c r="A1790" s="5">
        <v>431</v>
      </c>
      <c r="B1790" s="5">
        <v>2</v>
      </c>
      <c r="C1790" s="6">
        <v>46631</v>
      </c>
      <c r="D1790" s="7">
        <v>77859.677661830996</v>
      </c>
      <c r="E1790" s="4">
        <f>SUMIFS(TbApol[ItensEmit],TbApol[CodProd],$A1790,TbApol[CodTipNeg],$B1790,TbApol[DtEmissao],$C1790)</f>
        <v>0</v>
      </c>
    </row>
    <row r="1791" spans="1:5" x14ac:dyDescent="0.25">
      <c r="A1791" s="5">
        <v>431</v>
      </c>
      <c r="B1791" s="5">
        <v>2</v>
      </c>
      <c r="C1791" s="6">
        <v>46661</v>
      </c>
      <c r="D1791" s="7">
        <v>79119.354894287419</v>
      </c>
      <c r="E1791" s="4">
        <f>SUMIFS(TbApol[ItensEmit],TbApol[CodProd],$A1791,TbApol[CodTipNeg],$B1791,TbApol[DtEmissao],$C1791)</f>
        <v>0</v>
      </c>
    </row>
    <row r="1792" spans="1:5" x14ac:dyDescent="0.25">
      <c r="A1792" s="5">
        <v>431</v>
      </c>
      <c r="B1792" s="5">
        <v>2</v>
      </c>
      <c r="C1792" s="6">
        <v>46692</v>
      </c>
      <c r="D1792" s="7">
        <v>78306.330040481203</v>
      </c>
      <c r="E1792" s="4">
        <f>SUMIFS(TbApol[ItensEmit],TbApol[CodProd],$A1792,TbApol[CodTipNeg],$B1792,TbApol[DtEmissao],$C1792)</f>
        <v>0</v>
      </c>
    </row>
    <row r="1793" spans="1:5" x14ac:dyDescent="0.25">
      <c r="A1793" s="5">
        <v>431</v>
      </c>
      <c r="B1793" s="5">
        <v>2</v>
      </c>
      <c r="C1793" s="6">
        <v>46722</v>
      </c>
      <c r="D1793" s="7">
        <v>78558.227640430327</v>
      </c>
      <c r="E1793" s="4">
        <f>SUMIFS(TbApol[ItensEmit],TbApol[CodProd],$A1793,TbApol[CodTipNeg],$B1793,TbApol[DtEmissao],$C1793)</f>
        <v>0</v>
      </c>
    </row>
    <row r="1794" spans="1:5" x14ac:dyDescent="0.25">
      <c r="A1794" s="5">
        <v>431</v>
      </c>
      <c r="B1794" s="5">
        <v>2</v>
      </c>
      <c r="C1794" s="6">
        <v>46753</v>
      </c>
      <c r="D1794" s="7">
        <v>78173.126306826278</v>
      </c>
      <c r="E1794" s="4">
        <f>SUMIFS(TbApol[ItensEmit],TbApol[CodProd],$A1794,TbApol[CodTipNeg],$B1794,TbApol[DtEmissao],$C1794)</f>
        <v>0</v>
      </c>
    </row>
    <row r="1795" spans="1:5" x14ac:dyDescent="0.25">
      <c r="A1795" s="5">
        <v>431</v>
      </c>
      <c r="B1795" s="5">
        <v>2</v>
      </c>
      <c r="C1795" s="6">
        <v>46784</v>
      </c>
      <c r="D1795" s="7">
        <v>77841.534427623148</v>
      </c>
      <c r="E1795" s="4">
        <f>SUMIFS(TbApol[ItensEmit],TbApol[CodProd],$A1795,TbApol[CodTipNeg],$B1795,TbApol[DtEmissao],$C1795)</f>
        <v>0</v>
      </c>
    </row>
    <row r="1796" spans="1:5" x14ac:dyDescent="0.25">
      <c r="A1796" s="5">
        <v>431</v>
      </c>
      <c r="B1796" s="5">
        <v>2</v>
      </c>
      <c r="C1796" s="6">
        <v>46813</v>
      </c>
      <c r="D1796" s="7">
        <v>77751.566287956957</v>
      </c>
      <c r="E1796" s="4">
        <f>SUMIFS(TbApol[ItensEmit],TbApol[CodProd],$A1796,TbApol[CodTipNeg],$B1796,TbApol[DtEmissao],$C1796)</f>
        <v>0</v>
      </c>
    </row>
    <row r="1797" spans="1:5" x14ac:dyDescent="0.25">
      <c r="A1797" s="5">
        <v>431</v>
      </c>
      <c r="B1797" s="5">
        <v>2</v>
      </c>
      <c r="C1797" s="6">
        <v>46844</v>
      </c>
      <c r="D1797" s="7">
        <v>78588.543526950409</v>
      </c>
      <c r="E1797" s="4">
        <f>SUMIFS(TbApol[ItensEmit],TbApol[CodProd],$A1797,TbApol[CodTipNeg],$B1797,TbApol[DtEmissao],$C1797)</f>
        <v>0</v>
      </c>
    </row>
    <row r="1798" spans="1:5" x14ac:dyDescent="0.25">
      <c r="A1798" s="5">
        <v>431</v>
      </c>
      <c r="B1798" s="5">
        <v>2</v>
      </c>
      <c r="C1798" s="6">
        <v>46874</v>
      </c>
      <c r="D1798" s="7">
        <v>78617.514698080719</v>
      </c>
      <c r="E1798" s="4">
        <f>SUMIFS(TbApol[ItensEmit],TbApol[CodProd],$A1798,TbApol[CodTipNeg],$B1798,TbApol[DtEmissao],$C1798)</f>
        <v>0</v>
      </c>
    </row>
    <row r="1799" spans="1:5" x14ac:dyDescent="0.25">
      <c r="A1799" s="5">
        <v>431</v>
      </c>
      <c r="B1799" s="5">
        <v>2</v>
      </c>
      <c r="C1799" s="6">
        <v>46905</v>
      </c>
      <c r="D1799" s="7">
        <v>79137.488574923671</v>
      </c>
      <c r="E1799" s="4">
        <f>SUMIFS(TbApol[ItensEmit],TbApol[CodProd],$A1799,TbApol[CodTipNeg],$B1799,TbApol[DtEmissao],$C1799)</f>
        <v>0</v>
      </c>
    </row>
    <row r="1800" spans="1:5" x14ac:dyDescent="0.25">
      <c r="A1800" s="5">
        <v>431</v>
      </c>
      <c r="B1800" s="5">
        <v>2</v>
      </c>
      <c r="C1800" s="6">
        <v>46935</v>
      </c>
      <c r="D1800" s="7">
        <v>79195.076964878303</v>
      </c>
      <c r="E1800" s="4">
        <f>SUMIFS(TbApol[ItensEmit],TbApol[CodProd],$A1800,TbApol[CodTipNeg],$B1800,TbApol[DtEmissao],$C1800)</f>
        <v>0</v>
      </c>
    </row>
    <row r="1801" spans="1:5" x14ac:dyDescent="0.25">
      <c r="A1801" s="5">
        <v>431</v>
      </c>
      <c r="B1801" s="5">
        <v>2</v>
      </c>
      <c r="C1801" s="6">
        <v>46966</v>
      </c>
      <c r="D1801" s="7">
        <v>78895.906025988297</v>
      </c>
      <c r="E1801" s="4">
        <f>SUMIFS(TbApol[ItensEmit],TbApol[CodProd],$A1801,TbApol[CodTipNeg],$B1801,TbApol[DtEmissao],$C1801)</f>
        <v>0</v>
      </c>
    </row>
    <row r="1802" spans="1:5" x14ac:dyDescent="0.25">
      <c r="A1802" s="5">
        <v>431</v>
      </c>
      <c r="B1802" s="5">
        <v>2</v>
      </c>
      <c r="C1802" s="6">
        <v>46997</v>
      </c>
      <c r="D1802" s="7">
        <v>79569.393841973695</v>
      </c>
      <c r="E1802" s="4">
        <f>SUMIFS(TbApol[ItensEmit],TbApol[CodProd],$A1802,TbApol[CodTipNeg],$B1802,TbApol[DtEmissao],$C1802)</f>
        <v>0</v>
      </c>
    </row>
    <row r="1803" spans="1:5" x14ac:dyDescent="0.25">
      <c r="A1803" s="5">
        <v>431</v>
      </c>
      <c r="B1803" s="5">
        <v>2</v>
      </c>
      <c r="C1803" s="6">
        <v>47027</v>
      </c>
      <c r="D1803" s="7">
        <v>80661.246474601823</v>
      </c>
      <c r="E1803" s="4">
        <f>SUMIFS(TbApol[ItensEmit],TbApol[CodProd],$A1803,TbApol[CodTipNeg],$B1803,TbApol[DtEmissao],$C1803)</f>
        <v>0</v>
      </c>
    </row>
    <row r="1804" spans="1:5" x14ac:dyDescent="0.25">
      <c r="A1804" s="5">
        <v>431</v>
      </c>
      <c r="B1804" s="5">
        <v>2</v>
      </c>
      <c r="C1804" s="6">
        <v>47058</v>
      </c>
      <c r="D1804" s="7">
        <v>79977.353983483699</v>
      </c>
      <c r="E1804" s="4">
        <f>SUMIFS(TbApol[ItensEmit],TbApol[CodProd],$A1804,TbApol[CodTipNeg],$B1804,TbApol[DtEmissao],$C1804)</f>
        <v>0</v>
      </c>
    </row>
    <row r="1805" spans="1:5" x14ac:dyDescent="0.25">
      <c r="A1805" s="5">
        <v>431</v>
      </c>
      <c r="B1805" s="5">
        <v>2</v>
      </c>
      <c r="C1805" s="6">
        <v>47088</v>
      </c>
      <c r="D1805" s="7">
        <v>79940.202694169027</v>
      </c>
      <c r="E1805" s="4">
        <f>SUMIFS(TbApol[ItensEmit],TbApol[CodProd],$A1805,TbApol[CodTipNeg],$B1805,TbApol[DtEmissao],$C1805)</f>
        <v>0</v>
      </c>
    </row>
    <row r="1806" spans="1:5" x14ac:dyDescent="0.25">
      <c r="A1806" s="5">
        <v>431</v>
      </c>
      <c r="B1806" s="5">
        <v>2</v>
      </c>
      <c r="C1806" s="6">
        <v>47119</v>
      </c>
      <c r="D1806" s="7">
        <v>79823.801223521674</v>
      </c>
      <c r="E1806" s="4">
        <f>SUMIFS(TbApol[ItensEmit],TbApol[CodProd],$A1806,TbApol[CodTipNeg],$B1806,TbApol[DtEmissao],$C1806)</f>
        <v>0</v>
      </c>
    </row>
    <row r="1807" spans="1:5" x14ac:dyDescent="0.25">
      <c r="A1807" s="5">
        <v>431</v>
      </c>
      <c r="B1807" s="5">
        <v>2</v>
      </c>
      <c r="C1807" s="6">
        <v>47150</v>
      </c>
      <c r="D1807" s="7">
        <v>79475.408786924672</v>
      </c>
      <c r="E1807" s="4">
        <f>SUMIFS(TbApol[ItensEmit],TbApol[CodProd],$A1807,TbApol[CodTipNeg],$B1807,TbApol[DtEmissao],$C1807)</f>
        <v>0</v>
      </c>
    </row>
    <row r="1808" spans="1:5" x14ac:dyDescent="0.25">
      <c r="A1808" s="5">
        <v>431</v>
      </c>
      <c r="B1808" s="5">
        <v>2</v>
      </c>
      <c r="C1808" s="6">
        <v>47178</v>
      </c>
      <c r="D1808" s="7">
        <v>79062.375849974269</v>
      </c>
      <c r="E1808" s="4">
        <f>SUMIFS(TbApol[ItensEmit],TbApol[CodProd],$A1808,TbApol[CodTipNeg],$B1808,TbApol[DtEmissao],$C1808)</f>
        <v>0</v>
      </c>
    </row>
    <row r="1809" spans="1:5" x14ac:dyDescent="0.25">
      <c r="A1809" s="5">
        <v>431</v>
      </c>
      <c r="B1809" s="5">
        <v>2</v>
      </c>
      <c r="C1809" s="6">
        <v>47209</v>
      </c>
      <c r="D1809" s="7">
        <v>79923.573370501952</v>
      </c>
      <c r="E1809" s="4">
        <f>SUMIFS(TbApol[ItensEmit],TbApol[CodProd],$A1809,TbApol[CodTipNeg],$B1809,TbApol[DtEmissao],$C1809)</f>
        <v>0</v>
      </c>
    </row>
    <row r="1810" spans="1:5" x14ac:dyDescent="0.25">
      <c r="A1810" s="5">
        <v>431</v>
      </c>
      <c r="B1810" s="5">
        <v>2</v>
      </c>
      <c r="C1810" s="6">
        <v>47239</v>
      </c>
      <c r="D1810" s="7">
        <v>80047.966831792612</v>
      </c>
      <c r="E1810" s="4">
        <f>SUMIFS(TbApol[ItensEmit],TbApol[CodProd],$A1810,TbApol[CodTipNeg],$B1810,TbApol[DtEmissao],$C1810)</f>
        <v>0</v>
      </c>
    </row>
    <row r="1811" spans="1:5" x14ac:dyDescent="0.25">
      <c r="A1811" s="5">
        <v>431</v>
      </c>
      <c r="B1811" s="5">
        <v>2</v>
      </c>
      <c r="C1811" s="6">
        <v>47270</v>
      </c>
      <c r="D1811" s="7">
        <v>80602.238108349557</v>
      </c>
      <c r="E1811" s="4">
        <f>SUMIFS(TbApol[ItensEmit],TbApol[CodProd],$A1811,TbApol[CodTipNeg],$B1811,TbApol[DtEmissao],$C1811)</f>
        <v>0</v>
      </c>
    </row>
    <row r="1812" spans="1:5" x14ac:dyDescent="0.25">
      <c r="A1812" s="5">
        <v>431</v>
      </c>
      <c r="B1812" s="5">
        <v>2</v>
      </c>
      <c r="C1812" s="6">
        <v>47300</v>
      </c>
      <c r="D1812" s="7">
        <v>80471.974223356199</v>
      </c>
      <c r="E1812" s="4">
        <f>SUMIFS(TbApol[ItensEmit],TbApol[CodProd],$A1812,TbApol[CodTipNeg],$B1812,TbApol[DtEmissao],$C1812)</f>
        <v>0</v>
      </c>
    </row>
    <row r="1813" spans="1:5" x14ac:dyDescent="0.25">
      <c r="A1813" s="5">
        <v>431</v>
      </c>
      <c r="B1813" s="5">
        <v>2</v>
      </c>
      <c r="C1813" s="6">
        <v>47331</v>
      </c>
      <c r="D1813" s="7">
        <v>80821.734901644813</v>
      </c>
      <c r="E1813" s="4">
        <f>SUMIFS(TbApol[ItensEmit],TbApol[CodProd],$A1813,TbApol[CodTipNeg],$B1813,TbApol[DtEmissao],$C1813)</f>
        <v>0</v>
      </c>
    </row>
    <row r="1814" spans="1:5" x14ac:dyDescent="0.25">
      <c r="A1814" s="5">
        <v>431</v>
      </c>
      <c r="B1814" s="5">
        <v>2</v>
      </c>
      <c r="C1814" s="6">
        <v>47362</v>
      </c>
      <c r="D1814" s="7">
        <v>81358.502742930898</v>
      </c>
      <c r="E1814" s="4">
        <f>SUMIFS(TbApol[ItensEmit],TbApol[CodProd],$A1814,TbApol[CodTipNeg],$B1814,TbApol[DtEmissao],$C1814)</f>
        <v>0</v>
      </c>
    </row>
    <row r="1815" spans="1:5" x14ac:dyDescent="0.25">
      <c r="A1815" s="5">
        <v>431</v>
      </c>
      <c r="B1815" s="5">
        <v>2</v>
      </c>
      <c r="C1815" s="6">
        <v>47392</v>
      </c>
      <c r="D1815" s="7">
        <v>81971.824262390845</v>
      </c>
      <c r="E1815" s="4">
        <f>SUMIFS(TbApol[ItensEmit],TbApol[CodProd],$A1815,TbApol[CodTipNeg],$B1815,TbApol[DtEmissao],$C1815)</f>
        <v>0</v>
      </c>
    </row>
    <row r="1816" spans="1:5" x14ac:dyDescent="0.25">
      <c r="A1816" s="5">
        <v>431</v>
      </c>
      <c r="B1816" s="5">
        <v>2</v>
      </c>
      <c r="C1816" s="6">
        <v>47423</v>
      </c>
      <c r="D1816" s="7">
        <v>80753.996649347799</v>
      </c>
      <c r="E1816" s="4">
        <f>SUMIFS(TbApol[ItensEmit],TbApol[CodProd],$A1816,TbApol[CodTipNeg],$B1816,TbApol[DtEmissao],$C1816)</f>
        <v>0</v>
      </c>
    </row>
    <row r="1817" spans="1:5" x14ac:dyDescent="0.25">
      <c r="A1817" s="5">
        <v>431</v>
      </c>
      <c r="B1817" s="5">
        <v>2</v>
      </c>
      <c r="C1817" s="6">
        <v>47453</v>
      </c>
      <c r="D1817" s="7">
        <v>81173.621616190416</v>
      </c>
      <c r="E1817" s="4">
        <f>SUMIFS(TbApol[ItensEmit],TbApol[CodProd],$A1817,TbApol[CodTipNeg],$B1817,TbApol[DtEmissao],$C1817)</f>
        <v>0</v>
      </c>
    </row>
    <row r="1818" spans="1:5" x14ac:dyDescent="0.25">
      <c r="A1818" s="5">
        <v>431</v>
      </c>
      <c r="B1818" s="5">
        <v>2</v>
      </c>
      <c r="C1818" s="6">
        <v>47484</v>
      </c>
      <c r="D1818" s="7">
        <v>80903.43589114002</v>
      </c>
      <c r="E1818" s="4">
        <f>SUMIFS(TbApol[ItensEmit],TbApol[CodProd],$A1818,TbApol[CodTipNeg],$B1818,TbApol[DtEmissao],$C1818)</f>
        <v>0</v>
      </c>
    </row>
    <row r="1819" spans="1:5" x14ac:dyDescent="0.25">
      <c r="A1819" s="5">
        <v>431</v>
      </c>
      <c r="B1819" s="5">
        <v>2</v>
      </c>
      <c r="C1819" s="6">
        <v>47515</v>
      </c>
      <c r="D1819" s="7">
        <v>80567.297284621513</v>
      </c>
      <c r="E1819" s="4">
        <f>SUMIFS(TbApol[ItensEmit],TbApol[CodProd],$A1819,TbApol[CodTipNeg],$B1819,TbApol[DtEmissao],$C1819)</f>
        <v>0</v>
      </c>
    </row>
    <row r="1820" spans="1:5" x14ac:dyDescent="0.25">
      <c r="A1820" s="5">
        <v>431</v>
      </c>
      <c r="B1820" s="5">
        <v>2</v>
      </c>
      <c r="C1820" s="6">
        <v>47543</v>
      </c>
      <c r="D1820" s="7">
        <v>80458.469081850344</v>
      </c>
      <c r="E1820" s="4">
        <f>SUMIFS(TbApol[ItensEmit],TbApol[CodProd],$A1820,TbApol[CodTipNeg],$B1820,TbApol[DtEmissao],$C1820)</f>
        <v>0</v>
      </c>
    </row>
    <row r="1821" spans="1:5" x14ac:dyDescent="0.25">
      <c r="A1821" s="5">
        <v>431</v>
      </c>
      <c r="B1821" s="5">
        <v>2</v>
      </c>
      <c r="C1821" s="6">
        <v>47574</v>
      </c>
      <c r="D1821" s="7">
        <v>81321.922970894913</v>
      </c>
      <c r="E1821" s="4">
        <f>SUMIFS(TbApol[ItensEmit],TbApol[CodProd],$A1821,TbApol[CodTipNeg],$B1821,TbApol[DtEmissao],$C1821)</f>
        <v>0</v>
      </c>
    </row>
    <row r="1822" spans="1:5" x14ac:dyDescent="0.25">
      <c r="A1822" s="5">
        <v>431</v>
      </c>
      <c r="B1822" s="5">
        <v>2</v>
      </c>
      <c r="C1822" s="6">
        <v>47604</v>
      </c>
      <c r="D1822" s="7">
        <v>81439.42601682141</v>
      </c>
      <c r="E1822" s="4">
        <f>SUMIFS(TbApol[ItensEmit],TbApol[CodProd],$A1822,TbApol[CodTipNeg],$B1822,TbApol[DtEmissao],$C1822)</f>
        <v>0</v>
      </c>
    </row>
    <row r="1823" spans="1:5" x14ac:dyDescent="0.25">
      <c r="A1823" s="5">
        <v>431</v>
      </c>
      <c r="B1823" s="5">
        <v>2</v>
      </c>
      <c r="C1823" s="6">
        <v>47635</v>
      </c>
      <c r="D1823" s="7">
        <v>82051.069365241638</v>
      </c>
      <c r="E1823" s="4">
        <f>SUMIFS(TbApol[ItensEmit],TbApol[CodProd],$A1823,TbApol[CodTipNeg],$B1823,TbApol[DtEmissao],$C1823)</f>
        <v>0</v>
      </c>
    </row>
    <row r="1824" spans="1:5" x14ac:dyDescent="0.25">
      <c r="A1824" s="5">
        <v>431</v>
      </c>
      <c r="B1824" s="5">
        <v>2</v>
      </c>
      <c r="C1824" s="6">
        <v>47665</v>
      </c>
      <c r="D1824" s="7">
        <v>81910.685204498965</v>
      </c>
      <c r="E1824" s="4">
        <f>SUMIFS(TbApol[ItensEmit],TbApol[CodProd],$A1824,TbApol[CodTipNeg],$B1824,TbApol[DtEmissao],$C1824)</f>
        <v>0</v>
      </c>
    </row>
    <row r="1825" spans="1:5" x14ac:dyDescent="0.25">
      <c r="A1825" s="5">
        <v>431</v>
      </c>
      <c r="B1825" s="5">
        <v>2</v>
      </c>
      <c r="C1825" s="6">
        <v>47696</v>
      </c>
      <c r="D1825" s="7">
        <v>82257.222697487392</v>
      </c>
      <c r="E1825" s="4">
        <f>SUMIFS(TbApol[ItensEmit],TbApol[CodProd],$A1825,TbApol[CodTipNeg],$B1825,TbApol[DtEmissao],$C1825)</f>
        <v>0</v>
      </c>
    </row>
    <row r="1826" spans="1:5" x14ac:dyDescent="0.25">
      <c r="A1826" s="5">
        <v>431</v>
      </c>
      <c r="B1826" s="5">
        <v>2</v>
      </c>
      <c r="C1826" s="6">
        <v>47727</v>
      </c>
      <c r="D1826" s="7">
        <v>82793.535045282159</v>
      </c>
      <c r="E1826" s="4">
        <f>SUMIFS(TbApol[ItensEmit],TbApol[CodProd],$A1826,TbApol[CodTipNeg],$B1826,TbApol[DtEmissao],$C1826)</f>
        <v>0</v>
      </c>
    </row>
    <row r="1827" spans="1:5" x14ac:dyDescent="0.25">
      <c r="A1827" s="5">
        <v>431</v>
      </c>
      <c r="B1827" s="5">
        <v>2</v>
      </c>
      <c r="C1827" s="6">
        <v>47757</v>
      </c>
      <c r="D1827" s="7">
        <v>83407.609991814927</v>
      </c>
      <c r="E1827" s="4">
        <f>SUMIFS(TbApol[ItensEmit],TbApol[CodProd],$A1827,TbApol[CodTipNeg],$B1827,TbApol[DtEmissao],$C1827)</f>
        <v>0</v>
      </c>
    </row>
    <row r="1828" spans="1:5" x14ac:dyDescent="0.25">
      <c r="A1828" s="5">
        <v>431</v>
      </c>
      <c r="B1828" s="5">
        <v>2</v>
      </c>
      <c r="C1828" s="6">
        <v>47788</v>
      </c>
      <c r="D1828" s="7">
        <v>82126.893432905897</v>
      </c>
      <c r="E1828" s="4">
        <f>SUMIFS(TbApol[ItensEmit],TbApol[CodProd],$A1828,TbApol[CodTipNeg],$B1828,TbApol[DtEmissao],$C1828)</f>
        <v>0</v>
      </c>
    </row>
    <row r="1829" spans="1:5" x14ac:dyDescent="0.25">
      <c r="A1829" s="5">
        <v>431</v>
      </c>
      <c r="B1829" s="5">
        <v>2</v>
      </c>
      <c r="C1829" s="6">
        <v>47818</v>
      </c>
      <c r="D1829" s="7">
        <v>82582.783895521468</v>
      </c>
      <c r="E1829" s="4">
        <f>SUMIFS(TbApol[ItensEmit],TbApol[CodProd],$A1829,TbApol[CodTipNeg],$B1829,TbApol[DtEmissao],$C1829)</f>
        <v>0</v>
      </c>
    </row>
    <row r="1830" spans="1:5" x14ac:dyDescent="0.25">
      <c r="A1830" s="5">
        <v>431</v>
      </c>
      <c r="B1830" s="5">
        <v>2</v>
      </c>
      <c r="C1830" s="6">
        <v>47849</v>
      </c>
      <c r="D1830" s="7">
        <v>82242.920366331891</v>
      </c>
      <c r="E1830" s="4">
        <f>SUMIFS(TbApol[ItensEmit],TbApol[CodProd],$A1830,TbApol[CodTipNeg],$B1830,TbApol[DtEmissao],$C1830)</f>
        <v>0</v>
      </c>
    </row>
    <row r="1831" spans="1:5" x14ac:dyDescent="0.25">
      <c r="A1831" s="5">
        <v>431</v>
      </c>
      <c r="B1831" s="5">
        <v>2</v>
      </c>
      <c r="C1831" s="6">
        <v>47880</v>
      </c>
      <c r="D1831" s="7">
        <v>81895.255782501597</v>
      </c>
      <c r="E1831" s="4">
        <f>SUMIFS(TbApol[ItensEmit],TbApol[CodProd],$A1831,TbApol[CodTipNeg],$B1831,TbApol[DtEmissao],$C1831)</f>
        <v>0</v>
      </c>
    </row>
    <row r="1832" spans="1:5" x14ac:dyDescent="0.25">
      <c r="A1832" s="5">
        <v>431</v>
      </c>
      <c r="B1832" s="5">
        <v>2</v>
      </c>
      <c r="C1832" s="6">
        <v>47908</v>
      </c>
      <c r="D1832" s="7">
        <v>81777.883635432561</v>
      </c>
      <c r="E1832" s="4">
        <f>SUMIFS(TbApol[ItensEmit],TbApol[CodProd],$A1832,TbApol[CodTipNeg],$B1832,TbApol[DtEmissao],$C1832)</f>
        <v>0</v>
      </c>
    </row>
    <row r="1833" spans="1:5" x14ac:dyDescent="0.25">
      <c r="A1833" s="5">
        <v>431</v>
      </c>
      <c r="B1833" s="5">
        <v>2</v>
      </c>
      <c r="C1833" s="6">
        <v>47939</v>
      </c>
      <c r="D1833" s="7">
        <v>82645.17197966369</v>
      </c>
      <c r="E1833" s="4">
        <f>SUMIFS(TbApol[ItensEmit],TbApol[CodProd],$A1833,TbApol[CodTipNeg],$B1833,TbApol[DtEmissao],$C1833)</f>
        <v>0</v>
      </c>
    </row>
    <row r="1834" spans="1:5" x14ac:dyDescent="0.25">
      <c r="A1834" s="5">
        <v>431</v>
      </c>
      <c r="B1834" s="5">
        <v>2</v>
      </c>
      <c r="C1834" s="6">
        <v>47969</v>
      </c>
      <c r="D1834" s="7">
        <v>82757.206300313075</v>
      </c>
      <c r="E1834" s="4">
        <f>SUMIFS(TbApol[ItensEmit],TbApol[CodProd],$A1834,TbApol[CodTipNeg],$B1834,TbApol[DtEmissao],$C1834)</f>
        <v>0</v>
      </c>
    </row>
    <row r="1835" spans="1:5" x14ac:dyDescent="0.25">
      <c r="A1835" s="5">
        <v>431</v>
      </c>
      <c r="B1835" s="5">
        <v>2</v>
      </c>
      <c r="C1835" s="6">
        <v>48000</v>
      </c>
      <c r="D1835" s="7">
        <v>83429.241087446338</v>
      </c>
      <c r="E1835" s="4">
        <f>SUMIFS(TbApol[ItensEmit],TbApol[CodProd],$A1835,TbApol[CodTipNeg],$B1835,TbApol[DtEmissao],$C1835)</f>
        <v>0</v>
      </c>
    </row>
    <row r="1836" spans="1:5" x14ac:dyDescent="0.25">
      <c r="A1836" s="5">
        <v>431</v>
      </c>
      <c r="B1836" s="5">
        <v>2</v>
      </c>
      <c r="C1836" s="6">
        <v>48030</v>
      </c>
      <c r="D1836" s="7">
        <v>83280.035686694813</v>
      </c>
      <c r="E1836" s="4">
        <f>SUMIFS(TbApol[ItensEmit],TbApol[CodProd],$A1836,TbApol[CodTipNeg],$B1836,TbApol[DtEmissao],$C1836)</f>
        <v>0</v>
      </c>
    </row>
    <row r="1837" spans="1:5" x14ac:dyDescent="0.25">
      <c r="A1837" s="5">
        <v>431</v>
      </c>
      <c r="B1837" s="5">
        <v>2</v>
      </c>
      <c r="C1837" s="6">
        <v>48061</v>
      </c>
      <c r="D1837" s="7">
        <v>83624.709182899562</v>
      </c>
      <c r="E1837" s="4">
        <f>SUMIFS(TbApol[ItensEmit],TbApol[CodProd],$A1837,TbApol[CodTipNeg],$B1837,TbApol[DtEmissao],$C1837)</f>
        <v>0</v>
      </c>
    </row>
    <row r="1838" spans="1:5" x14ac:dyDescent="0.25">
      <c r="A1838" s="5">
        <v>431</v>
      </c>
      <c r="B1838" s="5">
        <v>2</v>
      </c>
      <c r="C1838" s="6">
        <v>48092</v>
      </c>
      <c r="D1838" s="7">
        <v>84161.928525979019</v>
      </c>
      <c r="E1838" s="4">
        <f>SUMIFS(TbApol[ItensEmit],TbApol[CodProd],$A1838,TbApol[CodTipNeg],$B1838,TbApol[DtEmissao],$C1838)</f>
        <v>0</v>
      </c>
    </row>
    <row r="1839" spans="1:5" x14ac:dyDescent="0.25">
      <c r="A1839" s="5">
        <v>431</v>
      </c>
      <c r="B1839" s="5">
        <v>2</v>
      </c>
      <c r="C1839" s="6">
        <v>48122</v>
      </c>
      <c r="D1839" s="7">
        <v>84778.101973821525</v>
      </c>
      <c r="E1839" s="4">
        <f>SUMIFS(TbApol[ItensEmit],TbApol[CodProd],$A1839,TbApol[CodTipNeg],$B1839,TbApol[DtEmissao],$C1839)</f>
        <v>0</v>
      </c>
    </row>
    <row r="1840" spans="1:5" x14ac:dyDescent="0.25">
      <c r="A1840" s="5">
        <v>431</v>
      </c>
      <c r="B1840" s="5">
        <v>2</v>
      </c>
      <c r="C1840" s="6">
        <v>48153</v>
      </c>
      <c r="D1840" s="7">
        <v>83472.899674526911</v>
      </c>
      <c r="E1840" s="4">
        <f>SUMIFS(TbApol[ItensEmit],TbApol[CodProd],$A1840,TbApol[CodTipNeg],$B1840,TbApol[DtEmissao],$C1840)</f>
        <v>0</v>
      </c>
    </row>
    <row r="1841" spans="1:5" x14ac:dyDescent="0.25">
      <c r="A1841" s="5">
        <v>431</v>
      </c>
      <c r="B1841" s="5">
        <v>2</v>
      </c>
      <c r="C1841" s="6">
        <v>48183</v>
      </c>
      <c r="D1841" s="7">
        <v>83928.847859623609</v>
      </c>
      <c r="E1841" s="4">
        <f>SUMIFS(TbApol[ItensEmit],TbApol[CodProd],$A1841,TbApol[CodTipNeg],$B1841,TbApol[DtEmissao],$C1841)</f>
        <v>0</v>
      </c>
    </row>
    <row r="1842" spans="1:5" x14ac:dyDescent="0.25">
      <c r="A1842" s="5">
        <v>431</v>
      </c>
      <c r="B1842" s="5">
        <v>2</v>
      </c>
      <c r="C1842" s="6">
        <v>48214</v>
      </c>
      <c r="D1842" s="7">
        <v>83518.827119300317</v>
      </c>
      <c r="E1842" s="4">
        <f>SUMIFS(TbApol[ItensEmit],TbApol[CodProd],$A1842,TbApol[CodTipNeg],$B1842,TbApol[DtEmissao],$C1842)</f>
        <v>0</v>
      </c>
    </row>
    <row r="1843" spans="1:5" x14ac:dyDescent="0.25">
      <c r="A1843" s="5">
        <v>431</v>
      </c>
      <c r="B1843" s="5">
        <v>2</v>
      </c>
      <c r="C1843" s="6">
        <v>48245</v>
      </c>
      <c r="D1843" s="7">
        <v>83160.689836637684</v>
      </c>
      <c r="E1843" s="4">
        <f>SUMIFS(TbApol[ItensEmit],TbApol[CodProd],$A1843,TbApol[CodTipNeg],$B1843,TbApol[DtEmissao],$C1843)</f>
        <v>0</v>
      </c>
    </row>
    <row r="1844" spans="1:5" x14ac:dyDescent="0.25">
      <c r="A1844" s="5">
        <v>431</v>
      </c>
      <c r="B1844" s="5">
        <v>2</v>
      </c>
      <c r="C1844" s="6">
        <v>48274</v>
      </c>
      <c r="D1844" s="7">
        <v>83035.835780441281</v>
      </c>
      <c r="E1844" s="4">
        <f>SUMIFS(TbApol[ItensEmit],TbApol[CodProd],$A1844,TbApol[CodTipNeg],$B1844,TbApol[DtEmissao],$C1844)</f>
        <v>0</v>
      </c>
    </row>
    <row r="1845" spans="1:5" x14ac:dyDescent="0.25">
      <c r="A1845" s="5">
        <v>431</v>
      </c>
      <c r="B1845" s="5">
        <v>2</v>
      </c>
      <c r="C1845" s="6">
        <v>48305</v>
      </c>
      <c r="D1845" s="7">
        <v>83908.148870628414</v>
      </c>
      <c r="E1845" s="4">
        <f>SUMIFS(TbApol[ItensEmit],TbApol[CodProd],$A1845,TbApol[CodTipNeg],$B1845,TbApol[DtEmissao],$C1845)</f>
        <v>0</v>
      </c>
    </row>
    <row r="1846" spans="1:5" x14ac:dyDescent="0.25">
      <c r="A1846" s="5">
        <v>431</v>
      </c>
      <c r="B1846" s="5">
        <v>2</v>
      </c>
      <c r="C1846" s="6">
        <v>48335</v>
      </c>
      <c r="D1846" s="7">
        <v>84015.760364452784</v>
      </c>
      <c r="E1846" s="4">
        <f>SUMIFS(TbApol[ItensEmit],TbApol[CodProd],$A1846,TbApol[CodTipNeg],$B1846,TbApol[DtEmissao],$C1846)</f>
        <v>0</v>
      </c>
    </row>
    <row r="1847" spans="1:5" x14ac:dyDescent="0.25">
      <c r="A1847" s="5">
        <v>431</v>
      </c>
      <c r="B1847" s="5">
        <v>2</v>
      </c>
      <c r="C1847" s="6">
        <v>48366</v>
      </c>
      <c r="D1847" s="7">
        <v>84750.875333044256</v>
      </c>
      <c r="E1847" s="4">
        <f>SUMIFS(TbApol[ItensEmit],TbApol[CodProd],$A1847,TbApol[CodTipNeg],$B1847,TbApol[DtEmissao],$C1847)</f>
        <v>0</v>
      </c>
    </row>
    <row r="1848" spans="1:5" x14ac:dyDescent="0.25">
      <c r="A1848" s="5">
        <v>431</v>
      </c>
      <c r="B1848" s="5">
        <v>2</v>
      </c>
      <c r="C1848" s="6">
        <v>48396</v>
      </c>
      <c r="D1848" s="7">
        <v>84593.796504795027</v>
      </c>
      <c r="E1848" s="4">
        <f>SUMIFS(TbApol[ItensEmit],TbApol[CodProd],$A1848,TbApol[CodTipNeg],$B1848,TbApol[DtEmissao],$C1848)</f>
        <v>0</v>
      </c>
    </row>
    <row r="1849" spans="1:5" x14ac:dyDescent="0.25">
      <c r="A1849" s="5">
        <v>431</v>
      </c>
      <c r="B1849" s="5">
        <v>2</v>
      </c>
      <c r="C1849" s="6">
        <v>48427</v>
      </c>
      <c r="D1849" s="7">
        <v>84937.627127178537</v>
      </c>
      <c r="E1849" s="4">
        <f>SUMIFS(TbApol[ItensEmit],TbApol[CodProd],$A1849,TbApol[CodTipNeg],$B1849,TbApol[DtEmissao],$C1849)</f>
        <v>0</v>
      </c>
    </row>
    <row r="1850" spans="1:5" x14ac:dyDescent="0.25">
      <c r="A1850" s="5">
        <v>431</v>
      </c>
      <c r="B1850" s="5">
        <v>3</v>
      </c>
      <c r="C1850" s="6">
        <v>44440</v>
      </c>
      <c r="D1850" s="7">
        <v>70029.635220446449</v>
      </c>
      <c r="E1850" s="4">
        <f>SUMIFS(TbApol[ItensEmit],TbApol[CodProd],$A1850,TbApol[CodTipNeg],$B1850,TbApol[DtEmissao],$C1850)</f>
        <v>45435</v>
      </c>
    </row>
    <row r="1851" spans="1:5" x14ac:dyDescent="0.25">
      <c r="A1851" s="5">
        <v>431</v>
      </c>
      <c r="B1851" s="5">
        <v>3</v>
      </c>
      <c r="C1851" s="6">
        <v>44470</v>
      </c>
      <c r="D1851" s="7">
        <v>68916.047253359473</v>
      </c>
      <c r="E1851" s="4">
        <f>SUMIFS(TbApol[ItensEmit],TbApol[CodProd],$A1851,TbApol[CodTipNeg],$B1851,TbApol[DtEmissao],$C1851)</f>
        <v>39678</v>
      </c>
    </row>
    <row r="1852" spans="1:5" x14ac:dyDescent="0.25">
      <c r="A1852" s="5">
        <v>431</v>
      </c>
      <c r="B1852" s="5">
        <v>3</v>
      </c>
      <c r="C1852" s="6">
        <v>44501</v>
      </c>
      <c r="D1852" s="7">
        <v>68865.802535488911</v>
      </c>
      <c r="E1852" s="4">
        <f>SUMIFS(TbApol[ItensEmit],TbApol[CodProd],$A1852,TbApol[CodTipNeg],$B1852,TbApol[DtEmissao],$C1852)</f>
        <v>36786</v>
      </c>
    </row>
    <row r="1853" spans="1:5" x14ac:dyDescent="0.25">
      <c r="A1853" s="5">
        <v>431</v>
      </c>
      <c r="B1853" s="5">
        <v>3</v>
      </c>
      <c r="C1853" s="6">
        <v>44531</v>
      </c>
      <c r="D1853" s="7">
        <v>69493.591747243292</v>
      </c>
      <c r="E1853" s="4">
        <f>SUMIFS(TbApol[ItensEmit],TbApol[CodProd],$A1853,TbApol[CodTipNeg],$B1853,TbApol[DtEmissao],$C1853)</f>
        <v>44106</v>
      </c>
    </row>
    <row r="1854" spans="1:5" x14ac:dyDescent="0.25">
      <c r="A1854" s="5">
        <v>431</v>
      </c>
      <c r="B1854" s="5">
        <v>3</v>
      </c>
      <c r="C1854" s="6">
        <v>44562</v>
      </c>
      <c r="D1854" s="7">
        <v>69572.063228056591</v>
      </c>
      <c r="E1854" s="4">
        <f>SUMIFS(TbApol[ItensEmit],TbApol[CodProd],$A1854,TbApol[CodTipNeg],$B1854,TbApol[DtEmissao],$C1854)</f>
        <v>18321</v>
      </c>
    </row>
    <row r="1855" spans="1:5" x14ac:dyDescent="0.25">
      <c r="A1855" s="5">
        <v>431</v>
      </c>
      <c r="B1855" s="5">
        <v>3</v>
      </c>
      <c r="C1855" s="6">
        <v>44593</v>
      </c>
      <c r="D1855" s="7">
        <v>71861.877808070567</v>
      </c>
      <c r="E1855" s="4">
        <f>SUMIFS(TbApol[ItensEmit],TbApol[CodProd],$A1855,TbApol[CodTipNeg],$B1855,TbApol[DtEmissao],$C1855)</f>
        <v>16450</v>
      </c>
    </row>
    <row r="1856" spans="1:5" x14ac:dyDescent="0.25">
      <c r="A1856" s="5">
        <v>431</v>
      </c>
      <c r="B1856" s="5">
        <v>3</v>
      </c>
      <c r="C1856" s="6">
        <v>44621</v>
      </c>
      <c r="D1856" s="7">
        <v>72478.066493525403</v>
      </c>
      <c r="E1856" s="4">
        <f>SUMIFS(TbApol[ItensEmit],TbApol[CodProd],$A1856,TbApol[CodTipNeg],$B1856,TbApol[DtEmissao],$C1856)</f>
        <v>24643</v>
      </c>
    </row>
    <row r="1857" spans="1:5" x14ac:dyDescent="0.25">
      <c r="A1857" s="5">
        <v>431</v>
      </c>
      <c r="B1857" s="5">
        <v>3</v>
      </c>
      <c r="C1857" s="6">
        <v>44652</v>
      </c>
      <c r="D1857" s="7">
        <v>77006.012820476739</v>
      </c>
      <c r="E1857" s="4">
        <f>SUMIFS(TbApol[ItensEmit],TbApol[CodProd],$A1857,TbApol[CodTipNeg],$B1857,TbApol[DtEmissao],$C1857)</f>
        <v>20202</v>
      </c>
    </row>
    <row r="1858" spans="1:5" x14ac:dyDescent="0.25">
      <c r="A1858" s="5">
        <v>431</v>
      </c>
      <c r="B1858" s="5">
        <v>3</v>
      </c>
      <c r="C1858" s="6">
        <v>44682</v>
      </c>
      <c r="D1858" s="7">
        <v>80381.701105467961</v>
      </c>
      <c r="E1858" s="4">
        <f>SUMIFS(TbApol[ItensEmit],TbApol[CodProd],$A1858,TbApol[CodTipNeg],$B1858,TbApol[DtEmissao],$C1858)</f>
        <v>24168</v>
      </c>
    </row>
    <row r="1859" spans="1:5" x14ac:dyDescent="0.25">
      <c r="A1859" s="5">
        <v>431</v>
      </c>
      <c r="B1859" s="5">
        <v>3</v>
      </c>
      <c r="C1859" s="6">
        <v>44713</v>
      </c>
      <c r="D1859" s="7">
        <v>75145.223970698426</v>
      </c>
      <c r="E1859" s="4">
        <f>SUMIFS(TbApol[ItensEmit],TbApol[CodProd],$A1859,TbApol[CodTipNeg],$B1859,TbApol[DtEmissao],$C1859)</f>
        <v>27987</v>
      </c>
    </row>
    <row r="1860" spans="1:5" x14ac:dyDescent="0.25">
      <c r="A1860" s="5">
        <v>431</v>
      </c>
      <c r="B1860" s="5">
        <v>3</v>
      </c>
      <c r="C1860" s="6">
        <v>44743</v>
      </c>
      <c r="D1860" s="7">
        <v>73306.154375464685</v>
      </c>
      <c r="E1860" s="4">
        <f>SUMIFS(TbApol[ItensEmit],TbApol[CodProd],$A1860,TbApol[CodTipNeg],$B1860,TbApol[DtEmissao],$C1860)</f>
        <v>32534</v>
      </c>
    </row>
    <row r="1861" spans="1:5" x14ac:dyDescent="0.25">
      <c r="A1861" s="5">
        <v>431</v>
      </c>
      <c r="B1861" s="5">
        <v>3</v>
      </c>
      <c r="C1861" s="6">
        <v>44774</v>
      </c>
      <c r="D1861" s="7">
        <v>74041.369957962015</v>
      </c>
      <c r="E1861" s="4">
        <f>SUMIFS(TbApol[ItensEmit],TbApol[CodProd],$A1861,TbApol[CodTipNeg],$B1861,TbApol[DtEmissao],$C1861)</f>
        <v>29078</v>
      </c>
    </row>
    <row r="1862" spans="1:5" x14ac:dyDescent="0.25">
      <c r="A1862" s="5">
        <v>431</v>
      </c>
      <c r="B1862" s="5">
        <v>3</v>
      </c>
      <c r="C1862" s="6">
        <v>44805</v>
      </c>
      <c r="D1862" s="7">
        <v>73916.92312529654</v>
      </c>
      <c r="E1862" s="4">
        <f>SUMIFS(TbApol[ItensEmit],TbApol[CodProd],$A1862,TbApol[CodTipNeg],$B1862,TbApol[DtEmissao],$C1862)</f>
        <v>27592</v>
      </c>
    </row>
    <row r="1863" spans="1:5" x14ac:dyDescent="0.25">
      <c r="A1863" s="5">
        <v>431</v>
      </c>
      <c r="B1863" s="5">
        <v>3</v>
      </c>
      <c r="C1863" s="6">
        <v>44835</v>
      </c>
      <c r="D1863" s="7">
        <v>74809.439113237269</v>
      </c>
      <c r="E1863" s="4">
        <f>SUMIFS(TbApol[ItensEmit],TbApol[CodProd],$A1863,TbApol[CodTipNeg],$B1863,TbApol[DtEmissao],$C1863)</f>
        <v>34566</v>
      </c>
    </row>
    <row r="1864" spans="1:5" x14ac:dyDescent="0.25">
      <c r="A1864" s="5">
        <v>431</v>
      </c>
      <c r="B1864" s="5">
        <v>3</v>
      </c>
      <c r="C1864" s="6">
        <v>44866</v>
      </c>
      <c r="D1864" s="7">
        <v>74365.126023574601</v>
      </c>
      <c r="E1864" s="4">
        <f>SUMIFS(TbApol[ItensEmit],TbApol[CodProd],$A1864,TbApol[CodTipNeg],$B1864,TbApol[DtEmissao],$C1864)</f>
        <v>41793</v>
      </c>
    </row>
    <row r="1865" spans="1:5" x14ac:dyDescent="0.25">
      <c r="A1865" s="5">
        <v>431</v>
      </c>
      <c r="B1865" s="5">
        <v>3</v>
      </c>
      <c r="C1865" s="6">
        <v>44896</v>
      </c>
      <c r="D1865" s="7">
        <v>75225.370265727965</v>
      </c>
      <c r="E1865" s="4">
        <f>SUMIFS(TbApol[ItensEmit],TbApol[CodProd],$A1865,TbApol[CodTipNeg],$B1865,TbApol[DtEmissao],$C1865)</f>
        <v>46475</v>
      </c>
    </row>
    <row r="1866" spans="1:5" x14ac:dyDescent="0.25">
      <c r="A1866" s="5">
        <v>431</v>
      </c>
      <c r="B1866" s="5">
        <v>3</v>
      </c>
      <c r="C1866" s="6">
        <v>44927</v>
      </c>
      <c r="D1866" s="7">
        <v>71108.043822620311</v>
      </c>
      <c r="E1866" s="4">
        <f>SUMIFS(TbApol[ItensEmit],TbApol[CodProd],$A1866,TbApol[CodTipNeg],$B1866,TbApol[DtEmissao],$C1866)</f>
        <v>41412</v>
      </c>
    </row>
    <row r="1867" spans="1:5" x14ac:dyDescent="0.25">
      <c r="A1867" s="5">
        <v>431</v>
      </c>
      <c r="B1867" s="5">
        <v>3</v>
      </c>
      <c r="C1867" s="6">
        <v>44958</v>
      </c>
      <c r="D1867" s="7">
        <v>70292.437318620927</v>
      </c>
      <c r="E1867" s="4">
        <f>SUMIFS(TbApol[ItensEmit],TbApol[CodProd],$A1867,TbApol[CodTipNeg],$B1867,TbApol[DtEmissao],$C1867)</f>
        <v>53146</v>
      </c>
    </row>
    <row r="1868" spans="1:5" x14ac:dyDescent="0.25">
      <c r="A1868" s="5">
        <v>431</v>
      </c>
      <c r="B1868" s="5">
        <v>3</v>
      </c>
      <c r="C1868" s="6">
        <v>44986</v>
      </c>
      <c r="D1868" s="7">
        <v>71573.408179271864</v>
      </c>
      <c r="E1868" s="4">
        <f>SUMIFS(TbApol[ItensEmit],TbApol[CodProd],$A1868,TbApol[CodTipNeg],$B1868,TbApol[DtEmissao],$C1868)</f>
        <v>37627</v>
      </c>
    </row>
    <row r="1869" spans="1:5" x14ac:dyDescent="0.25">
      <c r="A1869" s="5">
        <v>431</v>
      </c>
      <c r="B1869" s="5">
        <v>3</v>
      </c>
      <c r="C1869" s="6">
        <v>45017</v>
      </c>
      <c r="D1869" s="7">
        <v>75318.239586455049</v>
      </c>
      <c r="E1869" s="4">
        <f>SUMIFS(TbApol[ItensEmit],TbApol[CodProd],$A1869,TbApol[CodTipNeg],$B1869,TbApol[DtEmissao],$C1869)</f>
        <v>29300</v>
      </c>
    </row>
    <row r="1870" spans="1:5" x14ac:dyDescent="0.25">
      <c r="A1870" s="5">
        <v>431</v>
      </c>
      <c r="B1870" s="5">
        <v>3</v>
      </c>
      <c r="C1870" s="6">
        <v>45047</v>
      </c>
      <c r="D1870" s="7">
        <v>77414.548494346032</v>
      </c>
      <c r="E1870" s="4">
        <f>SUMIFS(TbApol[ItensEmit],TbApol[CodProd],$A1870,TbApol[CodTipNeg],$B1870,TbApol[DtEmissao],$C1870)</f>
        <v>35499</v>
      </c>
    </row>
    <row r="1871" spans="1:5" x14ac:dyDescent="0.25">
      <c r="A1871" s="5">
        <v>431</v>
      </c>
      <c r="B1871" s="5">
        <v>3</v>
      </c>
      <c r="C1871" s="6">
        <v>45078</v>
      </c>
      <c r="D1871" s="7">
        <v>75160.620949565957</v>
      </c>
      <c r="E1871" s="4">
        <f>SUMIFS(TbApol[ItensEmit],TbApol[CodProd],$A1871,TbApol[CodTipNeg],$B1871,TbApol[DtEmissao],$C1871)</f>
        <v>43614</v>
      </c>
    </row>
    <row r="1872" spans="1:5" x14ac:dyDescent="0.25">
      <c r="A1872" s="5">
        <v>431</v>
      </c>
      <c r="B1872" s="5">
        <v>3</v>
      </c>
      <c r="C1872" s="6">
        <v>45108</v>
      </c>
      <c r="D1872" s="7">
        <v>74029.701517234455</v>
      </c>
      <c r="E1872" s="4">
        <f>SUMIFS(TbApol[ItensEmit],TbApol[CodProd],$A1872,TbApol[CodTipNeg],$B1872,TbApol[DtEmissao],$C1872)</f>
        <v>40902</v>
      </c>
    </row>
    <row r="1873" spans="1:5" x14ac:dyDescent="0.25">
      <c r="A1873" s="5">
        <v>431</v>
      </c>
      <c r="B1873" s="5">
        <v>3</v>
      </c>
      <c r="C1873" s="6">
        <v>45139</v>
      </c>
      <c r="D1873" s="7">
        <v>72888.555027608934</v>
      </c>
      <c r="E1873" s="4">
        <f>SUMIFS(TbApol[ItensEmit],TbApol[CodProd],$A1873,TbApol[CodTipNeg],$B1873,TbApol[DtEmissao],$C1873)</f>
        <v>45227</v>
      </c>
    </row>
    <row r="1874" spans="1:5" x14ac:dyDescent="0.25">
      <c r="A1874" s="5">
        <v>431</v>
      </c>
      <c r="B1874" s="5">
        <v>3</v>
      </c>
      <c r="C1874" s="6">
        <v>45170</v>
      </c>
      <c r="D1874" s="7">
        <v>71398.793801830383</v>
      </c>
      <c r="E1874" s="4">
        <f>SUMIFS(TbApol[ItensEmit],TbApol[CodProd],$A1874,TbApol[CodTipNeg],$B1874,TbApol[DtEmissao],$C1874)</f>
        <v>38892</v>
      </c>
    </row>
    <row r="1875" spans="1:5" x14ac:dyDescent="0.25">
      <c r="A1875" s="5">
        <v>431</v>
      </c>
      <c r="B1875" s="5">
        <v>3</v>
      </c>
      <c r="C1875" s="6">
        <v>45200</v>
      </c>
      <c r="D1875" s="7">
        <v>72999.059371856827</v>
      </c>
      <c r="E1875" s="4">
        <f>SUMIFS(TbApol[ItensEmit],TbApol[CodProd],$A1875,TbApol[CodTipNeg],$B1875,TbApol[DtEmissao],$C1875)</f>
        <v>38737</v>
      </c>
    </row>
    <row r="1876" spans="1:5" x14ac:dyDescent="0.25">
      <c r="A1876" s="5">
        <v>431</v>
      </c>
      <c r="B1876" s="5">
        <v>3</v>
      </c>
      <c r="C1876" s="6">
        <v>45231</v>
      </c>
      <c r="D1876" s="7">
        <v>75190.77347916452</v>
      </c>
      <c r="E1876" s="4">
        <f>SUMIFS(TbApol[ItensEmit],TbApol[CodProd],$A1876,TbApol[CodTipNeg],$B1876,TbApol[DtEmissao],$C1876)</f>
        <v>36975</v>
      </c>
    </row>
    <row r="1877" spans="1:5" x14ac:dyDescent="0.25">
      <c r="A1877" s="5">
        <v>431</v>
      </c>
      <c r="B1877" s="5">
        <v>3</v>
      </c>
      <c r="C1877" s="6">
        <v>45261</v>
      </c>
      <c r="D1877" s="7">
        <v>75832.506179267555</v>
      </c>
      <c r="E1877" s="4">
        <f>SUMIFS(TbApol[ItensEmit],TbApol[CodProd],$A1877,TbApol[CodTipNeg],$B1877,TbApol[DtEmissao],$C1877)</f>
        <v>48127</v>
      </c>
    </row>
    <row r="1878" spans="1:5" x14ac:dyDescent="0.25">
      <c r="A1878" s="5">
        <v>431</v>
      </c>
      <c r="B1878" s="5">
        <v>3</v>
      </c>
      <c r="C1878" s="6">
        <v>45292</v>
      </c>
      <c r="D1878" s="7">
        <v>77034.516467384572</v>
      </c>
      <c r="E1878" s="4">
        <f>SUMIFS(TbApol[ItensEmit],TbApol[CodProd],$A1878,TbApol[CodTipNeg],$B1878,TbApol[DtEmissao],$C1878)</f>
        <v>48649</v>
      </c>
    </row>
    <row r="1879" spans="1:5" x14ac:dyDescent="0.25">
      <c r="A1879" s="5">
        <v>431</v>
      </c>
      <c r="B1879" s="5">
        <v>3</v>
      </c>
      <c r="C1879" s="6">
        <v>45323</v>
      </c>
      <c r="D1879" s="7">
        <v>75776.027227804996</v>
      </c>
      <c r="E1879" s="4">
        <f>SUMIFS(TbApol[ItensEmit],TbApol[CodProd],$A1879,TbApol[CodTipNeg],$B1879,TbApol[DtEmissao],$C1879)</f>
        <v>45051</v>
      </c>
    </row>
    <row r="1880" spans="1:5" x14ac:dyDescent="0.25">
      <c r="A1880" s="5">
        <v>431</v>
      </c>
      <c r="B1880" s="5">
        <v>3</v>
      </c>
      <c r="C1880" s="6">
        <v>45352</v>
      </c>
      <c r="D1880" s="7">
        <v>75718.940906200311</v>
      </c>
      <c r="E1880" s="4">
        <f>SUMIFS(TbApol[ItensEmit],TbApol[CodProd],$A1880,TbApol[CodTipNeg],$B1880,TbApol[DtEmissao],$C1880)</f>
        <v>42544</v>
      </c>
    </row>
    <row r="1881" spans="1:5" x14ac:dyDescent="0.25">
      <c r="A1881" s="5">
        <v>431</v>
      </c>
      <c r="B1881" s="5">
        <v>3</v>
      </c>
      <c r="C1881" s="6">
        <v>45383</v>
      </c>
      <c r="D1881" s="7">
        <v>75589.360263880211</v>
      </c>
      <c r="E1881" s="4">
        <f>SUMIFS(TbApol[ItensEmit],TbApol[CodProd],$A1881,TbApol[CodTipNeg],$B1881,TbApol[DtEmissao],$C1881)</f>
        <v>35111</v>
      </c>
    </row>
    <row r="1882" spans="1:5" x14ac:dyDescent="0.25">
      <c r="A1882" s="5">
        <v>431</v>
      </c>
      <c r="B1882" s="5">
        <v>3</v>
      </c>
      <c r="C1882" s="6">
        <v>45413</v>
      </c>
      <c r="D1882" s="7">
        <v>78087.660383097784</v>
      </c>
      <c r="E1882" s="4">
        <f>SUMIFS(TbApol[ItensEmit],TbApol[CodProd],$A1882,TbApol[CodTipNeg],$B1882,TbApol[DtEmissao],$C1882)</f>
        <v>40202</v>
      </c>
    </row>
    <row r="1883" spans="1:5" x14ac:dyDescent="0.25">
      <c r="A1883" s="5">
        <v>431</v>
      </c>
      <c r="B1883" s="5">
        <v>3</v>
      </c>
      <c r="C1883" s="6">
        <v>45444</v>
      </c>
      <c r="D1883" s="7">
        <v>78004.947766189172</v>
      </c>
      <c r="E1883" s="4">
        <f>SUMIFS(TbApol[ItensEmit],TbApol[CodProd],$A1883,TbApol[CodTipNeg],$B1883,TbApol[DtEmissao],$C1883)</f>
        <v>37674</v>
      </c>
    </row>
    <row r="1884" spans="1:5" x14ac:dyDescent="0.25">
      <c r="A1884" s="5">
        <v>431</v>
      </c>
      <c r="B1884" s="5">
        <v>3</v>
      </c>
      <c r="C1884" s="6">
        <v>45474</v>
      </c>
      <c r="D1884" s="7">
        <v>77304.769893498305</v>
      </c>
      <c r="E1884" s="4">
        <f>SUMIFS(TbApol[ItensEmit],TbApol[CodProd],$A1884,TbApol[CodTipNeg],$B1884,TbApol[DtEmissao],$C1884)</f>
        <v>44627</v>
      </c>
    </row>
    <row r="1885" spans="1:5" x14ac:dyDescent="0.25">
      <c r="A1885" s="5">
        <v>431</v>
      </c>
      <c r="B1885" s="5">
        <v>3</v>
      </c>
      <c r="C1885" s="6">
        <v>45505</v>
      </c>
      <c r="D1885" s="7">
        <v>79616.052798598525</v>
      </c>
      <c r="E1885" s="4">
        <f>SUMIFS(TbApol[ItensEmit],TbApol[CodProd],$A1885,TbApol[CodTipNeg],$B1885,TbApol[DtEmissao],$C1885)</f>
        <v>42191</v>
      </c>
    </row>
    <row r="1886" spans="1:5" x14ac:dyDescent="0.25">
      <c r="A1886" s="5">
        <v>431</v>
      </c>
      <c r="B1886" s="5">
        <v>3</v>
      </c>
      <c r="C1886" s="6">
        <v>45536</v>
      </c>
      <c r="D1886" s="7">
        <v>81929.839422703459</v>
      </c>
      <c r="E1886" s="4">
        <f>SUMIFS(TbApol[ItensEmit],TbApol[CodProd],$A1886,TbApol[CodTipNeg],$B1886,TbApol[DtEmissao],$C1886)</f>
        <v>35587</v>
      </c>
    </row>
    <row r="1887" spans="1:5" x14ac:dyDescent="0.25">
      <c r="A1887" s="5">
        <v>431</v>
      </c>
      <c r="B1887" s="5">
        <v>3</v>
      </c>
      <c r="C1887" s="6">
        <v>45566</v>
      </c>
      <c r="D1887" s="7">
        <v>86386.590580058517</v>
      </c>
      <c r="E1887" s="4">
        <f>SUMIFS(TbApol[ItensEmit],TbApol[CodProd],$A1887,TbApol[CodTipNeg],$B1887,TbApol[DtEmissao],$C1887)</f>
        <v>32498</v>
      </c>
    </row>
    <row r="1888" spans="1:5" x14ac:dyDescent="0.25">
      <c r="A1888" s="5">
        <v>431</v>
      </c>
      <c r="B1888" s="5">
        <v>3</v>
      </c>
      <c r="C1888" s="6">
        <v>45597</v>
      </c>
      <c r="D1888" s="7">
        <v>88038.095893700927</v>
      </c>
      <c r="E1888" s="4">
        <f>SUMIFS(TbApol[ItensEmit],TbApol[CodProd],$A1888,TbApol[CodTipNeg],$B1888,TbApol[DtEmissao],$C1888)</f>
        <v>32313</v>
      </c>
    </row>
    <row r="1889" spans="1:5" x14ac:dyDescent="0.25">
      <c r="A1889" s="5">
        <v>431</v>
      </c>
      <c r="B1889" s="5">
        <v>3</v>
      </c>
      <c r="C1889" s="6">
        <v>45627</v>
      </c>
      <c r="D1889" s="7">
        <v>91862.666561547347</v>
      </c>
      <c r="E1889" s="4">
        <f>SUMIFS(TbApol[ItensEmit],TbApol[CodProd],$A1889,TbApol[CodTipNeg],$B1889,TbApol[DtEmissao],$C1889)</f>
        <v>40611</v>
      </c>
    </row>
    <row r="1890" spans="1:5" x14ac:dyDescent="0.25">
      <c r="A1890" s="5">
        <v>431</v>
      </c>
      <c r="B1890" s="5">
        <v>3</v>
      </c>
      <c r="C1890" s="6">
        <v>45658</v>
      </c>
      <c r="D1890" s="7">
        <v>82320.916737950058</v>
      </c>
      <c r="E1890" s="4">
        <f>SUMIFS(TbApol[ItensEmit],TbApol[CodProd],$A1890,TbApol[CodTipNeg],$B1890,TbApol[DtEmissao],$C1890)</f>
        <v>34710</v>
      </c>
    </row>
    <row r="1891" spans="1:5" x14ac:dyDescent="0.25">
      <c r="A1891" s="5">
        <v>431</v>
      </c>
      <c r="B1891" s="5">
        <v>3</v>
      </c>
      <c r="C1891" s="6">
        <v>45689</v>
      </c>
      <c r="D1891" s="7">
        <v>80499.715156341685</v>
      </c>
      <c r="E1891" s="4">
        <f>SUMIFS(TbApol[ItensEmit],TbApol[CodProd],$A1891,TbApol[CodTipNeg],$B1891,TbApol[DtEmissao],$C1891)</f>
        <v>35428</v>
      </c>
    </row>
    <row r="1892" spans="1:5" x14ac:dyDescent="0.25">
      <c r="A1892" s="5">
        <v>431</v>
      </c>
      <c r="B1892" s="5">
        <v>3</v>
      </c>
      <c r="C1892" s="6">
        <v>45717</v>
      </c>
      <c r="D1892" s="7">
        <v>79594.512073274134</v>
      </c>
      <c r="E1892" s="4">
        <f>SUMIFS(TbApol[ItensEmit],TbApol[CodProd],$A1892,TbApol[CodTipNeg],$B1892,TbApol[DtEmissao],$C1892)</f>
        <v>36685</v>
      </c>
    </row>
    <row r="1893" spans="1:5" x14ac:dyDescent="0.25">
      <c r="A1893" s="5">
        <v>431</v>
      </c>
      <c r="B1893" s="5">
        <v>3</v>
      </c>
      <c r="C1893" s="6">
        <v>45748</v>
      </c>
      <c r="D1893" s="7">
        <v>79833.534075456701</v>
      </c>
      <c r="E1893" s="4">
        <f>SUMIFS(TbApol[ItensEmit],TbApol[CodProd],$A1893,TbApol[CodTipNeg],$B1893,TbApol[DtEmissao],$C1893)</f>
        <v>39416</v>
      </c>
    </row>
    <row r="1894" spans="1:5" x14ac:dyDescent="0.25">
      <c r="A1894" s="5">
        <v>431</v>
      </c>
      <c r="B1894" s="5">
        <v>3</v>
      </c>
      <c r="C1894" s="6">
        <v>45778</v>
      </c>
      <c r="D1894" s="7">
        <v>78140.453812363805</v>
      </c>
      <c r="E1894" s="4">
        <f>SUMIFS(TbApol[ItensEmit],TbApol[CodProd],$A1894,TbApol[CodTipNeg],$B1894,TbApol[DtEmissao],$C1894)</f>
        <v>38229</v>
      </c>
    </row>
    <row r="1895" spans="1:5" x14ac:dyDescent="0.25">
      <c r="A1895" s="5">
        <v>431</v>
      </c>
      <c r="B1895" s="5">
        <v>3</v>
      </c>
      <c r="C1895" s="6">
        <v>45809</v>
      </c>
      <c r="D1895" s="7">
        <v>77105.678165179939</v>
      </c>
      <c r="E1895" s="4">
        <f>SUMIFS(TbApol[ItensEmit],TbApol[CodProd],$A1895,TbApol[CodTipNeg],$B1895,TbApol[DtEmissao],$C1895)</f>
        <v>32279</v>
      </c>
    </row>
    <row r="1896" spans="1:5" x14ac:dyDescent="0.25">
      <c r="A1896" s="5">
        <v>431</v>
      </c>
      <c r="B1896" s="5">
        <v>3</v>
      </c>
      <c r="C1896" s="6">
        <v>45839</v>
      </c>
      <c r="D1896" s="7">
        <v>75857.84444389469</v>
      </c>
      <c r="E1896" s="4">
        <f>SUMIFS(TbApol[ItensEmit],TbApol[CodProd],$A1896,TbApol[CodTipNeg],$B1896,TbApol[DtEmissao],$C1896)</f>
        <v>40884</v>
      </c>
    </row>
    <row r="1897" spans="1:5" x14ac:dyDescent="0.25">
      <c r="A1897" s="5">
        <v>431</v>
      </c>
      <c r="B1897" s="5">
        <v>3</v>
      </c>
      <c r="C1897" s="6">
        <v>45870</v>
      </c>
      <c r="D1897" s="7">
        <v>77975.634142772411</v>
      </c>
      <c r="E1897" s="4">
        <f>SUMIFS(TbApol[ItensEmit],TbApol[CodProd],$A1897,TbApol[CodTipNeg],$B1897,TbApol[DtEmissao],$C1897)</f>
        <v>42068</v>
      </c>
    </row>
    <row r="1898" spans="1:5" x14ac:dyDescent="0.25">
      <c r="A1898" s="5">
        <v>431</v>
      </c>
      <c r="B1898" s="5">
        <v>3</v>
      </c>
      <c r="C1898" s="6">
        <v>45901</v>
      </c>
      <c r="D1898" s="7">
        <v>83035.399697702393</v>
      </c>
      <c r="E1898" s="4">
        <f>SUMIFS(TbApol[ItensEmit],TbApol[CodProd],$A1898,TbApol[CodTipNeg],$B1898,TbApol[DtEmissao],$C1898)</f>
        <v>39942</v>
      </c>
    </row>
    <row r="1899" spans="1:5" x14ac:dyDescent="0.25">
      <c r="A1899" s="5">
        <v>431</v>
      </c>
      <c r="B1899" s="5">
        <v>3</v>
      </c>
      <c r="C1899" s="6">
        <v>45931</v>
      </c>
      <c r="D1899" s="7">
        <v>83717.956553939381</v>
      </c>
      <c r="E1899" s="4">
        <f>SUMIFS(TbApol[ItensEmit],TbApol[CodProd],$A1899,TbApol[CodTipNeg],$B1899,TbApol[DtEmissao],$C1899)</f>
        <v>45397</v>
      </c>
    </row>
    <row r="1900" spans="1:5" x14ac:dyDescent="0.25">
      <c r="A1900" s="5">
        <v>431</v>
      </c>
      <c r="B1900" s="5">
        <v>3</v>
      </c>
      <c r="C1900" s="6">
        <v>45962</v>
      </c>
      <c r="D1900" s="7">
        <v>82518.754181015727</v>
      </c>
      <c r="E1900" s="4">
        <f>SUMIFS(TbApol[ItensEmit],TbApol[CodProd],$A1900,TbApol[CodTipNeg],$B1900,TbApol[DtEmissao],$C1900)</f>
        <v>38320</v>
      </c>
    </row>
    <row r="1901" spans="1:5" x14ac:dyDescent="0.25">
      <c r="A1901" s="5">
        <v>431</v>
      </c>
      <c r="B1901" s="5">
        <v>3</v>
      </c>
      <c r="C1901" s="6">
        <v>45992</v>
      </c>
      <c r="D1901" s="7">
        <v>81369.494635475712</v>
      </c>
      <c r="E1901" s="4">
        <f>SUMIFS(TbApol[ItensEmit],TbApol[CodProd],$A1901,TbApol[CodTipNeg],$B1901,TbApol[DtEmissao],$C1901)</f>
        <v>44411</v>
      </c>
    </row>
    <row r="1902" spans="1:5" x14ac:dyDescent="0.25">
      <c r="A1902" s="5">
        <v>431</v>
      </c>
      <c r="B1902" s="5">
        <v>3</v>
      </c>
      <c r="C1902" s="6">
        <v>46023</v>
      </c>
      <c r="D1902" s="7">
        <v>81574.397671650484</v>
      </c>
      <c r="E1902" s="4">
        <f>SUMIFS(TbApol[ItensEmit],TbApol[CodProd],$A1902,TbApol[CodTipNeg],$B1902,TbApol[DtEmissao],$C1902)</f>
        <v>37720</v>
      </c>
    </row>
    <row r="1903" spans="1:5" x14ac:dyDescent="0.25">
      <c r="A1903" s="5">
        <v>431</v>
      </c>
      <c r="B1903" s="5">
        <v>3</v>
      </c>
      <c r="C1903" s="6">
        <v>46054</v>
      </c>
      <c r="D1903" s="7">
        <v>81423.244406814483</v>
      </c>
      <c r="E1903" s="4">
        <f>SUMIFS(TbApol[ItensEmit],TbApol[CodProd],$A1903,TbApol[CodTipNeg],$B1903,TbApol[DtEmissao],$C1903)</f>
        <v>0</v>
      </c>
    </row>
    <row r="1904" spans="1:5" x14ac:dyDescent="0.25">
      <c r="A1904" s="5">
        <v>431</v>
      </c>
      <c r="B1904" s="5">
        <v>3</v>
      </c>
      <c r="C1904" s="6">
        <v>46082</v>
      </c>
      <c r="D1904" s="7">
        <v>81309.162988032913</v>
      </c>
      <c r="E1904" s="4">
        <f>SUMIFS(TbApol[ItensEmit],TbApol[CodProd],$A1904,TbApol[CodTipNeg],$B1904,TbApol[DtEmissao],$C1904)</f>
        <v>0</v>
      </c>
    </row>
    <row r="1905" spans="1:5" x14ac:dyDescent="0.25">
      <c r="A1905" s="5">
        <v>431</v>
      </c>
      <c r="B1905" s="5">
        <v>3</v>
      </c>
      <c r="C1905" s="6">
        <v>46113</v>
      </c>
      <c r="D1905" s="7">
        <v>82230.717931361927</v>
      </c>
      <c r="E1905" s="4">
        <f>SUMIFS(TbApol[ItensEmit],TbApol[CodProd],$A1905,TbApol[CodTipNeg],$B1905,TbApol[DtEmissao],$C1905)</f>
        <v>0</v>
      </c>
    </row>
    <row r="1906" spans="1:5" x14ac:dyDescent="0.25">
      <c r="A1906" s="5">
        <v>431</v>
      </c>
      <c r="B1906" s="5">
        <v>3</v>
      </c>
      <c r="C1906" s="6">
        <v>46143</v>
      </c>
      <c r="D1906" s="7">
        <v>82448.036173675733</v>
      </c>
      <c r="E1906" s="4">
        <f>SUMIFS(TbApol[ItensEmit],TbApol[CodProd],$A1906,TbApol[CodTipNeg],$B1906,TbApol[DtEmissao],$C1906)</f>
        <v>0</v>
      </c>
    </row>
    <row r="1907" spans="1:5" x14ac:dyDescent="0.25">
      <c r="A1907" s="5">
        <v>431</v>
      </c>
      <c r="B1907" s="5">
        <v>3</v>
      </c>
      <c r="C1907" s="6">
        <v>46174</v>
      </c>
      <c r="D1907" s="7">
        <v>82664.697510991668</v>
      </c>
      <c r="E1907" s="4">
        <f>SUMIFS(TbApol[ItensEmit],TbApol[CodProd],$A1907,TbApol[CodTipNeg],$B1907,TbApol[DtEmissao],$C1907)</f>
        <v>0</v>
      </c>
    </row>
    <row r="1908" spans="1:5" x14ac:dyDescent="0.25">
      <c r="A1908" s="5">
        <v>431</v>
      </c>
      <c r="B1908" s="5">
        <v>3</v>
      </c>
      <c r="C1908" s="6">
        <v>46204</v>
      </c>
      <c r="D1908" s="7">
        <v>82671.699265564908</v>
      </c>
      <c r="E1908" s="4">
        <f>SUMIFS(TbApol[ItensEmit],TbApol[CodProd],$A1908,TbApol[CodTipNeg],$B1908,TbApol[DtEmissao],$C1908)</f>
        <v>0</v>
      </c>
    </row>
    <row r="1909" spans="1:5" x14ac:dyDescent="0.25">
      <c r="A1909" s="5">
        <v>431</v>
      </c>
      <c r="B1909" s="5">
        <v>3</v>
      </c>
      <c r="C1909" s="6">
        <v>46235</v>
      </c>
      <c r="D1909" s="7">
        <v>83080.514750263901</v>
      </c>
      <c r="E1909" s="4">
        <f>SUMIFS(TbApol[ItensEmit],TbApol[CodProd],$A1909,TbApol[CodTipNeg],$B1909,TbApol[DtEmissao],$C1909)</f>
        <v>0</v>
      </c>
    </row>
    <row r="1910" spans="1:5" x14ac:dyDescent="0.25">
      <c r="A1910" s="5">
        <v>431</v>
      </c>
      <c r="B1910" s="5">
        <v>3</v>
      </c>
      <c r="C1910" s="6">
        <v>46266</v>
      </c>
      <c r="D1910" s="7">
        <v>81251.448136557316</v>
      </c>
      <c r="E1910" s="4">
        <f>SUMIFS(TbApol[ItensEmit],TbApol[CodProd],$A1910,TbApol[CodTipNeg],$B1910,TbApol[DtEmissao],$C1910)</f>
        <v>0</v>
      </c>
    </row>
    <row r="1911" spans="1:5" x14ac:dyDescent="0.25">
      <c r="A1911" s="5">
        <v>431</v>
      </c>
      <c r="B1911" s="5">
        <v>3</v>
      </c>
      <c r="C1911" s="6">
        <v>46296</v>
      </c>
      <c r="D1911" s="7">
        <v>82226.03208024762</v>
      </c>
      <c r="E1911" s="4">
        <f>SUMIFS(TbApol[ItensEmit],TbApol[CodProd],$A1911,TbApol[CodTipNeg],$B1911,TbApol[DtEmissao],$C1911)</f>
        <v>0</v>
      </c>
    </row>
    <row r="1912" spans="1:5" x14ac:dyDescent="0.25">
      <c r="A1912" s="5">
        <v>431</v>
      </c>
      <c r="B1912" s="5">
        <v>3</v>
      </c>
      <c r="C1912" s="6">
        <v>46327</v>
      </c>
      <c r="D1912" s="7">
        <v>83631.649500492262</v>
      </c>
      <c r="E1912" s="4">
        <f>SUMIFS(TbApol[ItensEmit],TbApol[CodProd],$A1912,TbApol[CodTipNeg],$B1912,TbApol[DtEmissao],$C1912)</f>
        <v>0</v>
      </c>
    </row>
    <row r="1913" spans="1:5" x14ac:dyDescent="0.25">
      <c r="A1913" s="5">
        <v>431</v>
      </c>
      <c r="B1913" s="5">
        <v>3</v>
      </c>
      <c r="C1913" s="6">
        <v>46357</v>
      </c>
      <c r="D1913" s="7">
        <v>83933.534391487119</v>
      </c>
      <c r="E1913" s="4">
        <f>SUMIFS(TbApol[ItensEmit],TbApol[CodProd],$A1913,TbApol[CodTipNeg],$B1913,TbApol[DtEmissao],$C1913)</f>
        <v>0</v>
      </c>
    </row>
    <row r="1914" spans="1:5" x14ac:dyDescent="0.25">
      <c r="A1914" s="5">
        <v>431</v>
      </c>
      <c r="B1914" s="5">
        <v>3</v>
      </c>
      <c r="C1914" s="6">
        <v>46388</v>
      </c>
      <c r="D1914" s="7">
        <v>84066.901357682786</v>
      </c>
      <c r="E1914" s="4">
        <f>SUMIFS(TbApol[ItensEmit],TbApol[CodProd],$A1914,TbApol[CodTipNeg],$B1914,TbApol[DtEmissao],$C1914)</f>
        <v>0</v>
      </c>
    </row>
    <row r="1915" spans="1:5" x14ac:dyDescent="0.25">
      <c r="A1915" s="5">
        <v>431</v>
      </c>
      <c r="B1915" s="5">
        <v>3</v>
      </c>
      <c r="C1915" s="6">
        <v>46419</v>
      </c>
      <c r="D1915" s="7">
        <v>84198.439219512336</v>
      </c>
      <c r="E1915" s="4">
        <f>SUMIFS(TbApol[ItensEmit],TbApol[CodProd],$A1915,TbApol[CodTipNeg],$B1915,TbApol[DtEmissao],$C1915)</f>
        <v>0</v>
      </c>
    </row>
    <row r="1916" spans="1:5" x14ac:dyDescent="0.25">
      <c r="A1916" s="5">
        <v>431</v>
      </c>
      <c r="B1916" s="5">
        <v>3</v>
      </c>
      <c r="C1916" s="6">
        <v>46447</v>
      </c>
      <c r="D1916" s="7">
        <v>84171.456202523841</v>
      </c>
      <c r="E1916" s="4">
        <f>SUMIFS(TbApol[ItensEmit],TbApol[CodProd],$A1916,TbApol[CodTipNeg],$B1916,TbApol[DtEmissao],$C1916)</f>
        <v>0</v>
      </c>
    </row>
    <row r="1917" spans="1:5" x14ac:dyDescent="0.25">
      <c r="A1917" s="5">
        <v>431</v>
      </c>
      <c r="B1917" s="5">
        <v>3</v>
      </c>
      <c r="C1917" s="6">
        <v>46478</v>
      </c>
      <c r="D1917" s="7">
        <v>84456.234334090084</v>
      </c>
      <c r="E1917" s="4">
        <f>SUMIFS(TbApol[ItensEmit],TbApol[CodProd],$A1917,TbApol[CodTipNeg],$B1917,TbApol[DtEmissao],$C1917)</f>
        <v>0</v>
      </c>
    </row>
    <row r="1918" spans="1:5" x14ac:dyDescent="0.25">
      <c r="A1918" s="5">
        <v>431</v>
      </c>
      <c r="B1918" s="5">
        <v>3</v>
      </c>
      <c r="C1918" s="6">
        <v>46508</v>
      </c>
      <c r="D1918" s="7">
        <v>84582.589455969748</v>
      </c>
      <c r="E1918" s="4">
        <f>SUMIFS(TbApol[ItensEmit],TbApol[CodProd],$A1918,TbApol[CodTipNeg],$B1918,TbApol[DtEmissao],$C1918)</f>
        <v>0</v>
      </c>
    </row>
    <row r="1919" spans="1:5" x14ac:dyDescent="0.25">
      <c r="A1919" s="5">
        <v>431</v>
      </c>
      <c r="B1919" s="5">
        <v>3</v>
      </c>
      <c r="C1919" s="6">
        <v>46539</v>
      </c>
      <c r="D1919" s="7">
        <v>84707.311458342912</v>
      </c>
      <c r="E1919" s="4">
        <f>SUMIFS(TbApol[ItensEmit],TbApol[CodProd],$A1919,TbApol[CodTipNeg],$B1919,TbApol[DtEmissao],$C1919)</f>
        <v>0</v>
      </c>
    </row>
    <row r="1920" spans="1:5" x14ac:dyDescent="0.25">
      <c r="A1920" s="5">
        <v>431</v>
      </c>
      <c r="B1920" s="5">
        <v>3</v>
      </c>
      <c r="C1920" s="6">
        <v>46569</v>
      </c>
      <c r="D1920" s="7">
        <v>84830.444332720479</v>
      </c>
      <c r="E1920" s="4">
        <f>SUMIFS(TbApol[ItensEmit],TbApol[CodProd],$A1920,TbApol[CodTipNeg],$B1920,TbApol[DtEmissao],$C1920)</f>
        <v>0</v>
      </c>
    </row>
    <row r="1921" spans="1:5" x14ac:dyDescent="0.25">
      <c r="A1921" s="5">
        <v>431</v>
      </c>
      <c r="B1921" s="5">
        <v>3</v>
      </c>
      <c r="C1921" s="6">
        <v>46600</v>
      </c>
      <c r="D1921" s="7">
        <v>84952.030286423294</v>
      </c>
      <c r="E1921" s="4">
        <f>SUMIFS(TbApol[ItensEmit],TbApol[CodProd],$A1921,TbApol[CodTipNeg],$B1921,TbApol[DtEmissao],$C1921)</f>
        <v>0</v>
      </c>
    </row>
    <row r="1922" spans="1:5" x14ac:dyDescent="0.25">
      <c r="A1922" s="5">
        <v>431</v>
      </c>
      <c r="B1922" s="5">
        <v>3</v>
      </c>
      <c r="C1922" s="6">
        <v>46631</v>
      </c>
      <c r="D1922" s="7">
        <v>83593.817925192969</v>
      </c>
      <c r="E1922" s="4">
        <f>SUMIFS(TbApol[ItensEmit],TbApol[CodProd],$A1922,TbApol[CodTipNeg],$B1922,TbApol[DtEmissao],$C1922)</f>
        <v>0</v>
      </c>
    </row>
    <row r="1923" spans="1:5" x14ac:dyDescent="0.25">
      <c r="A1923" s="5">
        <v>431</v>
      </c>
      <c r="B1923" s="5">
        <v>3</v>
      </c>
      <c r="C1923" s="6">
        <v>46661</v>
      </c>
      <c r="D1923" s="7">
        <v>84594.354446351033</v>
      </c>
      <c r="E1923" s="4">
        <f>SUMIFS(TbApol[ItensEmit],TbApol[CodProd],$A1923,TbApol[CodTipNeg],$B1923,TbApol[DtEmissao],$C1923)</f>
        <v>0</v>
      </c>
    </row>
    <row r="1924" spans="1:5" x14ac:dyDescent="0.25">
      <c r="A1924" s="5">
        <v>431</v>
      </c>
      <c r="B1924" s="5">
        <v>3</v>
      </c>
      <c r="C1924" s="6">
        <v>46692</v>
      </c>
      <c r="D1924" s="7">
        <v>85307.903905408661</v>
      </c>
      <c r="E1924" s="4">
        <f>SUMIFS(TbApol[ItensEmit],TbApol[CodProd],$A1924,TbApol[CodTipNeg],$B1924,TbApol[DtEmissao],$C1924)</f>
        <v>0</v>
      </c>
    </row>
    <row r="1925" spans="1:5" x14ac:dyDescent="0.25">
      <c r="A1925" s="5">
        <v>431</v>
      </c>
      <c r="B1925" s="5">
        <v>3</v>
      </c>
      <c r="C1925" s="6">
        <v>46722</v>
      </c>
      <c r="D1925" s="7">
        <v>85646.095866759453</v>
      </c>
      <c r="E1925" s="4">
        <f>SUMIFS(TbApol[ItensEmit],TbApol[CodProd],$A1925,TbApol[CodTipNeg],$B1925,TbApol[DtEmissao],$C1925)</f>
        <v>0</v>
      </c>
    </row>
    <row r="1926" spans="1:5" x14ac:dyDescent="0.25">
      <c r="A1926" s="5">
        <v>431</v>
      </c>
      <c r="B1926" s="5">
        <v>3</v>
      </c>
      <c r="C1926" s="6">
        <v>46753</v>
      </c>
      <c r="D1926" s="7">
        <v>85538.120183087682</v>
      </c>
      <c r="E1926" s="4">
        <f>SUMIFS(TbApol[ItensEmit],TbApol[CodProd],$A1926,TbApol[CodTipNeg],$B1926,TbApol[DtEmissao],$C1926)</f>
        <v>0</v>
      </c>
    </row>
    <row r="1927" spans="1:5" x14ac:dyDescent="0.25">
      <c r="A1927" s="5">
        <v>431</v>
      </c>
      <c r="B1927" s="5">
        <v>3</v>
      </c>
      <c r="C1927" s="6">
        <v>46784</v>
      </c>
      <c r="D1927" s="7">
        <v>85651.222381447704</v>
      </c>
      <c r="E1927" s="4">
        <f>SUMIFS(TbApol[ItensEmit],TbApol[CodProd],$A1927,TbApol[CodTipNeg],$B1927,TbApol[DtEmissao],$C1927)</f>
        <v>0</v>
      </c>
    </row>
    <row r="1928" spans="1:5" x14ac:dyDescent="0.25">
      <c r="A1928" s="5">
        <v>431</v>
      </c>
      <c r="B1928" s="5">
        <v>3</v>
      </c>
      <c r="C1928" s="6">
        <v>46813</v>
      </c>
      <c r="D1928" s="7">
        <v>85763.030470125057</v>
      </c>
      <c r="E1928" s="4">
        <f>SUMIFS(TbApol[ItensEmit],TbApol[CodProd],$A1928,TbApol[CodTipNeg],$B1928,TbApol[DtEmissao],$C1928)</f>
        <v>0</v>
      </c>
    </row>
    <row r="1929" spans="1:5" x14ac:dyDescent="0.25">
      <c r="A1929" s="5">
        <v>431</v>
      </c>
      <c r="B1929" s="5">
        <v>3</v>
      </c>
      <c r="C1929" s="6">
        <v>46844</v>
      </c>
      <c r="D1929" s="7">
        <v>85873.575359413691</v>
      </c>
      <c r="E1929" s="4">
        <f>SUMIFS(TbApol[ItensEmit],TbApol[CodProd],$A1929,TbApol[CodTipNeg],$B1929,TbApol[DtEmissao],$C1929)</f>
        <v>0</v>
      </c>
    </row>
    <row r="1930" spans="1:5" x14ac:dyDescent="0.25">
      <c r="A1930" s="5">
        <v>431</v>
      </c>
      <c r="B1930" s="5">
        <v>3</v>
      </c>
      <c r="C1930" s="6">
        <v>46874</v>
      </c>
      <c r="D1930" s="7">
        <v>85982.886846225825</v>
      </c>
      <c r="E1930" s="4">
        <f>SUMIFS(TbApol[ItensEmit],TbApol[CodProd],$A1930,TbApol[CodTipNeg],$B1930,TbApol[DtEmissao],$C1930)</f>
        <v>0</v>
      </c>
    </row>
    <row r="1931" spans="1:5" x14ac:dyDescent="0.25">
      <c r="A1931" s="5">
        <v>431</v>
      </c>
      <c r="B1931" s="5">
        <v>3</v>
      </c>
      <c r="C1931" s="6">
        <v>46905</v>
      </c>
      <c r="D1931" s="7">
        <v>86532.573391451733</v>
      </c>
      <c r="E1931" s="4">
        <f>SUMIFS(TbApol[ItensEmit],TbApol[CodProd],$A1931,TbApol[CodTipNeg],$B1931,TbApol[DtEmissao],$C1931)</f>
        <v>0</v>
      </c>
    </row>
    <row r="1932" spans="1:5" x14ac:dyDescent="0.25">
      <c r="A1932" s="5">
        <v>431</v>
      </c>
      <c r="B1932" s="5">
        <v>3</v>
      </c>
      <c r="C1932" s="6">
        <v>46935</v>
      </c>
      <c r="D1932" s="7">
        <v>86197.923549691419</v>
      </c>
      <c r="E1932" s="4">
        <f>SUMIFS(TbApol[ItensEmit],TbApol[CodProd],$A1932,TbApol[CodTipNeg],$B1932,TbApol[DtEmissao],$C1932)</f>
        <v>0</v>
      </c>
    </row>
    <row r="1933" spans="1:5" x14ac:dyDescent="0.25">
      <c r="A1933" s="5">
        <v>431</v>
      </c>
      <c r="B1933" s="5">
        <v>3</v>
      </c>
      <c r="C1933" s="6">
        <v>46966</v>
      </c>
      <c r="D1933" s="7">
        <v>86303.703257200832</v>
      </c>
      <c r="E1933" s="4">
        <f>SUMIFS(TbApol[ItensEmit],TbApol[CodProd],$A1933,TbApol[CodTipNeg],$B1933,TbApol[DtEmissao],$C1933)</f>
        <v>0</v>
      </c>
    </row>
    <row r="1934" spans="1:5" x14ac:dyDescent="0.25">
      <c r="A1934" s="5">
        <v>431</v>
      </c>
      <c r="B1934" s="5">
        <v>3</v>
      </c>
      <c r="C1934" s="6">
        <v>46997</v>
      </c>
      <c r="D1934" s="7">
        <v>85893.520229200891</v>
      </c>
      <c r="E1934" s="4">
        <f>SUMIFS(TbApol[ItensEmit],TbApol[CodProd],$A1934,TbApol[CodTipNeg],$B1934,TbApol[DtEmissao],$C1934)</f>
        <v>0</v>
      </c>
    </row>
    <row r="1935" spans="1:5" x14ac:dyDescent="0.25">
      <c r="A1935" s="5">
        <v>431</v>
      </c>
      <c r="B1935" s="5">
        <v>3</v>
      </c>
      <c r="C1935" s="6">
        <v>47027</v>
      </c>
      <c r="D1935" s="7">
        <v>86511.91465395558</v>
      </c>
      <c r="E1935" s="4">
        <f>SUMIFS(TbApol[ItensEmit],TbApol[CodProd],$A1935,TbApol[CodTipNeg],$B1935,TbApol[DtEmissao],$C1935)</f>
        <v>0</v>
      </c>
    </row>
    <row r="1936" spans="1:5" x14ac:dyDescent="0.25">
      <c r="A1936" s="5">
        <v>431</v>
      </c>
      <c r="B1936" s="5">
        <v>3</v>
      </c>
      <c r="C1936" s="6">
        <v>47058</v>
      </c>
      <c r="D1936" s="7">
        <v>86614.395444612019</v>
      </c>
      <c r="E1936" s="4">
        <f>SUMIFS(TbApol[ItensEmit],TbApol[CodProd],$A1936,TbApol[CodTipNeg],$B1936,TbApol[DtEmissao],$C1936)</f>
        <v>0</v>
      </c>
    </row>
    <row r="1937" spans="1:5" x14ac:dyDescent="0.25">
      <c r="A1937" s="5">
        <v>431</v>
      </c>
      <c r="B1937" s="5">
        <v>3</v>
      </c>
      <c r="C1937" s="6">
        <v>47088</v>
      </c>
      <c r="D1937" s="7">
        <v>87404.547551488766</v>
      </c>
      <c r="E1937" s="4">
        <f>SUMIFS(TbApol[ItensEmit],TbApol[CodProd],$A1937,TbApol[CodTipNeg],$B1937,TbApol[DtEmissao],$C1937)</f>
        <v>0</v>
      </c>
    </row>
    <row r="1938" spans="1:5" x14ac:dyDescent="0.25">
      <c r="A1938" s="5">
        <v>431</v>
      </c>
      <c r="B1938" s="5">
        <v>3</v>
      </c>
      <c r="C1938" s="6">
        <v>47119</v>
      </c>
      <c r="D1938" s="7">
        <v>86816.223908607237</v>
      </c>
      <c r="E1938" s="4">
        <f>SUMIFS(TbApol[ItensEmit],TbApol[CodProd],$A1938,TbApol[CodTipNeg],$B1938,TbApol[DtEmissao],$C1938)</f>
        <v>0</v>
      </c>
    </row>
    <row r="1939" spans="1:5" x14ac:dyDescent="0.25">
      <c r="A1939" s="5">
        <v>431</v>
      </c>
      <c r="B1939" s="5">
        <v>3</v>
      </c>
      <c r="C1939" s="6">
        <v>47150</v>
      </c>
      <c r="D1939" s="7">
        <v>86915.615987176541</v>
      </c>
      <c r="E1939" s="4">
        <f>SUMIFS(TbApol[ItensEmit],TbApol[CodProd],$A1939,TbApol[CodTipNeg],$B1939,TbApol[DtEmissao],$C1939)</f>
        <v>0</v>
      </c>
    </row>
    <row r="1940" spans="1:5" x14ac:dyDescent="0.25">
      <c r="A1940" s="5">
        <v>431</v>
      </c>
      <c r="B1940" s="5">
        <v>3</v>
      </c>
      <c r="C1940" s="6">
        <v>47178</v>
      </c>
      <c r="D1940" s="7">
        <v>87014.021713284601</v>
      </c>
      <c r="E1940" s="4">
        <f>SUMIFS(TbApol[ItensEmit],TbApol[CodProd],$A1940,TbApol[CodTipNeg],$B1940,TbApol[DtEmissao],$C1940)</f>
        <v>0</v>
      </c>
    </row>
    <row r="1941" spans="1:5" x14ac:dyDescent="0.25">
      <c r="A1941" s="5">
        <v>431</v>
      </c>
      <c r="B1941" s="5">
        <v>3</v>
      </c>
      <c r="C1941" s="6">
        <v>47209</v>
      </c>
      <c r="D1941" s="7">
        <v>87111.461554624344</v>
      </c>
      <c r="E1941" s="4">
        <f>SUMIFS(TbApol[ItensEmit],TbApol[CodProd],$A1941,TbApol[CodTipNeg],$B1941,TbApol[DtEmissao],$C1941)</f>
        <v>0</v>
      </c>
    </row>
    <row r="1942" spans="1:5" x14ac:dyDescent="0.25">
      <c r="A1942" s="5">
        <v>431</v>
      </c>
      <c r="B1942" s="5">
        <v>3</v>
      </c>
      <c r="C1942" s="6">
        <v>47239</v>
      </c>
      <c r="D1942" s="7">
        <v>87324.23527576722</v>
      </c>
      <c r="E1942" s="4">
        <f>SUMIFS(TbApol[ItensEmit],TbApol[CodProd],$A1942,TbApol[CodTipNeg],$B1942,TbApol[DtEmissao],$C1942)</f>
        <v>0</v>
      </c>
    </row>
    <row r="1943" spans="1:5" x14ac:dyDescent="0.25">
      <c r="A1943" s="5">
        <v>431</v>
      </c>
      <c r="B1943" s="5">
        <v>3</v>
      </c>
      <c r="C1943" s="6">
        <v>47270</v>
      </c>
      <c r="D1943" s="7">
        <v>88264.811259685215</v>
      </c>
      <c r="E1943" s="4">
        <f>SUMIFS(TbApol[ItensEmit],TbApol[CodProd],$A1943,TbApol[CodTipNeg],$B1943,TbApol[DtEmissao],$C1943)</f>
        <v>0</v>
      </c>
    </row>
    <row r="1944" spans="1:5" x14ac:dyDescent="0.25">
      <c r="A1944" s="5">
        <v>431</v>
      </c>
      <c r="B1944" s="5">
        <v>3</v>
      </c>
      <c r="C1944" s="6">
        <v>47300</v>
      </c>
      <c r="D1944" s="7">
        <v>87398.180983063823</v>
      </c>
      <c r="E1944" s="4">
        <f>SUMIFS(TbApol[ItensEmit],TbApol[CodProd],$A1944,TbApol[CodTipNeg],$B1944,TbApol[DtEmissao],$C1944)</f>
        <v>0</v>
      </c>
    </row>
    <row r="1945" spans="1:5" x14ac:dyDescent="0.25">
      <c r="A1945" s="5">
        <v>431</v>
      </c>
      <c r="B1945" s="5">
        <v>3</v>
      </c>
      <c r="C1945" s="6">
        <v>47331</v>
      </c>
      <c r="D1945" s="7">
        <v>87491.949524649361</v>
      </c>
      <c r="E1945" s="4">
        <f>SUMIFS(TbApol[ItensEmit],TbApol[CodProd],$A1945,TbApol[CodTipNeg],$B1945,TbApol[DtEmissao],$C1945)</f>
        <v>0</v>
      </c>
    </row>
    <row r="1946" spans="1:5" x14ac:dyDescent="0.25">
      <c r="A1946" s="5">
        <v>431</v>
      </c>
      <c r="B1946" s="5">
        <v>3</v>
      </c>
      <c r="C1946" s="6">
        <v>47362</v>
      </c>
      <c r="D1946" s="7">
        <v>87584.845411736867</v>
      </c>
      <c r="E1946" s="4">
        <f>SUMIFS(TbApol[ItensEmit],TbApol[CodProd],$A1946,TbApol[CodTipNeg],$B1946,TbApol[DtEmissao],$C1946)</f>
        <v>0</v>
      </c>
    </row>
    <row r="1947" spans="1:5" x14ac:dyDescent="0.25">
      <c r="A1947" s="5">
        <v>431</v>
      </c>
      <c r="B1947" s="5">
        <v>3</v>
      </c>
      <c r="C1947" s="6">
        <v>47392</v>
      </c>
      <c r="D1947" s="7">
        <v>87676.885637672676</v>
      </c>
      <c r="E1947" s="4">
        <f>SUMIFS(TbApol[ItensEmit],TbApol[CodProd],$A1947,TbApol[CodTipNeg],$B1947,TbApol[DtEmissao],$C1947)</f>
        <v>0</v>
      </c>
    </row>
    <row r="1948" spans="1:5" x14ac:dyDescent="0.25">
      <c r="A1948" s="5">
        <v>431</v>
      </c>
      <c r="B1948" s="5">
        <v>3</v>
      </c>
      <c r="C1948" s="6">
        <v>47423</v>
      </c>
      <c r="D1948" s="7">
        <v>88166.306282927457</v>
      </c>
      <c r="E1948" s="4">
        <f>SUMIFS(TbApol[ItensEmit],TbApol[CodProd],$A1948,TbApol[CodTipNeg],$B1948,TbApol[DtEmissao],$C1948)</f>
        <v>0</v>
      </c>
    </row>
    <row r="1949" spans="1:5" x14ac:dyDescent="0.25">
      <c r="A1949" s="5">
        <v>431</v>
      </c>
      <c r="B1949" s="5">
        <v>3</v>
      </c>
      <c r="C1949" s="6">
        <v>47453</v>
      </c>
      <c r="D1949" s="7">
        <v>89115.671988835878</v>
      </c>
      <c r="E1949" s="4">
        <f>SUMIFS(TbApol[ItensEmit],TbApol[CodProd],$A1949,TbApol[CodTipNeg],$B1949,TbApol[DtEmissao],$C1949)</f>
        <v>0</v>
      </c>
    </row>
    <row r="1950" spans="1:5" x14ac:dyDescent="0.25">
      <c r="A1950" s="5">
        <v>431</v>
      </c>
      <c r="B1950" s="5">
        <v>3</v>
      </c>
      <c r="C1950" s="6">
        <v>47484</v>
      </c>
      <c r="D1950" s="7">
        <v>87948.03489609556</v>
      </c>
      <c r="E1950" s="4">
        <f>SUMIFS(TbApol[ItensEmit],TbApol[CodProd],$A1950,TbApol[CodTipNeg],$B1950,TbApol[DtEmissao],$C1950)</f>
        <v>0</v>
      </c>
    </row>
    <row r="1951" spans="1:5" x14ac:dyDescent="0.25">
      <c r="A1951" s="5">
        <v>431</v>
      </c>
      <c r="B1951" s="5">
        <v>3</v>
      </c>
      <c r="C1951" s="6">
        <v>47515</v>
      </c>
      <c r="D1951" s="7">
        <v>88036.81269579113</v>
      </c>
      <c r="E1951" s="4">
        <f>SUMIFS(TbApol[ItensEmit],TbApol[CodProd],$A1951,TbApol[CodTipNeg],$B1951,TbApol[DtEmissao],$C1951)</f>
        <v>0</v>
      </c>
    </row>
    <row r="1952" spans="1:5" x14ac:dyDescent="0.25">
      <c r="A1952" s="5">
        <v>431</v>
      </c>
      <c r="B1952" s="5">
        <v>3</v>
      </c>
      <c r="C1952" s="6">
        <v>47543</v>
      </c>
      <c r="D1952" s="7">
        <v>88124.812676527275</v>
      </c>
      <c r="E1952" s="4">
        <f>SUMIFS(TbApol[ItensEmit],TbApol[CodProd],$A1952,TbApol[CodTipNeg],$B1952,TbApol[DtEmissao],$C1952)</f>
        <v>0</v>
      </c>
    </row>
    <row r="1953" spans="1:5" x14ac:dyDescent="0.25">
      <c r="A1953" s="5">
        <v>431</v>
      </c>
      <c r="B1953" s="5">
        <v>3</v>
      </c>
      <c r="C1953" s="6">
        <v>47574</v>
      </c>
      <c r="D1953" s="7">
        <v>88212.049106357561</v>
      </c>
      <c r="E1953" s="4">
        <f>SUMIFS(TbApol[ItensEmit],TbApol[CodProd],$A1953,TbApol[CodTipNeg],$B1953,TbApol[DtEmissao],$C1953)</f>
        <v>0</v>
      </c>
    </row>
    <row r="1954" spans="1:5" x14ac:dyDescent="0.25">
      <c r="A1954" s="5">
        <v>431</v>
      </c>
      <c r="B1954" s="5">
        <v>3</v>
      </c>
      <c r="C1954" s="6">
        <v>47604</v>
      </c>
      <c r="D1954" s="7">
        <v>89000.476692203665</v>
      </c>
      <c r="E1954" s="4">
        <f>SUMIFS(TbApol[ItensEmit],TbApol[CodProd],$A1954,TbApol[CodTipNeg],$B1954,TbApol[DtEmissao],$C1954)</f>
        <v>0</v>
      </c>
    </row>
    <row r="1955" spans="1:5" x14ac:dyDescent="0.25">
      <c r="A1955" s="5">
        <v>431</v>
      </c>
      <c r="B1955" s="5">
        <v>3</v>
      </c>
      <c r="C1955" s="6">
        <v>47635</v>
      </c>
      <c r="D1955" s="7">
        <v>89959.062758583023</v>
      </c>
      <c r="E1955" s="4">
        <f>SUMIFS(TbApol[ItensEmit],TbApol[CodProd],$A1955,TbApol[CodTipNeg],$B1955,TbApol[DtEmissao],$C1955)</f>
        <v>0</v>
      </c>
    </row>
    <row r="1956" spans="1:5" x14ac:dyDescent="0.25">
      <c r="A1956" s="5">
        <v>431</v>
      </c>
      <c r="B1956" s="5">
        <v>3</v>
      </c>
      <c r="C1956" s="6">
        <v>47665</v>
      </c>
      <c r="D1956" s="7">
        <v>88469.313920570552</v>
      </c>
      <c r="E1956" s="4">
        <f>SUMIFS(TbApol[ItensEmit],TbApol[CodProd],$A1956,TbApol[CodTipNeg],$B1956,TbApol[DtEmissao],$C1956)</f>
        <v>0</v>
      </c>
    </row>
    <row r="1957" spans="1:5" x14ac:dyDescent="0.25">
      <c r="A1957" s="5">
        <v>431</v>
      </c>
      <c r="B1957" s="5">
        <v>3</v>
      </c>
      <c r="C1957" s="6">
        <v>47696</v>
      </c>
      <c r="D1957" s="7">
        <v>88553.63112612415</v>
      </c>
      <c r="E1957" s="4">
        <f>SUMIFS(TbApol[ItensEmit],TbApol[CodProd],$A1957,TbApol[CodTipNeg],$B1957,TbApol[DtEmissao],$C1957)</f>
        <v>0</v>
      </c>
    </row>
    <row r="1958" spans="1:5" x14ac:dyDescent="0.25">
      <c r="A1958" s="5">
        <v>431</v>
      </c>
      <c r="B1958" s="5">
        <v>3</v>
      </c>
      <c r="C1958" s="6">
        <v>47727</v>
      </c>
      <c r="D1958" s="7">
        <v>88637.250466295664</v>
      </c>
      <c r="E1958" s="4">
        <f>SUMIFS(TbApol[ItensEmit],TbApol[CodProd],$A1958,TbApol[CodTipNeg],$B1958,TbApol[DtEmissao],$C1958)</f>
        <v>0</v>
      </c>
    </row>
    <row r="1959" spans="1:5" x14ac:dyDescent="0.25">
      <c r="A1959" s="5">
        <v>431</v>
      </c>
      <c r="B1959" s="5">
        <v>3</v>
      </c>
      <c r="C1959" s="6">
        <v>47757</v>
      </c>
      <c r="D1959" s="7">
        <v>88720.184040688095</v>
      </c>
      <c r="E1959" s="4">
        <f>SUMIFS(TbApol[ItensEmit],TbApol[CodProd],$A1959,TbApol[CodTipNeg],$B1959,TbApol[DtEmissao],$C1959)</f>
        <v>0</v>
      </c>
    </row>
    <row r="1960" spans="1:5" x14ac:dyDescent="0.25">
      <c r="A1960" s="5">
        <v>431</v>
      </c>
      <c r="B1960" s="5">
        <v>3</v>
      </c>
      <c r="C1960" s="6">
        <v>47788</v>
      </c>
      <c r="D1960" s="7">
        <v>89828.428599580453</v>
      </c>
      <c r="E1960" s="4">
        <f>SUMIFS(TbApol[ItensEmit],TbApol[CodProd],$A1960,TbApol[CodTipNeg],$B1960,TbApol[DtEmissao],$C1960)</f>
        <v>0</v>
      </c>
    </row>
    <row r="1961" spans="1:5" x14ac:dyDescent="0.25">
      <c r="A1961" s="5">
        <v>431</v>
      </c>
      <c r="B1961" s="5">
        <v>3</v>
      </c>
      <c r="C1961" s="6">
        <v>47818</v>
      </c>
      <c r="D1961" s="7">
        <v>90796.623068886605</v>
      </c>
      <c r="E1961" s="4">
        <f>SUMIFS(TbApol[ItensEmit],TbApol[CodProd],$A1961,TbApol[CodTipNeg],$B1961,TbApol[DtEmissao],$C1961)</f>
        <v>0</v>
      </c>
    </row>
    <row r="1962" spans="1:5" x14ac:dyDescent="0.25">
      <c r="A1962" s="5">
        <v>431</v>
      </c>
      <c r="B1962" s="5">
        <v>3</v>
      </c>
      <c r="C1962" s="6">
        <v>47849</v>
      </c>
      <c r="D1962" s="7">
        <v>88964.986469778436</v>
      </c>
      <c r="E1962" s="4">
        <f>SUMIFS(TbApol[ItensEmit],TbApol[CodProd],$A1962,TbApol[CodTipNeg],$B1962,TbApol[DtEmissao],$C1962)</f>
        <v>0</v>
      </c>
    </row>
    <row r="1963" spans="1:5" x14ac:dyDescent="0.25">
      <c r="A1963" s="5">
        <v>431</v>
      </c>
      <c r="B1963" s="5">
        <v>3</v>
      </c>
      <c r="C1963" s="6">
        <v>47880</v>
      </c>
      <c r="D1963" s="7">
        <v>89045.291791975615</v>
      </c>
      <c r="E1963" s="4">
        <f>SUMIFS(TbApol[ItensEmit],TbApol[CodProd],$A1963,TbApol[CodTipNeg],$B1963,TbApol[DtEmissao],$C1963)</f>
        <v>0</v>
      </c>
    </row>
    <row r="1964" spans="1:5" x14ac:dyDescent="0.25">
      <c r="A1964" s="5">
        <v>431</v>
      </c>
      <c r="B1964" s="5">
        <v>3</v>
      </c>
      <c r="C1964" s="6">
        <v>47908</v>
      </c>
      <c r="D1964" s="7">
        <v>89124.967299770971</v>
      </c>
      <c r="E1964" s="4">
        <f>SUMIFS(TbApol[ItensEmit],TbApol[CodProd],$A1964,TbApol[CodTipNeg],$B1964,TbApol[DtEmissao],$C1964)</f>
        <v>0</v>
      </c>
    </row>
    <row r="1965" spans="1:5" x14ac:dyDescent="0.25">
      <c r="A1965" s="5">
        <v>431</v>
      </c>
      <c r="B1965" s="5">
        <v>3</v>
      </c>
      <c r="C1965" s="6">
        <v>47939</v>
      </c>
      <c r="D1965" s="7">
        <v>89427.560940898242</v>
      </c>
      <c r="E1965" s="4">
        <f>SUMIFS(TbApol[ItensEmit],TbApol[CodProd],$A1965,TbApol[CodTipNeg],$B1965,TbApol[DtEmissao],$C1965)</f>
        <v>0</v>
      </c>
    </row>
    <row r="1966" spans="1:5" x14ac:dyDescent="0.25">
      <c r="A1966" s="5">
        <v>431</v>
      </c>
      <c r="B1966" s="5">
        <v>3</v>
      </c>
      <c r="C1966" s="6">
        <v>47969</v>
      </c>
      <c r="D1966" s="7">
        <v>90651.601855228859</v>
      </c>
      <c r="E1966" s="4">
        <f>SUMIFS(TbApol[ItensEmit],TbApol[CodProd],$A1966,TbApol[CodTipNeg],$B1966,TbApol[DtEmissao],$C1966)</f>
        <v>0</v>
      </c>
    </row>
    <row r="1967" spans="1:5" x14ac:dyDescent="0.25">
      <c r="A1967" s="5">
        <v>431</v>
      </c>
      <c r="B1967" s="5">
        <v>3</v>
      </c>
      <c r="C1967" s="6">
        <v>48000</v>
      </c>
      <c r="D1967" s="7">
        <v>91629.759070131986</v>
      </c>
      <c r="E1967" s="4">
        <f>SUMIFS(TbApol[ItensEmit],TbApol[CodProd],$A1967,TbApol[CodTipNeg],$B1967,TbApol[DtEmissao],$C1967)</f>
        <v>0</v>
      </c>
    </row>
    <row r="1968" spans="1:5" x14ac:dyDescent="0.25">
      <c r="A1968" s="5">
        <v>431</v>
      </c>
      <c r="B1968" s="5">
        <v>3</v>
      </c>
      <c r="C1968" s="6">
        <v>48030</v>
      </c>
      <c r="D1968" s="7">
        <v>89437.574417867479</v>
      </c>
      <c r="E1968" s="4">
        <f>SUMIFS(TbApol[ItensEmit],TbApol[CodProd],$A1968,TbApol[CodTipNeg],$B1968,TbApol[DtEmissao],$C1968)</f>
        <v>0</v>
      </c>
    </row>
    <row r="1969" spans="1:5" x14ac:dyDescent="0.25">
      <c r="A1969" s="5">
        <v>431</v>
      </c>
      <c r="B1969" s="5">
        <v>3</v>
      </c>
      <c r="C1969" s="6">
        <v>48061</v>
      </c>
      <c r="D1969" s="7">
        <v>89514.251110781479</v>
      </c>
      <c r="E1969" s="4">
        <f>SUMIFS(TbApol[ItensEmit],TbApol[CodProd],$A1969,TbApol[CodTipNeg],$B1969,TbApol[DtEmissao],$C1969)</f>
        <v>0</v>
      </c>
    </row>
    <row r="1970" spans="1:5" x14ac:dyDescent="0.25">
      <c r="A1970" s="5">
        <v>431</v>
      </c>
      <c r="B1970" s="5">
        <v>3</v>
      </c>
      <c r="C1970" s="6">
        <v>48092</v>
      </c>
      <c r="D1970" s="7">
        <v>89590.356404273974</v>
      </c>
      <c r="E1970" s="4">
        <f>SUMIFS(TbApol[ItensEmit],TbApol[CodProd],$A1970,TbApol[CodTipNeg],$B1970,TbApol[DtEmissao],$C1970)</f>
        <v>0</v>
      </c>
    </row>
    <row r="1971" spans="1:5" x14ac:dyDescent="0.25">
      <c r="A1971" s="5">
        <v>431</v>
      </c>
      <c r="B1971" s="5">
        <v>3</v>
      </c>
      <c r="C1971" s="6">
        <v>48122</v>
      </c>
      <c r="D1971" s="7">
        <v>90233.79454040878</v>
      </c>
      <c r="E1971" s="4">
        <f>SUMIFS(TbApol[ItensEmit],TbApol[CodProd],$A1971,TbApol[CodTipNeg],$B1971,TbApol[DtEmissao],$C1971)</f>
        <v>0</v>
      </c>
    </row>
    <row r="1972" spans="1:5" x14ac:dyDescent="0.25">
      <c r="A1972" s="5">
        <v>431</v>
      </c>
      <c r="B1972" s="5">
        <v>3</v>
      </c>
      <c r="C1972" s="6">
        <v>48153</v>
      </c>
      <c r="D1972" s="7">
        <v>91471.241684102511</v>
      </c>
      <c r="E1972" s="4">
        <f>SUMIFS(TbApol[ItensEmit],TbApol[CodProd],$A1972,TbApol[CodTipNeg],$B1972,TbApol[DtEmissao],$C1972)</f>
        <v>0</v>
      </c>
    </row>
    <row r="1973" spans="1:5" x14ac:dyDescent="0.25">
      <c r="A1973" s="5">
        <v>431</v>
      </c>
      <c r="B1973" s="5">
        <v>3</v>
      </c>
      <c r="C1973" s="6">
        <v>48183</v>
      </c>
      <c r="D1973" s="7">
        <v>92459.689067776402</v>
      </c>
      <c r="E1973" s="4">
        <f>SUMIFS(TbApol[ItensEmit],TbApol[CodProd],$A1973,TbApol[CodTipNeg],$B1973,TbApol[DtEmissao],$C1973)</f>
        <v>0</v>
      </c>
    </row>
    <row r="1974" spans="1:5" x14ac:dyDescent="0.25">
      <c r="A1974" s="5">
        <v>431</v>
      </c>
      <c r="B1974" s="5">
        <v>3</v>
      </c>
      <c r="C1974" s="6">
        <v>48214</v>
      </c>
      <c r="D1974" s="7">
        <v>89889.239015077706</v>
      </c>
      <c r="E1974" s="4">
        <f>SUMIFS(TbApol[ItensEmit],TbApol[CodProd],$A1974,TbApol[CodTipNeg],$B1974,TbApol[DtEmissao],$C1974)</f>
        <v>0</v>
      </c>
    </row>
    <row r="1975" spans="1:5" x14ac:dyDescent="0.25">
      <c r="A1975" s="5">
        <v>431</v>
      </c>
      <c r="B1975" s="5">
        <v>3</v>
      </c>
      <c r="C1975" s="6">
        <v>48245</v>
      </c>
      <c r="D1975" s="7">
        <v>89962.617104773701</v>
      </c>
      <c r="E1975" s="4">
        <f>SUMIFS(TbApol[ItensEmit],TbApol[CodProd],$A1975,TbApol[CodTipNeg],$B1975,TbApol[DtEmissao],$C1975)</f>
        <v>0</v>
      </c>
    </row>
    <row r="1976" spans="1:5" x14ac:dyDescent="0.25">
      <c r="A1976" s="5">
        <v>431</v>
      </c>
      <c r="B1976" s="5">
        <v>3</v>
      </c>
      <c r="C1976" s="6">
        <v>48274</v>
      </c>
      <c r="D1976" s="7">
        <v>90035.47432360088</v>
      </c>
      <c r="E1976" s="4">
        <f>SUMIFS(TbApol[ItensEmit],TbApol[CodProd],$A1976,TbApol[CodTipNeg],$B1976,TbApol[DtEmissao],$C1976)</f>
        <v>0</v>
      </c>
    </row>
    <row r="1977" spans="1:5" x14ac:dyDescent="0.25">
      <c r="A1977" s="5">
        <v>431</v>
      </c>
      <c r="B1977" s="5">
        <v>3</v>
      </c>
      <c r="C1977" s="6">
        <v>48305</v>
      </c>
      <c r="D1977" s="7">
        <v>91037.232177479396</v>
      </c>
      <c r="E1977" s="4">
        <f>SUMIFS(TbApol[ItensEmit],TbApol[CodProd],$A1977,TbApol[CodTipNeg],$B1977,TbApol[DtEmissao],$C1977)</f>
        <v>0</v>
      </c>
    </row>
    <row r="1978" spans="1:5" x14ac:dyDescent="0.25">
      <c r="A1978" s="5">
        <v>431</v>
      </c>
      <c r="B1978" s="5">
        <v>3</v>
      </c>
      <c r="C1978" s="6">
        <v>48335</v>
      </c>
      <c r="D1978" s="7">
        <v>92288.435163723232</v>
      </c>
      <c r="E1978" s="4">
        <f>SUMIFS(TbApol[ItensEmit],TbApol[CodProd],$A1978,TbApol[CodTipNeg],$B1978,TbApol[DtEmissao],$C1978)</f>
        <v>0</v>
      </c>
    </row>
    <row r="1979" spans="1:5" x14ac:dyDescent="0.25">
      <c r="A1979" s="5">
        <v>431</v>
      </c>
      <c r="B1979" s="5">
        <v>3</v>
      </c>
      <c r="C1979" s="6">
        <v>48366</v>
      </c>
      <c r="D1979" s="7">
        <v>93287.478463835956</v>
      </c>
      <c r="E1979" s="4">
        <f>SUMIFS(TbApol[ItensEmit],TbApol[CodProd],$A1979,TbApol[CodTipNeg],$B1979,TbApol[DtEmissao],$C1979)</f>
        <v>0</v>
      </c>
    </row>
    <row r="1980" spans="1:5" x14ac:dyDescent="0.25">
      <c r="A1980" s="5">
        <v>431</v>
      </c>
      <c r="B1980" s="5">
        <v>3</v>
      </c>
      <c r="C1980" s="6">
        <v>48396</v>
      </c>
      <c r="D1980" s="7">
        <v>90618.221400249662</v>
      </c>
      <c r="E1980" s="4">
        <f>SUMIFS(TbApol[ItensEmit],TbApol[CodProd],$A1980,TbApol[CodTipNeg],$B1980,TbApol[DtEmissao],$C1980)</f>
        <v>0</v>
      </c>
    </row>
    <row r="1981" spans="1:5" x14ac:dyDescent="0.25">
      <c r="A1981" s="5">
        <v>431</v>
      </c>
      <c r="B1981" s="5">
        <v>3</v>
      </c>
      <c r="C1981" s="6">
        <v>48427</v>
      </c>
      <c r="D1981" s="7">
        <v>90644.978858355695</v>
      </c>
      <c r="E1981" s="4">
        <f>SUMIFS(TbApol[ItensEmit],TbApol[CodProd],$A1981,TbApol[CodTipNeg],$B1981,TbApol[DtEmissao],$C1981)</f>
        <v>0</v>
      </c>
    </row>
    <row r="1982" spans="1:5" x14ac:dyDescent="0.25">
      <c r="A1982" s="5">
        <v>432</v>
      </c>
      <c r="B1982" s="5">
        <v>1</v>
      </c>
      <c r="C1982" s="6">
        <v>44440</v>
      </c>
      <c r="D1982" s="7">
        <v>40176.971827826601</v>
      </c>
      <c r="E1982" s="4">
        <f>SUMIFS(TbApol[ItensEmit],TbApol[CodProd],$A1982,TbApol[CodTipNeg],$B1982,TbApol[DtEmissao],$C1982)</f>
        <v>0</v>
      </c>
    </row>
    <row r="1983" spans="1:5" x14ac:dyDescent="0.25">
      <c r="A1983" s="5">
        <v>432</v>
      </c>
      <c r="B1983" s="5">
        <v>1</v>
      </c>
      <c r="C1983" s="6">
        <v>44470</v>
      </c>
      <c r="D1983" s="7">
        <v>41118.648278754896</v>
      </c>
      <c r="E1983" s="4">
        <f>SUMIFS(TbApol[ItensEmit],TbApol[CodProd],$A1983,TbApol[CodTipNeg],$B1983,TbApol[DtEmissao],$C1983)</f>
        <v>0</v>
      </c>
    </row>
    <row r="1984" spans="1:5" x14ac:dyDescent="0.25">
      <c r="A1984" s="5">
        <v>432</v>
      </c>
      <c r="B1984" s="5">
        <v>1</v>
      </c>
      <c r="C1984" s="6">
        <v>44501</v>
      </c>
      <c r="D1984" s="7">
        <v>42263.856066020009</v>
      </c>
      <c r="E1984" s="4">
        <f>SUMIFS(TbApol[ItensEmit],TbApol[CodProd],$A1984,TbApol[CodTipNeg],$B1984,TbApol[DtEmissao],$C1984)</f>
        <v>0</v>
      </c>
    </row>
    <row r="1985" spans="1:5" x14ac:dyDescent="0.25">
      <c r="A1985" s="5">
        <v>432</v>
      </c>
      <c r="B1985" s="5">
        <v>1</v>
      </c>
      <c r="C1985" s="6">
        <v>44531</v>
      </c>
      <c r="D1985" s="7">
        <v>42830.009757567525</v>
      </c>
      <c r="E1985" s="4">
        <f>SUMIFS(TbApol[ItensEmit],TbApol[CodProd],$A1985,TbApol[CodTipNeg],$B1985,TbApol[DtEmissao],$C1985)</f>
        <v>0</v>
      </c>
    </row>
    <row r="1986" spans="1:5" x14ac:dyDescent="0.25">
      <c r="A1986" s="5">
        <v>432</v>
      </c>
      <c r="B1986" s="5">
        <v>1</v>
      </c>
      <c r="C1986" s="6">
        <v>44562</v>
      </c>
      <c r="D1986" s="7">
        <v>45677.469069338513</v>
      </c>
      <c r="E1986" s="4">
        <f>SUMIFS(TbApol[ItensEmit],TbApol[CodProd],$A1986,TbApol[CodTipNeg],$B1986,TbApol[DtEmissao],$C1986)</f>
        <v>0</v>
      </c>
    </row>
    <row r="1987" spans="1:5" x14ac:dyDescent="0.25">
      <c r="A1987" s="5">
        <v>432</v>
      </c>
      <c r="B1987" s="5">
        <v>1</v>
      </c>
      <c r="C1987" s="6">
        <v>44593</v>
      </c>
      <c r="D1987" s="7">
        <v>47658.661482877127</v>
      </c>
      <c r="E1987" s="4">
        <f>SUMIFS(TbApol[ItensEmit],TbApol[CodProd],$A1987,TbApol[CodTipNeg],$B1987,TbApol[DtEmissao],$C1987)</f>
        <v>0</v>
      </c>
    </row>
    <row r="1988" spans="1:5" x14ac:dyDescent="0.25">
      <c r="A1988" s="5">
        <v>432</v>
      </c>
      <c r="B1988" s="5">
        <v>1</v>
      </c>
      <c r="C1988" s="6">
        <v>44621</v>
      </c>
      <c r="D1988" s="7">
        <v>48826.008432537717</v>
      </c>
      <c r="E1988" s="4">
        <f>SUMIFS(TbApol[ItensEmit],TbApol[CodProd],$A1988,TbApol[CodTipNeg],$B1988,TbApol[DtEmissao],$C1988)</f>
        <v>0</v>
      </c>
    </row>
    <row r="1989" spans="1:5" x14ac:dyDescent="0.25">
      <c r="A1989" s="5">
        <v>432</v>
      </c>
      <c r="B1989" s="5">
        <v>1</v>
      </c>
      <c r="C1989" s="6">
        <v>44652</v>
      </c>
      <c r="D1989" s="7">
        <v>48556.0713848265</v>
      </c>
      <c r="E1989" s="4">
        <f>SUMIFS(TbApol[ItensEmit],TbApol[CodProd],$A1989,TbApol[CodTipNeg],$B1989,TbApol[DtEmissao],$C1989)</f>
        <v>0</v>
      </c>
    </row>
    <row r="1990" spans="1:5" x14ac:dyDescent="0.25">
      <c r="A1990" s="5">
        <v>432</v>
      </c>
      <c r="B1990" s="5">
        <v>1</v>
      </c>
      <c r="C1990" s="6">
        <v>44682</v>
      </c>
      <c r="D1990" s="7">
        <v>49757.626260170997</v>
      </c>
      <c r="E1990" s="4">
        <f>SUMIFS(TbApol[ItensEmit],TbApol[CodProd],$A1990,TbApol[CodTipNeg],$B1990,TbApol[DtEmissao],$C1990)</f>
        <v>0</v>
      </c>
    </row>
    <row r="1991" spans="1:5" x14ac:dyDescent="0.25">
      <c r="A1991" s="5">
        <v>432</v>
      </c>
      <c r="B1991" s="5">
        <v>1</v>
      </c>
      <c r="C1991" s="6">
        <v>44713</v>
      </c>
      <c r="D1991" s="7">
        <v>49521.151468257725</v>
      </c>
      <c r="E1991" s="4">
        <f>SUMIFS(TbApol[ItensEmit],TbApol[CodProd],$A1991,TbApol[CodTipNeg],$B1991,TbApol[DtEmissao],$C1991)</f>
        <v>0</v>
      </c>
    </row>
    <row r="1992" spans="1:5" x14ac:dyDescent="0.25">
      <c r="A1992" s="5">
        <v>432</v>
      </c>
      <c r="B1992" s="5">
        <v>1</v>
      </c>
      <c r="C1992" s="6">
        <v>44743</v>
      </c>
      <c r="D1992" s="7">
        <v>49436.665366710986</v>
      </c>
      <c r="E1992" s="4">
        <f>SUMIFS(TbApol[ItensEmit],TbApol[CodProd],$A1992,TbApol[CodTipNeg],$B1992,TbApol[DtEmissao],$C1992)</f>
        <v>0</v>
      </c>
    </row>
    <row r="1993" spans="1:5" x14ac:dyDescent="0.25">
      <c r="A1993" s="5">
        <v>432</v>
      </c>
      <c r="B1993" s="5">
        <v>1</v>
      </c>
      <c r="C1993" s="6">
        <v>44774</v>
      </c>
      <c r="D1993" s="7">
        <v>51685.502448589548</v>
      </c>
      <c r="E1993" s="4">
        <f>SUMIFS(TbApol[ItensEmit],TbApol[CodProd],$A1993,TbApol[CodTipNeg],$B1993,TbApol[DtEmissao],$C1993)</f>
        <v>0</v>
      </c>
    </row>
    <row r="1994" spans="1:5" x14ac:dyDescent="0.25">
      <c r="A1994" s="5">
        <v>432</v>
      </c>
      <c r="B1994" s="5">
        <v>1</v>
      </c>
      <c r="C1994" s="6">
        <v>44805</v>
      </c>
      <c r="D1994" s="7">
        <v>51792.04928389105</v>
      </c>
      <c r="E1994" s="4">
        <f>SUMIFS(TbApol[ItensEmit],TbApol[CodProd],$A1994,TbApol[CodTipNeg],$B1994,TbApol[DtEmissao],$C1994)</f>
        <v>0</v>
      </c>
    </row>
    <row r="1995" spans="1:5" x14ac:dyDescent="0.25">
      <c r="A1995" s="5">
        <v>432</v>
      </c>
      <c r="B1995" s="5">
        <v>1</v>
      </c>
      <c r="C1995" s="6">
        <v>44835</v>
      </c>
      <c r="D1995" s="7">
        <v>51462.893137256149</v>
      </c>
      <c r="E1995" s="4">
        <f>SUMIFS(TbApol[ItensEmit],TbApol[CodProd],$A1995,TbApol[CodTipNeg],$B1995,TbApol[DtEmissao],$C1995)</f>
        <v>0</v>
      </c>
    </row>
    <row r="1996" spans="1:5" x14ac:dyDescent="0.25">
      <c r="A1996" s="5">
        <v>432</v>
      </c>
      <c r="B1996" s="5">
        <v>1</v>
      </c>
      <c r="C1996" s="6">
        <v>44866</v>
      </c>
      <c r="D1996" s="7">
        <v>51973.208655026196</v>
      </c>
      <c r="E1996" s="4">
        <f>SUMIFS(TbApol[ItensEmit],TbApol[CodProd],$A1996,TbApol[CodTipNeg],$B1996,TbApol[DtEmissao],$C1996)</f>
        <v>0</v>
      </c>
    </row>
    <row r="1997" spans="1:5" x14ac:dyDescent="0.25">
      <c r="A1997" s="5">
        <v>432</v>
      </c>
      <c r="B1997" s="5">
        <v>1</v>
      </c>
      <c r="C1997" s="6">
        <v>44896</v>
      </c>
      <c r="D1997" s="7">
        <v>51934.941304631786</v>
      </c>
      <c r="E1997" s="4">
        <f>SUMIFS(TbApol[ItensEmit],TbApol[CodProd],$A1997,TbApol[CodTipNeg],$B1997,TbApol[DtEmissao],$C1997)</f>
        <v>0</v>
      </c>
    </row>
    <row r="1998" spans="1:5" x14ac:dyDescent="0.25">
      <c r="A1998" s="5">
        <v>432</v>
      </c>
      <c r="B1998" s="5">
        <v>1</v>
      </c>
      <c r="C1998" s="6">
        <v>44927</v>
      </c>
      <c r="D1998" s="7">
        <v>52017.771724872175</v>
      </c>
      <c r="E1998" s="4">
        <f>SUMIFS(TbApol[ItensEmit],TbApol[CodProd],$A1998,TbApol[CodTipNeg],$B1998,TbApol[DtEmissao],$C1998)</f>
        <v>0</v>
      </c>
    </row>
    <row r="1999" spans="1:5" x14ac:dyDescent="0.25">
      <c r="A1999" s="5">
        <v>432</v>
      </c>
      <c r="B1999" s="5">
        <v>1</v>
      </c>
      <c r="C1999" s="6">
        <v>44958</v>
      </c>
      <c r="D1999" s="7">
        <v>50592.973194054299</v>
      </c>
      <c r="E1999" s="4">
        <f>SUMIFS(TbApol[ItensEmit],TbApol[CodProd],$A1999,TbApol[CodTipNeg],$B1999,TbApol[DtEmissao],$C1999)</f>
        <v>0</v>
      </c>
    </row>
    <row r="2000" spans="1:5" x14ac:dyDescent="0.25">
      <c r="A2000" s="5">
        <v>432</v>
      </c>
      <c r="B2000" s="5">
        <v>1</v>
      </c>
      <c r="C2000" s="6">
        <v>44986</v>
      </c>
      <c r="D2000" s="7">
        <v>48722.829228265618</v>
      </c>
      <c r="E2000" s="4">
        <f>SUMIFS(TbApol[ItensEmit],TbApol[CodProd],$A2000,TbApol[CodTipNeg],$B2000,TbApol[DtEmissao],$C2000)</f>
        <v>0</v>
      </c>
    </row>
    <row r="2001" spans="1:5" x14ac:dyDescent="0.25">
      <c r="A2001" s="5">
        <v>432</v>
      </c>
      <c r="B2001" s="5">
        <v>1</v>
      </c>
      <c r="C2001" s="6">
        <v>45017</v>
      </c>
      <c r="D2001" s="7">
        <v>48295.528465362833</v>
      </c>
      <c r="E2001" s="4">
        <f>SUMIFS(TbApol[ItensEmit],TbApol[CodProd],$A2001,TbApol[CodTipNeg],$B2001,TbApol[DtEmissao],$C2001)</f>
        <v>0</v>
      </c>
    </row>
    <row r="2002" spans="1:5" x14ac:dyDescent="0.25">
      <c r="A2002" s="5">
        <v>432</v>
      </c>
      <c r="B2002" s="5">
        <v>1</v>
      </c>
      <c r="C2002" s="6">
        <v>45047</v>
      </c>
      <c r="D2002" s="7">
        <v>47380.272205736903</v>
      </c>
      <c r="E2002" s="4">
        <f>SUMIFS(TbApol[ItensEmit],TbApol[CodProd],$A2002,TbApol[CodTipNeg],$B2002,TbApol[DtEmissao],$C2002)</f>
        <v>0</v>
      </c>
    </row>
    <row r="2003" spans="1:5" x14ac:dyDescent="0.25">
      <c r="A2003" s="5">
        <v>432</v>
      </c>
      <c r="B2003" s="5">
        <v>1</v>
      </c>
      <c r="C2003" s="6">
        <v>45078</v>
      </c>
      <c r="D2003" s="7">
        <v>48869.050306343852</v>
      </c>
      <c r="E2003" s="4">
        <f>SUMIFS(TbApol[ItensEmit],TbApol[CodProd],$A2003,TbApol[CodTipNeg],$B2003,TbApol[DtEmissao],$C2003)</f>
        <v>0</v>
      </c>
    </row>
    <row r="2004" spans="1:5" x14ac:dyDescent="0.25">
      <c r="A2004" s="5">
        <v>432</v>
      </c>
      <c r="B2004" s="5">
        <v>1</v>
      </c>
      <c r="C2004" s="6">
        <v>45108</v>
      </c>
      <c r="D2004" s="7">
        <v>51995.362525625256</v>
      </c>
      <c r="E2004" s="4">
        <f>SUMIFS(TbApol[ItensEmit],TbApol[CodProd],$A2004,TbApol[CodTipNeg],$B2004,TbApol[DtEmissao],$C2004)</f>
        <v>0</v>
      </c>
    </row>
    <row r="2005" spans="1:5" x14ac:dyDescent="0.25">
      <c r="A2005" s="5">
        <v>432</v>
      </c>
      <c r="B2005" s="5">
        <v>1</v>
      </c>
      <c r="C2005" s="6">
        <v>45139</v>
      </c>
      <c r="D2005" s="7">
        <v>50770.495339193891</v>
      </c>
      <c r="E2005" s="4">
        <f>SUMIFS(TbApol[ItensEmit],TbApol[CodProd],$A2005,TbApol[CodTipNeg],$B2005,TbApol[DtEmissao],$C2005)</f>
        <v>0</v>
      </c>
    </row>
    <row r="2006" spans="1:5" x14ac:dyDescent="0.25">
      <c r="A2006" s="5">
        <v>432</v>
      </c>
      <c r="B2006" s="5">
        <v>1</v>
      </c>
      <c r="C2006" s="6">
        <v>45170</v>
      </c>
      <c r="D2006" s="7">
        <v>49510.239590942292</v>
      </c>
      <c r="E2006" s="4">
        <f>SUMIFS(TbApol[ItensEmit],TbApol[CodProd],$A2006,TbApol[CodTipNeg],$B2006,TbApol[DtEmissao],$C2006)</f>
        <v>0</v>
      </c>
    </row>
    <row r="2007" spans="1:5" x14ac:dyDescent="0.25">
      <c r="A2007" s="5">
        <v>432</v>
      </c>
      <c r="B2007" s="5">
        <v>1</v>
      </c>
      <c r="C2007" s="6">
        <v>45200</v>
      </c>
      <c r="D2007" s="7">
        <v>49059.885596115797</v>
      </c>
      <c r="E2007" s="4">
        <f>SUMIFS(TbApol[ItensEmit],TbApol[CodProd],$A2007,TbApol[CodTipNeg],$B2007,TbApol[DtEmissao],$C2007)</f>
        <v>0</v>
      </c>
    </row>
    <row r="2008" spans="1:5" x14ac:dyDescent="0.25">
      <c r="A2008" s="5">
        <v>432</v>
      </c>
      <c r="B2008" s="5">
        <v>1</v>
      </c>
      <c r="C2008" s="6">
        <v>45231</v>
      </c>
      <c r="D2008" s="7">
        <v>49048.073584905658</v>
      </c>
      <c r="E2008" s="4">
        <f>SUMIFS(TbApol[ItensEmit],TbApol[CodProd],$A2008,TbApol[CodTipNeg],$B2008,TbApol[DtEmissao],$C2008)</f>
        <v>0</v>
      </c>
    </row>
    <row r="2009" spans="1:5" x14ac:dyDescent="0.25">
      <c r="A2009" s="5">
        <v>432</v>
      </c>
      <c r="B2009" s="5">
        <v>1</v>
      </c>
      <c r="C2009" s="6">
        <v>45261</v>
      </c>
      <c r="D2009" s="7">
        <v>49908.01318967119</v>
      </c>
      <c r="E2009" s="4">
        <f>SUMIFS(TbApol[ItensEmit],TbApol[CodProd],$A2009,TbApol[CodTipNeg],$B2009,TbApol[DtEmissao],$C2009)</f>
        <v>0</v>
      </c>
    </row>
    <row r="2010" spans="1:5" x14ac:dyDescent="0.25">
      <c r="A2010" s="5">
        <v>432</v>
      </c>
      <c r="B2010" s="5">
        <v>1</v>
      </c>
      <c r="C2010" s="6">
        <v>45292</v>
      </c>
      <c r="D2010" s="7">
        <v>49319.37167086867</v>
      </c>
      <c r="E2010" s="4">
        <f>SUMIFS(TbApol[ItensEmit],TbApol[CodProd],$A2010,TbApol[CodTipNeg],$B2010,TbApol[DtEmissao],$C2010)</f>
        <v>0</v>
      </c>
    </row>
    <row r="2011" spans="1:5" x14ac:dyDescent="0.25">
      <c r="A2011" s="5">
        <v>432</v>
      </c>
      <c r="B2011" s="5">
        <v>1</v>
      </c>
      <c r="C2011" s="6">
        <v>45323</v>
      </c>
      <c r="D2011" s="7">
        <v>49086.647692691447</v>
      </c>
      <c r="E2011" s="4">
        <f>SUMIFS(TbApol[ItensEmit],TbApol[CodProd],$A2011,TbApol[CodTipNeg],$B2011,TbApol[DtEmissao],$C2011)</f>
        <v>0</v>
      </c>
    </row>
    <row r="2012" spans="1:5" x14ac:dyDescent="0.25">
      <c r="A2012" s="5">
        <v>432</v>
      </c>
      <c r="B2012" s="5">
        <v>1</v>
      </c>
      <c r="C2012" s="6">
        <v>45352</v>
      </c>
      <c r="D2012" s="7">
        <v>50591.608396020383</v>
      </c>
      <c r="E2012" s="4">
        <f>SUMIFS(TbApol[ItensEmit],TbApol[CodProd],$A2012,TbApol[CodTipNeg],$B2012,TbApol[DtEmissao],$C2012)</f>
        <v>0</v>
      </c>
    </row>
    <row r="2013" spans="1:5" x14ac:dyDescent="0.25">
      <c r="A2013" s="5">
        <v>432</v>
      </c>
      <c r="B2013" s="5">
        <v>1</v>
      </c>
      <c r="C2013" s="6">
        <v>45383</v>
      </c>
      <c r="D2013" s="7">
        <v>51919.937099535338</v>
      </c>
      <c r="E2013" s="4">
        <f>SUMIFS(TbApol[ItensEmit],TbApol[CodProd],$A2013,TbApol[CodTipNeg],$B2013,TbApol[DtEmissao],$C2013)</f>
        <v>0</v>
      </c>
    </row>
    <row r="2014" spans="1:5" x14ac:dyDescent="0.25">
      <c r="A2014" s="5">
        <v>432</v>
      </c>
      <c r="B2014" s="5">
        <v>1</v>
      </c>
      <c r="C2014" s="6">
        <v>45413</v>
      </c>
      <c r="D2014" s="7">
        <v>51695.33477192025</v>
      </c>
      <c r="E2014" s="4">
        <f>SUMIFS(TbApol[ItensEmit],TbApol[CodProd],$A2014,TbApol[CodTipNeg],$B2014,TbApol[DtEmissao],$C2014)</f>
        <v>0</v>
      </c>
    </row>
    <row r="2015" spans="1:5" x14ac:dyDescent="0.25">
      <c r="A2015" s="5">
        <v>432</v>
      </c>
      <c r="B2015" s="5">
        <v>1</v>
      </c>
      <c r="C2015" s="6">
        <v>45444</v>
      </c>
      <c r="D2015" s="7">
        <v>52185.711356728389</v>
      </c>
      <c r="E2015" s="4">
        <f>SUMIFS(TbApol[ItensEmit],TbApol[CodProd],$A2015,TbApol[CodTipNeg],$B2015,TbApol[DtEmissao],$C2015)</f>
        <v>0</v>
      </c>
    </row>
    <row r="2016" spans="1:5" x14ac:dyDescent="0.25">
      <c r="A2016" s="5">
        <v>432</v>
      </c>
      <c r="B2016" s="5">
        <v>1</v>
      </c>
      <c r="C2016" s="6">
        <v>45474</v>
      </c>
      <c r="D2016" s="7">
        <v>53068.122999440398</v>
      </c>
      <c r="E2016" s="4">
        <f>SUMIFS(TbApol[ItensEmit],TbApol[CodProd],$A2016,TbApol[CodTipNeg],$B2016,TbApol[DtEmissao],$C2016)</f>
        <v>0</v>
      </c>
    </row>
    <row r="2017" spans="1:5" x14ac:dyDescent="0.25">
      <c r="A2017" s="5">
        <v>432</v>
      </c>
      <c r="B2017" s="5">
        <v>1</v>
      </c>
      <c r="C2017" s="6">
        <v>45505</v>
      </c>
      <c r="D2017" s="7">
        <v>52397.993645403832</v>
      </c>
      <c r="E2017" s="4">
        <f>SUMIFS(TbApol[ItensEmit],TbApol[CodProd],$A2017,TbApol[CodTipNeg],$B2017,TbApol[DtEmissao],$C2017)</f>
        <v>0</v>
      </c>
    </row>
    <row r="2018" spans="1:5" x14ac:dyDescent="0.25">
      <c r="A2018" s="5">
        <v>432</v>
      </c>
      <c r="B2018" s="5">
        <v>1</v>
      </c>
      <c r="C2018" s="6">
        <v>45536</v>
      </c>
      <c r="D2018" s="7">
        <v>51385.241073568177</v>
      </c>
      <c r="E2018" s="4">
        <f>SUMIFS(TbApol[ItensEmit],TbApol[CodProd],$A2018,TbApol[CodTipNeg],$B2018,TbApol[DtEmissao],$C2018)</f>
        <v>0</v>
      </c>
    </row>
    <row r="2019" spans="1:5" x14ac:dyDescent="0.25">
      <c r="A2019" s="5">
        <v>432</v>
      </c>
      <c r="B2019" s="5">
        <v>1</v>
      </c>
      <c r="C2019" s="6">
        <v>45566</v>
      </c>
      <c r="D2019" s="7">
        <v>51837.096696984205</v>
      </c>
      <c r="E2019" s="4">
        <f>SUMIFS(TbApol[ItensEmit],TbApol[CodProd],$A2019,TbApol[CodTipNeg],$B2019,TbApol[DtEmissao],$C2019)</f>
        <v>0</v>
      </c>
    </row>
    <row r="2020" spans="1:5" x14ac:dyDescent="0.25">
      <c r="A2020" s="5">
        <v>432</v>
      </c>
      <c r="B2020" s="5">
        <v>1</v>
      </c>
      <c r="C2020" s="6">
        <v>45597</v>
      </c>
      <c r="D2020" s="7">
        <v>52696.538606996532</v>
      </c>
      <c r="E2020" s="4">
        <f>SUMIFS(TbApol[ItensEmit],TbApol[CodProd],$A2020,TbApol[CodTipNeg],$B2020,TbApol[DtEmissao],$C2020)</f>
        <v>0</v>
      </c>
    </row>
    <row r="2021" spans="1:5" x14ac:dyDescent="0.25">
      <c r="A2021" s="5">
        <v>432</v>
      </c>
      <c r="B2021" s="5">
        <v>1</v>
      </c>
      <c r="C2021" s="6">
        <v>45627</v>
      </c>
      <c r="D2021" s="7">
        <v>52566.670874661861</v>
      </c>
      <c r="E2021" s="4">
        <f>SUMIFS(TbApol[ItensEmit],TbApol[CodProd],$A2021,TbApol[CodTipNeg],$B2021,TbApol[DtEmissao],$C2021)</f>
        <v>0</v>
      </c>
    </row>
    <row r="2022" spans="1:5" x14ac:dyDescent="0.25">
      <c r="A2022" s="5">
        <v>432</v>
      </c>
      <c r="B2022" s="5">
        <v>1</v>
      </c>
      <c r="C2022" s="6">
        <v>45658</v>
      </c>
      <c r="D2022" s="7">
        <v>52222.532159468443</v>
      </c>
      <c r="E2022" s="4">
        <f>SUMIFS(TbApol[ItensEmit],TbApol[CodProd],$A2022,TbApol[CodTipNeg],$B2022,TbApol[DtEmissao],$C2022)</f>
        <v>0</v>
      </c>
    </row>
    <row r="2023" spans="1:5" x14ac:dyDescent="0.25">
      <c r="A2023" s="5">
        <v>432</v>
      </c>
      <c r="B2023" s="5">
        <v>1</v>
      </c>
      <c r="C2023" s="6">
        <v>45689</v>
      </c>
      <c r="D2023" s="7">
        <v>52587.468231046929</v>
      </c>
      <c r="E2023" s="4">
        <f>SUMIFS(TbApol[ItensEmit],TbApol[CodProd],$A2023,TbApol[CodTipNeg],$B2023,TbApol[DtEmissao],$C2023)</f>
        <v>0</v>
      </c>
    </row>
    <row r="2024" spans="1:5" x14ac:dyDescent="0.25">
      <c r="A2024" s="5">
        <v>432</v>
      </c>
      <c r="B2024" s="5">
        <v>1</v>
      </c>
      <c r="C2024" s="6">
        <v>45717</v>
      </c>
      <c r="D2024" s="7">
        <v>55043.462728551334</v>
      </c>
      <c r="E2024" s="4">
        <f>SUMIFS(TbApol[ItensEmit],TbApol[CodProd],$A2024,TbApol[CodTipNeg],$B2024,TbApol[DtEmissao],$C2024)</f>
        <v>0</v>
      </c>
    </row>
    <row r="2025" spans="1:5" x14ac:dyDescent="0.25">
      <c r="A2025" s="5">
        <v>432</v>
      </c>
      <c r="B2025" s="5">
        <v>1</v>
      </c>
      <c r="C2025" s="6">
        <v>45748</v>
      </c>
      <c r="D2025" s="7">
        <v>54827.141960784313</v>
      </c>
      <c r="E2025" s="4">
        <f>SUMIFS(TbApol[ItensEmit],TbApol[CodProd],$A2025,TbApol[CodTipNeg],$B2025,TbApol[DtEmissao],$C2025)</f>
        <v>0</v>
      </c>
    </row>
    <row r="2026" spans="1:5" x14ac:dyDescent="0.25">
      <c r="A2026" s="5">
        <v>432</v>
      </c>
      <c r="B2026" s="5">
        <v>1</v>
      </c>
      <c r="C2026" s="6">
        <v>45778</v>
      </c>
      <c r="D2026" s="7">
        <v>52842.072787427627</v>
      </c>
      <c r="E2026" s="4">
        <f>SUMIFS(TbApol[ItensEmit],TbApol[CodProd],$A2026,TbApol[CodTipNeg],$B2026,TbApol[DtEmissao],$C2026)</f>
        <v>0</v>
      </c>
    </row>
    <row r="2027" spans="1:5" x14ac:dyDescent="0.25">
      <c r="A2027" s="5">
        <v>432</v>
      </c>
      <c r="B2027" s="5">
        <v>1</v>
      </c>
      <c r="C2027" s="6">
        <v>45809</v>
      </c>
      <c r="D2027" s="7">
        <v>54840.909302325585</v>
      </c>
      <c r="E2027" s="4">
        <f>SUMIFS(TbApol[ItensEmit],TbApol[CodProd],$A2027,TbApol[CodTipNeg],$B2027,TbApol[DtEmissao],$C2027)</f>
        <v>0</v>
      </c>
    </row>
    <row r="2028" spans="1:5" x14ac:dyDescent="0.25">
      <c r="A2028" s="5">
        <v>432</v>
      </c>
      <c r="B2028" s="5">
        <v>1</v>
      </c>
      <c r="C2028" s="6">
        <v>45839</v>
      </c>
      <c r="D2028" s="7">
        <v>54562.843326195572</v>
      </c>
      <c r="E2028" s="4">
        <f>SUMIFS(TbApol[ItensEmit],TbApol[CodProd],$A2028,TbApol[CodTipNeg],$B2028,TbApol[DtEmissao],$C2028)</f>
        <v>0</v>
      </c>
    </row>
    <row r="2029" spans="1:5" x14ac:dyDescent="0.25">
      <c r="A2029" s="5">
        <v>432</v>
      </c>
      <c r="B2029" s="5">
        <v>1</v>
      </c>
      <c r="C2029" s="6">
        <v>45870</v>
      </c>
      <c r="D2029" s="7">
        <v>54356.684979137688</v>
      </c>
      <c r="E2029" s="4">
        <f>SUMIFS(TbApol[ItensEmit],TbApol[CodProd],$A2029,TbApol[CodTipNeg],$B2029,TbApol[DtEmissao],$C2029)</f>
        <v>0</v>
      </c>
    </row>
    <row r="2030" spans="1:5" x14ac:dyDescent="0.25">
      <c r="A2030" s="5">
        <v>432</v>
      </c>
      <c r="B2030" s="5">
        <v>1</v>
      </c>
      <c r="C2030" s="6">
        <v>45901</v>
      </c>
      <c r="D2030" s="7">
        <v>52870.961785849417</v>
      </c>
      <c r="E2030" s="4">
        <f>SUMIFS(TbApol[ItensEmit],TbApol[CodProd],$A2030,TbApol[CodTipNeg],$B2030,TbApol[DtEmissao],$C2030)</f>
        <v>0</v>
      </c>
    </row>
    <row r="2031" spans="1:5" x14ac:dyDescent="0.25">
      <c r="A2031" s="5">
        <v>432</v>
      </c>
      <c r="B2031" s="5">
        <v>1</v>
      </c>
      <c r="C2031" s="6">
        <v>45931</v>
      </c>
      <c r="D2031" s="7">
        <v>54324.524784924208</v>
      </c>
      <c r="E2031" s="4">
        <f>SUMIFS(TbApol[ItensEmit],TbApol[CodProd],$A2031,TbApol[CodTipNeg],$B2031,TbApol[DtEmissao],$C2031)</f>
        <v>0</v>
      </c>
    </row>
    <row r="2032" spans="1:5" x14ac:dyDescent="0.25">
      <c r="A2032" s="5">
        <v>432</v>
      </c>
      <c r="B2032" s="5">
        <v>1</v>
      </c>
      <c r="C2032" s="6">
        <v>45962</v>
      </c>
      <c r="D2032" s="7">
        <v>55898.38431938432</v>
      </c>
      <c r="E2032" s="4">
        <f>SUMIFS(TbApol[ItensEmit],TbApol[CodProd],$A2032,TbApol[CodTipNeg],$B2032,TbApol[DtEmissao],$C2032)</f>
        <v>0</v>
      </c>
    </row>
    <row r="2033" spans="1:5" x14ac:dyDescent="0.25">
      <c r="A2033" s="5">
        <v>432</v>
      </c>
      <c r="B2033" s="5">
        <v>1</v>
      </c>
      <c r="C2033" s="6">
        <v>45992</v>
      </c>
      <c r="D2033" s="7">
        <v>56123.983655274889</v>
      </c>
      <c r="E2033" s="4">
        <f>SUMIFS(TbApol[ItensEmit],TbApol[CodProd],$A2033,TbApol[CodTipNeg],$B2033,TbApol[DtEmissao],$C2033)</f>
        <v>0</v>
      </c>
    </row>
    <row r="2034" spans="1:5" x14ac:dyDescent="0.25">
      <c r="A2034" s="5">
        <v>432</v>
      </c>
      <c r="B2034" s="5">
        <v>1</v>
      </c>
      <c r="C2034" s="6">
        <v>46023</v>
      </c>
      <c r="D2034" s="7">
        <v>55228.988387115896</v>
      </c>
      <c r="E2034" s="4">
        <f>SUMIFS(TbApol[ItensEmit],TbApol[CodProd],$A2034,TbApol[CodTipNeg],$B2034,TbApol[DtEmissao],$C2034)</f>
        <v>0</v>
      </c>
    </row>
    <row r="2035" spans="1:5" x14ac:dyDescent="0.25">
      <c r="A2035" s="5">
        <v>432</v>
      </c>
      <c r="B2035" s="5">
        <v>1</v>
      </c>
      <c r="C2035" s="6">
        <v>46054</v>
      </c>
      <c r="D2035" s="7">
        <v>55312.340447661598</v>
      </c>
      <c r="E2035" s="4">
        <f>SUMIFS(TbApol[ItensEmit],TbApol[CodProd],$A2035,TbApol[CodTipNeg],$B2035,TbApol[DtEmissao],$C2035)</f>
        <v>0</v>
      </c>
    </row>
    <row r="2036" spans="1:5" x14ac:dyDescent="0.25">
      <c r="A2036" s="5">
        <v>432</v>
      </c>
      <c r="B2036" s="5">
        <v>1</v>
      </c>
      <c r="C2036" s="6">
        <v>46082</v>
      </c>
      <c r="D2036" s="7">
        <v>55695.758667408067</v>
      </c>
      <c r="E2036" s="4">
        <f>SUMIFS(TbApol[ItensEmit],TbApol[CodProd],$A2036,TbApol[CodTipNeg],$B2036,TbApol[DtEmissao],$C2036)</f>
        <v>0</v>
      </c>
    </row>
    <row r="2037" spans="1:5" x14ac:dyDescent="0.25">
      <c r="A2037" s="5">
        <v>432</v>
      </c>
      <c r="B2037" s="5">
        <v>1</v>
      </c>
      <c r="C2037" s="6">
        <v>46113</v>
      </c>
      <c r="D2037" s="7">
        <v>56154.482862596909</v>
      </c>
      <c r="E2037" s="4">
        <f>SUMIFS(TbApol[ItensEmit],TbApol[CodProd],$A2037,TbApol[CodTipNeg],$B2037,TbApol[DtEmissao],$C2037)</f>
        <v>0</v>
      </c>
    </row>
    <row r="2038" spans="1:5" x14ac:dyDescent="0.25">
      <c r="A2038" s="5">
        <v>432</v>
      </c>
      <c r="B2038" s="5">
        <v>1</v>
      </c>
      <c r="C2038" s="6">
        <v>46143</v>
      </c>
      <c r="D2038" s="7">
        <v>56030.401105524041</v>
      </c>
      <c r="E2038" s="4">
        <f>SUMIFS(TbApol[ItensEmit],TbApol[CodProd],$A2038,TbApol[CodTipNeg],$B2038,TbApol[DtEmissao],$C2038)</f>
        <v>0</v>
      </c>
    </row>
    <row r="2039" spans="1:5" x14ac:dyDescent="0.25">
      <c r="A2039" s="5">
        <v>432</v>
      </c>
      <c r="B2039" s="5">
        <v>1</v>
      </c>
      <c r="C2039" s="6">
        <v>46174</v>
      </c>
      <c r="D2039" s="7">
        <v>56700.694104792958</v>
      </c>
      <c r="E2039" s="4">
        <f>SUMIFS(TbApol[ItensEmit],TbApol[CodProd],$A2039,TbApol[CodTipNeg],$B2039,TbApol[DtEmissao],$C2039)</f>
        <v>0</v>
      </c>
    </row>
    <row r="2040" spans="1:5" x14ac:dyDescent="0.25">
      <c r="A2040" s="5">
        <v>432</v>
      </c>
      <c r="B2040" s="5">
        <v>1</v>
      </c>
      <c r="C2040" s="6">
        <v>46204</v>
      </c>
      <c r="D2040" s="7">
        <v>56945.776461260553</v>
      </c>
      <c r="E2040" s="4">
        <f>SUMIFS(TbApol[ItensEmit],TbApol[CodProd],$A2040,TbApol[CodTipNeg],$B2040,TbApol[DtEmissao],$C2040)</f>
        <v>0</v>
      </c>
    </row>
    <row r="2041" spans="1:5" x14ac:dyDescent="0.25">
      <c r="A2041" s="5">
        <v>432</v>
      </c>
      <c r="B2041" s="5">
        <v>1</v>
      </c>
      <c r="C2041" s="6">
        <v>46235</v>
      </c>
      <c r="D2041" s="7">
        <v>56971.580175788338</v>
      </c>
      <c r="E2041" s="4">
        <f>SUMIFS(TbApol[ItensEmit],TbApol[CodProd],$A2041,TbApol[CodTipNeg],$B2041,TbApol[DtEmissao],$C2041)</f>
        <v>0</v>
      </c>
    </row>
    <row r="2042" spans="1:5" x14ac:dyDescent="0.25">
      <c r="A2042" s="5">
        <v>432</v>
      </c>
      <c r="B2042" s="5">
        <v>1</v>
      </c>
      <c r="C2042" s="6">
        <v>46266</v>
      </c>
      <c r="D2042" s="7">
        <v>56798.54930681079</v>
      </c>
      <c r="E2042" s="4">
        <f>SUMIFS(TbApol[ItensEmit],TbApol[CodProd],$A2042,TbApol[CodTipNeg],$B2042,TbApol[DtEmissao],$C2042)</f>
        <v>0</v>
      </c>
    </row>
    <row r="2043" spans="1:5" x14ac:dyDescent="0.25">
      <c r="A2043" s="5">
        <v>432</v>
      </c>
      <c r="B2043" s="5">
        <v>1</v>
      </c>
      <c r="C2043" s="6">
        <v>46296</v>
      </c>
      <c r="D2043" s="7">
        <v>57132.163586797455</v>
      </c>
      <c r="E2043" s="4">
        <f>SUMIFS(TbApol[ItensEmit],TbApol[CodProd],$A2043,TbApol[CodTipNeg],$B2043,TbApol[DtEmissao],$C2043)</f>
        <v>0</v>
      </c>
    </row>
    <row r="2044" spans="1:5" x14ac:dyDescent="0.25">
      <c r="A2044" s="5">
        <v>432</v>
      </c>
      <c r="B2044" s="5">
        <v>1</v>
      </c>
      <c r="C2044" s="6">
        <v>46327</v>
      </c>
      <c r="D2044" s="7">
        <v>57192.093722548816</v>
      </c>
      <c r="E2044" s="4">
        <f>SUMIFS(TbApol[ItensEmit],TbApol[CodProd],$A2044,TbApol[CodTipNeg],$B2044,TbApol[DtEmissao],$C2044)</f>
        <v>0</v>
      </c>
    </row>
    <row r="2045" spans="1:5" x14ac:dyDescent="0.25">
      <c r="A2045" s="5">
        <v>432</v>
      </c>
      <c r="B2045" s="5">
        <v>1</v>
      </c>
      <c r="C2045" s="6">
        <v>46357</v>
      </c>
      <c r="D2045" s="7">
        <v>57755.116561793038</v>
      </c>
      <c r="E2045" s="4">
        <f>SUMIFS(TbApol[ItensEmit],TbApol[CodProd],$A2045,TbApol[CodTipNeg],$B2045,TbApol[DtEmissao],$C2045)</f>
        <v>0</v>
      </c>
    </row>
    <row r="2046" spans="1:5" x14ac:dyDescent="0.25">
      <c r="A2046" s="5">
        <v>432</v>
      </c>
      <c r="B2046" s="5">
        <v>1</v>
      </c>
      <c r="C2046" s="6">
        <v>46388</v>
      </c>
      <c r="D2046" s="7">
        <v>57712.932061043408</v>
      </c>
      <c r="E2046" s="4">
        <f>SUMIFS(TbApol[ItensEmit],TbApol[CodProd],$A2046,TbApol[CodTipNeg],$B2046,TbApol[DtEmissao],$C2046)</f>
        <v>0</v>
      </c>
    </row>
    <row r="2047" spans="1:5" x14ac:dyDescent="0.25">
      <c r="A2047" s="5">
        <v>432</v>
      </c>
      <c r="B2047" s="5">
        <v>1</v>
      </c>
      <c r="C2047" s="6">
        <v>46419</v>
      </c>
      <c r="D2047" s="7">
        <v>57778.574181024334</v>
      </c>
      <c r="E2047" s="4">
        <f>SUMIFS(TbApol[ItensEmit],TbApol[CodProd],$A2047,TbApol[CodTipNeg],$B2047,TbApol[DtEmissao],$C2047)</f>
        <v>0</v>
      </c>
    </row>
    <row r="2048" spans="1:5" x14ac:dyDescent="0.25">
      <c r="A2048" s="5">
        <v>432</v>
      </c>
      <c r="B2048" s="5">
        <v>1</v>
      </c>
      <c r="C2048" s="6">
        <v>46447</v>
      </c>
      <c r="D2048" s="7">
        <v>58113.646608863419</v>
      </c>
      <c r="E2048" s="4">
        <f>SUMIFS(TbApol[ItensEmit],TbApol[CodProd],$A2048,TbApol[CodTipNeg],$B2048,TbApol[DtEmissao],$C2048)</f>
        <v>0</v>
      </c>
    </row>
    <row r="2049" spans="1:5" x14ac:dyDescent="0.25">
      <c r="A2049" s="5">
        <v>432</v>
      </c>
      <c r="B2049" s="5">
        <v>1</v>
      </c>
      <c r="C2049" s="6">
        <v>46478</v>
      </c>
      <c r="D2049" s="7">
        <v>58332.221655172674</v>
      </c>
      <c r="E2049" s="4">
        <f>SUMIFS(TbApol[ItensEmit],TbApol[CodProd],$A2049,TbApol[CodTipNeg],$B2049,TbApol[DtEmissao],$C2049)</f>
        <v>0</v>
      </c>
    </row>
    <row r="2050" spans="1:5" x14ac:dyDescent="0.25">
      <c r="A2050" s="5">
        <v>432</v>
      </c>
      <c r="B2050" s="5">
        <v>1</v>
      </c>
      <c r="C2050" s="6">
        <v>46508</v>
      </c>
      <c r="D2050" s="7">
        <v>58316.789513967073</v>
      </c>
      <c r="E2050" s="4">
        <f>SUMIFS(TbApol[ItensEmit],TbApol[CodProd],$A2050,TbApol[CodTipNeg],$B2050,TbApol[DtEmissao],$C2050)</f>
        <v>0</v>
      </c>
    </row>
    <row r="2051" spans="1:5" x14ac:dyDescent="0.25">
      <c r="A2051" s="5">
        <v>432</v>
      </c>
      <c r="B2051" s="5">
        <v>1</v>
      </c>
      <c r="C2051" s="6">
        <v>46539</v>
      </c>
      <c r="D2051" s="7">
        <v>58967.640901643987</v>
      </c>
      <c r="E2051" s="4">
        <f>SUMIFS(TbApol[ItensEmit],TbApol[CodProd],$A2051,TbApol[CodTipNeg],$B2051,TbApol[DtEmissao],$C2051)</f>
        <v>0</v>
      </c>
    </row>
    <row r="2052" spans="1:5" x14ac:dyDescent="0.25">
      <c r="A2052" s="5">
        <v>432</v>
      </c>
      <c r="B2052" s="5">
        <v>1</v>
      </c>
      <c r="C2052" s="6">
        <v>46569</v>
      </c>
      <c r="D2052" s="7">
        <v>59644.712357235476</v>
      </c>
      <c r="E2052" s="4">
        <f>SUMIFS(TbApol[ItensEmit],TbApol[CodProd],$A2052,TbApol[CodTipNeg],$B2052,TbApol[DtEmissao],$C2052)</f>
        <v>0</v>
      </c>
    </row>
    <row r="2053" spans="1:5" x14ac:dyDescent="0.25">
      <c r="A2053" s="5">
        <v>432</v>
      </c>
      <c r="B2053" s="5">
        <v>1</v>
      </c>
      <c r="C2053" s="6">
        <v>46600</v>
      </c>
      <c r="D2053" s="7">
        <v>59510.59021891735</v>
      </c>
      <c r="E2053" s="4">
        <f>SUMIFS(TbApol[ItensEmit],TbApol[CodProd],$A2053,TbApol[CodTipNeg],$B2053,TbApol[DtEmissao],$C2053)</f>
        <v>0</v>
      </c>
    </row>
    <row r="2054" spans="1:5" x14ac:dyDescent="0.25">
      <c r="A2054" s="5">
        <v>432</v>
      </c>
      <c r="B2054" s="5">
        <v>1</v>
      </c>
      <c r="C2054" s="6">
        <v>46631</v>
      </c>
      <c r="D2054" s="7">
        <v>59134.570862150227</v>
      </c>
      <c r="E2054" s="4">
        <f>SUMIFS(TbApol[ItensEmit],TbApol[CodProd],$A2054,TbApol[CodTipNeg],$B2054,TbApol[DtEmissao],$C2054)</f>
        <v>0</v>
      </c>
    </row>
    <row r="2055" spans="1:5" x14ac:dyDescent="0.25">
      <c r="A2055" s="5">
        <v>432</v>
      </c>
      <c r="B2055" s="5">
        <v>1</v>
      </c>
      <c r="C2055" s="6">
        <v>46661</v>
      </c>
      <c r="D2055" s="7">
        <v>59526.732991780722</v>
      </c>
      <c r="E2055" s="4">
        <f>SUMIFS(TbApol[ItensEmit],TbApol[CodProd],$A2055,TbApol[CodTipNeg],$B2055,TbApol[DtEmissao],$C2055)</f>
        <v>0</v>
      </c>
    </row>
    <row r="2056" spans="1:5" x14ac:dyDescent="0.25">
      <c r="A2056" s="5">
        <v>432</v>
      </c>
      <c r="B2056" s="5">
        <v>1</v>
      </c>
      <c r="C2056" s="6">
        <v>46692</v>
      </c>
      <c r="D2056" s="7">
        <v>59332.309615185528</v>
      </c>
      <c r="E2056" s="4">
        <f>SUMIFS(TbApol[ItensEmit],TbApol[CodProd],$A2056,TbApol[CodTipNeg],$B2056,TbApol[DtEmissao],$C2056)</f>
        <v>0</v>
      </c>
    </row>
    <row r="2057" spans="1:5" x14ac:dyDescent="0.25">
      <c r="A2057" s="5">
        <v>432</v>
      </c>
      <c r="B2057" s="5">
        <v>1</v>
      </c>
      <c r="C2057" s="6">
        <v>46722</v>
      </c>
      <c r="D2057" s="7">
        <v>60090.014445274923</v>
      </c>
      <c r="E2057" s="4">
        <f>SUMIFS(TbApol[ItensEmit],TbApol[CodProd],$A2057,TbApol[CodTipNeg],$B2057,TbApol[DtEmissao],$C2057)</f>
        <v>0</v>
      </c>
    </row>
    <row r="2058" spans="1:5" x14ac:dyDescent="0.25">
      <c r="A2058" s="5">
        <v>432</v>
      </c>
      <c r="B2058" s="5">
        <v>1</v>
      </c>
      <c r="C2058" s="6">
        <v>46753</v>
      </c>
      <c r="D2058" s="7">
        <v>60070.61662079487</v>
      </c>
      <c r="E2058" s="4">
        <f>SUMIFS(TbApol[ItensEmit],TbApol[CodProd],$A2058,TbApol[CodTipNeg],$B2058,TbApol[DtEmissao],$C2058)</f>
        <v>0</v>
      </c>
    </row>
    <row r="2059" spans="1:5" x14ac:dyDescent="0.25">
      <c r="A2059" s="5">
        <v>432</v>
      </c>
      <c r="B2059" s="5">
        <v>1</v>
      </c>
      <c r="C2059" s="6">
        <v>46784</v>
      </c>
      <c r="D2059" s="7">
        <v>59990.924697989765</v>
      </c>
      <c r="E2059" s="4">
        <f>SUMIFS(TbApol[ItensEmit],TbApol[CodProd],$A2059,TbApol[CodTipNeg],$B2059,TbApol[DtEmissao],$C2059)</f>
        <v>0</v>
      </c>
    </row>
    <row r="2060" spans="1:5" x14ac:dyDescent="0.25">
      <c r="A2060" s="5">
        <v>432</v>
      </c>
      <c r="B2060" s="5">
        <v>1</v>
      </c>
      <c r="C2060" s="6">
        <v>46813</v>
      </c>
      <c r="D2060" s="7">
        <v>60403.767358420548</v>
      </c>
      <c r="E2060" s="4">
        <f>SUMIFS(TbApol[ItensEmit],TbApol[CodProd],$A2060,TbApol[CodTipNeg],$B2060,TbApol[DtEmissao],$C2060)</f>
        <v>0</v>
      </c>
    </row>
    <row r="2061" spans="1:5" x14ac:dyDescent="0.25">
      <c r="A2061" s="5">
        <v>432</v>
      </c>
      <c r="B2061" s="5">
        <v>1</v>
      </c>
      <c r="C2061" s="6">
        <v>46844</v>
      </c>
      <c r="D2061" s="7">
        <v>60808.740181963454</v>
      </c>
      <c r="E2061" s="4">
        <f>SUMIFS(TbApol[ItensEmit],TbApol[CodProd],$A2061,TbApol[CodTipNeg],$B2061,TbApol[DtEmissao],$C2061)</f>
        <v>0</v>
      </c>
    </row>
    <row r="2062" spans="1:5" x14ac:dyDescent="0.25">
      <c r="A2062" s="5">
        <v>432</v>
      </c>
      <c r="B2062" s="5">
        <v>1</v>
      </c>
      <c r="C2062" s="6">
        <v>46874</v>
      </c>
      <c r="D2062" s="7">
        <v>60267.456685229001</v>
      </c>
      <c r="E2062" s="4">
        <f>SUMIFS(TbApol[ItensEmit],TbApol[CodProd],$A2062,TbApol[CodTipNeg],$B2062,TbApol[DtEmissao],$C2062)</f>
        <v>0</v>
      </c>
    </row>
    <row r="2063" spans="1:5" x14ac:dyDescent="0.25">
      <c r="A2063" s="5">
        <v>432</v>
      </c>
      <c r="B2063" s="5">
        <v>1</v>
      </c>
      <c r="C2063" s="6">
        <v>46905</v>
      </c>
      <c r="D2063" s="7">
        <v>61472.796018689223</v>
      </c>
      <c r="E2063" s="4">
        <f>SUMIFS(TbApol[ItensEmit],TbApol[CodProd],$A2063,TbApol[CodTipNeg],$B2063,TbApol[DtEmissao],$C2063)</f>
        <v>0</v>
      </c>
    </row>
    <row r="2064" spans="1:5" x14ac:dyDescent="0.25">
      <c r="A2064" s="5">
        <v>432</v>
      </c>
      <c r="B2064" s="5">
        <v>1</v>
      </c>
      <c r="C2064" s="6">
        <v>46935</v>
      </c>
      <c r="D2064" s="7">
        <v>62174.885412817086</v>
      </c>
      <c r="E2064" s="4">
        <f>SUMIFS(TbApol[ItensEmit],TbApol[CodProd],$A2064,TbApol[CodTipNeg],$B2064,TbApol[DtEmissao],$C2064)</f>
        <v>0</v>
      </c>
    </row>
    <row r="2065" spans="1:5" x14ac:dyDescent="0.25">
      <c r="A2065" s="5">
        <v>432</v>
      </c>
      <c r="B2065" s="5">
        <v>1</v>
      </c>
      <c r="C2065" s="6">
        <v>46966</v>
      </c>
      <c r="D2065" s="7">
        <v>62038.374144355825</v>
      </c>
      <c r="E2065" s="4">
        <f>SUMIFS(TbApol[ItensEmit],TbApol[CodProd],$A2065,TbApol[CodTipNeg],$B2065,TbApol[DtEmissao],$C2065)</f>
        <v>0</v>
      </c>
    </row>
    <row r="2066" spans="1:5" x14ac:dyDescent="0.25">
      <c r="A2066" s="5">
        <v>432</v>
      </c>
      <c r="B2066" s="5">
        <v>1</v>
      </c>
      <c r="C2066" s="6">
        <v>46997</v>
      </c>
      <c r="D2066" s="7">
        <v>61432.359760622596</v>
      </c>
      <c r="E2066" s="4">
        <f>SUMIFS(TbApol[ItensEmit],TbApol[CodProd],$A2066,TbApol[CodTipNeg],$B2066,TbApol[DtEmissao],$C2066)</f>
        <v>0</v>
      </c>
    </row>
    <row r="2067" spans="1:5" x14ac:dyDescent="0.25">
      <c r="A2067" s="5">
        <v>432</v>
      </c>
      <c r="B2067" s="5">
        <v>1</v>
      </c>
      <c r="C2067" s="6">
        <v>47027</v>
      </c>
      <c r="D2067" s="7">
        <v>61594.07110865046</v>
      </c>
      <c r="E2067" s="4">
        <f>SUMIFS(TbApol[ItensEmit],TbApol[CodProd],$A2067,TbApol[CodTipNeg],$B2067,TbApol[DtEmissao],$C2067)</f>
        <v>0</v>
      </c>
    </row>
    <row r="2068" spans="1:5" x14ac:dyDescent="0.25">
      <c r="A2068" s="5">
        <v>432</v>
      </c>
      <c r="B2068" s="5">
        <v>1</v>
      </c>
      <c r="C2068" s="6">
        <v>47058</v>
      </c>
      <c r="D2068" s="7">
        <v>61391.142416915638</v>
      </c>
      <c r="E2068" s="4">
        <f>SUMIFS(TbApol[ItensEmit],TbApol[CodProd],$A2068,TbApol[CodTipNeg],$B2068,TbApol[DtEmissao],$C2068)</f>
        <v>0</v>
      </c>
    </row>
    <row r="2069" spans="1:5" x14ac:dyDescent="0.25">
      <c r="A2069" s="5">
        <v>432</v>
      </c>
      <c r="B2069" s="5">
        <v>1</v>
      </c>
      <c r="C2069" s="6">
        <v>47088</v>
      </c>
      <c r="D2069" s="7">
        <v>62176.696622686402</v>
      </c>
      <c r="E2069" s="4">
        <f>SUMIFS(TbApol[ItensEmit],TbApol[CodProd],$A2069,TbApol[CodTipNeg],$B2069,TbApol[DtEmissao],$C2069)</f>
        <v>0</v>
      </c>
    </row>
    <row r="2070" spans="1:5" x14ac:dyDescent="0.25">
      <c r="A2070" s="5">
        <v>432</v>
      </c>
      <c r="B2070" s="5">
        <v>1</v>
      </c>
      <c r="C2070" s="6">
        <v>47119</v>
      </c>
      <c r="D2070" s="7">
        <v>62530.144363057705</v>
      </c>
      <c r="E2070" s="4">
        <f>SUMIFS(TbApol[ItensEmit],TbApol[CodProd],$A2070,TbApol[CodTipNeg],$B2070,TbApol[DtEmissao],$C2070)</f>
        <v>0</v>
      </c>
    </row>
    <row r="2071" spans="1:5" x14ac:dyDescent="0.25">
      <c r="A2071" s="5">
        <v>432</v>
      </c>
      <c r="B2071" s="5">
        <v>1</v>
      </c>
      <c r="C2071" s="6">
        <v>47150</v>
      </c>
      <c r="D2071" s="7">
        <v>62073.514608420475</v>
      </c>
      <c r="E2071" s="4">
        <f>SUMIFS(TbApol[ItensEmit],TbApol[CodProd],$A2071,TbApol[CodTipNeg],$B2071,TbApol[DtEmissao],$C2071)</f>
        <v>0</v>
      </c>
    </row>
    <row r="2072" spans="1:5" x14ac:dyDescent="0.25">
      <c r="A2072" s="5">
        <v>432</v>
      </c>
      <c r="B2072" s="5">
        <v>1</v>
      </c>
      <c r="C2072" s="6">
        <v>47178</v>
      </c>
      <c r="D2072" s="7">
        <v>62572.531557013957</v>
      </c>
      <c r="E2072" s="4">
        <f>SUMIFS(TbApol[ItensEmit],TbApol[CodProd],$A2072,TbApol[CodTipNeg],$B2072,TbApol[DtEmissao],$C2072)</f>
        <v>0</v>
      </c>
    </row>
    <row r="2073" spans="1:5" x14ac:dyDescent="0.25">
      <c r="A2073" s="5">
        <v>432</v>
      </c>
      <c r="B2073" s="5">
        <v>1</v>
      </c>
      <c r="C2073" s="6">
        <v>47209</v>
      </c>
      <c r="D2073" s="7">
        <v>62823.005832074632</v>
      </c>
      <c r="E2073" s="4">
        <f>SUMIFS(TbApol[ItensEmit],TbApol[CodProd],$A2073,TbApol[CodTipNeg],$B2073,TbApol[DtEmissao],$C2073)</f>
        <v>0</v>
      </c>
    </row>
    <row r="2074" spans="1:5" x14ac:dyDescent="0.25">
      <c r="A2074" s="5">
        <v>432</v>
      </c>
      <c r="B2074" s="5">
        <v>1</v>
      </c>
      <c r="C2074" s="6">
        <v>47239</v>
      </c>
      <c r="D2074" s="7">
        <v>63111.175999332976</v>
      </c>
      <c r="E2074" s="4">
        <f>SUMIFS(TbApol[ItensEmit],TbApol[CodProd],$A2074,TbApol[CodTipNeg],$B2074,TbApol[DtEmissao],$C2074)</f>
        <v>0</v>
      </c>
    </row>
    <row r="2075" spans="1:5" x14ac:dyDescent="0.25">
      <c r="A2075" s="5">
        <v>432</v>
      </c>
      <c r="B2075" s="5">
        <v>1</v>
      </c>
      <c r="C2075" s="6">
        <v>47270</v>
      </c>
      <c r="D2075" s="7">
        <v>63789.266295653768</v>
      </c>
      <c r="E2075" s="4">
        <f>SUMIFS(TbApol[ItensEmit],TbApol[CodProd],$A2075,TbApol[CodTipNeg],$B2075,TbApol[DtEmissao],$C2075)</f>
        <v>0</v>
      </c>
    </row>
    <row r="2076" spans="1:5" x14ac:dyDescent="0.25">
      <c r="A2076" s="5">
        <v>432</v>
      </c>
      <c r="B2076" s="5">
        <v>1</v>
      </c>
      <c r="C2076" s="6">
        <v>47300</v>
      </c>
      <c r="D2076" s="7">
        <v>64476.885260277959</v>
      </c>
      <c r="E2076" s="4">
        <f>SUMIFS(TbApol[ItensEmit],TbApol[CodProd],$A2076,TbApol[CodTipNeg],$B2076,TbApol[DtEmissao],$C2076)</f>
        <v>0</v>
      </c>
    </row>
    <row r="2077" spans="1:5" x14ac:dyDescent="0.25">
      <c r="A2077" s="5">
        <v>432</v>
      </c>
      <c r="B2077" s="5">
        <v>1</v>
      </c>
      <c r="C2077" s="6">
        <v>47331</v>
      </c>
      <c r="D2077" s="7">
        <v>64015.412288508087</v>
      </c>
      <c r="E2077" s="4">
        <f>SUMIFS(TbApol[ItensEmit],TbApol[CodProd],$A2077,TbApol[CodTipNeg],$B2077,TbApol[DtEmissao],$C2077)</f>
        <v>0</v>
      </c>
    </row>
    <row r="2078" spans="1:5" x14ac:dyDescent="0.25">
      <c r="A2078" s="5">
        <v>432</v>
      </c>
      <c r="B2078" s="5">
        <v>1</v>
      </c>
      <c r="C2078" s="6">
        <v>47362</v>
      </c>
      <c r="D2078" s="7">
        <v>63363.522749784723</v>
      </c>
      <c r="E2078" s="4">
        <f>SUMIFS(TbApol[ItensEmit],TbApol[CodProd],$A2078,TbApol[CodTipNeg],$B2078,TbApol[DtEmissao],$C2078)</f>
        <v>0</v>
      </c>
    </row>
    <row r="2079" spans="1:5" x14ac:dyDescent="0.25">
      <c r="A2079" s="5">
        <v>432</v>
      </c>
      <c r="B2079" s="5">
        <v>1</v>
      </c>
      <c r="C2079" s="6">
        <v>47392</v>
      </c>
      <c r="D2079" s="7">
        <v>64101.301809090284</v>
      </c>
      <c r="E2079" s="4">
        <f>SUMIFS(TbApol[ItensEmit],TbApol[CodProd],$A2079,TbApol[CodTipNeg],$B2079,TbApol[DtEmissao],$C2079)</f>
        <v>0</v>
      </c>
    </row>
    <row r="2080" spans="1:5" x14ac:dyDescent="0.25">
      <c r="A2080" s="5">
        <v>432</v>
      </c>
      <c r="B2080" s="5">
        <v>1</v>
      </c>
      <c r="C2080" s="6">
        <v>47423</v>
      </c>
      <c r="D2080" s="7">
        <v>64395.198457264218</v>
      </c>
      <c r="E2080" s="4">
        <f>SUMIFS(TbApol[ItensEmit],TbApol[CodProd],$A2080,TbApol[CodTipNeg],$B2080,TbApol[DtEmissao],$C2080)</f>
        <v>0</v>
      </c>
    </row>
    <row r="2081" spans="1:5" x14ac:dyDescent="0.25">
      <c r="A2081" s="5">
        <v>432</v>
      </c>
      <c r="B2081" s="5">
        <v>1</v>
      </c>
      <c r="C2081" s="6">
        <v>47453</v>
      </c>
      <c r="D2081" s="7">
        <v>65084.924613167808</v>
      </c>
      <c r="E2081" s="4">
        <f>SUMIFS(TbApol[ItensEmit],TbApol[CodProd],$A2081,TbApol[CodTipNeg],$B2081,TbApol[DtEmissao],$C2081)</f>
        <v>0</v>
      </c>
    </row>
    <row r="2082" spans="1:5" x14ac:dyDescent="0.25">
      <c r="A2082" s="5">
        <v>432</v>
      </c>
      <c r="B2082" s="5">
        <v>1</v>
      </c>
      <c r="C2082" s="6">
        <v>47484</v>
      </c>
      <c r="D2082" s="7">
        <v>65592.625881448505</v>
      </c>
      <c r="E2082" s="4">
        <f>SUMIFS(TbApol[ItensEmit],TbApol[CodProd],$A2082,TbApol[CodTipNeg],$B2082,TbApol[DtEmissao],$C2082)</f>
        <v>0</v>
      </c>
    </row>
    <row r="2083" spans="1:5" x14ac:dyDescent="0.25">
      <c r="A2083" s="5">
        <v>432</v>
      </c>
      <c r="B2083" s="5">
        <v>1</v>
      </c>
      <c r="C2083" s="6">
        <v>47515</v>
      </c>
      <c r="D2083" s="7">
        <v>65145.422344136117</v>
      </c>
      <c r="E2083" s="4">
        <f>SUMIFS(TbApol[ItensEmit],TbApol[CodProd],$A2083,TbApol[CodTipNeg],$B2083,TbApol[DtEmissao],$C2083)</f>
        <v>0</v>
      </c>
    </row>
    <row r="2084" spans="1:5" x14ac:dyDescent="0.25">
      <c r="A2084" s="5">
        <v>432</v>
      </c>
      <c r="B2084" s="5">
        <v>1</v>
      </c>
      <c r="C2084" s="6">
        <v>47543</v>
      </c>
      <c r="D2084" s="7">
        <v>65126.350014257201</v>
      </c>
      <c r="E2084" s="4">
        <f>SUMIFS(TbApol[ItensEmit],TbApol[CodProd],$A2084,TbApol[CodTipNeg],$B2084,TbApol[DtEmissao],$C2084)</f>
        <v>0</v>
      </c>
    </row>
    <row r="2085" spans="1:5" x14ac:dyDescent="0.25">
      <c r="A2085" s="5">
        <v>432</v>
      </c>
      <c r="B2085" s="5">
        <v>1</v>
      </c>
      <c r="C2085" s="6">
        <v>47574</v>
      </c>
      <c r="D2085" s="7">
        <v>65407.218052580414</v>
      </c>
      <c r="E2085" s="4">
        <f>SUMIFS(TbApol[ItensEmit],TbApol[CodProd],$A2085,TbApol[CodTipNeg],$B2085,TbApol[DtEmissao],$C2085)</f>
        <v>0</v>
      </c>
    </row>
    <row r="2086" spans="1:5" x14ac:dyDescent="0.25">
      <c r="A2086" s="5">
        <v>432</v>
      </c>
      <c r="B2086" s="5">
        <v>1</v>
      </c>
      <c r="C2086" s="6">
        <v>47604</v>
      </c>
      <c r="D2086" s="7">
        <v>65706.962336670826</v>
      </c>
      <c r="E2086" s="4">
        <f>SUMIFS(TbApol[ItensEmit],TbApol[CodProd],$A2086,TbApol[CodTipNeg],$B2086,TbApol[DtEmissao],$C2086)</f>
        <v>0</v>
      </c>
    </row>
    <row r="2087" spans="1:5" x14ac:dyDescent="0.25">
      <c r="A2087" s="5">
        <v>432</v>
      </c>
      <c r="B2087" s="5">
        <v>1</v>
      </c>
      <c r="C2087" s="6">
        <v>47635</v>
      </c>
      <c r="D2087" s="7">
        <v>66408.53512337344</v>
      </c>
      <c r="E2087" s="4">
        <f>SUMIFS(TbApol[ItensEmit],TbApol[CodProd],$A2087,TbApol[CodTipNeg],$B2087,TbApol[DtEmissao],$C2087)</f>
        <v>0</v>
      </c>
    </row>
    <row r="2088" spans="1:5" x14ac:dyDescent="0.25">
      <c r="A2088" s="5">
        <v>432</v>
      </c>
      <c r="B2088" s="5">
        <v>1</v>
      </c>
      <c r="C2088" s="6">
        <v>47665</v>
      </c>
      <c r="D2088" s="7">
        <v>67119.938948509196</v>
      </c>
      <c r="E2088" s="4">
        <f>SUMIFS(TbApol[ItensEmit],TbApol[CodProd],$A2088,TbApol[CodTipNeg],$B2088,TbApol[DtEmissao],$C2088)</f>
        <v>0</v>
      </c>
    </row>
    <row r="2089" spans="1:5" x14ac:dyDescent="0.25">
      <c r="A2089" s="5">
        <v>432</v>
      </c>
      <c r="B2089" s="5">
        <v>1</v>
      </c>
      <c r="C2089" s="6">
        <v>47696</v>
      </c>
      <c r="D2089" s="7">
        <v>66647.202802287677</v>
      </c>
      <c r="E2089" s="4">
        <f>SUMIFS(TbApol[ItensEmit],TbApol[CodProd],$A2089,TbApol[CodTipNeg],$B2089,TbApol[DtEmissao],$C2089)</f>
        <v>0</v>
      </c>
    </row>
    <row r="2090" spans="1:5" x14ac:dyDescent="0.25">
      <c r="A2090" s="5">
        <v>432</v>
      </c>
      <c r="B2090" s="5">
        <v>1</v>
      </c>
      <c r="C2090" s="6">
        <v>47727</v>
      </c>
      <c r="D2090" s="7">
        <v>65954.276647099367</v>
      </c>
      <c r="E2090" s="4">
        <f>SUMIFS(TbApol[ItensEmit],TbApol[CodProd],$A2090,TbApol[CodTipNeg],$B2090,TbApol[DtEmissao],$C2090)</f>
        <v>0</v>
      </c>
    </row>
    <row r="2091" spans="1:5" x14ac:dyDescent="0.25">
      <c r="A2091" s="5">
        <v>432</v>
      </c>
      <c r="B2091" s="5">
        <v>1</v>
      </c>
      <c r="C2091" s="6">
        <v>47757</v>
      </c>
      <c r="D2091" s="7">
        <v>66737.087296073252</v>
      </c>
      <c r="E2091" s="4">
        <f>SUMIFS(TbApol[ItensEmit],TbApol[CodProd],$A2091,TbApol[CodTipNeg],$B2091,TbApol[DtEmissao],$C2091)</f>
        <v>0</v>
      </c>
    </row>
    <row r="2092" spans="1:5" x14ac:dyDescent="0.25">
      <c r="A2092" s="5">
        <v>432</v>
      </c>
      <c r="B2092" s="5">
        <v>1</v>
      </c>
      <c r="C2092" s="6">
        <v>47788</v>
      </c>
      <c r="D2092" s="7">
        <v>67047.097410434973</v>
      </c>
      <c r="E2092" s="4">
        <f>SUMIFS(TbApol[ItensEmit],TbApol[CodProd],$A2092,TbApol[CodTipNeg],$B2092,TbApol[DtEmissao],$C2092)</f>
        <v>0</v>
      </c>
    </row>
    <row r="2093" spans="1:5" x14ac:dyDescent="0.25">
      <c r="A2093" s="5">
        <v>432</v>
      </c>
      <c r="B2093" s="5">
        <v>1</v>
      </c>
      <c r="C2093" s="6">
        <v>47818</v>
      </c>
      <c r="D2093" s="7">
        <v>67760.731664602237</v>
      </c>
      <c r="E2093" s="4">
        <f>SUMIFS(TbApol[ItensEmit],TbApol[CodProd],$A2093,TbApol[CodTipNeg],$B2093,TbApol[DtEmissao],$C2093)</f>
        <v>0</v>
      </c>
    </row>
    <row r="2094" spans="1:5" x14ac:dyDescent="0.25">
      <c r="A2094" s="5">
        <v>432</v>
      </c>
      <c r="B2094" s="5">
        <v>1</v>
      </c>
      <c r="C2094" s="6">
        <v>47849</v>
      </c>
      <c r="D2094" s="7">
        <v>68268.054402020265</v>
      </c>
      <c r="E2094" s="4">
        <f>SUMIFS(TbApol[ItensEmit],TbApol[CodProd],$A2094,TbApol[CodTipNeg],$B2094,TbApol[DtEmissao],$C2094)</f>
        <v>0</v>
      </c>
    </row>
    <row r="2095" spans="1:5" x14ac:dyDescent="0.25">
      <c r="A2095" s="5">
        <v>432</v>
      </c>
      <c r="B2095" s="5">
        <v>1</v>
      </c>
      <c r="C2095" s="6">
        <v>47880</v>
      </c>
      <c r="D2095" s="7">
        <v>67810.434235755427</v>
      </c>
      <c r="E2095" s="4">
        <f>SUMIFS(TbApol[ItensEmit],TbApol[CodProd],$A2095,TbApol[CodTipNeg],$B2095,TbApol[DtEmissao],$C2095)</f>
        <v>0</v>
      </c>
    </row>
    <row r="2096" spans="1:5" x14ac:dyDescent="0.25">
      <c r="A2096" s="5">
        <v>432</v>
      </c>
      <c r="B2096" s="5">
        <v>1</v>
      </c>
      <c r="C2096" s="6">
        <v>47908</v>
      </c>
      <c r="D2096" s="7">
        <v>67812.084791977089</v>
      </c>
      <c r="E2096" s="4">
        <f>SUMIFS(TbApol[ItensEmit],TbApol[CodProd],$A2096,TbApol[CodTipNeg],$B2096,TbApol[DtEmissao],$C2096)</f>
        <v>0</v>
      </c>
    </row>
    <row r="2097" spans="1:5" x14ac:dyDescent="0.25">
      <c r="A2097" s="5">
        <v>432</v>
      </c>
      <c r="B2097" s="5">
        <v>1</v>
      </c>
      <c r="C2097" s="6">
        <v>47939</v>
      </c>
      <c r="D2097" s="7">
        <v>68104.434383176151</v>
      </c>
      <c r="E2097" s="4">
        <f>SUMIFS(TbApol[ItensEmit],TbApol[CodProd],$A2097,TbApol[CodTipNeg],$B2097,TbApol[DtEmissao],$C2097)</f>
        <v>0</v>
      </c>
    </row>
    <row r="2098" spans="1:5" x14ac:dyDescent="0.25">
      <c r="A2098" s="5">
        <v>432</v>
      </c>
      <c r="B2098" s="5">
        <v>1</v>
      </c>
      <c r="C2098" s="6">
        <v>47969</v>
      </c>
      <c r="D2098" s="7">
        <v>68416.248286901304</v>
      </c>
      <c r="E2098" s="4">
        <f>SUMIFS(TbApol[ItensEmit],TbApol[CodProd],$A2098,TbApol[CodTipNeg],$B2098,TbApol[DtEmissao],$C2098)</f>
        <v>0</v>
      </c>
    </row>
    <row r="2099" spans="1:5" x14ac:dyDescent="0.25">
      <c r="A2099" s="5">
        <v>432</v>
      </c>
      <c r="B2099" s="5">
        <v>1</v>
      </c>
      <c r="C2099" s="6">
        <v>48000</v>
      </c>
      <c r="D2099" s="7">
        <v>69142.162994293263</v>
      </c>
      <c r="E2099" s="4">
        <f>SUMIFS(TbApol[ItensEmit],TbApol[CodProd],$A2099,TbApol[CodTipNeg],$B2099,TbApol[DtEmissao],$C2099)</f>
        <v>0</v>
      </c>
    </row>
    <row r="2100" spans="1:5" x14ac:dyDescent="0.25">
      <c r="A2100" s="5">
        <v>432</v>
      </c>
      <c r="B2100" s="5">
        <v>1</v>
      </c>
      <c r="C2100" s="6">
        <v>48030</v>
      </c>
      <c r="D2100" s="7">
        <v>69878.220931656033</v>
      </c>
      <c r="E2100" s="4">
        <f>SUMIFS(TbApol[ItensEmit],TbApol[CodProd],$A2100,TbApol[CodTipNeg],$B2100,TbApol[DtEmissao],$C2100)</f>
        <v>0</v>
      </c>
    </row>
    <row r="2101" spans="1:5" x14ac:dyDescent="0.25">
      <c r="A2101" s="5">
        <v>432</v>
      </c>
      <c r="B2101" s="5">
        <v>1</v>
      </c>
      <c r="C2101" s="6">
        <v>48061</v>
      </c>
      <c r="D2101" s="7">
        <v>69394.022117081622</v>
      </c>
      <c r="E2101" s="4">
        <f>SUMIFS(TbApol[ItensEmit],TbApol[CodProd],$A2101,TbApol[CodTipNeg],$B2101,TbApol[DtEmissao],$C2101)</f>
        <v>0</v>
      </c>
    </row>
    <row r="2102" spans="1:5" x14ac:dyDescent="0.25">
      <c r="A2102" s="5">
        <v>432</v>
      </c>
      <c r="B2102" s="5">
        <v>1</v>
      </c>
      <c r="C2102" s="6">
        <v>48092</v>
      </c>
      <c r="D2102" s="7">
        <v>68657.433456904313</v>
      </c>
      <c r="E2102" s="4">
        <f>SUMIFS(TbApol[ItensEmit],TbApol[CodProd],$A2102,TbApol[CodTipNeg],$B2102,TbApol[DtEmissao],$C2102)</f>
        <v>0</v>
      </c>
    </row>
    <row r="2103" spans="1:5" x14ac:dyDescent="0.25">
      <c r="A2103" s="5">
        <v>432</v>
      </c>
      <c r="B2103" s="5">
        <v>1</v>
      </c>
      <c r="C2103" s="6">
        <v>48122</v>
      </c>
      <c r="D2103" s="7">
        <v>69477.086059917376</v>
      </c>
      <c r="E2103" s="4">
        <f>SUMIFS(TbApol[ItensEmit],TbApol[CodProd],$A2103,TbApol[CodTipNeg],$B2103,TbApol[DtEmissao],$C2103)</f>
        <v>0</v>
      </c>
    </row>
    <row r="2104" spans="1:5" x14ac:dyDescent="0.25">
      <c r="A2104" s="5">
        <v>432</v>
      </c>
      <c r="B2104" s="5">
        <v>1</v>
      </c>
      <c r="C2104" s="6">
        <v>48153</v>
      </c>
      <c r="D2104" s="7">
        <v>69815.074768432038</v>
      </c>
      <c r="E2104" s="4">
        <f>SUMIFS(TbApol[ItensEmit],TbApol[CodProd],$A2104,TbApol[CodTipNeg],$B2104,TbApol[DtEmissao],$C2104)</f>
        <v>0</v>
      </c>
    </row>
    <row r="2105" spans="1:5" x14ac:dyDescent="0.25">
      <c r="A2105" s="5">
        <v>432</v>
      </c>
      <c r="B2105" s="5">
        <v>1</v>
      </c>
      <c r="C2105" s="6">
        <v>48183</v>
      </c>
      <c r="D2105" s="7">
        <v>70553.493149372865</v>
      </c>
      <c r="E2105" s="4">
        <f>SUMIFS(TbApol[ItensEmit],TbApol[CodProd],$A2105,TbApol[CodTipNeg],$B2105,TbApol[DtEmissao],$C2105)</f>
        <v>0</v>
      </c>
    </row>
    <row r="2106" spans="1:5" x14ac:dyDescent="0.25">
      <c r="A2106" s="5">
        <v>432</v>
      </c>
      <c r="B2106" s="5">
        <v>1</v>
      </c>
      <c r="C2106" s="6">
        <v>48214</v>
      </c>
      <c r="D2106" s="7">
        <v>71059.314707276906</v>
      </c>
      <c r="E2106" s="4">
        <f>SUMIFS(TbApol[ItensEmit],TbApol[CodProd],$A2106,TbApol[CodTipNeg],$B2106,TbApol[DtEmissao],$C2106)</f>
        <v>0</v>
      </c>
    </row>
    <row r="2107" spans="1:5" x14ac:dyDescent="0.25">
      <c r="A2107" s="5">
        <v>432</v>
      </c>
      <c r="B2107" s="5">
        <v>1</v>
      </c>
      <c r="C2107" s="6">
        <v>48245</v>
      </c>
      <c r="D2107" s="7">
        <v>70591.123858437917</v>
      </c>
      <c r="E2107" s="4">
        <f>SUMIFS(TbApol[ItensEmit],TbApol[CodProd],$A2107,TbApol[CodTipNeg],$B2107,TbApol[DtEmissao],$C2107)</f>
        <v>0</v>
      </c>
    </row>
    <row r="2108" spans="1:5" x14ac:dyDescent="0.25">
      <c r="A2108" s="5">
        <v>432</v>
      </c>
      <c r="B2108" s="5">
        <v>1</v>
      </c>
      <c r="C2108" s="6">
        <v>48274</v>
      </c>
      <c r="D2108" s="7">
        <v>70615.520300815013</v>
      </c>
      <c r="E2108" s="4">
        <f>SUMIFS(TbApol[ItensEmit],TbApol[CodProd],$A2108,TbApol[CodTipNeg],$B2108,TbApol[DtEmissao],$C2108)</f>
        <v>0</v>
      </c>
    </row>
    <row r="2109" spans="1:5" x14ac:dyDescent="0.25">
      <c r="A2109" s="5">
        <v>432</v>
      </c>
      <c r="B2109" s="5">
        <v>1</v>
      </c>
      <c r="C2109" s="6">
        <v>48305</v>
      </c>
      <c r="D2109" s="7">
        <v>70919.850788377837</v>
      </c>
      <c r="E2109" s="4">
        <f>SUMIFS(TbApol[ItensEmit],TbApol[CodProd],$A2109,TbApol[CodTipNeg],$B2109,TbApol[DtEmissao],$C2109)</f>
        <v>0</v>
      </c>
    </row>
    <row r="2110" spans="1:5" x14ac:dyDescent="0.25">
      <c r="A2110" s="5">
        <v>432</v>
      </c>
      <c r="B2110" s="5">
        <v>1</v>
      </c>
      <c r="C2110" s="6">
        <v>48335</v>
      </c>
      <c r="D2110" s="7">
        <v>71244.25221877484</v>
      </c>
      <c r="E2110" s="4">
        <f>SUMIFS(TbApol[ItensEmit],TbApol[CodProd],$A2110,TbApol[CodTipNeg],$B2110,TbApol[DtEmissao],$C2110)</f>
        <v>0</v>
      </c>
    </row>
    <row r="2111" spans="1:5" x14ac:dyDescent="0.25">
      <c r="A2111" s="5">
        <v>432</v>
      </c>
      <c r="B2111" s="5">
        <v>1</v>
      </c>
      <c r="C2111" s="6">
        <v>48366</v>
      </c>
      <c r="D2111" s="7">
        <v>71995.401815488964</v>
      </c>
      <c r="E2111" s="4">
        <f>SUMIFS(TbApol[ItensEmit],TbApol[CodProd],$A2111,TbApol[CodTipNeg],$B2111,TbApol[DtEmissao],$C2111)</f>
        <v>0</v>
      </c>
    </row>
    <row r="2112" spans="1:5" x14ac:dyDescent="0.25">
      <c r="A2112" s="5">
        <v>432</v>
      </c>
      <c r="B2112" s="5">
        <v>1</v>
      </c>
      <c r="C2112" s="6">
        <v>48396</v>
      </c>
      <c r="D2112" s="7">
        <v>72757.01698527296</v>
      </c>
      <c r="E2112" s="4">
        <f>SUMIFS(TbApol[ItensEmit],TbApol[CodProd],$A2112,TbApol[CodTipNeg],$B2112,TbApol[DtEmissao],$C2112)</f>
        <v>0</v>
      </c>
    </row>
    <row r="2113" spans="1:5" x14ac:dyDescent="0.25">
      <c r="A2113" s="5">
        <v>432</v>
      </c>
      <c r="B2113" s="5">
        <v>1</v>
      </c>
      <c r="C2113" s="6">
        <v>48427</v>
      </c>
      <c r="D2113" s="7">
        <v>72261.157299249724</v>
      </c>
      <c r="E2113" s="4">
        <f>SUMIFS(TbApol[ItensEmit],TbApol[CodProd],$A2113,TbApol[CodTipNeg],$B2113,TbApol[DtEmissao],$C2113)</f>
        <v>0</v>
      </c>
    </row>
    <row r="2114" spans="1:5" x14ac:dyDescent="0.25">
      <c r="A2114" s="5">
        <v>432</v>
      </c>
      <c r="B2114" s="5">
        <v>2</v>
      </c>
      <c r="C2114" s="6">
        <v>44440</v>
      </c>
      <c r="D2114" s="7">
        <v>33404.34166414995</v>
      </c>
      <c r="E2114" s="4">
        <f>SUMIFS(TbApol[ItensEmit],TbApol[CodProd],$A2114,TbApol[CodTipNeg],$B2114,TbApol[DtEmissao],$C2114)</f>
        <v>0</v>
      </c>
    </row>
    <row r="2115" spans="1:5" x14ac:dyDescent="0.25">
      <c r="A2115" s="5">
        <v>432</v>
      </c>
      <c r="B2115" s="5">
        <v>2</v>
      </c>
      <c r="C2115" s="6">
        <v>44470</v>
      </c>
      <c r="D2115" s="7">
        <v>34026.271235105982</v>
      </c>
      <c r="E2115" s="4">
        <f>SUMIFS(TbApol[ItensEmit],TbApol[CodProd],$A2115,TbApol[CodTipNeg],$B2115,TbApol[DtEmissao],$C2115)</f>
        <v>0</v>
      </c>
    </row>
    <row r="2116" spans="1:5" x14ac:dyDescent="0.25">
      <c r="A2116" s="5">
        <v>432</v>
      </c>
      <c r="B2116" s="5">
        <v>2</v>
      </c>
      <c r="C2116" s="6">
        <v>44501</v>
      </c>
      <c r="D2116" s="7">
        <v>34454.09907785862</v>
      </c>
      <c r="E2116" s="4">
        <f>SUMIFS(TbApol[ItensEmit],TbApol[CodProd],$A2116,TbApol[CodTipNeg],$B2116,TbApol[DtEmissao],$C2116)</f>
        <v>0</v>
      </c>
    </row>
    <row r="2117" spans="1:5" x14ac:dyDescent="0.25">
      <c r="A2117" s="5">
        <v>432</v>
      </c>
      <c r="B2117" s="5">
        <v>2</v>
      </c>
      <c r="C2117" s="6">
        <v>44531</v>
      </c>
      <c r="D2117" s="7">
        <v>35161.725120489762</v>
      </c>
      <c r="E2117" s="4">
        <f>SUMIFS(TbApol[ItensEmit],TbApol[CodProd],$A2117,TbApol[CodTipNeg],$B2117,TbApol[DtEmissao],$C2117)</f>
        <v>0</v>
      </c>
    </row>
    <row r="2118" spans="1:5" x14ac:dyDescent="0.25">
      <c r="A2118" s="5">
        <v>432</v>
      </c>
      <c r="B2118" s="5">
        <v>2</v>
      </c>
      <c r="C2118" s="6">
        <v>44562</v>
      </c>
      <c r="D2118" s="7">
        <v>36590.297920186735</v>
      </c>
      <c r="E2118" s="4">
        <f>SUMIFS(TbApol[ItensEmit],TbApol[CodProd],$A2118,TbApol[CodTipNeg],$B2118,TbApol[DtEmissao],$C2118)</f>
        <v>0</v>
      </c>
    </row>
    <row r="2119" spans="1:5" x14ac:dyDescent="0.25">
      <c r="A2119" s="5">
        <v>432</v>
      </c>
      <c r="B2119" s="5">
        <v>2</v>
      </c>
      <c r="C2119" s="6">
        <v>44593</v>
      </c>
      <c r="D2119" s="7">
        <v>40381.454180418688</v>
      </c>
      <c r="E2119" s="4">
        <f>SUMIFS(TbApol[ItensEmit],TbApol[CodProd],$A2119,TbApol[CodTipNeg],$B2119,TbApol[DtEmissao],$C2119)</f>
        <v>0</v>
      </c>
    </row>
    <row r="2120" spans="1:5" x14ac:dyDescent="0.25">
      <c r="A2120" s="5">
        <v>432</v>
      </c>
      <c r="B2120" s="5">
        <v>2</v>
      </c>
      <c r="C2120" s="6">
        <v>44621</v>
      </c>
      <c r="D2120" s="7">
        <v>39270.743164590815</v>
      </c>
      <c r="E2120" s="4">
        <f>SUMIFS(TbApol[ItensEmit],TbApol[CodProd],$A2120,TbApol[CodTipNeg],$B2120,TbApol[DtEmissao],$C2120)</f>
        <v>0</v>
      </c>
    </row>
    <row r="2121" spans="1:5" x14ac:dyDescent="0.25">
      <c r="A2121" s="5">
        <v>432</v>
      </c>
      <c r="B2121" s="5">
        <v>2</v>
      </c>
      <c r="C2121" s="6">
        <v>44652</v>
      </c>
      <c r="D2121" s="7">
        <v>39591.75173684919</v>
      </c>
      <c r="E2121" s="4">
        <f>SUMIFS(TbApol[ItensEmit],TbApol[CodProd],$A2121,TbApol[CodTipNeg],$B2121,TbApol[DtEmissao],$C2121)</f>
        <v>0</v>
      </c>
    </row>
    <row r="2122" spans="1:5" x14ac:dyDescent="0.25">
      <c r="A2122" s="5">
        <v>432</v>
      </c>
      <c r="B2122" s="5">
        <v>2</v>
      </c>
      <c r="C2122" s="6">
        <v>44682</v>
      </c>
      <c r="D2122" s="7">
        <v>40770.937725763099</v>
      </c>
      <c r="E2122" s="4">
        <f>SUMIFS(TbApol[ItensEmit],TbApol[CodProd],$A2122,TbApol[CodTipNeg],$B2122,TbApol[DtEmissao],$C2122)</f>
        <v>0</v>
      </c>
    </row>
    <row r="2123" spans="1:5" x14ac:dyDescent="0.25">
      <c r="A2123" s="5">
        <v>432</v>
      </c>
      <c r="B2123" s="5">
        <v>2</v>
      </c>
      <c r="C2123" s="6">
        <v>44713</v>
      </c>
      <c r="D2123" s="7">
        <v>40646.070188562269</v>
      </c>
      <c r="E2123" s="4">
        <f>SUMIFS(TbApol[ItensEmit],TbApol[CodProd],$A2123,TbApol[CodTipNeg],$B2123,TbApol[DtEmissao],$C2123)</f>
        <v>0</v>
      </c>
    </row>
    <row r="2124" spans="1:5" x14ac:dyDescent="0.25">
      <c r="A2124" s="5">
        <v>432</v>
      </c>
      <c r="B2124" s="5">
        <v>2</v>
      </c>
      <c r="C2124" s="6">
        <v>44743</v>
      </c>
      <c r="D2124" s="7">
        <v>39729.087977216004</v>
      </c>
      <c r="E2124" s="4">
        <f>SUMIFS(TbApol[ItensEmit],TbApol[CodProd],$A2124,TbApol[CodTipNeg],$B2124,TbApol[DtEmissao],$C2124)</f>
        <v>0</v>
      </c>
    </row>
    <row r="2125" spans="1:5" x14ac:dyDescent="0.25">
      <c r="A2125" s="5">
        <v>432</v>
      </c>
      <c r="B2125" s="5">
        <v>2</v>
      </c>
      <c r="C2125" s="6">
        <v>44774</v>
      </c>
      <c r="D2125" s="7">
        <v>39402.564596726988</v>
      </c>
      <c r="E2125" s="4">
        <f>SUMIFS(TbApol[ItensEmit],TbApol[CodProd],$A2125,TbApol[CodTipNeg],$B2125,TbApol[DtEmissao],$C2125)</f>
        <v>0</v>
      </c>
    </row>
    <row r="2126" spans="1:5" x14ac:dyDescent="0.25">
      <c r="A2126" s="5">
        <v>432</v>
      </c>
      <c r="B2126" s="5">
        <v>2</v>
      </c>
      <c r="C2126" s="6">
        <v>44805</v>
      </c>
      <c r="D2126" s="7">
        <v>39458.46275617143</v>
      </c>
      <c r="E2126" s="4">
        <f>SUMIFS(TbApol[ItensEmit],TbApol[CodProd],$A2126,TbApol[CodTipNeg],$B2126,TbApol[DtEmissao],$C2126)</f>
        <v>0</v>
      </c>
    </row>
    <row r="2127" spans="1:5" x14ac:dyDescent="0.25">
      <c r="A2127" s="5">
        <v>432</v>
      </c>
      <c r="B2127" s="5">
        <v>2</v>
      </c>
      <c r="C2127" s="6">
        <v>44835</v>
      </c>
      <c r="D2127" s="7">
        <v>38724.559657789192</v>
      </c>
      <c r="E2127" s="4">
        <f>SUMIFS(TbApol[ItensEmit],TbApol[CodProd],$A2127,TbApol[CodTipNeg],$B2127,TbApol[DtEmissao],$C2127)</f>
        <v>0</v>
      </c>
    </row>
    <row r="2128" spans="1:5" x14ac:dyDescent="0.25">
      <c r="A2128" s="5">
        <v>432</v>
      </c>
      <c r="B2128" s="5">
        <v>2</v>
      </c>
      <c r="C2128" s="6">
        <v>44866</v>
      </c>
      <c r="D2128" s="7">
        <v>38657.474512985573</v>
      </c>
      <c r="E2128" s="4">
        <f>SUMIFS(TbApol[ItensEmit],TbApol[CodProd],$A2128,TbApol[CodTipNeg],$B2128,TbApol[DtEmissao],$C2128)</f>
        <v>0</v>
      </c>
    </row>
    <row r="2129" spans="1:5" x14ac:dyDescent="0.25">
      <c r="A2129" s="5">
        <v>432</v>
      </c>
      <c r="B2129" s="5">
        <v>2</v>
      </c>
      <c r="C2129" s="6">
        <v>44896</v>
      </c>
      <c r="D2129" s="7">
        <v>39004.106311629097</v>
      </c>
      <c r="E2129" s="4">
        <f>SUMIFS(TbApol[ItensEmit],TbApol[CodProd],$A2129,TbApol[CodTipNeg],$B2129,TbApol[DtEmissao],$C2129)</f>
        <v>0</v>
      </c>
    </row>
    <row r="2130" spans="1:5" x14ac:dyDescent="0.25">
      <c r="A2130" s="5">
        <v>432</v>
      </c>
      <c r="B2130" s="5">
        <v>2</v>
      </c>
      <c r="C2130" s="6">
        <v>44927</v>
      </c>
      <c r="D2130" s="7">
        <v>39586.893095752239</v>
      </c>
      <c r="E2130" s="4">
        <f>SUMIFS(TbApol[ItensEmit],TbApol[CodProd],$A2130,TbApol[CodTipNeg],$B2130,TbApol[DtEmissao],$C2130)</f>
        <v>0</v>
      </c>
    </row>
    <row r="2131" spans="1:5" x14ac:dyDescent="0.25">
      <c r="A2131" s="5">
        <v>432</v>
      </c>
      <c r="B2131" s="5">
        <v>2</v>
      </c>
      <c r="C2131" s="6">
        <v>44958</v>
      </c>
      <c r="D2131" s="7">
        <v>43484.806345637211</v>
      </c>
      <c r="E2131" s="4">
        <f>SUMIFS(TbApol[ItensEmit],TbApol[CodProd],$A2131,TbApol[CodTipNeg],$B2131,TbApol[DtEmissao],$C2131)</f>
        <v>0</v>
      </c>
    </row>
    <row r="2132" spans="1:5" x14ac:dyDescent="0.25">
      <c r="A2132" s="5">
        <v>432</v>
      </c>
      <c r="B2132" s="5">
        <v>2</v>
      </c>
      <c r="C2132" s="6">
        <v>44986</v>
      </c>
      <c r="D2132" s="7">
        <v>42865.039299045151</v>
      </c>
      <c r="E2132" s="4">
        <f>SUMIFS(TbApol[ItensEmit],TbApol[CodProd],$A2132,TbApol[CodTipNeg],$B2132,TbApol[DtEmissao],$C2132)</f>
        <v>0</v>
      </c>
    </row>
    <row r="2133" spans="1:5" x14ac:dyDescent="0.25">
      <c r="A2133" s="5">
        <v>432</v>
      </c>
      <c r="B2133" s="5">
        <v>2</v>
      </c>
      <c r="C2133" s="6">
        <v>45017</v>
      </c>
      <c r="D2133" s="7">
        <v>42574.106783342511</v>
      </c>
      <c r="E2133" s="4">
        <f>SUMIFS(TbApol[ItensEmit],TbApol[CodProd],$A2133,TbApol[CodTipNeg],$B2133,TbApol[DtEmissao],$C2133)</f>
        <v>0</v>
      </c>
    </row>
    <row r="2134" spans="1:5" x14ac:dyDescent="0.25">
      <c r="A2134" s="5">
        <v>432</v>
      </c>
      <c r="B2134" s="5">
        <v>2</v>
      </c>
      <c r="C2134" s="6">
        <v>45047</v>
      </c>
      <c r="D2134" s="7">
        <v>43826.135656165854</v>
      </c>
      <c r="E2134" s="4">
        <f>SUMIFS(TbApol[ItensEmit],TbApol[CodProd],$A2134,TbApol[CodTipNeg],$B2134,TbApol[DtEmissao],$C2134)</f>
        <v>0</v>
      </c>
    </row>
    <row r="2135" spans="1:5" x14ac:dyDescent="0.25">
      <c r="A2135" s="5">
        <v>432</v>
      </c>
      <c r="B2135" s="5">
        <v>2</v>
      </c>
      <c r="C2135" s="6">
        <v>45078</v>
      </c>
      <c r="D2135" s="7">
        <v>43561.260220619042</v>
      </c>
      <c r="E2135" s="4">
        <f>SUMIFS(TbApol[ItensEmit],TbApol[CodProd],$A2135,TbApol[CodTipNeg],$B2135,TbApol[DtEmissao],$C2135)</f>
        <v>0</v>
      </c>
    </row>
    <row r="2136" spans="1:5" x14ac:dyDescent="0.25">
      <c r="A2136" s="5">
        <v>432</v>
      </c>
      <c r="B2136" s="5">
        <v>2</v>
      </c>
      <c r="C2136" s="6">
        <v>45108</v>
      </c>
      <c r="D2136" s="7">
        <v>43479.830450056135</v>
      </c>
      <c r="E2136" s="4">
        <f>SUMIFS(TbApol[ItensEmit],TbApol[CodProd],$A2136,TbApol[CodTipNeg],$B2136,TbApol[DtEmissao],$C2136)</f>
        <v>0</v>
      </c>
    </row>
    <row r="2137" spans="1:5" x14ac:dyDescent="0.25">
      <c r="A2137" s="5">
        <v>432</v>
      </c>
      <c r="B2137" s="5">
        <v>2</v>
      </c>
      <c r="C2137" s="6">
        <v>45139</v>
      </c>
      <c r="D2137" s="7">
        <v>45608.461743385109</v>
      </c>
      <c r="E2137" s="4">
        <f>SUMIFS(TbApol[ItensEmit],TbApol[CodProd],$A2137,TbApol[CodTipNeg],$B2137,TbApol[DtEmissao],$C2137)</f>
        <v>0</v>
      </c>
    </row>
    <row r="2138" spans="1:5" x14ac:dyDescent="0.25">
      <c r="A2138" s="5">
        <v>432</v>
      </c>
      <c r="B2138" s="5">
        <v>2</v>
      </c>
      <c r="C2138" s="6">
        <v>45170</v>
      </c>
      <c r="D2138" s="7">
        <v>43159.657531607481</v>
      </c>
      <c r="E2138" s="4">
        <f>SUMIFS(TbApol[ItensEmit],TbApol[CodProd],$A2138,TbApol[CodTipNeg],$B2138,TbApol[DtEmissao],$C2138)</f>
        <v>0</v>
      </c>
    </row>
    <row r="2139" spans="1:5" x14ac:dyDescent="0.25">
      <c r="A2139" s="5">
        <v>432</v>
      </c>
      <c r="B2139" s="5">
        <v>2</v>
      </c>
      <c r="C2139" s="6">
        <v>45200</v>
      </c>
      <c r="D2139" s="7">
        <v>44320.49267934003</v>
      </c>
      <c r="E2139" s="4">
        <f>SUMIFS(TbApol[ItensEmit],TbApol[CodProd],$A2139,TbApol[CodTipNeg],$B2139,TbApol[DtEmissao],$C2139)</f>
        <v>0</v>
      </c>
    </row>
    <row r="2140" spans="1:5" x14ac:dyDescent="0.25">
      <c r="A2140" s="5">
        <v>432</v>
      </c>
      <c r="B2140" s="5">
        <v>2</v>
      </c>
      <c r="C2140" s="6">
        <v>45231</v>
      </c>
      <c r="D2140" s="7">
        <v>41922.867779893597</v>
      </c>
      <c r="E2140" s="4">
        <f>SUMIFS(TbApol[ItensEmit],TbApol[CodProd],$A2140,TbApol[CodTipNeg],$B2140,TbApol[DtEmissao],$C2140)</f>
        <v>0</v>
      </c>
    </row>
    <row r="2141" spans="1:5" x14ac:dyDescent="0.25">
      <c r="A2141" s="5">
        <v>432</v>
      </c>
      <c r="B2141" s="5">
        <v>2</v>
      </c>
      <c r="C2141" s="6">
        <v>45261</v>
      </c>
      <c r="D2141" s="7">
        <v>42467.341478789182</v>
      </c>
      <c r="E2141" s="4">
        <f>SUMIFS(TbApol[ItensEmit],TbApol[CodProd],$A2141,TbApol[CodTipNeg],$B2141,TbApol[DtEmissao],$C2141)</f>
        <v>0</v>
      </c>
    </row>
    <row r="2142" spans="1:5" x14ac:dyDescent="0.25">
      <c r="A2142" s="5">
        <v>432</v>
      </c>
      <c r="B2142" s="5">
        <v>2</v>
      </c>
      <c r="C2142" s="6">
        <v>45292</v>
      </c>
      <c r="D2142" s="7">
        <v>43306.289014557522</v>
      </c>
      <c r="E2142" s="4">
        <f>SUMIFS(TbApol[ItensEmit],TbApol[CodProd],$A2142,TbApol[CodTipNeg],$B2142,TbApol[DtEmissao],$C2142)</f>
        <v>0</v>
      </c>
    </row>
    <row r="2143" spans="1:5" x14ac:dyDescent="0.25">
      <c r="A2143" s="5">
        <v>432</v>
      </c>
      <c r="B2143" s="5">
        <v>2</v>
      </c>
      <c r="C2143" s="6">
        <v>45323</v>
      </c>
      <c r="D2143" s="7">
        <v>43242.987060329579</v>
      </c>
      <c r="E2143" s="4">
        <f>SUMIFS(TbApol[ItensEmit],TbApol[CodProd],$A2143,TbApol[CodTipNeg],$B2143,TbApol[DtEmissao],$C2143)</f>
        <v>0</v>
      </c>
    </row>
    <row r="2144" spans="1:5" x14ac:dyDescent="0.25">
      <c r="A2144" s="5">
        <v>432</v>
      </c>
      <c r="B2144" s="5">
        <v>2</v>
      </c>
      <c r="C2144" s="6">
        <v>45352</v>
      </c>
      <c r="D2144" s="7">
        <v>42371.597182988502</v>
      </c>
      <c r="E2144" s="4">
        <f>SUMIFS(TbApol[ItensEmit],TbApol[CodProd],$A2144,TbApol[CodTipNeg],$B2144,TbApol[DtEmissao],$C2144)</f>
        <v>0</v>
      </c>
    </row>
    <row r="2145" spans="1:5" x14ac:dyDescent="0.25">
      <c r="A2145" s="5">
        <v>432</v>
      </c>
      <c r="B2145" s="5">
        <v>2</v>
      </c>
      <c r="C2145" s="6">
        <v>45383</v>
      </c>
      <c r="D2145" s="7">
        <v>42520.214873604942</v>
      </c>
      <c r="E2145" s="4">
        <f>SUMIFS(TbApol[ItensEmit],TbApol[CodProd],$A2145,TbApol[CodTipNeg],$B2145,TbApol[DtEmissao],$C2145)</f>
        <v>0</v>
      </c>
    </row>
    <row r="2146" spans="1:5" x14ac:dyDescent="0.25">
      <c r="A2146" s="5">
        <v>432</v>
      </c>
      <c r="B2146" s="5">
        <v>2</v>
      </c>
      <c r="C2146" s="6">
        <v>45413</v>
      </c>
      <c r="D2146" s="7">
        <v>43175.400868512639</v>
      </c>
      <c r="E2146" s="4">
        <f>SUMIFS(TbApol[ItensEmit],TbApol[CodProd],$A2146,TbApol[CodTipNeg],$B2146,TbApol[DtEmissao],$C2146)</f>
        <v>0</v>
      </c>
    </row>
    <row r="2147" spans="1:5" x14ac:dyDescent="0.25">
      <c r="A2147" s="5">
        <v>432</v>
      </c>
      <c r="B2147" s="5">
        <v>2</v>
      </c>
      <c r="C2147" s="6">
        <v>45444</v>
      </c>
      <c r="D2147" s="7">
        <v>43512.250915048025</v>
      </c>
      <c r="E2147" s="4">
        <f>SUMIFS(TbApol[ItensEmit],TbApol[CodProd],$A2147,TbApol[CodTipNeg],$B2147,TbApol[DtEmissao],$C2147)</f>
        <v>0</v>
      </c>
    </row>
    <row r="2148" spans="1:5" x14ac:dyDescent="0.25">
      <c r="A2148" s="5">
        <v>432</v>
      </c>
      <c r="B2148" s="5">
        <v>2</v>
      </c>
      <c r="C2148" s="6">
        <v>45474</v>
      </c>
      <c r="D2148" s="7">
        <v>44769.669701523591</v>
      </c>
      <c r="E2148" s="4">
        <f>SUMIFS(TbApol[ItensEmit],TbApol[CodProd],$A2148,TbApol[CodTipNeg],$B2148,TbApol[DtEmissao],$C2148)</f>
        <v>0</v>
      </c>
    </row>
    <row r="2149" spans="1:5" x14ac:dyDescent="0.25">
      <c r="A2149" s="5">
        <v>432</v>
      </c>
      <c r="B2149" s="5">
        <v>2</v>
      </c>
      <c r="C2149" s="6">
        <v>45505</v>
      </c>
      <c r="D2149" s="7">
        <v>45143.163971074027</v>
      </c>
      <c r="E2149" s="4">
        <f>SUMIFS(TbApol[ItensEmit],TbApol[CodProd],$A2149,TbApol[CodTipNeg],$B2149,TbApol[DtEmissao],$C2149)</f>
        <v>0</v>
      </c>
    </row>
    <row r="2150" spans="1:5" x14ac:dyDescent="0.25">
      <c r="A2150" s="5">
        <v>432</v>
      </c>
      <c r="B2150" s="5">
        <v>2</v>
      </c>
      <c r="C2150" s="6">
        <v>45536</v>
      </c>
      <c r="D2150" s="7">
        <v>43682.993875677355</v>
      </c>
      <c r="E2150" s="4">
        <f>SUMIFS(TbApol[ItensEmit],TbApol[CodProd],$A2150,TbApol[CodTipNeg],$B2150,TbApol[DtEmissao],$C2150)</f>
        <v>0</v>
      </c>
    </row>
    <row r="2151" spans="1:5" x14ac:dyDescent="0.25">
      <c r="A2151" s="5">
        <v>432</v>
      </c>
      <c r="B2151" s="5">
        <v>2</v>
      </c>
      <c r="C2151" s="6">
        <v>45566</v>
      </c>
      <c r="D2151" s="7">
        <v>43076.158425986214</v>
      </c>
      <c r="E2151" s="4">
        <f>SUMIFS(TbApol[ItensEmit],TbApol[CodProd],$A2151,TbApol[CodTipNeg],$B2151,TbApol[DtEmissao],$C2151)</f>
        <v>0</v>
      </c>
    </row>
    <row r="2152" spans="1:5" x14ac:dyDescent="0.25">
      <c r="A2152" s="5">
        <v>432</v>
      </c>
      <c r="B2152" s="5">
        <v>2</v>
      </c>
      <c r="C2152" s="6">
        <v>45597</v>
      </c>
      <c r="D2152" s="7">
        <v>43749.861796001125</v>
      </c>
      <c r="E2152" s="4">
        <f>SUMIFS(TbApol[ItensEmit],TbApol[CodProd],$A2152,TbApol[CodTipNeg],$B2152,TbApol[DtEmissao],$C2152)</f>
        <v>0</v>
      </c>
    </row>
    <row r="2153" spans="1:5" x14ac:dyDescent="0.25">
      <c r="A2153" s="5">
        <v>432</v>
      </c>
      <c r="B2153" s="5">
        <v>2</v>
      </c>
      <c r="C2153" s="6">
        <v>45627</v>
      </c>
      <c r="D2153" s="7">
        <v>43757.111745326365</v>
      </c>
      <c r="E2153" s="4">
        <f>SUMIFS(TbApol[ItensEmit],TbApol[CodProd],$A2153,TbApol[CodTipNeg],$B2153,TbApol[DtEmissao],$C2153)</f>
        <v>0</v>
      </c>
    </row>
    <row r="2154" spans="1:5" x14ac:dyDescent="0.25">
      <c r="A2154" s="5">
        <v>432</v>
      </c>
      <c r="B2154" s="5">
        <v>2</v>
      </c>
      <c r="C2154" s="6">
        <v>45658</v>
      </c>
      <c r="D2154" s="7">
        <v>43358.318890665323</v>
      </c>
      <c r="E2154" s="4">
        <f>SUMIFS(TbApol[ItensEmit],TbApol[CodProd],$A2154,TbApol[CodTipNeg],$B2154,TbApol[DtEmissao],$C2154)</f>
        <v>0</v>
      </c>
    </row>
    <row r="2155" spans="1:5" x14ac:dyDescent="0.25">
      <c r="A2155" s="5">
        <v>432</v>
      </c>
      <c r="B2155" s="5">
        <v>2</v>
      </c>
      <c r="C2155" s="6">
        <v>45689</v>
      </c>
      <c r="D2155" s="7">
        <v>44508.940748206274</v>
      </c>
      <c r="E2155" s="4">
        <f>SUMIFS(TbApol[ItensEmit],TbApol[CodProd],$A2155,TbApol[CodTipNeg],$B2155,TbApol[DtEmissao],$C2155)</f>
        <v>0</v>
      </c>
    </row>
    <row r="2156" spans="1:5" x14ac:dyDescent="0.25">
      <c r="A2156" s="5">
        <v>432</v>
      </c>
      <c r="B2156" s="5">
        <v>2</v>
      </c>
      <c r="C2156" s="6">
        <v>45717</v>
      </c>
      <c r="D2156" s="7">
        <v>44459.491045876908</v>
      </c>
      <c r="E2156" s="4">
        <f>SUMIFS(TbApol[ItensEmit],TbApol[CodProd],$A2156,TbApol[CodTipNeg],$B2156,TbApol[DtEmissao],$C2156)</f>
        <v>0</v>
      </c>
    </row>
    <row r="2157" spans="1:5" x14ac:dyDescent="0.25">
      <c r="A2157" s="5">
        <v>432</v>
      </c>
      <c r="B2157" s="5">
        <v>2</v>
      </c>
      <c r="C2157" s="6">
        <v>45748</v>
      </c>
      <c r="D2157" s="7">
        <v>45195.914994835992</v>
      </c>
      <c r="E2157" s="4">
        <f>SUMIFS(TbApol[ItensEmit],TbApol[CodProd],$A2157,TbApol[CodTipNeg],$B2157,TbApol[DtEmissao],$C2157)</f>
        <v>0</v>
      </c>
    </row>
    <row r="2158" spans="1:5" x14ac:dyDescent="0.25">
      <c r="A2158" s="5">
        <v>432</v>
      </c>
      <c r="B2158" s="5">
        <v>2</v>
      </c>
      <c r="C2158" s="6">
        <v>45778</v>
      </c>
      <c r="D2158" s="7">
        <v>45264.029720967737</v>
      </c>
      <c r="E2158" s="4">
        <f>SUMIFS(TbApol[ItensEmit],TbApol[CodProd],$A2158,TbApol[CodTipNeg],$B2158,TbApol[DtEmissao],$C2158)</f>
        <v>0</v>
      </c>
    </row>
    <row r="2159" spans="1:5" x14ac:dyDescent="0.25">
      <c r="A2159" s="5">
        <v>432</v>
      </c>
      <c r="B2159" s="5">
        <v>2</v>
      </c>
      <c r="C2159" s="6">
        <v>45809</v>
      </c>
      <c r="D2159" s="7">
        <v>46807.915693755858</v>
      </c>
      <c r="E2159" s="4">
        <f>SUMIFS(TbApol[ItensEmit],TbApol[CodProd],$A2159,TbApol[CodTipNeg],$B2159,TbApol[DtEmissao],$C2159)</f>
        <v>0</v>
      </c>
    </row>
    <row r="2160" spans="1:5" x14ac:dyDescent="0.25">
      <c r="A2160" s="5">
        <v>432</v>
      </c>
      <c r="B2160" s="5">
        <v>2</v>
      </c>
      <c r="C2160" s="6">
        <v>45839</v>
      </c>
      <c r="D2160" s="7">
        <v>47687.049894917189</v>
      </c>
      <c r="E2160" s="4">
        <f>SUMIFS(TbApol[ItensEmit],TbApol[CodProd],$A2160,TbApol[CodTipNeg],$B2160,TbApol[DtEmissao],$C2160)</f>
        <v>0</v>
      </c>
    </row>
    <row r="2161" spans="1:5" x14ac:dyDescent="0.25">
      <c r="A2161" s="5">
        <v>432</v>
      </c>
      <c r="B2161" s="5">
        <v>2</v>
      </c>
      <c r="C2161" s="6">
        <v>45870</v>
      </c>
      <c r="D2161" s="7">
        <v>47442.439801559973</v>
      </c>
      <c r="E2161" s="4">
        <f>SUMIFS(TbApol[ItensEmit],TbApol[CodProd],$A2161,TbApol[CodTipNeg],$B2161,TbApol[DtEmissao],$C2161)</f>
        <v>0</v>
      </c>
    </row>
    <row r="2162" spans="1:5" x14ac:dyDescent="0.25">
      <c r="A2162" s="5">
        <v>432</v>
      </c>
      <c r="B2162" s="5">
        <v>2</v>
      </c>
      <c r="C2162" s="6">
        <v>45901</v>
      </c>
      <c r="D2162" s="7">
        <v>46979.848688331542</v>
      </c>
      <c r="E2162" s="4">
        <f>SUMIFS(TbApol[ItensEmit],TbApol[CodProd],$A2162,TbApol[CodTipNeg],$B2162,TbApol[DtEmissao],$C2162)</f>
        <v>0</v>
      </c>
    </row>
    <row r="2163" spans="1:5" x14ac:dyDescent="0.25">
      <c r="A2163" s="5">
        <v>432</v>
      </c>
      <c r="B2163" s="5">
        <v>2</v>
      </c>
      <c r="C2163" s="6">
        <v>45931</v>
      </c>
      <c r="D2163" s="7">
        <v>46120.905275721663</v>
      </c>
      <c r="E2163" s="4">
        <f>SUMIFS(TbApol[ItensEmit],TbApol[CodProd],$A2163,TbApol[CodTipNeg],$B2163,TbApol[DtEmissao],$C2163)</f>
        <v>0</v>
      </c>
    </row>
    <row r="2164" spans="1:5" x14ac:dyDescent="0.25">
      <c r="A2164" s="5">
        <v>432</v>
      </c>
      <c r="B2164" s="5">
        <v>2</v>
      </c>
      <c r="C2164" s="6">
        <v>45962</v>
      </c>
      <c r="D2164" s="7">
        <v>46301.527107286849</v>
      </c>
      <c r="E2164" s="4">
        <f>SUMIFS(TbApol[ItensEmit],TbApol[CodProd],$A2164,TbApol[CodTipNeg],$B2164,TbApol[DtEmissao],$C2164)</f>
        <v>0</v>
      </c>
    </row>
    <row r="2165" spans="1:5" x14ac:dyDescent="0.25">
      <c r="A2165" s="5">
        <v>432</v>
      </c>
      <c r="B2165" s="5">
        <v>2</v>
      </c>
      <c r="C2165" s="6">
        <v>45992</v>
      </c>
      <c r="D2165" s="7">
        <v>47359.025497236551</v>
      </c>
      <c r="E2165" s="4">
        <f>SUMIFS(TbApol[ItensEmit],TbApol[CodProd],$A2165,TbApol[CodTipNeg],$B2165,TbApol[DtEmissao],$C2165)</f>
        <v>0</v>
      </c>
    </row>
    <row r="2166" spans="1:5" x14ac:dyDescent="0.25">
      <c r="A2166" s="5">
        <v>432</v>
      </c>
      <c r="B2166" s="5">
        <v>2</v>
      </c>
      <c r="C2166" s="6">
        <v>46023</v>
      </c>
      <c r="D2166" s="7">
        <v>47233.539969470177</v>
      </c>
      <c r="E2166" s="4">
        <f>SUMIFS(TbApol[ItensEmit],TbApol[CodProd],$A2166,TbApol[CodTipNeg],$B2166,TbApol[DtEmissao],$C2166)</f>
        <v>0</v>
      </c>
    </row>
    <row r="2167" spans="1:5" x14ac:dyDescent="0.25">
      <c r="A2167" s="5">
        <v>432</v>
      </c>
      <c r="B2167" s="5">
        <v>2</v>
      </c>
      <c r="C2167" s="6">
        <v>46054</v>
      </c>
      <c r="D2167" s="7">
        <v>47555.191753995838</v>
      </c>
      <c r="E2167" s="4">
        <f>SUMIFS(TbApol[ItensEmit],TbApol[CodProd],$A2167,TbApol[CodTipNeg],$B2167,TbApol[DtEmissao],$C2167)</f>
        <v>0</v>
      </c>
    </row>
    <row r="2168" spans="1:5" x14ac:dyDescent="0.25">
      <c r="A2168" s="5">
        <v>432</v>
      </c>
      <c r="B2168" s="5">
        <v>2</v>
      </c>
      <c r="C2168" s="6">
        <v>46082</v>
      </c>
      <c r="D2168" s="7">
        <v>47741.432503785261</v>
      </c>
      <c r="E2168" s="4">
        <f>SUMIFS(TbApol[ItensEmit],TbApol[CodProd],$A2168,TbApol[CodTipNeg],$B2168,TbApol[DtEmissao],$C2168)</f>
        <v>0</v>
      </c>
    </row>
    <row r="2169" spans="1:5" x14ac:dyDescent="0.25">
      <c r="A2169" s="5">
        <v>432</v>
      </c>
      <c r="B2169" s="5">
        <v>2</v>
      </c>
      <c r="C2169" s="6">
        <v>46113</v>
      </c>
      <c r="D2169" s="7">
        <v>47796.244679872078</v>
      </c>
      <c r="E2169" s="4">
        <f>SUMIFS(TbApol[ItensEmit],TbApol[CodProd],$A2169,TbApol[CodTipNeg],$B2169,TbApol[DtEmissao],$C2169)</f>
        <v>0</v>
      </c>
    </row>
    <row r="2170" spans="1:5" x14ac:dyDescent="0.25">
      <c r="A2170" s="5">
        <v>432</v>
      </c>
      <c r="B2170" s="5">
        <v>2</v>
      </c>
      <c r="C2170" s="6">
        <v>46143</v>
      </c>
      <c r="D2170" s="7">
        <v>48178.361136390871</v>
      </c>
      <c r="E2170" s="4">
        <f>SUMIFS(TbApol[ItensEmit],TbApol[CodProd],$A2170,TbApol[CodTipNeg],$B2170,TbApol[DtEmissao],$C2170)</f>
        <v>0</v>
      </c>
    </row>
    <row r="2171" spans="1:5" x14ac:dyDescent="0.25">
      <c r="A2171" s="5">
        <v>432</v>
      </c>
      <c r="B2171" s="5">
        <v>2</v>
      </c>
      <c r="C2171" s="6">
        <v>46174</v>
      </c>
      <c r="D2171" s="7">
        <v>48704.942012258543</v>
      </c>
      <c r="E2171" s="4">
        <f>SUMIFS(TbApol[ItensEmit],TbApol[CodProd],$A2171,TbApol[CodTipNeg],$B2171,TbApol[DtEmissao],$C2171)</f>
        <v>0</v>
      </c>
    </row>
    <row r="2172" spans="1:5" x14ac:dyDescent="0.25">
      <c r="A2172" s="5">
        <v>432</v>
      </c>
      <c r="B2172" s="5">
        <v>2</v>
      </c>
      <c r="C2172" s="6">
        <v>46204</v>
      </c>
      <c r="D2172" s="7">
        <v>48884.476734486721</v>
      </c>
      <c r="E2172" s="4">
        <f>SUMIFS(TbApol[ItensEmit],TbApol[CodProd],$A2172,TbApol[CodTipNeg],$B2172,TbApol[DtEmissao],$C2172)</f>
        <v>0</v>
      </c>
    </row>
    <row r="2173" spans="1:5" x14ac:dyDescent="0.25">
      <c r="A2173" s="5">
        <v>432</v>
      </c>
      <c r="B2173" s="5">
        <v>2</v>
      </c>
      <c r="C2173" s="6">
        <v>46235</v>
      </c>
      <c r="D2173" s="7">
        <v>49864.302819532124</v>
      </c>
      <c r="E2173" s="4">
        <f>SUMIFS(TbApol[ItensEmit],TbApol[CodProd],$A2173,TbApol[CodTipNeg],$B2173,TbApol[DtEmissao],$C2173)</f>
        <v>0</v>
      </c>
    </row>
    <row r="2174" spans="1:5" x14ac:dyDescent="0.25">
      <c r="A2174" s="5">
        <v>432</v>
      </c>
      <c r="B2174" s="5">
        <v>2</v>
      </c>
      <c r="C2174" s="6">
        <v>46266</v>
      </c>
      <c r="D2174" s="7">
        <v>49397.509817129525</v>
      </c>
      <c r="E2174" s="4">
        <f>SUMIFS(TbApol[ItensEmit],TbApol[CodProd],$A2174,TbApol[CodTipNeg],$B2174,TbApol[DtEmissao],$C2174)</f>
        <v>0</v>
      </c>
    </row>
    <row r="2175" spans="1:5" x14ac:dyDescent="0.25">
      <c r="A2175" s="5">
        <v>432</v>
      </c>
      <c r="B2175" s="5">
        <v>2</v>
      </c>
      <c r="C2175" s="6">
        <v>46296</v>
      </c>
      <c r="D2175" s="7">
        <v>49103.860416508505</v>
      </c>
      <c r="E2175" s="4">
        <f>SUMIFS(TbApol[ItensEmit],TbApol[CodProd],$A2175,TbApol[CodTipNeg],$B2175,TbApol[DtEmissao],$C2175)</f>
        <v>0</v>
      </c>
    </row>
    <row r="2176" spans="1:5" x14ac:dyDescent="0.25">
      <c r="A2176" s="5">
        <v>432</v>
      </c>
      <c r="B2176" s="5">
        <v>2</v>
      </c>
      <c r="C2176" s="6">
        <v>46327</v>
      </c>
      <c r="D2176" s="7">
        <v>49212.985937105121</v>
      </c>
      <c r="E2176" s="4">
        <f>SUMIFS(TbApol[ItensEmit],TbApol[CodProd],$A2176,TbApol[CodTipNeg],$B2176,TbApol[DtEmissao],$C2176)</f>
        <v>0</v>
      </c>
    </row>
    <row r="2177" spans="1:5" x14ac:dyDescent="0.25">
      <c r="A2177" s="5">
        <v>432</v>
      </c>
      <c r="B2177" s="5">
        <v>2</v>
      </c>
      <c r="C2177" s="6">
        <v>46357</v>
      </c>
      <c r="D2177" s="7">
        <v>49520.606762948039</v>
      </c>
      <c r="E2177" s="4">
        <f>SUMIFS(TbApol[ItensEmit],TbApol[CodProd],$A2177,TbApol[CodTipNeg],$B2177,TbApol[DtEmissao],$C2177)</f>
        <v>0</v>
      </c>
    </row>
    <row r="2178" spans="1:5" x14ac:dyDescent="0.25">
      <c r="A2178" s="5">
        <v>432</v>
      </c>
      <c r="B2178" s="5">
        <v>2</v>
      </c>
      <c r="C2178" s="6">
        <v>46388</v>
      </c>
      <c r="D2178" s="7">
        <v>49447.217183714718</v>
      </c>
      <c r="E2178" s="4">
        <f>SUMIFS(TbApol[ItensEmit],TbApol[CodProd],$A2178,TbApol[CodTipNeg],$B2178,TbApol[DtEmissao],$C2178)</f>
        <v>0</v>
      </c>
    </row>
    <row r="2179" spans="1:5" x14ac:dyDescent="0.25">
      <c r="A2179" s="5">
        <v>432</v>
      </c>
      <c r="B2179" s="5">
        <v>2</v>
      </c>
      <c r="C2179" s="6">
        <v>46419</v>
      </c>
      <c r="D2179" s="7">
        <v>50416.702635375514</v>
      </c>
      <c r="E2179" s="4">
        <f>SUMIFS(TbApol[ItensEmit],TbApol[CodProd],$A2179,TbApol[CodTipNeg],$B2179,TbApol[DtEmissao],$C2179)</f>
        <v>0</v>
      </c>
    </row>
    <row r="2180" spans="1:5" x14ac:dyDescent="0.25">
      <c r="A2180" s="5">
        <v>432</v>
      </c>
      <c r="B2180" s="5">
        <v>2</v>
      </c>
      <c r="C2180" s="6">
        <v>46447</v>
      </c>
      <c r="D2180" s="7">
        <v>49974.066610400914</v>
      </c>
      <c r="E2180" s="4">
        <f>SUMIFS(TbApol[ItensEmit],TbApol[CodProd],$A2180,TbApol[CodTipNeg],$B2180,TbApol[DtEmissao],$C2180)</f>
        <v>0</v>
      </c>
    </row>
    <row r="2181" spans="1:5" x14ac:dyDescent="0.25">
      <c r="A2181" s="5">
        <v>432</v>
      </c>
      <c r="B2181" s="5">
        <v>2</v>
      </c>
      <c r="C2181" s="6">
        <v>46478</v>
      </c>
      <c r="D2181" s="7">
        <v>50264.904886093573</v>
      </c>
      <c r="E2181" s="4">
        <f>SUMIFS(TbApol[ItensEmit],TbApol[CodProd],$A2181,TbApol[CodTipNeg],$B2181,TbApol[DtEmissao],$C2181)</f>
        <v>0</v>
      </c>
    </row>
    <row r="2182" spans="1:5" x14ac:dyDescent="0.25">
      <c r="A2182" s="5">
        <v>432</v>
      </c>
      <c r="B2182" s="5">
        <v>2</v>
      </c>
      <c r="C2182" s="6">
        <v>46508</v>
      </c>
      <c r="D2182" s="7">
        <v>50519.850834846307</v>
      </c>
      <c r="E2182" s="4">
        <f>SUMIFS(TbApol[ItensEmit],TbApol[CodProd],$A2182,TbApol[CodTipNeg],$B2182,TbApol[DtEmissao],$C2182)</f>
        <v>0</v>
      </c>
    </row>
    <row r="2183" spans="1:5" x14ac:dyDescent="0.25">
      <c r="A2183" s="5">
        <v>432</v>
      </c>
      <c r="B2183" s="5">
        <v>2</v>
      </c>
      <c r="C2183" s="6">
        <v>46539</v>
      </c>
      <c r="D2183" s="7">
        <v>51108.340233390714</v>
      </c>
      <c r="E2183" s="4">
        <f>SUMIFS(TbApol[ItensEmit],TbApol[CodProd],$A2183,TbApol[CodTipNeg],$B2183,TbApol[DtEmissao],$C2183)</f>
        <v>0</v>
      </c>
    </row>
    <row r="2184" spans="1:5" x14ac:dyDescent="0.25">
      <c r="A2184" s="5">
        <v>432</v>
      </c>
      <c r="B2184" s="5">
        <v>2</v>
      </c>
      <c r="C2184" s="6">
        <v>46569</v>
      </c>
      <c r="D2184" s="7">
        <v>51371.538374049262</v>
      </c>
      <c r="E2184" s="4">
        <f>SUMIFS(TbApol[ItensEmit],TbApol[CodProd],$A2184,TbApol[CodTipNeg],$B2184,TbApol[DtEmissao],$C2184)</f>
        <v>0</v>
      </c>
    </row>
    <row r="2185" spans="1:5" x14ac:dyDescent="0.25">
      <c r="A2185" s="5">
        <v>432</v>
      </c>
      <c r="B2185" s="5">
        <v>2</v>
      </c>
      <c r="C2185" s="6">
        <v>46600</v>
      </c>
      <c r="D2185" s="7">
        <v>52597.491858611487</v>
      </c>
      <c r="E2185" s="4">
        <f>SUMIFS(TbApol[ItensEmit],TbApol[CodProd],$A2185,TbApol[CodTipNeg],$B2185,TbApol[DtEmissao],$C2185)</f>
        <v>0</v>
      </c>
    </row>
    <row r="2186" spans="1:5" x14ac:dyDescent="0.25">
      <c r="A2186" s="5">
        <v>432</v>
      </c>
      <c r="B2186" s="5">
        <v>2</v>
      </c>
      <c r="C2186" s="6">
        <v>46631</v>
      </c>
      <c r="D2186" s="7">
        <v>51653.522234569667</v>
      </c>
      <c r="E2186" s="4">
        <f>SUMIFS(TbApol[ItensEmit],TbApol[CodProd],$A2186,TbApol[CodTipNeg],$B2186,TbApol[DtEmissao],$C2186)</f>
        <v>0</v>
      </c>
    </row>
    <row r="2187" spans="1:5" x14ac:dyDescent="0.25">
      <c r="A2187" s="5">
        <v>432</v>
      </c>
      <c r="B2187" s="5">
        <v>2</v>
      </c>
      <c r="C2187" s="6">
        <v>46661</v>
      </c>
      <c r="D2187" s="7">
        <v>51454.09829671208</v>
      </c>
      <c r="E2187" s="4">
        <f>SUMIFS(TbApol[ItensEmit],TbApol[CodProd],$A2187,TbApol[CodTipNeg],$B2187,TbApol[DtEmissao],$C2187)</f>
        <v>0</v>
      </c>
    </row>
    <row r="2188" spans="1:5" x14ac:dyDescent="0.25">
      <c r="A2188" s="5">
        <v>432</v>
      </c>
      <c r="B2188" s="5">
        <v>2</v>
      </c>
      <c r="C2188" s="6">
        <v>46692</v>
      </c>
      <c r="D2188" s="7">
        <v>51635.669830521132</v>
      </c>
      <c r="E2188" s="4">
        <f>SUMIFS(TbApol[ItensEmit],TbApol[CodProd],$A2188,TbApol[CodTipNeg],$B2188,TbApol[DtEmissao],$C2188)</f>
        <v>0</v>
      </c>
    </row>
    <row r="2189" spans="1:5" x14ac:dyDescent="0.25">
      <c r="A2189" s="5">
        <v>432</v>
      </c>
      <c r="B2189" s="5">
        <v>2</v>
      </c>
      <c r="C2189" s="6">
        <v>46722</v>
      </c>
      <c r="D2189" s="7">
        <v>51782.280743417607</v>
      </c>
      <c r="E2189" s="4">
        <f>SUMIFS(TbApol[ItensEmit],TbApol[CodProd],$A2189,TbApol[CodTipNeg],$B2189,TbApol[DtEmissao],$C2189)</f>
        <v>0</v>
      </c>
    </row>
    <row r="2190" spans="1:5" x14ac:dyDescent="0.25">
      <c r="A2190" s="5">
        <v>432</v>
      </c>
      <c r="B2190" s="5">
        <v>2</v>
      </c>
      <c r="C2190" s="6">
        <v>46753</v>
      </c>
      <c r="D2190" s="7">
        <v>51727.366069762051</v>
      </c>
      <c r="E2190" s="4">
        <f>SUMIFS(TbApol[ItensEmit],TbApol[CodProd],$A2190,TbApol[CodTipNeg],$B2190,TbApol[DtEmissao],$C2190)</f>
        <v>0</v>
      </c>
    </row>
    <row r="2191" spans="1:5" x14ac:dyDescent="0.25">
      <c r="A2191" s="5">
        <v>432</v>
      </c>
      <c r="B2191" s="5">
        <v>2</v>
      </c>
      <c r="C2191" s="6">
        <v>46784</v>
      </c>
      <c r="D2191" s="7">
        <v>52872.197225128286</v>
      </c>
      <c r="E2191" s="4">
        <f>SUMIFS(TbApol[ItensEmit],TbApol[CodProd],$A2191,TbApol[CodTipNeg],$B2191,TbApol[DtEmissao],$C2191)</f>
        <v>0</v>
      </c>
    </row>
    <row r="2192" spans="1:5" x14ac:dyDescent="0.25">
      <c r="A2192" s="5">
        <v>432</v>
      </c>
      <c r="B2192" s="5">
        <v>2</v>
      </c>
      <c r="C2192" s="6">
        <v>46813</v>
      </c>
      <c r="D2192" s="7">
        <v>52449.930754607449</v>
      </c>
      <c r="E2192" s="4">
        <f>SUMIFS(TbApol[ItensEmit],TbApol[CodProd],$A2192,TbApol[CodTipNeg],$B2192,TbApol[DtEmissao],$C2192)</f>
        <v>0</v>
      </c>
    </row>
    <row r="2193" spans="1:5" x14ac:dyDescent="0.25">
      <c r="A2193" s="5">
        <v>432</v>
      </c>
      <c r="B2193" s="5">
        <v>2</v>
      </c>
      <c r="C2193" s="6">
        <v>46844</v>
      </c>
      <c r="D2193" s="7">
        <v>52705.076875605781</v>
      </c>
      <c r="E2193" s="4">
        <f>SUMIFS(TbApol[ItensEmit],TbApol[CodProd],$A2193,TbApol[CodTipNeg],$B2193,TbApol[DtEmissao],$C2193)</f>
        <v>0</v>
      </c>
    </row>
    <row r="2194" spans="1:5" x14ac:dyDescent="0.25">
      <c r="A2194" s="5">
        <v>432</v>
      </c>
      <c r="B2194" s="5">
        <v>2</v>
      </c>
      <c r="C2194" s="6">
        <v>46874</v>
      </c>
      <c r="D2194" s="7">
        <v>53147.992439046306</v>
      </c>
      <c r="E2194" s="4">
        <f>SUMIFS(TbApol[ItensEmit],TbApol[CodProd],$A2194,TbApol[CodTipNeg],$B2194,TbApol[DtEmissao],$C2194)</f>
        <v>0</v>
      </c>
    </row>
    <row r="2195" spans="1:5" x14ac:dyDescent="0.25">
      <c r="A2195" s="5">
        <v>432</v>
      </c>
      <c r="B2195" s="5">
        <v>2</v>
      </c>
      <c r="C2195" s="6">
        <v>46905</v>
      </c>
      <c r="D2195" s="7">
        <v>53442.360077266363</v>
      </c>
      <c r="E2195" s="4">
        <f>SUMIFS(TbApol[ItensEmit],TbApol[CodProd],$A2195,TbApol[CodTipNeg],$B2195,TbApol[DtEmissao],$C2195)</f>
        <v>0</v>
      </c>
    </row>
    <row r="2196" spans="1:5" x14ac:dyDescent="0.25">
      <c r="A2196" s="5">
        <v>432</v>
      </c>
      <c r="B2196" s="5">
        <v>2</v>
      </c>
      <c r="C2196" s="6">
        <v>46935</v>
      </c>
      <c r="D2196" s="7">
        <v>53717.489999941907</v>
      </c>
      <c r="E2196" s="4">
        <f>SUMIFS(TbApol[ItensEmit],TbApol[CodProd],$A2196,TbApol[CodTipNeg],$B2196,TbApol[DtEmissao],$C2196)</f>
        <v>0</v>
      </c>
    </row>
    <row r="2197" spans="1:5" x14ac:dyDescent="0.25">
      <c r="A2197" s="5">
        <v>432</v>
      </c>
      <c r="B2197" s="5">
        <v>2</v>
      </c>
      <c r="C2197" s="6">
        <v>46966</v>
      </c>
      <c r="D2197" s="7">
        <v>55060.976255150919</v>
      </c>
      <c r="E2197" s="4">
        <f>SUMIFS(TbApol[ItensEmit],TbApol[CodProd],$A2197,TbApol[CodTipNeg],$B2197,TbApol[DtEmissao],$C2197)</f>
        <v>0</v>
      </c>
    </row>
    <row r="2198" spans="1:5" x14ac:dyDescent="0.25">
      <c r="A2198" s="5">
        <v>432</v>
      </c>
      <c r="B2198" s="5">
        <v>2</v>
      </c>
      <c r="C2198" s="6">
        <v>46997</v>
      </c>
      <c r="D2198" s="7">
        <v>54012.574596693761</v>
      </c>
      <c r="E2198" s="4">
        <f>SUMIFS(TbApol[ItensEmit],TbApol[CodProd],$A2198,TbApol[CodTipNeg],$B2198,TbApol[DtEmissao],$C2198)</f>
        <v>0</v>
      </c>
    </row>
    <row r="2199" spans="1:5" x14ac:dyDescent="0.25">
      <c r="A2199" s="5">
        <v>432</v>
      </c>
      <c r="B2199" s="5">
        <v>2</v>
      </c>
      <c r="C2199" s="6">
        <v>47027</v>
      </c>
      <c r="D2199" s="7">
        <v>54033.262331775157</v>
      </c>
      <c r="E2199" s="4">
        <f>SUMIFS(TbApol[ItensEmit],TbApol[CodProd],$A2199,TbApol[CodTipNeg],$B2199,TbApol[DtEmissao],$C2199)</f>
        <v>0</v>
      </c>
    </row>
    <row r="2200" spans="1:5" x14ac:dyDescent="0.25">
      <c r="A2200" s="5">
        <v>432</v>
      </c>
      <c r="B2200" s="5">
        <v>2</v>
      </c>
      <c r="C2200" s="6">
        <v>47058</v>
      </c>
      <c r="D2200" s="7">
        <v>54149.209714044031</v>
      </c>
      <c r="E2200" s="4">
        <f>SUMIFS(TbApol[ItensEmit],TbApol[CodProd],$A2200,TbApol[CodTipNeg],$B2200,TbApol[DtEmissao],$C2200)</f>
        <v>0</v>
      </c>
    </row>
    <row r="2201" spans="1:5" x14ac:dyDescent="0.25">
      <c r="A2201" s="5">
        <v>432</v>
      </c>
      <c r="B2201" s="5">
        <v>2</v>
      </c>
      <c r="C2201" s="6">
        <v>47088</v>
      </c>
      <c r="D2201" s="7">
        <v>54147.255062895274</v>
      </c>
      <c r="E2201" s="4">
        <f>SUMIFS(TbApol[ItensEmit],TbApol[CodProd],$A2201,TbApol[CodTipNeg],$B2201,TbApol[DtEmissao],$C2201)</f>
        <v>0</v>
      </c>
    </row>
    <row r="2202" spans="1:5" x14ac:dyDescent="0.25">
      <c r="A2202" s="5">
        <v>432</v>
      </c>
      <c r="B2202" s="5">
        <v>2</v>
      </c>
      <c r="C2202" s="6">
        <v>47119</v>
      </c>
      <c r="D2202" s="7">
        <v>54215.248648041059</v>
      </c>
      <c r="E2202" s="4">
        <f>SUMIFS(TbApol[ItensEmit],TbApol[CodProd],$A2202,TbApol[CodTipNeg],$B2202,TbApol[DtEmissao],$C2202)</f>
        <v>0</v>
      </c>
    </row>
    <row r="2203" spans="1:5" x14ac:dyDescent="0.25">
      <c r="A2203" s="5">
        <v>432</v>
      </c>
      <c r="B2203" s="5">
        <v>2</v>
      </c>
      <c r="C2203" s="6">
        <v>47150</v>
      </c>
      <c r="D2203" s="7">
        <v>55478.041968175683</v>
      </c>
      <c r="E2203" s="4">
        <f>SUMIFS(TbApol[ItensEmit],TbApol[CodProd],$A2203,TbApol[CodTipNeg],$B2203,TbApol[DtEmissao],$C2203)</f>
        <v>0</v>
      </c>
    </row>
    <row r="2204" spans="1:5" x14ac:dyDescent="0.25">
      <c r="A2204" s="5">
        <v>432</v>
      </c>
      <c r="B2204" s="5">
        <v>2</v>
      </c>
      <c r="C2204" s="6">
        <v>47178</v>
      </c>
      <c r="D2204" s="7">
        <v>54832.176920468861</v>
      </c>
      <c r="E2204" s="4">
        <f>SUMIFS(TbApol[ItensEmit],TbApol[CodProd],$A2204,TbApol[CodTipNeg],$B2204,TbApol[DtEmissao],$C2204)</f>
        <v>0</v>
      </c>
    </row>
    <row r="2205" spans="1:5" x14ac:dyDescent="0.25">
      <c r="A2205" s="5">
        <v>432</v>
      </c>
      <c r="B2205" s="5">
        <v>2</v>
      </c>
      <c r="C2205" s="6">
        <v>47209</v>
      </c>
      <c r="D2205" s="7">
        <v>55172.425702888795</v>
      </c>
      <c r="E2205" s="4">
        <f>SUMIFS(TbApol[ItensEmit],TbApol[CodProd],$A2205,TbApol[CodTipNeg],$B2205,TbApol[DtEmissao],$C2205)</f>
        <v>0</v>
      </c>
    </row>
    <row r="2206" spans="1:5" x14ac:dyDescent="0.25">
      <c r="A2206" s="5">
        <v>432</v>
      </c>
      <c r="B2206" s="5">
        <v>2</v>
      </c>
      <c r="C2206" s="6">
        <v>47239</v>
      </c>
      <c r="D2206" s="7">
        <v>55454.292947087655</v>
      </c>
      <c r="E2206" s="4">
        <f>SUMIFS(TbApol[ItensEmit],TbApol[CodProd],$A2206,TbApol[CodTipNeg],$B2206,TbApol[DtEmissao],$C2206)</f>
        <v>0</v>
      </c>
    </row>
    <row r="2207" spans="1:5" x14ac:dyDescent="0.25">
      <c r="A2207" s="5">
        <v>432</v>
      </c>
      <c r="B2207" s="5">
        <v>2</v>
      </c>
      <c r="C2207" s="6">
        <v>47270</v>
      </c>
      <c r="D2207" s="7">
        <v>55776.143470144008</v>
      </c>
      <c r="E2207" s="4">
        <f>SUMIFS(TbApol[ItensEmit],TbApol[CodProd],$A2207,TbApol[CodTipNeg],$B2207,TbApol[DtEmissao],$C2207)</f>
        <v>0</v>
      </c>
    </row>
    <row r="2208" spans="1:5" x14ac:dyDescent="0.25">
      <c r="A2208" s="5">
        <v>432</v>
      </c>
      <c r="B2208" s="5">
        <v>2</v>
      </c>
      <c r="C2208" s="6">
        <v>47300</v>
      </c>
      <c r="D2208" s="7">
        <v>56305.881843629744</v>
      </c>
      <c r="E2208" s="4">
        <f>SUMIFS(TbApol[ItensEmit],TbApol[CodProd],$A2208,TbApol[CodTipNeg],$B2208,TbApol[DtEmissao],$C2208)</f>
        <v>0</v>
      </c>
    </row>
    <row r="2209" spans="1:5" x14ac:dyDescent="0.25">
      <c r="A2209" s="5">
        <v>432</v>
      </c>
      <c r="B2209" s="5">
        <v>2</v>
      </c>
      <c r="C2209" s="6">
        <v>47331</v>
      </c>
      <c r="D2209" s="7">
        <v>58066.866948891788</v>
      </c>
      <c r="E2209" s="4">
        <f>SUMIFS(TbApol[ItensEmit],TbApol[CodProd],$A2209,TbApol[CodTipNeg],$B2209,TbApol[DtEmissao],$C2209)</f>
        <v>0</v>
      </c>
    </row>
    <row r="2210" spans="1:5" x14ac:dyDescent="0.25">
      <c r="A2210" s="5">
        <v>432</v>
      </c>
      <c r="B2210" s="5">
        <v>2</v>
      </c>
      <c r="C2210" s="6">
        <v>47362</v>
      </c>
      <c r="D2210" s="7">
        <v>56584.880972744199</v>
      </c>
      <c r="E2210" s="4">
        <f>SUMIFS(TbApol[ItensEmit],TbApol[CodProd],$A2210,TbApol[CodTipNeg],$B2210,TbApol[DtEmissao],$C2210)</f>
        <v>0</v>
      </c>
    </row>
    <row r="2211" spans="1:5" x14ac:dyDescent="0.25">
      <c r="A2211" s="5">
        <v>432</v>
      </c>
      <c r="B2211" s="5">
        <v>2</v>
      </c>
      <c r="C2211" s="6">
        <v>47392</v>
      </c>
      <c r="D2211" s="7">
        <v>56535.842042924138</v>
      </c>
      <c r="E2211" s="4">
        <f>SUMIFS(TbApol[ItensEmit],TbApol[CodProd],$A2211,TbApol[CodTipNeg],$B2211,TbApol[DtEmissao],$C2211)</f>
        <v>0</v>
      </c>
    </row>
    <row r="2212" spans="1:5" x14ac:dyDescent="0.25">
      <c r="A2212" s="5">
        <v>432</v>
      </c>
      <c r="B2212" s="5">
        <v>2</v>
      </c>
      <c r="C2212" s="6">
        <v>47423</v>
      </c>
      <c r="D2212" s="7">
        <v>56426.802590568579</v>
      </c>
      <c r="E2212" s="4">
        <f>SUMIFS(TbApol[ItensEmit],TbApol[CodProd],$A2212,TbApol[CodTipNeg],$B2212,TbApol[DtEmissao],$C2212)</f>
        <v>0</v>
      </c>
    </row>
    <row r="2213" spans="1:5" x14ac:dyDescent="0.25">
      <c r="A2213" s="5">
        <v>432</v>
      </c>
      <c r="B2213" s="5">
        <v>2</v>
      </c>
      <c r="C2213" s="6">
        <v>47453</v>
      </c>
      <c r="D2213" s="7">
        <v>56615.112051862772</v>
      </c>
      <c r="E2213" s="4">
        <f>SUMIFS(TbApol[ItensEmit],TbApol[CodProd],$A2213,TbApol[CodTipNeg],$B2213,TbApol[DtEmissao],$C2213)</f>
        <v>0</v>
      </c>
    </row>
    <row r="2214" spans="1:5" x14ac:dyDescent="0.25">
      <c r="A2214" s="5">
        <v>432</v>
      </c>
      <c r="B2214" s="5">
        <v>2</v>
      </c>
      <c r="C2214" s="6">
        <v>47484</v>
      </c>
      <c r="D2214" s="7">
        <v>56863.699956770979</v>
      </c>
      <c r="E2214" s="4">
        <f>SUMIFS(TbApol[ItensEmit],TbApol[CodProd],$A2214,TbApol[CodTipNeg],$B2214,TbApol[DtEmissao],$C2214)</f>
        <v>0</v>
      </c>
    </row>
    <row r="2215" spans="1:5" x14ac:dyDescent="0.25">
      <c r="A2215" s="5">
        <v>432</v>
      </c>
      <c r="B2215" s="5">
        <v>2</v>
      </c>
      <c r="C2215" s="6">
        <v>47515</v>
      </c>
      <c r="D2215" s="7">
        <v>58051.00804361538</v>
      </c>
      <c r="E2215" s="4">
        <f>SUMIFS(TbApol[ItensEmit],TbApol[CodProd],$A2215,TbApol[CodTipNeg],$B2215,TbApol[DtEmissao],$C2215)</f>
        <v>0</v>
      </c>
    </row>
    <row r="2216" spans="1:5" x14ac:dyDescent="0.25">
      <c r="A2216" s="5">
        <v>432</v>
      </c>
      <c r="B2216" s="5">
        <v>2</v>
      </c>
      <c r="C2216" s="6">
        <v>47543</v>
      </c>
      <c r="D2216" s="7">
        <v>57546.26385916357</v>
      </c>
      <c r="E2216" s="4">
        <f>SUMIFS(TbApol[ItensEmit],TbApol[CodProd],$A2216,TbApol[CodTipNeg],$B2216,TbApol[DtEmissao],$C2216)</f>
        <v>0</v>
      </c>
    </row>
    <row r="2217" spans="1:5" x14ac:dyDescent="0.25">
      <c r="A2217" s="5">
        <v>432</v>
      </c>
      <c r="B2217" s="5">
        <v>2</v>
      </c>
      <c r="C2217" s="6">
        <v>47574</v>
      </c>
      <c r="D2217" s="7">
        <v>57812.672517983279</v>
      </c>
      <c r="E2217" s="4">
        <f>SUMIFS(TbApol[ItensEmit],TbApol[CodProd],$A2217,TbApol[CodTipNeg],$B2217,TbApol[DtEmissao],$C2217)</f>
        <v>0</v>
      </c>
    </row>
    <row r="2218" spans="1:5" x14ac:dyDescent="0.25">
      <c r="A2218" s="5">
        <v>432</v>
      </c>
      <c r="B2218" s="5">
        <v>2</v>
      </c>
      <c r="C2218" s="6">
        <v>47604</v>
      </c>
      <c r="D2218" s="7">
        <v>58028.124192775904</v>
      </c>
      <c r="E2218" s="4">
        <f>SUMIFS(TbApol[ItensEmit],TbApol[CodProd],$A2218,TbApol[CodTipNeg],$B2218,TbApol[DtEmissao],$C2218)</f>
        <v>0</v>
      </c>
    </row>
    <row r="2219" spans="1:5" x14ac:dyDescent="0.25">
      <c r="A2219" s="5">
        <v>432</v>
      </c>
      <c r="B2219" s="5">
        <v>2</v>
      </c>
      <c r="C2219" s="6">
        <v>47635</v>
      </c>
      <c r="D2219" s="7">
        <v>58364.789852066293</v>
      </c>
      <c r="E2219" s="4">
        <f>SUMIFS(TbApol[ItensEmit],TbApol[CodProd],$A2219,TbApol[CodTipNeg],$B2219,TbApol[DtEmissao],$C2219)</f>
        <v>0</v>
      </c>
    </row>
    <row r="2220" spans="1:5" x14ac:dyDescent="0.25">
      <c r="A2220" s="5">
        <v>432</v>
      </c>
      <c r="B2220" s="5">
        <v>2</v>
      </c>
      <c r="C2220" s="6">
        <v>47665</v>
      </c>
      <c r="D2220" s="7">
        <v>58918.948935985449</v>
      </c>
      <c r="E2220" s="4">
        <f>SUMIFS(TbApol[ItensEmit],TbApol[CodProd],$A2220,TbApol[CodTipNeg],$B2220,TbApol[DtEmissao],$C2220)</f>
        <v>0</v>
      </c>
    </row>
    <row r="2221" spans="1:5" x14ac:dyDescent="0.25">
      <c r="A2221" s="5">
        <v>432</v>
      </c>
      <c r="B2221" s="5">
        <v>2</v>
      </c>
      <c r="C2221" s="6">
        <v>47696</v>
      </c>
      <c r="D2221" s="7">
        <v>60761.882477078849</v>
      </c>
      <c r="E2221" s="4">
        <f>SUMIFS(TbApol[ItensEmit],TbApol[CodProd],$A2221,TbApol[CodTipNeg],$B2221,TbApol[DtEmissao],$C2221)</f>
        <v>0</v>
      </c>
    </row>
    <row r="2222" spans="1:5" x14ac:dyDescent="0.25">
      <c r="A2222" s="5">
        <v>432</v>
      </c>
      <c r="B2222" s="5">
        <v>2</v>
      </c>
      <c r="C2222" s="6">
        <v>47727</v>
      </c>
      <c r="D2222" s="7">
        <v>59211.546970630363</v>
      </c>
      <c r="E2222" s="4">
        <f>SUMIFS(TbApol[ItensEmit],TbApol[CodProd],$A2222,TbApol[CodTipNeg],$B2222,TbApol[DtEmissao],$C2222)</f>
        <v>0</v>
      </c>
    </row>
    <row r="2223" spans="1:5" x14ac:dyDescent="0.25">
      <c r="A2223" s="5">
        <v>432</v>
      </c>
      <c r="B2223" s="5">
        <v>2</v>
      </c>
      <c r="C2223" s="6">
        <v>47757</v>
      </c>
      <c r="D2223" s="7">
        <v>59313.160653821738</v>
      </c>
      <c r="E2223" s="4">
        <f>SUMIFS(TbApol[ItensEmit],TbApol[CodProd],$A2223,TbApol[CodTipNeg],$B2223,TbApol[DtEmissao],$C2223)</f>
        <v>0</v>
      </c>
    </row>
    <row r="2224" spans="1:5" x14ac:dyDescent="0.25">
      <c r="A2224" s="5">
        <v>432</v>
      </c>
      <c r="B2224" s="5">
        <v>2</v>
      </c>
      <c r="C2224" s="6">
        <v>47788</v>
      </c>
      <c r="D2224" s="7">
        <v>59061.25066209973</v>
      </c>
      <c r="E2224" s="4">
        <f>SUMIFS(TbApol[ItensEmit],TbApol[CodProd],$A2224,TbApol[CodTipNeg],$B2224,TbApol[DtEmissao],$C2224)</f>
        <v>0</v>
      </c>
    </row>
    <row r="2225" spans="1:5" x14ac:dyDescent="0.25">
      <c r="A2225" s="5">
        <v>432</v>
      </c>
      <c r="B2225" s="5">
        <v>2</v>
      </c>
      <c r="C2225" s="6">
        <v>47818</v>
      </c>
      <c r="D2225" s="7">
        <v>59258.339886069356</v>
      </c>
      <c r="E2225" s="4">
        <f>SUMIFS(TbApol[ItensEmit],TbApol[CodProd],$A2225,TbApol[CodTipNeg],$B2225,TbApol[DtEmissao],$C2225)</f>
        <v>0</v>
      </c>
    </row>
    <row r="2226" spans="1:5" x14ac:dyDescent="0.25">
      <c r="A2226" s="5">
        <v>432</v>
      </c>
      <c r="B2226" s="5">
        <v>2</v>
      </c>
      <c r="C2226" s="6">
        <v>47849</v>
      </c>
      <c r="D2226" s="7">
        <v>59537.076057442318</v>
      </c>
      <c r="E2226" s="4">
        <f>SUMIFS(TbApol[ItensEmit],TbApol[CodProd],$A2226,TbApol[CodTipNeg],$B2226,TbApol[DtEmissao],$C2226)</f>
        <v>0</v>
      </c>
    </row>
    <row r="2227" spans="1:5" x14ac:dyDescent="0.25">
      <c r="A2227" s="5">
        <v>432</v>
      </c>
      <c r="B2227" s="5">
        <v>2</v>
      </c>
      <c r="C2227" s="6">
        <v>47880</v>
      </c>
      <c r="D2227" s="7">
        <v>60924.32520036494</v>
      </c>
      <c r="E2227" s="4">
        <f>SUMIFS(TbApol[ItensEmit],TbApol[CodProd],$A2227,TbApol[CodTipNeg],$B2227,TbApol[DtEmissao],$C2227)</f>
        <v>0</v>
      </c>
    </row>
    <row r="2228" spans="1:5" x14ac:dyDescent="0.25">
      <c r="A2228" s="5">
        <v>432</v>
      </c>
      <c r="B2228" s="5">
        <v>2</v>
      </c>
      <c r="C2228" s="6">
        <v>47908</v>
      </c>
      <c r="D2228" s="7">
        <v>60375.929829877714</v>
      </c>
      <c r="E2228" s="4">
        <f>SUMIFS(TbApol[ItensEmit],TbApol[CodProd],$A2228,TbApol[CodTipNeg],$B2228,TbApol[DtEmissao],$C2228)</f>
        <v>0</v>
      </c>
    </row>
    <row r="2229" spans="1:5" x14ac:dyDescent="0.25">
      <c r="A2229" s="5">
        <v>432</v>
      </c>
      <c r="B2229" s="5">
        <v>2</v>
      </c>
      <c r="C2229" s="6">
        <v>47939</v>
      </c>
      <c r="D2229" s="7">
        <v>60511.978414993602</v>
      </c>
      <c r="E2229" s="4">
        <f>SUMIFS(TbApol[ItensEmit],TbApol[CodProd],$A2229,TbApol[CodTipNeg],$B2229,TbApol[DtEmissao],$C2229)</f>
        <v>0</v>
      </c>
    </row>
    <row r="2230" spans="1:5" x14ac:dyDescent="0.25">
      <c r="A2230" s="5">
        <v>432</v>
      </c>
      <c r="B2230" s="5">
        <v>2</v>
      </c>
      <c r="C2230" s="6">
        <v>47969</v>
      </c>
      <c r="D2230" s="7">
        <v>60721.448697016865</v>
      </c>
      <c r="E2230" s="4">
        <f>SUMIFS(TbApol[ItensEmit],TbApol[CodProd],$A2230,TbApol[CodTipNeg],$B2230,TbApol[DtEmissao],$C2230)</f>
        <v>0</v>
      </c>
    </row>
    <row r="2231" spans="1:5" x14ac:dyDescent="0.25">
      <c r="A2231" s="5">
        <v>432</v>
      </c>
      <c r="B2231" s="5">
        <v>2</v>
      </c>
      <c r="C2231" s="6">
        <v>48000</v>
      </c>
      <c r="D2231" s="7">
        <v>61073.611591829511</v>
      </c>
      <c r="E2231" s="4">
        <f>SUMIFS(TbApol[ItensEmit],TbApol[CodProd],$A2231,TbApol[CodTipNeg],$B2231,TbApol[DtEmissao],$C2231)</f>
        <v>0</v>
      </c>
    </row>
    <row r="2232" spans="1:5" x14ac:dyDescent="0.25">
      <c r="A2232" s="5">
        <v>432</v>
      </c>
      <c r="B2232" s="5">
        <v>2</v>
      </c>
      <c r="C2232" s="6">
        <v>48030</v>
      </c>
      <c r="D2232" s="7">
        <v>61653.31742958515</v>
      </c>
      <c r="E2232" s="4">
        <f>SUMIFS(TbApol[ItensEmit],TbApol[CodProd],$A2232,TbApol[CodTipNeg],$B2232,TbApol[DtEmissao],$C2232)</f>
        <v>0</v>
      </c>
    </row>
    <row r="2233" spans="1:5" x14ac:dyDescent="0.25">
      <c r="A2233" s="5">
        <v>432</v>
      </c>
      <c r="B2233" s="5">
        <v>2</v>
      </c>
      <c r="C2233" s="6">
        <v>48061</v>
      </c>
      <c r="D2233" s="7">
        <v>63582.013931511276</v>
      </c>
      <c r="E2233" s="4">
        <f>SUMIFS(TbApol[ItensEmit],TbApol[CodProd],$A2233,TbApol[CodTipNeg],$B2233,TbApol[DtEmissao],$C2233)</f>
        <v>0</v>
      </c>
    </row>
    <row r="2234" spans="1:5" x14ac:dyDescent="0.25">
      <c r="A2234" s="5">
        <v>432</v>
      </c>
      <c r="B2234" s="5">
        <v>2</v>
      </c>
      <c r="C2234" s="6">
        <v>48092</v>
      </c>
      <c r="D2234" s="7">
        <v>61960.175855209796</v>
      </c>
      <c r="E2234" s="4">
        <f>SUMIFS(TbApol[ItensEmit],TbApol[CodProd],$A2234,TbApol[CodTipNeg],$B2234,TbApol[DtEmissao],$C2234)</f>
        <v>0</v>
      </c>
    </row>
    <row r="2235" spans="1:5" x14ac:dyDescent="0.25">
      <c r="A2235" s="5">
        <v>432</v>
      </c>
      <c r="B2235" s="5">
        <v>2</v>
      </c>
      <c r="C2235" s="6">
        <v>48122</v>
      </c>
      <c r="D2235" s="7">
        <v>62066.481469728489</v>
      </c>
      <c r="E2235" s="4">
        <f>SUMIFS(TbApol[ItensEmit],TbApol[CodProd],$A2235,TbApol[CodTipNeg],$B2235,TbApol[DtEmissao],$C2235)</f>
        <v>0</v>
      </c>
    </row>
    <row r="2236" spans="1:5" x14ac:dyDescent="0.25">
      <c r="A2236" s="5">
        <v>432</v>
      </c>
      <c r="B2236" s="5">
        <v>2</v>
      </c>
      <c r="C2236" s="6">
        <v>48153</v>
      </c>
      <c r="D2236" s="7">
        <v>61818.709359459433</v>
      </c>
      <c r="E2236" s="4">
        <f>SUMIFS(TbApol[ItensEmit],TbApol[CodProd],$A2236,TbApol[CodTipNeg],$B2236,TbApol[DtEmissao],$C2236)</f>
        <v>0</v>
      </c>
    </row>
    <row r="2237" spans="1:5" x14ac:dyDescent="0.25">
      <c r="A2237" s="5">
        <v>432</v>
      </c>
      <c r="B2237" s="5">
        <v>2</v>
      </c>
      <c r="C2237" s="6">
        <v>48183</v>
      </c>
      <c r="D2237" s="7">
        <v>62024.987740222074</v>
      </c>
      <c r="E2237" s="4">
        <f>SUMIFS(TbApol[ItensEmit],TbApol[CodProd],$A2237,TbApol[CodTipNeg],$B2237,TbApol[DtEmissao],$C2237)</f>
        <v>0</v>
      </c>
    </row>
    <row r="2238" spans="1:5" x14ac:dyDescent="0.25">
      <c r="A2238" s="5">
        <v>432</v>
      </c>
      <c r="B2238" s="5">
        <v>2</v>
      </c>
      <c r="C2238" s="6">
        <v>48214</v>
      </c>
      <c r="D2238" s="7">
        <v>62316.764727433059</v>
      </c>
      <c r="E2238" s="4">
        <f>SUMIFS(TbApol[ItensEmit],TbApol[CodProd],$A2238,TbApol[CodTipNeg],$B2238,TbApol[DtEmissao],$C2238)</f>
        <v>0</v>
      </c>
    </row>
    <row r="2239" spans="1:5" x14ac:dyDescent="0.25">
      <c r="A2239" s="5">
        <v>432</v>
      </c>
      <c r="B2239" s="5">
        <v>2</v>
      </c>
      <c r="C2239" s="6">
        <v>48245</v>
      </c>
      <c r="D2239" s="7">
        <v>63940.711632263759</v>
      </c>
      <c r="E2239" s="4">
        <f>SUMIFS(TbApol[ItensEmit],TbApol[CodProd],$A2239,TbApol[CodTipNeg],$B2239,TbApol[DtEmissao],$C2239)</f>
        <v>0</v>
      </c>
    </row>
    <row r="2240" spans="1:5" x14ac:dyDescent="0.25">
      <c r="A2240" s="5">
        <v>432</v>
      </c>
      <c r="B2240" s="5">
        <v>2</v>
      </c>
      <c r="C2240" s="6">
        <v>48274</v>
      </c>
      <c r="D2240" s="7">
        <v>63182.41534724088</v>
      </c>
      <c r="E2240" s="4">
        <f>SUMIFS(TbApol[ItensEmit],TbApol[CodProd],$A2240,TbApol[CodTipNeg],$B2240,TbApol[DtEmissao],$C2240)</f>
        <v>0</v>
      </c>
    </row>
    <row r="2241" spans="1:5" x14ac:dyDescent="0.25">
      <c r="A2241" s="5">
        <v>432</v>
      </c>
      <c r="B2241" s="5">
        <v>2</v>
      </c>
      <c r="C2241" s="6">
        <v>48305</v>
      </c>
      <c r="D2241" s="7">
        <v>63337.330563718395</v>
      </c>
      <c r="E2241" s="4">
        <f>SUMIFS(TbApol[ItensEmit],TbApol[CodProd],$A2241,TbApol[CodTipNeg],$B2241,TbApol[DtEmissao],$C2241)</f>
        <v>0</v>
      </c>
    </row>
    <row r="2242" spans="1:5" x14ac:dyDescent="0.25">
      <c r="A2242" s="5">
        <v>432</v>
      </c>
      <c r="B2242" s="5">
        <v>2</v>
      </c>
      <c r="C2242" s="6">
        <v>48335</v>
      </c>
      <c r="D2242" s="7">
        <v>63539.815592118553</v>
      </c>
      <c r="E2242" s="4">
        <f>SUMIFS(TbApol[ItensEmit],TbApol[CodProd],$A2242,TbApol[CodTipNeg],$B2242,TbApol[DtEmissao],$C2242)</f>
        <v>0</v>
      </c>
    </row>
    <row r="2243" spans="1:5" x14ac:dyDescent="0.25">
      <c r="A2243" s="5">
        <v>432</v>
      </c>
      <c r="B2243" s="5">
        <v>2</v>
      </c>
      <c r="C2243" s="6">
        <v>48366</v>
      </c>
      <c r="D2243" s="7">
        <v>63908.189232722943</v>
      </c>
      <c r="E2243" s="4">
        <f>SUMIFS(TbApol[ItensEmit],TbApol[CodProd],$A2243,TbApol[CodTipNeg],$B2243,TbApol[DtEmissao],$C2243)</f>
        <v>0</v>
      </c>
    </row>
    <row r="2244" spans="1:5" x14ac:dyDescent="0.25">
      <c r="A2244" s="5">
        <v>432</v>
      </c>
      <c r="B2244" s="5">
        <v>2</v>
      </c>
      <c r="C2244" s="6">
        <v>48396</v>
      </c>
      <c r="D2244" s="7">
        <v>64514.619801892462</v>
      </c>
      <c r="E2244" s="4">
        <f>SUMIFS(TbApol[ItensEmit],TbApol[CodProd],$A2244,TbApol[CodTipNeg],$B2244,TbApol[DtEmissao],$C2244)</f>
        <v>0</v>
      </c>
    </row>
    <row r="2245" spans="1:5" x14ac:dyDescent="0.25">
      <c r="A2245" s="5">
        <v>432</v>
      </c>
      <c r="B2245" s="5">
        <v>2</v>
      </c>
      <c r="C2245" s="6">
        <v>48427</v>
      </c>
      <c r="D2245" s="7">
        <v>66533.071394322382</v>
      </c>
      <c r="E2245" s="4">
        <f>SUMIFS(TbApol[ItensEmit],TbApol[CodProd],$A2245,TbApol[CodTipNeg],$B2245,TbApol[DtEmissao],$C2245)</f>
        <v>0</v>
      </c>
    </row>
    <row r="2246" spans="1:5" x14ac:dyDescent="0.25">
      <c r="A2246" s="5">
        <v>432</v>
      </c>
      <c r="B2246" s="5">
        <v>3</v>
      </c>
      <c r="C2246" s="6">
        <v>44440</v>
      </c>
      <c r="D2246" s="7">
        <v>27778.11612903226</v>
      </c>
      <c r="E2246" s="4">
        <f>SUMIFS(TbApol[ItensEmit],TbApol[CodProd],$A2246,TbApol[CodTipNeg],$B2246,TbApol[DtEmissao],$C2246)</f>
        <v>0</v>
      </c>
    </row>
    <row r="2247" spans="1:5" x14ac:dyDescent="0.25">
      <c r="A2247" s="5">
        <v>432</v>
      </c>
      <c r="B2247" s="5">
        <v>3</v>
      </c>
      <c r="C2247" s="6">
        <v>44470</v>
      </c>
      <c r="D2247" s="7">
        <v>33896.428409090913</v>
      </c>
      <c r="E2247" s="4">
        <f>SUMIFS(TbApol[ItensEmit],TbApol[CodProd],$A2247,TbApol[CodTipNeg],$B2247,TbApol[DtEmissao],$C2247)</f>
        <v>0</v>
      </c>
    </row>
    <row r="2248" spans="1:5" x14ac:dyDescent="0.25">
      <c r="A2248" s="5">
        <v>432</v>
      </c>
      <c r="B2248" s="5">
        <v>3</v>
      </c>
      <c r="C2248" s="6">
        <v>44501</v>
      </c>
      <c r="D2248" s="7">
        <v>36511.246214099221</v>
      </c>
      <c r="E2248" s="4">
        <f>SUMIFS(TbApol[ItensEmit],TbApol[CodProd],$A2248,TbApol[CodTipNeg],$B2248,TbApol[DtEmissao],$C2248)</f>
        <v>0</v>
      </c>
    </row>
    <row r="2249" spans="1:5" x14ac:dyDescent="0.25">
      <c r="A2249" s="5">
        <v>432</v>
      </c>
      <c r="B2249" s="5">
        <v>3</v>
      </c>
      <c r="C2249" s="6">
        <v>44531</v>
      </c>
      <c r="D2249" s="7">
        <v>33215.413088404137</v>
      </c>
      <c r="E2249" s="4">
        <f>SUMIFS(TbApol[ItensEmit],TbApol[CodProd],$A2249,TbApol[CodTipNeg],$B2249,TbApol[DtEmissao],$C2249)</f>
        <v>0</v>
      </c>
    </row>
    <row r="2250" spans="1:5" x14ac:dyDescent="0.25">
      <c r="A2250" s="5">
        <v>432</v>
      </c>
      <c r="B2250" s="5">
        <v>3</v>
      </c>
      <c r="C2250" s="6">
        <v>44562</v>
      </c>
      <c r="D2250" s="7">
        <v>33743.193945945946</v>
      </c>
      <c r="E2250" s="4">
        <f>SUMIFS(TbApol[ItensEmit],TbApol[CodProd],$A2250,TbApol[CodTipNeg],$B2250,TbApol[DtEmissao],$C2250)</f>
        <v>0</v>
      </c>
    </row>
    <row r="2251" spans="1:5" x14ac:dyDescent="0.25">
      <c r="A2251" s="5">
        <v>432</v>
      </c>
      <c r="B2251" s="5">
        <v>3</v>
      </c>
      <c r="C2251" s="6">
        <v>44593</v>
      </c>
      <c r="D2251" s="7">
        <v>31765.410607734808</v>
      </c>
      <c r="E2251" s="4">
        <f>SUMIFS(TbApol[ItensEmit],TbApol[CodProd],$A2251,TbApol[CodTipNeg],$B2251,TbApol[DtEmissao],$C2251)</f>
        <v>0</v>
      </c>
    </row>
    <row r="2252" spans="1:5" x14ac:dyDescent="0.25">
      <c r="A2252" s="5">
        <v>432</v>
      </c>
      <c r="B2252" s="5">
        <v>3</v>
      </c>
      <c r="C2252" s="6">
        <v>44621</v>
      </c>
      <c r="D2252" s="7">
        <v>37701.995744680855</v>
      </c>
      <c r="E2252" s="4">
        <f>SUMIFS(TbApol[ItensEmit],TbApol[CodProd],$A2252,TbApol[CodTipNeg],$B2252,TbApol[DtEmissao],$C2252)</f>
        <v>0</v>
      </c>
    </row>
    <row r="2253" spans="1:5" x14ac:dyDescent="0.25">
      <c r="A2253" s="5">
        <v>432</v>
      </c>
      <c r="B2253" s="5">
        <v>3</v>
      </c>
      <c r="C2253" s="6">
        <v>44652</v>
      </c>
      <c r="D2253" s="7">
        <v>40913.388311688308</v>
      </c>
      <c r="E2253" s="4">
        <f>SUMIFS(TbApol[ItensEmit],TbApol[CodProd],$A2253,TbApol[CodTipNeg],$B2253,TbApol[DtEmissao],$C2253)</f>
        <v>0</v>
      </c>
    </row>
    <row r="2254" spans="1:5" x14ac:dyDescent="0.25">
      <c r="A2254" s="5">
        <v>432</v>
      </c>
      <c r="B2254" s="5">
        <v>3</v>
      </c>
      <c r="C2254" s="6">
        <v>44682</v>
      </c>
      <c r="D2254" s="7">
        <v>44188.903928571424</v>
      </c>
      <c r="E2254" s="4">
        <f>SUMIFS(TbApol[ItensEmit],TbApol[CodProd],$A2254,TbApol[CodTipNeg],$B2254,TbApol[DtEmissao],$C2254)</f>
        <v>0</v>
      </c>
    </row>
    <row r="2255" spans="1:5" x14ac:dyDescent="0.25">
      <c r="A2255" s="5">
        <v>432</v>
      </c>
      <c r="B2255" s="5">
        <v>3</v>
      </c>
      <c r="C2255" s="6">
        <v>44713</v>
      </c>
      <c r="D2255" s="7">
        <v>43866.838767650843</v>
      </c>
      <c r="E2255" s="4">
        <f>SUMIFS(TbApol[ItensEmit],TbApol[CodProd],$A2255,TbApol[CodTipNeg],$B2255,TbApol[DtEmissao],$C2255)</f>
        <v>0</v>
      </c>
    </row>
    <row r="2256" spans="1:5" x14ac:dyDescent="0.25">
      <c r="A2256" s="5">
        <v>432</v>
      </c>
      <c r="B2256" s="5">
        <v>3</v>
      </c>
      <c r="C2256" s="6">
        <v>44743</v>
      </c>
      <c r="D2256" s="7">
        <v>39911.608651399489</v>
      </c>
      <c r="E2256" s="4">
        <f>SUMIFS(TbApol[ItensEmit],TbApol[CodProd],$A2256,TbApol[CodTipNeg],$B2256,TbApol[DtEmissao],$C2256)</f>
        <v>0</v>
      </c>
    </row>
    <row r="2257" spans="1:5" x14ac:dyDescent="0.25">
      <c r="A2257" s="5">
        <v>432</v>
      </c>
      <c r="B2257" s="5">
        <v>3</v>
      </c>
      <c r="C2257" s="6">
        <v>44774</v>
      </c>
      <c r="D2257" s="7">
        <v>42858.459052453472</v>
      </c>
      <c r="E2257" s="4">
        <f>SUMIFS(TbApol[ItensEmit],TbApol[CodProd],$A2257,TbApol[CodTipNeg],$B2257,TbApol[DtEmissao],$C2257)</f>
        <v>0</v>
      </c>
    </row>
    <row r="2258" spans="1:5" x14ac:dyDescent="0.25">
      <c r="A2258" s="5">
        <v>432</v>
      </c>
      <c r="B2258" s="5">
        <v>3</v>
      </c>
      <c r="C2258" s="6">
        <v>44805</v>
      </c>
      <c r="D2258" s="7">
        <v>40068.427959413755</v>
      </c>
      <c r="E2258" s="4">
        <f>SUMIFS(TbApol[ItensEmit],TbApol[CodProd],$A2258,TbApol[CodTipNeg],$B2258,TbApol[DtEmissao],$C2258)</f>
        <v>0</v>
      </c>
    </row>
    <row r="2259" spans="1:5" x14ac:dyDescent="0.25">
      <c r="A2259" s="5">
        <v>432</v>
      </c>
      <c r="B2259" s="5">
        <v>3</v>
      </c>
      <c r="C2259" s="6">
        <v>44835</v>
      </c>
      <c r="D2259" s="7">
        <v>47098.99293820934</v>
      </c>
      <c r="E2259" s="4">
        <f>SUMIFS(TbApol[ItensEmit],TbApol[CodProd],$A2259,TbApol[CodTipNeg],$B2259,TbApol[DtEmissao],$C2259)</f>
        <v>0</v>
      </c>
    </row>
    <row r="2260" spans="1:5" x14ac:dyDescent="0.25">
      <c r="A2260" s="5">
        <v>432</v>
      </c>
      <c r="B2260" s="5">
        <v>3</v>
      </c>
      <c r="C2260" s="6">
        <v>44866</v>
      </c>
      <c r="D2260" s="7">
        <v>48318.540486409154</v>
      </c>
      <c r="E2260" s="4">
        <f>SUMIFS(TbApol[ItensEmit],TbApol[CodProd],$A2260,TbApol[CodTipNeg],$B2260,TbApol[DtEmissao],$C2260)</f>
        <v>0</v>
      </c>
    </row>
    <row r="2261" spans="1:5" x14ac:dyDescent="0.25">
      <c r="A2261" s="5">
        <v>432</v>
      </c>
      <c r="B2261" s="5">
        <v>3</v>
      </c>
      <c r="C2261" s="6">
        <v>44896</v>
      </c>
      <c r="D2261" s="7">
        <v>47499.342968749996</v>
      </c>
      <c r="E2261" s="4">
        <f>SUMIFS(TbApol[ItensEmit],TbApol[CodProd],$A2261,TbApol[CodTipNeg],$B2261,TbApol[DtEmissao],$C2261)</f>
        <v>0</v>
      </c>
    </row>
    <row r="2262" spans="1:5" x14ac:dyDescent="0.25">
      <c r="A2262" s="5">
        <v>432</v>
      </c>
      <c r="B2262" s="5">
        <v>3</v>
      </c>
      <c r="C2262" s="6">
        <v>44927</v>
      </c>
      <c r="D2262" s="7">
        <v>45063.515860517437</v>
      </c>
      <c r="E2262" s="4">
        <f>SUMIFS(TbApol[ItensEmit],TbApol[CodProd],$A2262,TbApol[CodTipNeg],$B2262,TbApol[DtEmissao],$C2262)</f>
        <v>0</v>
      </c>
    </row>
    <row r="2263" spans="1:5" x14ac:dyDescent="0.25">
      <c r="A2263" s="5">
        <v>432</v>
      </c>
      <c r="B2263" s="5">
        <v>3</v>
      </c>
      <c r="C2263" s="6">
        <v>44958</v>
      </c>
      <c r="D2263" s="7">
        <v>37766.213061224495</v>
      </c>
      <c r="E2263" s="4">
        <f>SUMIFS(TbApol[ItensEmit],TbApol[CodProd],$A2263,TbApol[CodTipNeg],$B2263,TbApol[DtEmissao],$C2263)</f>
        <v>0</v>
      </c>
    </row>
    <row r="2264" spans="1:5" x14ac:dyDescent="0.25">
      <c r="A2264" s="5">
        <v>432</v>
      </c>
      <c r="B2264" s="5">
        <v>3</v>
      </c>
      <c r="C2264" s="6">
        <v>44986</v>
      </c>
      <c r="D2264" s="7">
        <v>44093.550481695565</v>
      </c>
      <c r="E2264" s="4">
        <f>SUMIFS(TbApol[ItensEmit],TbApol[CodProd],$A2264,TbApol[CodTipNeg],$B2264,TbApol[DtEmissao],$C2264)</f>
        <v>0</v>
      </c>
    </row>
    <row r="2265" spans="1:5" x14ac:dyDescent="0.25">
      <c r="A2265" s="5">
        <v>432</v>
      </c>
      <c r="B2265" s="5">
        <v>3</v>
      </c>
      <c r="C2265" s="6">
        <v>45017</v>
      </c>
      <c r="D2265" s="7">
        <v>37244.042265529839</v>
      </c>
      <c r="E2265" s="4">
        <f>SUMIFS(TbApol[ItensEmit],TbApol[CodProd],$A2265,TbApol[CodTipNeg],$B2265,TbApol[DtEmissao],$C2265)</f>
        <v>0</v>
      </c>
    </row>
    <row r="2266" spans="1:5" x14ac:dyDescent="0.25">
      <c r="A2266" s="5">
        <v>432</v>
      </c>
      <c r="B2266" s="5">
        <v>3</v>
      </c>
      <c r="C2266" s="6">
        <v>45047</v>
      </c>
      <c r="D2266" s="7">
        <v>38858.896291718171</v>
      </c>
      <c r="E2266" s="4">
        <f>SUMIFS(TbApol[ItensEmit],TbApol[CodProd],$A2266,TbApol[CodTipNeg],$B2266,TbApol[DtEmissao],$C2266)</f>
        <v>0</v>
      </c>
    </row>
    <row r="2267" spans="1:5" x14ac:dyDescent="0.25">
      <c r="A2267" s="5">
        <v>432</v>
      </c>
      <c r="B2267" s="5">
        <v>3</v>
      </c>
      <c r="C2267" s="6">
        <v>45078</v>
      </c>
      <c r="D2267" s="7">
        <v>44135.982262210804</v>
      </c>
      <c r="E2267" s="4">
        <f>SUMIFS(TbApol[ItensEmit],TbApol[CodProd],$A2267,TbApol[CodTipNeg],$B2267,TbApol[DtEmissao],$C2267)</f>
        <v>0</v>
      </c>
    </row>
    <row r="2268" spans="1:5" x14ac:dyDescent="0.25">
      <c r="A2268" s="5">
        <v>432</v>
      </c>
      <c r="B2268" s="5">
        <v>3</v>
      </c>
      <c r="C2268" s="6">
        <v>45108</v>
      </c>
      <c r="D2268" s="7">
        <v>42209.396033057856</v>
      </c>
      <c r="E2268" s="4">
        <f>SUMIFS(TbApol[ItensEmit],TbApol[CodProd],$A2268,TbApol[CodTipNeg],$B2268,TbApol[DtEmissao],$C2268)</f>
        <v>0</v>
      </c>
    </row>
    <row r="2269" spans="1:5" x14ac:dyDescent="0.25">
      <c r="A2269" s="5">
        <v>432</v>
      </c>
      <c r="B2269" s="5">
        <v>3</v>
      </c>
      <c r="C2269" s="6">
        <v>45139</v>
      </c>
      <c r="D2269" s="7">
        <v>44922.756186612569</v>
      </c>
      <c r="E2269" s="4">
        <f>SUMIFS(TbApol[ItensEmit],TbApol[CodProd],$A2269,TbApol[CodTipNeg],$B2269,TbApol[DtEmissao],$C2269)</f>
        <v>0</v>
      </c>
    </row>
    <row r="2270" spans="1:5" x14ac:dyDescent="0.25">
      <c r="A2270" s="5">
        <v>432</v>
      </c>
      <c r="B2270" s="5">
        <v>3</v>
      </c>
      <c r="C2270" s="6">
        <v>45170</v>
      </c>
      <c r="D2270" s="7">
        <v>41713.571753986333</v>
      </c>
      <c r="E2270" s="4">
        <f>SUMIFS(TbApol[ItensEmit],TbApol[CodProd],$A2270,TbApol[CodTipNeg],$B2270,TbApol[DtEmissao],$C2270)</f>
        <v>0</v>
      </c>
    </row>
    <row r="2271" spans="1:5" x14ac:dyDescent="0.25">
      <c r="A2271" s="5">
        <v>432</v>
      </c>
      <c r="B2271" s="5">
        <v>3</v>
      </c>
      <c r="C2271" s="6">
        <v>45200</v>
      </c>
      <c r="D2271" s="7">
        <v>40099.121279999999</v>
      </c>
      <c r="E2271" s="4">
        <f>SUMIFS(TbApol[ItensEmit],TbApol[CodProd],$A2271,TbApol[CodTipNeg],$B2271,TbApol[DtEmissao],$C2271)</f>
        <v>0</v>
      </c>
    </row>
    <row r="2272" spans="1:5" x14ac:dyDescent="0.25">
      <c r="A2272" s="5">
        <v>432</v>
      </c>
      <c r="B2272" s="5">
        <v>3</v>
      </c>
      <c r="C2272" s="6">
        <v>45231</v>
      </c>
      <c r="D2272" s="7">
        <v>42438.943376623378</v>
      </c>
      <c r="E2272" s="4">
        <f>SUMIFS(TbApol[ItensEmit],TbApol[CodProd],$A2272,TbApol[CodTipNeg],$B2272,TbApol[DtEmissao],$C2272)</f>
        <v>0</v>
      </c>
    </row>
    <row r="2273" spans="1:5" x14ac:dyDescent="0.25">
      <c r="A2273" s="5">
        <v>432</v>
      </c>
      <c r="B2273" s="5">
        <v>3</v>
      </c>
      <c r="C2273" s="6">
        <v>45261</v>
      </c>
      <c r="D2273" s="7">
        <v>41155.69159891599</v>
      </c>
      <c r="E2273" s="4">
        <f>SUMIFS(TbApol[ItensEmit],TbApol[CodProd],$A2273,TbApol[CodTipNeg],$B2273,TbApol[DtEmissao],$C2273)</f>
        <v>0</v>
      </c>
    </row>
    <row r="2274" spans="1:5" x14ac:dyDescent="0.25">
      <c r="A2274" s="5">
        <v>432</v>
      </c>
      <c r="B2274" s="5">
        <v>3</v>
      </c>
      <c r="C2274" s="6">
        <v>45292</v>
      </c>
      <c r="D2274" s="7">
        <v>41892.939154929576</v>
      </c>
      <c r="E2274" s="4">
        <f>SUMIFS(TbApol[ItensEmit],TbApol[CodProd],$A2274,TbApol[CodTipNeg],$B2274,TbApol[DtEmissao],$C2274)</f>
        <v>0</v>
      </c>
    </row>
    <row r="2275" spans="1:5" x14ac:dyDescent="0.25">
      <c r="A2275" s="5">
        <v>432</v>
      </c>
      <c r="B2275" s="5">
        <v>3</v>
      </c>
      <c r="C2275" s="6">
        <v>45323</v>
      </c>
      <c r="D2275" s="7">
        <v>37502.978876404493</v>
      </c>
      <c r="E2275" s="4">
        <f>SUMIFS(TbApol[ItensEmit],TbApol[CodProd],$A2275,TbApol[CodTipNeg],$B2275,TbApol[DtEmissao],$C2275)</f>
        <v>0</v>
      </c>
    </row>
    <row r="2276" spans="1:5" x14ac:dyDescent="0.25">
      <c r="A2276" s="5">
        <v>432</v>
      </c>
      <c r="B2276" s="5">
        <v>3</v>
      </c>
      <c r="C2276" s="6">
        <v>45352</v>
      </c>
      <c r="D2276" s="7">
        <v>33288.819906323188</v>
      </c>
      <c r="E2276" s="4">
        <f>SUMIFS(TbApol[ItensEmit],TbApol[CodProd],$A2276,TbApol[CodTipNeg],$B2276,TbApol[DtEmissao],$C2276)</f>
        <v>0</v>
      </c>
    </row>
    <row r="2277" spans="1:5" x14ac:dyDescent="0.25">
      <c r="A2277" s="5">
        <v>432</v>
      </c>
      <c r="B2277" s="5">
        <v>3</v>
      </c>
      <c r="C2277" s="6">
        <v>45383</v>
      </c>
      <c r="D2277" s="7">
        <v>43229.777439024387</v>
      </c>
      <c r="E2277" s="4">
        <f>SUMIFS(TbApol[ItensEmit],TbApol[CodProd],$A2277,TbApol[CodTipNeg],$B2277,TbApol[DtEmissao],$C2277)</f>
        <v>0</v>
      </c>
    </row>
    <row r="2278" spans="1:5" x14ac:dyDescent="0.25">
      <c r="A2278" s="5">
        <v>432</v>
      </c>
      <c r="B2278" s="5">
        <v>3</v>
      </c>
      <c r="C2278" s="6">
        <v>45413</v>
      </c>
      <c r="D2278" s="7">
        <v>45912.494298245612</v>
      </c>
      <c r="E2278" s="4">
        <f>SUMIFS(TbApol[ItensEmit],TbApol[CodProd],$A2278,TbApol[CodTipNeg],$B2278,TbApol[DtEmissao],$C2278)</f>
        <v>0</v>
      </c>
    </row>
    <row r="2279" spans="1:5" x14ac:dyDescent="0.25">
      <c r="A2279" s="5">
        <v>432</v>
      </c>
      <c r="B2279" s="5">
        <v>3</v>
      </c>
      <c r="C2279" s="6">
        <v>45444</v>
      </c>
      <c r="D2279" s="7">
        <v>43598.520089285717</v>
      </c>
      <c r="E2279" s="4">
        <f>SUMIFS(TbApol[ItensEmit],TbApol[CodProd],$A2279,TbApol[CodTipNeg],$B2279,TbApol[DtEmissao],$C2279)</f>
        <v>0</v>
      </c>
    </row>
    <row r="2280" spans="1:5" x14ac:dyDescent="0.25">
      <c r="A2280" s="5">
        <v>432</v>
      </c>
      <c r="B2280" s="5">
        <v>3</v>
      </c>
      <c r="C2280" s="6">
        <v>45474</v>
      </c>
      <c r="D2280" s="7">
        <v>45584.407342657345</v>
      </c>
      <c r="E2280" s="4">
        <f>SUMIFS(TbApol[ItensEmit],TbApol[CodProd],$A2280,TbApol[CodTipNeg],$B2280,TbApol[DtEmissao],$C2280)</f>
        <v>0</v>
      </c>
    </row>
    <row r="2281" spans="1:5" x14ac:dyDescent="0.25">
      <c r="A2281" s="5">
        <v>432</v>
      </c>
      <c r="B2281" s="5">
        <v>3</v>
      </c>
      <c r="C2281" s="6">
        <v>45505</v>
      </c>
      <c r="D2281" s="7">
        <v>44287.578653530371</v>
      </c>
      <c r="E2281" s="4">
        <f>SUMIFS(TbApol[ItensEmit],TbApol[CodProd],$A2281,TbApol[CodTipNeg],$B2281,TbApol[DtEmissao],$C2281)</f>
        <v>0</v>
      </c>
    </row>
    <row r="2282" spans="1:5" x14ac:dyDescent="0.25">
      <c r="A2282" s="5">
        <v>432</v>
      </c>
      <c r="B2282" s="5">
        <v>3</v>
      </c>
      <c r="C2282" s="6">
        <v>45536</v>
      </c>
      <c r="D2282" s="7">
        <v>45913.299999999996</v>
      </c>
      <c r="E2282" s="4">
        <f>SUMIFS(TbApol[ItensEmit],TbApol[CodProd],$A2282,TbApol[CodTipNeg],$B2282,TbApol[DtEmissao],$C2282)</f>
        <v>0</v>
      </c>
    </row>
    <row r="2283" spans="1:5" x14ac:dyDescent="0.25">
      <c r="A2283" s="5">
        <v>432</v>
      </c>
      <c r="B2283" s="5">
        <v>3</v>
      </c>
      <c r="C2283" s="6">
        <v>45566</v>
      </c>
      <c r="D2283" s="7">
        <v>47228.658024691358</v>
      </c>
      <c r="E2283" s="4">
        <f>SUMIFS(TbApol[ItensEmit],TbApol[CodProd],$A2283,TbApol[CodTipNeg],$B2283,TbApol[DtEmissao],$C2283)</f>
        <v>0</v>
      </c>
    </row>
    <row r="2284" spans="1:5" x14ac:dyDescent="0.25">
      <c r="A2284" s="5">
        <v>432</v>
      </c>
      <c r="B2284" s="5">
        <v>3</v>
      </c>
      <c r="C2284" s="6">
        <v>45597</v>
      </c>
      <c r="D2284" s="7">
        <v>51186.437164750962</v>
      </c>
      <c r="E2284" s="4">
        <f>SUMIFS(TbApol[ItensEmit],TbApol[CodProd],$A2284,TbApol[CodTipNeg],$B2284,TbApol[DtEmissao],$C2284)</f>
        <v>0</v>
      </c>
    </row>
    <row r="2285" spans="1:5" x14ac:dyDescent="0.25">
      <c r="A2285" s="5">
        <v>432</v>
      </c>
      <c r="B2285" s="5">
        <v>3</v>
      </c>
      <c r="C2285" s="6">
        <v>45627</v>
      </c>
      <c r="D2285" s="7">
        <v>46746.052307692305</v>
      </c>
      <c r="E2285" s="4">
        <f>SUMIFS(TbApol[ItensEmit],TbApol[CodProd],$A2285,TbApol[CodTipNeg],$B2285,TbApol[DtEmissao],$C2285)</f>
        <v>0</v>
      </c>
    </row>
    <row r="2286" spans="1:5" x14ac:dyDescent="0.25">
      <c r="A2286" s="5">
        <v>432</v>
      </c>
      <c r="B2286" s="5">
        <v>3</v>
      </c>
      <c r="C2286" s="6">
        <v>45658</v>
      </c>
      <c r="D2286" s="7">
        <v>44448.460422163589</v>
      </c>
      <c r="E2286" s="4">
        <f>SUMIFS(TbApol[ItensEmit],TbApol[CodProd],$A2286,TbApol[CodTipNeg],$B2286,TbApol[DtEmissao],$C2286)</f>
        <v>0</v>
      </c>
    </row>
    <row r="2287" spans="1:5" x14ac:dyDescent="0.25">
      <c r="A2287" s="5">
        <v>432</v>
      </c>
      <c r="B2287" s="5">
        <v>3</v>
      </c>
      <c r="C2287" s="6">
        <v>45689</v>
      </c>
      <c r="D2287" s="7">
        <v>45707.433049403742</v>
      </c>
      <c r="E2287" s="4">
        <f>SUMIFS(TbApol[ItensEmit],TbApol[CodProd],$A2287,TbApol[CodTipNeg],$B2287,TbApol[DtEmissao],$C2287)</f>
        <v>0</v>
      </c>
    </row>
    <row r="2288" spans="1:5" x14ac:dyDescent="0.25">
      <c r="A2288" s="5">
        <v>432</v>
      </c>
      <c r="B2288" s="5">
        <v>3</v>
      </c>
      <c r="C2288" s="6">
        <v>45717</v>
      </c>
      <c r="D2288" s="7">
        <v>46328.849295774642</v>
      </c>
      <c r="E2288" s="4">
        <f>SUMIFS(TbApol[ItensEmit],TbApol[CodProd],$A2288,TbApol[CodTipNeg],$B2288,TbApol[DtEmissao],$C2288)</f>
        <v>0</v>
      </c>
    </row>
    <row r="2289" spans="1:5" x14ac:dyDescent="0.25">
      <c r="A2289" s="5">
        <v>432</v>
      </c>
      <c r="B2289" s="5">
        <v>3</v>
      </c>
      <c r="C2289" s="6">
        <v>45748</v>
      </c>
      <c r="D2289" s="7">
        <v>49154.998272884281</v>
      </c>
      <c r="E2289" s="4">
        <f>SUMIFS(TbApol[ItensEmit],TbApol[CodProd],$A2289,TbApol[CodTipNeg],$B2289,TbApol[DtEmissao],$C2289)</f>
        <v>0</v>
      </c>
    </row>
    <row r="2290" spans="1:5" x14ac:dyDescent="0.25">
      <c r="A2290" s="5">
        <v>432</v>
      </c>
      <c r="B2290" s="5">
        <v>3</v>
      </c>
      <c r="C2290" s="6">
        <v>45778</v>
      </c>
      <c r="D2290" s="7">
        <v>43617.787927107056</v>
      </c>
      <c r="E2290" s="4">
        <f>SUMIFS(TbApol[ItensEmit],TbApol[CodProd],$A2290,TbApol[CodTipNeg],$B2290,TbApol[DtEmissao],$C2290)</f>
        <v>0</v>
      </c>
    </row>
    <row r="2291" spans="1:5" x14ac:dyDescent="0.25">
      <c r="A2291" s="5">
        <v>432</v>
      </c>
      <c r="B2291" s="5">
        <v>3</v>
      </c>
      <c r="C2291" s="6">
        <v>45809</v>
      </c>
      <c r="D2291" s="7">
        <v>46437.501619433191</v>
      </c>
      <c r="E2291" s="4">
        <f>SUMIFS(TbApol[ItensEmit],TbApol[CodProd],$A2291,TbApol[CodTipNeg],$B2291,TbApol[DtEmissao],$C2291)</f>
        <v>0</v>
      </c>
    </row>
    <row r="2292" spans="1:5" x14ac:dyDescent="0.25">
      <c r="A2292" s="5">
        <v>432</v>
      </c>
      <c r="B2292" s="5">
        <v>3</v>
      </c>
      <c r="C2292" s="6">
        <v>45839</v>
      </c>
      <c r="D2292" s="7">
        <v>44922.014035087726</v>
      </c>
      <c r="E2292" s="4">
        <f>SUMIFS(TbApol[ItensEmit],TbApol[CodProd],$A2292,TbApol[CodTipNeg],$B2292,TbApol[DtEmissao],$C2292)</f>
        <v>0</v>
      </c>
    </row>
    <row r="2293" spans="1:5" x14ac:dyDescent="0.25">
      <c r="A2293" s="5">
        <v>432</v>
      </c>
      <c r="B2293" s="5">
        <v>3</v>
      </c>
      <c r="C2293" s="6">
        <v>45870</v>
      </c>
      <c r="D2293" s="7">
        <v>47326.813961605585</v>
      </c>
      <c r="E2293" s="4">
        <f>SUMIFS(TbApol[ItensEmit],TbApol[CodProd],$A2293,TbApol[CodTipNeg],$B2293,TbApol[DtEmissao],$C2293)</f>
        <v>0</v>
      </c>
    </row>
    <row r="2294" spans="1:5" x14ac:dyDescent="0.25">
      <c r="A2294" s="5">
        <v>432</v>
      </c>
      <c r="B2294" s="5">
        <v>3</v>
      </c>
      <c r="C2294" s="6">
        <v>45901</v>
      </c>
      <c r="D2294" s="7">
        <v>47693.769444444442</v>
      </c>
      <c r="E2294" s="4">
        <f>SUMIFS(TbApol[ItensEmit],TbApol[CodProd],$A2294,TbApol[CodTipNeg],$B2294,TbApol[DtEmissao],$C2294)</f>
        <v>0</v>
      </c>
    </row>
    <row r="2295" spans="1:5" x14ac:dyDescent="0.25">
      <c r="A2295" s="5">
        <v>432</v>
      </c>
      <c r="B2295" s="5">
        <v>3</v>
      </c>
      <c r="C2295" s="6">
        <v>45931</v>
      </c>
      <c r="D2295" s="7">
        <v>47677.742857142854</v>
      </c>
      <c r="E2295" s="4">
        <f>SUMIFS(TbApol[ItensEmit],TbApol[CodProd],$A2295,TbApol[CodTipNeg],$B2295,TbApol[DtEmissao],$C2295)</f>
        <v>0</v>
      </c>
    </row>
    <row r="2296" spans="1:5" x14ac:dyDescent="0.25">
      <c r="A2296" s="5">
        <v>432</v>
      </c>
      <c r="B2296" s="5">
        <v>3</v>
      </c>
      <c r="C2296" s="6">
        <v>45962</v>
      </c>
      <c r="D2296" s="7">
        <v>45311.021538461537</v>
      </c>
      <c r="E2296" s="4">
        <f>SUMIFS(TbApol[ItensEmit],TbApol[CodProd],$A2296,TbApol[CodTipNeg],$B2296,TbApol[DtEmissao],$C2296)</f>
        <v>0</v>
      </c>
    </row>
    <row r="2297" spans="1:5" x14ac:dyDescent="0.25">
      <c r="A2297" s="5">
        <v>432</v>
      </c>
      <c r="B2297" s="5">
        <v>3</v>
      </c>
      <c r="C2297" s="6">
        <v>45992</v>
      </c>
      <c r="D2297" s="7">
        <v>50130.719117647059</v>
      </c>
      <c r="E2297" s="4">
        <f>SUMIFS(TbApol[ItensEmit],TbApol[CodProd],$A2297,TbApol[CodTipNeg],$B2297,TbApol[DtEmissao],$C2297)</f>
        <v>0</v>
      </c>
    </row>
    <row r="2298" spans="1:5" x14ac:dyDescent="0.25">
      <c r="A2298" s="5">
        <v>432</v>
      </c>
      <c r="B2298" s="5">
        <v>3</v>
      </c>
      <c r="C2298" s="6">
        <v>46023</v>
      </c>
      <c r="D2298" s="7">
        <v>47570.698253365088</v>
      </c>
      <c r="E2298" s="4">
        <f>SUMIFS(TbApol[ItensEmit],TbApol[CodProd],$A2298,TbApol[CodTipNeg],$B2298,TbApol[DtEmissao],$C2298)</f>
        <v>0</v>
      </c>
    </row>
    <row r="2299" spans="1:5" x14ac:dyDescent="0.25">
      <c r="A2299" s="5">
        <v>432</v>
      </c>
      <c r="B2299" s="5">
        <v>3</v>
      </c>
      <c r="C2299" s="6">
        <v>46054</v>
      </c>
      <c r="D2299" s="7">
        <v>47403.991586734723</v>
      </c>
      <c r="E2299" s="4">
        <f>SUMIFS(TbApol[ItensEmit],TbApol[CodProd],$A2299,TbApol[CodTipNeg],$B2299,TbApol[DtEmissao],$C2299)</f>
        <v>0</v>
      </c>
    </row>
    <row r="2300" spans="1:5" x14ac:dyDescent="0.25">
      <c r="A2300" s="5">
        <v>432</v>
      </c>
      <c r="B2300" s="5">
        <v>3</v>
      </c>
      <c r="C2300" s="6">
        <v>46082</v>
      </c>
      <c r="D2300" s="7">
        <v>46520.120252048284</v>
      </c>
      <c r="E2300" s="4">
        <f>SUMIFS(TbApol[ItensEmit],TbApol[CodProd],$A2300,TbApol[CodTipNeg],$B2300,TbApol[DtEmissao],$C2300)</f>
        <v>0</v>
      </c>
    </row>
    <row r="2301" spans="1:5" x14ac:dyDescent="0.25">
      <c r="A2301" s="5">
        <v>432</v>
      </c>
      <c r="B2301" s="5">
        <v>3</v>
      </c>
      <c r="C2301" s="6">
        <v>46113</v>
      </c>
      <c r="D2301" s="7">
        <v>47875.904179048557</v>
      </c>
      <c r="E2301" s="4">
        <f>SUMIFS(TbApol[ItensEmit],TbApol[CodProd],$A2301,TbApol[CodTipNeg],$B2301,TbApol[DtEmissao],$C2301)</f>
        <v>0</v>
      </c>
    </row>
    <row r="2302" spans="1:5" x14ac:dyDescent="0.25">
      <c r="A2302" s="5">
        <v>432</v>
      </c>
      <c r="B2302" s="5">
        <v>3</v>
      </c>
      <c r="C2302" s="6">
        <v>46143</v>
      </c>
      <c r="D2302" s="7">
        <v>48120.303753688597</v>
      </c>
      <c r="E2302" s="4">
        <f>SUMIFS(TbApol[ItensEmit],TbApol[CodProd],$A2302,TbApol[CodTipNeg],$B2302,TbApol[DtEmissao],$C2302)</f>
        <v>0</v>
      </c>
    </row>
    <row r="2303" spans="1:5" x14ac:dyDescent="0.25">
      <c r="A2303" s="5">
        <v>432</v>
      </c>
      <c r="B2303" s="5">
        <v>3</v>
      </c>
      <c r="C2303" s="6">
        <v>46174</v>
      </c>
      <c r="D2303" s="7">
        <v>49913.183521421161</v>
      </c>
      <c r="E2303" s="4">
        <f>SUMIFS(TbApol[ItensEmit],TbApol[CodProd],$A2303,TbApol[CodTipNeg],$B2303,TbApol[DtEmissao],$C2303)</f>
        <v>0</v>
      </c>
    </row>
    <row r="2304" spans="1:5" x14ac:dyDescent="0.25">
      <c r="A2304" s="5">
        <v>432</v>
      </c>
      <c r="B2304" s="5">
        <v>3</v>
      </c>
      <c r="C2304" s="6">
        <v>46204</v>
      </c>
      <c r="D2304" s="7">
        <v>49616.406407031471</v>
      </c>
      <c r="E2304" s="4">
        <f>SUMIFS(TbApol[ItensEmit],TbApol[CodProd],$A2304,TbApol[CodTipNeg],$B2304,TbApol[DtEmissao],$C2304)</f>
        <v>0</v>
      </c>
    </row>
    <row r="2305" spans="1:5" x14ac:dyDescent="0.25">
      <c r="A2305" s="5">
        <v>432</v>
      </c>
      <c r="B2305" s="5">
        <v>3</v>
      </c>
      <c r="C2305" s="6">
        <v>46235</v>
      </c>
      <c r="D2305" s="7">
        <v>49439.2754514681</v>
      </c>
      <c r="E2305" s="4">
        <f>SUMIFS(TbApol[ItensEmit],TbApol[CodProd],$A2305,TbApol[CodTipNeg],$B2305,TbApol[DtEmissao],$C2305)</f>
        <v>0</v>
      </c>
    </row>
    <row r="2306" spans="1:5" x14ac:dyDescent="0.25">
      <c r="A2306" s="5">
        <v>432</v>
      </c>
      <c r="B2306" s="5">
        <v>3</v>
      </c>
      <c r="C2306" s="6">
        <v>46266</v>
      </c>
      <c r="D2306" s="7">
        <v>48764.199121140766</v>
      </c>
      <c r="E2306" s="4">
        <f>SUMIFS(TbApol[ItensEmit],TbApol[CodProd],$A2306,TbApol[CodTipNeg],$B2306,TbApol[DtEmissao],$C2306)</f>
        <v>0</v>
      </c>
    </row>
    <row r="2307" spans="1:5" x14ac:dyDescent="0.25">
      <c r="A2307" s="5">
        <v>432</v>
      </c>
      <c r="B2307" s="5">
        <v>3</v>
      </c>
      <c r="C2307" s="6">
        <v>46296</v>
      </c>
      <c r="D2307" s="7">
        <v>48943.840108276403</v>
      </c>
      <c r="E2307" s="4">
        <f>SUMIFS(TbApol[ItensEmit],TbApol[CodProd],$A2307,TbApol[CodTipNeg],$B2307,TbApol[DtEmissao],$C2307)</f>
        <v>0</v>
      </c>
    </row>
    <row r="2308" spans="1:5" x14ac:dyDescent="0.25">
      <c r="A2308" s="5">
        <v>432</v>
      </c>
      <c r="B2308" s="5">
        <v>3</v>
      </c>
      <c r="C2308" s="6">
        <v>46327</v>
      </c>
      <c r="D2308" s="7">
        <v>49688.718907883245</v>
      </c>
      <c r="E2308" s="4">
        <f>SUMIFS(TbApol[ItensEmit],TbApol[CodProd],$A2308,TbApol[CodTipNeg],$B2308,TbApol[DtEmissao],$C2308)</f>
        <v>0</v>
      </c>
    </row>
    <row r="2309" spans="1:5" x14ac:dyDescent="0.25">
      <c r="A2309" s="5">
        <v>432</v>
      </c>
      <c r="B2309" s="5">
        <v>3</v>
      </c>
      <c r="C2309" s="6">
        <v>46357</v>
      </c>
      <c r="D2309" s="7">
        <v>50800.762038866596</v>
      </c>
      <c r="E2309" s="4">
        <f>SUMIFS(TbApol[ItensEmit],TbApol[CodProd],$A2309,TbApol[CodTipNeg],$B2309,TbApol[DtEmissao],$C2309)</f>
        <v>0</v>
      </c>
    </row>
    <row r="2310" spans="1:5" x14ac:dyDescent="0.25">
      <c r="A2310" s="5">
        <v>432</v>
      </c>
      <c r="B2310" s="5">
        <v>3</v>
      </c>
      <c r="C2310" s="6">
        <v>46388</v>
      </c>
      <c r="D2310" s="7">
        <v>49900.514854045148</v>
      </c>
      <c r="E2310" s="4">
        <f>SUMIFS(TbApol[ItensEmit],TbApol[CodProd],$A2310,TbApol[CodTipNeg],$B2310,TbApol[DtEmissao],$C2310)</f>
        <v>0</v>
      </c>
    </row>
    <row r="2311" spans="1:5" x14ac:dyDescent="0.25">
      <c r="A2311" s="5">
        <v>432</v>
      </c>
      <c r="B2311" s="5">
        <v>3</v>
      </c>
      <c r="C2311" s="6">
        <v>46419</v>
      </c>
      <c r="D2311" s="7">
        <v>49669.093310583543</v>
      </c>
      <c r="E2311" s="4">
        <f>SUMIFS(TbApol[ItensEmit],TbApol[CodProd],$A2311,TbApol[CodTipNeg],$B2311,TbApol[DtEmissao],$C2311)</f>
        <v>0</v>
      </c>
    </row>
    <row r="2312" spans="1:5" x14ac:dyDescent="0.25">
      <c r="A2312" s="5">
        <v>432</v>
      </c>
      <c r="B2312" s="5">
        <v>3</v>
      </c>
      <c r="C2312" s="6">
        <v>46447</v>
      </c>
      <c r="D2312" s="7">
        <v>49617.430360567101</v>
      </c>
      <c r="E2312" s="4">
        <f>SUMIFS(TbApol[ItensEmit],TbApol[CodProd],$A2312,TbApol[CodTipNeg],$B2312,TbApol[DtEmissao],$C2312)</f>
        <v>0</v>
      </c>
    </row>
    <row r="2313" spans="1:5" x14ac:dyDescent="0.25">
      <c r="A2313" s="5">
        <v>432</v>
      </c>
      <c r="B2313" s="5">
        <v>3</v>
      </c>
      <c r="C2313" s="6">
        <v>46478</v>
      </c>
      <c r="D2313" s="7">
        <v>50035.768544924089</v>
      </c>
      <c r="E2313" s="4">
        <f>SUMIFS(TbApol[ItensEmit],TbApol[CodProd],$A2313,TbApol[CodTipNeg],$B2313,TbApol[DtEmissao],$C2313)</f>
        <v>0</v>
      </c>
    </row>
    <row r="2314" spans="1:5" x14ac:dyDescent="0.25">
      <c r="A2314" s="5">
        <v>432</v>
      </c>
      <c r="B2314" s="5">
        <v>3</v>
      </c>
      <c r="C2314" s="6">
        <v>46508</v>
      </c>
      <c r="D2314" s="7">
        <v>50316.929082837647</v>
      </c>
      <c r="E2314" s="4">
        <f>SUMIFS(TbApol[ItensEmit],TbApol[CodProd],$A2314,TbApol[CodTipNeg],$B2314,TbApol[DtEmissao],$C2314)</f>
        <v>0</v>
      </c>
    </row>
    <row r="2315" spans="1:5" x14ac:dyDescent="0.25">
      <c r="A2315" s="5">
        <v>432</v>
      </c>
      <c r="B2315" s="5">
        <v>3</v>
      </c>
      <c r="C2315" s="6">
        <v>46539</v>
      </c>
      <c r="D2315" s="7">
        <v>52489.611334542307</v>
      </c>
      <c r="E2315" s="4">
        <f>SUMIFS(TbApol[ItensEmit],TbApol[CodProd],$A2315,TbApol[CodTipNeg],$B2315,TbApol[DtEmissao],$C2315)</f>
        <v>0</v>
      </c>
    </row>
    <row r="2316" spans="1:5" x14ac:dyDescent="0.25">
      <c r="A2316" s="5">
        <v>432</v>
      </c>
      <c r="B2316" s="5">
        <v>3</v>
      </c>
      <c r="C2316" s="6">
        <v>46569</v>
      </c>
      <c r="D2316" s="7">
        <v>52007.406440068786</v>
      </c>
      <c r="E2316" s="4">
        <f>SUMIFS(TbApol[ItensEmit],TbApol[CodProd],$A2316,TbApol[CodTipNeg],$B2316,TbApol[DtEmissao],$C2316)</f>
        <v>0</v>
      </c>
    </row>
    <row r="2317" spans="1:5" x14ac:dyDescent="0.25">
      <c r="A2317" s="5">
        <v>432</v>
      </c>
      <c r="B2317" s="5">
        <v>3</v>
      </c>
      <c r="C2317" s="6">
        <v>46600</v>
      </c>
      <c r="D2317" s="7">
        <v>52160.871535702041</v>
      </c>
      <c r="E2317" s="4">
        <f>SUMIFS(TbApol[ItensEmit],TbApol[CodProd],$A2317,TbApol[CodTipNeg],$B2317,TbApol[DtEmissao],$C2317)</f>
        <v>0</v>
      </c>
    </row>
    <row r="2318" spans="1:5" x14ac:dyDescent="0.25">
      <c r="A2318" s="5">
        <v>432</v>
      </c>
      <c r="B2318" s="5">
        <v>3</v>
      </c>
      <c r="C2318" s="6">
        <v>46631</v>
      </c>
      <c r="D2318" s="7">
        <v>51416.573895045571</v>
      </c>
      <c r="E2318" s="4">
        <f>SUMIFS(TbApol[ItensEmit],TbApol[CodProd],$A2318,TbApol[CodTipNeg],$B2318,TbApol[DtEmissao],$C2318)</f>
        <v>0</v>
      </c>
    </row>
    <row r="2319" spans="1:5" x14ac:dyDescent="0.25">
      <c r="A2319" s="5">
        <v>432</v>
      </c>
      <c r="B2319" s="5">
        <v>3</v>
      </c>
      <c r="C2319" s="6">
        <v>46661</v>
      </c>
      <c r="D2319" s="7">
        <v>51152.232291661072</v>
      </c>
      <c r="E2319" s="4">
        <f>SUMIFS(TbApol[ItensEmit],TbApol[CodProd],$A2319,TbApol[CodTipNeg],$B2319,TbApol[DtEmissao],$C2319)</f>
        <v>0</v>
      </c>
    </row>
    <row r="2320" spans="1:5" x14ac:dyDescent="0.25">
      <c r="A2320" s="5">
        <v>432</v>
      </c>
      <c r="B2320" s="5">
        <v>3</v>
      </c>
      <c r="C2320" s="6">
        <v>46692</v>
      </c>
      <c r="D2320" s="7">
        <v>51795.619623386163</v>
      </c>
      <c r="E2320" s="4">
        <f>SUMIFS(TbApol[ItensEmit],TbApol[CodProd],$A2320,TbApol[CodTipNeg],$B2320,TbApol[DtEmissao],$C2320)</f>
        <v>0</v>
      </c>
    </row>
    <row r="2321" spans="1:5" x14ac:dyDescent="0.25">
      <c r="A2321" s="5">
        <v>432</v>
      </c>
      <c r="B2321" s="5">
        <v>3</v>
      </c>
      <c r="C2321" s="6">
        <v>46722</v>
      </c>
      <c r="D2321" s="7">
        <v>52942.36155522491</v>
      </c>
      <c r="E2321" s="4">
        <f>SUMIFS(TbApol[ItensEmit],TbApol[CodProd],$A2321,TbApol[CodTipNeg],$B2321,TbApol[DtEmissao],$C2321)</f>
        <v>0</v>
      </c>
    </row>
    <row r="2322" spans="1:5" x14ac:dyDescent="0.25">
      <c r="A2322" s="5">
        <v>432</v>
      </c>
      <c r="B2322" s="5">
        <v>3</v>
      </c>
      <c r="C2322" s="6">
        <v>46753</v>
      </c>
      <c r="D2322" s="7">
        <v>51931.906136205711</v>
      </c>
      <c r="E2322" s="4">
        <f>SUMIFS(TbApol[ItensEmit],TbApol[CodProd],$A2322,TbApol[CodTipNeg],$B2322,TbApol[DtEmissao],$C2322)</f>
        <v>0</v>
      </c>
    </row>
    <row r="2323" spans="1:5" x14ac:dyDescent="0.25">
      <c r="A2323" s="5">
        <v>432</v>
      </c>
      <c r="B2323" s="5">
        <v>3</v>
      </c>
      <c r="C2323" s="6">
        <v>46784</v>
      </c>
      <c r="D2323" s="7">
        <v>51602.540276411004</v>
      </c>
      <c r="E2323" s="4">
        <f>SUMIFS(TbApol[ItensEmit],TbApol[CodProd],$A2323,TbApol[CodTipNeg],$B2323,TbApol[DtEmissao],$C2323)</f>
        <v>0</v>
      </c>
    </row>
    <row r="2324" spans="1:5" x14ac:dyDescent="0.25">
      <c r="A2324" s="5">
        <v>432</v>
      </c>
      <c r="B2324" s="5">
        <v>3</v>
      </c>
      <c r="C2324" s="6">
        <v>46813</v>
      </c>
      <c r="D2324" s="7">
        <v>51112.673982911336</v>
      </c>
      <c r="E2324" s="4">
        <f>SUMIFS(TbApol[ItensEmit],TbApol[CodProd],$A2324,TbApol[CodTipNeg],$B2324,TbApol[DtEmissao],$C2324)</f>
        <v>0</v>
      </c>
    </row>
    <row r="2325" spans="1:5" x14ac:dyDescent="0.25">
      <c r="A2325" s="5">
        <v>432</v>
      </c>
      <c r="B2325" s="5">
        <v>3</v>
      </c>
      <c r="C2325" s="6">
        <v>46844</v>
      </c>
      <c r="D2325" s="7">
        <v>52293.786514564257</v>
      </c>
      <c r="E2325" s="4">
        <f>SUMIFS(TbApol[ItensEmit],TbApol[CodProd],$A2325,TbApol[CodTipNeg],$B2325,TbApol[DtEmissao],$C2325)</f>
        <v>0</v>
      </c>
    </row>
    <row r="2326" spans="1:5" x14ac:dyDescent="0.25">
      <c r="A2326" s="5">
        <v>432</v>
      </c>
      <c r="B2326" s="5">
        <v>3</v>
      </c>
      <c r="C2326" s="6">
        <v>46874</v>
      </c>
      <c r="D2326" s="7">
        <v>52788.638410247062</v>
      </c>
      <c r="E2326" s="4">
        <f>SUMIFS(TbApol[ItensEmit],TbApol[CodProd],$A2326,TbApol[CodTipNeg],$B2326,TbApol[DtEmissao],$C2326)</f>
        <v>0</v>
      </c>
    </row>
    <row r="2327" spans="1:5" x14ac:dyDescent="0.25">
      <c r="A2327" s="5">
        <v>432</v>
      </c>
      <c r="B2327" s="5">
        <v>3</v>
      </c>
      <c r="C2327" s="6">
        <v>46905</v>
      </c>
      <c r="D2327" s="7">
        <v>54448.500838379747</v>
      </c>
      <c r="E2327" s="4">
        <f>SUMIFS(TbApol[ItensEmit],TbApol[CodProd],$A2327,TbApol[CodTipNeg],$B2327,TbApol[DtEmissao],$C2327)</f>
        <v>0</v>
      </c>
    </row>
    <row r="2328" spans="1:5" x14ac:dyDescent="0.25">
      <c r="A2328" s="5">
        <v>432</v>
      </c>
      <c r="B2328" s="5">
        <v>3</v>
      </c>
      <c r="C2328" s="6">
        <v>46935</v>
      </c>
      <c r="D2328" s="7">
        <v>53854.97978436511</v>
      </c>
      <c r="E2328" s="4">
        <f>SUMIFS(TbApol[ItensEmit],TbApol[CodProd],$A2328,TbApol[CodTipNeg],$B2328,TbApol[DtEmissao],$C2328)</f>
        <v>0</v>
      </c>
    </row>
    <row r="2329" spans="1:5" x14ac:dyDescent="0.25">
      <c r="A2329" s="5">
        <v>432</v>
      </c>
      <c r="B2329" s="5">
        <v>3</v>
      </c>
      <c r="C2329" s="6">
        <v>46966</v>
      </c>
      <c r="D2329" s="7">
        <v>54318.755820364007</v>
      </c>
      <c r="E2329" s="4">
        <f>SUMIFS(TbApol[ItensEmit],TbApol[CodProd],$A2329,TbApol[CodTipNeg],$B2329,TbApol[DtEmissao],$C2329)</f>
        <v>0</v>
      </c>
    </row>
    <row r="2330" spans="1:5" x14ac:dyDescent="0.25">
      <c r="A2330" s="5">
        <v>432</v>
      </c>
      <c r="B2330" s="5">
        <v>3</v>
      </c>
      <c r="C2330" s="6">
        <v>46997</v>
      </c>
      <c r="D2330" s="7">
        <v>53245.922953783207</v>
      </c>
      <c r="E2330" s="4">
        <f>SUMIFS(TbApol[ItensEmit],TbApol[CodProd],$A2330,TbApol[CodTipNeg],$B2330,TbApol[DtEmissao],$C2330)</f>
        <v>0</v>
      </c>
    </row>
    <row r="2331" spans="1:5" x14ac:dyDescent="0.25">
      <c r="A2331" s="5">
        <v>432</v>
      </c>
      <c r="B2331" s="5">
        <v>3</v>
      </c>
      <c r="C2331" s="6">
        <v>47027</v>
      </c>
      <c r="D2331" s="7">
        <v>53460.999026533791</v>
      </c>
      <c r="E2331" s="4">
        <f>SUMIFS(TbApol[ItensEmit],TbApol[CodProd],$A2331,TbApol[CodTipNeg],$B2331,TbApol[DtEmissao],$C2331)</f>
        <v>0</v>
      </c>
    </row>
    <row r="2332" spans="1:5" x14ac:dyDescent="0.25">
      <c r="A2332" s="5">
        <v>432</v>
      </c>
      <c r="B2332" s="5">
        <v>3</v>
      </c>
      <c r="C2332" s="6">
        <v>47058</v>
      </c>
      <c r="D2332" s="7">
        <v>53993.966928962065</v>
      </c>
      <c r="E2332" s="4">
        <f>SUMIFS(TbApol[ItensEmit],TbApol[CodProd],$A2332,TbApol[CodTipNeg],$B2332,TbApol[DtEmissao],$C2332)</f>
        <v>0</v>
      </c>
    </row>
    <row r="2333" spans="1:5" x14ac:dyDescent="0.25">
      <c r="A2333" s="5">
        <v>432</v>
      </c>
      <c r="B2333" s="5">
        <v>3</v>
      </c>
      <c r="C2333" s="6">
        <v>47088</v>
      </c>
      <c r="D2333" s="7">
        <v>55172.47086434692</v>
      </c>
      <c r="E2333" s="4">
        <f>SUMIFS(TbApol[ItensEmit],TbApol[CodProd],$A2333,TbApol[CodTipNeg],$B2333,TbApol[DtEmissao],$C2333)</f>
        <v>0</v>
      </c>
    </row>
    <row r="2334" spans="1:5" x14ac:dyDescent="0.25">
      <c r="A2334" s="5">
        <v>432</v>
      </c>
      <c r="B2334" s="5">
        <v>3</v>
      </c>
      <c r="C2334" s="6">
        <v>47119</v>
      </c>
      <c r="D2334" s="7">
        <v>54522.012089591371</v>
      </c>
      <c r="E2334" s="4">
        <f>SUMIFS(TbApol[ItensEmit],TbApol[CodProd],$A2334,TbApol[CodTipNeg],$B2334,TbApol[DtEmissao],$C2334)</f>
        <v>0</v>
      </c>
    </row>
    <row r="2335" spans="1:5" x14ac:dyDescent="0.25">
      <c r="A2335" s="5">
        <v>432</v>
      </c>
      <c r="B2335" s="5">
        <v>3</v>
      </c>
      <c r="C2335" s="6">
        <v>47150</v>
      </c>
      <c r="D2335" s="7">
        <v>54253.681554896073</v>
      </c>
      <c r="E2335" s="4">
        <f>SUMIFS(TbApol[ItensEmit],TbApol[CodProd],$A2335,TbApol[CodTipNeg],$B2335,TbApol[DtEmissao],$C2335)</f>
        <v>0</v>
      </c>
    </row>
    <row r="2336" spans="1:5" x14ac:dyDescent="0.25">
      <c r="A2336" s="5">
        <v>432</v>
      </c>
      <c r="B2336" s="5">
        <v>3</v>
      </c>
      <c r="C2336" s="6">
        <v>47178</v>
      </c>
      <c r="D2336" s="7">
        <v>54176.957302081319</v>
      </c>
      <c r="E2336" s="4">
        <f>SUMIFS(TbApol[ItensEmit],TbApol[CodProd],$A2336,TbApol[CodTipNeg],$B2336,TbApol[DtEmissao],$C2336)</f>
        <v>0</v>
      </c>
    </row>
    <row r="2337" spans="1:5" x14ac:dyDescent="0.25">
      <c r="A2337" s="5">
        <v>432</v>
      </c>
      <c r="B2337" s="5">
        <v>3</v>
      </c>
      <c r="C2337" s="6">
        <v>47209</v>
      </c>
      <c r="D2337" s="7">
        <v>54654.450577245203</v>
      </c>
      <c r="E2337" s="4">
        <f>SUMIFS(TbApol[ItensEmit],TbApol[CodProd],$A2337,TbApol[CodTipNeg],$B2337,TbApol[DtEmissao],$C2337)</f>
        <v>0</v>
      </c>
    </row>
    <row r="2338" spans="1:5" x14ac:dyDescent="0.25">
      <c r="A2338" s="5">
        <v>432</v>
      </c>
      <c r="B2338" s="5">
        <v>3</v>
      </c>
      <c r="C2338" s="6">
        <v>47239</v>
      </c>
      <c r="D2338" s="7">
        <v>55942.162138263084</v>
      </c>
      <c r="E2338" s="4">
        <f>SUMIFS(TbApol[ItensEmit],TbApol[CodProd],$A2338,TbApol[CodTipNeg],$B2338,TbApol[DtEmissao],$C2338)</f>
        <v>0</v>
      </c>
    </row>
    <row r="2339" spans="1:5" x14ac:dyDescent="0.25">
      <c r="A2339" s="5">
        <v>432</v>
      </c>
      <c r="B2339" s="5">
        <v>3</v>
      </c>
      <c r="C2339" s="6">
        <v>47270</v>
      </c>
      <c r="D2339" s="7">
        <v>57334.082727023619</v>
      </c>
      <c r="E2339" s="4">
        <f>SUMIFS(TbApol[ItensEmit],TbApol[CodProd],$A2339,TbApol[CodTipNeg],$B2339,TbApol[DtEmissao],$C2339)</f>
        <v>0</v>
      </c>
    </row>
    <row r="2340" spans="1:5" x14ac:dyDescent="0.25">
      <c r="A2340" s="5">
        <v>432</v>
      </c>
      <c r="B2340" s="5">
        <v>3</v>
      </c>
      <c r="C2340" s="6">
        <v>47300</v>
      </c>
      <c r="D2340" s="7">
        <v>56896.195951590402</v>
      </c>
      <c r="E2340" s="4">
        <f>SUMIFS(TbApol[ItensEmit],TbApol[CodProd],$A2340,TbApol[CodTipNeg],$B2340,TbApol[DtEmissao],$C2340)</f>
        <v>0</v>
      </c>
    </row>
    <row r="2341" spans="1:5" x14ac:dyDescent="0.25">
      <c r="A2341" s="5">
        <v>432</v>
      </c>
      <c r="B2341" s="5">
        <v>3</v>
      </c>
      <c r="C2341" s="6">
        <v>47331</v>
      </c>
      <c r="D2341" s="7">
        <v>57417.044248361897</v>
      </c>
      <c r="E2341" s="4">
        <f>SUMIFS(TbApol[ItensEmit],TbApol[CodProd],$A2341,TbApol[CodTipNeg],$B2341,TbApol[DtEmissao],$C2341)</f>
        <v>0</v>
      </c>
    </row>
    <row r="2342" spans="1:5" x14ac:dyDescent="0.25">
      <c r="A2342" s="5">
        <v>432</v>
      </c>
      <c r="B2342" s="5">
        <v>3</v>
      </c>
      <c r="C2342" s="6">
        <v>47362</v>
      </c>
      <c r="D2342" s="7">
        <v>56845.653251595664</v>
      </c>
      <c r="E2342" s="4">
        <f>SUMIFS(TbApol[ItensEmit],TbApol[CodProd],$A2342,TbApol[CodTipNeg],$B2342,TbApol[DtEmissao],$C2342)</f>
        <v>0</v>
      </c>
    </row>
    <row r="2343" spans="1:5" x14ac:dyDescent="0.25">
      <c r="A2343" s="5">
        <v>432</v>
      </c>
      <c r="B2343" s="5">
        <v>3</v>
      </c>
      <c r="C2343" s="6">
        <v>47392</v>
      </c>
      <c r="D2343" s="7">
        <v>55874.735149789543</v>
      </c>
      <c r="E2343" s="4">
        <f>SUMIFS(TbApol[ItensEmit],TbApol[CodProd],$A2343,TbApol[CodTipNeg],$B2343,TbApol[DtEmissao],$C2343)</f>
        <v>0</v>
      </c>
    </row>
    <row r="2344" spans="1:5" x14ac:dyDescent="0.25">
      <c r="A2344" s="5">
        <v>432</v>
      </c>
      <c r="B2344" s="5">
        <v>3</v>
      </c>
      <c r="C2344" s="6">
        <v>47423</v>
      </c>
      <c r="D2344" s="7">
        <v>57286.074558961394</v>
      </c>
      <c r="E2344" s="4">
        <f>SUMIFS(TbApol[ItensEmit],TbApol[CodProd],$A2344,TbApol[CodTipNeg],$B2344,TbApol[DtEmissao],$C2344)</f>
        <v>0</v>
      </c>
    </row>
    <row r="2345" spans="1:5" x14ac:dyDescent="0.25">
      <c r="A2345" s="5">
        <v>432</v>
      </c>
      <c r="B2345" s="5">
        <v>3</v>
      </c>
      <c r="C2345" s="6">
        <v>47453</v>
      </c>
      <c r="D2345" s="7">
        <v>57517.259641451004</v>
      </c>
      <c r="E2345" s="4">
        <f>SUMIFS(TbApol[ItensEmit],TbApol[CodProd],$A2345,TbApol[CodTipNeg],$B2345,TbApol[DtEmissao],$C2345)</f>
        <v>0</v>
      </c>
    </row>
    <row r="2346" spans="1:5" x14ac:dyDescent="0.25">
      <c r="A2346" s="5">
        <v>432</v>
      </c>
      <c r="B2346" s="5">
        <v>3</v>
      </c>
      <c r="C2346" s="6">
        <v>47484</v>
      </c>
      <c r="D2346" s="7">
        <v>57191.455121358522</v>
      </c>
      <c r="E2346" s="4">
        <f>SUMIFS(TbApol[ItensEmit],TbApol[CodProd],$A2346,TbApol[CodTipNeg],$B2346,TbApol[DtEmissao],$C2346)</f>
        <v>0</v>
      </c>
    </row>
    <row r="2347" spans="1:5" x14ac:dyDescent="0.25">
      <c r="A2347" s="5">
        <v>432</v>
      </c>
      <c r="B2347" s="5">
        <v>3</v>
      </c>
      <c r="C2347" s="6">
        <v>47515</v>
      </c>
      <c r="D2347" s="7">
        <v>56703.464875979233</v>
      </c>
      <c r="E2347" s="4">
        <f>SUMIFS(TbApol[ItensEmit],TbApol[CodProd],$A2347,TbApol[CodTipNeg],$B2347,TbApol[DtEmissao],$C2347)</f>
        <v>0</v>
      </c>
    </row>
    <row r="2348" spans="1:5" x14ac:dyDescent="0.25">
      <c r="A2348" s="5">
        <v>432</v>
      </c>
      <c r="B2348" s="5">
        <v>3</v>
      </c>
      <c r="C2348" s="6">
        <v>47543</v>
      </c>
      <c r="D2348" s="7">
        <v>56912.57428909935</v>
      </c>
      <c r="E2348" s="4">
        <f>SUMIFS(TbApol[ItensEmit],TbApol[CodProd],$A2348,TbApol[CodTipNeg],$B2348,TbApol[DtEmissao],$C2348)</f>
        <v>0</v>
      </c>
    </row>
    <row r="2349" spans="1:5" x14ac:dyDescent="0.25">
      <c r="A2349" s="5">
        <v>432</v>
      </c>
      <c r="B2349" s="5">
        <v>3</v>
      </c>
      <c r="C2349" s="6">
        <v>47574</v>
      </c>
      <c r="D2349" s="7">
        <v>57122.460264156434</v>
      </c>
      <c r="E2349" s="4">
        <f>SUMIFS(TbApol[ItensEmit],TbApol[CodProd],$A2349,TbApol[CodTipNeg],$B2349,TbApol[DtEmissao],$C2349)</f>
        <v>0</v>
      </c>
    </row>
    <row r="2350" spans="1:5" x14ac:dyDescent="0.25">
      <c r="A2350" s="5">
        <v>432</v>
      </c>
      <c r="B2350" s="5">
        <v>3</v>
      </c>
      <c r="C2350" s="6">
        <v>47604</v>
      </c>
      <c r="D2350" s="7">
        <v>58448.76358085058</v>
      </c>
      <c r="E2350" s="4">
        <f>SUMIFS(TbApol[ItensEmit],TbApol[CodProd],$A2350,TbApol[CodTipNeg],$B2350,TbApol[DtEmissao],$C2350)</f>
        <v>0</v>
      </c>
    </row>
    <row r="2351" spans="1:5" x14ac:dyDescent="0.25">
      <c r="A2351" s="5">
        <v>432</v>
      </c>
      <c r="B2351" s="5">
        <v>3</v>
      </c>
      <c r="C2351" s="6">
        <v>47635</v>
      </c>
      <c r="D2351" s="7">
        <v>59915.589937710807</v>
      </c>
      <c r="E2351" s="4">
        <f>SUMIFS(TbApol[ItensEmit],TbApol[CodProd],$A2351,TbApol[CodTipNeg],$B2351,TbApol[DtEmissao],$C2351)</f>
        <v>0</v>
      </c>
    </row>
    <row r="2352" spans="1:5" x14ac:dyDescent="0.25">
      <c r="A2352" s="5">
        <v>432</v>
      </c>
      <c r="B2352" s="5">
        <v>3</v>
      </c>
      <c r="C2352" s="6">
        <v>47665</v>
      </c>
      <c r="D2352" s="7">
        <v>59783.747232562739</v>
      </c>
      <c r="E2352" s="4">
        <f>SUMIFS(TbApol[ItensEmit],TbApol[CodProd],$A2352,TbApol[CodTipNeg],$B2352,TbApol[DtEmissao],$C2352)</f>
        <v>0</v>
      </c>
    </row>
    <row r="2353" spans="1:5" x14ac:dyDescent="0.25">
      <c r="A2353" s="5">
        <v>432</v>
      </c>
      <c r="B2353" s="5">
        <v>3</v>
      </c>
      <c r="C2353" s="6">
        <v>47696</v>
      </c>
      <c r="D2353" s="7">
        <v>60078.662935559754</v>
      </c>
      <c r="E2353" s="4">
        <f>SUMIFS(TbApol[ItensEmit],TbApol[CodProd],$A2353,TbApol[CodTipNeg],$B2353,TbApol[DtEmissao],$C2353)</f>
        <v>0</v>
      </c>
    </row>
    <row r="2354" spans="1:5" x14ac:dyDescent="0.25">
      <c r="A2354" s="5">
        <v>432</v>
      </c>
      <c r="B2354" s="5">
        <v>3</v>
      </c>
      <c r="C2354" s="6">
        <v>47727</v>
      </c>
      <c r="D2354" s="7">
        <v>59392.717602814941</v>
      </c>
      <c r="E2354" s="4">
        <f>SUMIFS(TbApol[ItensEmit],TbApol[CodProd],$A2354,TbApol[CodTipNeg],$B2354,TbApol[DtEmissao],$C2354)</f>
        <v>0</v>
      </c>
    </row>
    <row r="2355" spans="1:5" x14ac:dyDescent="0.25">
      <c r="A2355" s="5">
        <v>432</v>
      </c>
      <c r="B2355" s="5">
        <v>3</v>
      </c>
      <c r="C2355" s="6">
        <v>47757</v>
      </c>
      <c r="D2355" s="7">
        <v>58398.247287718928</v>
      </c>
      <c r="E2355" s="4">
        <f>SUMIFS(TbApol[ItensEmit],TbApol[CodProd],$A2355,TbApol[CodTipNeg],$B2355,TbApol[DtEmissao],$C2355)</f>
        <v>0</v>
      </c>
    </row>
    <row r="2356" spans="1:5" x14ac:dyDescent="0.25">
      <c r="A2356" s="5">
        <v>432</v>
      </c>
      <c r="B2356" s="5">
        <v>3</v>
      </c>
      <c r="C2356" s="6">
        <v>47788</v>
      </c>
      <c r="D2356" s="7">
        <v>59852.931614349058</v>
      </c>
      <c r="E2356" s="4">
        <f>SUMIFS(TbApol[ItensEmit],TbApol[CodProd],$A2356,TbApol[CodTipNeg],$B2356,TbApol[DtEmissao],$C2356)</f>
        <v>0</v>
      </c>
    </row>
    <row r="2357" spans="1:5" x14ac:dyDescent="0.25">
      <c r="A2357" s="5">
        <v>432</v>
      </c>
      <c r="B2357" s="5">
        <v>3</v>
      </c>
      <c r="C2357" s="6">
        <v>47818</v>
      </c>
      <c r="D2357" s="7">
        <v>60003.75744908191</v>
      </c>
      <c r="E2357" s="4">
        <f>SUMIFS(TbApol[ItensEmit],TbApol[CodProd],$A2357,TbApol[CodTipNeg],$B2357,TbApol[DtEmissao],$C2357)</f>
        <v>0</v>
      </c>
    </row>
    <row r="2358" spans="1:5" x14ac:dyDescent="0.25">
      <c r="A2358" s="5">
        <v>432</v>
      </c>
      <c r="B2358" s="5">
        <v>3</v>
      </c>
      <c r="C2358" s="6">
        <v>47849</v>
      </c>
      <c r="D2358" s="7">
        <v>59756.342774004093</v>
      </c>
      <c r="E2358" s="4">
        <f>SUMIFS(TbApol[ItensEmit],TbApol[CodProd],$A2358,TbApol[CodTipNeg],$B2358,TbApol[DtEmissao],$C2358)</f>
        <v>0</v>
      </c>
    </row>
    <row r="2359" spans="1:5" x14ac:dyDescent="0.25">
      <c r="A2359" s="5">
        <v>432</v>
      </c>
      <c r="B2359" s="5">
        <v>3</v>
      </c>
      <c r="C2359" s="6">
        <v>47880</v>
      </c>
      <c r="D2359" s="7">
        <v>59264.675170129718</v>
      </c>
      <c r="E2359" s="4">
        <f>SUMIFS(TbApol[ItensEmit],TbApol[CodProd],$A2359,TbApol[CodTipNeg],$B2359,TbApol[DtEmissao],$C2359)</f>
        <v>0</v>
      </c>
    </row>
    <row r="2360" spans="1:5" x14ac:dyDescent="0.25">
      <c r="A2360" s="5">
        <v>432</v>
      </c>
      <c r="B2360" s="5">
        <v>3</v>
      </c>
      <c r="C2360" s="6">
        <v>47908</v>
      </c>
      <c r="D2360" s="7">
        <v>59483.297393306158</v>
      </c>
      <c r="E2360" s="4">
        <f>SUMIFS(TbApol[ItensEmit],TbApol[CodProd],$A2360,TbApol[CodTipNeg],$B2360,TbApol[DtEmissao],$C2360)</f>
        <v>0</v>
      </c>
    </row>
    <row r="2361" spans="1:5" x14ac:dyDescent="0.25">
      <c r="A2361" s="5">
        <v>432</v>
      </c>
      <c r="B2361" s="5">
        <v>3</v>
      </c>
      <c r="C2361" s="6">
        <v>47939</v>
      </c>
      <c r="D2361" s="7">
        <v>59702.73175288261</v>
      </c>
      <c r="E2361" s="4">
        <f>SUMIFS(TbApol[ItensEmit],TbApol[CodProd],$A2361,TbApol[CodTipNeg],$B2361,TbApol[DtEmissao],$C2361)</f>
        <v>0</v>
      </c>
    </row>
    <row r="2362" spans="1:5" x14ac:dyDescent="0.25">
      <c r="A2362" s="5">
        <v>432</v>
      </c>
      <c r="B2362" s="5">
        <v>3</v>
      </c>
      <c r="C2362" s="6">
        <v>47969</v>
      </c>
      <c r="D2362" s="7">
        <v>61068.634575717391</v>
      </c>
      <c r="E2362" s="4">
        <f>SUMIFS(TbApol[ItensEmit],TbApol[CodProd],$A2362,TbApol[CodTipNeg],$B2362,TbApol[DtEmissao],$C2362)</f>
        <v>0</v>
      </c>
    </row>
    <row r="2363" spans="1:5" x14ac:dyDescent="0.25">
      <c r="A2363" s="5">
        <v>432</v>
      </c>
      <c r="B2363" s="5">
        <v>3</v>
      </c>
      <c r="C2363" s="6">
        <v>48000</v>
      </c>
      <c r="D2363" s="7">
        <v>62119.555168903382</v>
      </c>
      <c r="E2363" s="4">
        <f>SUMIFS(TbApol[ItensEmit],TbApol[CodProd],$A2363,TbApol[CodTipNeg],$B2363,TbApol[DtEmissao],$C2363)</f>
        <v>0</v>
      </c>
    </row>
    <row r="2364" spans="1:5" x14ac:dyDescent="0.25">
      <c r="A2364" s="5">
        <v>432</v>
      </c>
      <c r="B2364" s="5">
        <v>3</v>
      </c>
      <c r="C2364" s="6">
        <v>48030</v>
      </c>
      <c r="D2364" s="7">
        <v>62323.530019577796</v>
      </c>
      <c r="E2364" s="4">
        <f>SUMIFS(TbApol[ItensEmit],TbApol[CodProd],$A2364,TbApol[CodTipNeg],$B2364,TbApol[DtEmissao],$C2364)</f>
        <v>0</v>
      </c>
    </row>
    <row r="2365" spans="1:5" x14ac:dyDescent="0.25">
      <c r="A2365" s="5">
        <v>432</v>
      </c>
      <c r="B2365" s="5">
        <v>3</v>
      </c>
      <c r="C2365" s="6">
        <v>48061</v>
      </c>
      <c r="D2365" s="7">
        <v>62527.520523225772</v>
      </c>
      <c r="E2365" s="4">
        <f>SUMIFS(TbApol[ItensEmit],TbApol[CodProd],$A2365,TbApol[CodTipNeg],$B2365,TbApol[DtEmissao],$C2365)</f>
        <v>0</v>
      </c>
    </row>
    <row r="2366" spans="1:5" x14ac:dyDescent="0.25">
      <c r="A2366" s="5">
        <v>432</v>
      </c>
      <c r="B2366" s="5">
        <v>3</v>
      </c>
      <c r="C2366" s="6">
        <v>48092</v>
      </c>
      <c r="D2366" s="7">
        <v>62054.879082075793</v>
      </c>
      <c r="E2366" s="4">
        <f>SUMIFS(TbApol[ItensEmit],TbApol[CodProd],$A2366,TbApol[CodTipNeg],$B2366,TbApol[DtEmissao],$C2366)</f>
        <v>0</v>
      </c>
    </row>
    <row r="2367" spans="1:5" x14ac:dyDescent="0.25">
      <c r="A2367" s="5">
        <v>432</v>
      </c>
      <c r="B2367" s="5">
        <v>3</v>
      </c>
      <c r="C2367" s="6">
        <v>48122</v>
      </c>
      <c r="D2367" s="7">
        <v>61036.563682065142</v>
      </c>
      <c r="E2367" s="4">
        <f>SUMIFS(TbApol[ItensEmit],TbApol[CodProd],$A2367,TbApol[CodTipNeg],$B2367,TbApol[DtEmissao],$C2367)</f>
        <v>0</v>
      </c>
    </row>
    <row r="2368" spans="1:5" x14ac:dyDescent="0.25">
      <c r="A2368" s="5">
        <v>432</v>
      </c>
      <c r="B2368" s="5">
        <v>3</v>
      </c>
      <c r="C2368" s="6">
        <v>48153</v>
      </c>
      <c r="D2368" s="7">
        <v>62535.782813261278</v>
      </c>
      <c r="E2368" s="4">
        <f>SUMIFS(TbApol[ItensEmit],TbApol[CodProd],$A2368,TbApol[CodTipNeg],$B2368,TbApol[DtEmissao],$C2368)</f>
        <v>0</v>
      </c>
    </row>
    <row r="2369" spans="1:5" x14ac:dyDescent="0.25">
      <c r="A2369" s="5">
        <v>432</v>
      </c>
      <c r="B2369" s="5">
        <v>3</v>
      </c>
      <c r="C2369" s="6">
        <v>48183</v>
      </c>
      <c r="D2369" s="7">
        <v>62599.616807037033</v>
      </c>
      <c r="E2369" s="4">
        <f>SUMIFS(TbApol[ItensEmit],TbApol[CodProd],$A2369,TbApol[CodTipNeg],$B2369,TbApol[DtEmissao],$C2369)</f>
        <v>0</v>
      </c>
    </row>
    <row r="2370" spans="1:5" x14ac:dyDescent="0.25">
      <c r="A2370" s="5">
        <v>432</v>
      </c>
      <c r="B2370" s="5">
        <v>3</v>
      </c>
      <c r="C2370" s="6">
        <v>48214</v>
      </c>
      <c r="D2370" s="7">
        <v>62437.236563340382</v>
      </c>
      <c r="E2370" s="4">
        <f>SUMIFS(TbApol[ItensEmit],TbApol[CodProd],$A2370,TbApol[CodTipNeg],$B2370,TbApol[DtEmissao],$C2370)</f>
        <v>0</v>
      </c>
    </row>
    <row r="2371" spans="1:5" x14ac:dyDescent="0.25">
      <c r="A2371" s="5">
        <v>432</v>
      </c>
      <c r="B2371" s="5">
        <v>3</v>
      </c>
      <c r="C2371" s="6">
        <v>48245</v>
      </c>
      <c r="D2371" s="7">
        <v>61942.416813145785</v>
      </c>
      <c r="E2371" s="4">
        <f>SUMIFS(TbApol[ItensEmit],TbApol[CodProd],$A2371,TbApol[CodTipNeg],$B2371,TbApol[DtEmissao],$C2371)</f>
        <v>0</v>
      </c>
    </row>
    <row r="2372" spans="1:5" x14ac:dyDescent="0.25">
      <c r="A2372" s="5">
        <v>432</v>
      </c>
      <c r="B2372" s="5">
        <v>3</v>
      </c>
      <c r="C2372" s="6">
        <v>48274</v>
      </c>
      <c r="D2372" s="7">
        <v>62170.987690793816</v>
      </c>
      <c r="E2372" s="4">
        <f>SUMIFS(TbApol[ItensEmit],TbApol[CodProd],$A2372,TbApol[CodTipNeg],$B2372,TbApol[DtEmissao],$C2372)</f>
        <v>0</v>
      </c>
    </row>
    <row r="2373" spans="1:5" x14ac:dyDescent="0.25">
      <c r="A2373" s="5">
        <v>432</v>
      </c>
      <c r="B2373" s="5">
        <v>3</v>
      </c>
      <c r="C2373" s="6">
        <v>48305</v>
      </c>
      <c r="D2373" s="7">
        <v>62400.407920176287</v>
      </c>
      <c r="E2373" s="4">
        <f>SUMIFS(TbApol[ItensEmit],TbApol[CodProd],$A2373,TbApol[CodTipNeg],$B2373,TbApol[DtEmissao],$C2373)</f>
        <v>0</v>
      </c>
    </row>
    <row r="2374" spans="1:5" x14ac:dyDescent="0.25">
      <c r="A2374" s="5">
        <v>432</v>
      </c>
      <c r="B2374" s="5">
        <v>3</v>
      </c>
      <c r="C2374" s="6">
        <v>48335</v>
      </c>
      <c r="D2374" s="7">
        <v>63806.93613983188</v>
      </c>
      <c r="E2374" s="4">
        <f>SUMIFS(TbApol[ItensEmit],TbApol[CodProd],$A2374,TbApol[CodTipNeg],$B2374,TbApol[DtEmissao],$C2374)</f>
        <v>0</v>
      </c>
    </row>
    <row r="2375" spans="1:5" x14ac:dyDescent="0.25">
      <c r="A2375" s="5">
        <v>432</v>
      </c>
      <c r="B2375" s="5">
        <v>3</v>
      </c>
      <c r="C2375" s="6">
        <v>48366</v>
      </c>
      <c r="D2375" s="7">
        <v>64570.115151397564</v>
      </c>
      <c r="E2375" s="4">
        <f>SUMIFS(TbApol[ItensEmit],TbApol[CodProd],$A2375,TbApol[CodTipNeg],$B2375,TbApol[DtEmissao],$C2375)</f>
        <v>0</v>
      </c>
    </row>
    <row r="2376" spans="1:5" x14ac:dyDescent="0.25">
      <c r="A2376" s="5">
        <v>432</v>
      </c>
      <c r="B2376" s="5">
        <v>3</v>
      </c>
      <c r="C2376" s="6">
        <v>48396</v>
      </c>
      <c r="D2376" s="7">
        <v>64774.817504035091</v>
      </c>
      <c r="E2376" s="4">
        <f>SUMIFS(TbApol[ItensEmit],TbApol[CodProd],$A2376,TbApol[CodTipNeg],$B2376,TbApol[DtEmissao],$C2376)</f>
        <v>0</v>
      </c>
    </row>
    <row r="2377" spans="1:5" x14ac:dyDescent="0.25">
      <c r="A2377" s="5">
        <v>432</v>
      </c>
      <c r="B2377" s="5">
        <v>3</v>
      </c>
      <c r="C2377" s="6">
        <v>48427</v>
      </c>
      <c r="D2377" s="7">
        <v>64979.630519371094</v>
      </c>
      <c r="E2377" s="4">
        <f>SUMIFS(TbApol[ItensEmit],TbApol[CodProd],$A2377,TbApol[CodTipNeg],$B2377,TbApol[DtEmissao],$C2377)</f>
        <v>0</v>
      </c>
    </row>
    <row r="2378" spans="1:5" x14ac:dyDescent="0.25">
      <c r="A2378" s="5">
        <v>833</v>
      </c>
      <c r="B2378" s="5">
        <v>1</v>
      </c>
      <c r="C2378" s="6">
        <v>44440</v>
      </c>
      <c r="D2378" s="7">
        <v>53288.361625364436</v>
      </c>
      <c r="E2378" s="4">
        <f>SUMIFS(TbApol[ItensEmit],TbApol[CodProd],$A2378,TbApol[CodTipNeg],$B2378,TbApol[DtEmissao],$C2378)</f>
        <v>0</v>
      </c>
    </row>
    <row r="2379" spans="1:5" x14ac:dyDescent="0.25">
      <c r="A2379" s="5">
        <v>833</v>
      </c>
      <c r="B2379" s="5">
        <v>1</v>
      </c>
      <c r="C2379" s="6">
        <v>44470</v>
      </c>
      <c r="D2379" s="7">
        <v>56341.009990662933</v>
      </c>
      <c r="E2379" s="4">
        <f>SUMIFS(TbApol[ItensEmit],TbApol[CodProd],$A2379,TbApol[CodTipNeg],$B2379,TbApol[DtEmissao],$C2379)</f>
        <v>0</v>
      </c>
    </row>
    <row r="2380" spans="1:5" x14ac:dyDescent="0.25">
      <c r="A2380" s="5">
        <v>833</v>
      </c>
      <c r="B2380" s="5">
        <v>1</v>
      </c>
      <c r="C2380" s="6">
        <v>44501</v>
      </c>
      <c r="D2380" s="7">
        <v>58033.558503401357</v>
      </c>
      <c r="E2380" s="4">
        <f>SUMIFS(TbApol[ItensEmit],TbApol[CodProd],$A2380,TbApol[CodTipNeg],$B2380,TbApol[DtEmissao],$C2380)</f>
        <v>0</v>
      </c>
    </row>
    <row r="2381" spans="1:5" x14ac:dyDescent="0.25">
      <c r="A2381" s="5">
        <v>833</v>
      </c>
      <c r="B2381" s="5">
        <v>1</v>
      </c>
      <c r="C2381" s="6">
        <v>44531</v>
      </c>
      <c r="D2381" s="7">
        <v>61752.649113125743</v>
      </c>
      <c r="E2381" s="4">
        <f>SUMIFS(TbApol[ItensEmit],TbApol[CodProd],$A2381,TbApol[CodTipNeg],$B2381,TbApol[DtEmissao],$C2381)</f>
        <v>0</v>
      </c>
    </row>
    <row r="2382" spans="1:5" x14ac:dyDescent="0.25">
      <c r="A2382" s="5">
        <v>833</v>
      </c>
      <c r="B2382" s="5">
        <v>1</v>
      </c>
      <c r="C2382" s="6">
        <v>44562</v>
      </c>
      <c r="D2382" s="7">
        <v>55133.109150326789</v>
      </c>
      <c r="E2382" s="4">
        <f>SUMIFS(TbApol[ItensEmit],TbApol[CodProd],$A2382,TbApol[CodTipNeg],$B2382,TbApol[DtEmissao],$C2382)</f>
        <v>0</v>
      </c>
    </row>
    <row r="2383" spans="1:5" x14ac:dyDescent="0.25">
      <c r="A2383" s="5">
        <v>833</v>
      </c>
      <c r="B2383" s="5">
        <v>1</v>
      </c>
      <c r="C2383" s="6">
        <v>44593</v>
      </c>
      <c r="D2383" s="7">
        <v>72083.282993890025</v>
      </c>
      <c r="E2383" s="4">
        <f>SUMIFS(TbApol[ItensEmit],TbApol[CodProd],$A2383,TbApol[CodTipNeg],$B2383,TbApol[DtEmissao],$C2383)</f>
        <v>0</v>
      </c>
    </row>
    <row r="2384" spans="1:5" x14ac:dyDescent="0.25">
      <c r="A2384" s="5">
        <v>833</v>
      </c>
      <c r="B2384" s="5">
        <v>1</v>
      </c>
      <c r="C2384" s="6">
        <v>44621</v>
      </c>
      <c r="D2384" s="7">
        <v>65823.215624999997</v>
      </c>
      <c r="E2384" s="4">
        <f>SUMIFS(TbApol[ItensEmit],TbApol[CodProd],$A2384,TbApol[CodTipNeg],$B2384,TbApol[DtEmissao],$C2384)</f>
        <v>0</v>
      </c>
    </row>
    <row r="2385" spans="1:5" x14ac:dyDescent="0.25">
      <c r="A2385" s="5">
        <v>833</v>
      </c>
      <c r="B2385" s="5">
        <v>1</v>
      </c>
      <c r="C2385" s="6">
        <v>44652</v>
      </c>
      <c r="D2385" s="7">
        <v>70455.099209932276</v>
      </c>
      <c r="E2385" s="4">
        <f>SUMIFS(TbApol[ItensEmit],TbApol[CodProd],$A2385,TbApol[CodTipNeg],$B2385,TbApol[DtEmissao],$C2385)</f>
        <v>0</v>
      </c>
    </row>
    <row r="2386" spans="1:5" x14ac:dyDescent="0.25">
      <c r="A2386" s="5">
        <v>833</v>
      </c>
      <c r="B2386" s="5">
        <v>1</v>
      </c>
      <c r="C2386" s="6">
        <v>44682</v>
      </c>
      <c r="D2386" s="7">
        <v>74732.158951175414</v>
      </c>
      <c r="E2386" s="4">
        <f>SUMIFS(TbApol[ItensEmit],TbApol[CodProd],$A2386,TbApol[CodTipNeg],$B2386,TbApol[DtEmissao],$C2386)</f>
        <v>0</v>
      </c>
    </row>
    <row r="2387" spans="1:5" x14ac:dyDescent="0.25">
      <c r="A2387" s="5">
        <v>833</v>
      </c>
      <c r="B2387" s="5">
        <v>1</v>
      </c>
      <c r="C2387" s="6">
        <v>44713</v>
      </c>
      <c r="D2387" s="7">
        <v>61893.03346379647</v>
      </c>
      <c r="E2387" s="4">
        <f>SUMIFS(TbApol[ItensEmit],TbApol[CodProd],$A2387,TbApol[CodTipNeg],$B2387,TbApol[DtEmissao],$C2387)</f>
        <v>0</v>
      </c>
    </row>
    <row r="2388" spans="1:5" x14ac:dyDescent="0.25">
      <c r="A2388" s="5">
        <v>833</v>
      </c>
      <c r="B2388" s="5">
        <v>1</v>
      </c>
      <c r="C2388" s="6">
        <v>44743</v>
      </c>
      <c r="D2388" s="7">
        <v>64023.904372197307</v>
      </c>
      <c r="E2388" s="4">
        <f>SUMIFS(TbApol[ItensEmit],TbApol[CodProd],$A2388,TbApol[CodTipNeg],$B2388,TbApol[DtEmissao],$C2388)</f>
        <v>0</v>
      </c>
    </row>
    <row r="2389" spans="1:5" x14ac:dyDescent="0.25">
      <c r="A2389" s="5">
        <v>833</v>
      </c>
      <c r="B2389" s="5">
        <v>1</v>
      </c>
      <c r="C2389" s="6">
        <v>44774</v>
      </c>
      <c r="D2389" s="7">
        <v>61668.586327077755</v>
      </c>
      <c r="E2389" s="4">
        <f>SUMIFS(TbApol[ItensEmit],TbApol[CodProd],$A2389,TbApol[CodTipNeg],$B2389,TbApol[DtEmissao],$C2389)</f>
        <v>0</v>
      </c>
    </row>
    <row r="2390" spans="1:5" x14ac:dyDescent="0.25">
      <c r="A2390" s="5">
        <v>833</v>
      </c>
      <c r="B2390" s="5">
        <v>1</v>
      </c>
      <c r="C2390" s="6">
        <v>44805</v>
      </c>
      <c r="D2390" s="7">
        <v>62288.873550724646</v>
      </c>
      <c r="E2390" s="4">
        <f>SUMIFS(TbApol[ItensEmit],TbApol[CodProd],$A2390,TbApol[CodTipNeg],$B2390,TbApol[DtEmissao],$C2390)</f>
        <v>0</v>
      </c>
    </row>
    <row r="2391" spans="1:5" x14ac:dyDescent="0.25">
      <c r="A2391" s="5">
        <v>833</v>
      </c>
      <c r="B2391" s="5">
        <v>1</v>
      </c>
      <c r="C2391" s="6">
        <v>44835</v>
      </c>
      <c r="D2391" s="7">
        <v>62222.803113207541</v>
      </c>
      <c r="E2391" s="4">
        <f>SUMIFS(TbApol[ItensEmit],TbApol[CodProd],$A2391,TbApol[CodTipNeg],$B2391,TbApol[DtEmissao],$C2391)</f>
        <v>0</v>
      </c>
    </row>
    <row r="2392" spans="1:5" x14ac:dyDescent="0.25">
      <c r="A2392" s="5">
        <v>833</v>
      </c>
      <c r="B2392" s="5">
        <v>1</v>
      </c>
      <c r="C2392" s="6">
        <v>44866</v>
      </c>
      <c r="D2392" s="7">
        <v>66333.819405320814</v>
      </c>
      <c r="E2392" s="4">
        <f>SUMIFS(TbApol[ItensEmit],TbApol[CodProd],$A2392,TbApol[CodTipNeg],$B2392,TbApol[DtEmissao],$C2392)</f>
        <v>0</v>
      </c>
    </row>
    <row r="2393" spans="1:5" x14ac:dyDescent="0.25">
      <c r="A2393" s="5">
        <v>833</v>
      </c>
      <c r="B2393" s="5">
        <v>1</v>
      </c>
      <c r="C2393" s="6">
        <v>44896</v>
      </c>
      <c r="D2393" s="7">
        <v>66056.762462235652</v>
      </c>
      <c r="E2393" s="4">
        <f>SUMIFS(TbApol[ItensEmit],TbApol[CodProd],$A2393,TbApol[CodTipNeg],$B2393,TbApol[DtEmissao],$C2393)</f>
        <v>0</v>
      </c>
    </row>
    <row r="2394" spans="1:5" x14ac:dyDescent="0.25">
      <c r="A2394" s="5">
        <v>833</v>
      </c>
      <c r="B2394" s="5">
        <v>1</v>
      </c>
      <c r="C2394" s="6">
        <v>44927</v>
      </c>
      <c r="D2394" s="7">
        <v>66482.543288590605</v>
      </c>
      <c r="E2394" s="4">
        <f>SUMIFS(TbApol[ItensEmit],TbApol[CodProd],$A2394,TbApol[CodTipNeg],$B2394,TbApol[DtEmissao],$C2394)</f>
        <v>0</v>
      </c>
    </row>
    <row r="2395" spans="1:5" x14ac:dyDescent="0.25">
      <c r="A2395" s="5">
        <v>833</v>
      </c>
      <c r="B2395" s="5">
        <v>1</v>
      </c>
      <c r="C2395" s="6">
        <v>44958</v>
      </c>
      <c r="D2395" s="7">
        <v>69923.801857585146</v>
      </c>
      <c r="E2395" s="4">
        <f>SUMIFS(TbApol[ItensEmit],TbApol[CodProd],$A2395,TbApol[CodTipNeg],$B2395,TbApol[DtEmissao],$C2395)</f>
        <v>0</v>
      </c>
    </row>
    <row r="2396" spans="1:5" x14ac:dyDescent="0.25">
      <c r="A2396" s="5">
        <v>833</v>
      </c>
      <c r="B2396" s="5">
        <v>1</v>
      </c>
      <c r="C2396" s="6">
        <v>44986</v>
      </c>
      <c r="D2396" s="7">
        <v>58204.64246153846</v>
      </c>
      <c r="E2396" s="4">
        <f>SUMIFS(TbApol[ItensEmit],TbApol[CodProd],$A2396,TbApol[CodTipNeg],$B2396,TbApol[DtEmissao],$C2396)</f>
        <v>0</v>
      </c>
    </row>
    <row r="2397" spans="1:5" x14ac:dyDescent="0.25">
      <c r="A2397" s="5">
        <v>833</v>
      </c>
      <c r="B2397" s="5">
        <v>1</v>
      </c>
      <c r="C2397" s="6">
        <v>45017</v>
      </c>
      <c r="D2397" s="7">
        <v>65127.78827683616</v>
      </c>
      <c r="E2397" s="4">
        <f>SUMIFS(TbApol[ItensEmit],TbApol[CodProd],$A2397,TbApol[CodTipNeg],$B2397,TbApol[DtEmissao],$C2397)</f>
        <v>0</v>
      </c>
    </row>
    <row r="2398" spans="1:5" x14ac:dyDescent="0.25">
      <c r="A2398" s="5">
        <v>833</v>
      </c>
      <c r="B2398" s="5">
        <v>1</v>
      </c>
      <c r="C2398" s="6">
        <v>45047</v>
      </c>
      <c r="D2398" s="7">
        <v>65754.485411140588</v>
      </c>
      <c r="E2398" s="4">
        <f>SUMIFS(TbApol[ItensEmit],TbApol[CodProd],$A2398,TbApol[CodTipNeg],$B2398,TbApol[DtEmissao],$C2398)</f>
        <v>0</v>
      </c>
    </row>
    <row r="2399" spans="1:5" x14ac:dyDescent="0.25">
      <c r="A2399" s="5">
        <v>833</v>
      </c>
      <c r="B2399" s="5">
        <v>1</v>
      </c>
      <c r="C2399" s="6">
        <v>45078</v>
      </c>
      <c r="D2399" s="7">
        <v>60997.666872427988</v>
      </c>
      <c r="E2399" s="4">
        <f>SUMIFS(TbApol[ItensEmit],TbApol[CodProd],$A2399,TbApol[CodTipNeg],$B2399,TbApol[DtEmissao],$C2399)</f>
        <v>0</v>
      </c>
    </row>
    <row r="2400" spans="1:5" x14ac:dyDescent="0.25">
      <c r="A2400" s="5">
        <v>833</v>
      </c>
      <c r="B2400" s="5">
        <v>1</v>
      </c>
      <c r="C2400" s="6">
        <v>45108</v>
      </c>
      <c r="D2400" s="7">
        <v>63652.376964285701</v>
      </c>
      <c r="E2400" s="4">
        <f>SUMIFS(TbApol[ItensEmit],TbApol[CodProd],$A2400,TbApol[CodTipNeg],$B2400,TbApol[DtEmissao],$C2400)</f>
        <v>0</v>
      </c>
    </row>
    <row r="2401" spans="1:5" x14ac:dyDescent="0.25">
      <c r="A2401" s="5">
        <v>833</v>
      </c>
      <c r="B2401" s="5">
        <v>1</v>
      </c>
      <c r="C2401" s="6">
        <v>45139</v>
      </c>
      <c r="D2401" s="7">
        <v>68060.588767123278</v>
      </c>
      <c r="E2401" s="4">
        <f>SUMIFS(TbApol[ItensEmit],TbApol[CodProd],$A2401,TbApol[CodTipNeg],$B2401,TbApol[DtEmissao],$C2401)</f>
        <v>0</v>
      </c>
    </row>
    <row r="2402" spans="1:5" x14ac:dyDescent="0.25">
      <c r="A2402" s="5">
        <v>833</v>
      </c>
      <c r="B2402" s="5">
        <v>1</v>
      </c>
      <c r="C2402" s="6">
        <v>45170</v>
      </c>
      <c r="D2402" s="7">
        <v>67181.680381471393</v>
      </c>
      <c r="E2402" s="4">
        <f>SUMIFS(TbApol[ItensEmit],TbApol[CodProd],$A2402,TbApol[CodTipNeg],$B2402,TbApol[DtEmissao],$C2402)</f>
        <v>0</v>
      </c>
    </row>
    <row r="2403" spans="1:5" x14ac:dyDescent="0.25">
      <c r="A2403" s="5">
        <v>833</v>
      </c>
      <c r="B2403" s="5">
        <v>1</v>
      </c>
      <c r="C2403" s="6">
        <v>45200</v>
      </c>
      <c r="D2403" s="7">
        <v>62666.796089385476</v>
      </c>
      <c r="E2403" s="4">
        <f>SUMIFS(TbApol[ItensEmit],TbApol[CodProd],$A2403,TbApol[CodTipNeg],$B2403,TbApol[DtEmissao],$C2403)</f>
        <v>0</v>
      </c>
    </row>
    <row r="2404" spans="1:5" x14ac:dyDescent="0.25">
      <c r="A2404" s="5">
        <v>833</v>
      </c>
      <c r="B2404" s="5">
        <v>1</v>
      </c>
      <c r="C2404" s="6">
        <v>45231</v>
      </c>
      <c r="D2404" s="7">
        <v>66195.866461538462</v>
      </c>
      <c r="E2404" s="4">
        <f>SUMIFS(TbApol[ItensEmit],TbApol[CodProd],$A2404,TbApol[CodTipNeg],$B2404,TbApol[DtEmissao],$C2404)</f>
        <v>0</v>
      </c>
    </row>
    <row r="2405" spans="1:5" x14ac:dyDescent="0.25">
      <c r="A2405" s="5">
        <v>833</v>
      </c>
      <c r="B2405" s="5">
        <v>1</v>
      </c>
      <c r="C2405" s="6">
        <v>45261</v>
      </c>
      <c r="D2405" s="7">
        <v>64254.569762419007</v>
      </c>
      <c r="E2405" s="4">
        <f>SUMIFS(TbApol[ItensEmit],TbApol[CodProd],$A2405,TbApol[CodTipNeg],$B2405,TbApol[DtEmissao],$C2405)</f>
        <v>0</v>
      </c>
    </row>
    <row r="2406" spans="1:5" x14ac:dyDescent="0.25">
      <c r="A2406" s="5">
        <v>833</v>
      </c>
      <c r="B2406" s="5">
        <v>1</v>
      </c>
      <c r="C2406" s="6">
        <v>45292</v>
      </c>
      <c r="D2406" s="7">
        <v>63268.173760330581</v>
      </c>
      <c r="E2406" s="4">
        <f>SUMIFS(TbApol[ItensEmit],TbApol[CodProd],$A2406,TbApol[CodTipNeg],$B2406,TbApol[DtEmissao],$C2406)</f>
        <v>0</v>
      </c>
    </row>
    <row r="2407" spans="1:5" x14ac:dyDescent="0.25">
      <c r="A2407" s="5">
        <v>833</v>
      </c>
      <c r="B2407" s="5">
        <v>1</v>
      </c>
      <c r="C2407" s="6">
        <v>45323</v>
      </c>
      <c r="D2407" s="7">
        <v>69754.755802469139</v>
      </c>
      <c r="E2407" s="4">
        <f>SUMIFS(TbApol[ItensEmit],TbApol[CodProd],$A2407,TbApol[CodTipNeg],$B2407,TbApol[DtEmissao],$C2407)</f>
        <v>0</v>
      </c>
    </row>
    <row r="2408" spans="1:5" x14ac:dyDescent="0.25">
      <c r="A2408" s="5">
        <v>833</v>
      </c>
      <c r="B2408" s="5">
        <v>1</v>
      </c>
      <c r="C2408" s="6">
        <v>45352</v>
      </c>
      <c r="D2408" s="7">
        <v>65473.393448940275</v>
      </c>
      <c r="E2408" s="4">
        <f>SUMIFS(TbApol[ItensEmit],TbApol[CodProd],$A2408,TbApol[CodTipNeg],$B2408,TbApol[DtEmissao],$C2408)</f>
        <v>0</v>
      </c>
    </row>
    <row r="2409" spans="1:5" x14ac:dyDescent="0.25">
      <c r="A2409" s="5">
        <v>833</v>
      </c>
      <c r="B2409" s="5">
        <v>1</v>
      </c>
      <c r="C2409" s="6">
        <v>45383</v>
      </c>
      <c r="D2409" s="7">
        <v>65853.201888668002</v>
      </c>
      <c r="E2409" s="4">
        <f>SUMIFS(TbApol[ItensEmit],TbApol[CodProd],$A2409,TbApol[CodTipNeg],$B2409,TbApol[DtEmissao],$C2409)</f>
        <v>0</v>
      </c>
    </row>
    <row r="2410" spans="1:5" x14ac:dyDescent="0.25">
      <c r="A2410" s="5">
        <v>833</v>
      </c>
      <c r="B2410" s="5">
        <v>1</v>
      </c>
      <c r="C2410" s="6">
        <v>45413</v>
      </c>
      <c r="D2410" s="7">
        <v>70113.441886792454</v>
      </c>
      <c r="E2410" s="4">
        <f>SUMIFS(TbApol[ItensEmit],TbApol[CodProd],$A2410,TbApol[CodTipNeg],$B2410,TbApol[DtEmissao],$C2410)</f>
        <v>0</v>
      </c>
    </row>
    <row r="2411" spans="1:5" x14ac:dyDescent="0.25">
      <c r="A2411" s="5">
        <v>833</v>
      </c>
      <c r="B2411" s="5">
        <v>1</v>
      </c>
      <c r="C2411" s="6">
        <v>45444</v>
      </c>
      <c r="D2411" s="7">
        <v>69724.639751552793</v>
      </c>
      <c r="E2411" s="4">
        <f>SUMIFS(TbApol[ItensEmit],TbApol[CodProd],$A2411,TbApol[CodTipNeg],$B2411,TbApol[DtEmissao],$C2411)</f>
        <v>0</v>
      </c>
    </row>
    <row r="2412" spans="1:5" x14ac:dyDescent="0.25">
      <c r="A2412" s="5">
        <v>833</v>
      </c>
      <c r="B2412" s="5">
        <v>1</v>
      </c>
      <c r="C2412" s="6">
        <v>45474</v>
      </c>
      <c r="D2412" s="7">
        <v>72497.848012718605</v>
      </c>
      <c r="E2412" s="4">
        <f>SUMIFS(TbApol[ItensEmit],TbApol[CodProd],$A2412,TbApol[CodTipNeg],$B2412,TbApol[DtEmissao],$C2412)</f>
        <v>0</v>
      </c>
    </row>
    <row r="2413" spans="1:5" x14ac:dyDescent="0.25">
      <c r="A2413" s="5">
        <v>833</v>
      </c>
      <c r="B2413" s="5">
        <v>1</v>
      </c>
      <c r="C2413" s="6">
        <v>45505</v>
      </c>
      <c r="D2413" s="7">
        <v>71862.266432337434</v>
      </c>
      <c r="E2413" s="4">
        <f>SUMIFS(TbApol[ItensEmit],TbApol[CodProd],$A2413,TbApol[CodTipNeg],$B2413,TbApol[DtEmissao],$C2413)</f>
        <v>0</v>
      </c>
    </row>
    <row r="2414" spans="1:5" x14ac:dyDescent="0.25">
      <c r="A2414" s="5">
        <v>833</v>
      </c>
      <c r="B2414" s="5">
        <v>1</v>
      </c>
      <c r="C2414" s="6">
        <v>45536</v>
      </c>
      <c r="D2414" s="7">
        <v>71034.865886939573</v>
      </c>
      <c r="E2414" s="4">
        <f>SUMIFS(TbApol[ItensEmit],TbApol[CodProd],$A2414,TbApol[CodTipNeg],$B2414,TbApol[DtEmissao],$C2414)</f>
        <v>0</v>
      </c>
    </row>
    <row r="2415" spans="1:5" x14ac:dyDescent="0.25">
      <c r="A2415" s="5">
        <v>833</v>
      </c>
      <c r="B2415" s="5">
        <v>1</v>
      </c>
      <c r="C2415" s="6">
        <v>45566</v>
      </c>
      <c r="D2415" s="7">
        <v>71002.025772200781</v>
      </c>
      <c r="E2415" s="4">
        <f>SUMIFS(TbApol[ItensEmit],TbApol[CodProd],$A2415,TbApol[CodTipNeg],$B2415,TbApol[DtEmissao],$C2415)</f>
        <v>0</v>
      </c>
    </row>
    <row r="2416" spans="1:5" x14ac:dyDescent="0.25">
      <c r="A2416" s="5">
        <v>833</v>
      </c>
      <c r="B2416" s="5">
        <v>1</v>
      </c>
      <c r="C2416" s="6">
        <v>45597</v>
      </c>
      <c r="D2416" s="7">
        <v>70621.27455919396</v>
      </c>
      <c r="E2416" s="4">
        <f>SUMIFS(TbApol[ItensEmit],TbApol[CodProd],$A2416,TbApol[CodTipNeg],$B2416,TbApol[DtEmissao],$C2416)</f>
        <v>0</v>
      </c>
    </row>
    <row r="2417" spans="1:5" x14ac:dyDescent="0.25">
      <c r="A2417" s="5">
        <v>833</v>
      </c>
      <c r="B2417" s="5">
        <v>1</v>
      </c>
      <c r="C2417" s="6">
        <v>45627</v>
      </c>
      <c r="D2417" s="7">
        <v>78215.913043478256</v>
      </c>
      <c r="E2417" s="4">
        <f>SUMIFS(TbApol[ItensEmit],TbApol[CodProd],$A2417,TbApol[CodTipNeg],$B2417,TbApol[DtEmissao],$C2417)</f>
        <v>0</v>
      </c>
    </row>
    <row r="2418" spans="1:5" x14ac:dyDescent="0.25">
      <c r="A2418" s="5">
        <v>833</v>
      </c>
      <c r="B2418" s="5">
        <v>1</v>
      </c>
      <c r="C2418" s="6">
        <v>45658</v>
      </c>
      <c r="D2418" s="7">
        <v>75805.396385542175</v>
      </c>
      <c r="E2418" s="4">
        <f>SUMIFS(TbApol[ItensEmit],TbApol[CodProd],$A2418,TbApol[CodTipNeg],$B2418,TbApol[DtEmissao],$C2418)</f>
        <v>0</v>
      </c>
    </row>
    <row r="2419" spans="1:5" x14ac:dyDescent="0.25">
      <c r="A2419" s="5">
        <v>833</v>
      </c>
      <c r="B2419" s="5">
        <v>1</v>
      </c>
      <c r="C2419" s="6">
        <v>45689</v>
      </c>
      <c r="D2419" s="7">
        <v>75304.637499999997</v>
      </c>
      <c r="E2419" s="4">
        <f>SUMIFS(TbApol[ItensEmit],TbApol[CodProd],$A2419,TbApol[CodTipNeg],$B2419,TbApol[DtEmissao],$C2419)</f>
        <v>0</v>
      </c>
    </row>
    <row r="2420" spans="1:5" x14ac:dyDescent="0.25">
      <c r="A2420" s="5">
        <v>833</v>
      </c>
      <c r="B2420" s="5">
        <v>1</v>
      </c>
      <c r="C2420" s="6">
        <v>45717</v>
      </c>
      <c r="D2420" s="7">
        <v>73063.004227941172</v>
      </c>
      <c r="E2420" s="4">
        <f>SUMIFS(TbApol[ItensEmit],TbApol[CodProd],$A2420,TbApol[CodTipNeg],$B2420,TbApol[DtEmissao],$C2420)</f>
        <v>0</v>
      </c>
    </row>
    <row r="2421" spans="1:5" x14ac:dyDescent="0.25">
      <c r="A2421" s="5">
        <v>833</v>
      </c>
      <c r="B2421" s="5">
        <v>1</v>
      </c>
      <c r="C2421" s="6">
        <v>45748</v>
      </c>
      <c r="D2421" s="7">
        <v>75351.993375394319</v>
      </c>
      <c r="E2421" s="4">
        <f>SUMIFS(TbApol[ItensEmit],TbApol[CodProd],$A2421,TbApol[CodTipNeg],$B2421,TbApol[DtEmissao],$C2421)</f>
        <v>0</v>
      </c>
    </row>
    <row r="2422" spans="1:5" x14ac:dyDescent="0.25">
      <c r="A2422" s="5">
        <v>833</v>
      </c>
      <c r="B2422" s="5">
        <v>1</v>
      </c>
      <c r="C2422" s="6">
        <v>45778</v>
      </c>
      <c r="D2422" s="7">
        <v>80442.96720430108</v>
      </c>
      <c r="E2422" s="4">
        <f>SUMIFS(TbApol[ItensEmit],TbApol[CodProd],$A2422,TbApol[CodTipNeg],$B2422,TbApol[DtEmissao],$C2422)</f>
        <v>0</v>
      </c>
    </row>
    <row r="2423" spans="1:5" x14ac:dyDescent="0.25">
      <c r="A2423" s="5">
        <v>833</v>
      </c>
      <c r="B2423" s="5">
        <v>1</v>
      </c>
      <c r="C2423" s="6">
        <v>45809</v>
      </c>
      <c r="D2423" s="7">
        <v>77829.092146596857</v>
      </c>
      <c r="E2423" s="4">
        <f>SUMIFS(TbApol[ItensEmit],TbApol[CodProd],$A2423,TbApol[CodTipNeg],$B2423,TbApol[DtEmissao],$C2423)</f>
        <v>0</v>
      </c>
    </row>
    <row r="2424" spans="1:5" x14ac:dyDescent="0.25">
      <c r="A2424" s="5">
        <v>833</v>
      </c>
      <c r="B2424" s="5">
        <v>1</v>
      </c>
      <c r="C2424" s="6">
        <v>45839</v>
      </c>
      <c r="D2424" s="7">
        <v>73351.066595289085</v>
      </c>
      <c r="E2424" s="4">
        <f>SUMIFS(TbApol[ItensEmit],TbApol[CodProd],$A2424,TbApol[CodTipNeg],$B2424,TbApol[DtEmissao],$C2424)</f>
        <v>0</v>
      </c>
    </row>
    <row r="2425" spans="1:5" x14ac:dyDescent="0.25">
      <c r="A2425" s="5">
        <v>833</v>
      </c>
      <c r="B2425" s="5">
        <v>1</v>
      </c>
      <c r="C2425" s="6">
        <v>45870</v>
      </c>
      <c r="D2425" s="7">
        <v>72259.698622047246</v>
      </c>
      <c r="E2425" s="4">
        <f>SUMIFS(TbApol[ItensEmit],TbApol[CodProd],$A2425,TbApol[CodTipNeg],$B2425,TbApol[DtEmissao],$C2425)</f>
        <v>0</v>
      </c>
    </row>
    <row r="2426" spans="1:5" x14ac:dyDescent="0.25">
      <c r="A2426" s="5">
        <v>833</v>
      </c>
      <c r="B2426" s="5">
        <v>1</v>
      </c>
      <c r="C2426" s="6">
        <v>45901</v>
      </c>
      <c r="D2426" s="7">
        <v>76954.907008368202</v>
      </c>
      <c r="E2426" s="4">
        <f>SUMIFS(TbApol[ItensEmit],TbApol[CodProd],$A2426,TbApol[CodTipNeg],$B2426,TbApol[DtEmissao],$C2426)</f>
        <v>0</v>
      </c>
    </row>
    <row r="2427" spans="1:5" x14ac:dyDescent="0.25">
      <c r="A2427" s="5">
        <v>833</v>
      </c>
      <c r="B2427" s="5">
        <v>1</v>
      </c>
      <c r="C2427" s="6">
        <v>45931</v>
      </c>
      <c r="D2427" s="7">
        <v>80314.788253638253</v>
      </c>
      <c r="E2427" s="4">
        <f>SUMIFS(TbApol[ItensEmit],TbApol[CodProd],$A2427,TbApol[CodTipNeg],$B2427,TbApol[DtEmissao],$C2427)</f>
        <v>0</v>
      </c>
    </row>
    <row r="2428" spans="1:5" x14ac:dyDescent="0.25">
      <c r="A2428" s="5">
        <v>833</v>
      </c>
      <c r="B2428" s="5">
        <v>1</v>
      </c>
      <c r="C2428" s="6">
        <v>45962</v>
      </c>
      <c r="D2428" s="7">
        <v>81109.537899543386</v>
      </c>
      <c r="E2428" s="4">
        <f>SUMIFS(TbApol[ItensEmit],TbApol[CodProd],$A2428,TbApol[CodTipNeg],$B2428,TbApol[DtEmissao],$C2428)</f>
        <v>0</v>
      </c>
    </row>
    <row r="2429" spans="1:5" x14ac:dyDescent="0.25">
      <c r="A2429" s="5">
        <v>833</v>
      </c>
      <c r="B2429" s="5">
        <v>1</v>
      </c>
      <c r="C2429" s="6">
        <v>45992</v>
      </c>
      <c r="D2429" s="7">
        <v>82241.168181818168</v>
      </c>
      <c r="E2429" s="4">
        <f>SUMIFS(TbApol[ItensEmit],TbApol[CodProd],$A2429,TbApol[CodTipNeg],$B2429,TbApol[DtEmissao],$C2429)</f>
        <v>0</v>
      </c>
    </row>
    <row r="2430" spans="1:5" x14ac:dyDescent="0.25">
      <c r="A2430" s="5">
        <v>833</v>
      </c>
      <c r="B2430" s="5">
        <v>1</v>
      </c>
      <c r="C2430" s="6">
        <v>46023</v>
      </c>
      <c r="D2430" s="7">
        <v>79822.642699372125</v>
      </c>
      <c r="E2430" s="4">
        <f>SUMIFS(TbApol[ItensEmit],TbApol[CodProd],$A2430,TbApol[CodTipNeg],$B2430,TbApol[DtEmissao],$C2430)</f>
        <v>0</v>
      </c>
    </row>
    <row r="2431" spans="1:5" x14ac:dyDescent="0.25">
      <c r="A2431" s="5">
        <v>833</v>
      </c>
      <c r="B2431" s="5">
        <v>1</v>
      </c>
      <c r="C2431" s="6">
        <v>46054</v>
      </c>
      <c r="D2431" s="7">
        <v>81475.014850423671</v>
      </c>
      <c r="E2431" s="4">
        <f>SUMIFS(TbApol[ItensEmit],TbApol[CodProd],$A2431,TbApol[CodTipNeg],$B2431,TbApol[DtEmissao],$C2431)</f>
        <v>0</v>
      </c>
    </row>
    <row r="2432" spans="1:5" x14ac:dyDescent="0.25">
      <c r="A2432" s="5">
        <v>833</v>
      </c>
      <c r="B2432" s="5">
        <v>1</v>
      </c>
      <c r="C2432" s="6">
        <v>46082</v>
      </c>
      <c r="D2432" s="7">
        <v>79690.698204562126</v>
      </c>
      <c r="E2432" s="4">
        <f>SUMIFS(TbApol[ItensEmit],TbApol[CodProd],$A2432,TbApol[CodTipNeg],$B2432,TbApol[DtEmissao],$C2432)</f>
        <v>0</v>
      </c>
    </row>
    <row r="2433" spans="1:5" x14ac:dyDescent="0.25">
      <c r="A2433" s="5">
        <v>833</v>
      </c>
      <c r="B2433" s="5">
        <v>1</v>
      </c>
      <c r="C2433" s="6">
        <v>46113</v>
      </c>
      <c r="D2433" s="7">
        <v>80381.132529174385</v>
      </c>
      <c r="E2433" s="4">
        <f>SUMIFS(TbApol[ItensEmit],TbApol[CodProd],$A2433,TbApol[CodTipNeg],$B2433,TbApol[DtEmissao],$C2433)</f>
        <v>0</v>
      </c>
    </row>
    <row r="2434" spans="1:5" x14ac:dyDescent="0.25">
      <c r="A2434" s="5">
        <v>833</v>
      </c>
      <c r="B2434" s="5">
        <v>1</v>
      </c>
      <c r="C2434" s="6">
        <v>46143</v>
      </c>
      <c r="D2434" s="7">
        <v>83220.533427850925</v>
      </c>
      <c r="E2434" s="4">
        <f>SUMIFS(TbApol[ItensEmit],TbApol[CodProd],$A2434,TbApol[CodTipNeg],$B2434,TbApol[DtEmissao],$C2434)</f>
        <v>0</v>
      </c>
    </row>
    <row r="2435" spans="1:5" x14ac:dyDescent="0.25">
      <c r="A2435" s="5">
        <v>833</v>
      </c>
      <c r="B2435" s="5">
        <v>1</v>
      </c>
      <c r="C2435" s="6">
        <v>46174</v>
      </c>
      <c r="D2435" s="7">
        <v>83049.661629837763</v>
      </c>
      <c r="E2435" s="4">
        <f>SUMIFS(TbApol[ItensEmit],TbApol[CodProd],$A2435,TbApol[CodTipNeg],$B2435,TbApol[DtEmissao],$C2435)</f>
        <v>0</v>
      </c>
    </row>
    <row r="2436" spans="1:5" x14ac:dyDescent="0.25">
      <c r="A2436" s="5">
        <v>833</v>
      </c>
      <c r="B2436" s="5">
        <v>1</v>
      </c>
      <c r="C2436" s="6">
        <v>46204</v>
      </c>
      <c r="D2436" s="7">
        <v>82026.412470354408</v>
      </c>
      <c r="E2436" s="4">
        <f>SUMIFS(TbApol[ItensEmit],TbApol[CodProd],$A2436,TbApol[CodTipNeg],$B2436,TbApol[DtEmissao],$C2436)</f>
        <v>0</v>
      </c>
    </row>
    <row r="2437" spans="1:5" x14ac:dyDescent="0.25">
      <c r="A2437" s="5">
        <v>833</v>
      </c>
      <c r="B2437" s="5">
        <v>1</v>
      </c>
      <c r="C2437" s="6">
        <v>46235</v>
      </c>
      <c r="D2437" s="7">
        <v>83011.391668697746</v>
      </c>
      <c r="E2437" s="4">
        <f>SUMIFS(TbApol[ItensEmit],TbApol[CodProd],$A2437,TbApol[CodTipNeg],$B2437,TbApol[DtEmissao],$C2437)</f>
        <v>0</v>
      </c>
    </row>
    <row r="2438" spans="1:5" x14ac:dyDescent="0.25">
      <c r="A2438" s="5">
        <v>833</v>
      </c>
      <c r="B2438" s="5">
        <v>1</v>
      </c>
      <c r="C2438" s="6">
        <v>46266</v>
      </c>
      <c r="D2438" s="7">
        <v>83307.155557463469</v>
      </c>
      <c r="E2438" s="4">
        <f>SUMIFS(TbApol[ItensEmit],TbApol[CodProd],$A2438,TbApol[CodTipNeg],$B2438,TbApol[DtEmissao],$C2438)</f>
        <v>0</v>
      </c>
    </row>
    <row r="2439" spans="1:5" x14ac:dyDescent="0.25">
      <c r="A2439" s="5">
        <v>833</v>
      </c>
      <c r="B2439" s="5">
        <v>1</v>
      </c>
      <c r="C2439" s="6">
        <v>46296</v>
      </c>
      <c r="D2439" s="7">
        <v>84806.627934525372</v>
      </c>
      <c r="E2439" s="4">
        <f>SUMIFS(TbApol[ItensEmit],TbApol[CodProd],$A2439,TbApol[CodTipNeg],$B2439,TbApol[DtEmissao],$C2439)</f>
        <v>0</v>
      </c>
    </row>
    <row r="2440" spans="1:5" x14ac:dyDescent="0.25">
      <c r="A2440" s="5">
        <v>833</v>
      </c>
      <c r="B2440" s="5">
        <v>1</v>
      </c>
      <c r="C2440" s="6">
        <v>46327</v>
      </c>
      <c r="D2440" s="7">
        <v>85145.812496060418</v>
      </c>
      <c r="E2440" s="4">
        <f>SUMIFS(TbApol[ItensEmit],TbApol[CodProd],$A2440,TbApol[CodTipNeg],$B2440,TbApol[DtEmissao],$C2440)</f>
        <v>0</v>
      </c>
    </row>
    <row r="2441" spans="1:5" x14ac:dyDescent="0.25">
      <c r="A2441" s="5">
        <v>833</v>
      </c>
      <c r="B2441" s="5">
        <v>1</v>
      </c>
      <c r="C2441" s="6">
        <v>46357</v>
      </c>
      <c r="D2441" s="7">
        <v>86870.276998345566</v>
      </c>
      <c r="E2441" s="4">
        <f>SUMIFS(TbApol[ItensEmit],TbApol[CodProd],$A2441,TbApol[CodTipNeg],$B2441,TbApol[DtEmissao],$C2441)</f>
        <v>0</v>
      </c>
    </row>
    <row r="2442" spans="1:5" x14ac:dyDescent="0.25">
      <c r="A2442" s="5">
        <v>833</v>
      </c>
      <c r="B2442" s="5">
        <v>1</v>
      </c>
      <c r="C2442" s="6">
        <v>46388</v>
      </c>
      <c r="D2442" s="7">
        <v>86172.095255727196</v>
      </c>
      <c r="E2442" s="4">
        <f>SUMIFS(TbApol[ItensEmit],TbApol[CodProd],$A2442,TbApol[CodTipNeg],$B2442,TbApol[DtEmissao],$C2442)</f>
        <v>0</v>
      </c>
    </row>
    <row r="2443" spans="1:5" x14ac:dyDescent="0.25">
      <c r="A2443" s="5">
        <v>833</v>
      </c>
      <c r="B2443" s="5">
        <v>1</v>
      </c>
      <c r="C2443" s="6">
        <v>46419</v>
      </c>
      <c r="D2443" s="7">
        <v>87631.682433694223</v>
      </c>
      <c r="E2443" s="4">
        <f>SUMIFS(TbApol[ItensEmit],TbApol[CodProd],$A2443,TbApol[CodTipNeg],$B2443,TbApol[DtEmissao],$C2443)</f>
        <v>0</v>
      </c>
    </row>
    <row r="2444" spans="1:5" x14ac:dyDescent="0.25">
      <c r="A2444" s="5">
        <v>833</v>
      </c>
      <c r="B2444" s="5">
        <v>1</v>
      </c>
      <c r="C2444" s="6">
        <v>46447</v>
      </c>
      <c r="D2444" s="7">
        <v>86278.939460870839</v>
      </c>
      <c r="E2444" s="4">
        <f>SUMIFS(TbApol[ItensEmit],TbApol[CodProd],$A2444,TbApol[CodTipNeg],$B2444,TbApol[DtEmissao],$C2444)</f>
        <v>0</v>
      </c>
    </row>
    <row r="2445" spans="1:5" x14ac:dyDescent="0.25">
      <c r="A2445" s="5">
        <v>833</v>
      </c>
      <c r="B2445" s="5">
        <v>1</v>
      </c>
      <c r="C2445" s="6">
        <v>46478</v>
      </c>
      <c r="D2445" s="7">
        <v>87882.671715180564</v>
      </c>
      <c r="E2445" s="4">
        <f>SUMIFS(TbApol[ItensEmit],TbApol[CodProd],$A2445,TbApol[CodTipNeg],$B2445,TbApol[DtEmissao],$C2445)</f>
        <v>0</v>
      </c>
    </row>
    <row r="2446" spans="1:5" x14ac:dyDescent="0.25">
      <c r="A2446" s="5">
        <v>833</v>
      </c>
      <c r="B2446" s="5">
        <v>1</v>
      </c>
      <c r="C2446" s="6">
        <v>46508</v>
      </c>
      <c r="D2446" s="7">
        <v>89723.682663192812</v>
      </c>
      <c r="E2446" s="4">
        <f>SUMIFS(TbApol[ItensEmit],TbApol[CodProd],$A2446,TbApol[CodTipNeg],$B2446,TbApol[DtEmissao],$C2446)</f>
        <v>0</v>
      </c>
    </row>
    <row r="2447" spans="1:5" x14ac:dyDescent="0.25">
      <c r="A2447" s="5">
        <v>833</v>
      </c>
      <c r="B2447" s="5">
        <v>1</v>
      </c>
      <c r="C2447" s="6">
        <v>46539</v>
      </c>
      <c r="D2447" s="7">
        <v>89930.815164518281</v>
      </c>
      <c r="E2447" s="4">
        <f>SUMIFS(TbApol[ItensEmit],TbApol[CodProd],$A2447,TbApol[CodTipNeg],$B2447,TbApol[DtEmissao],$C2447)</f>
        <v>0</v>
      </c>
    </row>
    <row r="2448" spans="1:5" x14ac:dyDescent="0.25">
      <c r="A2448" s="5">
        <v>833</v>
      </c>
      <c r="B2448" s="5">
        <v>1</v>
      </c>
      <c r="C2448" s="6">
        <v>46569</v>
      </c>
      <c r="D2448" s="7">
        <v>89183.193867626513</v>
      </c>
      <c r="E2448" s="4">
        <f>SUMIFS(TbApol[ItensEmit],TbApol[CodProd],$A2448,TbApol[CodTipNeg],$B2448,TbApol[DtEmissao],$C2448)</f>
        <v>0</v>
      </c>
    </row>
    <row r="2449" spans="1:5" x14ac:dyDescent="0.25">
      <c r="A2449" s="5">
        <v>833</v>
      </c>
      <c r="B2449" s="5">
        <v>1</v>
      </c>
      <c r="C2449" s="6">
        <v>46600</v>
      </c>
      <c r="D2449" s="7">
        <v>89237.546917225554</v>
      </c>
      <c r="E2449" s="4">
        <f>SUMIFS(TbApol[ItensEmit],TbApol[CodProd],$A2449,TbApol[CodTipNeg],$B2449,TbApol[DtEmissao],$C2449)</f>
        <v>0</v>
      </c>
    </row>
    <row r="2450" spans="1:5" x14ac:dyDescent="0.25">
      <c r="A2450" s="5">
        <v>833</v>
      </c>
      <c r="B2450" s="5">
        <v>1</v>
      </c>
      <c r="C2450" s="6">
        <v>46631</v>
      </c>
      <c r="D2450" s="7">
        <v>90208.357861205033</v>
      </c>
      <c r="E2450" s="4">
        <f>SUMIFS(TbApol[ItensEmit],TbApol[CodProd],$A2450,TbApol[CodTipNeg],$B2450,TbApol[DtEmissao],$C2450)</f>
        <v>0</v>
      </c>
    </row>
    <row r="2451" spans="1:5" x14ac:dyDescent="0.25">
      <c r="A2451" s="5">
        <v>833</v>
      </c>
      <c r="B2451" s="5">
        <v>1</v>
      </c>
      <c r="C2451" s="6">
        <v>46661</v>
      </c>
      <c r="D2451" s="7">
        <v>91197.907609793299</v>
      </c>
      <c r="E2451" s="4">
        <f>SUMIFS(TbApol[ItensEmit],TbApol[CodProd],$A2451,TbApol[CodTipNeg],$B2451,TbApol[DtEmissao],$C2451)</f>
        <v>0</v>
      </c>
    </row>
    <row r="2452" spans="1:5" x14ac:dyDescent="0.25">
      <c r="A2452" s="5">
        <v>833</v>
      </c>
      <c r="B2452" s="5">
        <v>1</v>
      </c>
      <c r="C2452" s="6">
        <v>46692</v>
      </c>
      <c r="D2452" s="7">
        <v>92790.374585153244</v>
      </c>
      <c r="E2452" s="4">
        <f>SUMIFS(TbApol[ItensEmit],TbApol[CodProd],$A2452,TbApol[CodTipNeg],$B2452,TbApol[DtEmissao],$C2452)</f>
        <v>0</v>
      </c>
    </row>
    <row r="2453" spans="1:5" x14ac:dyDescent="0.25">
      <c r="A2453" s="5">
        <v>833</v>
      </c>
      <c r="B2453" s="5">
        <v>1</v>
      </c>
      <c r="C2453" s="6">
        <v>46722</v>
      </c>
      <c r="D2453" s="7">
        <v>92985.549378059368</v>
      </c>
      <c r="E2453" s="4">
        <f>SUMIFS(TbApol[ItensEmit],TbApol[CodProd],$A2453,TbApol[CodTipNeg],$B2453,TbApol[DtEmissao],$C2453)</f>
        <v>0</v>
      </c>
    </row>
    <row r="2454" spans="1:5" x14ac:dyDescent="0.25">
      <c r="A2454" s="5">
        <v>833</v>
      </c>
      <c r="B2454" s="5">
        <v>1</v>
      </c>
      <c r="C2454" s="6">
        <v>46753</v>
      </c>
      <c r="D2454" s="7">
        <v>92188.771215178247</v>
      </c>
      <c r="E2454" s="4">
        <f>SUMIFS(TbApol[ItensEmit],TbApol[CodProd],$A2454,TbApol[CodTipNeg],$B2454,TbApol[DtEmissao],$C2454)</f>
        <v>0</v>
      </c>
    </row>
    <row r="2455" spans="1:5" x14ac:dyDescent="0.25">
      <c r="A2455" s="5">
        <v>833</v>
      </c>
      <c r="B2455" s="5">
        <v>1</v>
      </c>
      <c r="C2455" s="6">
        <v>46784</v>
      </c>
      <c r="D2455" s="7">
        <v>93723.525321343041</v>
      </c>
      <c r="E2455" s="4">
        <f>SUMIFS(TbApol[ItensEmit],TbApol[CodProd],$A2455,TbApol[CodTipNeg],$B2455,TbApol[DtEmissao],$C2455)</f>
        <v>0</v>
      </c>
    </row>
    <row r="2456" spans="1:5" x14ac:dyDescent="0.25">
      <c r="A2456" s="5">
        <v>833</v>
      </c>
      <c r="B2456" s="5">
        <v>1</v>
      </c>
      <c r="C2456" s="6">
        <v>46813</v>
      </c>
      <c r="D2456" s="7">
        <v>93148.936645441456</v>
      </c>
      <c r="E2456" s="4">
        <f>SUMIFS(TbApol[ItensEmit],TbApol[CodProd],$A2456,TbApol[CodTipNeg],$B2456,TbApol[DtEmissao],$C2456)</f>
        <v>0</v>
      </c>
    </row>
    <row r="2457" spans="1:5" x14ac:dyDescent="0.25">
      <c r="A2457" s="5">
        <v>833</v>
      </c>
      <c r="B2457" s="5">
        <v>1</v>
      </c>
      <c r="C2457" s="6">
        <v>46844</v>
      </c>
      <c r="D2457" s="7">
        <v>94244.919351965364</v>
      </c>
      <c r="E2457" s="4">
        <f>SUMIFS(TbApol[ItensEmit],TbApol[CodProd],$A2457,TbApol[CodTipNeg],$B2457,TbApol[DtEmissao],$C2457)</f>
        <v>0</v>
      </c>
    </row>
    <row r="2458" spans="1:5" x14ac:dyDescent="0.25">
      <c r="A2458" s="5">
        <v>833</v>
      </c>
      <c r="B2458" s="5">
        <v>1</v>
      </c>
      <c r="C2458" s="6">
        <v>46874</v>
      </c>
      <c r="D2458" s="7">
        <v>95982.621589379021</v>
      </c>
      <c r="E2458" s="4">
        <f>SUMIFS(TbApol[ItensEmit],TbApol[CodProd],$A2458,TbApol[CodTipNeg],$B2458,TbApol[DtEmissao],$C2458)</f>
        <v>0</v>
      </c>
    </row>
    <row r="2459" spans="1:5" x14ac:dyDescent="0.25">
      <c r="A2459" s="5">
        <v>833</v>
      </c>
      <c r="B2459" s="5">
        <v>1</v>
      </c>
      <c r="C2459" s="6">
        <v>46905</v>
      </c>
      <c r="D2459" s="7">
        <v>96271.900015190942</v>
      </c>
      <c r="E2459" s="4">
        <f>SUMIFS(TbApol[ItensEmit],TbApol[CodProd],$A2459,TbApol[CodTipNeg],$B2459,TbApol[DtEmissao],$C2459)</f>
        <v>0</v>
      </c>
    </row>
    <row r="2460" spans="1:5" x14ac:dyDescent="0.25">
      <c r="A2460" s="5">
        <v>833</v>
      </c>
      <c r="B2460" s="5">
        <v>1</v>
      </c>
      <c r="C2460" s="6">
        <v>46935</v>
      </c>
      <c r="D2460" s="7">
        <v>95534.002291505749</v>
      </c>
      <c r="E2460" s="4">
        <f>SUMIFS(TbApol[ItensEmit],TbApol[CodProd],$A2460,TbApol[CodTipNeg],$B2460,TbApol[DtEmissao],$C2460)</f>
        <v>0</v>
      </c>
    </row>
    <row r="2461" spans="1:5" x14ac:dyDescent="0.25">
      <c r="A2461" s="5">
        <v>833</v>
      </c>
      <c r="B2461" s="5">
        <v>1</v>
      </c>
      <c r="C2461" s="6">
        <v>46966</v>
      </c>
      <c r="D2461" s="7">
        <v>97223.059362749278</v>
      </c>
      <c r="E2461" s="4">
        <f>SUMIFS(TbApol[ItensEmit],TbApol[CodProd],$A2461,TbApol[CodTipNeg],$B2461,TbApol[DtEmissao],$C2461)</f>
        <v>0</v>
      </c>
    </row>
    <row r="2462" spans="1:5" x14ac:dyDescent="0.25">
      <c r="A2462" s="5">
        <v>833</v>
      </c>
      <c r="B2462" s="5">
        <v>1</v>
      </c>
      <c r="C2462" s="6">
        <v>46997</v>
      </c>
      <c r="D2462" s="7">
        <v>96792.946700373388</v>
      </c>
      <c r="E2462" s="4">
        <f>SUMIFS(TbApol[ItensEmit],TbApol[CodProd],$A2462,TbApol[CodTipNeg],$B2462,TbApol[DtEmissao],$C2462)</f>
        <v>0</v>
      </c>
    </row>
    <row r="2463" spans="1:5" x14ac:dyDescent="0.25">
      <c r="A2463" s="5">
        <v>833</v>
      </c>
      <c r="B2463" s="5">
        <v>1</v>
      </c>
      <c r="C2463" s="6">
        <v>47027</v>
      </c>
      <c r="D2463" s="7">
        <v>97943.680153515015</v>
      </c>
      <c r="E2463" s="4">
        <f>SUMIFS(TbApol[ItensEmit],TbApol[CodProd],$A2463,TbApol[CodTipNeg],$B2463,TbApol[DtEmissao],$C2463)</f>
        <v>0</v>
      </c>
    </row>
    <row r="2464" spans="1:5" x14ac:dyDescent="0.25">
      <c r="A2464" s="5">
        <v>833</v>
      </c>
      <c r="B2464" s="5">
        <v>1</v>
      </c>
      <c r="C2464" s="6">
        <v>47058</v>
      </c>
      <c r="D2464" s="7">
        <v>99749.661981007652</v>
      </c>
      <c r="E2464" s="4">
        <f>SUMIFS(TbApol[ItensEmit],TbApol[CodProd],$A2464,TbApol[CodTipNeg],$B2464,TbApol[DtEmissao],$C2464)</f>
        <v>0</v>
      </c>
    </row>
    <row r="2465" spans="1:5" x14ac:dyDescent="0.25">
      <c r="A2465" s="5">
        <v>833</v>
      </c>
      <c r="B2465" s="5">
        <v>1</v>
      </c>
      <c r="C2465" s="6">
        <v>47088</v>
      </c>
      <c r="D2465" s="7">
        <v>100050.27052587048</v>
      </c>
      <c r="E2465" s="4">
        <f>SUMIFS(TbApol[ItensEmit],TbApol[CodProd],$A2465,TbApol[CodTipNeg],$B2465,TbApol[DtEmissao],$C2465)</f>
        <v>0</v>
      </c>
    </row>
    <row r="2466" spans="1:5" x14ac:dyDescent="0.25">
      <c r="A2466" s="5">
        <v>833</v>
      </c>
      <c r="B2466" s="5">
        <v>1</v>
      </c>
      <c r="C2466" s="6">
        <v>47119</v>
      </c>
      <c r="D2466" s="7">
        <v>99283.316082711652</v>
      </c>
      <c r="E2466" s="4">
        <f>SUMIFS(TbApol[ItensEmit],TbApol[CodProd],$A2466,TbApol[CodTipNeg],$B2466,TbApol[DtEmissao],$C2466)</f>
        <v>0</v>
      </c>
    </row>
    <row r="2467" spans="1:5" x14ac:dyDescent="0.25">
      <c r="A2467" s="5">
        <v>833</v>
      </c>
      <c r="B2467" s="5">
        <v>1</v>
      </c>
      <c r="C2467" s="6">
        <v>47150</v>
      </c>
      <c r="D2467" s="7">
        <v>100582.50019779764</v>
      </c>
      <c r="E2467" s="4">
        <f>SUMIFS(TbApol[ItensEmit],TbApol[CodProd],$A2467,TbApol[CodTipNeg],$B2467,TbApol[DtEmissao],$C2467)</f>
        <v>0</v>
      </c>
    </row>
    <row r="2468" spans="1:5" x14ac:dyDescent="0.25">
      <c r="A2468" s="5">
        <v>833</v>
      </c>
      <c r="B2468" s="5">
        <v>1</v>
      </c>
      <c r="C2468" s="6">
        <v>47178</v>
      </c>
      <c r="D2468" s="7">
        <v>100131.59504658653</v>
      </c>
      <c r="E2468" s="4">
        <f>SUMIFS(TbApol[ItensEmit],TbApol[CodProd],$A2468,TbApol[CodTipNeg],$B2468,TbApol[DtEmissao],$C2468)</f>
        <v>0</v>
      </c>
    </row>
    <row r="2469" spans="1:5" x14ac:dyDescent="0.25">
      <c r="A2469" s="5">
        <v>833</v>
      </c>
      <c r="B2469" s="5">
        <v>1</v>
      </c>
      <c r="C2469" s="6">
        <v>47209</v>
      </c>
      <c r="D2469" s="7">
        <v>101272.3124729429</v>
      </c>
      <c r="E2469" s="4">
        <f>SUMIFS(TbApol[ItensEmit],TbApol[CodProd],$A2469,TbApol[CodTipNeg],$B2469,TbApol[DtEmissao],$C2469)</f>
        <v>0</v>
      </c>
    </row>
    <row r="2470" spans="1:5" x14ac:dyDescent="0.25">
      <c r="A2470" s="5">
        <v>833</v>
      </c>
      <c r="B2470" s="5">
        <v>1</v>
      </c>
      <c r="C2470" s="6">
        <v>47239</v>
      </c>
      <c r="D2470" s="7">
        <v>103221.11286864159</v>
      </c>
      <c r="E2470" s="4">
        <f>SUMIFS(TbApol[ItensEmit],TbApol[CodProd],$A2470,TbApol[CodTipNeg],$B2470,TbApol[DtEmissao],$C2470)</f>
        <v>0</v>
      </c>
    </row>
    <row r="2471" spans="1:5" x14ac:dyDescent="0.25">
      <c r="A2471" s="5">
        <v>833</v>
      </c>
      <c r="B2471" s="5">
        <v>1</v>
      </c>
      <c r="C2471" s="6">
        <v>47270</v>
      </c>
      <c r="D2471" s="7">
        <v>103473.88384636893</v>
      </c>
      <c r="E2471" s="4">
        <f>SUMIFS(TbApol[ItensEmit],TbApol[CodProd],$A2471,TbApol[CodTipNeg],$B2471,TbApol[DtEmissao],$C2471)</f>
        <v>0</v>
      </c>
    </row>
    <row r="2472" spans="1:5" x14ac:dyDescent="0.25">
      <c r="A2472" s="5">
        <v>833</v>
      </c>
      <c r="B2472" s="5">
        <v>1</v>
      </c>
      <c r="C2472" s="6">
        <v>47300</v>
      </c>
      <c r="D2472" s="7">
        <v>102663.6553646298</v>
      </c>
      <c r="E2472" s="4">
        <f>SUMIFS(TbApol[ItensEmit],TbApol[CodProd],$A2472,TbApol[CodTipNeg],$B2472,TbApol[DtEmissao],$C2472)</f>
        <v>0</v>
      </c>
    </row>
    <row r="2473" spans="1:5" x14ac:dyDescent="0.25">
      <c r="A2473" s="5">
        <v>833</v>
      </c>
      <c r="B2473" s="5">
        <v>1</v>
      </c>
      <c r="C2473" s="6">
        <v>47331</v>
      </c>
      <c r="D2473" s="7">
        <v>104461.23640195857</v>
      </c>
      <c r="E2473" s="4">
        <f>SUMIFS(TbApol[ItensEmit],TbApol[CodProd],$A2473,TbApol[CodTipNeg],$B2473,TbApol[DtEmissao],$C2473)</f>
        <v>0</v>
      </c>
    </row>
    <row r="2474" spans="1:5" x14ac:dyDescent="0.25">
      <c r="A2474" s="5">
        <v>833</v>
      </c>
      <c r="B2474" s="5">
        <v>1</v>
      </c>
      <c r="C2474" s="6">
        <v>47362</v>
      </c>
      <c r="D2474" s="7">
        <v>103993.59286116069</v>
      </c>
      <c r="E2474" s="4">
        <f>SUMIFS(TbApol[ItensEmit],TbApol[CodProd],$A2474,TbApol[CodTipNeg],$B2474,TbApol[DtEmissao],$C2474)</f>
        <v>0</v>
      </c>
    </row>
    <row r="2475" spans="1:5" x14ac:dyDescent="0.25">
      <c r="A2475" s="5">
        <v>833</v>
      </c>
      <c r="B2475" s="5">
        <v>1</v>
      </c>
      <c r="C2475" s="6">
        <v>47392</v>
      </c>
      <c r="D2475" s="7">
        <v>105178.00906586941</v>
      </c>
      <c r="E2475" s="4">
        <f>SUMIFS(TbApol[ItensEmit],TbApol[CodProd],$A2475,TbApol[CodTipNeg],$B2475,TbApol[DtEmissao],$C2475)</f>
        <v>0</v>
      </c>
    </row>
    <row r="2476" spans="1:5" x14ac:dyDescent="0.25">
      <c r="A2476" s="5">
        <v>833</v>
      </c>
      <c r="B2476" s="5">
        <v>1</v>
      </c>
      <c r="C2476" s="6">
        <v>47423</v>
      </c>
      <c r="D2476" s="7">
        <v>107201.19403094401</v>
      </c>
      <c r="E2476" s="4">
        <f>SUMIFS(TbApol[ItensEmit],TbApol[CodProd],$A2476,TbApol[CodTipNeg],$B2476,TbApol[DtEmissao],$C2476)</f>
        <v>0</v>
      </c>
    </row>
    <row r="2477" spans="1:5" x14ac:dyDescent="0.25">
      <c r="A2477" s="5">
        <v>833</v>
      </c>
      <c r="B2477" s="5">
        <v>1</v>
      </c>
      <c r="C2477" s="6">
        <v>47453</v>
      </c>
      <c r="D2477" s="7">
        <v>107463.95297911647</v>
      </c>
      <c r="E2477" s="4">
        <f>SUMIFS(TbApol[ItensEmit],TbApol[CodProd],$A2477,TbApol[CodTipNeg],$B2477,TbApol[DtEmissao],$C2477)</f>
        <v>0</v>
      </c>
    </row>
    <row r="2478" spans="1:5" x14ac:dyDescent="0.25">
      <c r="A2478" s="5">
        <v>833</v>
      </c>
      <c r="B2478" s="5">
        <v>1</v>
      </c>
      <c r="C2478" s="6">
        <v>47484</v>
      </c>
      <c r="D2478" s="7">
        <v>106623.35235056172</v>
      </c>
      <c r="E2478" s="4">
        <f>SUMIFS(TbApol[ItensEmit],TbApol[CodProd],$A2478,TbApol[CodTipNeg],$B2478,TbApol[DtEmissao],$C2478)</f>
        <v>0</v>
      </c>
    </row>
    <row r="2479" spans="1:5" x14ac:dyDescent="0.25">
      <c r="A2479" s="5">
        <v>833</v>
      </c>
      <c r="B2479" s="5">
        <v>1</v>
      </c>
      <c r="C2479" s="6">
        <v>47515</v>
      </c>
      <c r="D2479" s="7">
        <v>108489.58360169231</v>
      </c>
      <c r="E2479" s="4">
        <f>SUMIFS(TbApol[ItensEmit],TbApol[CodProd],$A2479,TbApol[CodTipNeg],$B2479,TbApol[DtEmissao],$C2479)</f>
        <v>0</v>
      </c>
    </row>
    <row r="2480" spans="1:5" x14ac:dyDescent="0.25">
      <c r="A2480" s="5">
        <v>833</v>
      </c>
      <c r="B2480" s="5">
        <v>1</v>
      </c>
      <c r="C2480" s="6">
        <v>47543</v>
      </c>
      <c r="D2480" s="7">
        <v>108004.58109778051</v>
      </c>
      <c r="E2480" s="4">
        <f>SUMIFS(TbApol[ItensEmit],TbApol[CodProd],$A2480,TbApol[CodTipNeg],$B2480,TbApol[DtEmissao],$C2480)</f>
        <v>0</v>
      </c>
    </row>
    <row r="2481" spans="1:5" x14ac:dyDescent="0.25">
      <c r="A2481" s="5">
        <v>833</v>
      </c>
      <c r="B2481" s="5">
        <v>1</v>
      </c>
      <c r="C2481" s="6">
        <v>47574</v>
      </c>
      <c r="D2481" s="7">
        <v>109234.37043327122</v>
      </c>
      <c r="E2481" s="4">
        <f>SUMIFS(TbApol[ItensEmit],TbApol[CodProd],$A2481,TbApol[CodTipNeg],$B2481,TbApol[DtEmissao],$C2481)</f>
        <v>0</v>
      </c>
    </row>
    <row r="2482" spans="1:5" x14ac:dyDescent="0.25">
      <c r="A2482" s="5">
        <v>833</v>
      </c>
      <c r="B2482" s="5">
        <v>1</v>
      </c>
      <c r="C2482" s="6">
        <v>47604</v>
      </c>
      <c r="D2482" s="7">
        <v>111334.77957199272</v>
      </c>
      <c r="E2482" s="4">
        <f>SUMIFS(TbApol[ItensEmit],TbApol[CodProd],$A2482,TbApol[CodTipNeg],$B2482,TbApol[DtEmissao],$C2482)</f>
        <v>0</v>
      </c>
    </row>
    <row r="2483" spans="1:5" x14ac:dyDescent="0.25">
      <c r="A2483" s="5">
        <v>833</v>
      </c>
      <c r="B2483" s="5">
        <v>1</v>
      </c>
      <c r="C2483" s="6">
        <v>47635</v>
      </c>
      <c r="D2483" s="7">
        <v>111607.92102121306</v>
      </c>
      <c r="E2483" s="4">
        <f>SUMIFS(TbApol[ItensEmit],TbApol[CodProd],$A2483,TbApol[CodTipNeg],$B2483,TbApol[DtEmissao],$C2483)</f>
        <v>0</v>
      </c>
    </row>
    <row r="2484" spans="1:5" x14ac:dyDescent="0.25">
      <c r="A2484" s="5">
        <v>833</v>
      </c>
      <c r="B2484" s="5">
        <v>1</v>
      </c>
      <c r="C2484" s="6">
        <v>47665</v>
      </c>
      <c r="D2484" s="7">
        <v>110735.81038069326</v>
      </c>
      <c r="E2484" s="4">
        <f>SUMIFS(TbApol[ItensEmit],TbApol[CodProd],$A2484,TbApol[CodTipNeg],$B2484,TbApol[DtEmissao],$C2484)</f>
        <v>0</v>
      </c>
    </row>
    <row r="2485" spans="1:5" x14ac:dyDescent="0.25">
      <c r="A2485" s="5">
        <v>833</v>
      </c>
      <c r="B2485" s="5">
        <v>1</v>
      </c>
      <c r="C2485" s="6">
        <v>47696</v>
      </c>
      <c r="D2485" s="7">
        <v>112673.3140080898</v>
      </c>
      <c r="E2485" s="4">
        <f>SUMIFS(TbApol[ItensEmit],TbApol[CodProd],$A2485,TbApol[CodTipNeg],$B2485,TbApol[DtEmissao],$C2485)</f>
        <v>0</v>
      </c>
    </row>
    <row r="2486" spans="1:5" x14ac:dyDescent="0.25">
      <c r="A2486" s="5">
        <v>833</v>
      </c>
      <c r="B2486" s="5">
        <v>1</v>
      </c>
      <c r="C2486" s="6">
        <v>47727</v>
      </c>
      <c r="D2486" s="7">
        <v>112170.30899130445</v>
      </c>
      <c r="E2486" s="4">
        <f>SUMIFS(TbApol[ItensEmit],TbApol[CodProd],$A2486,TbApol[CodTipNeg],$B2486,TbApol[DtEmissao],$C2486)</f>
        <v>0</v>
      </c>
    </row>
    <row r="2487" spans="1:5" x14ac:dyDescent="0.25">
      <c r="A2487" s="5">
        <v>833</v>
      </c>
      <c r="B2487" s="5">
        <v>1</v>
      </c>
      <c r="C2487" s="6">
        <v>47757</v>
      </c>
      <c r="D2487" s="7">
        <v>113447.20997703889</v>
      </c>
      <c r="E2487" s="4">
        <f>SUMIFS(TbApol[ItensEmit],TbApol[CodProd],$A2487,TbApol[CodTipNeg],$B2487,TbApol[DtEmissao],$C2487)</f>
        <v>0</v>
      </c>
    </row>
    <row r="2488" spans="1:5" x14ac:dyDescent="0.25">
      <c r="A2488" s="5">
        <v>833</v>
      </c>
      <c r="B2488" s="5">
        <v>1</v>
      </c>
      <c r="C2488" s="6">
        <v>47788</v>
      </c>
      <c r="D2488" s="7">
        <v>115627.79130970602</v>
      </c>
      <c r="E2488" s="4">
        <f>SUMIFS(TbApol[ItensEmit],TbApol[CodProd],$A2488,TbApol[CodTipNeg],$B2488,TbApol[DtEmissao],$C2488)</f>
        <v>0</v>
      </c>
    </row>
    <row r="2489" spans="1:5" x14ac:dyDescent="0.25">
      <c r="A2489" s="5">
        <v>833</v>
      </c>
      <c r="B2489" s="5">
        <v>1</v>
      </c>
      <c r="C2489" s="6">
        <v>47818</v>
      </c>
      <c r="D2489" s="7">
        <v>115911.72536975006</v>
      </c>
      <c r="E2489" s="4">
        <f>SUMIFS(TbApol[ItensEmit],TbApol[CodProd],$A2489,TbApol[CodTipNeg],$B2489,TbApol[DtEmissao],$C2489)</f>
        <v>0</v>
      </c>
    </row>
    <row r="2490" spans="1:5" x14ac:dyDescent="0.25">
      <c r="A2490" s="5">
        <v>833</v>
      </c>
      <c r="B2490" s="5">
        <v>1</v>
      </c>
      <c r="C2490" s="6">
        <v>47849</v>
      </c>
      <c r="D2490" s="7">
        <v>115006.924249298</v>
      </c>
      <c r="E2490" s="4">
        <f>SUMIFS(TbApol[ItensEmit],TbApol[CodProd],$A2490,TbApol[CodTipNeg],$B2490,TbApol[DtEmissao],$C2490)</f>
        <v>0</v>
      </c>
    </row>
    <row r="2491" spans="1:5" x14ac:dyDescent="0.25">
      <c r="A2491" s="5">
        <v>833</v>
      </c>
      <c r="B2491" s="5">
        <v>1</v>
      </c>
      <c r="C2491" s="6">
        <v>47880</v>
      </c>
      <c r="D2491" s="7">
        <v>117018.422586616</v>
      </c>
      <c r="E2491" s="4">
        <f>SUMIFS(TbApol[ItensEmit],TbApol[CodProd],$A2491,TbApol[CodTipNeg],$B2491,TbApol[DtEmissao],$C2491)</f>
        <v>0</v>
      </c>
    </row>
    <row r="2492" spans="1:5" x14ac:dyDescent="0.25">
      <c r="A2492" s="5">
        <v>833</v>
      </c>
      <c r="B2492" s="5">
        <v>1</v>
      </c>
      <c r="C2492" s="6">
        <v>47908</v>
      </c>
      <c r="D2492" s="7">
        <v>116496.74768154998</v>
      </c>
      <c r="E2492" s="4">
        <f>SUMIFS(TbApol[ItensEmit],TbApol[CodProd],$A2492,TbApol[CodTipNeg],$B2492,TbApol[DtEmissao],$C2492)</f>
        <v>0</v>
      </c>
    </row>
    <row r="2493" spans="1:5" x14ac:dyDescent="0.25">
      <c r="A2493" s="5">
        <v>833</v>
      </c>
      <c r="B2493" s="5">
        <v>1</v>
      </c>
      <c r="C2493" s="6">
        <v>47939</v>
      </c>
      <c r="D2493" s="7">
        <v>117822.56546362871</v>
      </c>
      <c r="E2493" s="4">
        <f>SUMIFS(TbApol[ItensEmit],TbApol[CodProd],$A2493,TbApol[CodTipNeg],$B2493,TbApol[DtEmissao],$C2493)</f>
        <v>0</v>
      </c>
    </row>
    <row r="2494" spans="1:5" x14ac:dyDescent="0.25">
      <c r="A2494" s="5">
        <v>833</v>
      </c>
      <c r="B2494" s="5">
        <v>1</v>
      </c>
      <c r="C2494" s="6">
        <v>47969</v>
      </c>
      <c r="D2494" s="7">
        <v>120086.37956647945</v>
      </c>
      <c r="E2494" s="4">
        <f>SUMIFS(TbApol[ItensEmit],TbApol[CodProd],$A2494,TbApol[CodTipNeg],$B2494,TbApol[DtEmissao],$C2494)</f>
        <v>0</v>
      </c>
    </row>
    <row r="2495" spans="1:5" x14ac:dyDescent="0.25">
      <c r="A2495" s="5">
        <v>833</v>
      </c>
      <c r="B2495" s="5">
        <v>1</v>
      </c>
      <c r="C2495" s="6">
        <v>48000</v>
      </c>
      <c r="D2495" s="7">
        <v>120381.53254129566</v>
      </c>
      <c r="E2495" s="4">
        <f>SUMIFS(TbApol[ItensEmit],TbApol[CodProd],$A2495,TbApol[CodTipNeg],$B2495,TbApol[DtEmissao],$C2495)</f>
        <v>0</v>
      </c>
    </row>
    <row r="2496" spans="1:5" x14ac:dyDescent="0.25">
      <c r="A2496" s="5">
        <v>833</v>
      </c>
      <c r="B2496" s="5">
        <v>1</v>
      </c>
      <c r="C2496" s="6">
        <v>48030</v>
      </c>
      <c r="D2496" s="7">
        <v>119442.81627607715</v>
      </c>
      <c r="E2496" s="4">
        <f>SUMIFS(TbApol[ItensEmit],TbApol[CodProd],$A2496,TbApol[CodTipNeg],$B2496,TbApol[DtEmissao],$C2496)</f>
        <v>0</v>
      </c>
    </row>
    <row r="2497" spans="1:5" x14ac:dyDescent="0.25">
      <c r="A2497" s="5">
        <v>833</v>
      </c>
      <c r="B2497" s="5">
        <v>1</v>
      </c>
      <c r="C2497" s="6">
        <v>48061</v>
      </c>
      <c r="D2497" s="7">
        <v>121531.1356554667</v>
      </c>
      <c r="E2497" s="4">
        <f>SUMIFS(TbApol[ItensEmit],TbApol[CodProd],$A2497,TbApol[CodTipNeg],$B2497,TbApol[DtEmissao],$C2497)</f>
        <v>0</v>
      </c>
    </row>
    <row r="2498" spans="1:5" x14ac:dyDescent="0.25">
      <c r="A2498" s="5">
        <v>833</v>
      </c>
      <c r="B2498" s="5">
        <v>1</v>
      </c>
      <c r="C2498" s="6">
        <v>48092</v>
      </c>
      <c r="D2498" s="7">
        <v>120990.09878029913</v>
      </c>
      <c r="E2498" s="4">
        <f>SUMIFS(TbApol[ItensEmit],TbApol[CodProd],$A2498,TbApol[CodTipNeg],$B2498,TbApol[DtEmissao],$C2498)</f>
        <v>0</v>
      </c>
    </row>
    <row r="2499" spans="1:5" x14ac:dyDescent="0.25">
      <c r="A2499" s="5">
        <v>833</v>
      </c>
      <c r="B2499" s="5">
        <v>1</v>
      </c>
      <c r="C2499" s="6">
        <v>48122</v>
      </c>
      <c r="D2499" s="7">
        <v>122366.70768536754</v>
      </c>
      <c r="E2499" s="4">
        <f>SUMIFS(TbApol[ItensEmit],TbApol[CodProd],$A2499,TbApol[CodTipNeg],$B2499,TbApol[DtEmissao],$C2499)</f>
        <v>0</v>
      </c>
    </row>
    <row r="2500" spans="1:5" x14ac:dyDescent="0.25">
      <c r="A2500" s="5">
        <v>833</v>
      </c>
      <c r="B2500" s="5">
        <v>1</v>
      </c>
      <c r="C2500" s="6">
        <v>48153</v>
      </c>
      <c r="D2500" s="7">
        <v>124716.93198859839</v>
      </c>
      <c r="E2500" s="4">
        <f>SUMIFS(TbApol[ItensEmit],TbApol[CodProd],$A2500,TbApol[CodTipNeg],$B2500,TbApol[DtEmissao],$C2500)</f>
        <v>0</v>
      </c>
    </row>
    <row r="2501" spans="1:5" x14ac:dyDescent="0.25">
      <c r="A2501" s="5">
        <v>833</v>
      </c>
      <c r="B2501" s="5">
        <v>1</v>
      </c>
      <c r="C2501" s="6">
        <v>48183</v>
      </c>
      <c r="D2501" s="7">
        <v>125023.74701557783</v>
      </c>
      <c r="E2501" s="4">
        <f>SUMIFS(TbApol[ItensEmit],TbApol[CodProd],$A2501,TbApol[CodTipNeg],$B2501,TbApol[DtEmissao],$C2501)</f>
        <v>0</v>
      </c>
    </row>
    <row r="2502" spans="1:5" x14ac:dyDescent="0.25">
      <c r="A2502" s="5">
        <v>833</v>
      </c>
      <c r="B2502" s="5">
        <v>1</v>
      </c>
      <c r="C2502" s="6">
        <v>48214</v>
      </c>
      <c r="D2502" s="7">
        <v>124049.84509024024</v>
      </c>
      <c r="E2502" s="4">
        <f>SUMIFS(TbApol[ItensEmit],TbApol[CodProd],$A2502,TbApol[CodTipNeg],$B2502,TbApol[DtEmissao],$C2502)</f>
        <v>0</v>
      </c>
    </row>
    <row r="2503" spans="1:5" x14ac:dyDescent="0.25">
      <c r="A2503" s="5">
        <v>833</v>
      </c>
      <c r="B2503" s="5">
        <v>1</v>
      </c>
      <c r="C2503" s="6">
        <v>48245</v>
      </c>
      <c r="D2503" s="7">
        <v>126217.91981590443</v>
      </c>
      <c r="E2503" s="4">
        <f>SUMIFS(TbApol[ItensEmit],TbApol[CodProd],$A2503,TbApol[CodTipNeg],$B2503,TbApol[DtEmissao],$C2503)</f>
        <v>0</v>
      </c>
    </row>
    <row r="2504" spans="1:5" x14ac:dyDescent="0.25">
      <c r="A2504" s="5">
        <v>833</v>
      </c>
      <c r="B2504" s="5">
        <v>1</v>
      </c>
      <c r="C2504" s="6">
        <v>48274</v>
      </c>
      <c r="D2504" s="7">
        <v>125656.80326912747</v>
      </c>
      <c r="E2504" s="4">
        <f>SUMIFS(TbApol[ItensEmit],TbApol[CodProd],$A2504,TbApol[CodTipNeg],$B2504,TbApol[DtEmissao],$C2504)</f>
        <v>0</v>
      </c>
    </row>
    <row r="2505" spans="1:5" x14ac:dyDescent="0.25">
      <c r="A2505" s="5">
        <v>833</v>
      </c>
      <c r="B2505" s="5">
        <v>1</v>
      </c>
      <c r="C2505" s="6">
        <v>48305</v>
      </c>
      <c r="D2505" s="7">
        <v>127086.14945619725</v>
      </c>
      <c r="E2505" s="4">
        <f>SUMIFS(TbApol[ItensEmit],TbApol[CodProd],$A2505,TbApol[CodTipNeg],$B2505,TbApol[DtEmissao],$C2505)</f>
        <v>0</v>
      </c>
    </row>
    <row r="2506" spans="1:5" x14ac:dyDescent="0.25">
      <c r="A2506" s="5">
        <v>833</v>
      </c>
      <c r="B2506" s="5">
        <v>1</v>
      </c>
      <c r="C2506" s="6">
        <v>48335</v>
      </c>
      <c r="D2506" s="7">
        <v>129526.08270612889</v>
      </c>
      <c r="E2506" s="4">
        <f>SUMIFS(TbApol[ItensEmit],TbApol[CodProd],$A2506,TbApol[CodTipNeg],$B2506,TbApol[DtEmissao],$C2506)</f>
        <v>0</v>
      </c>
    </row>
    <row r="2507" spans="1:5" x14ac:dyDescent="0.25">
      <c r="A2507" s="5">
        <v>833</v>
      </c>
      <c r="B2507" s="5">
        <v>1</v>
      </c>
      <c r="C2507" s="6">
        <v>48366</v>
      </c>
      <c r="D2507" s="7">
        <v>129845.02042060322</v>
      </c>
      <c r="E2507" s="4">
        <f>SUMIFS(TbApol[ItensEmit],TbApol[CodProd],$A2507,TbApol[CodTipNeg],$B2507,TbApol[DtEmissao],$C2507)</f>
        <v>0</v>
      </c>
    </row>
    <row r="2508" spans="1:5" x14ac:dyDescent="0.25">
      <c r="A2508" s="5">
        <v>833</v>
      </c>
      <c r="B2508" s="5">
        <v>1</v>
      </c>
      <c r="C2508" s="6">
        <v>48396</v>
      </c>
      <c r="D2508" s="7">
        <v>128834.61475379465</v>
      </c>
      <c r="E2508" s="4">
        <f>SUMIFS(TbApol[ItensEmit],TbApol[CodProd],$A2508,TbApol[CodTipNeg],$B2508,TbApol[DtEmissao],$C2508)</f>
        <v>0</v>
      </c>
    </row>
    <row r="2509" spans="1:5" x14ac:dyDescent="0.25">
      <c r="A2509" s="5">
        <v>833</v>
      </c>
      <c r="B2509" s="5">
        <v>1</v>
      </c>
      <c r="C2509" s="6">
        <v>48427</v>
      </c>
      <c r="D2509" s="7">
        <v>131085.49122739289</v>
      </c>
      <c r="E2509" s="4">
        <f>SUMIFS(TbApol[ItensEmit],TbApol[CodProd],$A2509,TbApol[CodTipNeg],$B2509,TbApol[DtEmissao],$C2509)</f>
        <v>0</v>
      </c>
    </row>
    <row r="2510" spans="1:5" x14ac:dyDescent="0.25">
      <c r="A2510" s="5">
        <v>833</v>
      </c>
      <c r="B2510" s="5">
        <v>2</v>
      </c>
      <c r="C2510" s="6">
        <v>44440</v>
      </c>
      <c r="D2510" s="7">
        <v>56433.107681564245</v>
      </c>
      <c r="E2510" s="4">
        <f>SUMIFS(TbApol[ItensEmit],TbApol[CodProd],$A2510,TbApol[CodTipNeg],$B2510,TbApol[DtEmissao],$C2510)</f>
        <v>0</v>
      </c>
    </row>
    <row r="2511" spans="1:5" x14ac:dyDescent="0.25">
      <c r="A2511" s="5">
        <v>833</v>
      </c>
      <c r="B2511" s="5">
        <v>2</v>
      </c>
      <c r="C2511" s="6">
        <v>44470</v>
      </c>
      <c r="D2511" s="7">
        <v>56972.802069133395</v>
      </c>
      <c r="E2511" s="4">
        <f>SUMIFS(TbApol[ItensEmit],TbApol[CodProd],$A2511,TbApol[CodTipNeg],$B2511,TbApol[DtEmissao],$C2511)</f>
        <v>0</v>
      </c>
    </row>
    <row r="2512" spans="1:5" x14ac:dyDescent="0.25">
      <c r="A2512" s="5">
        <v>833</v>
      </c>
      <c r="B2512" s="5">
        <v>2</v>
      </c>
      <c r="C2512" s="6">
        <v>44501</v>
      </c>
      <c r="D2512" s="7">
        <v>57411.111857476637</v>
      </c>
      <c r="E2512" s="4">
        <f>SUMIFS(TbApol[ItensEmit],TbApol[CodProd],$A2512,TbApol[CodTipNeg],$B2512,TbApol[DtEmissao],$C2512)</f>
        <v>0</v>
      </c>
    </row>
    <row r="2513" spans="1:5" x14ac:dyDescent="0.25">
      <c r="A2513" s="5">
        <v>833</v>
      </c>
      <c r="B2513" s="5">
        <v>2</v>
      </c>
      <c r="C2513" s="6">
        <v>44531</v>
      </c>
      <c r="D2513" s="7">
        <v>58881.584344023329</v>
      </c>
      <c r="E2513" s="4">
        <f>SUMIFS(TbApol[ItensEmit],TbApol[CodProd],$A2513,TbApol[CodTipNeg],$B2513,TbApol[DtEmissao],$C2513)</f>
        <v>0</v>
      </c>
    </row>
    <row r="2514" spans="1:5" x14ac:dyDescent="0.25">
      <c r="A2514" s="5">
        <v>833</v>
      </c>
      <c r="B2514" s="5">
        <v>2</v>
      </c>
      <c r="C2514" s="6">
        <v>44562</v>
      </c>
      <c r="D2514" s="7">
        <v>63314.135935251797</v>
      </c>
      <c r="E2514" s="4">
        <f>SUMIFS(TbApol[ItensEmit],TbApol[CodProd],$A2514,TbApol[CodTipNeg],$B2514,TbApol[DtEmissao],$C2514)</f>
        <v>0</v>
      </c>
    </row>
    <row r="2515" spans="1:5" x14ac:dyDescent="0.25">
      <c r="A2515" s="5">
        <v>833</v>
      </c>
      <c r="B2515" s="5">
        <v>2</v>
      </c>
      <c r="C2515" s="6">
        <v>44593</v>
      </c>
      <c r="D2515" s="7">
        <v>62256.795854732205</v>
      </c>
      <c r="E2515" s="4">
        <f>SUMIFS(TbApol[ItensEmit],TbApol[CodProd],$A2515,TbApol[CodTipNeg],$B2515,TbApol[DtEmissao],$C2515)</f>
        <v>0</v>
      </c>
    </row>
    <row r="2516" spans="1:5" x14ac:dyDescent="0.25">
      <c r="A2516" s="5">
        <v>833</v>
      </c>
      <c r="B2516" s="5">
        <v>2</v>
      </c>
      <c r="C2516" s="6">
        <v>44621</v>
      </c>
      <c r="D2516" s="7">
        <v>62630.619319271325</v>
      </c>
      <c r="E2516" s="4">
        <f>SUMIFS(TbApol[ItensEmit],TbApol[CodProd],$A2516,TbApol[CodTipNeg],$B2516,TbApol[DtEmissao],$C2516)</f>
        <v>0</v>
      </c>
    </row>
    <row r="2517" spans="1:5" x14ac:dyDescent="0.25">
      <c r="A2517" s="5">
        <v>833</v>
      </c>
      <c r="B2517" s="5">
        <v>2</v>
      </c>
      <c r="C2517" s="6">
        <v>44652</v>
      </c>
      <c r="D2517" s="7">
        <v>65171.307462686556</v>
      </c>
      <c r="E2517" s="4">
        <f>SUMIFS(TbApol[ItensEmit],TbApol[CodProd],$A2517,TbApol[CodTipNeg],$B2517,TbApol[DtEmissao],$C2517)</f>
        <v>0</v>
      </c>
    </row>
    <row r="2518" spans="1:5" x14ac:dyDescent="0.25">
      <c r="A2518" s="5">
        <v>833</v>
      </c>
      <c r="B2518" s="5">
        <v>2</v>
      </c>
      <c r="C2518" s="6">
        <v>44682</v>
      </c>
      <c r="D2518" s="7">
        <v>65079.037861524979</v>
      </c>
      <c r="E2518" s="4">
        <f>SUMIFS(TbApol[ItensEmit],TbApol[CodProd],$A2518,TbApol[CodTipNeg],$B2518,TbApol[DtEmissao],$C2518)</f>
        <v>0</v>
      </c>
    </row>
    <row r="2519" spans="1:5" x14ac:dyDescent="0.25">
      <c r="A2519" s="5">
        <v>833</v>
      </c>
      <c r="B2519" s="5">
        <v>2</v>
      </c>
      <c r="C2519" s="6">
        <v>44713</v>
      </c>
      <c r="D2519" s="7">
        <v>65260.907986360377</v>
      </c>
      <c r="E2519" s="4">
        <f>SUMIFS(TbApol[ItensEmit],TbApol[CodProd],$A2519,TbApol[CodTipNeg],$B2519,TbApol[DtEmissao],$C2519)</f>
        <v>0</v>
      </c>
    </row>
    <row r="2520" spans="1:5" x14ac:dyDescent="0.25">
      <c r="A2520" s="5">
        <v>833</v>
      </c>
      <c r="B2520" s="5">
        <v>2</v>
      </c>
      <c r="C2520" s="6">
        <v>44743</v>
      </c>
      <c r="D2520" s="7">
        <v>63219.274813805641</v>
      </c>
      <c r="E2520" s="4">
        <f>SUMIFS(TbApol[ItensEmit],TbApol[CodProd],$A2520,TbApol[CodTipNeg],$B2520,TbApol[DtEmissao],$C2520)</f>
        <v>0</v>
      </c>
    </row>
    <row r="2521" spans="1:5" x14ac:dyDescent="0.25">
      <c r="A2521" s="5">
        <v>833</v>
      </c>
      <c r="B2521" s="5">
        <v>2</v>
      </c>
      <c r="C2521" s="6">
        <v>44774</v>
      </c>
      <c r="D2521" s="7">
        <v>65110.635557299844</v>
      </c>
      <c r="E2521" s="4">
        <f>SUMIFS(TbApol[ItensEmit],TbApol[CodProd],$A2521,TbApol[CodTipNeg],$B2521,TbApol[DtEmissao],$C2521)</f>
        <v>0</v>
      </c>
    </row>
    <row r="2522" spans="1:5" x14ac:dyDescent="0.25">
      <c r="A2522" s="5">
        <v>833</v>
      </c>
      <c r="B2522" s="5">
        <v>2</v>
      </c>
      <c r="C2522" s="6">
        <v>44805</v>
      </c>
      <c r="D2522" s="7">
        <v>64365.124516628006</v>
      </c>
      <c r="E2522" s="4">
        <f>SUMIFS(TbApol[ItensEmit],TbApol[CodProd],$A2522,TbApol[CodTipNeg],$B2522,TbApol[DtEmissao],$C2522)</f>
        <v>0</v>
      </c>
    </row>
    <row r="2523" spans="1:5" x14ac:dyDescent="0.25">
      <c r="A2523" s="5">
        <v>833</v>
      </c>
      <c r="B2523" s="5">
        <v>2</v>
      </c>
      <c r="C2523" s="6">
        <v>44835</v>
      </c>
      <c r="D2523" s="7">
        <v>63812.834070221063</v>
      </c>
      <c r="E2523" s="4">
        <f>SUMIFS(TbApol[ItensEmit],TbApol[CodProd],$A2523,TbApol[CodTipNeg],$B2523,TbApol[DtEmissao],$C2523)</f>
        <v>0</v>
      </c>
    </row>
    <row r="2524" spans="1:5" x14ac:dyDescent="0.25">
      <c r="A2524" s="5">
        <v>833</v>
      </c>
      <c r="B2524" s="5">
        <v>2</v>
      </c>
      <c r="C2524" s="6">
        <v>44866</v>
      </c>
      <c r="D2524" s="7">
        <v>62094.258050696182</v>
      </c>
      <c r="E2524" s="4">
        <f>SUMIFS(TbApol[ItensEmit],TbApol[CodProd],$A2524,TbApol[CodTipNeg],$B2524,TbApol[DtEmissao],$C2524)</f>
        <v>0</v>
      </c>
    </row>
    <row r="2525" spans="1:5" x14ac:dyDescent="0.25">
      <c r="A2525" s="5">
        <v>833</v>
      </c>
      <c r="B2525" s="5">
        <v>2</v>
      </c>
      <c r="C2525" s="6">
        <v>44896</v>
      </c>
      <c r="D2525" s="7">
        <v>63235.665019676431</v>
      </c>
      <c r="E2525" s="4">
        <f>SUMIFS(TbApol[ItensEmit],TbApol[CodProd],$A2525,TbApol[CodTipNeg],$B2525,TbApol[DtEmissao],$C2525)</f>
        <v>0</v>
      </c>
    </row>
    <row r="2526" spans="1:5" x14ac:dyDescent="0.25">
      <c r="A2526" s="5">
        <v>833</v>
      </c>
      <c r="B2526" s="5">
        <v>2</v>
      </c>
      <c r="C2526" s="6">
        <v>44927</v>
      </c>
      <c r="D2526" s="7">
        <v>65842.999618320609</v>
      </c>
      <c r="E2526" s="4">
        <f>SUMIFS(TbApol[ItensEmit],TbApol[CodProd],$A2526,TbApol[CodTipNeg],$B2526,TbApol[DtEmissao],$C2526)</f>
        <v>0</v>
      </c>
    </row>
    <row r="2527" spans="1:5" x14ac:dyDescent="0.25">
      <c r="A2527" s="5">
        <v>833</v>
      </c>
      <c r="B2527" s="5">
        <v>2</v>
      </c>
      <c r="C2527" s="6">
        <v>44958</v>
      </c>
      <c r="D2527" s="7">
        <v>67823.725625473846</v>
      </c>
      <c r="E2527" s="4">
        <f>SUMIFS(TbApol[ItensEmit],TbApol[CodProd],$A2527,TbApol[CodTipNeg],$B2527,TbApol[DtEmissao],$C2527)</f>
        <v>0</v>
      </c>
    </row>
    <row r="2528" spans="1:5" x14ac:dyDescent="0.25">
      <c r="A2528" s="5">
        <v>833</v>
      </c>
      <c r="B2528" s="5">
        <v>2</v>
      </c>
      <c r="C2528" s="6">
        <v>44986</v>
      </c>
      <c r="D2528" s="7">
        <v>69212.042348284973</v>
      </c>
      <c r="E2528" s="4">
        <f>SUMIFS(TbApol[ItensEmit],TbApol[CodProd],$A2528,TbApol[CodTipNeg],$B2528,TbApol[DtEmissao],$C2528)</f>
        <v>0</v>
      </c>
    </row>
    <row r="2529" spans="1:5" x14ac:dyDescent="0.25">
      <c r="A2529" s="5">
        <v>833</v>
      </c>
      <c r="B2529" s="5">
        <v>2</v>
      </c>
      <c r="C2529" s="6">
        <v>45017</v>
      </c>
      <c r="D2529" s="7">
        <v>69942.149892473113</v>
      </c>
      <c r="E2529" s="4">
        <f>SUMIFS(TbApol[ItensEmit],TbApol[CodProd],$A2529,TbApol[CodTipNeg],$B2529,TbApol[DtEmissao],$C2529)</f>
        <v>0</v>
      </c>
    </row>
    <row r="2530" spans="1:5" x14ac:dyDescent="0.25">
      <c r="A2530" s="5">
        <v>833</v>
      </c>
      <c r="B2530" s="5">
        <v>2</v>
      </c>
      <c r="C2530" s="6">
        <v>45047</v>
      </c>
      <c r="D2530" s="7">
        <v>68362.047842170155</v>
      </c>
      <c r="E2530" s="4">
        <f>SUMIFS(TbApol[ItensEmit],TbApol[CodProd],$A2530,TbApol[CodTipNeg],$B2530,TbApol[DtEmissao],$C2530)</f>
        <v>0</v>
      </c>
    </row>
    <row r="2531" spans="1:5" x14ac:dyDescent="0.25">
      <c r="A2531" s="5">
        <v>833</v>
      </c>
      <c r="B2531" s="5">
        <v>2</v>
      </c>
      <c r="C2531" s="6">
        <v>45078</v>
      </c>
      <c r="D2531" s="7">
        <v>63722.0635451505</v>
      </c>
      <c r="E2531" s="4">
        <f>SUMIFS(TbApol[ItensEmit],TbApol[CodProd],$A2531,TbApol[CodTipNeg],$B2531,TbApol[DtEmissao],$C2531)</f>
        <v>0</v>
      </c>
    </row>
    <row r="2532" spans="1:5" x14ac:dyDescent="0.25">
      <c r="A2532" s="5">
        <v>833</v>
      </c>
      <c r="B2532" s="5">
        <v>2</v>
      </c>
      <c r="C2532" s="6">
        <v>45108</v>
      </c>
      <c r="D2532" s="7">
        <v>63542.043506493508</v>
      </c>
      <c r="E2532" s="4">
        <f>SUMIFS(TbApol[ItensEmit],TbApol[CodProd],$A2532,TbApol[CodTipNeg],$B2532,TbApol[DtEmissao],$C2532)</f>
        <v>0</v>
      </c>
    </row>
    <row r="2533" spans="1:5" x14ac:dyDescent="0.25">
      <c r="A2533" s="5">
        <v>833</v>
      </c>
      <c r="B2533" s="5">
        <v>2</v>
      </c>
      <c r="C2533" s="6">
        <v>45139</v>
      </c>
      <c r="D2533" s="7">
        <v>64070.882724814059</v>
      </c>
      <c r="E2533" s="4">
        <f>SUMIFS(TbApol[ItensEmit],TbApol[CodProd],$A2533,TbApol[CodTipNeg],$B2533,TbApol[DtEmissao],$C2533)</f>
        <v>0</v>
      </c>
    </row>
    <row r="2534" spans="1:5" x14ac:dyDescent="0.25">
      <c r="A2534" s="5">
        <v>833</v>
      </c>
      <c r="B2534" s="5">
        <v>2</v>
      </c>
      <c r="C2534" s="6">
        <v>45170</v>
      </c>
      <c r="D2534" s="7">
        <v>64552.077743335401</v>
      </c>
      <c r="E2534" s="4">
        <f>SUMIFS(TbApol[ItensEmit],TbApol[CodProd],$A2534,TbApol[CodTipNeg],$B2534,TbApol[DtEmissao],$C2534)</f>
        <v>0</v>
      </c>
    </row>
    <row r="2535" spans="1:5" x14ac:dyDescent="0.25">
      <c r="A2535" s="5">
        <v>833</v>
      </c>
      <c r="B2535" s="5">
        <v>2</v>
      </c>
      <c r="C2535" s="6">
        <v>45200</v>
      </c>
      <c r="D2535" s="7">
        <v>63514.677417486964</v>
      </c>
      <c r="E2535" s="4">
        <f>SUMIFS(TbApol[ItensEmit],TbApol[CodProd],$A2535,TbApol[CodTipNeg],$B2535,TbApol[DtEmissao],$C2535)</f>
        <v>0</v>
      </c>
    </row>
    <row r="2536" spans="1:5" x14ac:dyDescent="0.25">
      <c r="A2536" s="5">
        <v>833</v>
      </c>
      <c r="B2536" s="5">
        <v>2</v>
      </c>
      <c r="C2536" s="6">
        <v>45231</v>
      </c>
      <c r="D2536" s="7">
        <v>62296.605347808603</v>
      </c>
      <c r="E2536" s="4">
        <f>SUMIFS(TbApol[ItensEmit],TbApol[CodProd],$A2536,TbApol[CodTipNeg],$B2536,TbApol[DtEmissao],$C2536)</f>
        <v>0</v>
      </c>
    </row>
    <row r="2537" spans="1:5" x14ac:dyDescent="0.25">
      <c r="A2537" s="5">
        <v>833</v>
      </c>
      <c r="B2537" s="5">
        <v>2</v>
      </c>
      <c r="C2537" s="6">
        <v>45261</v>
      </c>
      <c r="D2537" s="7">
        <v>64730.651418439709</v>
      </c>
      <c r="E2537" s="4">
        <f>SUMIFS(TbApol[ItensEmit],TbApol[CodProd],$A2537,TbApol[CodTipNeg],$B2537,TbApol[DtEmissao],$C2537)</f>
        <v>0</v>
      </c>
    </row>
    <row r="2538" spans="1:5" x14ac:dyDescent="0.25">
      <c r="A2538" s="5">
        <v>833</v>
      </c>
      <c r="B2538" s="5">
        <v>2</v>
      </c>
      <c r="C2538" s="6">
        <v>45292</v>
      </c>
      <c r="D2538" s="7">
        <v>63991.594787922353</v>
      </c>
      <c r="E2538" s="4">
        <f>SUMIFS(TbApol[ItensEmit],TbApol[CodProd],$A2538,TbApol[CodTipNeg],$B2538,TbApol[DtEmissao],$C2538)</f>
        <v>0</v>
      </c>
    </row>
    <row r="2539" spans="1:5" x14ac:dyDescent="0.25">
      <c r="A2539" s="5">
        <v>833</v>
      </c>
      <c r="B2539" s="5">
        <v>2</v>
      </c>
      <c r="C2539" s="6">
        <v>45323</v>
      </c>
      <c r="D2539" s="7">
        <v>60625.035523114348</v>
      </c>
      <c r="E2539" s="4">
        <f>SUMIFS(TbApol[ItensEmit],TbApol[CodProd],$A2539,TbApol[CodTipNeg],$B2539,TbApol[DtEmissao],$C2539)</f>
        <v>0</v>
      </c>
    </row>
    <row r="2540" spans="1:5" x14ac:dyDescent="0.25">
      <c r="A2540" s="5">
        <v>833</v>
      </c>
      <c r="B2540" s="5">
        <v>2</v>
      </c>
      <c r="C2540" s="6">
        <v>45352</v>
      </c>
      <c r="D2540" s="7">
        <v>61097.558291925474</v>
      </c>
      <c r="E2540" s="4">
        <f>SUMIFS(TbApol[ItensEmit],TbApol[CodProd],$A2540,TbApol[CodTipNeg],$B2540,TbApol[DtEmissao],$C2540)</f>
        <v>0</v>
      </c>
    </row>
    <row r="2541" spans="1:5" x14ac:dyDescent="0.25">
      <c r="A2541" s="5">
        <v>833</v>
      </c>
      <c r="B2541" s="5">
        <v>2</v>
      </c>
      <c r="C2541" s="6">
        <v>45383</v>
      </c>
      <c r="D2541" s="7">
        <v>61681.091466706654</v>
      </c>
      <c r="E2541" s="4">
        <f>SUMIFS(TbApol[ItensEmit],TbApol[CodProd],$A2541,TbApol[CodTipNeg],$B2541,TbApol[DtEmissao],$C2541)</f>
        <v>0</v>
      </c>
    </row>
    <row r="2542" spans="1:5" x14ac:dyDescent="0.25">
      <c r="A2542" s="5">
        <v>833</v>
      </c>
      <c r="B2542" s="5">
        <v>2</v>
      </c>
      <c r="C2542" s="6">
        <v>45413</v>
      </c>
      <c r="D2542" s="7">
        <v>61832.253185517824</v>
      </c>
      <c r="E2542" s="4">
        <f>SUMIFS(TbApol[ItensEmit],TbApol[CodProd],$A2542,TbApol[CodTipNeg],$B2542,TbApol[DtEmissao],$C2542)</f>
        <v>0</v>
      </c>
    </row>
    <row r="2543" spans="1:5" x14ac:dyDescent="0.25">
      <c r="A2543" s="5">
        <v>833</v>
      </c>
      <c r="B2543" s="5">
        <v>2</v>
      </c>
      <c r="C2543" s="6">
        <v>45444</v>
      </c>
      <c r="D2543" s="7">
        <v>61717.661905506888</v>
      </c>
      <c r="E2543" s="4">
        <f>SUMIFS(TbApol[ItensEmit],TbApol[CodProd],$A2543,TbApol[CodTipNeg],$B2543,TbApol[DtEmissao],$C2543)</f>
        <v>0</v>
      </c>
    </row>
    <row r="2544" spans="1:5" x14ac:dyDescent="0.25">
      <c r="A2544" s="5">
        <v>833</v>
      </c>
      <c r="B2544" s="5">
        <v>2</v>
      </c>
      <c r="C2544" s="6">
        <v>45474</v>
      </c>
      <c r="D2544" s="7">
        <v>60268.049838709674</v>
      </c>
      <c r="E2544" s="4">
        <f>SUMIFS(TbApol[ItensEmit],TbApol[CodProd],$A2544,TbApol[CodTipNeg],$B2544,TbApol[DtEmissao],$C2544)</f>
        <v>0</v>
      </c>
    </row>
    <row r="2545" spans="1:5" x14ac:dyDescent="0.25">
      <c r="A2545" s="5">
        <v>833</v>
      </c>
      <c r="B2545" s="5">
        <v>2</v>
      </c>
      <c r="C2545" s="6">
        <v>45505</v>
      </c>
      <c r="D2545" s="7">
        <v>61953.468962406019</v>
      </c>
      <c r="E2545" s="4">
        <f>SUMIFS(TbApol[ItensEmit],TbApol[CodProd],$A2545,TbApol[CodTipNeg],$B2545,TbApol[DtEmissao],$C2545)</f>
        <v>0</v>
      </c>
    </row>
    <row r="2546" spans="1:5" x14ac:dyDescent="0.25">
      <c r="A2546" s="5">
        <v>833</v>
      </c>
      <c r="B2546" s="5">
        <v>2</v>
      </c>
      <c r="C2546" s="6">
        <v>45536</v>
      </c>
      <c r="D2546" s="7">
        <v>62208.699216300942</v>
      </c>
      <c r="E2546" s="4">
        <f>SUMIFS(TbApol[ItensEmit],TbApol[CodProd],$A2546,TbApol[CodTipNeg],$B2546,TbApol[DtEmissao],$C2546)</f>
        <v>0</v>
      </c>
    </row>
    <row r="2547" spans="1:5" x14ac:dyDescent="0.25">
      <c r="A2547" s="5">
        <v>833</v>
      </c>
      <c r="B2547" s="5">
        <v>2</v>
      </c>
      <c r="C2547" s="6">
        <v>45566</v>
      </c>
      <c r="D2547" s="7">
        <v>60458.035453762212</v>
      </c>
      <c r="E2547" s="4">
        <f>SUMIFS(TbApol[ItensEmit],TbApol[CodProd],$A2547,TbApol[CodTipNeg],$B2547,TbApol[DtEmissao],$C2547)</f>
        <v>0</v>
      </c>
    </row>
    <row r="2548" spans="1:5" x14ac:dyDescent="0.25">
      <c r="A2548" s="5">
        <v>833</v>
      </c>
      <c r="B2548" s="5">
        <v>2</v>
      </c>
      <c r="C2548" s="6">
        <v>45597</v>
      </c>
      <c r="D2548" s="7">
        <v>61172.026563044019</v>
      </c>
      <c r="E2548" s="4">
        <f>SUMIFS(TbApol[ItensEmit],TbApol[CodProd],$A2548,TbApol[CodTipNeg],$B2548,TbApol[DtEmissao],$C2548)</f>
        <v>0</v>
      </c>
    </row>
    <row r="2549" spans="1:5" x14ac:dyDescent="0.25">
      <c r="A2549" s="5">
        <v>833</v>
      </c>
      <c r="B2549" s="5">
        <v>2</v>
      </c>
      <c r="C2549" s="6">
        <v>45627</v>
      </c>
      <c r="D2549" s="7">
        <v>61396.765486219447</v>
      </c>
      <c r="E2549" s="4">
        <f>SUMIFS(TbApol[ItensEmit],TbApol[CodProd],$A2549,TbApol[CodTipNeg],$B2549,TbApol[DtEmissao],$C2549)</f>
        <v>0</v>
      </c>
    </row>
    <row r="2550" spans="1:5" x14ac:dyDescent="0.25">
      <c r="A2550" s="5">
        <v>833</v>
      </c>
      <c r="B2550" s="5">
        <v>2</v>
      </c>
      <c r="C2550" s="6">
        <v>45658</v>
      </c>
      <c r="D2550" s="7">
        <v>61496.278492282254</v>
      </c>
      <c r="E2550" s="4">
        <f>SUMIFS(TbApol[ItensEmit],TbApol[CodProd],$A2550,TbApol[CodTipNeg],$B2550,TbApol[DtEmissao],$C2550)</f>
        <v>0</v>
      </c>
    </row>
    <row r="2551" spans="1:5" x14ac:dyDescent="0.25">
      <c r="A2551" s="5">
        <v>833</v>
      </c>
      <c r="B2551" s="5">
        <v>2</v>
      </c>
      <c r="C2551" s="6">
        <v>45689</v>
      </c>
      <c r="D2551" s="7">
        <v>63080.450039184951</v>
      </c>
      <c r="E2551" s="4">
        <f>SUMIFS(TbApol[ItensEmit],TbApol[CodProd],$A2551,TbApol[CodTipNeg],$B2551,TbApol[DtEmissao],$C2551)</f>
        <v>0</v>
      </c>
    </row>
    <row r="2552" spans="1:5" x14ac:dyDescent="0.25">
      <c r="A2552" s="5">
        <v>833</v>
      </c>
      <c r="B2552" s="5">
        <v>2</v>
      </c>
      <c r="C2552" s="6">
        <v>45717</v>
      </c>
      <c r="D2552" s="7">
        <v>61297.904298093577</v>
      </c>
      <c r="E2552" s="4">
        <f>SUMIFS(TbApol[ItensEmit],TbApol[CodProd],$A2552,TbApol[CodTipNeg],$B2552,TbApol[DtEmissao],$C2552)</f>
        <v>0</v>
      </c>
    </row>
    <row r="2553" spans="1:5" x14ac:dyDescent="0.25">
      <c r="A2553" s="5">
        <v>833</v>
      </c>
      <c r="B2553" s="5">
        <v>2</v>
      </c>
      <c r="C2553" s="6">
        <v>45748</v>
      </c>
      <c r="D2553" s="7">
        <v>62972.233345878813</v>
      </c>
      <c r="E2553" s="4">
        <f>SUMIFS(TbApol[ItensEmit],TbApol[CodProd],$A2553,TbApol[CodTipNeg],$B2553,TbApol[DtEmissao],$C2553)</f>
        <v>0</v>
      </c>
    </row>
    <row r="2554" spans="1:5" x14ac:dyDescent="0.25">
      <c r="A2554" s="5">
        <v>833</v>
      </c>
      <c r="B2554" s="5">
        <v>2</v>
      </c>
      <c r="C2554" s="6">
        <v>45778</v>
      </c>
      <c r="D2554" s="7">
        <v>64348.534096425057</v>
      </c>
      <c r="E2554" s="4">
        <f>SUMIFS(TbApol[ItensEmit],TbApol[CodProd],$A2554,TbApol[CodTipNeg],$B2554,TbApol[DtEmissao],$C2554)</f>
        <v>0</v>
      </c>
    </row>
    <row r="2555" spans="1:5" x14ac:dyDescent="0.25">
      <c r="A2555" s="5">
        <v>833</v>
      </c>
      <c r="B2555" s="5">
        <v>2</v>
      </c>
      <c r="C2555" s="6">
        <v>45809</v>
      </c>
      <c r="D2555" s="7">
        <v>65328.077727444324</v>
      </c>
      <c r="E2555" s="4">
        <f>SUMIFS(TbApol[ItensEmit],TbApol[CodProd],$A2555,TbApol[CodTipNeg],$B2555,TbApol[DtEmissao],$C2555)</f>
        <v>0</v>
      </c>
    </row>
    <row r="2556" spans="1:5" x14ac:dyDescent="0.25">
      <c r="A2556" s="5">
        <v>833</v>
      </c>
      <c r="B2556" s="5">
        <v>2</v>
      </c>
      <c r="C2556" s="6">
        <v>45839</v>
      </c>
      <c r="D2556" s="7">
        <v>64919.096256590507</v>
      </c>
      <c r="E2556" s="4">
        <f>SUMIFS(TbApol[ItensEmit],TbApol[CodProd],$A2556,TbApol[CodTipNeg],$B2556,TbApol[DtEmissao],$C2556)</f>
        <v>0</v>
      </c>
    </row>
    <row r="2557" spans="1:5" x14ac:dyDescent="0.25">
      <c r="A2557" s="5">
        <v>833</v>
      </c>
      <c r="B2557" s="5">
        <v>2</v>
      </c>
      <c r="C2557" s="6">
        <v>45870</v>
      </c>
      <c r="D2557" s="7">
        <v>65177.788254392668</v>
      </c>
      <c r="E2557" s="4">
        <f>SUMIFS(TbApol[ItensEmit],TbApol[CodProd],$A2557,TbApol[CodTipNeg],$B2557,TbApol[DtEmissao],$C2557)</f>
        <v>0</v>
      </c>
    </row>
    <row r="2558" spans="1:5" x14ac:dyDescent="0.25">
      <c r="A2558" s="5">
        <v>833</v>
      </c>
      <c r="B2558" s="5">
        <v>2</v>
      </c>
      <c r="C2558" s="6">
        <v>45901</v>
      </c>
      <c r="D2558" s="7">
        <v>65339.942397897299</v>
      </c>
      <c r="E2558" s="4">
        <f>SUMIFS(TbApol[ItensEmit],TbApol[CodProd],$A2558,TbApol[CodTipNeg],$B2558,TbApol[DtEmissao],$C2558)</f>
        <v>0</v>
      </c>
    </row>
    <row r="2559" spans="1:5" x14ac:dyDescent="0.25">
      <c r="A2559" s="5">
        <v>833</v>
      </c>
      <c r="B2559" s="5">
        <v>2</v>
      </c>
      <c r="C2559" s="6">
        <v>45931</v>
      </c>
      <c r="D2559" s="7">
        <v>64299.154495993251</v>
      </c>
      <c r="E2559" s="4">
        <f>SUMIFS(TbApol[ItensEmit],TbApol[CodProd],$A2559,TbApol[CodTipNeg],$B2559,TbApol[DtEmissao],$C2559)</f>
        <v>0</v>
      </c>
    </row>
    <row r="2560" spans="1:5" x14ac:dyDescent="0.25">
      <c r="A2560" s="5">
        <v>833</v>
      </c>
      <c r="B2560" s="5">
        <v>2</v>
      </c>
      <c r="C2560" s="6">
        <v>45962</v>
      </c>
      <c r="D2560" s="7">
        <v>64585.066081632664</v>
      </c>
      <c r="E2560" s="4">
        <f>SUMIFS(TbApol[ItensEmit],TbApol[CodProd],$A2560,TbApol[CodTipNeg],$B2560,TbApol[DtEmissao],$C2560)</f>
        <v>0</v>
      </c>
    </row>
    <row r="2561" spans="1:5" x14ac:dyDescent="0.25">
      <c r="A2561" s="5">
        <v>833</v>
      </c>
      <c r="B2561" s="5">
        <v>2</v>
      </c>
      <c r="C2561" s="6">
        <v>45992</v>
      </c>
      <c r="D2561" s="7">
        <v>65199.279169825633</v>
      </c>
      <c r="E2561" s="4">
        <f>SUMIFS(TbApol[ItensEmit],TbApol[CodProd],$A2561,TbApol[CodTipNeg],$B2561,TbApol[DtEmissao],$C2561)</f>
        <v>0</v>
      </c>
    </row>
    <row r="2562" spans="1:5" x14ac:dyDescent="0.25">
      <c r="A2562" s="5">
        <v>833</v>
      </c>
      <c r="B2562" s="5">
        <v>2</v>
      </c>
      <c r="C2562" s="6">
        <v>46023</v>
      </c>
      <c r="D2562" s="7">
        <v>64989.751099304078</v>
      </c>
      <c r="E2562" s="4">
        <f>SUMIFS(TbApol[ItensEmit],TbApol[CodProd],$A2562,TbApol[CodTipNeg],$B2562,TbApol[DtEmissao],$C2562)</f>
        <v>0</v>
      </c>
    </row>
    <row r="2563" spans="1:5" x14ac:dyDescent="0.25">
      <c r="A2563" s="5">
        <v>833</v>
      </c>
      <c r="B2563" s="5">
        <v>2</v>
      </c>
      <c r="C2563" s="6">
        <v>46054</v>
      </c>
      <c r="D2563" s="7">
        <v>65214.525043550748</v>
      </c>
      <c r="E2563" s="4">
        <f>SUMIFS(TbApol[ItensEmit],TbApol[CodProd],$A2563,TbApol[CodTipNeg],$B2563,TbApol[DtEmissao],$C2563)</f>
        <v>0</v>
      </c>
    </row>
    <row r="2564" spans="1:5" x14ac:dyDescent="0.25">
      <c r="A2564" s="5">
        <v>833</v>
      </c>
      <c r="B2564" s="5">
        <v>2</v>
      </c>
      <c r="C2564" s="6">
        <v>46082</v>
      </c>
      <c r="D2564" s="7">
        <v>64943.504219147595</v>
      </c>
      <c r="E2564" s="4">
        <f>SUMIFS(TbApol[ItensEmit],TbApol[CodProd],$A2564,TbApol[CodTipNeg],$B2564,TbApol[DtEmissao],$C2564)</f>
        <v>0</v>
      </c>
    </row>
    <row r="2565" spans="1:5" x14ac:dyDescent="0.25">
      <c r="A2565" s="5">
        <v>833</v>
      </c>
      <c r="B2565" s="5">
        <v>2</v>
      </c>
      <c r="C2565" s="6">
        <v>46113</v>
      </c>
      <c r="D2565" s="7">
        <v>65197.151947519727</v>
      </c>
      <c r="E2565" s="4">
        <f>SUMIFS(TbApol[ItensEmit],TbApol[CodProd],$A2565,TbApol[CodTipNeg],$B2565,TbApol[DtEmissao],$C2565)</f>
        <v>0</v>
      </c>
    </row>
    <row r="2566" spans="1:5" x14ac:dyDescent="0.25">
      <c r="A2566" s="5">
        <v>833</v>
      </c>
      <c r="B2566" s="5">
        <v>2</v>
      </c>
      <c r="C2566" s="6">
        <v>46143</v>
      </c>
      <c r="D2566" s="7">
        <v>64843.755212348507</v>
      </c>
      <c r="E2566" s="4">
        <f>SUMIFS(TbApol[ItensEmit],TbApol[CodProd],$A2566,TbApol[CodTipNeg],$B2566,TbApol[DtEmissao],$C2566)</f>
        <v>0</v>
      </c>
    </row>
    <row r="2567" spans="1:5" x14ac:dyDescent="0.25">
      <c r="A2567" s="5">
        <v>833</v>
      </c>
      <c r="B2567" s="5">
        <v>2</v>
      </c>
      <c r="C2567" s="6">
        <v>46174</v>
      </c>
      <c r="D2567" s="7">
        <v>64739.431090052836</v>
      </c>
      <c r="E2567" s="4">
        <f>SUMIFS(TbApol[ItensEmit],TbApol[CodProd],$A2567,TbApol[CodTipNeg],$B2567,TbApol[DtEmissao],$C2567)</f>
        <v>0</v>
      </c>
    </row>
    <row r="2568" spans="1:5" x14ac:dyDescent="0.25">
      <c r="A2568" s="5">
        <v>833</v>
      </c>
      <c r="B2568" s="5">
        <v>2</v>
      </c>
      <c r="C2568" s="6">
        <v>46204</v>
      </c>
      <c r="D2568" s="7">
        <v>64761.275585846939</v>
      </c>
      <c r="E2568" s="4">
        <f>SUMIFS(TbApol[ItensEmit],TbApol[CodProd],$A2568,TbApol[CodTipNeg],$B2568,TbApol[DtEmissao],$C2568)</f>
        <v>0</v>
      </c>
    </row>
    <row r="2569" spans="1:5" x14ac:dyDescent="0.25">
      <c r="A2569" s="5">
        <v>833</v>
      </c>
      <c r="B2569" s="5">
        <v>2</v>
      </c>
      <c r="C2569" s="6">
        <v>46235</v>
      </c>
      <c r="D2569" s="7">
        <v>64782.440136265359</v>
      </c>
      <c r="E2569" s="4">
        <f>SUMIFS(TbApol[ItensEmit],TbApol[CodProd],$A2569,TbApol[CodTipNeg],$B2569,TbApol[DtEmissao],$C2569)</f>
        <v>0</v>
      </c>
    </row>
    <row r="2570" spans="1:5" x14ac:dyDescent="0.25">
      <c r="A2570" s="5">
        <v>833</v>
      </c>
      <c r="B2570" s="5">
        <v>2</v>
      </c>
      <c r="C2570" s="6">
        <v>46266</v>
      </c>
      <c r="D2570" s="7">
        <v>64802.946839643148</v>
      </c>
      <c r="E2570" s="4">
        <f>SUMIFS(TbApol[ItensEmit],TbApol[CodProd],$A2570,TbApol[CodTipNeg],$B2570,TbApol[DtEmissao],$C2570)</f>
        <v>0</v>
      </c>
    </row>
    <row r="2571" spans="1:5" x14ac:dyDescent="0.25">
      <c r="A2571" s="5">
        <v>833</v>
      </c>
      <c r="B2571" s="5">
        <v>2</v>
      </c>
      <c r="C2571" s="6">
        <v>46296</v>
      </c>
      <c r="D2571" s="7">
        <v>64822.816744204116</v>
      </c>
      <c r="E2571" s="4">
        <f>SUMIFS(TbApol[ItensEmit],TbApol[CodProd],$A2571,TbApol[CodTipNeg],$B2571,TbApol[DtEmissao],$C2571)</f>
        <v>0</v>
      </c>
    </row>
    <row r="2572" spans="1:5" x14ac:dyDescent="0.25">
      <c r="A2572" s="5">
        <v>833</v>
      </c>
      <c r="B2572" s="5">
        <v>2</v>
      </c>
      <c r="C2572" s="6">
        <v>46327</v>
      </c>
      <c r="D2572" s="7">
        <v>64842.069913953019</v>
      </c>
      <c r="E2572" s="4">
        <f>SUMIFS(TbApol[ItensEmit],TbApol[CodProd],$A2572,TbApol[CodTipNeg],$B2572,TbApol[DtEmissao],$C2572)</f>
        <v>0</v>
      </c>
    </row>
    <row r="2573" spans="1:5" x14ac:dyDescent="0.25">
      <c r="A2573" s="5">
        <v>833</v>
      </c>
      <c r="B2573" s="5">
        <v>2</v>
      </c>
      <c r="C2573" s="6">
        <v>46357</v>
      </c>
      <c r="D2573" s="7">
        <v>64792.189476138476</v>
      </c>
      <c r="E2573" s="4">
        <f>SUMIFS(TbApol[ItensEmit],TbApol[CodProd],$A2573,TbApol[CodTipNeg],$B2573,TbApol[DtEmissao],$C2573)</f>
        <v>0</v>
      </c>
    </row>
    <row r="2574" spans="1:5" x14ac:dyDescent="0.25">
      <c r="A2574" s="5">
        <v>833</v>
      </c>
      <c r="B2574" s="5">
        <v>2</v>
      </c>
      <c r="C2574" s="6">
        <v>46388</v>
      </c>
      <c r="D2574" s="7">
        <v>64878.801744005388</v>
      </c>
      <c r="E2574" s="4">
        <f>SUMIFS(TbApol[ItensEmit],TbApol[CodProd],$A2574,TbApol[CodTipNeg],$B2574,TbApol[DtEmissao],$C2574)</f>
        <v>0</v>
      </c>
    </row>
    <row r="2575" spans="1:5" x14ac:dyDescent="0.25">
      <c r="A2575" s="5">
        <v>833</v>
      </c>
      <c r="B2575" s="5">
        <v>2</v>
      </c>
      <c r="C2575" s="6">
        <v>46419</v>
      </c>
      <c r="D2575" s="7">
        <v>64786.242436714645</v>
      </c>
      <c r="E2575" s="4">
        <f>SUMIFS(TbApol[ItensEmit],TbApol[CodProd],$A2575,TbApol[CodTipNeg],$B2575,TbApol[DtEmissao],$C2575)</f>
        <v>0</v>
      </c>
    </row>
    <row r="2576" spans="1:5" x14ac:dyDescent="0.25">
      <c r="A2576" s="5">
        <v>833</v>
      </c>
      <c r="B2576" s="5">
        <v>2</v>
      </c>
      <c r="C2576" s="6">
        <v>46447</v>
      </c>
      <c r="D2576" s="7">
        <v>65006.459718318831</v>
      </c>
      <c r="E2576" s="4">
        <f>SUMIFS(TbApol[ItensEmit],TbApol[CodProd],$A2576,TbApol[CodTipNeg],$B2576,TbApol[DtEmissao],$C2576)</f>
        <v>0</v>
      </c>
    </row>
    <row r="2577" spans="1:5" x14ac:dyDescent="0.25">
      <c r="A2577" s="5">
        <v>833</v>
      </c>
      <c r="B2577" s="5">
        <v>2</v>
      </c>
      <c r="C2577" s="6">
        <v>46478</v>
      </c>
      <c r="D2577" s="7">
        <v>65394.95226508331</v>
      </c>
      <c r="E2577" s="4">
        <f>SUMIFS(TbApol[ItensEmit],TbApol[CodProd],$A2577,TbApol[CodTipNeg],$B2577,TbApol[DtEmissao],$C2577)</f>
        <v>0</v>
      </c>
    </row>
    <row r="2578" spans="1:5" x14ac:dyDescent="0.25">
      <c r="A2578" s="5">
        <v>833</v>
      </c>
      <c r="B2578" s="5">
        <v>2</v>
      </c>
      <c r="C2578" s="6">
        <v>46508</v>
      </c>
      <c r="D2578" s="7">
        <v>65038.919626135059</v>
      </c>
      <c r="E2578" s="4">
        <f>SUMIFS(TbApol[ItensEmit],TbApol[CodProd],$A2578,TbApol[CodTipNeg],$B2578,TbApol[DtEmissao],$C2578)</f>
        <v>0</v>
      </c>
    </row>
    <row r="2579" spans="1:5" x14ac:dyDescent="0.25">
      <c r="A2579" s="5">
        <v>833</v>
      </c>
      <c r="B2579" s="5">
        <v>2</v>
      </c>
      <c r="C2579" s="6">
        <v>46539</v>
      </c>
      <c r="D2579" s="7">
        <v>64232.398388646936</v>
      </c>
      <c r="E2579" s="4">
        <f>SUMIFS(TbApol[ItensEmit],TbApol[CodProd],$A2579,TbApol[CodTipNeg],$B2579,TbApol[DtEmissao],$C2579)</f>
        <v>0</v>
      </c>
    </row>
    <row r="2580" spans="1:5" x14ac:dyDescent="0.25">
      <c r="A2580" s="5">
        <v>833</v>
      </c>
      <c r="B2580" s="5">
        <v>2</v>
      </c>
      <c r="C2580" s="6">
        <v>46569</v>
      </c>
      <c r="D2580" s="7">
        <v>64621.599498112962</v>
      </c>
      <c r="E2580" s="4">
        <f>SUMIFS(TbApol[ItensEmit],TbApol[CodProd],$A2580,TbApol[CodTipNeg],$B2580,TbApol[DtEmissao],$C2580)</f>
        <v>0</v>
      </c>
    </row>
    <row r="2581" spans="1:5" x14ac:dyDescent="0.25">
      <c r="A2581" s="5">
        <v>833</v>
      </c>
      <c r="B2581" s="5">
        <v>2</v>
      </c>
      <c r="C2581" s="6">
        <v>46600</v>
      </c>
      <c r="D2581" s="7">
        <v>64510.491830999126</v>
      </c>
      <c r="E2581" s="4">
        <f>SUMIFS(TbApol[ItensEmit],TbApol[CodProd],$A2581,TbApol[CodTipNeg],$B2581,TbApol[DtEmissao],$C2581)</f>
        <v>0</v>
      </c>
    </row>
    <row r="2582" spans="1:5" x14ac:dyDescent="0.25">
      <c r="A2582" s="5">
        <v>833</v>
      </c>
      <c r="B2582" s="5">
        <v>2</v>
      </c>
      <c r="C2582" s="6">
        <v>46631</v>
      </c>
      <c r="D2582" s="7">
        <v>65018.754555011779</v>
      </c>
      <c r="E2582" s="4">
        <f>SUMIFS(TbApol[ItensEmit],TbApol[CodProd],$A2582,TbApol[CodTipNeg],$B2582,TbApol[DtEmissao],$C2582)</f>
        <v>0</v>
      </c>
    </row>
    <row r="2583" spans="1:5" x14ac:dyDescent="0.25">
      <c r="A2583" s="5">
        <v>833</v>
      </c>
      <c r="B2583" s="5">
        <v>2</v>
      </c>
      <c r="C2583" s="6">
        <v>46661</v>
      </c>
      <c r="D2583" s="7">
        <v>65011.469459266402</v>
      </c>
      <c r="E2583" s="4">
        <f>SUMIFS(TbApol[ItensEmit],TbApol[CodProd],$A2583,TbApol[CodTipNeg],$B2583,TbApol[DtEmissao],$C2583)</f>
        <v>0</v>
      </c>
    </row>
    <row r="2584" spans="1:5" x14ac:dyDescent="0.25">
      <c r="A2584" s="5">
        <v>833</v>
      </c>
      <c r="B2584" s="5">
        <v>2</v>
      </c>
      <c r="C2584" s="6">
        <v>46692</v>
      </c>
      <c r="D2584" s="7">
        <v>65805.973649167063</v>
      </c>
      <c r="E2584" s="4">
        <f>SUMIFS(TbApol[ItensEmit],TbApol[CodProd],$A2584,TbApol[CodTipNeg],$B2584,TbApol[DtEmissao],$C2584)</f>
        <v>0</v>
      </c>
    </row>
    <row r="2585" spans="1:5" x14ac:dyDescent="0.25">
      <c r="A2585" s="5">
        <v>833</v>
      </c>
      <c r="B2585" s="5">
        <v>2</v>
      </c>
      <c r="C2585" s="6">
        <v>46722</v>
      </c>
      <c r="D2585" s="7">
        <v>65472.858601595653</v>
      </c>
      <c r="E2585" s="4">
        <f>SUMIFS(TbApol[ItensEmit],TbApol[CodProd],$A2585,TbApol[CodTipNeg],$B2585,TbApol[DtEmissao],$C2585)</f>
        <v>0</v>
      </c>
    </row>
    <row r="2586" spans="1:5" x14ac:dyDescent="0.25">
      <c r="A2586" s="5">
        <v>833</v>
      </c>
      <c r="B2586" s="5">
        <v>2</v>
      </c>
      <c r="C2586" s="6">
        <v>46753</v>
      </c>
      <c r="D2586" s="7">
        <v>65639.797103251942</v>
      </c>
      <c r="E2586" s="4">
        <f>SUMIFS(TbApol[ItensEmit],TbApol[CodProd],$A2586,TbApol[CodTipNeg],$B2586,TbApol[DtEmissao],$C2586)</f>
        <v>0</v>
      </c>
    </row>
    <row r="2587" spans="1:5" x14ac:dyDescent="0.25">
      <c r="A2587" s="5">
        <v>833</v>
      </c>
      <c r="B2587" s="5">
        <v>2</v>
      </c>
      <c r="C2587" s="6">
        <v>46784</v>
      </c>
      <c r="D2587" s="7">
        <v>65586.905156097768</v>
      </c>
      <c r="E2587" s="4">
        <f>SUMIFS(TbApol[ItensEmit],TbApol[CodProd],$A2587,TbApol[CodTipNeg],$B2587,TbApol[DtEmissao],$C2587)</f>
        <v>0</v>
      </c>
    </row>
    <row r="2588" spans="1:5" x14ac:dyDescent="0.25">
      <c r="A2588" s="5">
        <v>833</v>
      </c>
      <c r="B2588" s="5">
        <v>2</v>
      </c>
      <c r="C2588" s="6">
        <v>46813</v>
      </c>
      <c r="D2588" s="7">
        <v>66035.366513024943</v>
      </c>
      <c r="E2588" s="4">
        <f>SUMIFS(TbApol[ItensEmit],TbApol[CodProd],$A2588,TbApol[CodTipNeg],$B2588,TbApol[DtEmissao],$C2588)</f>
        <v>0</v>
      </c>
    </row>
    <row r="2589" spans="1:5" x14ac:dyDescent="0.25">
      <c r="A2589" s="5">
        <v>833</v>
      </c>
      <c r="B2589" s="5">
        <v>2</v>
      </c>
      <c r="C2589" s="6">
        <v>46844</v>
      </c>
      <c r="D2589" s="7">
        <v>66200.009321935213</v>
      </c>
      <c r="E2589" s="4">
        <f>SUMIFS(TbApol[ItensEmit],TbApol[CodProd],$A2589,TbApol[CodTipNeg],$B2589,TbApol[DtEmissao],$C2589)</f>
        <v>0</v>
      </c>
    </row>
    <row r="2590" spans="1:5" x14ac:dyDescent="0.25">
      <c r="A2590" s="5">
        <v>833</v>
      </c>
      <c r="B2590" s="5">
        <v>2</v>
      </c>
      <c r="C2590" s="6">
        <v>46874</v>
      </c>
      <c r="D2590" s="7">
        <v>65876.18701391817</v>
      </c>
      <c r="E2590" s="4">
        <f>SUMIFS(TbApol[ItensEmit],TbApol[CodProd],$A2590,TbApol[CodTipNeg],$B2590,TbApol[DtEmissao],$C2590)</f>
        <v>0</v>
      </c>
    </row>
    <row r="2591" spans="1:5" x14ac:dyDescent="0.25">
      <c r="A2591" s="5">
        <v>833</v>
      </c>
      <c r="B2591" s="5">
        <v>2</v>
      </c>
      <c r="C2591" s="6">
        <v>46905</v>
      </c>
      <c r="D2591" s="7">
        <v>65264.568099282733</v>
      </c>
      <c r="E2591" s="4">
        <f>SUMIFS(TbApol[ItensEmit],TbApol[CodProd],$A2591,TbApol[CodTipNeg],$B2591,TbApol[DtEmissao],$C2591)</f>
        <v>0</v>
      </c>
    </row>
    <row r="2592" spans="1:5" x14ac:dyDescent="0.25">
      <c r="A2592" s="5">
        <v>833</v>
      </c>
      <c r="B2592" s="5">
        <v>2</v>
      </c>
      <c r="C2592" s="6">
        <v>46935</v>
      </c>
      <c r="D2592" s="7">
        <v>65706.226407932758</v>
      </c>
      <c r="E2592" s="4">
        <f>SUMIFS(TbApol[ItensEmit],TbApol[CodProd],$A2592,TbApol[CodTipNeg],$B2592,TbApol[DtEmissao],$C2592)</f>
        <v>0</v>
      </c>
    </row>
    <row r="2593" spans="1:5" x14ac:dyDescent="0.25">
      <c r="A2593" s="5">
        <v>833</v>
      </c>
      <c r="B2593" s="5">
        <v>2</v>
      </c>
      <c r="C2593" s="6">
        <v>46966</v>
      </c>
      <c r="D2593" s="7">
        <v>65651.397867224587</v>
      </c>
      <c r="E2593" s="4">
        <f>SUMIFS(TbApol[ItensEmit],TbApol[CodProd],$A2593,TbApol[CodTipNeg],$B2593,TbApol[DtEmissao],$C2593)</f>
        <v>0</v>
      </c>
    </row>
    <row r="2594" spans="1:5" x14ac:dyDescent="0.25">
      <c r="A2594" s="5">
        <v>833</v>
      </c>
      <c r="B2594" s="5">
        <v>2</v>
      </c>
      <c r="C2594" s="6">
        <v>46997</v>
      </c>
      <c r="D2594" s="7">
        <v>66095.86601117556</v>
      </c>
      <c r="E2594" s="4">
        <f>SUMIFS(TbApol[ItensEmit],TbApol[CodProd],$A2594,TbApol[CodTipNeg],$B2594,TbApol[DtEmissao],$C2594)</f>
        <v>0</v>
      </c>
    </row>
    <row r="2595" spans="1:5" x14ac:dyDescent="0.25">
      <c r="A2595" s="5">
        <v>833</v>
      </c>
      <c r="B2595" s="5">
        <v>2</v>
      </c>
      <c r="C2595" s="6">
        <v>47027</v>
      </c>
      <c r="D2595" s="7">
        <v>66257.759960754804</v>
      </c>
      <c r="E2595" s="4">
        <f>SUMIFS(TbApol[ItensEmit],TbApol[CodProd],$A2595,TbApol[CodTipNeg],$B2595,TbApol[DtEmissao],$C2595)</f>
        <v>0</v>
      </c>
    </row>
    <row r="2596" spans="1:5" x14ac:dyDescent="0.25">
      <c r="A2596" s="5">
        <v>833</v>
      </c>
      <c r="B2596" s="5">
        <v>2</v>
      </c>
      <c r="C2596" s="6">
        <v>47058</v>
      </c>
      <c r="D2596" s="7">
        <v>65933.292219962677</v>
      </c>
      <c r="E2596" s="4">
        <f>SUMIFS(TbApol[ItensEmit],TbApol[CodProd],$A2596,TbApol[CodTipNeg],$B2596,TbApol[DtEmissao],$C2596)</f>
        <v>0</v>
      </c>
    </row>
    <row r="2597" spans="1:5" x14ac:dyDescent="0.25">
      <c r="A2597" s="5">
        <v>833</v>
      </c>
      <c r="B2597" s="5">
        <v>2</v>
      </c>
      <c r="C2597" s="6">
        <v>47088</v>
      </c>
      <c r="D2597" s="7">
        <v>65737.887242939483</v>
      </c>
      <c r="E2597" s="4">
        <f>SUMIFS(TbApol[ItensEmit],TbApol[CodProd],$A2597,TbApol[CodTipNeg],$B2597,TbApol[DtEmissao],$C2597)</f>
        <v>0</v>
      </c>
    </row>
    <row r="2598" spans="1:5" x14ac:dyDescent="0.25">
      <c r="A2598" s="5">
        <v>833</v>
      </c>
      <c r="B2598" s="5">
        <v>2</v>
      </c>
      <c r="C2598" s="6">
        <v>47119</v>
      </c>
      <c r="D2598" s="7">
        <v>65760.170742209855</v>
      </c>
      <c r="E2598" s="4">
        <f>SUMIFS(TbApol[ItensEmit],TbApol[CodProd],$A2598,TbApol[CodTipNeg],$B2598,TbApol[DtEmissao],$C2598)</f>
        <v>0</v>
      </c>
    </row>
    <row r="2599" spans="1:5" x14ac:dyDescent="0.25">
      <c r="A2599" s="5">
        <v>833</v>
      </c>
      <c r="B2599" s="5">
        <v>2</v>
      </c>
      <c r="C2599" s="6">
        <v>47150</v>
      </c>
      <c r="D2599" s="7">
        <v>65774.114384740082</v>
      </c>
      <c r="E2599" s="4">
        <f>SUMIFS(TbApol[ItensEmit],TbApol[CodProd],$A2599,TbApol[CodTipNeg],$B2599,TbApol[DtEmissao],$C2599)</f>
        <v>0</v>
      </c>
    </row>
    <row r="2600" spans="1:5" x14ac:dyDescent="0.25">
      <c r="A2600" s="5">
        <v>833</v>
      </c>
      <c r="B2600" s="5">
        <v>2</v>
      </c>
      <c r="C2600" s="6">
        <v>47178</v>
      </c>
      <c r="D2600" s="7">
        <v>66217.452668952159</v>
      </c>
      <c r="E2600" s="4">
        <f>SUMIFS(TbApol[ItensEmit],TbApol[CodProd],$A2600,TbApol[CodTipNeg],$B2600,TbApol[DtEmissao],$C2600)</f>
        <v>0</v>
      </c>
    </row>
    <row r="2601" spans="1:5" x14ac:dyDescent="0.25">
      <c r="A2601" s="5">
        <v>833</v>
      </c>
      <c r="B2601" s="5">
        <v>2</v>
      </c>
      <c r="C2601" s="6">
        <v>47209</v>
      </c>
      <c r="D2601" s="7">
        <v>66378.449678037141</v>
      </c>
      <c r="E2601" s="4">
        <f>SUMIFS(TbApol[ItensEmit],TbApol[CodProd],$A2601,TbApol[CodTipNeg],$B2601,TbApol[DtEmissao],$C2601)</f>
        <v>0</v>
      </c>
    </row>
    <row r="2602" spans="1:5" x14ac:dyDescent="0.25">
      <c r="A2602" s="5">
        <v>833</v>
      </c>
      <c r="B2602" s="5">
        <v>2</v>
      </c>
      <c r="C2602" s="6">
        <v>47239</v>
      </c>
      <c r="D2602" s="7">
        <v>66062.906656682637</v>
      </c>
      <c r="E2602" s="4">
        <f>SUMIFS(TbApol[ItensEmit],TbApol[CodProd],$A2602,TbApol[CodTipNeg],$B2602,TbApol[DtEmissao],$C2602)</f>
        <v>0</v>
      </c>
    </row>
    <row r="2603" spans="1:5" x14ac:dyDescent="0.25">
      <c r="A2603" s="5">
        <v>833</v>
      </c>
      <c r="B2603" s="5">
        <v>2</v>
      </c>
      <c r="C2603" s="6">
        <v>47270</v>
      </c>
      <c r="D2603" s="7">
        <v>65439.675582769647</v>
      </c>
      <c r="E2603" s="4">
        <f>SUMIFS(TbApol[ItensEmit],TbApol[CodProd],$A2603,TbApol[CodTipNeg],$B2603,TbApol[DtEmissao],$C2603)</f>
        <v>0</v>
      </c>
    </row>
    <row r="2604" spans="1:5" x14ac:dyDescent="0.25">
      <c r="A2604" s="5">
        <v>833</v>
      </c>
      <c r="B2604" s="5">
        <v>2</v>
      </c>
      <c r="C2604" s="6">
        <v>47300</v>
      </c>
      <c r="D2604" s="7">
        <v>65882.175033588355</v>
      </c>
      <c r="E2604" s="4">
        <f>SUMIFS(TbApol[ItensEmit],TbApol[CodProd],$A2604,TbApol[CodTipNeg],$B2604,TbApol[DtEmissao],$C2604)</f>
        <v>0</v>
      </c>
    </row>
    <row r="2605" spans="1:5" x14ac:dyDescent="0.25">
      <c r="A2605" s="5">
        <v>833</v>
      </c>
      <c r="B2605" s="5">
        <v>2</v>
      </c>
      <c r="C2605" s="6">
        <v>47331</v>
      </c>
      <c r="D2605" s="7">
        <v>65825.74157940966</v>
      </c>
      <c r="E2605" s="4">
        <f>SUMIFS(TbApol[ItensEmit],TbApol[CodProd],$A2605,TbApol[CodTipNeg],$B2605,TbApol[DtEmissao],$C2605)</f>
        <v>0</v>
      </c>
    </row>
    <row r="2606" spans="1:5" x14ac:dyDescent="0.25">
      <c r="A2606" s="5">
        <v>833</v>
      </c>
      <c r="B2606" s="5">
        <v>2</v>
      </c>
      <c r="C2606" s="6">
        <v>47362</v>
      </c>
      <c r="D2606" s="7">
        <v>66265.74393519845</v>
      </c>
      <c r="E2606" s="4">
        <f>SUMIFS(TbApol[ItensEmit],TbApol[CodProd],$A2606,TbApol[CodTipNeg],$B2606,TbApol[DtEmissao],$C2606)</f>
        <v>0</v>
      </c>
    </row>
    <row r="2607" spans="1:5" x14ac:dyDescent="0.25">
      <c r="A2607" s="5">
        <v>833</v>
      </c>
      <c r="B2607" s="5">
        <v>2</v>
      </c>
      <c r="C2607" s="6">
        <v>47392</v>
      </c>
      <c r="D2607" s="7">
        <v>66424.536757285256</v>
      </c>
      <c r="E2607" s="4">
        <f>SUMIFS(TbApol[ItensEmit],TbApol[CodProd],$A2607,TbApol[CodTipNeg],$B2607,TbApol[DtEmissao],$C2607)</f>
        <v>0</v>
      </c>
    </row>
    <row r="2608" spans="1:5" x14ac:dyDescent="0.25">
      <c r="A2608" s="5">
        <v>833</v>
      </c>
      <c r="B2608" s="5">
        <v>2</v>
      </c>
      <c r="C2608" s="6">
        <v>47423</v>
      </c>
      <c r="D2608" s="7">
        <v>65491.303129824941</v>
      </c>
      <c r="E2608" s="4">
        <f>SUMIFS(TbApol[ItensEmit],TbApol[CodProd],$A2608,TbApol[CodTipNeg],$B2608,TbApol[DtEmissao],$C2608)</f>
        <v>0</v>
      </c>
    </row>
    <row r="2609" spans="1:5" x14ac:dyDescent="0.25">
      <c r="A2609" s="5">
        <v>833</v>
      </c>
      <c r="B2609" s="5">
        <v>2</v>
      </c>
      <c r="C2609" s="6">
        <v>47453</v>
      </c>
      <c r="D2609" s="7">
        <v>65698.564525967318</v>
      </c>
      <c r="E2609" s="4">
        <f>SUMIFS(TbApol[ItensEmit],TbApol[CodProd],$A2609,TbApol[CodTipNeg],$B2609,TbApol[DtEmissao],$C2609)</f>
        <v>0</v>
      </c>
    </row>
    <row r="2610" spans="1:5" x14ac:dyDescent="0.25">
      <c r="A2610" s="5">
        <v>833</v>
      </c>
      <c r="B2610" s="5">
        <v>2</v>
      </c>
      <c r="C2610" s="6">
        <v>47484</v>
      </c>
      <c r="D2610" s="7">
        <v>65945.868517130206</v>
      </c>
      <c r="E2610" s="4">
        <f>SUMIFS(TbApol[ItensEmit],TbApol[CodProd],$A2610,TbApol[CodTipNeg],$B2610,TbApol[DtEmissao],$C2610)</f>
        <v>0</v>
      </c>
    </row>
    <row r="2611" spans="1:5" x14ac:dyDescent="0.25">
      <c r="A2611" s="5">
        <v>833</v>
      </c>
      <c r="B2611" s="5">
        <v>2</v>
      </c>
      <c r="C2611" s="6">
        <v>47515</v>
      </c>
      <c r="D2611" s="7">
        <v>65867.983296910359</v>
      </c>
      <c r="E2611" s="4">
        <f>SUMIFS(TbApol[ItensEmit],TbApol[CodProd],$A2611,TbApol[CodTipNeg],$B2611,TbApol[DtEmissao],$C2611)</f>
        <v>0</v>
      </c>
    </row>
    <row r="2612" spans="1:5" x14ac:dyDescent="0.25">
      <c r="A2612" s="5">
        <v>833</v>
      </c>
      <c r="B2612" s="5">
        <v>2</v>
      </c>
      <c r="C2612" s="6">
        <v>47543</v>
      </c>
      <c r="D2612" s="7">
        <v>66304.85068309342</v>
      </c>
      <c r="E2612" s="4">
        <f>SUMIFS(TbApol[ItensEmit],TbApol[CodProd],$A2612,TbApol[CodTipNeg],$B2612,TbApol[DtEmissao],$C2612)</f>
        <v>0</v>
      </c>
    </row>
    <row r="2613" spans="1:5" x14ac:dyDescent="0.25">
      <c r="A2613" s="5">
        <v>833</v>
      </c>
      <c r="B2613" s="5">
        <v>2</v>
      </c>
      <c r="C2613" s="6">
        <v>47574</v>
      </c>
      <c r="D2613" s="7">
        <v>66461.630225948349</v>
      </c>
      <c r="E2613" s="4">
        <f>SUMIFS(TbApol[ItensEmit],TbApol[CodProd],$A2613,TbApol[CodTipNeg],$B2613,TbApol[DtEmissao],$C2613)</f>
        <v>0</v>
      </c>
    </row>
    <row r="2614" spans="1:5" x14ac:dyDescent="0.25">
      <c r="A2614" s="5">
        <v>833</v>
      </c>
      <c r="B2614" s="5">
        <v>2</v>
      </c>
      <c r="C2614" s="6">
        <v>47604</v>
      </c>
      <c r="D2614" s="7">
        <v>66199.426749496779</v>
      </c>
      <c r="E2614" s="4">
        <f>SUMIFS(TbApol[ItensEmit],TbApol[CodProd],$A2614,TbApol[CodTipNeg],$B2614,TbApol[DtEmissao],$C2614)</f>
        <v>0</v>
      </c>
    </row>
    <row r="2615" spans="1:5" x14ac:dyDescent="0.25">
      <c r="A2615" s="5">
        <v>833</v>
      </c>
      <c r="B2615" s="5">
        <v>2</v>
      </c>
      <c r="C2615" s="6">
        <v>47635</v>
      </c>
      <c r="D2615" s="7">
        <v>65524.385765048821</v>
      </c>
      <c r="E2615" s="4">
        <f>SUMIFS(TbApol[ItensEmit],TbApol[CodProd],$A2615,TbApol[CodTipNeg],$B2615,TbApol[DtEmissao],$C2615)</f>
        <v>0</v>
      </c>
    </row>
    <row r="2616" spans="1:5" x14ac:dyDescent="0.25">
      <c r="A2616" s="5">
        <v>833</v>
      </c>
      <c r="B2616" s="5">
        <v>2</v>
      </c>
      <c r="C2616" s="6">
        <v>47665</v>
      </c>
      <c r="D2616" s="7">
        <v>65960.657251658791</v>
      </c>
      <c r="E2616" s="4">
        <f>SUMIFS(TbApol[ItensEmit],TbApol[CodProd],$A2616,TbApol[CodTipNeg],$B2616,TbApol[DtEmissao],$C2616)</f>
        <v>0</v>
      </c>
    </row>
    <row r="2617" spans="1:5" x14ac:dyDescent="0.25">
      <c r="A2617" s="5">
        <v>833</v>
      </c>
      <c r="B2617" s="5">
        <v>2</v>
      </c>
      <c r="C2617" s="6">
        <v>47696</v>
      </c>
      <c r="D2617" s="7">
        <v>65901.923530418659</v>
      </c>
      <c r="E2617" s="4">
        <f>SUMIFS(TbApol[ItensEmit],TbApol[CodProd],$A2617,TbApol[CodTipNeg],$B2617,TbApol[DtEmissao],$C2617)</f>
        <v>0</v>
      </c>
    </row>
    <row r="2618" spans="1:5" x14ac:dyDescent="0.25">
      <c r="A2618" s="5">
        <v>833</v>
      </c>
      <c r="B2618" s="5">
        <v>2</v>
      </c>
      <c r="C2618" s="6">
        <v>47727</v>
      </c>
      <c r="D2618" s="7">
        <v>66335.82538000989</v>
      </c>
      <c r="E2618" s="4">
        <f>SUMIFS(TbApol[ItensEmit],TbApol[CodProd],$A2618,TbApol[CodTipNeg],$B2618,TbApol[DtEmissao],$C2618)</f>
        <v>0</v>
      </c>
    </row>
    <row r="2619" spans="1:5" x14ac:dyDescent="0.25">
      <c r="A2619" s="5">
        <v>833</v>
      </c>
      <c r="B2619" s="5">
        <v>2</v>
      </c>
      <c r="C2619" s="6">
        <v>47757</v>
      </c>
      <c r="D2619" s="7">
        <v>66490.752258109263</v>
      </c>
      <c r="E2619" s="4">
        <f>SUMIFS(TbApol[ItensEmit],TbApol[CodProd],$A2619,TbApol[CodTipNeg],$B2619,TbApol[DtEmissao],$C2619)</f>
        <v>0</v>
      </c>
    </row>
    <row r="2620" spans="1:5" x14ac:dyDescent="0.25">
      <c r="A2620" s="5">
        <v>833</v>
      </c>
      <c r="B2620" s="5">
        <v>2</v>
      </c>
      <c r="C2620" s="6">
        <v>47788</v>
      </c>
      <c r="D2620" s="7">
        <v>65562.179595484908</v>
      </c>
      <c r="E2620" s="4">
        <f>SUMIFS(TbApol[ItensEmit],TbApol[CodProd],$A2620,TbApol[CodTipNeg],$B2620,TbApol[DtEmissao],$C2620)</f>
        <v>0</v>
      </c>
    </row>
    <row r="2621" spans="1:5" x14ac:dyDescent="0.25">
      <c r="A2621" s="5">
        <v>833</v>
      </c>
      <c r="B2621" s="5">
        <v>2</v>
      </c>
      <c r="C2621" s="6">
        <v>47818</v>
      </c>
      <c r="D2621" s="7">
        <v>65818.159262766727</v>
      </c>
      <c r="E2621" s="4">
        <f>SUMIFS(TbApol[ItensEmit],TbApol[CodProd],$A2621,TbApol[CodTipNeg],$B2621,TbApol[DtEmissao],$C2621)</f>
        <v>0</v>
      </c>
    </row>
    <row r="2622" spans="1:5" x14ac:dyDescent="0.25">
      <c r="A2622" s="5">
        <v>833</v>
      </c>
      <c r="B2622" s="5">
        <v>2</v>
      </c>
      <c r="C2622" s="6">
        <v>47849</v>
      </c>
      <c r="D2622" s="7">
        <v>66061.422261729662</v>
      </c>
      <c r="E2622" s="4">
        <f>SUMIFS(TbApol[ItensEmit],TbApol[CodProd],$A2622,TbApol[CodTipNeg],$B2622,TbApol[DtEmissao],$C2622)</f>
        <v>0</v>
      </c>
    </row>
    <row r="2623" spans="1:5" x14ac:dyDescent="0.25">
      <c r="A2623" s="5">
        <v>833</v>
      </c>
      <c r="B2623" s="5">
        <v>2</v>
      </c>
      <c r="C2623" s="6">
        <v>47880</v>
      </c>
      <c r="D2623" s="7">
        <v>65928.474391481257</v>
      </c>
      <c r="E2623" s="4">
        <f>SUMIFS(TbApol[ItensEmit],TbApol[CodProd],$A2623,TbApol[CodTipNeg],$B2623,TbApol[DtEmissao],$C2623)</f>
        <v>0</v>
      </c>
    </row>
    <row r="2624" spans="1:5" x14ac:dyDescent="0.25">
      <c r="A2624" s="5">
        <v>833</v>
      </c>
      <c r="B2624" s="5">
        <v>2</v>
      </c>
      <c r="C2624" s="6">
        <v>47908</v>
      </c>
      <c r="D2624" s="7">
        <v>66359.55509522272</v>
      </c>
      <c r="E2624" s="4">
        <f>SUMIFS(TbApol[ItensEmit],TbApol[CodProd],$A2624,TbApol[CodTipNeg],$B2624,TbApol[DtEmissao],$C2624)</f>
        <v>0</v>
      </c>
    </row>
    <row r="2625" spans="1:5" x14ac:dyDescent="0.25">
      <c r="A2625" s="5">
        <v>833</v>
      </c>
      <c r="B2625" s="5">
        <v>2</v>
      </c>
      <c r="C2625" s="6">
        <v>47939</v>
      </c>
      <c r="D2625" s="7">
        <v>66512.765808868717</v>
      </c>
      <c r="E2625" s="4">
        <f>SUMIFS(TbApol[ItensEmit],TbApol[CodProd],$A2625,TbApol[CodTipNeg],$B2625,TbApol[DtEmissao],$C2625)</f>
        <v>0</v>
      </c>
    </row>
    <row r="2626" spans="1:5" x14ac:dyDescent="0.25">
      <c r="A2626" s="5">
        <v>833</v>
      </c>
      <c r="B2626" s="5">
        <v>2</v>
      </c>
      <c r="C2626" s="6">
        <v>47969</v>
      </c>
      <c r="D2626" s="7">
        <v>66303.758136037271</v>
      </c>
      <c r="E2626" s="4">
        <f>SUMIFS(TbApol[ItensEmit],TbApol[CodProd],$A2626,TbApol[CodTipNeg],$B2626,TbApol[DtEmissao],$C2626)</f>
        <v>0</v>
      </c>
    </row>
    <row r="2627" spans="1:5" x14ac:dyDescent="0.25">
      <c r="A2627" s="5">
        <v>833</v>
      </c>
      <c r="B2627" s="5">
        <v>2</v>
      </c>
      <c r="C2627" s="6">
        <v>48000</v>
      </c>
      <c r="D2627" s="7">
        <v>65578.219349564795</v>
      </c>
      <c r="E2627" s="4">
        <f>SUMIFS(TbApol[ItensEmit],TbApol[CodProd],$A2627,TbApol[CodTipNeg],$B2627,TbApol[DtEmissao],$C2627)</f>
        <v>0</v>
      </c>
    </row>
    <row r="2628" spans="1:5" x14ac:dyDescent="0.25">
      <c r="A2628" s="5">
        <v>833</v>
      </c>
      <c r="B2628" s="5">
        <v>2</v>
      </c>
      <c r="C2628" s="6">
        <v>48030</v>
      </c>
      <c r="D2628" s="7">
        <v>66008.87682856324</v>
      </c>
      <c r="E2628" s="4">
        <f>SUMIFS(TbApol[ItensEmit],TbApol[CodProd],$A2628,TbApol[CodTipNeg],$B2628,TbApol[DtEmissao],$C2628)</f>
        <v>0</v>
      </c>
    </row>
    <row r="2629" spans="1:5" x14ac:dyDescent="0.25">
      <c r="A2629" s="5">
        <v>833</v>
      </c>
      <c r="B2629" s="5">
        <v>2</v>
      </c>
      <c r="C2629" s="6">
        <v>48061</v>
      </c>
      <c r="D2629" s="7">
        <v>65948.410770162896</v>
      </c>
      <c r="E2629" s="4">
        <f>SUMIFS(TbApol[ItensEmit],TbApol[CodProd],$A2629,TbApol[CodTipNeg],$B2629,TbApol[DtEmissao],$C2629)</f>
        <v>0</v>
      </c>
    </row>
    <row r="2630" spans="1:5" x14ac:dyDescent="0.25">
      <c r="A2630" s="5">
        <v>833</v>
      </c>
      <c r="B2630" s="5">
        <v>2</v>
      </c>
      <c r="C2630" s="6">
        <v>48092</v>
      </c>
      <c r="D2630" s="7">
        <v>66376.794568702739</v>
      </c>
      <c r="E2630" s="4">
        <f>SUMIFS(TbApol[ItensEmit],TbApol[CodProd],$A2630,TbApol[CodTipNeg],$B2630,TbApol[DtEmissao],$C2630)</f>
        <v>0</v>
      </c>
    </row>
    <row r="2631" spans="1:5" x14ac:dyDescent="0.25">
      <c r="A2631" s="5">
        <v>833</v>
      </c>
      <c r="B2631" s="5">
        <v>2</v>
      </c>
      <c r="C2631" s="6">
        <v>48122</v>
      </c>
      <c r="D2631" s="7">
        <v>66528.406179000667</v>
      </c>
      <c r="E2631" s="4">
        <f>SUMIFS(TbApol[ItensEmit],TbApol[CodProd],$A2631,TbApol[CodTipNeg],$B2631,TbApol[DtEmissao],$C2631)</f>
        <v>0</v>
      </c>
    </row>
    <row r="2632" spans="1:5" x14ac:dyDescent="0.25">
      <c r="A2632" s="5">
        <v>833</v>
      </c>
      <c r="B2632" s="5">
        <v>2</v>
      </c>
      <c r="C2632" s="6">
        <v>48153</v>
      </c>
      <c r="D2632" s="7">
        <v>65604.965050899613</v>
      </c>
      <c r="E2632" s="4">
        <f>SUMIFS(TbApol[ItensEmit],TbApol[CodProd],$A2632,TbApol[CodTipNeg],$B2632,TbApol[DtEmissao],$C2632)</f>
        <v>0</v>
      </c>
    </row>
    <row r="2633" spans="1:5" x14ac:dyDescent="0.25">
      <c r="A2633" s="5">
        <v>833</v>
      </c>
      <c r="B2633" s="5">
        <v>2</v>
      </c>
      <c r="C2633" s="6">
        <v>48183</v>
      </c>
      <c r="D2633" s="7">
        <v>65909.455661886124</v>
      </c>
      <c r="E2633" s="4">
        <f>SUMIFS(TbApol[ItensEmit],TbApol[CodProd],$A2633,TbApol[CodTipNeg],$B2633,TbApol[DtEmissao],$C2633)</f>
        <v>0</v>
      </c>
    </row>
    <row r="2634" spans="1:5" x14ac:dyDescent="0.25">
      <c r="A2634" s="5">
        <v>833</v>
      </c>
      <c r="B2634" s="5">
        <v>2</v>
      </c>
      <c r="C2634" s="6">
        <v>48214</v>
      </c>
      <c r="D2634" s="7">
        <v>66149.187176901571</v>
      </c>
      <c r="E2634" s="4">
        <f>SUMIFS(TbApol[ItensEmit],TbApol[CodProd],$A2634,TbApol[CodTipNeg],$B2634,TbApol[DtEmissao],$C2634)</f>
        <v>0</v>
      </c>
    </row>
    <row r="2635" spans="1:5" x14ac:dyDescent="0.25">
      <c r="A2635" s="5">
        <v>833</v>
      </c>
      <c r="B2635" s="5">
        <v>2</v>
      </c>
      <c r="C2635" s="6">
        <v>48245</v>
      </c>
      <c r="D2635" s="7">
        <v>66006.75661477854</v>
      </c>
      <c r="E2635" s="4">
        <f>SUMIFS(TbApol[ItensEmit],TbApol[CodProd],$A2635,TbApol[CodTipNeg],$B2635,TbApol[DtEmissao],$C2635)</f>
        <v>0</v>
      </c>
    </row>
    <row r="2636" spans="1:5" x14ac:dyDescent="0.25">
      <c r="A2636" s="5">
        <v>833</v>
      </c>
      <c r="B2636" s="5">
        <v>2</v>
      </c>
      <c r="C2636" s="6">
        <v>48274</v>
      </c>
      <c r="D2636" s="7">
        <v>66388.191382637597</v>
      </c>
      <c r="E2636" s="4">
        <f>SUMIFS(TbApol[ItensEmit],TbApol[CodProd],$A2636,TbApol[CodTipNeg],$B2636,TbApol[DtEmissao],$C2636)</f>
        <v>0</v>
      </c>
    </row>
    <row r="2637" spans="1:5" x14ac:dyDescent="0.25">
      <c r="A2637" s="5">
        <v>833</v>
      </c>
      <c r="B2637" s="5">
        <v>2</v>
      </c>
      <c r="C2637" s="6">
        <v>48305</v>
      </c>
      <c r="D2637" s="7">
        <v>66584.690741039594</v>
      </c>
      <c r="E2637" s="4">
        <f>SUMIFS(TbApol[ItensEmit],TbApol[CodProd],$A2637,TbApol[CodTipNeg],$B2637,TbApol[DtEmissao],$C2637)</f>
        <v>0</v>
      </c>
    </row>
    <row r="2638" spans="1:5" x14ac:dyDescent="0.25">
      <c r="A2638" s="5">
        <v>833</v>
      </c>
      <c r="B2638" s="5">
        <v>2</v>
      </c>
      <c r="C2638" s="6">
        <v>48335</v>
      </c>
      <c r="D2638" s="7">
        <v>66382.186980597151</v>
      </c>
      <c r="E2638" s="4">
        <f>SUMIFS(TbApol[ItensEmit],TbApol[CodProd],$A2638,TbApol[CodTipNeg],$B2638,TbApol[DtEmissao],$C2638)</f>
        <v>0</v>
      </c>
    </row>
    <row r="2639" spans="1:5" x14ac:dyDescent="0.25">
      <c r="A2639" s="5">
        <v>833</v>
      </c>
      <c r="B2639" s="5">
        <v>2</v>
      </c>
      <c r="C2639" s="6">
        <v>48366</v>
      </c>
      <c r="D2639" s="7">
        <v>65607.290549440237</v>
      </c>
      <c r="E2639" s="4">
        <f>SUMIFS(TbApol[ItensEmit],TbApol[CodProd],$A2639,TbApol[CodTipNeg],$B2639,TbApol[DtEmissao],$C2639)</f>
        <v>0</v>
      </c>
    </row>
    <row r="2640" spans="1:5" x14ac:dyDescent="0.25">
      <c r="A2640" s="5">
        <v>833</v>
      </c>
      <c r="B2640" s="5">
        <v>2</v>
      </c>
      <c r="C2640" s="6">
        <v>48396</v>
      </c>
      <c r="D2640" s="7">
        <v>66032.789054374269</v>
      </c>
      <c r="E2640" s="4">
        <f>SUMIFS(TbApol[ItensEmit],TbApol[CodProd],$A2640,TbApol[CodTipNeg],$B2640,TbApol[DtEmissao],$C2640)</f>
        <v>0</v>
      </c>
    </row>
    <row r="2641" spans="1:5" x14ac:dyDescent="0.25">
      <c r="A2641" s="5">
        <v>833</v>
      </c>
      <c r="B2641" s="5">
        <v>2</v>
      </c>
      <c r="C2641" s="6">
        <v>48427</v>
      </c>
      <c r="D2641" s="7">
        <v>65971.005384746648</v>
      </c>
      <c r="E2641" s="4">
        <f>SUMIFS(TbApol[ItensEmit],TbApol[CodProd],$A2641,TbApol[CodTipNeg],$B2641,TbApol[DtEmissao],$C2641)</f>
        <v>0</v>
      </c>
    </row>
    <row r="2642" spans="1:5" x14ac:dyDescent="0.25">
      <c r="A2642" s="5">
        <v>833</v>
      </c>
      <c r="B2642" s="5">
        <v>3</v>
      </c>
      <c r="C2642" s="6">
        <v>44440</v>
      </c>
      <c r="D2642" s="7">
        <v>63807.423551637279</v>
      </c>
      <c r="E2642" s="4">
        <f>SUMIFS(TbApol[ItensEmit],TbApol[CodProd],$A2642,TbApol[CodTipNeg],$B2642,TbApol[DtEmissao],$C2642)</f>
        <v>0</v>
      </c>
    </row>
    <row r="2643" spans="1:5" x14ac:dyDescent="0.25">
      <c r="A2643" s="5">
        <v>833</v>
      </c>
      <c r="B2643" s="5">
        <v>3</v>
      </c>
      <c r="C2643" s="6">
        <v>44470</v>
      </c>
      <c r="D2643" s="7">
        <v>66076.224458874451</v>
      </c>
      <c r="E2643" s="4">
        <f>SUMIFS(TbApol[ItensEmit],TbApol[CodProd],$A2643,TbApol[CodTipNeg],$B2643,TbApol[DtEmissao],$C2643)</f>
        <v>0</v>
      </c>
    </row>
    <row r="2644" spans="1:5" x14ac:dyDescent="0.25">
      <c r="A2644" s="5">
        <v>833</v>
      </c>
      <c r="B2644" s="5">
        <v>3</v>
      </c>
      <c r="C2644" s="6">
        <v>44501</v>
      </c>
      <c r="D2644" s="7">
        <v>67812.672356495474</v>
      </c>
      <c r="E2644" s="4">
        <f>SUMIFS(TbApol[ItensEmit],TbApol[CodProd],$A2644,TbApol[CodTipNeg],$B2644,TbApol[DtEmissao],$C2644)</f>
        <v>0</v>
      </c>
    </row>
    <row r="2645" spans="1:5" x14ac:dyDescent="0.25">
      <c r="A2645" s="5">
        <v>833</v>
      </c>
      <c r="B2645" s="5">
        <v>3</v>
      </c>
      <c r="C2645" s="6">
        <v>44531</v>
      </c>
      <c r="D2645" s="7">
        <v>65638.179420289845</v>
      </c>
      <c r="E2645" s="4">
        <f>SUMIFS(TbApol[ItensEmit],TbApol[CodProd],$A2645,TbApol[CodTipNeg],$B2645,TbApol[DtEmissao],$C2645)</f>
        <v>0</v>
      </c>
    </row>
    <row r="2646" spans="1:5" x14ac:dyDescent="0.25">
      <c r="A2646" s="5">
        <v>833</v>
      </c>
      <c r="B2646" s="5">
        <v>3</v>
      </c>
      <c r="C2646" s="6">
        <v>44562</v>
      </c>
      <c r="D2646" s="7">
        <v>73399.333333333328</v>
      </c>
      <c r="E2646" s="4">
        <f>SUMIFS(TbApol[ItensEmit],TbApol[CodProd],$A2646,TbApol[CodTipNeg],$B2646,TbApol[DtEmissao],$C2646)</f>
        <v>0</v>
      </c>
    </row>
    <row r="2647" spans="1:5" x14ac:dyDescent="0.25">
      <c r="A2647" s="5">
        <v>833</v>
      </c>
      <c r="B2647" s="5">
        <v>3</v>
      </c>
      <c r="C2647" s="6">
        <v>44593</v>
      </c>
      <c r="D2647" s="7">
        <v>66534.010759493671</v>
      </c>
      <c r="E2647" s="4">
        <f>SUMIFS(TbApol[ItensEmit],TbApol[CodProd],$A2647,TbApol[CodTipNeg],$B2647,TbApol[DtEmissao],$C2647)</f>
        <v>0</v>
      </c>
    </row>
    <row r="2648" spans="1:5" x14ac:dyDescent="0.25">
      <c r="A2648" s="5">
        <v>833</v>
      </c>
      <c r="B2648" s="5">
        <v>3</v>
      </c>
      <c r="C2648" s="6">
        <v>44621</v>
      </c>
      <c r="D2648" s="7">
        <v>72458.092250922506</v>
      </c>
      <c r="E2648" s="4">
        <f>SUMIFS(TbApol[ItensEmit],TbApol[CodProd],$A2648,TbApol[CodTipNeg],$B2648,TbApol[DtEmissao],$C2648)</f>
        <v>0</v>
      </c>
    </row>
    <row r="2649" spans="1:5" x14ac:dyDescent="0.25">
      <c r="A2649" s="5">
        <v>833</v>
      </c>
      <c r="B2649" s="5">
        <v>3</v>
      </c>
      <c r="C2649" s="6">
        <v>44652</v>
      </c>
      <c r="D2649" s="7">
        <v>75514.510162601626</v>
      </c>
      <c r="E2649" s="4">
        <f>SUMIFS(TbApol[ItensEmit],TbApol[CodProd],$A2649,TbApol[CodTipNeg],$B2649,TbApol[DtEmissao],$C2649)</f>
        <v>0</v>
      </c>
    </row>
    <row r="2650" spans="1:5" x14ac:dyDescent="0.25">
      <c r="A2650" s="5">
        <v>833</v>
      </c>
      <c r="B2650" s="5">
        <v>3</v>
      </c>
      <c r="C2650" s="6">
        <v>44682</v>
      </c>
      <c r="D2650" s="7">
        <v>78044.224624624621</v>
      </c>
      <c r="E2650" s="4">
        <f>SUMIFS(TbApol[ItensEmit],TbApol[CodProd],$A2650,TbApol[CodTipNeg],$B2650,TbApol[DtEmissao],$C2650)</f>
        <v>0</v>
      </c>
    </row>
    <row r="2651" spans="1:5" x14ac:dyDescent="0.25">
      <c r="A2651" s="5">
        <v>833</v>
      </c>
      <c r="B2651" s="5">
        <v>3</v>
      </c>
      <c r="C2651" s="6">
        <v>44713</v>
      </c>
      <c r="D2651" s="7">
        <v>74426.128431372548</v>
      </c>
      <c r="E2651" s="4">
        <f>SUMIFS(TbApol[ItensEmit],TbApol[CodProd],$A2651,TbApol[CodTipNeg],$B2651,TbApol[DtEmissao],$C2651)</f>
        <v>0</v>
      </c>
    </row>
    <row r="2652" spans="1:5" x14ac:dyDescent="0.25">
      <c r="A2652" s="5">
        <v>833</v>
      </c>
      <c r="B2652" s="5">
        <v>3</v>
      </c>
      <c r="C2652" s="6">
        <v>44743</v>
      </c>
      <c r="D2652" s="7">
        <v>65781.958072289155</v>
      </c>
      <c r="E2652" s="4">
        <f>SUMIFS(TbApol[ItensEmit],TbApol[CodProd],$A2652,TbApol[CodTipNeg],$B2652,TbApol[DtEmissao],$C2652)</f>
        <v>0</v>
      </c>
    </row>
    <row r="2653" spans="1:5" x14ac:dyDescent="0.25">
      <c r="A2653" s="5">
        <v>833</v>
      </c>
      <c r="B2653" s="5">
        <v>3</v>
      </c>
      <c r="C2653" s="6">
        <v>44774</v>
      </c>
      <c r="D2653" s="7">
        <v>73310.332764505118</v>
      </c>
      <c r="E2653" s="4">
        <f>SUMIFS(TbApol[ItensEmit],TbApol[CodProd],$A2653,TbApol[CodTipNeg],$B2653,TbApol[DtEmissao],$C2653)</f>
        <v>0</v>
      </c>
    </row>
    <row r="2654" spans="1:5" x14ac:dyDescent="0.25">
      <c r="A2654" s="5">
        <v>833</v>
      </c>
      <c r="B2654" s="5">
        <v>3</v>
      </c>
      <c r="C2654" s="6">
        <v>44805</v>
      </c>
      <c r="D2654" s="7">
        <v>70681.762550607295</v>
      </c>
      <c r="E2654" s="4">
        <f>SUMIFS(TbApol[ItensEmit],TbApol[CodProd],$A2654,TbApol[CodTipNeg],$B2654,TbApol[DtEmissao],$C2654)</f>
        <v>0</v>
      </c>
    </row>
    <row r="2655" spans="1:5" x14ac:dyDescent="0.25">
      <c r="A2655" s="5">
        <v>833</v>
      </c>
      <c r="B2655" s="5">
        <v>3</v>
      </c>
      <c r="C2655" s="6">
        <v>44835</v>
      </c>
      <c r="D2655" s="7">
        <v>69113.037523105362</v>
      </c>
      <c r="E2655" s="4">
        <f>SUMIFS(TbApol[ItensEmit],TbApol[CodProd],$A2655,TbApol[CodTipNeg],$B2655,TbApol[DtEmissao],$C2655)</f>
        <v>0</v>
      </c>
    </row>
    <row r="2656" spans="1:5" x14ac:dyDescent="0.25">
      <c r="A2656" s="5">
        <v>833</v>
      </c>
      <c r="B2656" s="5">
        <v>3</v>
      </c>
      <c r="C2656" s="6">
        <v>44866</v>
      </c>
      <c r="D2656" s="7">
        <v>67087.185634328358</v>
      </c>
      <c r="E2656" s="4">
        <f>SUMIFS(TbApol[ItensEmit],TbApol[CodProd],$A2656,TbApol[CodTipNeg],$B2656,TbApol[DtEmissao],$C2656)</f>
        <v>0</v>
      </c>
    </row>
    <row r="2657" spans="1:5" x14ac:dyDescent="0.25">
      <c r="A2657" s="5">
        <v>833</v>
      </c>
      <c r="B2657" s="5">
        <v>3</v>
      </c>
      <c r="C2657" s="6">
        <v>44896</v>
      </c>
      <c r="D2657" s="7">
        <v>70006.262499999997</v>
      </c>
      <c r="E2657" s="4">
        <f>SUMIFS(TbApol[ItensEmit],TbApol[CodProd],$A2657,TbApol[CodTipNeg],$B2657,TbApol[DtEmissao],$C2657)</f>
        <v>0</v>
      </c>
    </row>
    <row r="2658" spans="1:5" x14ac:dyDescent="0.25">
      <c r="A2658" s="5">
        <v>833</v>
      </c>
      <c r="B2658" s="5">
        <v>3</v>
      </c>
      <c r="C2658" s="6">
        <v>44927</v>
      </c>
      <c r="D2658" s="7">
        <v>69394.203092783515</v>
      </c>
      <c r="E2658" s="4">
        <f>SUMIFS(TbApol[ItensEmit],TbApol[CodProd],$A2658,TbApol[CodTipNeg],$B2658,TbApol[DtEmissao],$C2658)</f>
        <v>0</v>
      </c>
    </row>
    <row r="2659" spans="1:5" x14ac:dyDescent="0.25">
      <c r="A2659" s="5">
        <v>833</v>
      </c>
      <c r="B2659" s="5">
        <v>3</v>
      </c>
      <c r="C2659" s="6">
        <v>44958</v>
      </c>
      <c r="D2659" s="7">
        <v>69958.352068345324</v>
      </c>
      <c r="E2659" s="4">
        <f>SUMIFS(TbApol[ItensEmit],TbApol[CodProd],$A2659,TbApol[CodTipNeg],$B2659,TbApol[DtEmissao],$C2659)</f>
        <v>0</v>
      </c>
    </row>
    <row r="2660" spans="1:5" x14ac:dyDescent="0.25">
      <c r="A2660" s="5">
        <v>833</v>
      </c>
      <c r="B2660" s="5">
        <v>3</v>
      </c>
      <c r="C2660" s="6">
        <v>44986</v>
      </c>
      <c r="D2660" s="7">
        <v>68573.774110671948</v>
      </c>
      <c r="E2660" s="4">
        <f>SUMIFS(TbApol[ItensEmit],TbApol[CodProd],$A2660,TbApol[CodTipNeg],$B2660,TbApol[DtEmissao],$C2660)</f>
        <v>0</v>
      </c>
    </row>
    <row r="2661" spans="1:5" x14ac:dyDescent="0.25">
      <c r="A2661" s="5">
        <v>833</v>
      </c>
      <c r="B2661" s="5">
        <v>3</v>
      </c>
      <c r="C2661" s="6">
        <v>45017</v>
      </c>
      <c r="D2661" s="7">
        <v>69710.368560606061</v>
      </c>
      <c r="E2661" s="4">
        <f>SUMIFS(TbApol[ItensEmit],TbApol[CodProd],$A2661,TbApol[CodTipNeg],$B2661,TbApol[DtEmissao],$C2661)</f>
        <v>0</v>
      </c>
    </row>
    <row r="2662" spans="1:5" x14ac:dyDescent="0.25">
      <c r="A2662" s="5">
        <v>833</v>
      </c>
      <c r="B2662" s="5">
        <v>3</v>
      </c>
      <c r="C2662" s="6">
        <v>45047</v>
      </c>
      <c r="D2662" s="7">
        <v>68717.29114490161</v>
      </c>
      <c r="E2662" s="4">
        <f>SUMIFS(TbApol[ItensEmit],TbApol[CodProd],$A2662,TbApol[CodTipNeg],$B2662,TbApol[DtEmissao],$C2662)</f>
        <v>0</v>
      </c>
    </row>
    <row r="2663" spans="1:5" x14ac:dyDescent="0.25">
      <c r="A2663" s="5">
        <v>833</v>
      </c>
      <c r="B2663" s="5">
        <v>3</v>
      </c>
      <c r="C2663" s="6">
        <v>45078</v>
      </c>
      <c r="D2663" s="7">
        <v>67724.054294478527</v>
      </c>
      <c r="E2663" s="4">
        <f>SUMIFS(TbApol[ItensEmit],TbApol[CodProd],$A2663,TbApol[CodTipNeg],$B2663,TbApol[DtEmissao],$C2663)</f>
        <v>0</v>
      </c>
    </row>
    <row r="2664" spans="1:5" x14ac:dyDescent="0.25">
      <c r="A2664" s="5">
        <v>833</v>
      </c>
      <c r="B2664" s="5">
        <v>3</v>
      </c>
      <c r="C2664" s="6">
        <v>45108</v>
      </c>
      <c r="D2664" s="7">
        <v>69006.84936170213</v>
      </c>
      <c r="E2664" s="4">
        <f>SUMIFS(TbApol[ItensEmit],TbApol[CodProd],$A2664,TbApol[CodTipNeg],$B2664,TbApol[DtEmissao],$C2664)</f>
        <v>0</v>
      </c>
    </row>
    <row r="2665" spans="1:5" x14ac:dyDescent="0.25">
      <c r="A2665" s="5">
        <v>833</v>
      </c>
      <c r="B2665" s="5">
        <v>3</v>
      </c>
      <c r="C2665" s="6">
        <v>45139</v>
      </c>
      <c r="D2665" s="7">
        <v>65722.125451030923</v>
      </c>
      <c r="E2665" s="4">
        <f>SUMIFS(TbApol[ItensEmit],TbApol[CodProd],$A2665,TbApol[CodTipNeg],$B2665,TbApol[DtEmissao],$C2665)</f>
        <v>0</v>
      </c>
    </row>
    <row r="2666" spans="1:5" x14ac:dyDescent="0.25">
      <c r="A2666" s="5">
        <v>833</v>
      </c>
      <c r="B2666" s="5">
        <v>3</v>
      </c>
      <c r="C2666" s="6">
        <v>45170</v>
      </c>
      <c r="D2666" s="7">
        <v>64866.58848920864</v>
      </c>
      <c r="E2666" s="4">
        <f>SUMIFS(TbApol[ItensEmit],TbApol[CodProd],$A2666,TbApol[CodTipNeg],$B2666,TbApol[DtEmissao],$C2666)</f>
        <v>0</v>
      </c>
    </row>
    <row r="2667" spans="1:5" x14ac:dyDescent="0.25">
      <c r="A2667" s="5">
        <v>833</v>
      </c>
      <c r="B2667" s="5">
        <v>3</v>
      </c>
      <c r="C2667" s="6">
        <v>45200</v>
      </c>
      <c r="D2667" s="7">
        <v>67159.091821247901</v>
      </c>
      <c r="E2667" s="4">
        <f>SUMIFS(TbApol[ItensEmit],TbApol[CodProd],$A2667,TbApol[CodTipNeg],$B2667,TbApol[DtEmissao],$C2667)</f>
        <v>0</v>
      </c>
    </row>
    <row r="2668" spans="1:5" x14ac:dyDescent="0.25">
      <c r="A2668" s="5">
        <v>833</v>
      </c>
      <c r="B2668" s="5">
        <v>3</v>
      </c>
      <c r="C2668" s="6">
        <v>45231</v>
      </c>
      <c r="D2668" s="7">
        <v>67141.3025751073</v>
      </c>
      <c r="E2668" s="4">
        <f>SUMIFS(TbApol[ItensEmit],TbApol[CodProd],$A2668,TbApol[CodTipNeg],$B2668,TbApol[DtEmissao],$C2668)</f>
        <v>0</v>
      </c>
    </row>
    <row r="2669" spans="1:5" x14ac:dyDescent="0.25">
      <c r="A2669" s="5">
        <v>833</v>
      </c>
      <c r="B2669" s="5">
        <v>3</v>
      </c>
      <c r="C2669" s="6">
        <v>45261</v>
      </c>
      <c r="D2669" s="7">
        <v>67361.664726027404</v>
      </c>
      <c r="E2669" s="4">
        <f>SUMIFS(TbApol[ItensEmit],TbApol[CodProd],$A2669,TbApol[CodTipNeg],$B2669,TbApol[DtEmissao],$C2669)</f>
        <v>0</v>
      </c>
    </row>
    <row r="2670" spans="1:5" x14ac:dyDescent="0.25">
      <c r="A2670" s="5">
        <v>833</v>
      </c>
      <c r="B2670" s="5">
        <v>3</v>
      </c>
      <c r="C2670" s="6">
        <v>45292</v>
      </c>
      <c r="D2670" s="7">
        <v>67396.022433192687</v>
      </c>
      <c r="E2670" s="4">
        <f>SUMIFS(TbApol[ItensEmit],TbApol[CodProd],$A2670,TbApol[CodTipNeg],$B2670,TbApol[DtEmissao],$C2670)</f>
        <v>0</v>
      </c>
    </row>
    <row r="2671" spans="1:5" x14ac:dyDescent="0.25">
      <c r="A2671" s="5">
        <v>833</v>
      </c>
      <c r="B2671" s="5">
        <v>3</v>
      </c>
      <c r="C2671" s="6">
        <v>45323</v>
      </c>
      <c r="D2671" s="7">
        <v>70223.602368866326</v>
      </c>
      <c r="E2671" s="4">
        <f>SUMIFS(TbApol[ItensEmit],TbApol[CodProd],$A2671,TbApol[CodTipNeg],$B2671,TbApol[DtEmissao],$C2671)</f>
        <v>0</v>
      </c>
    </row>
    <row r="2672" spans="1:5" x14ac:dyDescent="0.25">
      <c r="A2672" s="5">
        <v>833</v>
      </c>
      <c r="B2672" s="5">
        <v>3</v>
      </c>
      <c r="C2672" s="6">
        <v>45352</v>
      </c>
      <c r="D2672" s="7">
        <v>67510.565471447539</v>
      </c>
      <c r="E2672" s="4">
        <f>SUMIFS(TbApol[ItensEmit],TbApol[CodProd],$A2672,TbApol[CodTipNeg],$B2672,TbApol[DtEmissao],$C2672)</f>
        <v>0</v>
      </c>
    </row>
    <row r="2673" spans="1:5" x14ac:dyDescent="0.25">
      <c r="A2673" s="5">
        <v>833</v>
      </c>
      <c r="B2673" s="5">
        <v>3</v>
      </c>
      <c r="C2673" s="6">
        <v>45383</v>
      </c>
      <c r="D2673" s="7">
        <v>64069.765783898307</v>
      </c>
      <c r="E2673" s="4">
        <f>SUMIFS(TbApol[ItensEmit],TbApol[CodProd],$A2673,TbApol[CodTipNeg],$B2673,TbApol[DtEmissao],$C2673)</f>
        <v>0</v>
      </c>
    </row>
    <row r="2674" spans="1:5" x14ac:dyDescent="0.25">
      <c r="A2674" s="5">
        <v>833</v>
      </c>
      <c r="B2674" s="5">
        <v>3</v>
      </c>
      <c r="C2674" s="6">
        <v>45413</v>
      </c>
      <c r="D2674" s="7">
        <v>70616.06144578314</v>
      </c>
      <c r="E2674" s="4">
        <f>SUMIFS(TbApol[ItensEmit],TbApol[CodProd],$A2674,TbApol[CodTipNeg],$B2674,TbApol[DtEmissao],$C2674)</f>
        <v>0</v>
      </c>
    </row>
    <row r="2675" spans="1:5" x14ac:dyDescent="0.25">
      <c r="A2675" s="5">
        <v>833</v>
      </c>
      <c r="B2675" s="5">
        <v>3</v>
      </c>
      <c r="C2675" s="6">
        <v>45444</v>
      </c>
      <c r="D2675" s="7">
        <v>73754.361513859287</v>
      </c>
      <c r="E2675" s="4">
        <f>SUMIFS(TbApol[ItensEmit],TbApol[CodProd],$A2675,TbApol[CodTipNeg],$B2675,TbApol[DtEmissao],$C2675)</f>
        <v>0</v>
      </c>
    </row>
    <row r="2676" spans="1:5" x14ac:dyDescent="0.25">
      <c r="A2676" s="5">
        <v>833</v>
      </c>
      <c r="B2676" s="5">
        <v>3</v>
      </c>
      <c r="C2676" s="6">
        <v>45474</v>
      </c>
      <c r="D2676" s="7">
        <v>70650.0608365019</v>
      </c>
      <c r="E2676" s="4">
        <f>SUMIFS(TbApol[ItensEmit],TbApol[CodProd],$A2676,TbApol[CodTipNeg],$B2676,TbApol[DtEmissao],$C2676)</f>
        <v>0</v>
      </c>
    </row>
    <row r="2677" spans="1:5" x14ac:dyDescent="0.25">
      <c r="A2677" s="5">
        <v>833</v>
      </c>
      <c r="B2677" s="5">
        <v>3</v>
      </c>
      <c r="C2677" s="6">
        <v>45505</v>
      </c>
      <c r="D2677" s="7">
        <v>73051.889955849882</v>
      </c>
      <c r="E2677" s="4">
        <f>SUMIFS(TbApol[ItensEmit],TbApol[CodProd],$A2677,TbApol[CodTipNeg],$B2677,TbApol[DtEmissao],$C2677)</f>
        <v>0</v>
      </c>
    </row>
    <row r="2678" spans="1:5" x14ac:dyDescent="0.25">
      <c r="A2678" s="5">
        <v>833</v>
      </c>
      <c r="B2678" s="5">
        <v>3</v>
      </c>
      <c r="C2678" s="6">
        <v>45536</v>
      </c>
      <c r="D2678" s="7">
        <v>73547.295081967211</v>
      </c>
      <c r="E2678" s="4">
        <f>SUMIFS(TbApol[ItensEmit],TbApol[CodProd],$A2678,TbApol[CodTipNeg],$B2678,TbApol[DtEmissao],$C2678)</f>
        <v>0</v>
      </c>
    </row>
    <row r="2679" spans="1:5" x14ac:dyDescent="0.25">
      <c r="A2679" s="5">
        <v>833</v>
      </c>
      <c r="B2679" s="5">
        <v>3</v>
      </c>
      <c r="C2679" s="6">
        <v>45566</v>
      </c>
      <c r="D2679" s="7">
        <v>79225.760135135133</v>
      </c>
      <c r="E2679" s="4">
        <f>SUMIFS(TbApol[ItensEmit],TbApol[CodProd],$A2679,TbApol[CodTipNeg],$B2679,TbApol[DtEmissao],$C2679)</f>
        <v>0</v>
      </c>
    </row>
    <row r="2680" spans="1:5" x14ac:dyDescent="0.25">
      <c r="A2680" s="5">
        <v>833</v>
      </c>
      <c r="B2680" s="5">
        <v>3</v>
      </c>
      <c r="C2680" s="6">
        <v>45597</v>
      </c>
      <c r="D2680" s="7">
        <v>76953.896733668342</v>
      </c>
      <c r="E2680" s="4">
        <f>SUMIFS(TbApol[ItensEmit],TbApol[CodProd],$A2680,TbApol[CodTipNeg],$B2680,TbApol[DtEmissao],$C2680)</f>
        <v>0</v>
      </c>
    </row>
    <row r="2681" spans="1:5" x14ac:dyDescent="0.25">
      <c r="A2681" s="5">
        <v>833</v>
      </c>
      <c r="B2681" s="5">
        <v>3</v>
      </c>
      <c r="C2681" s="6">
        <v>45627</v>
      </c>
      <c r="D2681" s="7">
        <v>76107.591549295772</v>
      </c>
      <c r="E2681" s="4">
        <f>SUMIFS(TbApol[ItensEmit],TbApol[CodProd],$A2681,TbApol[CodTipNeg],$B2681,TbApol[DtEmissao],$C2681)</f>
        <v>0</v>
      </c>
    </row>
    <row r="2682" spans="1:5" x14ac:dyDescent="0.25">
      <c r="A2682" s="5">
        <v>833</v>
      </c>
      <c r="B2682" s="5">
        <v>3</v>
      </c>
      <c r="C2682" s="6">
        <v>45658</v>
      </c>
      <c r="D2682" s="7">
        <v>75307.958364312275</v>
      </c>
      <c r="E2682" s="4">
        <f>SUMIFS(TbApol[ItensEmit],TbApol[CodProd],$A2682,TbApol[CodTipNeg],$B2682,TbApol[DtEmissao],$C2682)</f>
        <v>0</v>
      </c>
    </row>
    <row r="2683" spans="1:5" x14ac:dyDescent="0.25">
      <c r="A2683" s="5">
        <v>833</v>
      </c>
      <c r="B2683" s="5">
        <v>3</v>
      </c>
      <c r="C2683" s="6">
        <v>45689</v>
      </c>
      <c r="D2683" s="7">
        <v>73749.69424460431</v>
      </c>
      <c r="E2683" s="4">
        <f>SUMIFS(TbApol[ItensEmit],TbApol[CodProd],$A2683,TbApol[CodTipNeg],$B2683,TbApol[DtEmissao],$C2683)</f>
        <v>0</v>
      </c>
    </row>
    <row r="2684" spans="1:5" x14ac:dyDescent="0.25">
      <c r="A2684" s="5">
        <v>833</v>
      </c>
      <c r="B2684" s="5">
        <v>3</v>
      </c>
      <c r="C2684" s="6">
        <v>45717</v>
      </c>
      <c r="D2684" s="7">
        <v>71728.570707070714</v>
      </c>
      <c r="E2684" s="4">
        <f>SUMIFS(TbApol[ItensEmit],TbApol[CodProd],$A2684,TbApol[CodTipNeg],$B2684,TbApol[DtEmissao],$C2684)</f>
        <v>0</v>
      </c>
    </row>
    <row r="2685" spans="1:5" x14ac:dyDescent="0.25">
      <c r="A2685" s="5">
        <v>833</v>
      </c>
      <c r="B2685" s="5">
        <v>3</v>
      </c>
      <c r="C2685" s="6">
        <v>45748</v>
      </c>
      <c r="D2685" s="7">
        <v>76538.224159021396</v>
      </c>
      <c r="E2685" s="4">
        <f>SUMIFS(TbApol[ItensEmit],TbApol[CodProd],$A2685,TbApol[CodTipNeg],$B2685,TbApol[DtEmissao],$C2685)</f>
        <v>0</v>
      </c>
    </row>
    <row r="2686" spans="1:5" x14ac:dyDescent="0.25">
      <c r="A2686" s="5">
        <v>833</v>
      </c>
      <c r="B2686" s="5">
        <v>3</v>
      </c>
      <c r="C2686" s="6">
        <v>45778</v>
      </c>
      <c r="D2686" s="7">
        <v>74581.521987951812</v>
      </c>
      <c r="E2686" s="4">
        <f>SUMIFS(TbApol[ItensEmit],TbApol[CodProd],$A2686,TbApol[CodTipNeg],$B2686,TbApol[DtEmissao],$C2686)</f>
        <v>0</v>
      </c>
    </row>
    <row r="2687" spans="1:5" x14ac:dyDescent="0.25">
      <c r="A2687" s="5">
        <v>833</v>
      </c>
      <c r="B2687" s="5">
        <v>3</v>
      </c>
      <c r="C2687" s="6">
        <v>45809</v>
      </c>
      <c r="D2687" s="7">
        <v>69231.478395061727</v>
      </c>
      <c r="E2687" s="4">
        <f>SUMIFS(TbApol[ItensEmit],TbApol[CodProd],$A2687,TbApol[CodTipNeg],$B2687,TbApol[DtEmissao],$C2687)</f>
        <v>0</v>
      </c>
    </row>
    <row r="2688" spans="1:5" x14ac:dyDescent="0.25">
      <c r="A2688" s="5">
        <v>833</v>
      </c>
      <c r="B2688" s="5">
        <v>3</v>
      </c>
      <c r="C2688" s="6">
        <v>45839</v>
      </c>
      <c r="D2688" s="7">
        <v>75064.691033434661</v>
      </c>
      <c r="E2688" s="4">
        <f>SUMIFS(TbApol[ItensEmit],TbApol[CodProd],$A2688,TbApol[CodTipNeg],$B2688,TbApol[DtEmissao],$C2688)</f>
        <v>0</v>
      </c>
    </row>
    <row r="2689" spans="1:5" x14ac:dyDescent="0.25">
      <c r="A2689" s="5">
        <v>833</v>
      </c>
      <c r="B2689" s="5">
        <v>3</v>
      </c>
      <c r="C2689" s="6">
        <v>45870</v>
      </c>
      <c r="D2689" s="7">
        <v>69495.09153439154</v>
      </c>
      <c r="E2689" s="4">
        <f>SUMIFS(TbApol[ItensEmit],TbApol[CodProd],$A2689,TbApol[CodTipNeg],$B2689,TbApol[DtEmissao],$C2689)</f>
        <v>0</v>
      </c>
    </row>
    <row r="2690" spans="1:5" x14ac:dyDescent="0.25">
      <c r="A2690" s="5">
        <v>833</v>
      </c>
      <c r="B2690" s="5">
        <v>3</v>
      </c>
      <c r="C2690" s="6">
        <v>45901</v>
      </c>
      <c r="D2690" s="7">
        <v>81362.131428571432</v>
      </c>
      <c r="E2690" s="4">
        <f>SUMIFS(TbApol[ItensEmit],TbApol[CodProd],$A2690,TbApol[CodTipNeg],$B2690,TbApol[DtEmissao],$C2690)</f>
        <v>0</v>
      </c>
    </row>
    <row r="2691" spans="1:5" x14ac:dyDescent="0.25">
      <c r="A2691" s="5">
        <v>833</v>
      </c>
      <c r="B2691" s="5">
        <v>3</v>
      </c>
      <c r="C2691" s="6">
        <v>45931</v>
      </c>
      <c r="D2691" s="7">
        <v>77692.377464788733</v>
      </c>
      <c r="E2691" s="4">
        <f>SUMIFS(TbApol[ItensEmit],TbApol[CodProd],$A2691,TbApol[CodTipNeg],$B2691,TbApol[DtEmissao],$C2691)</f>
        <v>0</v>
      </c>
    </row>
    <row r="2692" spans="1:5" x14ac:dyDescent="0.25">
      <c r="A2692" s="5">
        <v>833</v>
      </c>
      <c r="B2692" s="5">
        <v>3</v>
      </c>
      <c r="C2692" s="6">
        <v>45962</v>
      </c>
      <c r="D2692" s="7">
        <v>84413.795454545456</v>
      </c>
      <c r="E2692" s="4">
        <f>SUMIFS(TbApol[ItensEmit],TbApol[CodProd],$A2692,TbApol[CodTipNeg],$B2692,TbApol[DtEmissao],$C2692)</f>
        <v>0</v>
      </c>
    </row>
    <row r="2693" spans="1:5" x14ac:dyDescent="0.25">
      <c r="A2693" s="5">
        <v>833</v>
      </c>
      <c r="B2693" s="5">
        <v>3</v>
      </c>
      <c r="C2693" s="6">
        <v>45992</v>
      </c>
      <c r="D2693" s="7">
        <v>78173.262548262544</v>
      </c>
      <c r="E2693" s="4">
        <f>SUMIFS(TbApol[ItensEmit],TbApol[CodProd],$A2693,TbApol[CodTipNeg],$B2693,TbApol[DtEmissao],$C2693)</f>
        <v>0</v>
      </c>
    </row>
    <row r="2694" spans="1:5" x14ac:dyDescent="0.25">
      <c r="A2694" s="5">
        <v>833</v>
      </c>
      <c r="B2694" s="5">
        <v>3</v>
      </c>
      <c r="C2694" s="6">
        <v>46023</v>
      </c>
      <c r="D2694" s="7">
        <v>78163.886700985036</v>
      </c>
      <c r="E2694" s="4">
        <f>SUMIFS(TbApol[ItensEmit],TbApol[CodProd],$A2694,TbApol[CodTipNeg],$B2694,TbApol[DtEmissao],$C2694)</f>
        <v>0</v>
      </c>
    </row>
    <row r="2695" spans="1:5" x14ac:dyDescent="0.25">
      <c r="A2695" s="5">
        <v>833</v>
      </c>
      <c r="B2695" s="5">
        <v>3</v>
      </c>
      <c r="C2695" s="6">
        <v>46054</v>
      </c>
      <c r="D2695" s="7">
        <v>78482.188560449868</v>
      </c>
      <c r="E2695" s="4">
        <f>SUMIFS(TbApol[ItensEmit],TbApol[CodProd],$A2695,TbApol[CodTipNeg],$B2695,TbApol[DtEmissao],$C2695)</f>
        <v>0</v>
      </c>
    </row>
    <row r="2696" spans="1:5" x14ac:dyDescent="0.25">
      <c r="A2696" s="5">
        <v>833</v>
      </c>
      <c r="B2696" s="5">
        <v>3</v>
      </c>
      <c r="C2696" s="6">
        <v>46082</v>
      </c>
      <c r="D2696" s="7">
        <v>78406.644837033033</v>
      </c>
      <c r="E2696" s="4">
        <f>SUMIFS(TbApol[ItensEmit],TbApol[CodProd],$A2696,TbApol[CodTipNeg],$B2696,TbApol[DtEmissao],$C2696)</f>
        <v>0</v>
      </c>
    </row>
    <row r="2697" spans="1:5" x14ac:dyDescent="0.25">
      <c r="A2697" s="5">
        <v>833</v>
      </c>
      <c r="B2697" s="5">
        <v>3</v>
      </c>
      <c r="C2697" s="6">
        <v>46113</v>
      </c>
      <c r="D2697" s="7">
        <v>78580.433279779027</v>
      </c>
      <c r="E2697" s="4">
        <f>SUMIFS(TbApol[ItensEmit],TbApol[CodProd],$A2697,TbApol[CodTipNeg],$B2697,TbApol[DtEmissao],$C2697)</f>
        <v>0</v>
      </c>
    </row>
    <row r="2698" spans="1:5" x14ac:dyDescent="0.25">
      <c r="A2698" s="5">
        <v>833</v>
      </c>
      <c r="B2698" s="5">
        <v>3</v>
      </c>
      <c r="C2698" s="6">
        <v>46143</v>
      </c>
      <c r="D2698" s="7">
        <v>80163.136074981594</v>
      </c>
      <c r="E2698" s="4">
        <f>SUMIFS(TbApol[ItensEmit],TbApol[CodProd],$A2698,TbApol[CodTipNeg],$B2698,TbApol[DtEmissao],$C2698)</f>
        <v>0</v>
      </c>
    </row>
    <row r="2699" spans="1:5" x14ac:dyDescent="0.25">
      <c r="A2699" s="5">
        <v>833</v>
      </c>
      <c r="B2699" s="5">
        <v>3</v>
      </c>
      <c r="C2699" s="6">
        <v>46174</v>
      </c>
      <c r="D2699" s="7">
        <v>80580.215650242739</v>
      </c>
      <c r="E2699" s="4">
        <f>SUMIFS(TbApol[ItensEmit],TbApol[CodProd],$A2699,TbApol[CodTipNeg],$B2699,TbApol[DtEmissao],$C2699)</f>
        <v>0</v>
      </c>
    </row>
    <row r="2700" spans="1:5" x14ac:dyDescent="0.25">
      <c r="A2700" s="5">
        <v>833</v>
      </c>
      <c r="B2700" s="5">
        <v>3</v>
      </c>
      <c r="C2700" s="6">
        <v>46204</v>
      </c>
      <c r="D2700" s="7">
        <v>80527.240228281618</v>
      </c>
      <c r="E2700" s="4">
        <f>SUMIFS(TbApol[ItensEmit],TbApol[CodProd],$A2700,TbApol[CodTipNeg],$B2700,TbApol[DtEmissao],$C2700)</f>
        <v>0</v>
      </c>
    </row>
    <row r="2701" spans="1:5" x14ac:dyDescent="0.25">
      <c r="A2701" s="5">
        <v>833</v>
      </c>
      <c r="B2701" s="5">
        <v>3</v>
      </c>
      <c r="C2701" s="6">
        <v>46235</v>
      </c>
      <c r="D2701" s="7">
        <v>80912.345654282632</v>
      </c>
      <c r="E2701" s="4">
        <f>SUMIFS(TbApol[ItensEmit],TbApol[CodProd],$A2701,TbApol[CodTipNeg],$B2701,TbApol[DtEmissao],$C2701)</f>
        <v>0</v>
      </c>
    </row>
    <row r="2702" spans="1:5" x14ac:dyDescent="0.25">
      <c r="A2702" s="5">
        <v>833</v>
      </c>
      <c r="B2702" s="5">
        <v>3</v>
      </c>
      <c r="C2702" s="6">
        <v>46266</v>
      </c>
      <c r="D2702" s="7">
        <v>80258.934997948061</v>
      </c>
      <c r="E2702" s="4">
        <f>SUMIFS(TbApol[ItensEmit],TbApol[CodProd],$A2702,TbApol[CodTipNeg],$B2702,TbApol[DtEmissao],$C2702)</f>
        <v>0</v>
      </c>
    </row>
    <row r="2703" spans="1:5" x14ac:dyDescent="0.25">
      <c r="A2703" s="5">
        <v>833</v>
      </c>
      <c r="B2703" s="5">
        <v>3</v>
      </c>
      <c r="C2703" s="6">
        <v>46296</v>
      </c>
      <c r="D2703" s="7">
        <v>81260.50374432189</v>
      </c>
      <c r="E2703" s="4">
        <f>SUMIFS(TbApol[ItensEmit],TbApol[CodProd],$A2703,TbApol[CodTipNeg],$B2703,TbApol[DtEmissao],$C2703)</f>
        <v>0</v>
      </c>
    </row>
    <row r="2704" spans="1:5" x14ac:dyDescent="0.25">
      <c r="A2704" s="5">
        <v>833</v>
      </c>
      <c r="B2704" s="5">
        <v>3</v>
      </c>
      <c r="C2704" s="6">
        <v>46327</v>
      </c>
      <c r="D2704" s="7">
        <v>82236.612026163435</v>
      </c>
      <c r="E2704" s="4">
        <f>SUMIFS(TbApol[ItensEmit],TbApol[CodProd],$A2704,TbApol[CodTipNeg],$B2704,TbApol[DtEmissao],$C2704)</f>
        <v>0</v>
      </c>
    </row>
    <row r="2705" spans="1:5" x14ac:dyDescent="0.25">
      <c r="A2705" s="5">
        <v>833</v>
      </c>
      <c r="B2705" s="5">
        <v>3</v>
      </c>
      <c r="C2705" s="6">
        <v>46357</v>
      </c>
      <c r="D2705" s="7">
        <v>82727.290003410249</v>
      </c>
      <c r="E2705" s="4">
        <f>SUMIFS(TbApol[ItensEmit],TbApol[CodProd],$A2705,TbApol[CodTipNeg],$B2705,TbApol[DtEmissao],$C2705)</f>
        <v>0</v>
      </c>
    </row>
    <row r="2706" spans="1:5" x14ac:dyDescent="0.25">
      <c r="A2706" s="5">
        <v>833</v>
      </c>
      <c r="B2706" s="5">
        <v>3</v>
      </c>
      <c r="C2706" s="6">
        <v>46388</v>
      </c>
      <c r="D2706" s="7">
        <v>82686.534091326597</v>
      </c>
      <c r="E2706" s="4">
        <f>SUMIFS(TbApol[ItensEmit],TbApol[CodProd],$A2706,TbApol[CodTipNeg],$B2706,TbApol[DtEmissao],$C2706)</f>
        <v>0</v>
      </c>
    </row>
    <row r="2707" spans="1:5" x14ac:dyDescent="0.25">
      <c r="A2707" s="5">
        <v>833</v>
      </c>
      <c r="B2707" s="5">
        <v>3</v>
      </c>
      <c r="C2707" s="6">
        <v>46419</v>
      </c>
      <c r="D2707" s="7">
        <v>83203.163140686447</v>
      </c>
      <c r="E2707" s="4">
        <f>SUMIFS(TbApol[ItensEmit],TbApol[CodProd],$A2707,TbApol[CodTipNeg],$B2707,TbApol[DtEmissao],$C2707)</f>
        <v>0</v>
      </c>
    </row>
    <row r="2708" spans="1:5" x14ac:dyDescent="0.25">
      <c r="A2708" s="5">
        <v>833</v>
      </c>
      <c r="B2708" s="5">
        <v>3</v>
      </c>
      <c r="C2708" s="6">
        <v>46447</v>
      </c>
      <c r="D2708" s="7">
        <v>82454.318537132742</v>
      </c>
      <c r="E2708" s="4">
        <f>SUMIFS(TbApol[ItensEmit],TbApol[CodProd],$A2708,TbApol[CodTipNeg],$B2708,TbApol[DtEmissao],$C2708)</f>
        <v>0</v>
      </c>
    </row>
    <row r="2709" spans="1:5" x14ac:dyDescent="0.25">
      <c r="A2709" s="5">
        <v>833</v>
      </c>
      <c r="B2709" s="5">
        <v>3</v>
      </c>
      <c r="C2709" s="6">
        <v>46478</v>
      </c>
      <c r="D2709" s="7">
        <v>82988.380052107997</v>
      </c>
      <c r="E2709" s="4">
        <f>SUMIFS(TbApol[ItensEmit],TbApol[CodProd],$A2709,TbApol[CodTipNeg],$B2709,TbApol[DtEmissao],$C2709)</f>
        <v>0</v>
      </c>
    </row>
    <row r="2710" spans="1:5" x14ac:dyDescent="0.25">
      <c r="A2710" s="5">
        <v>833</v>
      </c>
      <c r="B2710" s="5">
        <v>3</v>
      </c>
      <c r="C2710" s="6">
        <v>46508</v>
      </c>
      <c r="D2710" s="7">
        <v>84137.670577074314</v>
      </c>
      <c r="E2710" s="4">
        <f>SUMIFS(TbApol[ItensEmit],TbApol[CodProd],$A2710,TbApol[CodTipNeg],$B2710,TbApol[DtEmissao],$C2710)</f>
        <v>0</v>
      </c>
    </row>
    <row r="2711" spans="1:5" x14ac:dyDescent="0.25">
      <c r="A2711" s="5">
        <v>833</v>
      </c>
      <c r="B2711" s="5">
        <v>3</v>
      </c>
      <c r="C2711" s="6">
        <v>46539</v>
      </c>
      <c r="D2711" s="7">
        <v>84929.848777172156</v>
      </c>
      <c r="E2711" s="4">
        <f>SUMIFS(TbApol[ItensEmit],TbApol[CodProd],$A2711,TbApol[CodTipNeg],$B2711,TbApol[DtEmissao],$C2711)</f>
        <v>0</v>
      </c>
    </row>
    <row r="2712" spans="1:5" x14ac:dyDescent="0.25">
      <c r="A2712" s="5">
        <v>833</v>
      </c>
      <c r="B2712" s="5">
        <v>3</v>
      </c>
      <c r="C2712" s="6">
        <v>46569</v>
      </c>
      <c r="D2712" s="7">
        <v>85097.754775873531</v>
      </c>
      <c r="E2712" s="4">
        <f>SUMIFS(TbApol[ItensEmit],TbApol[CodProd],$A2712,TbApol[CodTipNeg],$B2712,TbApol[DtEmissao],$C2712)</f>
        <v>0</v>
      </c>
    </row>
    <row r="2713" spans="1:5" x14ac:dyDescent="0.25">
      <c r="A2713" s="5">
        <v>833</v>
      </c>
      <c r="B2713" s="5">
        <v>3</v>
      </c>
      <c r="C2713" s="6">
        <v>46600</v>
      </c>
      <c r="D2713" s="7">
        <v>85416.380282236321</v>
      </c>
      <c r="E2713" s="4">
        <f>SUMIFS(TbApol[ItensEmit],TbApol[CodProd],$A2713,TbApol[CodTipNeg],$B2713,TbApol[DtEmissao],$C2713)</f>
        <v>0</v>
      </c>
    </row>
    <row r="2714" spans="1:5" x14ac:dyDescent="0.25">
      <c r="A2714" s="5">
        <v>833</v>
      </c>
      <c r="B2714" s="5">
        <v>3</v>
      </c>
      <c r="C2714" s="6">
        <v>46631</v>
      </c>
      <c r="D2714" s="7">
        <v>84605.609759186307</v>
      </c>
      <c r="E2714" s="4">
        <f>SUMIFS(TbApol[ItensEmit],TbApol[CodProd],$A2714,TbApol[CodTipNeg],$B2714,TbApol[DtEmissao],$C2714)</f>
        <v>0</v>
      </c>
    </row>
    <row r="2715" spans="1:5" x14ac:dyDescent="0.25">
      <c r="A2715" s="5">
        <v>833</v>
      </c>
      <c r="B2715" s="5">
        <v>3</v>
      </c>
      <c r="C2715" s="6">
        <v>46661</v>
      </c>
      <c r="D2715" s="7">
        <v>85752.563775108618</v>
      </c>
      <c r="E2715" s="4">
        <f>SUMIFS(TbApol[ItensEmit],TbApol[CodProd],$A2715,TbApol[CodTipNeg],$B2715,TbApol[DtEmissao],$C2715)</f>
        <v>0</v>
      </c>
    </row>
    <row r="2716" spans="1:5" x14ac:dyDescent="0.25">
      <c r="A2716" s="5">
        <v>833</v>
      </c>
      <c r="B2716" s="5">
        <v>3</v>
      </c>
      <c r="C2716" s="6">
        <v>46692</v>
      </c>
      <c r="D2716" s="7">
        <v>86298.180320191314</v>
      </c>
      <c r="E2716" s="4">
        <f>SUMIFS(TbApol[ItensEmit],TbApol[CodProd],$A2716,TbApol[CodTipNeg],$B2716,TbApol[DtEmissao],$C2716)</f>
        <v>0</v>
      </c>
    </row>
    <row r="2717" spans="1:5" x14ac:dyDescent="0.25">
      <c r="A2717" s="5">
        <v>833</v>
      </c>
      <c r="B2717" s="5">
        <v>3</v>
      </c>
      <c r="C2717" s="6">
        <v>46722</v>
      </c>
      <c r="D2717" s="7">
        <v>87238.556042711309</v>
      </c>
      <c r="E2717" s="4">
        <f>SUMIFS(TbApol[ItensEmit],TbApol[CodProd],$A2717,TbApol[CodTipNeg],$B2717,TbApol[DtEmissao],$C2717)</f>
        <v>0</v>
      </c>
    </row>
    <row r="2718" spans="1:5" x14ac:dyDescent="0.25">
      <c r="A2718" s="5">
        <v>833</v>
      </c>
      <c r="B2718" s="5">
        <v>3</v>
      </c>
      <c r="C2718" s="6">
        <v>46753</v>
      </c>
      <c r="D2718" s="7">
        <v>87211.475353765913</v>
      </c>
      <c r="E2718" s="4">
        <f>SUMIFS(TbApol[ItensEmit],TbApol[CodProd],$A2718,TbApol[CodTipNeg],$B2718,TbApol[DtEmissao],$C2718)</f>
        <v>0</v>
      </c>
    </row>
    <row r="2719" spans="1:5" x14ac:dyDescent="0.25">
      <c r="A2719" s="5">
        <v>833</v>
      </c>
      <c r="B2719" s="5">
        <v>3</v>
      </c>
      <c r="C2719" s="6">
        <v>46784</v>
      </c>
      <c r="D2719" s="7">
        <v>87483.209363271773</v>
      </c>
      <c r="E2719" s="4">
        <f>SUMIFS(TbApol[ItensEmit],TbApol[CodProd],$A2719,TbApol[CodTipNeg],$B2719,TbApol[DtEmissao],$C2719)</f>
        <v>0</v>
      </c>
    </row>
    <row r="2720" spans="1:5" x14ac:dyDescent="0.25">
      <c r="A2720" s="5">
        <v>833</v>
      </c>
      <c r="B2720" s="5">
        <v>3</v>
      </c>
      <c r="C2720" s="6">
        <v>46813</v>
      </c>
      <c r="D2720" s="7">
        <v>86386.472297194821</v>
      </c>
      <c r="E2720" s="4">
        <f>SUMIFS(TbApol[ItensEmit],TbApol[CodProd],$A2720,TbApol[CodTipNeg],$B2720,TbApol[DtEmissao],$C2720)</f>
        <v>0</v>
      </c>
    </row>
    <row r="2721" spans="1:5" x14ac:dyDescent="0.25">
      <c r="A2721" s="5">
        <v>833</v>
      </c>
      <c r="B2721" s="5">
        <v>3</v>
      </c>
      <c r="C2721" s="6">
        <v>46844</v>
      </c>
      <c r="D2721" s="7">
        <v>87251.972965908149</v>
      </c>
      <c r="E2721" s="4">
        <f>SUMIFS(TbApol[ItensEmit],TbApol[CodProd],$A2721,TbApol[CodTipNeg],$B2721,TbApol[DtEmissao],$C2721)</f>
        <v>0</v>
      </c>
    </row>
    <row r="2722" spans="1:5" x14ac:dyDescent="0.25">
      <c r="A2722" s="5">
        <v>833</v>
      </c>
      <c r="B2722" s="5">
        <v>3</v>
      </c>
      <c r="C2722" s="6">
        <v>46874</v>
      </c>
      <c r="D2722" s="7">
        <v>88016.402685410372</v>
      </c>
      <c r="E2722" s="4">
        <f>SUMIFS(TbApol[ItensEmit],TbApol[CodProd],$A2722,TbApol[CodTipNeg],$B2722,TbApol[DtEmissao],$C2722)</f>
        <v>0</v>
      </c>
    </row>
    <row r="2723" spans="1:5" x14ac:dyDescent="0.25">
      <c r="A2723" s="5">
        <v>833</v>
      </c>
      <c r="B2723" s="5">
        <v>3</v>
      </c>
      <c r="C2723" s="6">
        <v>46905</v>
      </c>
      <c r="D2723" s="7">
        <v>88654.319556032162</v>
      </c>
      <c r="E2723" s="4">
        <f>SUMIFS(TbApol[ItensEmit],TbApol[CodProd],$A2723,TbApol[CodTipNeg],$B2723,TbApol[DtEmissao],$C2723)</f>
        <v>0</v>
      </c>
    </row>
    <row r="2724" spans="1:5" x14ac:dyDescent="0.25">
      <c r="A2724" s="5">
        <v>833</v>
      </c>
      <c r="B2724" s="5">
        <v>3</v>
      </c>
      <c r="C2724" s="6">
        <v>46935</v>
      </c>
      <c r="D2724" s="7">
        <v>89124.890176446483</v>
      </c>
      <c r="E2724" s="4">
        <f>SUMIFS(TbApol[ItensEmit],TbApol[CodProd],$A2724,TbApol[CodTipNeg],$B2724,TbApol[DtEmissao],$C2724)</f>
        <v>0</v>
      </c>
    </row>
    <row r="2725" spans="1:5" x14ac:dyDescent="0.25">
      <c r="A2725" s="5">
        <v>833</v>
      </c>
      <c r="B2725" s="5">
        <v>3</v>
      </c>
      <c r="C2725" s="6">
        <v>46966</v>
      </c>
      <c r="D2725" s="7">
        <v>89165.978694965859</v>
      </c>
      <c r="E2725" s="4">
        <f>SUMIFS(TbApol[ItensEmit],TbApol[CodProd],$A2725,TbApol[CodTipNeg],$B2725,TbApol[DtEmissao],$C2725)</f>
        <v>0</v>
      </c>
    </row>
    <row r="2726" spans="1:5" x14ac:dyDescent="0.25">
      <c r="A2726" s="5">
        <v>833</v>
      </c>
      <c r="B2726" s="5">
        <v>3</v>
      </c>
      <c r="C2726" s="6">
        <v>46997</v>
      </c>
      <c r="D2726" s="7">
        <v>88192.811445679661</v>
      </c>
      <c r="E2726" s="4">
        <f>SUMIFS(TbApol[ItensEmit],TbApol[CodProd],$A2726,TbApol[CodTipNeg],$B2726,TbApol[DtEmissao],$C2726)</f>
        <v>0</v>
      </c>
    </row>
    <row r="2727" spans="1:5" x14ac:dyDescent="0.25">
      <c r="A2727" s="5">
        <v>833</v>
      </c>
      <c r="B2727" s="5">
        <v>3</v>
      </c>
      <c r="C2727" s="6">
        <v>47027</v>
      </c>
      <c r="D2727" s="7">
        <v>89513.658469966205</v>
      </c>
      <c r="E2727" s="4">
        <f>SUMIFS(TbApol[ItensEmit],TbApol[CodProd],$A2727,TbApol[CodTipNeg],$B2727,TbApol[DtEmissao],$C2727)</f>
        <v>0</v>
      </c>
    </row>
    <row r="2728" spans="1:5" x14ac:dyDescent="0.25">
      <c r="A2728" s="5">
        <v>833</v>
      </c>
      <c r="B2728" s="5">
        <v>3</v>
      </c>
      <c r="C2728" s="6">
        <v>47058</v>
      </c>
      <c r="D2728" s="7">
        <v>90615.033585209516</v>
      </c>
      <c r="E2728" s="4">
        <f>SUMIFS(TbApol[ItensEmit],TbApol[CodProd],$A2728,TbApol[CodTipNeg],$B2728,TbApol[DtEmissao],$C2728)</f>
        <v>0</v>
      </c>
    </row>
    <row r="2729" spans="1:5" x14ac:dyDescent="0.25">
      <c r="A2729" s="5">
        <v>833</v>
      </c>
      <c r="B2729" s="5">
        <v>3</v>
      </c>
      <c r="C2729" s="6">
        <v>47088</v>
      </c>
      <c r="D2729" s="7">
        <v>91602.063748537097</v>
      </c>
      <c r="E2729" s="4">
        <f>SUMIFS(TbApol[ItensEmit],TbApol[CodProd],$A2729,TbApol[CodTipNeg],$B2729,TbApol[DtEmissao],$C2729)</f>
        <v>0</v>
      </c>
    </row>
    <row r="2730" spans="1:5" x14ac:dyDescent="0.25">
      <c r="A2730" s="5">
        <v>833</v>
      </c>
      <c r="B2730" s="5">
        <v>3</v>
      </c>
      <c r="C2730" s="6">
        <v>47119</v>
      </c>
      <c r="D2730" s="7">
        <v>91871.955843436765</v>
      </c>
      <c r="E2730" s="4">
        <f>SUMIFS(TbApol[ItensEmit],TbApol[CodProd],$A2730,TbApol[CodTipNeg],$B2730,TbApol[DtEmissao],$C2730)</f>
        <v>0</v>
      </c>
    </row>
    <row r="2731" spans="1:5" x14ac:dyDescent="0.25">
      <c r="A2731" s="5">
        <v>833</v>
      </c>
      <c r="B2731" s="5">
        <v>3</v>
      </c>
      <c r="C2731" s="6">
        <v>47150</v>
      </c>
      <c r="D2731" s="7">
        <v>92067.172882421321</v>
      </c>
      <c r="E2731" s="4">
        <f>SUMIFS(TbApol[ItensEmit],TbApol[CodProd],$A2731,TbApol[CodTipNeg],$B2731,TbApol[DtEmissao],$C2731)</f>
        <v>0</v>
      </c>
    </row>
    <row r="2732" spans="1:5" x14ac:dyDescent="0.25">
      <c r="A2732" s="5">
        <v>833</v>
      </c>
      <c r="B2732" s="5">
        <v>3</v>
      </c>
      <c r="C2732" s="6">
        <v>47178</v>
      </c>
      <c r="D2732" s="7">
        <v>89884.327467323572</v>
      </c>
      <c r="E2732" s="4">
        <f>SUMIFS(TbApol[ItensEmit],TbApol[CodProd],$A2732,TbApol[CodTipNeg],$B2732,TbApol[DtEmissao],$C2732)</f>
        <v>0</v>
      </c>
    </row>
    <row r="2733" spans="1:5" x14ac:dyDescent="0.25">
      <c r="A2733" s="5">
        <v>833</v>
      </c>
      <c r="B2733" s="5">
        <v>3</v>
      </c>
      <c r="C2733" s="6">
        <v>47209</v>
      </c>
      <c r="D2733" s="7">
        <v>90235.138096502516</v>
      </c>
      <c r="E2733" s="4">
        <f>SUMIFS(TbApol[ItensEmit],TbApol[CodProd],$A2733,TbApol[CodTipNeg],$B2733,TbApol[DtEmissao],$C2733)</f>
        <v>0</v>
      </c>
    </row>
    <row r="2734" spans="1:5" x14ac:dyDescent="0.25">
      <c r="A2734" s="5">
        <v>833</v>
      </c>
      <c r="B2734" s="5">
        <v>3</v>
      </c>
      <c r="C2734" s="6">
        <v>47239</v>
      </c>
      <c r="D2734" s="7">
        <v>92045.55185044001</v>
      </c>
      <c r="E2734" s="4">
        <f>SUMIFS(TbApol[ItensEmit],TbApol[CodProd],$A2734,TbApol[CodTipNeg],$B2734,TbApol[DtEmissao],$C2734)</f>
        <v>0</v>
      </c>
    </row>
    <row r="2735" spans="1:5" x14ac:dyDescent="0.25">
      <c r="A2735" s="5">
        <v>833</v>
      </c>
      <c r="B2735" s="5">
        <v>3</v>
      </c>
      <c r="C2735" s="6">
        <v>47270</v>
      </c>
      <c r="D2735" s="7">
        <v>92005.450039462739</v>
      </c>
      <c r="E2735" s="4">
        <f>SUMIFS(TbApol[ItensEmit],TbApol[CodProd],$A2735,TbApol[CodTipNeg],$B2735,TbApol[DtEmissao],$C2735)</f>
        <v>0</v>
      </c>
    </row>
    <row r="2736" spans="1:5" x14ac:dyDescent="0.25">
      <c r="A2736" s="5">
        <v>833</v>
      </c>
      <c r="B2736" s="5">
        <v>3</v>
      </c>
      <c r="C2736" s="6">
        <v>47300</v>
      </c>
      <c r="D2736" s="7">
        <v>93090.292994040734</v>
      </c>
      <c r="E2736" s="4">
        <f>SUMIFS(TbApol[ItensEmit],TbApol[CodProd],$A2736,TbApol[CodTipNeg],$B2736,TbApol[DtEmissao],$C2736)</f>
        <v>0</v>
      </c>
    </row>
    <row r="2737" spans="1:5" x14ac:dyDescent="0.25">
      <c r="A2737" s="5">
        <v>833</v>
      </c>
      <c r="B2737" s="5">
        <v>3</v>
      </c>
      <c r="C2737" s="6">
        <v>47331</v>
      </c>
      <c r="D2737" s="7">
        <v>91325.073523196668</v>
      </c>
      <c r="E2737" s="4">
        <f>SUMIFS(TbApol[ItensEmit],TbApol[CodProd],$A2737,TbApol[CodTipNeg],$B2737,TbApol[DtEmissao],$C2737)</f>
        <v>0</v>
      </c>
    </row>
    <row r="2738" spans="1:5" x14ac:dyDescent="0.25">
      <c r="A2738" s="5">
        <v>833</v>
      </c>
      <c r="B2738" s="5">
        <v>3</v>
      </c>
      <c r="C2738" s="6">
        <v>47362</v>
      </c>
      <c r="D2738" s="7">
        <v>91613.100038326782</v>
      </c>
      <c r="E2738" s="4">
        <f>SUMIFS(TbApol[ItensEmit],TbApol[CodProd],$A2738,TbApol[CodTipNeg],$B2738,TbApol[DtEmissao],$C2738)</f>
        <v>0</v>
      </c>
    </row>
    <row r="2739" spans="1:5" x14ac:dyDescent="0.25">
      <c r="A2739" s="5">
        <v>833</v>
      </c>
      <c r="B2739" s="5">
        <v>3</v>
      </c>
      <c r="C2739" s="6">
        <v>47392</v>
      </c>
      <c r="D2739" s="7">
        <v>92597.757686103228</v>
      </c>
      <c r="E2739" s="4">
        <f>SUMIFS(TbApol[ItensEmit],TbApol[CodProd],$A2739,TbApol[CodTipNeg],$B2739,TbApol[DtEmissao],$C2739)</f>
        <v>0</v>
      </c>
    </row>
    <row r="2740" spans="1:5" x14ac:dyDescent="0.25">
      <c r="A2740" s="5">
        <v>833</v>
      </c>
      <c r="B2740" s="5">
        <v>3</v>
      </c>
      <c r="C2740" s="6">
        <v>47423</v>
      </c>
      <c r="D2740" s="7">
        <v>93279.565196114709</v>
      </c>
      <c r="E2740" s="4">
        <f>SUMIFS(TbApol[ItensEmit],TbApol[CodProd],$A2740,TbApol[CodTipNeg],$B2740,TbApol[DtEmissao],$C2740)</f>
        <v>0</v>
      </c>
    </row>
    <row r="2741" spans="1:5" x14ac:dyDescent="0.25">
      <c r="A2741" s="5">
        <v>833</v>
      </c>
      <c r="B2741" s="5">
        <v>3</v>
      </c>
      <c r="C2741" s="6">
        <v>47453</v>
      </c>
      <c r="D2741" s="7">
        <v>94083.38577468248</v>
      </c>
      <c r="E2741" s="4">
        <f>SUMIFS(TbApol[ItensEmit],TbApol[CodProd],$A2741,TbApol[CodTipNeg],$B2741,TbApol[DtEmissao],$C2741)</f>
        <v>0</v>
      </c>
    </row>
    <row r="2742" spans="1:5" x14ac:dyDescent="0.25">
      <c r="A2742" s="5">
        <v>833</v>
      </c>
      <c r="B2742" s="5">
        <v>3</v>
      </c>
      <c r="C2742" s="6">
        <v>47484</v>
      </c>
      <c r="D2742" s="7">
        <v>94540.336356023603</v>
      </c>
      <c r="E2742" s="4">
        <f>SUMIFS(TbApol[ItensEmit],TbApol[CodProd],$A2742,TbApol[CodTipNeg],$B2742,TbApol[DtEmissao],$C2742)</f>
        <v>0</v>
      </c>
    </row>
    <row r="2743" spans="1:5" x14ac:dyDescent="0.25">
      <c r="A2743" s="5">
        <v>833</v>
      </c>
      <c r="B2743" s="5">
        <v>3</v>
      </c>
      <c r="C2743" s="6">
        <v>47515</v>
      </c>
      <c r="D2743" s="7">
        <v>96059.921786654391</v>
      </c>
      <c r="E2743" s="4">
        <f>SUMIFS(TbApol[ItensEmit],TbApol[CodProd],$A2743,TbApol[CodTipNeg],$B2743,TbApol[DtEmissao],$C2743)</f>
        <v>0</v>
      </c>
    </row>
    <row r="2744" spans="1:5" x14ac:dyDescent="0.25">
      <c r="A2744" s="5">
        <v>833</v>
      </c>
      <c r="B2744" s="5">
        <v>3</v>
      </c>
      <c r="C2744" s="6">
        <v>47543</v>
      </c>
      <c r="D2744" s="7">
        <v>93969.323932334519</v>
      </c>
      <c r="E2744" s="4">
        <f>SUMIFS(TbApol[ItensEmit],TbApol[CodProd],$A2744,TbApol[CodTipNeg],$B2744,TbApol[DtEmissao],$C2744)</f>
        <v>0</v>
      </c>
    </row>
    <row r="2745" spans="1:5" x14ac:dyDescent="0.25">
      <c r="A2745" s="5">
        <v>833</v>
      </c>
      <c r="B2745" s="5">
        <v>3</v>
      </c>
      <c r="C2745" s="6">
        <v>47574</v>
      </c>
      <c r="D2745" s="7">
        <v>94313.055071396535</v>
      </c>
      <c r="E2745" s="4">
        <f>SUMIFS(TbApol[ItensEmit],TbApol[CodProd],$A2745,TbApol[CodTipNeg],$B2745,TbApol[DtEmissao],$C2745)</f>
        <v>0</v>
      </c>
    </row>
    <row r="2746" spans="1:5" x14ac:dyDescent="0.25">
      <c r="A2746" s="5">
        <v>833</v>
      </c>
      <c r="B2746" s="5">
        <v>3</v>
      </c>
      <c r="C2746" s="6">
        <v>47604</v>
      </c>
      <c r="D2746" s="7">
        <v>96655.069727695198</v>
      </c>
      <c r="E2746" s="4">
        <f>SUMIFS(TbApol[ItensEmit],TbApol[CodProd],$A2746,TbApol[CodTipNeg],$B2746,TbApol[DtEmissao],$C2746)</f>
        <v>0</v>
      </c>
    </row>
    <row r="2747" spans="1:5" x14ac:dyDescent="0.25">
      <c r="A2747" s="5">
        <v>833</v>
      </c>
      <c r="B2747" s="5">
        <v>3</v>
      </c>
      <c r="C2747" s="6">
        <v>47635</v>
      </c>
      <c r="D2747" s="7">
        <v>96328.42293730838</v>
      </c>
      <c r="E2747" s="4">
        <f>SUMIFS(TbApol[ItensEmit],TbApol[CodProd],$A2747,TbApol[CodTipNeg],$B2747,TbApol[DtEmissao],$C2747)</f>
        <v>0</v>
      </c>
    </row>
    <row r="2748" spans="1:5" x14ac:dyDescent="0.25">
      <c r="A2748" s="5">
        <v>833</v>
      </c>
      <c r="B2748" s="5">
        <v>3</v>
      </c>
      <c r="C2748" s="6">
        <v>47665</v>
      </c>
      <c r="D2748" s="7">
        <v>97573.447212177954</v>
      </c>
      <c r="E2748" s="4">
        <f>SUMIFS(TbApol[ItensEmit],TbApol[CodProd],$A2748,TbApol[CodTipNeg],$B2748,TbApol[DtEmissao],$C2748)</f>
        <v>0</v>
      </c>
    </row>
    <row r="2749" spans="1:5" x14ac:dyDescent="0.25">
      <c r="A2749" s="5">
        <v>833</v>
      </c>
      <c r="B2749" s="5">
        <v>3</v>
      </c>
      <c r="C2749" s="6">
        <v>47696</v>
      </c>
      <c r="D2749" s="7">
        <v>95698.126463978464</v>
      </c>
      <c r="E2749" s="4">
        <f>SUMIFS(TbApol[ItensEmit],TbApol[CodProd],$A2749,TbApol[CodTipNeg],$B2749,TbApol[DtEmissao],$C2749)</f>
        <v>0</v>
      </c>
    </row>
    <row r="2750" spans="1:5" x14ac:dyDescent="0.25">
      <c r="A2750" s="5">
        <v>833</v>
      </c>
      <c r="B2750" s="5">
        <v>3</v>
      </c>
      <c r="C2750" s="6">
        <v>47727</v>
      </c>
      <c r="D2750" s="7">
        <v>95799.29850307462</v>
      </c>
      <c r="E2750" s="4">
        <f>SUMIFS(TbApol[ItensEmit],TbApol[CodProd],$A2750,TbApol[CodTipNeg],$B2750,TbApol[DtEmissao],$C2750)</f>
        <v>0</v>
      </c>
    </row>
    <row r="2751" spans="1:5" x14ac:dyDescent="0.25">
      <c r="A2751" s="5">
        <v>833</v>
      </c>
      <c r="B2751" s="5">
        <v>3</v>
      </c>
      <c r="C2751" s="6">
        <v>47757</v>
      </c>
      <c r="D2751" s="7">
        <v>96782.045238407183</v>
      </c>
      <c r="E2751" s="4">
        <f>SUMIFS(TbApol[ItensEmit],TbApol[CodProd],$A2751,TbApol[CodTipNeg],$B2751,TbApol[DtEmissao],$C2751)</f>
        <v>0</v>
      </c>
    </row>
    <row r="2752" spans="1:5" x14ac:dyDescent="0.25">
      <c r="A2752" s="5">
        <v>833</v>
      </c>
      <c r="B2752" s="5">
        <v>3</v>
      </c>
      <c r="C2752" s="6">
        <v>47788</v>
      </c>
      <c r="D2752" s="7">
        <v>97541.02627556058</v>
      </c>
      <c r="E2752" s="4">
        <f>SUMIFS(TbApol[ItensEmit],TbApol[CodProd],$A2752,TbApol[CodTipNeg],$B2752,TbApol[DtEmissao],$C2752)</f>
        <v>0</v>
      </c>
    </row>
    <row r="2753" spans="1:5" x14ac:dyDescent="0.25">
      <c r="A2753" s="5">
        <v>833</v>
      </c>
      <c r="B2753" s="5">
        <v>3</v>
      </c>
      <c r="C2753" s="6">
        <v>47818</v>
      </c>
      <c r="D2753" s="7">
        <v>98381.162911679799</v>
      </c>
      <c r="E2753" s="4">
        <f>SUMIFS(TbApol[ItensEmit],TbApol[CodProd],$A2753,TbApol[CodTipNeg],$B2753,TbApol[DtEmissao],$C2753)</f>
        <v>0</v>
      </c>
    </row>
    <row r="2754" spans="1:5" x14ac:dyDescent="0.25">
      <c r="A2754" s="5">
        <v>833</v>
      </c>
      <c r="B2754" s="5">
        <v>3</v>
      </c>
      <c r="C2754" s="6">
        <v>47849</v>
      </c>
      <c r="D2754" s="7">
        <v>98858.897912348591</v>
      </c>
      <c r="E2754" s="4">
        <f>SUMIFS(TbApol[ItensEmit],TbApol[CodProd],$A2754,TbApol[CodTipNeg],$B2754,TbApol[DtEmissao],$C2754)</f>
        <v>0</v>
      </c>
    </row>
    <row r="2755" spans="1:5" x14ac:dyDescent="0.25">
      <c r="A2755" s="5">
        <v>833</v>
      </c>
      <c r="B2755" s="5">
        <v>3</v>
      </c>
      <c r="C2755" s="6">
        <v>47880</v>
      </c>
      <c r="D2755" s="7">
        <v>100895.86607141307</v>
      </c>
      <c r="E2755" s="4">
        <f>SUMIFS(TbApol[ItensEmit],TbApol[CodProd],$A2755,TbApol[CodTipNeg],$B2755,TbApol[DtEmissao],$C2755)</f>
        <v>0</v>
      </c>
    </row>
    <row r="2756" spans="1:5" x14ac:dyDescent="0.25">
      <c r="A2756" s="5">
        <v>833</v>
      </c>
      <c r="B2756" s="5">
        <v>3</v>
      </c>
      <c r="C2756" s="6">
        <v>47908</v>
      </c>
      <c r="D2756" s="7">
        <v>98780.46126236851</v>
      </c>
      <c r="E2756" s="4">
        <f>SUMIFS(TbApol[ItensEmit],TbApol[CodProd],$A2756,TbApol[CodTipNeg],$B2756,TbApol[DtEmissao],$C2756)</f>
        <v>0</v>
      </c>
    </row>
    <row r="2757" spans="1:5" x14ac:dyDescent="0.25">
      <c r="A2757" s="5">
        <v>833</v>
      </c>
      <c r="B2757" s="5">
        <v>3</v>
      </c>
      <c r="C2757" s="6">
        <v>47939</v>
      </c>
      <c r="D2757" s="7">
        <v>98575.440781967569</v>
      </c>
      <c r="E2757" s="4">
        <f>SUMIFS(TbApol[ItensEmit],TbApol[CodProd],$A2757,TbApol[CodTipNeg],$B2757,TbApol[DtEmissao],$C2757)</f>
        <v>0</v>
      </c>
    </row>
    <row r="2758" spans="1:5" x14ac:dyDescent="0.25">
      <c r="A2758" s="5">
        <v>833</v>
      </c>
      <c r="B2758" s="5">
        <v>3</v>
      </c>
      <c r="C2758" s="6">
        <v>47969</v>
      </c>
      <c r="D2758" s="7">
        <v>100934.52945450958</v>
      </c>
      <c r="E2758" s="4">
        <f>SUMIFS(TbApol[ItensEmit],TbApol[CodProd],$A2758,TbApol[CodTipNeg],$B2758,TbApol[DtEmissao],$C2758)</f>
        <v>0</v>
      </c>
    </row>
    <row r="2759" spans="1:5" x14ac:dyDescent="0.25">
      <c r="A2759" s="5">
        <v>833</v>
      </c>
      <c r="B2759" s="5">
        <v>3</v>
      </c>
      <c r="C2759" s="6">
        <v>48000</v>
      </c>
      <c r="D2759" s="7">
        <v>101170.40124393861</v>
      </c>
      <c r="E2759" s="4">
        <f>SUMIFS(TbApol[ItensEmit],TbApol[CodProd],$A2759,TbApol[CodTipNeg],$B2759,TbApol[DtEmissao],$C2759)</f>
        <v>0</v>
      </c>
    </row>
    <row r="2760" spans="1:5" x14ac:dyDescent="0.25">
      <c r="A2760" s="5">
        <v>833</v>
      </c>
      <c r="B2760" s="5">
        <v>3</v>
      </c>
      <c r="C2760" s="6">
        <v>48030</v>
      </c>
      <c r="D2760" s="7">
        <v>101894.04057972062</v>
      </c>
      <c r="E2760" s="4">
        <f>SUMIFS(TbApol[ItensEmit],TbApol[CodProd],$A2760,TbApol[CodTipNeg],$B2760,TbApol[DtEmissao],$C2760)</f>
        <v>0</v>
      </c>
    </row>
    <row r="2761" spans="1:5" x14ac:dyDescent="0.25">
      <c r="A2761" s="5">
        <v>833</v>
      </c>
      <c r="B2761" s="5">
        <v>3</v>
      </c>
      <c r="C2761" s="6">
        <v>48061</v>
      </c>
      <c r="D2761" s="7">
        <v>100597.44565170124</v>
      </c>
      <c r="E2761" s="4">
        <f>SUMIFS(TbApol[ItensEmit],TbApol[CodProd],$A2761,TbApol[CodTipNeg],$B2761,TbApol[DtEmissao],$C2761)</f>
        <v>0</v>
      </c>
    </row>
    <row r="2762" spans="1:5" x14ac:dyDescent="0.25">
      <c r="A2762" s="5">
        <v>833</v>
      </c>
      <c r="B2762" s="5">
        <v>3</v>
      </c>
      <c r="C2762" s="6">
        <v>48092</v>
      </c>
      <c r="D2762" s="7">
        <v>100176.85811687927</v>
      </c>
      <c r="E2762" s="4">
        <f>SUMIFS(TbApol[ItensEmit],TbApol[CodProd],$A2762,TbApol[CodTipNeg],$B2762,TbApol[DtEmissao],$C2762)</f>
        <v>0</v>
      </c>
    </row>
    <row r="2763" spans="1:5" x14ac:dyDescent="0.25">
      <c r="A2763" s="5">
        <v>833</v>
      </c>
      <c r="B2763" s="5">
        <v>3</v>
      </c>
      <c r="C2763" s="6">
        <v>48122</v>
      </c>
      <c r="D2763" s="7">
        <v>101155.59519686474</v>
      </c>
      <c r="E2763" s="4">
        <f>SUMIFS(TbApol[ItensEmit],TbApol[CodProd],$A2763,TbApol[CodTipNeg],$B2763,TbApol[DtEmissao],$C2763)</f>
        <v>0</v>
      </c>
    </row>
    <row r="2764" spans="1:5" x14ac:dyDescent="0.25">
      <c r="A2764" s="5">
        <v>833</v>
      </c>
      <c r="B2764" s="5">
        <v>3</v>
      </c>
      <c r="C2764" s="6">
        <v>48153</v>
      </c>
      <c r="D2764" s="7">
        <v>101997.24850723139</v>
      </c>
      <c r="E2764" s="4">
        <f>SUMIFS(TbApol[ItensEmit],TbApol[CodProd],$A2764,TbApol[CodTipNeg],$B2764,TbApol[DtEmissao],$C2764)</f>
        <v>0</v>
      </c>
    </row>
    <row r="2765" spans="1:5" x14ac:dyDescent="0.25">
      <c r="A2765" s="5">
        <v>833</v>
      </c>
      <c r="B2765" s="5">
        <v>3</v>
      </c>
      <c r="C2765" s="6">
        <v>48183</v>
      </c>
      <c r="D2765" s="7">
        <v>102875.3423903911</v>
      </c>
      <c r="E2765" s="4">
        <f>SUMIFS(TbApol[ItensEmit],TbApol[CodProd],$A2765,TbApol[CodTipNeg],$B2765,TbApol[DtEmissao],$C2765)</f>
        <v>0</v>
      </c>
    </row>
    <row r="2766" spans="1:5" x14ac:dyDescent="0.25">
      <c r="A2766" s="5">
        <v>833</v>
      </c>
      <c r="B2766" s="5">
        <v>3</v>
      </c>
      <c r="C2766" s="6">
        <v>48214</v>
      </c>
      <c r="D2766" s="7">
        <v>103374.80754908224</v>
      </c>
      <c r="E2766" s="4">
        <f>SUMIFS(TbApol[ItensEmit],TbApol[CodProd],$A2766,TbApol[CodTipNeg],$B2766,TbApol[DtEmissao],$C2766)</f>
        <v>0</v>
      </c>
    </row>
    <row r="2767" spans="1:5" x14ac:dyDescent="0.25">
      <c r="A2767" s="5">
        <v>833</v>
      </c>
      <c r="B2767" s="5">
        <v>3</v>
      </c>
      <c r="C2767" s="6">
        <v>48245</v>
      </c>
      <c r="D2767" s="7">
        <v>105978.19972648025</v>
      </c>
      <c r="E2767" s="4">
        <f>SUMIFS(TbApol[ItensEmit],TbApol[CodProd],$A2767,TbApol[CodTipNeg],$B2767,TbApol[DtEmissao],$C2767)</f>
        <v>0</v>
      </c>
    </row>
    <row r="2768" spans="1:5" x14ac:dyDescent="0.25">
      <c r="A2768" s="5">
        <v>833</v>
      </c>
      <c r="B2768" s="5">
        <v>3</v>
      </c>
      <c r="C2768" s="6">
        <v>48274</v>
      </c>
      <c r="D2768" s="7">
        <v>103839.92762234161</v>
      </c>
      <c r="E2768" s="4">
        <f>SUMIFS(TbApol[ItensEmit],TbApol[CodProd],$A2768,TbApol[CodTipNeg],$B2768,TbApol[DtEmissao],$C2768)</f>
        <v>0</v>
      </c>
    </row>
    <row r="2769" spans="1:5" x14ac:dyDescent="0.25">
      <c r="A2769" s="5">
        <v>833</v>
      </c>
      <c r="B2769" s="5">
        <v>3</v>
      </c>
      <c r="C2769" s="6">
        <v>48305</v>
      </c>
      <c r="D2769" s="7">
        <v>103030.64794155613</v>
      </c>
      <c r="E2769" s="4">
        <f>SUMIFS(TbApol[ItensEmit],TbApol[CodProd],$A2769,TbApol[CodTipNeg],$B2769,TbApol[DtEmissao],$C2769)</f>
        <v>0</v>
      </c>
    </row>
    <row r="2770" spans="1:5" x14ac:dyDescent="0.25">
      <c r="A2770" s="5">
        <v>833</v>
      </c>
      <c r="B2770" s="5">
        <v>3</v>
      </c>
      <c r="C2770" s="6">
        <v>48335</v>
      </c>
      <c r="D2770" s="7">
        <v>105403.48890964773</v>
      </c>
      <c r="E2770" s="4">
        <f>SUMIFS(TbApol[ItensEmit],TbApol[CodProd],$A2770,TbApol[CodTipNeg],$B2770,TbApol[DtEmissao],$C2770)</f>
        <v>0</v>
      </c>
    </row>
    <row r="2771" spans="1:5" x14ac:dyDescent="0.25">
      <c r="A2771" s="5">
        <v>833</v>
      </c>
      <c r="B2771" s="5">
        <v>3</v>
      </c>
      <c r="C2771" s="6">
        <v>48366</v>
      </c>
      <c r="D2771" s="7">
        <v>106258.7047174714</v>
      </c>
      <c r="E2771" s="4">
        <f>SUMIFS(TbApol[ItensEmit],TbApol[CodProd],$A2771,TbApol[CodTipNeg],$B2771,TbApol[DtEmissao],$C2771)</f>
        <v>0</v>
      </c>
    </row>
    <row r="2772" spans="1:5" x14ac:dyDescent="0.25">
      <c r="A2772" s="5">
        <v>833</v>
      </c>
      <c r="B2772" s="5">
        <v>3</v>
      </c>
      <c r="C2772" s="6">
        <v>48396</v>
      </c>
      <c r="D2772" s="7">
        <v>106405.9760208294</v>
      </c>
      <c r="E2772" s="4">
        <f>SUMIFS(TbApol[ItensEmit],TbApol[CodProd],$A2772,TbApol[CodTipNeg],$B2772,TbApol[DtEmissao],$C2772)</f>
        <v>0</v>
      </c>
    </row>
    <row r="2773" spans="1:5" x14ac:dyDescent="0.25">
      <c r="A2773" s="5">
        <v>833</v>
      </c>
      <c r="B2773" s="5">
        <v>3</v>
      </c>
      <c r="C2773" s="6">
        <v>48427</v>
      </c>
      <c r="D2773" s="7">
        <v>105749.62858920111</v>
      </c>
      <c r="E2773" s="4">
        <f>SUMIFS(TbApol[ItensEmit],TbApol[CodProd],$A2773,TbApol[CodTipNeg],$B2773,TbApol[DtEmissao],$C2773)</f>
        <v>0</v>
      </c>
    </row>
    <row r="2774" spans="1:5" x14ac:dyDescent="0.25">
      <c r="A2774" s="5">
        <v>131</v>
      </c>
      <c r="B2774" s="5">
        <v>1</v>
      </c>
      <c r="C2774" s="6">
        <v>44440</v>
      </c>
      <c r="D2774" s="7">
        <v>54801.811130614646</v>
      </c>
      <c r="E2774" s="4">
        <f>SUMIFS(TbApol[ItensEmit],TbApol[CodProd],$A2774,TbApol[CodTipNeg],$B2774,TbApol[DtEmissao],$C2774)</f>
        <v>0</v>
      </c>
    </row>
    <row r="2775" spans="1:5" x14ac:dyDescent="0.25">
      <c r="A2775" s="5">
        <v>131</v>
      </c>
      <c r="B2775" s="5">
        <v>1</v>
      </c>
      <c r="C2775" s="6">
        <v>44470</v>
      </c>
      <c r="D2775" s="7">
        <v>56616.23133493348</v>
      </c>
      <c r="E2775" s="4">
        <f>SUMIFS(TbApol[ItensEmit],TbApol[CodProd],$A2775,TbApol[CodTipNeg],$B2775,TbApol[DtEmissao],$C2775)</f>
        <v>0</v>
      </c>
    </row>
    <row r="2776" spans="1:5" x14ac:dyDescent="0.25">
      <c r="A2776" s="5">
        <v>131</v>
      </c>
      <c r="B2776" s="5">
        <v>1</v>
      </c>
      <c r="C2776" s="6">
        <v>44501</v>
      </c>
      <c r="D2776" s="7">
        <v>66512.206522184322</v>
      </c>
      <c r="E2776" s="4">
        <f>SUMIFS(TbApol[ItensEmit],TbApol[CodProd],$A2776,TbApol[CodTipNeg],$B2776,TbApol[DtEmissao],$C2776)</f>
        <v>0</v>
      </c>
    </row>
    <row r="2777" spans="1:5" x14ac:dyDescent="0.25">
      <c r="A2777" s="5">
        <v>131</v>
      </c>
      <c r="B2777" s="5">
        <v>1</v>
      </c>
      <c r="C2777" s="6">
        <v>44531</v>
      </c>
      <c r="D2777" s="7">
        <v>58076.148199875861</v>
      </c>
      <c r="E2777" s="4">
        <f>SUMIFS(TbApol[ItensEmit],TbApol[CodProd],$A2777,TbApol[CodTipNeg],$B2777,TbApol[DtEmissao],$C2777)</f>
        <v>0</v>
      </c>
    </row>
    <row r="2778" spans="1:5" x14ac:dyDescent="0.25">
      <c r="A2778" s="5">
        <v>131</v>
      </c>
      <c r="B2778" s="5">
        <v>1</v>
      </c>
      <c r="C2778" s="6">
        <v>44562</v>
      </c>
      <c r="D2778" s="7">
        <v>50446.637776623378</v>
      </c>
      <c r="E2778" s="4">
        <f>SUMIFS(TbApol[ItensEmit],TbApol[CodProd],$A2778,TbApol[CodTipNeg],$B2778,TbApol[DtEmissao],$C2778)</f>
        <v>0</v>
      </c>
    </row>
    <row r="2779" spans="1:5" x14ac:dyDescent="0.25">
      <c r="A2779" s="5">
        <v>131</v>
      </c>
      <c r="B2779" s="5">
        <v>1</v>
      </c>
      <c r="C2779" s="6">
        <v>44593</v>
      </c>
      <c r="D2779" s="7">
        <v>76229.84604311327</v>
      </c>
      <c r="E2779" s="4">
        <f>SUMIFS(TbApol[ItensEmit],TbApol[CodProd],$A2779,TbApol[CodTipNeg],$B2779,TbApol[DtEmissao],$C2779)</f>
        <v>0</v>
      </c>
    </row>
    <row r="2780" spans="1:5" x14ac:dyDescent="0.25">
      <c r="A2780" s="5">
        <v>131</v>
      </c>
      <c r="B2780" s="5">
        <v>1</v>
      </c>
      <c r="C2780" s="6">
        <v>44621</v>
      </c>
      <c r="D2780" s="7">
        <v>44977.323449399657</v>
      </c>
      <c r="E2780" s="4">
        <f>SUMIFS(TbApol[ItensEmit],TbApol[CodProd],$A2780,TbApol[CodTipNeg],$B2780,TbApol[DtEmissao],$C2780)</f>
        <v>0</v>
      </c>
    </row>
    <row r="2781" spans="1:5" x14ac:dyDescent="0.25">
      <c r="A2781" s="5">
        <v>131</v>
      </c>
      <c r="B2781" s="5">
        <v>1</v>
      </c>
      <c r="C2781" s="6">
        <v>44652</v>
      </c>
      <c r="D2781" s="7">
        <v>41160.920025445295</v>
      </c>
      <c r="E2781" s="4">
        <f>SUMIFS(TbApol[ItensEmit],TbApol[CodProd],$A2781,TbApol[CodTipNeg],$B2781,TbApol[DtEmissao],$C2781)</f>
        <v>0</v>
      </c>
    </row>
    <row r="2782" spans="1:5" x14ac:dyDescent="0.25">
      <c r="A2782" s="5">
        <v>131</v>
      </c>
      <c r="B2782" s="5">
        <v>1</v>
      </c>
      <c r="C2782" s="6">
        <v>44682</v>
      </c>
      <c r="D2782" s="7">
        <v>51026.281307100595</v>
      </c>
      <c r="E2782" s="4">
        <f>SUMIFS(TbApol[ItensEmit],TbApol[CodProd],$A2782,TbApol[CodTipNeg],$B2782,TbApol[DtEmissao],$C2782)</f>
        <v>0</v>
      </c>
    </row>
    <row r="2783" spans="1:5" x14ac:dyDescent="0.25">
      <c r="A2783" s="5">
        <v>131</v>
      </c>
      <c r="B2783" s="5">
        <v>1</v>
      </c>
      <c r="C2783" s="6">
        <v>44713</v>
      </c>
      <c r="D2783" s="7">
        <v>10044.977901328273</v>
      </c>
      <c r="E2783" s="4">
        <f>SUMIFS(TbApol[ItensEmit],TbApol[CodProd],$A2783,TbApol[CodTipNeg],$B2783,TbApol[DtEmissao],$C2783)</f>
        <v>0</v>
      </c>
    </row>
    <row r="2784" spans="1:5" x14ac:dyDescent="0.25">
      <c r="A2784" s="5">
        <v>131</v>
      </c>
      <c r="B2784" s="5">
        <v>1</v>
      </c>
      <c r="C2784" s="6">
        <v>44743</v>
      </c>
      <c r="D2784" s="7">
        <v>36353.252902519169</v>
      </c>
      <c r="E2784" s="4">
        <f>SUMIFS(TbApol[ItensEmit],TbApol[CodProd],$A2784,TbApol[CodTipNeg],$B2784,TbApol[DtEmissao],$C2784)</f>
        <v>0</v>
      </c>
    </row>
    <row r="2785" spans="1:5" x14ac:dyDescent="0.25">
      <c r="A2785" s="5">
        <v>131</v>
      </c>
      <c r="B2785" s="5">
        <v>1</v>
      </c>
      <c r="C2785" s="6">
        <v>44774</v>
      </c>
      <c r="D2785" s="7">
        <v>36318.146068530208</v>
      </c>
      <c r="E2785" s="4">
        <f>SUMIFS(TbApol[ItensEmit],TbApol[CodProd],$A2785,TbApol[CodTipNeg],$B2785,TbApol[DtEmissao],$C2785)</f>
        <v>0</v>
      </c>
    </row>
    <row r="2786" spans="1:5" x14ac:dyDescent="0.25">
      <c r="A2786" s="5">
        <v>131</v>
      </c>
      <c r="B2786" s="5">
        <v>1</v>
      </c>
      <c r="C2786" s="6">
        <v>44805</v>
      </c>
      <c r="D2786" s="7">
        <v>43492.351599511603</v>
      </c>
      <c r="E2786" s="4">
        <f>SUMIFS(TbApol[ItensEmit],TbApol[CodProd],$A2786,TbApol[CodTipNeg],$B2786,TbApol[DtEmissao],$C2786)</f>
        <v>0</v>
      </c>
    </row>
    <row r="2787" spans="1:5" x14ac:dyDescent="0.25">
      <c r="A2787" s="5">
        <v>131</v>
      </c>
      <c r="B2787" s="5">
        <v>1</v>
      </c>
      <c r="C2787" s="6">
        <v>44835</v>
      </c>
      <c r="D2787" s="7">
        <v>56280.717178362567</v>
      </c>
      <c r="E2787" s="4">
        <f>SUMIFS(TbApol[ItensEmit],TbApol[CodProd],$A2787,TbApol[CodTipNeg],$B2787,TbApol[DtEmissao],$C2787)</f>
        <v>0</v>
      </c>
    </row>
    <row r="2788" spans="1:5" x14ac:dyDescent="0.25">
      <c r="A2788" s="5">
        <v>131</v>
      </c>
      <c r="B2788" s="5">
        <v>1</v>
      </c>
      <c r="C2788" s="6">
        <v>44866</v>
      </c>
      <c r="D2788" s="7">
        <v>42007.359244186046</v>
      </c>
      <c r="E2788" s="4">
        <f>SUMIFS(TbApol[ItensEmit],TbApol[CodProd],$A2788,TbApol[CodTipNeg],$B2788,TbApol[DtEmissao],$C2788)</f>
        <v>0</v>
      </c>
    </row>
    <row r="2789" spans="1:5" x14ac:dyDescent="0.25">
      <c r="A2789" s="5">
        <v>131</v>
      </c>
      <c r="B2789" s="5">
        <v>1</v>
      </c>
      <c r="C2789" s="6">
        <v>44896</v>
      </c>
      <c r="D2789" s="7">
        <v>45508.649110604325</v>
      </c>
      <c r="E2789" s="4">
        <f>SUMIFS(TbApol[ItensEmit],TbApol[CodProd],$A2789,TbApol[CodTipNeg],$B2789,TbApol[DtEmissao],$C2789)</f>
        <v>0</v>
      </c>
    </row>
    <row r="2790" spans="1:5" x14ac:dyDescent="0.25">
      <c r="A2790" s="5">
        <v>131</v>
      </c>
      <c r="B2790" s="5">
        <v>1</v>
      </c>
      <c r="C2790" s="6">
        <v>44927</v>
      </c>
      <c r="D2790" s="7">
        <v>57125.598713043481</v>
      </c>
      <c r="E2790" s="4">
        <f>SUMIFS(TbApol[ItensEmit],TbApol[CodProd],$A2790,TbApol[CodTipNeg],$B2790,TbApol[DtEmissao],$C2790)</f>
        <v>0</v>
      </c>
    </row>
    <row r="2791" spans="1:5" x14ac:dyDescent="0.25">
      <c r="A2791" s="5">
        <v>131</v>
      </c>
      <c r="B2791" s="5">
        <v>1</v>
      </c>
      <c r="C2791" s="6">
        <v>44958</v>
      </c>
      <c r="D2791" s="7">
        <v>48220.347425373133</v>
      </c>
      <c r="E2791" s="4">
        <f>SUMIFS(TbApol[ItensEmit],TbApol[CodProd],$A2791,TbApol[CodTipNeg],$B2791,TbApol[DtEmissao],$C2791)</f>
        <v>0</v>
      </c>
    </row>
    <row r="2792" spans="1:5" x14ac:dyDescent="0.25">
      <c r="A2792" s="5">
        <v>131</v>
      </c>
      <c r="B2792" s="5">
        <v>1</v>
      </c>
      <c r="C2792" s="6">
        <v>44986</v>
      </c>
      <c r="D2792" s="7">
        <v>67517.355560050579</v>
      </c>
      <c r="E2792" s="4">
        <f>SUMIFS(TbApol[ItensEmit],TbApol[CodProd],$A2792,TbApol[CodTipNeg],$B2792,TbApol[DtEmissao],$C2792)</f>
        <v>0</v>
      </c>
    </row>
    <row r="2793" spans="1:5" x14ac:dyDescent="0.25">
      <c r="A2793" s="5">
        <v>131</v>
      </c>
      <c r="B2793" s="5">
        <v>1</v>
      </c>
      <c r="C2793" s="6">
        <v>45017</v>
      </c>
      <c r="D2793" s="7">
        <v>52178.356115107912</v>
      </c>
      <c r="E2793" s="4">
        <f>SUMIFS(TbApol[ItensEmit],TbApol[CodProd],$A2793,TbApol[CodTipNeg],$B2793,TbApol[DtEmissao],$C2793)</f>
        <v>0</v>
      </c>
    </row>
    <row r="2794" spans="1:5" x14ac:dyDescent="0.25">
      <c r="A2794" s="5">
        <v>131</v>
      </c>
      <c r="B2794" s="5">
        <v>1</v>
      </c>
      <c r="C2794" s="6">
        <v>45047</v>
      </c>
      <c r="D2794" s="7">
        <v>70882.184882108195</v>
      </c>
      <c r="E2794" s="4">
        <f>SUMIFS(TbApol[ItensEmit],TbApol[CodProd],$A2794,TbApol[CodTipNeg],$B2794,TbApol[DtEmissao],$C2794)</f>
        <v>0</v>
      </c>
    </row>
    <row r="2795" spans="1:5" x14ac:dyDescent="0.25">
      <c r="A2795" s="5">
        <v>131</v>
      </c>
      <c r="B2795" s="5">
        <v>1</v>
      </c>
      <c r="C2795" s="6">
        <v>45078</v>
      </c>
      <c r="D2795" s="7">
        <v>61911.600607638895</v>
      </c>
      <c r="E2795" s="4">
        <f>SUMIFS(TbApol[ItensEmit],TbApol[CodProd],$A2795,TbApol[CodTipNeg],$B2795,TbApol[DtEmissao],$C2795)</f>
        <v>0</v>
      </c>
    </row>
    <row r="2796" spans="1:5" x14ac:dyDescent="0.25">
      <c r="A2796" s="5">
        <v>131</v>
      </c>
      <c r="B2796" s="5">
        <v>1</v>
      </c>
      <c r="C2796" s="6">
        <v>45108</v>
      </c>
      <c r="D2796" s="7">
        <v>5343.6023602821488</v>
      </c>
      <c r="E2796" s="4">
        <f>SUMIFS(TbApol[ItensEmit],TbApol[CodProd],$A2796,TbApol[CodTipNeg],$B2796,TbApol[DtEmissao],$C2796)</f>
        <v>0</v>
      </c>
    </row>
    <row r="2797" spans="1:5" x14ac:dyDescent="0.25">
      <c r="A2797" s="5">
        <v>131</v>
      </c>
      <c r="B2797" s="5">
        <v>1</v>
      </c>
      <c r="C2797" s="6">
        <v>45139</v>
      </c>
      <c r="D2797" s="7">
        <v>57739.318026315792</v>
      </c>
      <c r="E2797" s="4">
        <f>SUMIFS(TbApol[ItensEmit],TbApol[CodProd],$A2797,TbApol[CodTipNeg],$B2797,TbApol[DtEmissao],$C2797)</f>
        <v>0</v>
      </c>
    </row>
    <row r="2798" spans="1:5" x14ac:dyDescent="0.25">
      <c r="A2798" s="5">
        <v>131</v>
      </c>
      <c r="B2798" s="5">
        <v>1</v>
      </c>
      <c r="C2798" s="6">
        <v>45170</v>
      </c>
      <c r="D2798" s="7">
        <v>70171.213478260863</v>
      </c>
      <c r="E2798" s="4">
        <f>SUMIFS(TbApol[ItensEmit],TbApol[CodProd],$A2798,TbApol[CodTipNeg],$B2798,TbApol[DtEmissao],$C2798)</f>
        <v>0</v>
      </c>
    </row>
    <row r="2799" spans="1:5" x14ac:dyDescent="0.25">
      <c r="A2799" s="5">
        <v>131</v>
      </c>
      <c r="B2799" s="5">
        <v>1</v>
      </c>
      <c r="C2799" s="6">
        <v>45200</v>
      </c>
      <c r="D2799" s="7">
        <v>84650.130508474569</v>
      </c>
      <c r="E2799" s="4">
        <f>SUMIFS(TbApol[ItensEmit],TbApol[CodProd],$A2799,TbApol[CodTipNeg],$B2799,TbApol[DtEmissao],$C2799)</f>
        <v>0</v>
      </c>
    </row>
    <row r="2800" spans="1:5" x14ac:dyDescent="0.25">
      <c r="A2800" s="5">
        <v>131</v>
      </c>
      <c r="B2800" s="5">
        <v>1</v>
      </c>
      <c r="C2800" s="6">
        <v>45231</v>
      </c>
      <c r="D2800" s="7">
        <v>38463.360653377633</v>
      </c>
      <c r="E2800" s="4">
        <f>SUMIFS(TbApol[ItensEmit],TbApol[CodProd],$A2800,TbApol[CodTipNeg],$B2800,TbApol[DtEmissao],$C2800)</f>
        <v>0</v>
      </c>
    </row>
    <row r="2801" spans="1:5" x14ac:dyDescent="0.25">
      <c r="A2801" s="5">
        <v>131</v>
      </c>
      <c r="B2801" s="5">
        <v>1</v>
      </c>
      <c r="C2801" s="6">
        <v>45261</v>
      </c>
      <c r="D2801" s="7">
        <v>86557.169241573036</v>
      </c>
      <c r="E2801" s="4">
        <f>SUMIFS(TbApol[ItensEmit],TbApol[CodProd],$A2801,TbApol[CodTipNeg],$B2801,TbApol[DtEmissao],$C2801)</f>
        <v>0</v>
      </c>
    </row>
    <row r="2802" spans="1:5" x14ac:dyDescent="0.25">
      <c r="A2802" s="5">
        <v>131</v>
      </c>
      <c r="B2802" s="5">
        <v>1</v>
      </c>
      <c r="C2802" s="6">
        <v>45292</v>
      </c>
      <c r="D2802" s="7">
        <v>23777.69439440994</v>
      </c>
      <c r="E2802" s="4">
        <f>SUMIFS(TbApol[ItensEmit],TbApol[CodProd],$A2802,TbApol[CodTipNeg],$B2802,TbApol[DtEmissao],$C2802)</f>
        <v>0</v>
      </c>
    </row>
    <row r="2803" spans="1:5" x14ac:dyDescent="0.25">
      <c r="A2803" s="5">
        <v>131</v>
      </c>
      <c r="B2803" s="5">
        <v>1</v>
      </c>
      <c r="C2803" s="6">
        <v>45323</v>
      </c>
      <c r="D2803" s="7">
        <v>50245.862260869566</v>
      </c>
      <c r="E2803" s="4">
        <f>SUMIFS(TbApol[ItensEmit],TbApol[CodProd],$A2803,TbApol[CodTipNeg],$B2803,TbApol[DtEmissao],$C2803)</f>
        <v>0</v>
      </c>
    </row>
    <row r="2804" spans="1:5" x14ac:dyDescent="0.25">
      <c r="A2804" s="5">
        <v>131</v>
      </c>
      <c r="B2804" s="5">
        <v>1</v>
      </c>
      <c r="C2804" s="6">
        <v>45352</v>
      </c>
      <c r="D2804" s="7">
        <v>66236.800423841065</v>
      </c>
      <c r="E2804" s="4">
        <f>SUMIFS(TbApol[ItensEmit],TbApol[CodProd],$A2804,TbApol[CodTipNeg],$B2804,TbApol[DtEmissao],$C2804)</f>
        <v>0</v>
      </c>
    </row>
    <row r="2805" spans="1:5" x14ac:dyDescent="0.25">
      <c r="A2805" s="5">
        <v>131</v>
      </c>
      <c r="B2805" s="5">
        <v>1</v>
      </c>
      <c r="C2805" s="6">
        <v>45383</v>
      </c>
      <c r="D2805" s="7">
        <v>64591.756985294116</v>
      </c>
      <c r="E2805" s="4">
        <f>SUMIFS(TbApol[ItensEmit],TbApol[CodProd],$A2805,TbApol[CodTipNeg],$B2805,TbApol[DtEmissao],$C2805)</f>
        <v>0</v>
      </c>
    </row>
    <row r="2806" spans="1:5" x14ac:dyDescent="0.25">
      <c r="A2806" s="5">
        <v>131</v>
      </c>
      <c r="B2806" s="5">
        <v>1</v>
      </c>
      <c r="C2806" s="6">
        <v>45413</v>
      </c>
      <c r="D2806" s="7">
        <v>31529.663122551763</v>
      </c>
      <c r="E2806" s="4">
        <f>SUMIFS(TbApol[ItensEmit],TbApol[CodProd],$A2806,TbApol[CodTipNeg],$B2806,TbApol[DtEmissao],$C2806)</f>
        <v>0</v>
      </c>
    </row>
    <row r="2807" spans="1:5" x14ac:dyDescent="0.25">
      <c r="A2807" s="5">
        <v>131</v>
      </c>
      <c r="B2807" s="5">
        <v>1</v>
      </c>
      <c r="C2807" s="6">
        <v>45444</v>
      </c>
      <c r="D2807" s="7">
        <v>43270.414422648239</v>
      </c>
      <c r="E2807" s="4">
        <f>SUMIFS(TbApol[ItensEmit],TbApol[CodProd],$A2807,TbApol[CodTipNeg],$B2807,TbApol[DtEmissao],$C2807)</f>
        <v>0</v>
      </c>
    </row>
    <row r="2808" spans="1:5" x14ac:dyDescent="0.25">
      <c r="A2808" s="5">
        <v>131</v>
      </c>
      <c r="B2808" s="5">
        <v>1</v>
      </c>
      <c r="C2808" s="6">
        <v>45474</v>
      </c>
      <c r="D2808" s="7">
        <v>60797.859407114629</v>
      </c>
      <c r="E2808" s="4">
        <f>SUMIFS(TbApol[ItensEmit],TbApol[CodProd],$A2808,TbApol[CodTipNeg],$B2808,TbApol[DtEmissao],$C2808)</f>
        <v>0</v>
      </c>
    </row>
    <row r="2809" spans="1:5" x14ac:dyDescent="0.25">
      <c r="A2809" s="5">
        <v>131</v>
      </c>
      <c r="B2809" s="5">
        <v>1</v>
      </c>
      <c r="C2809" s="6">
        <v>45505</v>
      </c>
      <c r="D2809" s="7">
        <v>73664.324657158548</v>
      </c>
      <c r="E2809" s="4">
        <f>SUMIFS(TbApol[ItensEmit],TbApol[CodProd],$A2809,TbApol[CodTipNeg],$B2809,TbApol[DtEmissao],$C2809)</f>
        <v>0</v>
      </c>
    </row>
    <row r="2810" spans="1:5" x14ac:dyDescent="0.25">
      <c r="A2810" s="5">
        <v>131</v>
      </c>
      <c r="B2810" s="5">
        <v>1</v>
      </c>
      <c r="C2810" s="6">
        <v>45536</v>
      </c>
      <c r="D2810" s="7">
        <v>81841.124892008651</v>
      </c>
      <c r="E2810" s="4">
        <f>SUMIFS(TbApol[ItensEmit],TbApol[CodProd],$A2810,TbApol[CodTipNeg],$B2810,TbApol[DtEmissao],$C2810)</f>
        <v>0</v>
      </c>
    </row>
    <row r="2811" spans="1:5" x14ac:dyDescent="0.25">
      <c r="A2811" s="5">
        <v>131</v>
      </c>
      <c r="B2811" s="5">
        <v>1</v>
      </c>
      <c r="C2811" s="6">
        <v>45566</v>
      </c>
      <c r="D2811" s="7">
        <v>105956.87930555556</v>
      </c>
      <c r="E2811" s="4">
        <f>SUMIFS(TbApol[ItensEmit],TbApol[CodProd],$A2811,TbApol[CodTipNeg],$B2811,TbApol[DtEmissao],$C2811)</f>
        <v>0</v>
      </c>
    </row>
    <row r="2812" spans="1:5" x14ac:dyDescent="0.25">
      <c r="A2812" s="5">
        <v>131</v>
      </c>
      <c r="B2812" s="5">
        <v>1</v>
      </c>
      <c r="C2812" s="6">
        <v>45597</v>
      </c>
      <c r="D2812" s="7">
        <v>85089.036881868131</v>
      </c>
      <c r="E2812" s="4">
        <f>SUMIFS(TbApol[ItensEmit],TbApol[CodProd],$A2812,TbApol[CodTipNeg],$B2812,TbApol[DtEmissao],$C2812)</f>
        <v>0</v>
      </c>
    </row>
    <row r="2813" spans="1:5" x14ac:dyDescent="0.25">
      <c r="A2813" s="5">
        <v>131</v>
      </c>
      <c r="B2813" s="5">
        <v>1</v>
      </c>
      <c r="C2813" s="6">
        <v>45627</v>
      </c>
      <c r="D2813" s="7">
        <v>85079.315212765956</v>
      </c>
      <c r="E2813" s="4">
        <f>SUMIFS(TbApol[ItensEmit],TbApol[CodProd],$A2813,TbApol[CodTipNeg],$B2813,TbApol[DtEmissao],$C2813)</f>
        <v>0</v>
      </c>
    </row>
    <row r="2814" spans="1:5" x14ac:dyDescent="0.25">
      <c r="A2814" s="5">
        <v>131</v>
      </c>
      <c r="B2814" s="5">
        <v>1</v>
      </c>
      <c r="C2814" s="6">
        <v>45658</v>
      </c>
      <c r="D2814" s="7">
        <v>60623.692077464781</v>
      </c>
      <c r="E2814" s="4">
        <f>SUMIFS(TbApol[ItensEmit],TbApol[CodProd],$A2814,TbApol[CodTipNeg],$B2814,TbApol[DtEmissao],$C2814)</f>
        <v>0</v>
      </c>
    </row>
    <row r="2815" spans="1:5" x14ac:dyDescent="0.25">
      <c r="A2815" s="5">
        <v>131</v>
      </c>
      <c r="B2815" s="5">
        <v>1</v>
      </c>
      <c r="C2815" s="6">
        <v>45689</v>
      </c>
      <c r="D2815" s="7">
        <v>151455.13448844885</v>
      </c>
      <c r="E2815" s="4">
        <f>SUMIFS(TbApol[ItensEmit],TbApol[CodProd],$A2815,TbApol[CodTipNeg],$B2815,TbApol[DtEmissao],$C2815)</f>
        <v>0</v>
      </c>
    </row>
    <row r="2816" spans="1:5" x14ac:dyDescent="0.25">
      <c r="A2816" s="5">
        <v>131</v>
      </c>
      <c r="B2816" s="5">
        <v>1</v>
      </c>
      <c r="C2816" s="6">
        <v>45717</v>
      </c>
      <c r="D2816" s="7">
        <v>88512.005233853008</v>
      </c>
      <c r="E2816" s="4">
        <f>SUMIFS(TbApol[ItensEmit],TbApol[CodProd],$A2816,TbApol[CodTipNeg],$B2816,TbApol[DtEmissao],$C2816)</f>
        <v>0</v>
      </c>
    </row>
    <row r="2817" spans="1:5" x14ac:dyDescent="0.25">
      <c r="A2817" s="5">
        <v>131</v>
      </c>
      <c r="B2817" s="5">
        <v>1</v>
      </c>
      <c r="C2817" s="6">
        <v>45748</v>
      </c>
      <c r="D2817" s="7">
        <v>78962.55013067626</v>
      </c>
      <c r="E2817" s="4">
        <f>SUMIFS(TbApol[ItensEmit],TbApol[CodProd],$A2817,TbApol[CodTipNeg],$B2817,TbApol[DtEmissao],$C2817)</f>
        <v>0</v>
      </c>
    </row>
    <row r="2818" spans="1:5" x14ac:dyDescent="0.25">
      <c r="A2818" s="5">
        <v>131</v>
      </c>
      <c r="B2818" s="5">
        <v>1</v>
      </c>
      <c r="C2818" s="6">
        <v>45778</v>
      </c>
      <c r="D2818" s="7">
        <v>126491.39768518518</v>
      </c>
      <c r="E2818" s="4">
        <f>SUMIFS(TbApol[ItensEmit],TbApol[CodProd],$A2818,TbApol[CodTipNeg],$B2818,TbApol[DtEmissao],$C2818)</f>
        <v>0</v>
      </c>
    </row>
    <row r="2819" spans="1:5" x14ac:dyDescent="0.25">
      <c r="A2819" s="5">
        <v>131</v>
      </c>
      <c r="B2819" s="5">
        <v>1</v>
      </c>
      <c r="C2819" s="6">
        <v>45809</v>
      </c>
      <c r="D2819" s="7">
        <v>18179.613671070172</v>
      </c>
      <c r="E2819" s="4">
        <f>SUMIFS(TbApol[ItensEmit],TbApol[CodProd],$A2819,TbApol[CodTipNeg],$B2819,TbApol[DtEmissao],$C2819)</f>
        <v>0</v>
      </c>
    </row>
    <row r="2820" spans="1:5" x14ac:dyDescent="0.25">
      <c r="A2820" s="5">
        <v>131</v>
      </c>
      <c r="B2820" s="5">
        <v>1</v>
      </c>
      <c r="C2820" s="6">
        <v>45839</v>
      </c>
      <c r="D2820" s="7">
        <v>90063.783776351964</v>
      </c>
      <c r="E2820" s="4">
        <f>SUMIFS(TbApol[ItensEmit],TbApol[CodProd],$A2820,TbApol[CodTipNeg],$B2820,TbApol[DtEmissao],$C2820)</f>
        <v>0</v>
      </c>
    </row>
    <row r="2821" spans="1:5" x14ac:dyDescent="0.25">
      <c r="A2821" s="5">
        <v>131</v>
      </c>
      <c r="B2821" s="5">
        <v>1</v>
      </c>
      <c r="C2821" s="6">
        <v>45870</v>
      </c>
      <c r="D2821" s="7">
        <v>95627.669895751373</v>
      </c>
      <c r="E2821" s="4">
        <f>SUMIFS(TbApol[ItensEmit],TbApol[CodProd],$A2821,TbApol[CodTipNeg],$B2821,TbApol[DtEmissao],$C2821)</f>
        <v>0</v>
      </c>
    </row>
    <row r="2822" spans="1:5" x14ac:dyDescent="0.25">
      <c r="A2822" s="5">
        <v>131</v>
      </c>
      <c r="B2822" s="5">
        <v>1</v>
      </c>
      <c r="C2822" s="6">
        <v>45901</v>
      </c>
      <c r="D2822" s="7">
        <v>23826.842094455849</v>
      </c>
      <c r="E2822" s="4">
        <f>SUMIFS(TbApol[ItensEmit],TbApol[CodProd],$A2822,TbApol[CodTipNeg],$B2822,TbApol[DtEmissao],$C2822)</f>
        <v>0</v>
      </c>
    </row>
    <row r="2823" spans="1:5" x14ac:dyDescent="0.25">
      <c r="A2823" s="5">
        <v>131</v>
      </c>
      <c r="B2823" s="5">
        <v>1</v>
      </c>
      <c r="C2823" s="6">
        <v>45931</v>
      </c>
      <c r="D2823" s="7">
        <v>178164.09313559323</v>
      </c>
      <c r="E2823" s="4">
        <f>SUMIFS(TbApol[ItensEmit],TbApol[CodProd],$A2823,TbApol[CodTipNeg],$B2823,TbApol[DtEmissao],$C2823)</f>
        <v>0</v>
      </c>
    </row>
    <row r="2824" spans="1:5" x14ac:dyDescent="0.25">
      <c r="A2824" s="5">
        <v>131</v>
      </c>
      <c r="B2824" s="5">
        <v>1</v>
      </c>
      <c r="C2824" s="6">
        <v>45962</v>
      </c>
      <c r="D2824" s="7">
        <v>69550.722916030529</v>
      </c>
      <c r="E2824" s="4">
        <f>SUMIFS(TbApol[ItensEmit],TbApol[CodProd],$A2824,TbApol[CodTipNeg],$B2824,TbApol[DtEmissao],$C2824)</f>
        <v>0</v>
      </c>
    </row>
    <row r="2825" spans="1:5" x14ac:dyDescent="0.25">
      <c r="A2825" s="5">
        <v>131</v>
      </c>
      <c r="B2825" s="5">
        <v>1</v>
      </c>
      <c r="C2825" s="6">
        <v>45992</v>
      </c>
      <c r="D2825" s="7">
        <v>42465.560704727919</v>
      </c>
      <c r="E2825" s="4">
        <f>SUMIFS(TbApol[ItensEmit],TbApol[CodProd],$A2825,TbApol[CodTipNeg],$B2825,TbApol[DtEmissao],$C2825)</f>
        <v>0</v>
      </c>
    </row>
    <row r="2826" spans="1:5" x14ac:dyDescent="0.25">
      <c r="A2826" s="5">
        <v>131</v>
      </c>
      <c r="B2826" s="5">
        <v>1</v>
      </c>
      <c r="C2826" s="6">
        <v>46023</v>
      </c>
      <c r="D2826" s="7">
        <v>65344.295813611177</v>
      </c>
      <c r="E2826" s="4">
        <f>SUMIFS(TbApol[ItensEmit],TbApol[CodProd],$A2826,TbApol[CodTipNeg],$B2826,TbApol[DtEmissao],$C2826)</f>
        <v>0</v>
      </c>
    </row>
    <row r="2827" spans="1:5" x14ac:dyDescent="0.25">
      <c r="A2827" s="5">
        <v>131</v>
      </c>
      <c r="B2827" s="5">
        <v>1</v>
      </c>
      <c r="C2827" s="6">
        <v>46054</v>
      </c>
      <c r="D2827" s="7">
        <v>82558.328257744361</v>
      </c>
      <c r="E2827" s="4">
        <f>SUMIFS(TbApol[ItensEmit],TbApol[CodProd],$A2827,TbApol[CodTipNeg],$B2827,TbApol[DtEmissao],$C2827)</f>
        <v>0</v>
      </c>
    </row>
    <row r="2828" spans="1:5" x14ac:dyDescent="0.25">
      <c r="A2828" s="5">
        <v>131</v>
      </c>
      <c r="B2828" s="5">
        <v>1</v>
      </c>
      <c r="C2828" s="6">
        <v>46082</v>
      </c>
      <c r="D2828" s="7">
        <v>81944.309788431245</v>
      </c>
      <c r="E2828" s="4">
        <f>SUMIFS(TbApol[ItensEmit],TbApol[CodProd],$A2828,TbApol[CodTipNeg],$B2828,TbApol[DtEmissao],$C2828)</f>
        <v>0</v>
      </c>
    </row>
    <row r="2829" spans="1:5" x14ac:dyDescent="0.25">
      <c r="A2829" s="5">
        <v>131</v>
      </c>
      <c r="B2829" s="5">
        <v>1</v>
      </c>
      <c r="C2829" s="6">
        <v>46113</v>
      </c>
      <c r="D2829" s="7">
        <v>79003.253403752868</v>
      </c>
      <c r="E2829" s="4">
        <f>SUMIFS(TbApol[ItensEmit],TbApol[CodProd],$A2829,TbApol[CodTipNeg],$B2829,TbApol[DtEmissao],$C2829)</f>
        <v>0</v>
      </c>
    </row>
    <row r="2830" spans="1:5" x14ac:dyDescent="0.25">
      <c r="A2830" s="5">
        <v>131</v>
      </c>
      <c r="B2830" s="5">
        <v>1</v>
      </c>
      <c r="C2830" s="6">
        <v>46143</v>
      </c>
      <c r="D2830" s="7">
        <v>78804.361947075697</v>
      </c>
      <c r="E2830" s="4">
        <f>SUMIFS(TbApol[ItensEmit],TbApol[CodProd],$A2830,TbApol[CodTipNeg],$B2830,TbApol[DtEmissao],$C2830)</f>
        <v>0</v>
      </c>
    </row>
    <row r="2831" spans="1:5" x14ac:dyDescent="0.25">
      <c r="A2831" s="5">
        <v>131</v>
      </c>
      <c r="B2831" s="5">
        <v>1</v>
      </c>
      <c r="C2831" s="6">
        <v>46174</v>
      </c>
      <c r="D2831" s="7">
        <v>75637.499225961394</v>
      </c>
      <c r="E2831" s="4">
        <f>SUMIFS(TbApol[ItensEmit],TbApol[CodProd],$A2831,TbApol[CodTipNeg],$B2831,TbApol[DtEmissao],$C2831)</f>
        <v>0</v>
      </c>
    </row>
    <row r="2832" spans="1:5" x14ac:dyDescent="0.25">
      <c r="A2832" s="5">
        <v>131</v>
      </c>
      <c r="B2832" s="5">
        <v>1</v>
      </c>
      <c r="C2832" s="6">
        <v>46204</v>
      </c>
      <c r="D2832" s="7">
        <v>75287.166685447897</v>
      </c>
      <c r="E2832" s="4">
        <f>SUMIFS(TbApol[ItensEmit],TbApol[CodProd],$A2832,TbApol[CodTipNeg],$B2832,TbApol[DtEmissao],$C2832)</f>
        <v>0</v>
      </c>
    </row>
    <row r="2833" spans="1:5" x14ac:dyDescent="0.25">
      <c r="A2833" s="5">
        <v>131</v>
      </c>
      <c r="B2833" s="5">
        <v>1</v>
      </c>
      <c r="C2833" s="6">
        <v>46235</v>
      </c>
      <c r="D2833" s="7">
        <v>85778.819597787864</v>
      </c>
      <c r="E2833" s="4">
        <f>SUMIFS(TbApol[ItensEmit],TbApol[CodProd],$A2833,TbApol[CodTipNeg],$B2833,TbApol[DtEmissao],$C2833)</f>
        <v>0</v>
      </c>
    </row>
    <row r="2834" spans="1:5" x14ac:dyDescent="0.25">
      <c r="A2834" s="5">
        <v>131</v>
      </c>
      <c r="B2834" s="5">
        <v>1</v>
      </c>
      <c r="C2834" s="6">
        <v>46266</v>
      </c>
      <c r="D2834" s="7">
        <v>80673.471794408164</v>
      </c>
      <c r="E2834" s="4">
        <f>SUMIFS(TbApol[ItensEmit],TbApol[CodProd],$A2834,TbApol[CodTipNeg],$B2834,TbApol[DtEmissao],$C2834)</f>
        <v>0</v>
      </c>
    </row>
    <row r="2835" spans="1:5" x14ac:dyDescent="0.25">
      <c r="A2835" s="5">
        <v>131</v>
      </c>
      <c r="B2835" s="5">
        <v>1</v>
      </c>
      <c r="C2835" s="6">
        <v>46296</v>
      </c>
      <c r="D2835" s="7">
        <v>87210.746776528991</v>
      </c>
      <c r="E2835" s="4">
        <f>SUMIFS(TbApol[ItensEmit],TbApol[CodProd],$A2835,TbApol[CodTipNeg],$B2835,TbApol[DtEmissao],$C2835)</f>
        <v>0</v>
      </c>
    </row>
    <row r="2836" spans="1:5" x14ac:dyDescent="0.25">
      <c r="A2836" s="5">
        <v>131</v>
      </c>
      <c r="B2836" s="5">
        <v>1</v>
      </c>
      <c r="C2836" s="6">
        <v>46327</v>
      </c>
      <c r="D2836" s="7">
        <v>84507.412740173429</v>
      </c>
      <c r="E2836" s="4">
        <f>SUMIFS(TbApol[ItensEmit],TbApol[CodProd],$A2836,TbApol[CodTipNeg],$B2836,TbApol[DtEmissao],$C2836)</f>
        <v>0</v>
      </c>
    </row>
    <row r="2837" spans="1:5" x14ac:dyDescent="0.25">
      <c r="A2837" s="5">
        <v>131</v>
      </c>
      <c r="B2837" s="5">
        <v>1</v>
      </c>
      <c r="C2837" s="6">
        <v>46357</v>
      </c>
      <c r="D2837" s="7">
        <v>85016.544801336073</v>
      </c>
      <c r="E2837" s="4">
        <f>SUMIFS(TbApol[ItensEmit],TbApol[CodProd],$A2837,TbApol[CodTipNeg],$B2837,TbApol[DtEmissao],$C2837)</f>
        <v>0</v>
      </c>
    </row>
    <row r="2838" spans="1:5" x14ac:dyDescent="0.25">
      <c r="A2838" s="5">
        <v>131</v>
      </c>
      <c r="B2838" s="5">
        <v>1</v>
      </c>
      <c r="C2838" s="6">
        <v>46388</v>
      </c>
      <c r="D2838" s="7">
        <v>69054.593846595046</v>
      </c>
      <c r="E2838" s="4">
        <f>SUMIFS(TbApol[ItensEmit],TbApol[CodProd],$A2838,TbApol[CodTipNeg],$B2838,TbApol[DtEmissao],$C2838)</f>
        <v>0</v>
      </c>
    </row>
    <row r="2839" spans="1:5" x14ac:dyDescent="0.25">
      <c r="A2839" s="5">
        <v>131</v>
      </c>
      <c r="B2839" s="5">
        <v>1</v>
      </c>
      <c r="C2839" s="6">
        <v>46419</v>
      </c>
      <c r="D2839" s="7">
        <v>91857.671179729034</v>
      </c>
      <c r="E2839" s="4">
        <f>SUMIFS(TbApol[ItensEmit],TbApol[CodProd],$A2839,TbApol[CodTipNeg],$B2839,TbApol[DtEmissao],$C2839)</f>
        <v>0</v>
      </c>
    </row>
    <row r="2840" spans="1:5" x14ac:dyDescent="0.25">
      <c r="A2840" s="5">
        <v>131</v>
      </c>
      <c r="B2840" s="5">
        <v>1</v>
      </c>
      <c r="C2840" s="6">
        <v>46447</v>
      </c>
      <c r="D2840" s="7">
        <v>90787.644022706139</v>
      </c>
      <c r="E2840" s="4">
        <f>SUMIFS(TbApol[ItensEmit],TbApol[CodProd],$A2840,TbApol[CodTipNeg],$B2840,TbApol[DtEmissao],$C2840)</f>
        <v>0</v>
      </c>
    </row>
    <row r="2841" spans="1:5" x14ac:dyDescent="0.25">
      <c r="A2841" s="5">
        <v>131</v>
      </c>
      <c r="B2841" s="5">
        <v>1</v>
      </c>
      <c r="C2841" s="6">
        <v>46478</v>
      </c>
      <c r="D2841" s="7">
        <v>91161.43553855065</v>
      </c>
      <c r="E2841" s="4">
        <f>SUMIFS(TbApol[ItensEmit],TbApol[CodProd],$A2841,TbApol[CodTipNeg],$B2841,TbApol[DtEmissao],$C2841)</f>
        <v>0</v>
      </c>
    </row>
    <row r="2842" spans="1:5" x14ac:dyDescent="0.25">
      <c r="A2842" s="5">
        <v>131</v>
      </c>
      <c r="B2842" s="5">
        <v>1</v>
      </c>
      <c r="C2842" s="6">
        <v>46508</v>
      </c>
      <c r="D2842" s="7">
        <v>90410.889675846265</v>
      </c>
      <c r="E2842" s="4">
        <f>SUMIFS(TbApol[ItensEmit],TbApol[CodProd],$A2842,TbApol[CodTipNeg],$B2842,TbApol[DtEmissao],$C2842)</f>
        <v>0</v>
      </c>
    </row>
    <row r="2843" spans="1:5" x14ac:dyDescent="0.25">
      <c r="A2843" s="5">
        <v>131</v>
      </c>
      <c r="B2843" s="5">
        <v>1</v>
      </c>
      <c r="C2843" s="6">
        <v>46539</v>
      </c>
      <c r="D2843" s="7">
        <v>83001.18186096201</v>
      </c>
      <c r="E2843" s="4">
        <f>SUMIFS(TbApol[ItensEmit],TbApol[CodProd],$A2843,TbApol[CodTipNeg],$B2843,TbApol[DtEmissao],$C2843)</f>
        <v>0</v>
      </c>
    </row>
    <row r="2844" spans="1:5" x14ac:dyDescent="0.25">
      <c r="A2844" s="5">
        <v>131</v>
      </c>
      <c r="B2844" s="5">
        <v>1</v>
      </c>
      <c r="C2844" s="6">
        <v>46569</v>
      </c>
      <c r="D2844" s="7">
        <v>71739.293944710982</v>
      </c>
      <c r="E2844" s="4">
        <f>SUMIFS(TbApol[ItensEmit],TbApol[CodProd],$A2844,TbApol[CodTipNeg],$B2844,TbApol[DtEmissao],$C2844)</f>
        <v>0</v>
      </c>
    </row>
    <row r="2845" spans="1:5" x14ac:dyDescent="0.25">
      <c r="A2845" s="5">
        <v>131</v>
      </c>
      <c r="B2845" s="5">
        <v>1</v>
      </c>
      <c r="C2845" s="6">
        <v>46600</v>
      </c>
      <c r="D2845" s="7">
        <v>99950.378773589546</v>
      </c>
      <c r="E2845" s="4">
        <f>SUMIFS(TbApol[ItensEmit],TbApol[CodProd],$A2845,TbApol[CodTipNeg],$B2845,TbApol[DtEmissao],$C2845)</f>
        <v>0</v>
      </c>
    </row>
    <row r="2846" spans="1:5" x14ac:dyDescent="0.25">
      <c r="A2846" s="5">
        <v>131</v>
      </c>
      <c r="B2846" s="5">
        <v>1</v>
      </c>
      <c r="C2846" s="6">
        <v>46631</v>
      </c>
      <c r="D2846" s="7">
        <v>89176.899817368685</v>
      </c>
      <c r="E2846" s="4">
        <f>SUMIFS(TbApol[ItensEmit],TbApol[CodProd],$A2846,TbApol[CodTipNeg],$B2846,TbApol[DtEmissao],$C2846)</f>
        <v>0</v>
      </c>
    </row>
    <row r="2847" spans="1:5" x14ac:dyDescent="0.25">
      <c r="A2847" s="5">
        <v>131</v>
      </c>
      <c r="B2847" s="5">
        <v>1</v>
      </c>
      <c r="C2847" s="6">
        <v>46661</v>
      </c>
      <c r="D2847" s="7">
        <v>95802.752835445179</v>
      </c>
      <c r="E2847" s="4">
        <f>SUMIFS(TbApol[ItensEmit],TbApol[CodProd],$A2847,TbApol[CodTipNeg],$B2847,TbApol[DtEmissao],$C2847)</f>
        <v>0</v>
      </c>
    </row>
    <row r="2848" spans="1:5" x14ac:dyDescent="0.25">
      <c r="A2848" s="5">
        <v>131</v>
      </c>
      <c r="B2848" s="5">
        <v>1</v>
      </c>
      <c r="C2848" s="6">
        <v>46692</v>
      </c>
      <c r="D2848" s="7">
        <v>96521.073923622374</v>
      </c>
      <c r="E2848" s="4">
        <f>SUMIFS(TbApol[ItensEmit],TbApol[CodProd],$A2848,TbApol[CodTipNeg],$B2848,TbApol[DtEmissao],$C2848)</f>
        <v>0</v>
      </c>
    </row>
    <row r="2849" spans="1:5" x14ac:dyDescent="0.25">
      <c r="A2849" s="5">
        <v>131</v>
      </c>
      <c r="B2849" s="5">
        <v>1</v>
      </c>
      <c r="C2849" s="6">
        <v>46722</v>
      </c>
      <c r="D2849" s="7">
        <v>97057.869813142228</v>
      </c>
      <c r="E2849" s="4">
        <f>SUMIFS(TbApol[ItensEmit],TbApol[CodProd],$A2849,TbApol[CodTipNeg],$B2849,TbApol[DtEmissao],$C2849)</f>
        <v>0</v>
      </c>
    </row>
    <row r="2850" spans="1:5" x14ac:dyDescent="0.25">
      <c r="A2850" s="5">
        <v>131</v>
      </c>
      <c r="B2850" s="5">
        <v>1</v>
      </c>
      <c r="C2850" s="6">
        <v>46753</v>
      </c>
      <c r="D2850" s="7">
        <v>83326.468680300735</v>
      </c>
      <c r="E2850" s="4">
        <f>SUMIFS(TbApol[ItensEmit],TbApol[CodProd],$A2850,TbApol[CodTipNeg],$B2850,TbApol[DtEmissao],$C2850)</f>
        <v>0</v>
      </c>
    </row>
    <row r="2851" spans="1:5" x14ac:dyDescent="0.25">
      <c r="A2851" s="5">
        <v>131</v>
      </c>
      <c r="B2851" s="5">
        <v>1</v>
      </c>
      <c r="C2851" s="6">
        <v>46784</v>
      </c>
      <c r="D2851" s="7">
        <v>108919.74061173674</v>
      </c>
      <c r="E2851" s="4">
        <f>SUMIFS(TbApol[ItensEmit],TbApol[CodProd],$A2851,TbApol[CodTipNeg],$B2851,TbApol[DtEmissao],$C2851)</f>
        <v>0</v>
      </c>
    </row>
    <row r="2852" spans="1:5" x14ac:dyDescent="0.25">
      <c r="A2852" s="5">
        <v>131</v>
      </c>
      <c r="B2852" s="5">
        <v>1</v>
      </c>
      <c r="C2852" s="6">
        <v>46813</v>
      </c>
      <c r="D2852" s="7">
        <v>105429.00083771916</v>
      </c>
      <c r="E2852" s="4">
        <f>SUMIFS(TbApol[ItensEmit],TbApol[CodProd],$A2852,TbApol[CodTipNeg],$B2852,TbApol[DtEmissao],$C2852)</f>
        <v>0</v>
      </c>
    </row>
    <row r="2853" spans="1:5" x14ac:dyDescent="0.25">
      <c r="A2853" s="5">
        <v>131</v>
      </c>
      <c r="B2853" s="5">
        <v>1</v>
      </c>
      <c r="C2853" s="6">
        <v>46844</v>
      </c>
      <c r="D2853" s="7">
        <v>100123.69096456177</v>
      </c>
      <c r="E2853" s="4">
        <f>SUMIFS(TbApol[ItensEmit],TbApol[CodProd],$A2853,TbApol[CodTipNeg],$B2853,TbApol[DtEmissao],$C2853)</f>
        <v>0</v>
      </c>
    </row>
    <row r="2854" spans="1:5" x14ac:dyDescent="0.25">
      <c r="A2854" s="5">
        <v>131</v>
      </c>
      <c r="B2854" s="5">
        <v>1</v>
      </c>
      <c r="C2854" s="6">
        <v>46874</v>
      </c>
      <c r="D2854" s="7">
        <v>92644.512944892165</v>
      </c>
      <c r="E2854" s="4">
        <f>SUMIFS(TbApol[ItensEmit],TbApol[CodProd],$A2854,TbApol[CodTipNeg],$B2854,TbApol[DtEmissao],$C2854)</f>
        <v>0</v>
      </c>
    </row>
    <row r="2855" spans="1:5" x14ac:dyDescent="0.25">
      <c r="A2855" s="5">
        <v>131</v>
      </c>
      <c r="B2855" s="5">
        <v>1</v>
      </c>
      <c r="C2855" s="6">
        <v>46905</v>
      </c>
      <c r="D2855" s="7">
        <v>93544.181218905345</v>
      </c>
      <c r="E2855" s="4">
        <f>SUMIFS(TbApol[ItensEmit],TbApol[CodProd],$A2855,TbApol[CodTipNeg],$B2855,TbApol[DtEmissao],$C2855)</f>
        <v>0</v>
      </c>
    </row>
    <row r="2856" spans="1:5" x14ac:dyDescent="0.25">
      <c r="A2856" s="5">
        <v>131</v>
      </c>
      <c r="B2856" s="5">
        <v>1</v>
      </c>
      <c r="C2856" s="6">
        <v>46935</v>
      </c>
      <c r="D2856" s="7">
        <v>87053.678818272689</v>
      </c>
      <c r="E2856" s="4">
        <f>SUMIFS(TbApol[ItensEmit],TbApol[CodProd],$A2856,TbApol[CodTipNeg],$B2856,TbApol[DtEmissao],$C2856)</f>
        <v>0</v>
      </c>
    </row>
    <row r="2857" spans="1:5" x14ac:dyDescent="0.25">
      <c r="A2857" s="5">
        <v>131</v>
      </c>
      <c r="B2857" s="5">
        <v>1</v>
      </c>
      <c r="C2857" s="6">
        <v>46966</v>
      </c>
      <c r="D2857" s="7">
        <v>109961.06093874102</v>
      </c>
      <c r="E2857" s="4">
        <f>SUMIFS(TbApol[ItensEmit],TbApol[CodProd],$A2857,TbApol[CodTipNeg],$B2857,TbApol[DtEmissao],$C2857)</f>
        <v>0</v>
      </c>
    </row>
    <row r="2858" spans="1:5" x14ac:dyDescent="0.25">
      <c r="A2858" s="5">
        <v>131</v>
      </c>
      <c r="B2858" s="5">
        <v>1</v>
      </c>
      <c r="C2858" s="6">
        <v>46997</v>
      </c>
      <c r="D2858" s="7">
        <v>103749.8184101856</v>
      </c>
      <c r="E2858" s="4">
        <f>SUMIFS(TbApol[ItensEmit],TbApol[CodProd],$A2858,TbApol[CodTipNeg],$B2858,TbApol[DtEmissao],$C2858)</f>
        <v>0</v>
      </c>
    </row>
    <row r="2859" spans="1:5" x14ac:dyDescent="0.25">
      <c r="A2859" s="5">
        <v>131</v>
      </c>
      <c r="B2859" s="5">
        <v>1</v>
      </c>
      <c r="C2859" s="6">
        <v>47027</v>
      </c>
      <c r="D2859" s="7">
        <v>117178.35526022018</v>
      </c>
      <c r="E2859" s="4">
        <f>SUMIFS(TbApol[ItensEmit],TbApol[CodProd],$A2859,TbApol[CodTipNeg],$B2859,TbApol[DtEmissao],$C2859)</f>
        <v>0</v>
      </c>
    </row>
    <row r="2860" spans="1:5" x14ac:dyDescent="0.25">
      <c r="A2860" s="5">
        <v>131</v>
      </c>
      <c r="B2860" s="5">
        <v>1</v>
      </c>
      <c r="C2860" s="6">
        <v>47058</v>
      </c>
      <c r="D2860" s="7">
        <v>105208.3482913186</v>
      </c>
      <c r="E2860" s="4">
        <f>SUMIFS(TbApol[ItensEmit],TbApol[CodProd],$A2860,TbApol[CodTipNeg],$B2860,TbApol[DtEmissao],$C2860)</f>
        <v>0</v>
      </c>
    </row>
    <row r="2861" spans="1:5" x14ac:dyDescent="0.25">
      <c r="A2861" s="5">
        <v>131</v>
      </c>
      <c r="B2861" s="5">
        <v>1</v>
      </c>
      <c r="C2861" s="6">
        <v>47088</v>
      </c>
      <c r="D2861" s="7">
        <v>105939.54832840891</v>
      </c>
      <c r="E2861" s="4">
        <f>SUMIFS(TbApol[ItensEmit],TbApol[CodProd],$A2861,TbApol[CodTipNeg],$B2861,TbApol[DtEmissao],$C2861)</f>
        <v>0</v>
      </c>
    </row>
    <row r="2862" spans="1:5" x14ac:dyDescent="0.25">
      <c r="A2862" s="5">
        <v>131</v>
      </c>
      <c r="B2862" s="5">
        <v>1</v>
      </c>
      <c r="C2862" s="6">
        <v>47119</v>
      </c>
      <c r="D2862" s="7">
        <v>90867.328520271622</v>
      </c>
      <c r="E2862" s="4">
        <f>SUMIFS(TbApol[ItensEmit],TbApol[CodProd],$A2862,TbApol[CodTipNeg],$B2862,TbApol[DtEmissao],$C2862)</f>
        <v>0</v>
      </c>
    </row>
    <row r="2863" spans="1:5" x14ac:dyDescent="0.25">
      <c r="A2863" s="5">
        <v>131</v>
      </c>
      <c r="B2863" s="5">
        <v>1</v>
      </c>
      <c r="C2863" s="6">
        <v>47150</v>
      </c>
      <c r="D2863" s="7">
        <v>120719.32195389905</v>
      </c>
      <c r="E2863" s="4">
        <f>SUMIFS(TbApol[ItensEmit],TbApol[CodProd],$A2863,TbApol[CodTipNeg],$B2863,TbApol[DtEmissao],$C2863)</f>
        <v>0</v>
      </c>
    </row>
    <row r="2864" spans="1:5" x14ac:dyDescent="0.25">
      <c r="A2864" s="5">
        <v>131</v>
      </c>
      <c r="B2864" s="5">
        <v>1</v>
      </c>
      <c r="C2864" s="6">
        <v>47178</v>
      </c>
      <c r="D2864" s="7">
        <v>117636.46955721691</v>
      </c>
      <c r="E2864" s="4">
        <f>SUMIFS(TbApol[ItensEmit],TbApol[CodProd],$A2864,TbApol[CodTipNeg],$B2864,TbApol[DtEmissao],$C2864)</f>
        <v>0</v>
      </c>
    </row>
    <row r="2865" spans="1:5" x14ac:dyDescent="0.25">
      <c r="A2865" s="5">
        <v>131</v>
      </c>
      <c r="B2865" s="5">
        <v>1</v>
      </c>
      <c r="C2865" s="6">
        <v>47209</v>
      </c>
      <c r="D2865" s="7">
        <v>111022.98878245326</v>
      </c>
      <c r="E2865" s="4">
        <f>SUMIFS(TbApol[ItensEmit],TbApol[CodProd],$A2865,TbApol[CodTipNeg],$B2865,TbApol[DtEmissao],$C2865)</f>
        <v>0</v>
      </c>
    </row>
    <row r="2866" spans="1:5" x14ac:dyDescent="0.25">
      <c r="A2866" s="5">
        <v>131</v>
      </c>
      <c r="B2866" s="5">
        <v>1</v>
      </c>
      <c r="C2866" s="6">
        <v>47239</v>
      </c>
      <c r="D2866" s="7">
        <v>100426.41347872147</v>
      </c>
      <c r="E2866" s="4">
        <f>SUMIFS(TbApol[ItensEmit],TbApol[CodProd],$A2866,TbApol[CodTipNeg],$B2866,TbApol[DtEmissao],$C2866)</f>
        <v>0</v>
      </c>
    </row>
    <row r="2867" spans="1:5" x14ac:dyDescent="0.25">
      <c r="A2867" s="5">
        <v>131</v>
      </c>
      <c r="B2867" s="5">
        <v>1</v>
      </c>
      <c r="C2867" s="6">
        <v>47270</v>
      </c>
      <c r="D2867" s="7">
        <v>102828.6542870228</v>
      </c>
      <c r="E2867" s="4">
        <f>SUMIFS(TbApol[ItensEmit],TbApol[CodProd],$A2867,TbApol[CodTipNeg],$B2867,TbApol[DtEmissao],$C2867)</f>
        <v>0</v>
      </c>
    </row>
    <row r="2868" spans="1:5" x14ac:dyDescent="0.25">
      <c r="A2868" s="5">
        <v>131</v>
      </c>
      <c r="B2868" s="5">
        <v>1</v>
      </c>
      <c r="C2868" s="6">
        <v>47300</v>
      </c>
      <c r="D2868" s="7">
        <v>102228.77590667526</v>
      </c>
      <c r="E2868" s="4">
        <f>SUMIFS(TbApol[ItensEmit],TbApol[CodProd],$A2868,TbApol[CodTipNeg],$B2868,TbApol[DtEmissao],$C2868)</f>
        <v>0</v>
      </c>
    </row>
    <row r="2869" spans="1:5" x14ac:dyDescent="0.25">
      <c r="A2869" s="5">
        <v>131</v>
      </c>
      <c r="B2869" s="5">
        <v>1</v>
      </c>
      <c r="C2869" s="6">
        <v>47331</v>
      </c>
      <c r="D2869" s="7">
        <v>122704.83133160524</v>
      </c>
      <c r="E2869" s="4">
        <f>SUMIFS(TbApol[ItensEmit],TbApol[CodProd],$A2869,TbApol[CodTipNeg],$B2869,TbApol[DtEmissao],$C2869)</f>
        <v>0</v>
      </c>
    </row>
    <row r="2870" spans="1:5" x14ac:dyDescent="0.25">
      <c r="A2870" s="5">
        <v>131</v>
      </c>
      <c r="B2870" s="5">
        <v>1</v>
      </c>
      <c r="C2870" s="6">
        <v>47362</v>
      </c>
      <c r="D2870" s="7">
        <v>112587.11740554421</v>
      </c>
      <c r="E2870" s="4">
        <f>SUMIFS(TbApol[ItensEmit],TbApol[CodProd],$A2870,TbApol[CodTipNeg],$B2870,TbApol[DtEmissao],$C2870)</f>
        <v>0</v>
      </c>
    </row>
    <row r="2871" spans="1:5" x14ac:dyDescent="0.25">
      <c r="A2871" s="5">
        <v>131</v>
      </c>
      <c r="B2871" s="5">
        <v>1</v>
      </c>
      <c r="C2871" s="6">
        <v>47392</v>
      </c>
      <c r="D2871" s="7">
        <v>129893.5754524097</v>
      </c>
      <c r="E2871" s="4">
        <f>SUMIFS(TbApol[ItensEmit],TbApol[CodProd],$A2871,TbApol[CodTipNeg],$B2871,TbApol[DtEmissao],$C2871)</f>
        <v>0</v>
      </c>
    </row>
    <row r="2872" spans="1:5" x14ac:dyDescent="0.25">
      <c r="A2872" s="5">
        <v>131</v>
      </c>
      <c r="B2872" s="5">
        <v>1</v>
      </c>
      <c r="C2872" s="6">
        <v>47423</v>
      </c>
      <c r="D2872" s="7">
        <v>114082.73099851508</v>
      </c>
      <c r="E2872" s="4">
        <f>SUMIFS(TbApol[ItensEmit],TbApol[CodProd],$A2872,TbApol[CodTipNeg],$B2872,TbApol[DtEmissao],$C2872)</f>
        <v>0</v>
      </c>
    </row>
    <row r="2873" spans="1:5" x14ac:dyDescent="0.25">
      <c r="A2873" s="5">
        <v>131</v>
      </c>
      <c r="B2873" s="5">
        <v>1</v>
      </c>
      <c r="C2873" s="6">
        <v>47453</v>
      </c>
      <c r="D2873" s="7">
        <v>114833.31565457906</v>
      </c>
      <c r="E2873" s="4">
        <f>SUMIFS(TbApol[ItensEmit],TbApol[CodProd],$A2873,TbApol[CodTipNeg],$B2873,TbApol[DtEmissao],$C2873)</f>
        <v>0</v>
      </c>
    </row>
    <row r="2874" spans="1:5" x14ac:dyDescent="0.25">
      <c r="A2874" s="5">
        <v>131</v>
      </c>
      <c r="B2874" s="5">
        <v>1</v>
      </c>
      <c r="C2874" s="6">
        <v>47484</v>
      </c>
      <c r="D2874" s="7">
        <v>100133.80359334269</v>
      </c>
      <c r="E2874" s="4">
        <f>SUMIFS(TbApol[ItensEmit],TbApol[CodProd],$A2874,TbApol[CodTipNeg],$B2874,TbApol[DtEmissao],$C2874)</f>
        <v>0</v>
      </c>
    </row>
    <row r="2875" spans="1:5" x14ac:dyDescent="0.25">
      <c r="A2875" s="5">
        <v>131</v>
      </c>
      <c r="B2875" s="5">
        <v>1</v>
      </c>
      <c r="C2875" s="6">
        <v>47515</v>
      </c>
      <c r="D2875" s="7">
        <v>133818.91168773556</v>
      </c>
      <c r="E2875" s="4">
        <f>SUMIFS(TbApol[ItensEmit],TbApol[CodProd],$A2875,TbApol[CodTipNeg],$B2875,TbApol[DtEmissao],$C2875)</f>
        <v>0</v>
      </c>
    </row>
    <row r="2876" spans="1:5" x14ac:dyDescent="0.25">
      <c r="A2876" s="5">
        <v>131</v>
      </c>
      <c r="B2876" s="5">
        <v>1</v>
      </c>
      <c r="C2876" s="6">
        <v>47543</v>
      </c>
      <c r="D2876" s="7">
        <v>131012.85303652739</v>
      </c>
      <c r="E2876" s="4">
        <f>SUMIFS(TbApol[ItensEmit],TbApol[CodProd],$A2876,TbApol[CodTipNeg],$B2876,TbApol[DtEmissao],$C2876)</f>
        <v>0</v>
      </c>
    </row>
    <row r="2877" spans="1:5" x14ac:dyDescent="0.25">
      <c r="A2877" s="5">
        <v>131</v>
      </c>
      <c r="B2877" s="5">
        <v>1</v>
      </c>
      <c r="C2877" s="6">
        <v>47574</v>
      </c>
      <c r="D2877" s="7">
        <v>123770.78001106586</v>
      </c>
      <c r="E2877" s="4">
        <f>SUMIFS(TbApol[ItensEmit],TbApol[CodProd],$A2877,TbApol[CodTipNeg],$B2877,TbApol[DtEmissao],$C2877)</f>
        <v>0</v>
      </c>
    </row>
    <row r="2878" spans="1:5" x14ac:dyDescent="0.25">
      <c r="A2878" s="5">
        <v>131</v>
      </c>
      <c r="B2878" s="5">
        <v>1</v>
      </c>
      <c r="C2878" s="6">
        <v>47604</v>
      </c>
      <c r="D2878" s="7">
        <v>110637.79411762298</v>
      </c>
      <c r="E2878" s="4">
        <f>SUMIFS(TbApol[ItensEmit],TbApol[CodProd],$A2878,TbApol[CodTipNeg],$B2878,TbApol[DtEmissao],$C2878)</f>
        <v>0</v>
      </c>
    </row>
    <row r="2879" spans="1:5" x14ac:dyDescent="0.25">
      <c r="A2879" s="5">
        <v>131</v>
      </c>
      <c r="B2879" s="5">
        <v>1</v>
      </c>
      <c r="C2879" s="6">
        <v>47635</v>
      </c>
      <c r="D2879" s="7">
        <v>112546.5052768177</v>
      </c>
      <c r="E2879" s="4">
        <f>SUMIFS(TbApol[ItensEmit],TbApol[CodProd],$A2879,TbApol[CodTipNeg],$B2879,TbApol[DtEmissao],$C2879)</f>
        <v>0</v>
      </c>
    </row>
    <row r="2880" spans="1:5" x14ac:dyDescent="0.25">
      <c r="A2880" s="5">
        <v>131</v>
      </c>
      <c r="B2880" s="5">
        <v>1</v>
      </c>
      <c r="C2880" s="6">
        <v>47665</v>
      </c>
      <c r="D2880" s="7">
        <v>111818.84246382344</v>
      </c>
      <c r="E2880" s="4">
        <f>SUMIFS(TbApol[ItensEmit],TbApol[CodProd],$A2880,TbApol[CodTipNeg],$B2880,TbApol[DtEmissao],$C2880)</f>
        <v>0</v>
      </c>
    </row>
    <row r="2881" spans="1:5" x14ac:dyDescent="0.25">
      <c r="A2881" s="5">
        <v>131</v>
      </c>
      <c r="B2881" s="5">
        <v>1</v>
      </c>
      <c r="C2881" s="6">
        <v>47696</v>
      </c>
      <c r="D2881" s="7">
        <v>136978.09957891676</v>
      </c>
      <c r="E2881" s="4">
        <f>SUMIFS(TbApol[ItensEmit],TbApol[CodProd],$A2881,TbApol[CodTipNeg],$B2881,TbApol[DtEmissao],$C2881)</f>
        <v>0</v>
      </c>
    </row>
    <row r="2882" spans="1:5" x14ac:dyDescent="0.25">
      <c r="A2882" s="5">
        <v>131</v>
      </c>
      <c r="B2882" s="5">
        <v>1</v>
      </c>
      <c r="C2882" s="6">
        <v>47727</v>
      </c>
      <c r="D2882" s="7">
        <v>121679.76510277708</v>
      </c>
      <c r="E2882" s="4">
        <f>SUMIFS(TbApol[ItensEmit],TbApol[CodProd],$A2882,TbApol[CodTipNeg],$B2882,TbApol[DtEmissao],$C2882)</f>
        <v>0</v>
      </c>
    </row>
    <row r="2883" spans="1:5" x14ac:dyDescent="0.25">
      <c r="A2883" s="5">
        <v>131</v>
      </c>
      <c r="B2883" s="5">
        <v>1</v>
      </c>
      <c r="C2883" s="6">
        <v>47757</v>
      </c>
      <c r="D2883" s="7">
        <v>144011.87267034999</v>
      </c>
      <c r="E2883" s="4">
        <f>SUMIFS(TbApol[ItensEmit],TbApol[CodProd],$A2883,TbApol[CodTipNeg],$B2883,TbApol[DtEmissao],$C2883)</f>
        <v>0</v>
      </c>
    </row>
    <row r="2884" spans="1:5" x14ac:dyDescent="0.25">
      <c r="A2884" s="5">
        <v>131</v>
      </c>
      <c r="B2884" s="5">
        <v>1</v>
      </c>
      <c r="C2884" s="6">
        <v>47788</v>
      </c>
      <c r="D2884" s="7">
        <v>123225.36990394321</v>
      </c>
      <c r="E2884" s="4">
        <f>SUMIFS(TbApol[ItensEmit],TbApol[CodProd],$A2884,TbApol[CodTipNeg],$B2884,TbApol[DtEmissao],$C2884)</f>
        <v>0</v>
      </c>
    </row>
    <row r="2885" spans="1:5" x14ac:dyDescent="0.25">
      <c r="A2885" s="5">
        <v>131</v>
      </c>
      <c r="B2885" s="5">
        <v>1</v>
      </c>
      <c r="C2885" s="6">
        <v>47818</v>
      </c>
      <c r="D2885" s="7">
        <v>124001.72103114499</v>
      </c>
      <c r="E2885" s="4">
        <f>SUMIFS(TbApol[ItensEmit],TbApol[CodProd],$A2885,TbApol[CodTipNeg],$B2885,TbApol[DtEmissao],$C2885)</f>
        <v>0</v>
      </c>
    </row>
    <row r="2886" spans="1:5" x14ac:dyDescent="0.25">
      <c r="A2886" s="5">
        <v>131</v>
      </c>
      <c r="B2886" s="5">
        <v>1</v>
      </c>
      <c r="C2886" s="6">
        <v>47849</v>
      </c>
      <c r="D2886" s="7">
        <v>113051.11966955739</v>
      </c>
      <c r="E2886" s="4">
        <f>SUMIFS(TbApol[ItensEmit],TbApol[CodProd],$A2886,TbApol[CodTipNeg],$B2886,TbApol[DtEmissao],$C2886)</f>
        <v>0</v>
      </c>
    </row>
    <row r="2887" spans="1:5" x14ac:dyDescent="0.25">
      <c r="A2887" s="5">
        <v>131</v>
      </c>
      <c r="B2887" s="5">
        <v>1</v>
      </c>
      <c r="C2887" s="6">
        <v>47880</v>
      </c>
      <c r="D2887" s="7">
        <v>148364.00608749999</v>
      </c>
      <c r="E2887" s="4">
        <f>SUMIFS(TbApol[ItensEmit],TbApol[CodProd],$A2887,TbApol[CodTipNeg],$B2887,TbApol[DtEmissao],$C2887)</f>
        <v>0</v>
      </c>
    </row>
    <row r="2888" spans="1:5" x14ac:dyDescent="0.25">
      <c r="A2888" s="5">
        <v>131</v>
      </c>
      <c r="B2888" s="5">
        <v>1</v>
      </c>
      <c r="C2888" s="6">
        <v>47908</v>
      </c>
      <c r="D2888" s="7">
        <v>145204.37689669122</v>
      </c>
      <c r="E2888" s="4">
        <f>SUMIFS(TbApol[ItensEmit],TbApol[CodProd],$A2888,TbApol[CodTipNeg],$B2888,TbApol[DtEmissao],$C2888)</f>
        <v>0</v>
      </c>
    </row>
    <row r="2889" spans="1:5" x14ac:dyDescent="0.25">
      <c r="A2889" s="5">
        <v>131</v>
      </c>
      <c r="B2889" s="5">
        <v>1</v>
      </c>
      <c r="C2889" s="6">
        <v>47939</v>
      </c>
      <c r="D2889" s="7">
        <v>138035.45204274129</v>
      </c>
      <c r="E2889" s="4">
        <f>SUMIFS(TbApol[ItensEmit],TbApol[CodProd],$A2889,TbApol[CodTipNeg],$B2889,TbApol[DtEmissao],$C2889)</f>
        <v>0</v>
      </c>
    </row>
    <row r="2890" spans="1:5" x14ac:dyDescent="0.25">
      <c r="A2890" s="5">
        <v>131</v>
      </c>
      <c r="B2890" s="5">
        <v>1</v>
      </c>
      <c r="C2890" s="6">
        <v>47969</v>
      </c>
      <c r="D2890" s="7">
        <v>121551.24002493582</v>
      </c>
      <c r="E2890" s="4">
        <f>SUMIFS(TbApol[ItensEmit],TbApol[CodProd],$A2890,TbApol[CodTipNeg],$B2890,TbApol[DtEmissao],$C2890)</f>
        <v>0</v>
      </c>
    </row>
    <row r="2891" spans="1:5" x14ac:dyDescent="0.25">
      <c r="A2891" s="5">
        <v>131</v>
      </c>
      <c r="B2891" s="5">
        <v>1</v>
      </c>
      <c r="C2891" s="6">
        <v>48000</v>
      </c>
      <c r="D2891" s="7">
        <v>122811.04436900828</v>
      </c>
      <c r="E2891" s="4">
        <f>SUMIFS(TbApol[ItensEmit],TbApol[CodProd],$A2891,TbApol[CodTipNeg],$B2891,TbApol[DtEmissao],$C2891)</f>
        <v>0</v>
      </c>
    </row>
    <row r="2892" spans="1:5" x14ac:dyDescent="0.25">
      <c r="A2892" s="5">
        <v>131</v>
      </c>
      <c r="B2892" s="5">
        <v>1</v>
      </c>
      <c r="C2892" s="6">
        <v>48030</v>
      </c>
      <c r="D2892" s="7">
        <v>121944.50131010955</v>
      </c>
      <c r="E2892" s="4">
        <f>SUMIFS(TbApol[ItensEmit],TbApol[CodProd],$A2892,TbApol[CodTipNeg],$B2892,TbApol[DtEmissao],$C2892)</f>
        <v>0</v>
      </c>
    </row>
    <row r="2893" spans="1:5" x14ac:dyDescent="0.25">
      <c r="A2893" s="5">
        <v>131</v>
      </c>
      <c r="B2893" s="5">
        <v>1</v>
      </c>
      <c r="C2893" s="6">
        <v>48061</v>
      </c>
      <c r="D2893" s="7">
        <v>152970.22028619121</v>
      </c>
      <c r="E2893" s="4">
        <f>SUMIFS(TbApol[ItensEmit],TbApol[CodProd],$A2893,TbApol[CodTipNeg],$B2893,TbApol[DtEmissao],$C2893)</f>
        <v>0</v>
      </c>
    </row>
    <row r="2894" spans="1:5" x14ac:dyDescent="0.25">
      <c r="A2894" s="5">
        <v>131</v>
      </c>
      <c r="B2894" s="5">
        <v>1</v>
      </c>
      <c r="C2894" s="6">
        <v>48092</v>
      </c>
      <c r="D2894" s="7">
        <v>131102.78374083556</v>
      </c>
      <c r="E2894" s="4">
        <f>SUMIFS(TbApol[ItensEmit],TbApol[CodProd],$A2894,TbApol[CodTipNeg],$B2894,TbApol[DtEmissao],$C2894)</f>
        <v>0</v>
      </c>
    </row>
    <row r="2895" spans="1:5" x14ac:dyDescent="0.25">
      <c r="A2895" s="5">
        <v>131</v>
      </c>
      <c r="B2895" s="5">
        <v>1</v>
      </c>
      <c r="C2895" s="6">
        <v>48122</v>
      </c>
      <c r="D2895" s="7">
        <v>159690.50335681776</v>
      </c>
      <c r="E2895" s="4">
        <f>SUMIFS(TbApol[ItensEmit],TbApol[CodProd],$A2895,TbApol[CodTipNeg],$B2895,TbApol[DtEmissao],$C2895)</f>
        <v>0</v>
      </c>
    </row>
    <row r="2896" spans="1:5" x14ac:dyDescent="0.25">
      <c r="A2896" s="5">
        <v>131</v>
      </c>
      <c r="B2896" s="5">
        <v>1</v>
      </c>
      <c r="C2896" s="6">
        <v>48153</v>
      </c>
      <c r="D2896" s="7">
        <v>132710.44498596122</v>
      </c>
      <c r="E2896" s="4">
        <f>SUMIFS(TbApol[ItensEmit],TbApol[CodProd],$A2896,TbApol[CodTipNeg],$B2896,TbApol[DtEmissao],$C2896)</f>
        <v>0</v>
      </c>
    </row>
    <row r="2897" spans="1:5" x14ac:dyDescent="0.25">
      <c r="A2897" s="5">
        <v>131</v>
      </c>
      <c r="B2897" s="5">
        <v>1</v>
      </c>
      <c r="C2897" s="6">
        <v>48183</v>
      </c>
      <c r="D2897" s="7">
        <v>136773.71644983147</v>
      </c>
      <c r="E2897" s="4">
        <f>SUMIFS(TbApol[ItensEmit],TbApol[CodProd],$A2897,TbApol[CodTipNeg],$B2897,TbApol[DtEmissao],$C2897)</f>
        <v>0</v>
      </c>
    </row>
    <row r="2898" spans="1:5" x14ac:dyDescent="0.25">
      <c r="A2898" s="5">
        <v>131</v>
      </c>
      <c r="B2898" s="5">
        <v>1</v>
      </c>
      <c r="C2898" s="6">
        <v>48214</v>
      </c>
      <c r="D2898" s="7">
        <v>125889.91628577712</v>
      </c>
      <c r="E2898" s="4">
        <f>SUMIFS(TbApol[ItensEmit],TbApol[CodProd],$A2898,TbApol[CodTipNeg],$B2898,TbApol[DtEmissao],$C2898)</f>
        <v>0</v>
      </c>
    </row>
    <row r="2899" spans="1:5" x14ac:dyDescent="0.25">
      <c r="A2899" s="5">
        <v>131</v>
      </c>
      <c r="B2899" s="5">
        <v>1</v>
      </c>
      <c r="C2899" s="6">
        <v>48245</v>
      </c>
      <c r="D2899" s="7">
        <v>164516.61829779483</v>
      </c>
      <c r="E2899" s="4">
        <f>SUMIFS(TbApol[ItensEmit],TbApol[CodProd],$A2899,TbApol[CodTipNeg],$B2899,TbApol[DtEmissao],$C2899)</f>
        <v>0</v>
      </c>
    </row>
    <row r="2900" spans="1:5" x14ac:dyDescent="0.25">
      <c r="A2900" s="5">
        <v>131</v>
      </c>
      <c r="B2900" s="5">
        <v>1</v>
      </c>
      <c r="C2900" s="6">
        <v>48274</v>
      </c>
      <c r="D2900" s="7">
        <v>160959.28614923975</v>
      </c>
      <c r="E2900" s="4">
        <f>SUMIFS(TbApol[ItensEmit],TbApol[CodProd],$A2900,TbApol[CodTipNeg],$B2900,TbApol[DtEmissao],$C2900)</f>
        <v>0</v>
      </c>
    </row>
    <row r="2901" spans="1:5" x14ac:dyDescent="0.25">
      <c r="A2901" s="5">
        <v>131</v>
      </c>
      <c r="B2901" s="5">
        <v>1</v>
      </c>
      <c r="C2901" s="6">
        <v>48305</v>
      </c>
      <c r="D2901" s="7">
        <v>154003.40560183325</v>
      </c>
      <c r="E2901" s="4">
        <f>SUMIFS(TbApol[ItensEmit],TbApol[CodProd],$A2901,TbApol[CodTipNeg],$B2901,TbApol[DtEmissao],$C2901)</f>
        <v>0</v>
      </c>
    </row>
    <row r="2902" spans="1:5" x14ac:dyDescent="0.25">
      <c r="A2902" s="5">
        <v>131</v>
      </c>
      <c r="B2902" s="5">
        <v>1</v>
      </c>
      <c r="C2902" s="6">
        <v>48335</v>
      </c>
      <c r="D2902" s="7">
        <v>133314.67563230023</v>
      </c>
      <c r="E2902" s="4">
        <f>SUMIFS(TbApol[ItensEmit],TbApol[CodProd],$A2902,TbApol[CodTipNeg],$B2902,TbApol[DtEmissao],$C2902)</f>
        <v>0</v>
      </c>
    </row>
    <row r="2903" spans="1:5" x14ac:dyDescent="0.25">
      <c r="A2903" s="5">
        <v>131</v>
      </c>
      <c r="B2903" s="5">
        <v>1</v>
      </c>
      <c r="C2903" s="6">
        <v>48366</v>
      </c>
      <c r="D2903" s="7">
        <v>133736.75337715569</v>
      </c>
      <c r="E2903" s="4">
        <f>SUMIFS(TbApol[ItensEmit],TbApol[CodProd],$A2903,TbApol[CodTipNeg],$B2903,TbApol[DtEmissao],$C2903)</f>
        <v>0</v>
      </c>
    </row>
    <row r="2904" spans="1:5" x14ac:dyDescent="0.25">
      <c r="A2904" s="5">
        <v>131</v>
      </c>
      <c r="B2904" s="5">
        <v>1</v>
      </c>
      <c r="C2904" s="6">
        <v>48396</v>
      </c>
      <c r="D2904" s="7">
        <v>132718.02479214239</v>
      </c>
      <c r="E2904" s="4">
        <f>SUMIFS(TbApol[ItensEmit],TbApol[CodProd],$A2904,TbApol[CodTipNeg],$B2904,TbApol[DtEmissao],$C2904)</f>
        <v>0</v>
      </c>
    </row>
    <row r="2905" spans="1:5" x14ac:dyDescent="0.25">
      <c r="A2905" s="5">
        <v>131</v>
      </c>
      <c r="B2905" s="5">
        <v>1</v>
      </c>
      <c r="C2905" s="6">
        <v>48427</v>
      </c>
      <c r="D2905" s="7">
        <v>170894.6052159477</v>
      </c>
      <c r="E2905" s="4">
        <f>SUMIFS(TbApol[ItensEmit],TbApol[CodProd],$A2905,TbApol[CodTipNeg],$B2905,TbApol[DtEmissao],$C2905)</f>
        <v>0</v>
      </c>
    </row>
    <row r="2906" spans="1:5" x14ac:dyDescent="0.25">
      <c r="A2906" s="5">
        <v>131</v>
      </c>
      <c r="B2906" s="5">
        <v>2</v>
      </c>
      <c r="C2906" s="6">
        <v>44440</v>
      </c>
      <c r="D2906" s="7">
        <v>56306.007035196191</v>
      </c>
      <c r="E2906" s="4">
        <f>SUMIFS(TbApol[ItensEmit],TbApol[CodProd],$A2906,TbApol[CodTipNeg],$B2906,TbApol[DtEmissao],$C2906)</f>
        <v>0</v>
      </c>
    </row>
    <row r="2907" spans="1:5" x14ac:dyDescent="0.25">
      <c r="A2907" s="5">
        <v>131</v>
      </c>
      <c r="B2907" s="5">
        <v>2</v>
      </c>
      <c r="C2907" s="6">
        <v>44470</v>
      </c>
      <c r="D2907" s="7">
        <v>51824.778862659201</v>
      </c>
      <c r="E2907" s="4">
        <f>SUMIFS(TbApol[ItensEmit],TbApol[CodProd],$A2907,TbApol[CodTipNeg],$B2907,TbApol[DtEmissao],$C2907)</f>
        <v>0</v>
      </c>
    </row>
    <row r="2908" spans="1:5" x14ac:dyDescent="0.25">
      <c r="A2908" s="5">
        <v>131</v>
      </c>
      <c r="B2908" s="5">
        <v>2</v>
      </c>
      <c r="C2908" s="6">
        <v>44501</v>
      </c>
      <c r="D2908" s="7">
        <v>60499.408191300769</v>
      </c>
      <c r="E2908" s="4">
        <f>SUMIFS(TbApol[ItensEmit],TbApol[CodProd],$A2908,TbApol[CodTipNeg],$B2908,TbApol[DtEmissao],$C2908)</f>
        <v>0</v>
      </c>
    </row>
    <row r="2909" spans="1:5" x14ac:dyDescent="0.25">
      <c r="A2909" s="5">
        <v>131</v>
      </c>
      <c r="B2909" s="5">
        <v>2</v>
      </c>
      <c r="C2909" s="6">
        <v>44531</v>
      </c>
      <c r="D2909" s="7">
        <v>57648.211098181819</v>
      </c>
      <c r="E2909" s="4">
        <f>SUMIFS(TbApol[ItensEmit],TbApol[CodProd],$A2909,TbApol[CodTipNeg],$B2909,TbApol[DtEmissao],$C2909)</f>
        <v>0</v>
      </c>
    </row>
    <row r="2910" spans="1:5" x14ac:dyDescent="0.25">
      <c r="A2910" s="5">
        <v>131</v>
      </c>
      <c r="B2910" s="5">
        <v>2</v>
      </c>
      <c r="C2910" s="6">
        <v>44562</v>
      </c>
      <c r="D2910" s="7">
        <v>54009.040515383749</v>
      </c>
      <c r="E2910" s="4">
        <f>SUMIFS(TbApol[ItensEmit],TbApol[CodProd],$A2910,TbApol[CodTipNeg],$B2910,TbApol[DtEmissao],$C2910)</f>
        <v>0</v>
      </c>
    </row>
    <row r="2911" spans="1:5" x14ac:dyDescent="0.25">
      <c r="A2911" s="5">
        <v>131</v>
      </c>
      <c r="B2911" s="5">
        <v>2</v>
      </c>
      <c r="C2911" s="6">
        <v>44593</v>
      </c>
      <c r="D2911" s="7">
        <v>63742.995963381705</v>
      </c>
      <c r="E2911" s="4">
        <f>SUMIFS(TbApol[ItensEmit],TbApol[CodProd],$A2911,TbApol[CodTipNeg],$B2911,TbApol[DtEmissao],$C2911)</f>
        <v>0</v>
      </c>
    </row>
    <row r="2912" spans="1:5" x14ac:dyDescent="0.25">
      <c r="A2912" s="5">
        <v>131</v>
      </c>
      <c r="B2912" s="5">
        <v>2</v>
      </c>
      <c r="C2912" s="6">
        <v>44621</v>
      </c>
      <c r="D2912" s="7">
        <v>53247.896753942136</v>
      </c>
      <c r="E2912" s="4">
        <f>SUMIFS(TbApol[ItensEmit],TbApol[CodProd],$A2912,TbApol[CodTipNeg],$B2912,TbApol[DtEmissao],$C2912)</f>
        <v>0</v>
      </c>
    </row>
    <row r="2913" spans="1:5" x14ac:dyDescent="0.25">
      <c r="A2913" s="5">
        <v>131</v>
      </c>
      <c r="B2913" s="5">
        <v>2</v>
      </c>
      <c r="C2913" s="6">
        <v>44652</v>
      </c>
      <c r="D2913" s="7">
        <v>55977.275022821079</v>
      </c>
      <c r="E2913" s="4">
        <f>SUMIFS(TbApol[ItensEmit],TbApol[CodProd],$A2913,TbApol[CodTipNeg],$B2913,TbApol[DtEmissao],$C2913)</f>
        <v>0</v>
      </c>
    </row>
    <row r="2914" spans="1:5" x14ac:dyDescent="0.25">
      <c r="A2914" s="5">
        <v>131</v>
      </c>
      <c r="B2914" s="5">
        <v>2</v>
      </c>
      <c r="C2914" s="6">
        <v>44682</v>
      </c>
      <c r="D2914" s="7">
        <v>59402.379594687904</v>
      </c>
      <c r="E2914" s="4">
        <f>SUMIFS(TbApol[ItensEmit],TbApol[CodProd],$A2914,TbApol[CodTipNeg],$B2914,TbApol[DtEmissao],$C2914)</f>
        <v>0</v>
      </c>
    </row>
    <row r="2915" spans="1:5" x14ac:dyDescent="0.25">
      <c r="A2915" s="5">
        <v>131</v>
      </c>
      <c r="B2915" s="5">
        <v>2</v>
      </c>
      <c r="C2915" s="6">
        <v>44713</v>
      </c>
      <c r="D2915" s="7">
        <v>61397.088835612623</v>
      </c>
      <c r="E2915" s="4">
        <f>SUMIFS(TbApol[ItensEmit],TbApol[CodProd],$A2915,TbApol[CodTipNeg],$B2915,TbApol[DtEmissao],$C2915)</f>
        <v>0</v>
      </c>
    </row>
    <row r="2916" spans="1:5" x14ac:dyDescent="0.25">
      <c r="A2916" s="5">
        <v>131</v>
      </c>
      <c r="B2916" s="5">
        <v>2</v>
      </c>
      <c r="C2916" s="6">
        <v>44743</v>
      </c>
      <c r="D2916" s="7">
        <v>65440.133287659744</v>
      </c>
      <c r="E2916" s="4">
        <f>SUMIFS(TbApol[ItensEmit],TbApol[CodProd],$A2916,TbApol[CodTipNeg],$B2916,TbApol[DtEmissao],$C2916)</f>
        <v>0</v>
      </c>
    </row>
    <row r="2917" spans="1:5" x14ac:dyDescent="0.25">
      <c r="A2917" s="5">
        <v>131</v>
      </c>
      <c r="B2917" s="5">
        <v>2</v>
      </c>
      <c r="C2917" s="6">
        <v>44774</v>
      </c>
      <c r="D2917" s="7">
        <v>62764.145644916542</v>
      </c>
      <c r="E2917" s="4">
        <f>SUMIFS(TbApol[ItensEmit],TbApol[CodProd],$A2917,TbApol[CodTipNeg],$B2917,TbApol[DtEmissao],$C2917)</f>
        <v>0</v>
      </c>
    </row>
    <row r="2918" spans="1:5" x14ac:dyDescent="0.25">
      <c r="A2918" s="5">
        <v>131</v>
      </c>
      <c r="B2918" s="5">
        <v>2</v>
      </c>
      <c r="C2918" s="6">
        <v>44805</v>
      </c>
      <c r="D2918" s="7">
        <v>50450.436693329044</v>
      </c>
      <c r="E2918" s="4">
        <f>SUMIFS(TbApol[ItensEmit],TbApol[CodProd],$A2918,TbApol[CodTipNeg],$B2918,TbApol[DtEmissao],$C2918)</f>
        <v>0</v>
      </c>
    </row>
    <row r="2919" spans="1:5" x14ac:dyDescent="0.25">
      <c r="A2919" s="5">
        <v>131</v>
      </c>
      <c r="B2919" s="5">
        <v>2</v>
      </c>
      <c r="C2919" s="6">
        <v>44835</v>
      </c>
      <c r="D2919" s="7">
        <v>45674.31619702177</v>
      </c>
      <c r="E2919" s="4">
        <f>SUMIFS(TbApol[ItensEmit],TbApol[CodProd],$A2919,TbApol[CodTipNeg],$B2919,TbApol[DtEmissao],$C2919)</f>
        <v>0</v>
      </c>
    </row>
    <row r="2920" spans="1:5" x14ac:dyDescent="0.25">
      <c r="A2920" s="5">
        <v>131</v>
      </c>
      <c r="B2920" s="5">
        <v>2</v>
      </c>
      <c r="C2920" s="6">
        <v>44866</v>
      </c>
      <c r="D2920" s="7">
        <v>59993.857636017783</v>
      </c>
      <c r="E2920" s="4">
        <f>SUMIFS(TbApol[ItensEmit],TbApol[CodProd],$A2920,TbApol[CodTipNeg],$B2920,TbApol[DtEmissao],$C2920)</f>
        <v>0</v>
      </c>
    </row>
    <row r="2921" spans="1:5" x14ac:dyDescent="0.25">
      <c r="A2921" s="5">
        <v>131</v>
      </c>
      <c r="B2921" s="5">
        <v>2</v>
      </c>
      <c r="C2921" s="6">
        <v>44896</v>
      </c>
      <c r="D2921" s="7">
        <v>58451.034363433631</v>
      </c>
      <c r="E2921" s="4">
        <f>SUMIFS(TbApol[ItensEmit],TbApol[CodProd],$A2921,TbApol[CodTipNeg],$B2921,TbApol[DtEmissao],$C2921)</f>
        <v>0</v>
      </c>
    </row>
    <row r="2922" spans="1:5" x14ac:dyDescent="0.25">
      <c r="A2922" s="5">
        <v>131</v>
      </c>
      <c r="B2922" s="5">
        <v>2</v>
      </c>
      <c r="C2922" s="6">
        <v>44927</v>
      </c>
      <c r="D2922" s="7">
        <v>45741.138006929126</v>
      </c>
      <c r="E2922" s="4">
        <f>SUMIFS(TbApol[ItensEmit],TbApol[CodProd],$A2922,TbApol[CodTipNeg],$B2922,TbApol[DtEmissao],$C2922)</f>
        <v>0</v>
      </c>
    </row>
    <row r="2923" spans="1:5" x14ac:dyDescent="0.25">
      <c r="A2923" s="5">
        <v>131</v>
      </c>
      <c r="B2923" s="5">
        <v>2</v>
      </c>
      <c r="C2923" s="6">
        <v>44958</v>
      </c>
      <c r="D2923" s="7">
        <v>65100.847387494483</v>
      </c>
      <c r="E2923" s="4">
        <f>SUMIFS(TbApol[ItensEmit],TbApol[CodProd],$A2923,TbApol[CodTipNeg],$B2923,TbApol[DtEmissao],$C2923)</f>
        <v>0</v>
      </c>
    </row>
    <row r="2924" spans="1:5" x14ac:dyDescent="0.25">
      <c r="A2924" s="5">
        <v>131</v>
      </c>
      <c r="B2924" s="5">
        <v>2</v>
      </c>
      <c r="C2924" s="6">
        <v>44986</v>
      </c>
      <c r="D2924" s="7">
        <v>56254.714181397147</v>
      </c>
      <c r="E2924" s="4">
        <f>SUMIFS(TbApol[ItensEmit],TbApol[CodProd],$A2924,TbApol[CodTipNeg],$B2924,TbApol[DtEmissao],$C2924)</f>
        <v>0</v>
      </c>
    </row>
    <row r="2925" spans="1:5" x14ac:dyDescent="0.25">
      <c r="A2925" s="5">
        <v>131</v>
      </c>
      <c r="B2925" s="5">
        <v>2</v>
      </c>
      <c r="C2925" s="6">
        <v>45017</v>
      </c>
      <c r="D2925" s="7">
        <v>54989.816282337881</v>
      </c>
      <c r="E2925" s="4">
        <f>SUMIFS(TbApol[ItensEmit],TbApol[CodProd],$A2925,TbApol[CodTipNeg],$B2925,TbApol[DtEmissao],$C2925)</f>
        <v>0</v>
      </c>
    </row>
    <row r="2926" spans="1:5" x14ac:dyDescent="0.25">
      <c r="A2926" s="5">
        <v>131</v>
      </c>
      <c r="B2926" s="5">
        <v>2</v>
      </c>
      <c r="C2926" s="6">
        <v>45047</v>
      </c>
      <c r="D2926" s="7">
        <v>56605.999880600393</v>
      </c>
      <c r="E2926" s="4">
        <f>SUMIFS(TbApol[ItensEmit],TbApol[CodProd],$A2926,TbApol[CodTipNeg],$B2926,TbApol[DtEmissao],$C2926)</f>
        <v>0</v>
      </c>
    </row>
    <row r="2927" spans="1:5" x14ac:dyDescent="0.25">
      <c r="A2927" s="5">
        <v>131</v>
      </c>
      <c r="B2927" s="5">
        <v>2</v>
      </c>
      <c r="C2927" s="6">
        <v>45078</v>
      </c>
      <c r="D2927" s="7">
        <v>56762.108600588566</v>
      </c>
      <c r="E2927" s="4">
        <f>SUMIFS(TbApol[ItensEmit],TbApol[CodProd],$A2927,TbApol[CodTipNeg],$B2927,TbApol[DtEmissao],$C2927)</f>
        <v>0</v>
      </c>
    </row>
    <row r="2928" spans="1:5" x14ac:dyDescent="0.25">
      <c r="A2928" s="5">
        <v>131</v>
      </c>
      <c r="B2928" s="5">
        <v>2</v>
      </c>
      <c r="C2928" s="6">
        <v>45108</v>
      </c>
      <c r="D2928" s="7">
        <v>56429.74729746698</v>
      </c>
      <c r="E2928" s="4">
        <f>SUMIFS(TbApol[ItensEmit],TbApol[CodProd],$A2928,TbApol[CodTipNeg],$B2928,TbApol[DtEmissao],$C2928)</f>
        <v>0</v>
      </c>
    </row>
    <row r="2929" spans="1:5" x14ac:dyDescent="0.25">
      <c r="A2929" s="5">
        <v>131</v>
      </c>
      <c r="B2929" s="5">
        <v>2</v>
      </c>
      <c r="C2929" s="6">
        <v>45139</v>
      </c>
      <c r="D2929" s="7">
        <v>61844.679973657076</v>
      </c>
      <c r="E2929" s="4">
        <f>SUMIFS(TbApol[ItensEmit],TbApol[CodProd],$A2929,TbApol[CodTipNeg],$B2929,TbApol[DtEmissao],$C2929)</f>
        <v>0</v>
      </c>
    </row>
    <row r="2930" spans="1:5" x14ac:dyDescent="0.25">
      <c r="A2930" s="5">
        <v>131</v>
      </c>
      <c r="B2930" s="5">
        <v>2</v>
      </c>
      <c r="C2930" s="6">
        <v>45170</v>
      </c>
      <c r="D2930" s="7">
        <v>43615.182977851349</v>
      </c>
      <c r="E2930" s="4">
        <f>SUMIFS(TbApol[ItensEmit],TbApol[CodProd],$A2930,TbApol[CodTipNeg],$B2930,TbApol[DtEmissao],$C2930)</f>
        <v>0</v>
      </c>
    </row>
    <row r="2931" spans="1:5" x14ac:dyDescent="0.25">
      <c r="A2931" s="5">
        <v>131</v>
      </c>
      <c r="B2931" s="5">
        <v>2</v>
      </c>
      <c r="C2931" s="6">
        <v>45200</v>
      </c>
      <c r="D2931" s="7">
        <v>40558.741691265983</v>
      </c>
      <c r="E2931" s="4">
        <f>SUMIFS(TbApol[ItensEmit],TbApol[CodProd],$A2931,TbApol[CodTipNeg],$B2931,TbApol[DtEmissao],$C2931)</f>
        <v>0</v>
      </c>
    </row>
    <row r="2932" spans="1:5" x14ac:dyDescent="0.25">
      <c r="A2932" s="5">
        <v>131</v>
      </c>
      <c r="B2932" s="5">
        <v>2</v>
      </c>
      <c r="C2932" s="6">
        <v>45231</v>
      </c>
      <c r="D2932" s="7">
        <v>59994.870923170609</v>
      </c>
      <c r="E2932" s="4">
        <f>SUMIFS(TbApol[ItensEmit],TbApol[CodProd],$A2932,TbApol[CodTipNeg],$B2932,TbApol[DtEmissao],$C2932)</f>
        <v>0</v>
      </c>
    </row>
    <row r="2933" spans="1:5" x14ac:dyDescent="0.25">
      <c r="A2933" s="5">
        <v>131</v>
      </c>
      <c r="B2933" s="5">
        <v>2</v>
      </c>
      <c r="C2933" s="6">
        <v>45261</v>
      </c>
      <c r="D2933" s="7">
        <v>54755.788683004786</v>
      </c>
      <c r="E2933" s="4">
        <f>SUMIFS(TbApol[ItensEmit],TbApol[CodProd],$A2933,TbApol[CodTipNeg],$B2933,TbApol[DtEmissao],$C2933)</f>
        <v>0</v>
      </c>
    </row>
    <row r="2934" spans="1:5" x14ac:dyDescent="0.25">
      <c r="A2934" s="5">
        <v>131</v>
      </c>
      <c r="B2934" s="5">
        <v>2</v>
      </c>
      <c r="C2934" s="6">
        <v>45292</v>
      </c>
      <c r="D2934" s="7">
        <v>46907.03470752592</v>
      </c>
      <c r="E2934" s="4">
        <f>SUMIFS(TbApol[ItensEmit],TbApol[CodProd],$A2934,TbApol[CodTipNeg],$B2934,TbApol[DtEmissao],$C2934)</f>
        <v>0</v>
      </c>
    </row>
    <row r="2935" spans="1:5" x14ac:dyDescent="0.25">
      <c r="A2935" s="5">
        <v>131</v>
      </c>
      <c r="B2935" s="5">
        <v>2</v>
      </c>
      <c r="C2935" s="6">
        <v>45323</v>
      </c>
      <c r="D2935" s="7">
        <v>70352.176806889081</v>
      </c>
      <c r="E2935" s="4">
        <f>SUMIFS(TbApol[ItensEmit],TbApol[CodProd],$A2935,TbApol[CodTipNeg],$B2935,TbApol[DtEmissao],$C2935)</f>
        <v>0</v>
      </c>
    </row>
    <row r="2936" spans="1:5" x14ac:dyDescent="0.25">
      <c r="A2936" s="5">
        <v>131</v>
      </c>
      <c r="B2936" s="5">
        <v>2</v>
      </c>
      <c r="C2936" s="6">
        <v>45352</v>
      </c>
      <c r="D2936" s="7">
        <v>62943.56836590176</v>
      </c>
      <c r="E2936" s="4">
        <f>SUMIFS(TbApol[ItensEmit],TbApol[CodProd],$A2936,TbApol[CodTipNeg],$B2936,TbApol[DtEmissao],$C2936)</f>
        <v>0</v>
      </c>
    </row>
    <row r="2937" spans="1:5" x14ac:dyDescent="0.25">
      <c r="A2937" s="5">
        <v>131</v>
      </c>
      <c r="B2937" s="5">
        <v>2</v>
      </c>
      <c r="C2937" s="6">
        <v>45383</v>
      </c>
      <c r="D2937" s="7">
        <v>66687.035669126562</v>
      </c>
      <c r="E2937" s="4">
        <f>SUMIFS(TbApol[ItensEmit],TbApol[CodProd],$A2937,TbApol[CodTipNeg],$B2937,TbApol[DtEmissao],$C2937)</f>
        <v>0</v>
      </c>
    </row>
    <row r="2938" spans="1:5" x14ac:dyDescent="0.25">
      <c r="A2938" s="5">
        <v>131</v>
      </c>
      <c r="B2938" s="5">
        <v>2</v>
      </c>
      <c r="C2938" s="6">
        <v>45413</v>
      </c>
      <c r="D2938" s="7">
        <v>63817.752446738879</v>
      </c>
      <c r="E2938" s="4">
        <f>SUMIFS(TbApol[ItensEmit],TbApol[CodProd],$A2938,TbApol[CodTipNeg],$B2938,TbApol[DtEmissao],$C2938)</f>
        <v>0</v>
      </c>
    </row>
    <row r="2939" spans="1:5" x14ac:dyDescent="0.25">
      <c r="A2939" s="5">
        <v>131</v>
      </c>
      <c r="B2939" s="5">
        <v>2</v>
      </c>
      <c r="C2939" s="6">
        <v>45444</v>
      </c>
      <c r="D2939" s="7">
        <v>57515.572957507982</v>
      </c>
      <c r="E2939" s="4">
        <f>SUMIFS(TbApol[ItensEmit],TbApol[CodProd],$A2939,TbApol[CodTipNeg],$B2939,TbApol[DtEmissao],$C2939)</f>
        <v>0</v>
      </c>
    </row>
    <row r="2940" spans="1:5" x14ac:dyDescent="0.25">
      <c r="A2940" s="5">
        <v>131</v>
      </c>
      <c r="B2940" s="5">
        <v>2</v>
      </c>
      <c r="C2940" s="6">
        <v>45474</v>
      </c>
      <c r="D2940" s="7">
        <v>75023.79466497463</v>
      </c>
      <c r="E2940" s="4">
        <f>SUMIFS(TbApol[ItensEmit],TbApol[CodProd],$A2940,TbApol[CodTipNeg],$B2940,TbApol[DtEmissao],$C2940)</f>
        <v>0</v>
      </c>
    </row>
    <row r="2941" spans="1:5" x14ac:dyDescent="0.25">
      <c r="A2941" s="5">
        <v>131</v>
      </c>
      <c r="B2941" s="5">
        <v>2</v>
      </c>
      <c r="C2941" s="6">
        <v>45505</v>
      </c>
      <c r="D2941" s="7">
        <v>83660.593181605</v>
      </c>
      <c r="E2941" s="4">
        <f>SUMIFS(TbApol[ItensEmit],TbApol[CodProd],$A2941,TbApol[CodTipNeg],$B2941,TbApol[DtEmissao],$C2941)</f>
        <v>0</v>
      </c>
    </row>
    <row r="2942" spans="1:5" x14ac:dyDescent="0.25">
      <c r="A2942" s="5">
        <v>131</v>
      </c>
      <c r="B2942" s="5">
        <v>2</v>
      </c>
      <c r="C2942" s="6">
        <v>45536</v>
      </c>
      <c r="D2942" s="7">
        <v>70661.14950588689</v>
      </c>
      <c r="E2942" s="4">
        <f>SUMIFS(TbApol[ItensEmit],TbApol[CodProd],$A2942,TbApol[CodTipNeg],$B2942,TbApol[DtEmissao],$C2942)</f>
        <v>0</v>
      </c>
    </row>
    <row r="2943" spans="1:5" x14ac:dyDescent="0.25">
      <c r="A2943" s="5">
        <v>131</v>
      </c>
      <c r="B2943" s="5">
        <v>2</v>
      </c>
      <c r="C2943" s="6">
        <v>45566</v>
      </c>
      <c r="D2943" s="7">
        <v>65051.024386774065</v>
      </c>
      <c r="E2943" s="4">
        <f>SUMIFS(TbApol[ItensEmit],TbApol[CodProd],$A2943,TbApol[CodTipNeg],$B2943,TbApol[DtEmissao],$C2943)</f>
        <v>0</v>
      </c>
    </row>
    <row r="2944" spans="1:5" x14ac:dyDescent="0.25">
      <c r="A2944" s="5">
        <v>131</v>
      </c>
      <c r="B2944" s="5">
        <v>2</v>
      </c>
      <c r="C2944" s="6">
        <v>45597</v>
      </c>
      <c r="D2944" s="7">
        <v>65362.228980486187</v>
      </c>
      <c r="E2944" s="4">
        <f>SUMIFS(TbApol[ItensEmit],TbApol[CodProd],$A2944,TbApol[CodTipNeg],$B2944,TbApol[DtEmissao],$C2944)</f>
        <v>0</v>
      </c>
    </row>
    <row r="2945" spans="1:5" x14ac:dyDescent="0.25">
      <c r="A2945" s="5">
        <v>131</v>
      </c>
      <c r="B2945" s="5">
        <v>2</v>
      </c>
      <c r="C2945" s="6">
        <v>45627</v>
      </c>
      <c r="D2945" s="7">
        <v>65941.335951388901</v>
      </c>
      <c r="E2945" s="4">
        <f>SUMIFS(TbApol[ItensEmit],TbApol[CodProd],$A2945,TbApol[CodTipNeg],$B2945,TbApol[DtEmissao],$C2945)</f>
        <v>0</v>
      </c>
    </row>
    <row r="2946" spans="1:5" x14ac:dyDescent="0.25">
      <c r="A2946" s="5">
        <v>131</v>
      </c>
      <c r="B2946" s="5">
        <v>2</v>
      </c>
      <c r="C2946" s="6">
        <v>45658</v>
      </c>
      <c r="D2946" s="7">
        <v>58733.225569970724</v>
      </c>
      <c r="E2946" s="4">
        <f>SUMIFS(TbApol[ItensEmit],TbApol[CodProd],$A2946,TbApol[CodTipNeg],$B2946,TbApol[DtEmissao],$C2946)</f>
        <v>0</v>
      </c>
    </row>
    <row r="2947" spans="1:5" x14ac:dyDescent="0.25">
      <c r="A2947" s="5">
        <v>131</v>
      </c>
      <c r="B2947" s="5">
        <v>2</v>
      </c>
      <c r="C2947" s="6">
        <v>45689</v>
      </c>
      <c r="D2947" s="7">
        <v>91366.705840828785</v>
      </c>
      <c r="E2947" s="4">
        <f>SUMIFS(TbApol[ItensEmit],TbApol[CodProd],$A2947,TbApol[CodTipNeg],$B2947,TbApol[DtEmissao],$C2947)</f>
        <v>0</v>
      </c>
    </row>
    <row r="2948" spans="1:5" x14ac:dyDescent="0.25">
      <c r="A2948" s="5">
        <v>131</v>
      </c>
      <c r="B2948" s="5">
        <v>2</v>
      </c>
      <c r="C2948" s="6">
        <v>45717</v>
      </c>
      <c r="D2948" s="7">
        <v>71391.478798094104</v>
      </c>
      <c r="E2948" s="4">
        <f>SUMIFS(TbApol[ItensEmit],TbApol[CodProd],$A2948,TbApol[CodTipNeg],$B2948,TbApol[DtEmissao],$C2948)</f>
        <v>0</v>
      </c>
    </row>
    <row r="2949" spans="1:5" x14ac:dyDescent="0.25">
      <c r="A2949" s="5">
        <v>131</v>
      </c>
      <c r="B2949" s="5">
        <v>2</v>
      </c>
      <c r="C2949" s="6">
        <v>45748</v>
      </c>
      <c r="D2949" s="7">
        <v>78628.629460238983</v>
      </c>
      <c r="E2949" s="4">
        <f>SUMIFS(TbApol[ItensEmit],TbApol[CodProd],$A2949,TbApol[CodTipNeg],$B2949,TbApol[DtEmissao],$C2949)</f>
        <v>0</v>
      </c>
    </row>
    <row r="2950" spans="1:5" x14ac:dyDescent="0.25">
      <c r="A2950" s="5">
        <v>131</v>
      </c>
      <c r="B2950" s="5">
        <v>2</v>
      </c>
      <c r="C2950" s="6">
        <v>45778</v>
      </c>
      <c r="D2950" s="7">
        <v>67981.810303360937</v>
      </c>
      <c r="E2950" s="4">
        <f>SUMIFS(TbApol[ItensEmit],TbApol[CodProd],$A2950,TbApol[CodTipNeg],$B2950,TbApol[DtEmissao],$C2950)</f>
        <v>0</v>
      </c>
    </row>
    <row r="2951" spans="1:5" x14ac:dyDescent="0.25">
      <c r="A2951" s="5">
        <v>131</v>
      </c>
      <c r="B2951" s="5">
        <v>2</v>
      </c>
      <c r="C2951" s="6">
        <v>45809</v>
      </c>
      <c r="D2951" s="7">
        <v>79416.897370892009</v>
      </c>
      <c r="E2951" s="4">
        <f>SUMIFS(TbApol[ItensEmit],TbApol[CodProd],$A2951,TbApol[CodTipNeg],$B2951,TbApol[DtEmissao],$C2951)</f>
        <v>0</v>
      </c>
    </row>
    <row r="2952" spans="1:5" x14ac:dyDescent="0.25">
      <c r="A2952" s="5">
        <v>131</v>
      </c>
      <c r="B2952" s="5">
        <v>2</v>
      </c>
      <c r="C2952" s="6">
        <v>45839</v>
      </c>
      <c r="D2952" s="7">
        <v>79389.568376783616</v>
      </c>
      <c r="E2952" s="4">
        <f>SUMIFS(TbApol[ItensEmit],TbApol[CodProd],$A2952,TbApol[CodTipNeg],$B2952,TbApol[DtEmissao],$C2952)</f>
        <v>0</v>
      </c>
    </row>
    <row r="2953" spans="1:5" x14ac:dyDescent="0.25">
      <c r="A2953" s="5">
        <v>131</v>
      </c>
      <c r="B2953" s="5">
        <v>2</v>
      </c>
      <c r="C2953" s="6">
        <v>45870</v>
      </c>
      <c r="D2953" s="7">
        <v>84007.256075138706</v>
      </c>
      <c r="E2953" s="4">
        <f>SUMIFS(TbApol[ItensEmit],TbApol[CodProd],$A2953,TbApol[CodTipNeg],$B2953,TbApol[DtEmissao],$C2953)</f>
        <v>0</v>
      </c>
    </row>
    <row r="2954" spans="1:5" x14ac:dyDescent="0.25">
      <c r="A2954" s="5">
        <v>131</v>
      </c>
      <c r="B2954" s="5">
        <v>2</v>
      </c>
      <c r="C2954" s="6">
        <v>45901</v>
      </c>
      <c r="D2954" s="7">
        <v>67930.040220938536</v>
      </c>
      <c r="E2954" s="4">
        <f>SUMIFS(TbApol[ItensEmit],TbApol[CodProd],$A2954,TbApol[CodTipNeg],$B2954,TbApol[DtEmissao],$C2954)</f>
        <v>0</v>
      </c>
    </row>
    <row r="2955" spans="1:5" x14ac:dyDescent="0.25">
      <c r="A2955" s="5">
        <v>131</v>
      </c>
      <c r="B2955" s="5">
        <v>2</v>
      </c>
      <c r="C2955" s="6">
        <v>45931</v>
      </c>
      <c r="D2955" s="7">
        <v>75986.41278939617</v>
      </c>
      <c r="E2955" s="4">
        <f>SUMIFS(TbApol[ItensEmit],TbApol[CodProd],$A2955,TbApol[CodTipNeg],$B2955,TbApol[DtEmissao],$C2955)</f>
        <v>0</v>
      </c>
    </row>
    <row r="2956" spans="1:5" x14ac:dyDescent="0.25">
      <c r="A2956" s="5">
        <v>131</v>
      </c>
      <c r="B2956" s="5">
        <v>2</v>
      </c>
      <c r="C2956" s="6">
        <v>45962</v>
      </c>
      <c r="D2956" s="7">
        <v>70002.680042677457</v>
      </c>
      <c r="E2956" s="4">
        <f>SUMIFS(TbApol[ItensEmit],TbApol[CodProd],$A2956,TbApol[CodTipNeg],$B2956,TbApol[DtEmissao],$C2956)</f>
        <v>0</v>
      </c>
    </row>
    <row r="2957" spans="1:5" x14ac:dyDescent="0.25">
      <c r="A2957" s="5">
        <v>131</v>
      </c>
      <c r="B2957" s="5">
        <v>2</v>
      </c>
      <c r="C2957" s="6">
        <v>45992</v>
      </c>
      <c r="D2957" s="7">
        <v>71771.630144074676</v>
      </c>
      <c r="E2957" s="4">
        <f>SUMIFS(TbApol[ItensEmit],TbApol[CodProd],$A2957,TbApol[CodTipNeg],$B2957,TbApol[DtEmissao],$C2957)</f>
        <v>0</v>
      </c>
    </row>
    <row r="2958" spans="1:5" x14ac:dyDescent="0.25">
      <c r="A2958" s="5">
        <v>131</v>
      </c>
      <c r="B2958" s="5">
        <v>2</v>
      </c>
      <c r="C2958" s="6">
        <v>46023</v>
      </c>
      <c r="D2958" s="7">
        <v>75232.81455260588</v>
      </c>
      <c r="E2958" s="4">
        <f>SUMIFS(TbApol[ItensEmit],TbApol[CodProd],$A2958,TbApol[CodTipNeg],$B2958,TbApol[DtEmissao],$C2958)</f>
        <v>0</v>
      </c>
    </row>
    <row r="2959" spans="1:5" x14ac:dyDescent="0.25">
      <c r="A2959" s="5">
        <v>131</v>
      </c>
      <c r="B2959" s="5">
        <v>2</v>
      </c>
      <c r="C2959" s="6">
        <v>46054</v>
      </c>
      <c r="D2959" s="7">
        <v>85001.075705140101</v>
      </c>
      <c r="E2959" s="4">
        <f>SUMIFS(TbApol[ItensEmit],TbApol[CodProd],$A2959,TbApol[CodTipNeg],$B2959,TbApol[DtEmissao],$C2959)</f>
        <v>0</v>
      </c>
    </row>
    <row r="2960" spans="1:5" x14ac:dyDescent="0.25">
      <c r="A2960" s="5">
        <v>131</v>
      </c>
      <c r="B2960" s="5">
        <v>2</v>
      </c>
      <c r="C2960" s="6">
        <v>46082</v>
      </c>
      <c r="D2960" s="7">
        <v>77989.758199110511</v>
      </c>
      <c r="E2960" s="4">
        <f>SUMIFS(TbApol[ItensEmit],TbApol[CodProd],$A2960,TbApol[CodTipNeg],$B2960,TbApol[DtEmissao],$C2960)</f>
        <v>0</v>
      </c>
    </row>
    <row r="2961" spans="1:5" x14ac:dyDescent="0.25">
      <c r="A2961" s="5">
        <v>131</v>
      </c>
      <c r="B2961" s="5">
        <v>2</v>
      </c>
      <c r="C2961" s="6">
        <v>46113</v>
      </c>
      <c r="D2961" s="7">
        <v>78798.961009893363</v>
      </c>
      <c r="E2961" s="4">
        <f>SUMIFS(TbApol[ItensEmit],TbApol[CodProd],$A2961,TbApol[CodTipNeg],$B2961,TbApol[DtEmissao],$C2961)</f>
        <v>0</v>
      </c>
    </row>
    <row r="2962" spans="1:5" x14ac:dyDescent="0.25">
      <c r="A2962" s="5">
        <v>131</v>
      </c>
      <c r="B2962" s="5">
        <v>2</v>
      </c>
      <c r="C2962" s="6">
        <v>46143</v>
      </c>
      <c r="D2962" s="7">
        <v>78268.712514274797</v>
      </c>
      <c r="E2962" s="4">
        <f>SUMIFS(TbApol[ItensEmit],TbApol[CodProd],$A2962,TbApol[CodTipNeg],$B2962,TbApol[DtEmissao],$C2962)</f>
        <v>0</v>
      </c>
    </row>
    <row r="2963" spans="1:5" x14ac:dyDescent="0.25">
      <c r="A2963" s="5">
        <v>131</v>
      </c>
      <c r="B2963" s="5">
        <v>2</v>
      </c>
      <c r="C2963" s="6">
        <v>46174</v>
      </c>
      <c r="D2963" s="7">
        <v>78995.426662334619</v>
      </c>
      <c r="E2963" s="4">
        <f>SUMIFS(TbApol[ItensEmit],TbApol[CodProd],$A2963,TbApol[CodTipNeg],$B2963,TbApol[DtEmissao],$C2963)</f>
        <v>0</v>
      </c>
    </row>
    <row r="2964" spans="1:5" x14ac:dyDescent="0.25">
      <c r="A2964" s="5">
        <v>131</v>
      </c>
      <c r="B2964" s="5">
        <v>2</v>
      </c>
      <c r="C2964" s="6">
        <v>46204</v>
      </c>
      <c r="D2964" s="7">
        <v>80115.756077043581</v>
      </c>
      <c r="E2964" s="4">
        <f>SUMIFS(TbApol[ItensEmit],TbApol[CodProd],$A2964,TbApol[CodTipNeg],$B2964,TbApol[DtEmissao],$C2964)</f>
        <v>0</v>
      </c>
    </row>
    <row r="2965" spans="1:5" x14ac:dyDescent="0.25">
      <c r="A2965" s="5">
        <v>131</v>
      </c>
      <c r="B2965" s="5">
        <v>2</v>
      </c>
      <c r="C2965" s="6">
        <v>46235</v>
      </c>
      <c r="D2965" s="7">
        <v>90072.542615593702</v>
      </c>
      <c r="E2965" s="4">
        <f>SUMIFS(TbApol[ItensEmit],TbApol[CodProd],$A2965,TbApol[CodTipNeg],$B2965,TbApol[DtEmissao],$C2965)</f>
        <v>0</v>
      </c>
    </row>
    <row r="2966" spans="1:5" x14ac:dyDescent="0.25">
      <c r="A2966" s="5">
        <v>131</v>
      </c>
      <c r="B2966" s="5">
        <v>2</v>
      </c>
      <c r="C2966" s="6">
        <v>46266</v>
      </c>
      <c r="D2966" s="7">
        <v>80798.394791350423</v>
      </c>
      <c r="E2966" s="4">
        <f>SUMIFS(TbApol[ItensEmit],TbApol[CodProd],$A2966,TbApol[CodTipNeg],$B2966,TbApol[DtEmissao],$C2966)</f>
        <v>0</v>
      </c>
    </row>
    <row r="2967" spans="1:5" x14ac:dyDescent="0.25">
      <c r="A2967" s="5">
        <v>131</v>
      </c>
      <c r="B2967" s="5">
        <v>2</v>
      </c>
      <c r="C2967" s="6">
        <v>46296</v>
      </c>
      <c r="D2967" s="7">
        <v>79836.85601133731</v>
      </c>
      <c r="E2967" s="4">
        <f>SUMIFS(TbApol[ItensEmit],TbApol[CodProd],$A2967,TbApol[CodTipNeg],$B2967,TbApol[DtEmissao],$C2967)</f>
        <v>0</v>
      </c>
    </row>
    <row r="2968" spans="1:5" x14ac:dyDescent="0.25">
      <c r="A2968" s="5">
        <v>131</v>
      </c>
      <c r="B2968" s="5">
        <v>2</v>
      </c>
      <c r="C2968" s="6">
        <v>46327</v>
      </c>
      <c r="D2968" s="7">
        <v>80347.750579487547</v>
      </c>
      <c r="E2968" s="4">
        <f>SUMIFS(TbApol[ItensEmit],TbApol[CodProd],$A2968,TbApol[CodTipNeg],$B2968,TbApol[DtEmissao],$C2968)</f>
        <v>0</v>
      </c>
    </row>
    <row r="2969" spans="1:5" x14ac:dyDescent="0.25">
      <c r="A2969" s="5">
        <v>131</v>
      </c>
      <c r="B2969" s="5">
        <v>2</v>
      </c>
      <c r="C2969" s="6">
        <v>46357</v>
      </c>
      <c r="D2969" s="7">
        <v>82034.055111668393</v>
      </c>
      <c r="E2969" s="4">
        <f>SUMIFS(TbApol[ItensEmit],TbApol[CodProd],$A2969,TbApol[CodTipNeg],$B2969,TbApol[DtEmissao],$C2969)</f>
        <v>0</v>
      </c>
    </row>
    <row r="2970" spans="1:5" x14ac:dyDescent="0.25">
      <c r="A2970" s="5">
        <v>131</v>
      </c>
      <c r="B2970" s="5">
        <v>2</v>
      </c>
      <c r="C2970" s="6">
        <v>46388</v>
      </c>
      <c r="D2970" s="7">
        <v>79969.134652564622</v>
      </c>
      <c r="E2970" s="4">
        <f>SUMIFS(TbApol[ItensEmit],TbApol[CodProd],$A2970,TbApol[CodTipNeg],$B2970,TbApol[DtEmissao],$C2970)</f>
        <v>0</v>
      </c>
    </row>
    <row r="2971" spans="1:5" x14ac:dyDescent="0.25">
      <c r="A2971" s="5">
        <v>131</v>
      </c>
      <c r="B2971" s="5">
        <v>2</v>
      </c>
      <c r="C2971" s="6">
        <v>46419</v>
      </c>
      <c r="D2971" s="7">
        <v>95259.546706102425</v>
      </c>
      <c r="E2971" s="4">
        <f>SUMIFS(TbApol[ItensEmit],TbApol[CodProd],$A2971,TbApol[CodTipNeg],$B2971,TbApol[DtEmissao],$C2971)</f>
        <v>0</v>
      </c>
    </row>
    <row r="2972" spans="1:5" x14ac:dyDescent="0.25">
      <c r="A2972" s="5">
        <v>131</v>
      </c>
      <c r="B2972" s="5">
        <v>2</v>
      </c>
      <c r="C2972" s="6">
        <v>46447</v>
      </c>
      <c r="D2972" s="7">
        <v>86407.468396258249</v>
      </c>
      <c r="E2972" s="4">
        <f>SUMIFS(TbApol[ItensEmit],TbApol[CodProd],$A2972,TbApol[CodTipNeg],$B2972,TbApol[DtEmissao],$C2972)</f>
        <v>0</v>
      </c>
    </row>
    <row r="2973" spans="1:5" x14ac:dyDescent="0.25">
      <c r="A2973" s="5">
        <v>131</v>
      </c>
      <c r="B2973" s="5">
        <v>2</v>
      </c>
      <c r="C2973" s="6">
        <v>46478</v>
      </c>
      <c r="D2973" s="7">
        <v>86025.141433224111</v>
      </c>
      <c r="E2973" s="4">
        <f>SUMIFS(TbApol[ItensEmit],TbApol[CodProd],$A2973,TbApol[CodTipNeg],$B2973,TbApol[DtEmissao],$C2973)</f>
        <v>0</v>
      </c>
    </row>
    <row r="2974" spans="1:5" x14ac:dyDescent="0.25">
      <c r="A2974" s="5">
        <v>131</v>
      </c>
      <c r="B2974" s="5">
        <v>2</v>
      </c>
      <c r="C2974" s="6">
        <v>46508</v>
      </c>
      <c r="D2974" s="7">
        <v>87531.511310080183</v>
      </c>
      <c r="E2974" s="4">
        <f>SUMIFS(TbApol[ItensEmit],TbApol[CodProd],$A2974,TbApol[CodTipNeg],$B2974,TbApol[DtEmissao],$C2974)</f>
        <v>0</v>
      </c>
    </row>
    <row r="2975" spans="1:5" x14ac:dyDescent="0.25">
      <c r="A2975" s="5">
        <v>131</v>
      </c>
      <c r="B2975" s="5">
        <v>2</v>
      </c>
      <c r="C2975" s="6">
        <v>46539</v>
      </c>
      <c r="D2975" s="7">
        <v>88820.054516831398</v>
      </c>
      <c r="E2975" s="4">
        <f>SUMIFS(TbApol[ItensEmit],TbApol[CodProd],$A2975,TbApol[CodTipNeg],$B2975,TbApol[DtEmissao],$C2975)</f>
        <v>0</v>
      </c>
    </row>
    <row r="2976" spans="1:5" x14ac:dyDescent="0.25">
      <c r="A2976" s="5">
        <v>131</v>
      </c>
      <c r="B2976" s="5">
        <v>2</v>
      </c>
      <c r="C2976" s="6">
        <v>46569</v>
      </c>
      <c r="D2976" s="7">
        <v>86911.347721350568</v>
      </c>
      <c r="E2976" s="4">
        <f>SUMIFS(TbApol[ItensEmit],TbApol[CodProd],$A2976,TbApol[CodTipNeg],$B2976,TbApol[DtEmissao],$C2976)</f>
        <v>0</v>
      </c>
    </row>
    <row r="2977" spans="1:5" x14ac:dyDescent="0.25">
      <c r="A2977" s="5">
        <v>131</v>
      </c>
      <c r="B2977" s="5">
        <v>2</v>
      </c>
      <c r="C2977" s="6">
        <v>46600</v>
      </c>
      <c r="D2977" s="7">
        <v>100591.64493783053</v>
      </c>
      <c r="E2977" s="4">
        <f>SUMIFS(TbApol[ItensEmit],TbApol[CodProd],$A2977,TbApol[CodTipNeg],$B2977,TbApol[DtEmissao],$C2977)</f>
        <v>0</v>
      </c>
    </row>
    <row r="2978" spans="1:5" x14ac:dyDescent="0.25">
      <c r="A2978" s="5">
        <v>131</v>
      </c>
      <c r="B2978" s="5">
        <v>2</v>
      </c>
      <c r="C2978" s="6">
        <v>46631</v>
      </c>
      <c r="D2978" s="7">
        <v>91088.816257125931</v>
      </c>
      <c r="E2978" s="4">
        <f>SUMIFS(TbApol[ItensEmit],TbApol[CodProd],$A2978,TbApol[CodTipNeg],$B2978,TbApol[DtEmissao],$C2978)</f>
        <v>0</v>
      </c>
    </row>
    <row r="2979" spans="1:5" x14ac:dyDescent="0.25">
      <c r="A2979" s="5">
        <v>131</v>
      </c>
      <c r="B2979" s="5">
        <v>2</v>
      </c>
      <c r="C2979" s="6">
        <v>46661</v>
      </c>
      <c r="D2979" s="7">
        <v>90631.504205107034</v>
      </c>
      <c r="E2979" s="4">
        <f>SUMIFS(TbApol[ItensEmit],TbApol[CodProd],$A2979,TbApol[CodTipNeg],$B2979,TbApol[DtEmissao],$C2979)</f>
        <v>0</v>
      </c>
    </row>
    <row r="2980" spans="1:5" x14ac:dyDescent="0.25">
      <c r="A2980" s="5">
        <v>131</v>
      </c>
      <c r="B2980" s="5">
        <v>2</v>
      </c>
      <c r="C2980" s="6">
        <v>46692</v>
      </c>
      <c r="D2980" s="7">
        <v>90303.177469993811</v>
      </c>
      <c r="E2980" s="4">
        <f>SUMIFS(TbApol[ItensEmit],TbApol[CodProd],$A2980,TbApol[CodTipNeg],$B2980,TbApol[DtEmissao],$C2980)</f>
        <v>0</v>
      </c>
    </row>
    <row r="2981" spans="1:5" x14ac:dyDescent="0.25">
      <c r="A2981" s="5">
        <v>131</v>
      </c>
      <c r="B2981" s="5">
        <v>2</v>
      </c>
      <c r="C2981" s="6">
        <v>46722</v>
      </c>
      <c r="D2981" s="7">
        <v>93389.591018767067</v>
      </c>
      <c r="E2981" s="4">
        <f>SUMIFS(TbApol[ItensEmit],TbApol[CodProd],$A2981,TbApol[CodTipNeg],$B2981,TbApol[DtEmissao],$C2981)</f>
        <v>0</v>
      </c>
    </row>
    <row r="2982" spans="1:5" x14ac:dyDescent="0.25">
      <c r="A2982" s="5">
        <v>131</v>
      </c>
      <c r="B2982" s="5">
        <v>2</v>
      </c>
      <c r="C2982" s="6">
        <v>46753</v>
      </c>
      <c r="D2982" s="7">
        <v>86092.578754582908</v>
      </c>
      <c r="E2982" s="4">
        <f>SUMIFS(TbApol[ItensEmit],TbApol[CodProd],$A2982,TbApol[CodTipNeg],$B2982,TbApol[DtEmissao],$C2982)</f>
        <v>0</v>
      </c>
    </row>
    <row r="2983" spans="1:5" x14ac:dyDescent="0.25">
      <c r="A2983" s="5">
        <v>131</v>
      </c>
      <c r="B2983" s="5">
        <v>2</v>
      </c>
      <c r="C2983" s="6">
        <v>46784</v>
      </c>
      <c r="D2983" s="7">
        <v>106096.47593943446</v>
      </c>
      <c r="E2983" s="4">
        <f>SUMIFS(TbApol[ItensEmit],TbApol[CodProd],$A2983,TbApol[CodTipNeg],$B2983,TbApol[DtEmissao],$C2983)</f>
        <v>0</v>
      </c>
    </row>
    <row r="2984" spans="1:5" x14ac:dyDescent="0.25">
      <c r="A2984" s="5">
        <v>131</v>
      </c>
      <c r="B2984" s="5">
        <v>2</v>
      </c>
      <c r="C2984" s="6">
        <v>46813</v>
      </c>
      <c r="D2984" s="7">
        <v>95900.185929551488</v>
      </c>
      <c r="E2984" s="4">
        <f>SUMIFS(TbApol[ItensEmit],TbApol[CodProd],$A2984,TbApol[CodTipNeg],$B2984,TbApol[DtEmissao],$C2984)</f>
        <v>0</v>
      </c>
    </row>
    <row r="2985" spans="1:5" x14ac:dyDescent="0.25">
      <c r="A2985" s="5">
        <v>131</v>
      </c>
      <c r="B2985" s="5">
        <v>2</v>
      </c>
      <c r="C2985" s="6">
        <v>46844</v>
      </c>
      <c r="D2985" s="7">
        <v>95395.405897760589</v>
      </c>
      <c r="E2985" s="4">
        <f>SUMIFS(TbApol[ItensEmit],TbApol[CodProd],$A2985,TbApol[CodTipNeg],$B2985,TbApol[DtEmissao],$C2985)</f>
        <v>0</v>
      </c>
    </row>
    <row r="2986" spans="1:5" x14ac:dyDescent="0.25">
      <c r="A2986" s="5">
        <v>131</v>
      </c>
      <c r="B2986" s="5">
        <v>2</v>
      </c>
      <c r="C2986" s="6">
        <v>46874</v>
      </c>
      <c r="D2986" s="7">
        <v>98470.930947108907</v>
      </c>
      <c r="E2986" s="4">
        <f>SUMIFS(TbApol[ItensEmit],TbApol[CodProd],$A2986,TbApol[CodTipNeg],$B2986,TbApol[DtEmissao],$C2986)</f>
        <v>0</v>
      </c>
    </row>
    <row r="2987" spans="1:5" x14ac:dyDescent="0.25">
      <c r="A2987" s="5">
        <v>131</v>
      </c>
      <c r="B2987" s="5">
        <v>2</v>
      </c>
      <c r="C2987" s="6">
        <v>46905</v>
      </c>
      <c r="D2987" s="7">
        <v>98762.494661663732</v>
      </c>
      <c r="E2987" s="4">
        <f>SUMIFS(TbApol[ItensEmit],TbApol[CodProd],$A2987,TbApol[CodTipNeg],$B2987,TbApol[DtEmissao],$C2987)</f>
        <v>0</v>
      </c>
    </row>
    <row r="2988" spans="1:5" x14ac:dyDescent="0.25">
      <c r="A2988" s="5">
        <v>131</v>
      </c>
      <c r="B2988" s="5">
        <v>2</v>
      </c>
      <c r="C2988" s="6">
        <v>46935</v>
      </c>
      <c r="D2988" s="7">
        <v>95691.192129738498</v>
      </c>
      <c r="E2988" s="4">
        <f>SUMIFS(TbApol[ItensEmit],TbApol[CodProd],$A2988,TbApol[CodTipNeg],$B2988,TbApol[DtEmissao],$C2988)</f>
        <v>0</v>
      </c>
    </row>
    <row r="2989" spans="1:5" x14ac:dyDescent="0.25">
      <c r="A2989" s="5">
        <v>131</v>
      </c>
      <c r="B2989" s="5">
        <v>2</v>
      </c>
      <c r="C2989" s="6">
        <v>46966</v>
      </c>
      <c r="D2989" s="7">
        <v>111800.6345820542</v>
      </c>
      <c r="E2989" s="4">
        <f>SUMIFS(TbApol[ItensEmit],TbApol[CodProd],$A2989,TbApol[CodTipNeg],$B2989,TbApol[DtEmissao],$C2989)</f>
        <v>0</v>
      </c>
    </row>
    <row r="2990" spans="1:5" x14ac:dyDescent="0.25">
      <c r="A2990" s="5">
        <v>131</v>
      </c>
      <c r="B2990" s="5">
        <v>2</v>
      </c>
      <c r="C2990" s="6">
        <v>46997</v>
      </c>
      <c r="D2990" s="7">
        <v>100864.77699684937</v>
      </c>
      <c r="E2990" s="4">
        <f>SUMIFS(TbApol[ItensEmit],TbApol[CodProd],$A2990,TbApol[CodTipNeg],$B2990,TbApol[DtEmissao],$C2990)</f>
        <v>0</v>
      </c>
    </row>
    <row r="2991" spans="1:5" x14ac:dyDescent="0.25">
      <c r="A2991" s="5">
        <v>131</v>
      </c>
      <c r="B2991" s="5">
        <v>2</v>
      </c>
      <c r="C2991" s="6">
        <v>47027</v>
      </c>
      <c r="D2991" s="7">
        <v>100295.74272258885</v>
      </c>
      <c r="E2991" s="4">
        <f>SUMIFS(TbApol[ItensEmit],TbApol[CodProd],$A2991,TbApol[CodTipNeg],$B2991,TbApol[DtEmissao],$C2991)</f>
        <v>0</v>
      </c>
    </row>
    <row r="2992" spans="1:5" x14ac:dyDescent="0.25">
      <c r="A2992" s="5">
        <v>131</v>
      </c>
      <c r="B2992" s="5">
        <v>2</v>
      </c>
      <c r="C2992" s="6">
        <v>47058</v>
      </c>
      <c r="D2992" s="7">
        <v>100097.21680602636</v>
      </c>
      <c r="E2992" s="4">
        <f>SUMIFS(TbApol[ItensEmit],TbApol[CodProd],$A2992,TbApol[CodTipNeg],$B2992,TbApol[DtEmissao],$C2992)</f>
        <v>0</v>
      </c>
    </row>
    <row r="2993" spans="1:5" x14ac:dyDescent="0.25">
      <c r="A2993" s="5">
        <v>131</v>
      </c>
      <c r="B2993" s="5">
        <v>2</v>
      </c>
      <c r="C2993" s="6">
        <v>47088</v>
      </c>
      <c r="D2993" s="7">
        <v>103308.47482842265</v>
      </c>
      <c r="E2993" s="4">
        <f>SUMIFS(TbApol[ItensEmit],TbApol[CodProd],$A2993,TbApol[CodTipNeg],$B2993,TbApol[DtEmissao],$C2993)</f>
        <v>0</v>
      </c>
    </row>
    <row r="2994" spans="1:5" x14ac:dyDescent="0.25">
      <c r="A2994" s="5">
        <v>131</v>
      </c>
      <c r="B2994" s="5">
        <v>2</v>
      </c>
      <c r="C2994" s="6">
        <v>47119</v>
      </c>
      <c r="D2994" s="7">
        <v>97038.943034240467</v>
      </c>
      <c r="E2994" s="4">
        <f>SUMIFS(TbApol[ItensEmit],TbApol[CodProd],$A2994,TbApol[CodTipNeg],$B2994,TbApol[DtEmissao],$C2994)</f>
        <v>0</v>
      </c>
    </row>
    <row r="2995" spans="1:5" x14ac:dyDescent="0.25">
      <c r="A2995" s="5">
        <v>131</v>
      </c>
      <c r="B2995" s="5">
        <v>2</v>
      </c>
      <c r="C2995" s="6">
        <v>47150</v>
      </c>
      <c r="D2995" s="7">
        <v>117730.29543357604</v>
      </c>
      <c r="E2995" s="4">
        <f>SUMIFS(TbApol[ItensEmit],TbApol[CodProd],$A2995,TbApol[CodTipNeg],$B2995,TbApol[DtEmissao],$C2995)</f>
        <v>0</v>
      </c>
    </row>
    <row r="2996" spans="1:5" x14ac:dyDescent="0.25">
      <c r="A2996" s="5">
        <v>131</v>
      </c>
      <c r="B2996" s="5">
        <v>2</v>
      </c>
      <c r="C2996" s="6">
        <v>47178</v>
      </c>
      <c r="D2996" s="7">
        <v>105107.3684774282</v>
      </c>
      <c r="E2996" s="4">
        <f>SUMIFS(TbApol[ItensEmit],TbApol[CodProd],$A2996,TbApol[CodTipNeg],$B2996,TbApol[DtEmissao],$C2996)</f>
        <v>0</v>
      </c>
    </row>
    <row r="2997" spans="1:5" x14ac:dyDescent="0.25">
      <c r="A2997" s="5">
        <v>131</v>
      </c>
      <c r="B2997" s="5">
        <v>2</v>
      </c>
      <c r="C2997" s="6">
        <v>47209</v>
      </c>
      <c r="D2997" s="7">
        <v>106971.0427859945</v>
      </c>
      <c r="E2997" s="4">
        <f>SUMIFS(TbApol[ItensEmit],TbApol[CodProd],$A2997,TbApol[CodTipNeg],$B2997,TbApol[DtEmissao],$C2997)</f>
        <v>0</v>
      </c>
    </row>
    <row r="2998" spans="1:5" x14ac:dyDescent="0.25">
      <c r="A2998" s="5">
        <v>131</v>
      </c>
      <c r="B2998" s="5">
        <v>2</v>
      </c>
      <c r="C2998" s="6">
        <v>47239</v>
      </c>
      <c r="D2998" s="7">
        <v>107465.23585703151</v>
      </c>
      <c r="E2998" s="4">
        <f>SUMIFS(TbApol[ItensEmit],TbApol[CodProd],$A2998,TbApol[CodTipNeg],$B2998,TbApol[DtEmissao],$C2998)</f>
        <v>0</v>
      </c>
    </row>
    <row r="2999" spans="1:5" x14ac:dyDescent="0.25">
      <c r="A2999" s="5">
        <v>131</v>
      </c>
      <c r="B2999" s="5">
        <v>2</v>
      </c>
      <c r="C2999" s="6">
        <v>47270</v>
      </c>
      <c r="D2999" s="7">
        <v>109376.21386800852</v>
      </c>
      <c r="E2999" s="4">
        <f>SUMIFS(TbApol[ItensEmit],TbApol[CodProd],$A2999,TbApol[CodTipNeg],$B2999,TbApol[DtEmissao],$C2999)</f>
        <v>0</v>
      </c>
    </row>
    <row r="3000" spans="1:5" x14ac:dyDescent="0.25">
      <c r="A3000" s="5">
        <v>131</v>
      </c>
      <c r="B3000" s="5">
        <v>2</v>
      </c>
      <c r="C3000" s="6">
        <v>47300</v>
      </c>
      <c r="D3000" s="7">
        <v>108643.58294024623</v>
      </c>
      <c r="E3000" s="4">
        <f>SUMIFS(TbApol[ItensEmit],TbApol[CodProd],$A3000,TbApol[CodTipNeg],$B3000,TbApol[DtEmissao],$C3000)</f>
        <v>0</v>
      </c>
    </row>
    <row r="3001" spans="1:5" x14ac:dyDescent="0.25">
      <c r="A3001" s="5">
        <v>131</v>
      </c>
      <c r="B3001" s="5">
        <v>2</v>
      </c>
      <c r="C3001" s="6">
        <v>47331</v>
      </c>
      <c r="D3001" s="7">
        <v>123244.38176712469</v>
      </c>
      <c r="E3001" s="4">
        <f>SUMIFS(TbApol[ItensEmit],TbApol[CodProd],$A3001,TbApol[CodTipNeg],$B3001,TbApol[DtEmissao],$C3001)</f>
        <v>0</v>
      </c>
    </row>
    <row r="3002" spans="1:5" x14ac:dyDescent="0.25">
      <c r="A3002" s="5">
        <v>131</v>
      </c>
      <c r="B3002" s="5">
        <v>2</v>
      </c>
      <c r="C3002" s="6">
        <v>47362</v>
      </c>
      <c r="D3002" s="7">
        <v>106036.96049070085</v>
      </c>
      <c r="E3002" s="4">
        <f>SUMIFS(TbApol[ItensEmit],TbApol[CodProd],$A3002,TbApol[CodTipNeg],$B3002,TbApol[DtEmissao],$C3002)</f>
        <v>0</v>
      </c>
    </row>
    <row r="3003" spans="1:5" x14ac:dyDescent="0.25">
      <c r="A3003" s="5">
        <v>131</v>
      </c>
      <c r="B3003" s="5">
        <v>2</v>
      </c>
      <c r="C3003" s="6">
        <v>47392</v>
      </c>
      <c r="D3003" s="7">
        <v>103688.53158815595</v>
      </c>
      <c r="E3003" s="4">
        <f>SUMIFS(TbApol[ItensEmit],TbApol[CodProd],$A3003,TbApol[CodTipNeg],$B3003,TbApol[DtEmissao],$C3003)</f>
        <v>0</v>
      </c>
    </row>
    <row r="3004" spans="1:5" x14ac:dyDescent="0.25">
      <c r="A3004" s="5">
        <v>131</v>
      </c>
      <c r="B3004" s="5">
        <v>2</v>
      </c>
      <c r="C3004" s="6">
        <v>47423</v>
      </c>
      <c r="D3004" s="7">
        <v>112699.18475034588</v>
      </c>
      <c r="E3004" s="4">
        <f>SUMIFS(TbApol[ItensEmit],TbApol[CodProd],$A3004,TbApol[CodTipNeg],$B3004,TbApol[DtEmissao],$C3004)</f>
        <v>0</v>
      </c>
    </row>
    <row r="3005" spans="1:5" x14ac:dyDescent="0.25">
      <c r="A3005" s="5">
        <v>131</v>
      </c>
      <c r="B3005" s="5">
        <v>2</v>
      </c>
      <c r="C3005" s="6">
        <v>47453</v>
      </c>
      <c r="D3005" s="7">
        <v>112461.72892552674</v>
      </c>
      <c r="E3005" s="4">
        <f>SUMIFS(TbApol[ItensEmit],TbApol[CodProd],$A3005,TbApol[CodTipNeg],$B3005,TbApol[DtEmissao],$C3005)</f>
        <v>0</v>
      </c>
    </row>
    <row r="3006" spans="1:5" x14ac:dyDescent="0.25">
      <c r="A3006" s="5">
        <v>131</v>
      </c>
      <c r="B3006" s="5">
        <v>2</v>
      </c>
      <c r="C3006" s="6">
        <v>47484</v>
      </c>
      <c r="D3006" s="7">
        <v>104860.57831652754</v>
      </c>
      <c r="E3006" s="4">
        <f>SUMIFS(TbApol[ItensEmit],TbApol[CodProd],$A3006,TbApol[CodTipNeg],$B3006,TbApol[DtEmissao],$C3006)</f>
        <v>0</v>
      </c>
    </row>
    <row r="3007" spans="1:5" x14ac:dyDescent="0.25">
      <c r="A3007" s="5">
        <v>131</v>
      </c>
      <c r="B3007" s="5">
        <v>2</v>
      </c>
      <c r="C3007" s="6">
        <v>47515</v>
      </c>
      <c r="D3007" s="7">
        <v>129461.00269255774</v>
      </c>
      <c r="E3007" s="4">
        <f>SUMIFS(TbApol[ItensEmit],TbApol[CodProd],$A3007,TbApol[CodTipNeg],$B3007,TbApol[DtEmissao],$C3007)</f>
        <v>0</v>
      </c>
    </row>
    <row r="3008" spans="1:5" x14ac:dyDescent="0.25">
      <c r="A3008" s="5">
        <v>131</v>
      </c>
      <c r="B3008" s="5">
        <v>2</v>
      </c>
      <c r="C3008" s="6">
        <v>47543</v>
      </c>
      <c r="D3008" s="7">
        <v>115555.62429264793</v>
      </c>
      <c r="E3008" s="4">
        <f>SUMIFS(TbApol[ItensEmit],TbApol[CodProd],$A3008,TbApol[CodTipNeg],$B3008,TbApol[DtEmissao],$C3008)</f>
        <v>0</v>
      </c>
    </row>
    <row r="3009" spans="1:5" x14ac:dyDescent="0.25">
      <c r="A3009" s="5">
        <v>131</v>
      </c>
      <c r="B3009" s="5">
        <v>2</v>
      </c>
      <c r="C3009" s="6">
        <v>47574</v>
      </c>
      <c r="D3009" s="7">
        <v>117626.61896380289</v>
      </c>
      <c r="E3009" s="4">
        <f>SUMIFS(TbApol[ItensEmit],TbApol[CodProd],$A3009,TbApol[CodTipNeg],$B3009,TbApol[DtEmissao],$C3009)</f>
        <v>0</v>
      </c>
    </row>
    <row r="3010" spans="1:5" x14ac:dyDescent="0.25">
      <c r="A3010" s="5">
        <v>131</v>
      </c>
      <c r="B3010" s="5">
        <v>2</v>
      </c>
      <c r="C3010" s="6">
        <v>47604</v>
      </c>
      <c r="D3010" s="7">
        <v>118139.21389798814</v>
      </c>
      <c r="E3010" s="4">
        <f>SUMIFS(TbApol[ItensEmit],TbApol[CodProd],$A3010,TbApol[CodTipNeg],$B3010,TbApol[DtEmissao],$C3010)</f>
        <v>0</v>
      </c>
    </row>
    <row r="3011" spans="1:5" x14ac:dyDescent="0.25">
      <c r="A3011" s="5">
        <v>131</v>
      </c>
      <c r="B3011" s="5">
        <v>2</v>
      </c>
      <c r="C3011" s="6">
        <v>47635</v>
      </c>
      <c r="D3011" s="7">
        <v>120471.58601637755</v>
      </c>
      <c r="E3011" s="4">
        <f>SUMIFS(TbApol[ItensEmit],TbApol[CodProd],$A3011,TbApol[CodTipNeg],$B3011,TbApol[DtEmissao],$C3011)</f>
        <v>0</v>
      </c>
    </row>
    <row r="3012" spans="1:5" x14ac:dyDescent="0.25">
      <c r="A3012" s="5">
        <v>131</v>
      </c>
      <c r="B3012" s="5">
        <v>2</v>
      </c>
      <c r="C3012" s="6">
        <v>47665</v>
      </c>
      <c r="D3012" s="7">
        <v>119381.97481576767</v>
      </c>
      <c r="E3012" s="4">
        <f>SUMIFS(TbApol[ItensEmit],TbApol[CodProd],$A3012,TbApol[CodTipNeg],$B3012,TbApol[DtEmissao],$C3012)</f>
        <v>0</v>
      </c>
    </row>
    <row r="3013" spans="1:5" x14ac:dyDescent="0.25">
      <c r="A3013" s="5">
        <v>131</v>
      </c>
      <c r="B3013" s="5">
        <v>2</v>
      </c>
      <c r="C3013" s="6">
        <v>47696</v>
      </c>
      <c r="D3013" s="7">
        <v>135669.55977850474</v>
      </c>
      <c r="E3013" s="4">
        <f>SUMIFS(TbApol[ItensEmit],TbApol[CodProd],$A3013,TbApol[CodTipNeg],$B3013,TbApol[DtEmissao],$C3013)</f>
        <v>0</v>
      </c>
    </row>
    <row r="3014" spans="1:5" x14ac:dyDescent="0.25">
      <c r="A3014" s="5">
        <v>131</v>
      </c>
      <c r="B3014" s="5">
        <v>2</v>
      </c>
      <c r="C3014" s="6">
        <v>47727</v>
      </c>
      <c r="D3014" s="7">
        <v>115841.56081949279</v>
      </c>
      <c r="E3014" s="4">
        <f>SUMIFS(TbApol[ItensEmit],TbApol[CodProd],$A3014,TbApol[CodTipNeg],$B3014,TbApol[DtEmissao],$C3014)</f>
        <v>0</v>
      </c>
    </row>
    <row r="3015" spans="1:5" x14ac:dyDescent="0.25">
      <c r="A3015" s="5">
        <v>131</v>
      </c>
      <c r="B3015" s="5">
        <v>2</v>
      </c>
      <c r="C3015" s="6">
        <v>47757</v>
      </c>
      <c r="D3015" s="7">
        <v>113143.31897762374</v>
      </c>
      <c r="E3015" s="4">
        <f>SUMIFS(TbApol[ItensEmit],TbApol[CodProd],$A3015,TbApol[CodTipNeg],$B3015,TbApol[DtEmissao],$C3015)</f>
        <v>0</v>
      </c>
    </row>
    <row r="3016" spans="1:5" x14ac:dyDescent="0.25">
      <c r="A3016" s="5">
        <v>131</v>
      </c>
      <c r="B3016" s="5">
        <v>2</v>
      </c>
      <c r="C3016" s="6">
        <v>47788</v>
      </c>
      <c r="D3016" s="7">
        <v>123761.76008155607</v>
      </c>
      <c r="E3016" s="4">
        <f>SUMIFS(TbApol[ItensEmit],TbApol[CodProd],$A3016,TbApol[CodTipNeg],$B3016,TbApol[DtEmissao],$C3016)</f>
        <v>0</v>
      </c>
    </row>
    <row r="3017" spans="1:5" x14ac:dyDescent="0.25">
      <c r="A3017" s="5">
        <v>131</v>
      </c>
      <c r="B3017" s="5">
        <v>2</v>
      </c>
      <c r="C3017" s="6">
        <v>47818</v>
      </c>
      <c r="D3017" s="7">
        <v>122962.47132519507</v>
      </c>
      <c r="E3017" s="4">
        <f>SUMIFS(TbApol[ItensEmit],TbApol[CodProd],$A3017,TbApol[CodTipNeg],$B3017,TbApol[DtEmissao],$C3017)</f>
        <v>0</v>
      </c>
    </row>
    <row r="3018" spans="1:5" x14ac:dyDescent="0.25">
      <c r="A3018" s="5">
        <v>131</v>
      </c>
      <c r="B3018" s="5">
        <v>2</v>
      </c>
      <c r="C3018" s="6">
        <v>47849</v>
      </c>
      <c r="D3018" s="7">
        <v>114332.42196738631</v>
      </c>
      <c r="E3018" s="4">
        <f>SUMIFS(TbApol[ItensEmit],TbApol[CodProd],$A3018,TbApol[CodTipNeg],$B3018,TbApol[DtEmissao],$C3018)</f>
        <v>0</v>
      </c>
    </row>
    <row r="3019" spans="1:5" x14ac:dyDescent="0.25">
      <c r="A3019" s="5">
        <v>131</v>
      </c>
      <c r="B3019" s="5">
        <v>2</v>
      </c>
      <c r="C3019" s="6">
        <v>47880</v>
      </c>
      <c r="D3019" s="7">
        <v>142746.3969740209</v>
      </c>
      <c r="E3019" s="4">
        <f>SUMIFS(TbApol[ItensEmit],TbApol[CodProd],$A3019,TbApol[CodTipNeg],$B3019,TbApol[DtEmissao],$C3019)</f>
        <v>0</v>
      </c>
    </row>
    <row r="3020" spans="1:5" x14ac:dyDescent="0.25">
      <c r="A3020" s="5">
        <v>131</v>
      </c>
      <c r="B3020" s="5">
        <v>2</v>
      </c>
      <c r="C3020" s="6">
        <v>47908</v>
      </c>
      <c r="D3020" s="7">
        <v>126872.27848351616</v>
      </c>
      <c r="E3020" s="4">
        <f>SUMIFS(TbApol[ItensEmit],TbApol[CodProd],$A3020,TbApol[CodTipNeg],$B3020,TbApol[DtEmissao],$C3020)</f>
        <v>0</v>
      </c>
    </row>
    <row r="3021" spans="1:5" x14ac:dyDescent="0.25">
      <c r="A3021" s="5">
        <v>131</v>
      </c>
      <c r="B3021" s="5">
        <v>2</v>
      </c>
      <c r="C3021" s="6">
        <v>47939</v>
      </c>
      <c r="D3021" s="7">
        <v>129184.19329719291</v>
      </c>
      <c r="E3021" s="4">
        <f>SUMIFS(TbApol[ItensEmit],TbApol[CodProd],$A3021,TbApol[CodTipNeg],$B3021,TbApol[DtEmissao],$C3021)</f>
        <v>0</v>
      </c>
    </row>
    <row r="3022" spans="1:5" x14ac:dyDescent="0.25">
      <c r="A3022" s="5">
        <v>131</v>
      </c>
      <c r="B3022" s="5">
        <v>2</v>
      </c>
      <c r="C3022" s="6">
        <v>47969</v>
      </c>
      <c r="D3022" s="7">
        <v>129722.5642807876</v>
      </c>
      <c r="E3022" s="4">
        <f>SUMIFS(TbApol[ItensEmit],TbApol[CodProd],$A3022,TbApol[CodTipNeg],$B3022,TbApol[DtEmissao],$C3022)</f>
        <v>0</v>
      </c>
    </row>
    <row r="3023" spans="1:5" x14ac:dyDescent="0.25">
      <c r="A3023" s="5">
        <v>131</v>
      </c>
      <c r="B3023" s="5">
        <v>2</v>
      </c>
      <c r="C3023" s="6">
        <v>48000</v>
      </c>
      <c r="D3023" s="7">
        <v>132332.71293170465</v>
      </c>
      <c r="E3023" s="4">
        <f>SUMIFS(TbApol[ItensEmit],TbApol[CodProd],$A3023,TbApol[CodTipNeg],$B3023,TbApol[DtEmissao],$C3023)</f>
        <v>0</v>
      </c>
    </row>
    <row r="3024" spans="1:5" x14ac:dyDescent="0.25">
      <c r="A3024" s="5">
        <v>131</v>
      </c>
      <c r="B3024" s="5">
        <v>2</v>
      </c>
      <c r="C3024" s="6">
        <v>48030</v>
      </c>
      <c r="D3024" s="7">
        <v>131048.01487906993</v>
      </c>
      <c r="E3024" s="4">
        <f>SUMIFS(TbApol[ItensEmit],TbApol[CodProd],$A3024,TbApol[CodTipNeg],$B3024,TbApol[DtEmissao],$C3024)</f>
        <v>0</v>
      </c>
    </row>
    <row r="3025" spans="1:5" x14ac:dyDescent="0.25">
      <c r="A3025" s="5">
        <v>131</v>
      </c>
      <c r="B3025" s="5">
        <v>2</v>
      </c>
      <c r="C3025" s="6">
        <v>48061</v>
      </c>
      <c r="D3025" s="7">
        <v>148829.51084900886</v>
      </c>
      <c r="E3025" s="4">
        <f>SUMIFS(TbApol[ItensEmit],TbApol[CodProd],$A3025,TbApol[CodTipNeg],$B3025,TbApol[DtEmissao],$C3025)</f>
        <v>0</v>
      </c>
    </row>
    <row r="3026" spans="1:5" x14ac:dyDescent="0.25">
      <c r="A3026" s="5">
        <v>131</v>
      </c>
      <c r="B3026" s="5">
        <v>2</v>
      </c>
      <c r="C3026" s="6">
        <v>48092</v>
      </c>
      <c r="D3026" s="7">
        <v>126391.96874216637</v>
      </c>
      <c r="E3026" s="4">
        <f>SUMIFS(TbApol[ItensEmit],TbApol[CodProd],$A3026,TbApol[CodTipNeg],$B3026,TbApol[DtEmissao],$C3026)</f>
        <v>0</v>
      </c>
    </row>
    <row r="3027" spans="1:5" x14ac:dyDescent="0.25">
      <c r="A3027" s="5">
        <v>131</v>
      </c>
      <c r="B3027" s="5">
        <v>2</v>
      </c>
      <c r="C3027" s="6">
        <v>48122</v>
      </c>
      <c r="D3027" s="7">
        <v>123302.85119885077</v>
      </c>
      <c r="E3027" s="4">
        <f>SUMIFS(TbApol[ItensEmit],TbApol[CodProd],$A3027,TbApol[CodTipNeg],$B3027,TbApol[DtEmissao],$C3027)</f>
        <v>0</v>
      </c>
    </row>
    <row r="3028" spans="1:5" x14ac:dyDescent="0.25">
      <c r="A3028" s="5">
        <v>131</v>
      </c>
      <c r="B3028" s="5">
        <v>2</v>
      </c>
      <c r="C3028" s="6">
        <v>48153</v>
      </c>
      <c r="D3028" s="7">
        <v>135255.27470564799</v>
      </c>
      <c r="E3028" s="4">
        <f>SUMIFS(TbApol[ItensEmit],TbApol[CodProd],$A3028,TbApol[CodTipNeg],$B3028,TbApol[DtEmissao],$C3028)</f>
        <v>0</v>
      </c>
    </row>
    <row r="3029" spans="1:5" x14ac:dyDescent="0.25">
      <c r="A3029" s="5">
        <v>131</v>
      </c>
      <c r="B3029" s="5">
        <v>2</v>
      </c>
      <c r="C3029" s="6">
        <v>48183</v>
      </c>
      <c r="D3029" s="7">
        <v>134311.6466296576</v>
      </c>
      <c r="E3029" s="4">
        <f>SUMIFS(TbApol[ItensEmit],TbApol[CodProd],$A3029,TbApol[CodTipNeg],$B3029,TbApol[DtEmissao],$C3029)</f>
        <v>0</v>
      </c>
    </row>
    <row r="3030" spans="1:5" x14ac:dyDescent="0.25">
      <c r="A3030" s="5">
        <v>131</v>
      </c>
      <c r="B3030" s="5">
        <v>2</v>
      </c>
      <c r="C3030" s="6">
        <v>48214</v>
      </c>
      <c r="D3030" s="7">
        <v>124523.4530911183</v>
      </c>
      <c r="E3030" s="4">
        <f>SUMIFS(TbApol[ItensEmit],TbApol[CodProd],$A3030,TbApol[CodTipNeg],$B3030,TbApol[DtEmissao],$C3030)</f>
        <v>0</v>
      </c>
    </row>
    <row r="3031" spans="1:5" x14ac:dyDescent="0.25">
      <c r="A3031" s="5">
        <v>131</v>
      </c>
      <c r="B3031" s="5">
        <v>2</v>
      </c>
      <c r="C3031" s="6">
        <v>48245</v>
      </c>
      <c r="D3031" s="7">
        <v>157341.68056321359</v>
      </c>
      <c r="E3031" s="4">
        <f>SUMIFS(TbApol[ItensEmit],TbApol[CodProd],$A3031,TbApol[CodTipNeg],$B3031,TbApol[DtEmissao],$C3031)</f>
        <v>0</v>
      </c>
    </row>
    <row r="3032" spans="1:5" x14ac:dyDescent="0.25">
      <c r="A3032" s="5">
        <v>131</v>
      </c>
      <c r="B3032" s="5">
        <v>2</v>
      </c>
      <c r="C3032" s="6">
        <v>48274</v>
      </c>
      <c r="D3032" s="7">
        <v>139230.54696518226</v>
      </c>
      <c r="E3032" s="4">
        <f>SUMIFS(TbApol[ItensEmit],TbApol[CodProd],$A3032,TbApol[CodTipNeg],$B3032,TbApol[DtEmissao],$C3032)</f>
        <v>0</v>
      </c>
    </row>
    <row r="3033" spans="1:5" x14ac:dyDescent="0.25">
      <c r="A3033" s="5">
        <v>131</v>
      </c>
      <c r="B3033" s="5">
        <v>2</v>
      </c>
      <c r="C3033" s="6">
        <v>48305</v>
      </c>
      <c r="D3033" s="7">
        <v>141938.86075070337</v>
      </c>
      <c r="E3033" s="4">
        <f>SUMIFS(TbApol[ItensEmit],TbApol[CodProd],$A3033,TbApol[CodTipNeg],$B3033,TbApol[DtEmissao],$C3033)</f>
        <v>0</v>
      </c>
    </row>
    <row r="3034" spans="1:5" x14ac:dyDescent="0.25">
      <c r="A3034" s="5">
        <v>131</v>
      </c>
      <c r="B3034" s="5">
        <v>2</v>
      </c>
      <c r="C3034" s="6">
        <v>48335</v>
      </c>
      <c r="D3034" s="7">
        <v>142655.19676596334</v>
      </c>
      <c r="E3034" s="4">
        <f>SUMIFS(TbApol[ItensEmit],TbApol[CodProd],$A3034,TbApol[CodTipNeg],$B3034,TbApol[DtEmissao],$C3034)</f>
        <v>0</v>
      </c>
    </row>
    <row r="3035" spans="1:5" x14ac:dyDescent="0.25">
      <c r="A3035" s="5">
        <v>131</v>
      </c>
      <c r="B3035" s="5">
        <v>2</v>
      </c>
      <c r="C3035" s="6">
        <v>48366</v>
      </c>
      <c r="D3035" s="7">
        <v>145733.04465213264</v>
      </c>
      <c r="E3035" s="4">
        <f>SUMIFS(TbApol[ItensEmit],TbApol[CodProd],$A3035,TbApol[CodTipNeg],$B3035,TbApol[DtEmissao],$C3035)</f>
        <v>0</v>
      </c>
    </row>
    <row r="3036" spans="1:5" x14ac:dyDescent="0.25">
      <c r="A3036" s="5">
        <v>131</v>
      </c>
      <c r="B3036" s="5">
        <v>2</v>
      </c>
      <c r="C3036" s="6">
        <v>48396</v>
      </c>
      <c r="D3036" s="7">
        <v>144380.68215824667</v>
      </c>
      <c r="E3036" s="4">
        <f>SUMIFS(TbApol[ItensEmit],TbApol[CodProd],$A3036,TbApol[CodTipNeg],$B3036,TbApol[DtEmissao],$C3036)</f>
        <v>0</v>
      </c>
    </row>
    <row r="3037" spans="1:5" x14ac:dyDescent="0.25">
      <c r="A3037" s="5">
        <v>131</v>
      </c>
      <c r="B3037" s="5">
        <v>2</v>
      </c>
      <c r="C3037" s="6">
        <v>48427</v>
      </c>
      <c r="D3037" s="7">
        <v>163927.45837545651</v>
      </c>
      <c r="E3037" s="4">
        <f>SUMIFS(TbApol[ItensEmit],TbApol[CodProd],$A3037,TbApol[CodTipNeg],$B3037,TbApol[DtEmissao],$C3037)</f>
        <v>0</v>
      </c>
    </row>
    <row r="3038" spans="1:5" x14ac:dyDescent="0.25">
      <c r="A3038" s="5">
        <v>131</v>
      </c>
      <c r="B3038" s="5">
        <v>3</v>
      </c>
      <c r="C3038" s="6">
        <v>44440</v>
      </c>
      <c r="D3038" s="7">
        <v>48364.386658556366</v>
      </c>
      <c r="E3038" s="4">
        <f>SUMIFS(TbApol[ItensEmit],TbApol[CodProd],$A3038,TbApol[CodTipNeg],$B3038,TbApol[DtEmissao],$C3038)</f>
        <v>0</v>
      </c>
    </row>
    <row r="3039" spans="1:5" x14ac:dyDescent="0.25">
      <c r="A3039" s="5">
        <v>131</v>
      </c>
      <c r="B3039" s="5">
        <v>3</v>
      </c>
      <c r="C3039" s="6">
        <v>44470</v>
      </c>
      <c r="D3039" s="7">
        <v>62817.209104477603</v>
      </c>
      <c r="E3039" s="4">
        <f>SUMIFS(TbApol[ItensEmit],TbApol[CodProd],$A3039,TbApol[CodTipNeg],$B3039,TbApol[DtEmissao],$C3039)</f>
        <v>0</v>
      </c>
    </row>
    <row r="3040" spans="1:5" x14ac:dyDescent="0.25">
      <c r="A3040" s="5">
        <v>131</v>
      </c>
      <c r="B3040" s="5">
        <v>3</v>
      </c>
      <c r="C3040" s="6">
        <v>44501</v>
      </c>
      <c r="D3040" s="7">
        <v>58862.057081875442</v>
      </c>
      <c r="E3040" s="4">
        <f>SUMIFS(TbApol[ItensEmit],TbApol[CodProd],$A3040,TbApol[CodTipNeg],$B3040,TbApol[DtEmissao],$C3040)</f>
        <v>0</v>
      </c>
    </row>
    <row r="3041" spans="1:5" x14ac:dyDescent="0.25">
      <c r="A3041" s="5">
        <v>131</v>
      </c>
      <c r="B3041" s="5">
        <v>3</v>
      </c>
      <c r="C3041" s="6">
        <v>44531</v>
      </c>
      <c r="D3041" s="7">
        <v>67519.933481421656</v>
      </c>
      <c r="E3041" s="4">
        <f>SUMIFS(TbApol[ItensEmit],TbApol[CodProd],$A3041,TbApol[CodTipNeg],$B3041,TbApol[DtEmissao],$C3041)</f>
        <v>0</v>
      </c>
    </row>
    <row r="3042" spans="1:5" x14ac:dyDescent="0.25">
      <c r="A3042" s="5">
        <v>131</v>
      </c>
      <c r="B3042" s="5">
        <v>3</v>
      </c>
      <c r="C3042" s="6">
        <v>44562</v>
      </c>
      <c r="D3042" s="7">
        <v>64803.575597439536</v>
      </c>
      <c r="E3042" s="4">
        <f>SUMIFS(TbApol[ItensEmit],TbApol[CodProd],$A3042,TbApol[CodTipNeg],$B3042,TbApol[DtEmissao],$C3042)</f>
        <v>0</v>
      </c>
    </row>
    <row r="3043" spans="1:5" x14ac:dyDescent="0.25">
      <c r="A3043" s="5">
        <v>131</v>
      </c>
      <c r="B3043" s="5">
        <v>3</v>
      </c>
      <c r="C3043" s="6">
        <v>44593</v>
      </c>
      <c r="D3043" s="7">
        <v>60040.207912087921</v>
      </c>
      <c r="E3043" s="4">
        <f>SUMIFS(TbApol[ItensEmit],TbApol[CodProd],$A3043,TbApol[CodTipNeg],$B3043,TbApol[DtEmissao],$C3043)</f>
        <v>0</v>
      </c>
    </row>
    <row r="3044" spans="1:5" x14ac:dyDescent="0.25">
      <c r="A3044" s="5">
        <v>131</v>
      </c>
      <c r="B3044" s="5">
        <v>3</v>
      </c>
      <c r="C3044" s="6">
        <v>44621</v>
      </c>
      <c r="D3044" s="7">
        <v>37787.273878481014</v>
      </c>
      <c r="E3044" s="4">
        <f>SUMIFS(TbApol[ItensEmit],TbApol[CodProd],$A3044,TbApol[CodTipNeg],$B3044,TbApol[DtEmissao],$C3044)</f>
        <v>0</v>
      </c>
    </row>
    <row r="3045" spans="1:5" x14ac:dyDescent="0.25">
      <c r="A3045" s="5">
        <v>131</v>
      </c>
      <c r="B3045" s="5">
        <v>3</v>
      </c>
      <c r="C3045" s="6">
        <v>44652</v>
      </c>
      <c r="D3045" s="7">
        <v>51363.267511574071</v>
      </c>
      <c r="E3045" s="4">
        <f>SUMIFS(TbApol[ItensEmit],TbApol[CodProd],$A3045,TbApol[CodTipNeg],$B3045,TbApol[DtEmissao],$C3045)</f>
        <v>0</v>
      </c>
    </row>
    <row r="3046" spans="1:5" x14ac:dyDescent="0.25">
      <c r="A3046" s="5">
        <v>131</v>
      </c>
      <c r="B3046" s="5">
        <v>3</v>
      </c>
      <c r="C3046" s="6">
        <v>44682</v>
      </c>
      <c r="D3046" s="7">
        <v>54909.691367781161</v>
      </c>
      <c r="E3046" s="4">
        <f>SUMIFS(TbApol[ItensEmit],TbApol[CodProd],$A3046,TbApol[CodTipNeg],$B3046,TbApol[DtEmissao],$C3046)</f>
        <v>0</v>
      </c>
    </row>
    <row r="3047" spans="1:5" x14ac:dyDescent="0.25">
      <c r="A3047" s="5">
        <v>131</v>
      </c>
      <c r="B3047" s="5">
        <v>3</v>
      </c>
      <c r="C3047" s="6">
        <v>44713</v>
      </c>
      <c r="D3047" s="7">
        <v>59243.399866838481</v>
      </c>
      <c r="E3047" s="4">
        <f>SUMIFS(TbApol[ItensEmit],TbApol[CodProd],$A3047,TbApol[CodTipNeg],$B3047,TbApol[DtEmissao],$C3047)</f>
        <v>0</v>
      </c>
    </row>
    <row r="3048" spans="1:5" x14ac:dyDescent="0.25">
      <c r="A3048" s="5">
        <v>131</v>
      </c>
      <c r="B3048" s="5">
        <v>3</v>
      </c>
      <c r="C3048" s="6">
        <v>44743</v>
      </c>
      <c r="D3048" s="7">
        <v>49334.144567827127</v>
      </c>
      <c r="E3048" s="4">
        <f>SUMIFS(TbApol[ItensEmit],TbApol[CodProd],$A3048,TbApol[CodTipNeg],$B3048,TbApol[DtEmissao],$C3048)</f>
        <v>0</v>
      </c>
    </row>
    <row r="3049" spans="1:5" x14ac:dyDescent="0.25">
      <c r="A3049" s="5">
        <v>131</v>
      </c>
      <c r="B3049" s="5">
        <v>3</v>
      </c>
      <c r="C3049" s="6">
        <v>44774</v>
      </c>
      <c r="D3049" s="7">
        <v>55003.153854351687</v>
      </c>
      <c r="E3049" s="4">
        <f>SUMIFS(TbApol[ItensEmit],TbApol[CodProd],$A3049,TbApol[CodTipNeg],$B3049,TbApol[DtEmissao],$C3049)</f>
        <v>0</v>
      </c>
    </row>
    <row r="3050" spans="1:5" x14ac:dyDescent="0.25">
      <c r="A3050" s="5">
        <v>131</v>
      </c>
      <c r="B3050" s="5">
        <v>3</v>
      </c>
      <c r="C3050" s="6">
        <v>44805</v>
      </c>
      <c r="D3050" s="7">
        <v>48954.799228944255</v>
      </c>
      <c r="E3050" s="4">
        <f>SUMIFS(TbApol[ItensEmit],TbApol[CodProd],$A3050,TbApol[CodTipNeg],$B3050,TbApol[DtEmissao],$C3050)</f>
        <v>0</v>
      </c>
    </row>
    <row r="3051" spans="1:5" x14ac:dyDescent="0.25">
      <c r="A3051" s="5">
        <v>131</v>
      </c>
      <c r="B3051" s="5">
        <v>3</v>
      </c>
      <c r="C3051" s="6">
        <v>44835</v>
      </c>
      <c r="D3051" s="7">
        <v>48773.91567110036</v>
      </c>
      <c r="E3051" s="4">
        <f>SUMIFS(TbApol[ItensEmit],TbApol[CodProd],$A3051,TbApol[CodTipNeg],$B3051,TbApol[DtEmissao],$C3051)</f>
        <v>0</v>
      </c>
    </row>
    <row r="3052" spans="1:5" x14ac:dyDescent="0.25">
      <c r="A3052" s="5">
        <v>131</v>
      </c>
      <c r="B3052" s="5">
        <v>3</v>
      </c>
      <c r="C3052" s="6">
        <v>44866</v>
      </c>
      <c r="D3052" s="7">
        <v>57281.564824438203</v>
      </c>
      <c r="E3052" s="4">
        <f>SUMIFS(TbApol[ItensEmit],TbApol[CodProd],$A3052,TbApol[CodTipNeg],$B3052,TbApol[DtEmissao],$C3052)</f>
        <v>0</v>
      </c>
    </row>
    <row r="3053" spans="1:5" x14ac:dyDescent="0.25">
      <c r="A3053" s="5">
        <v>131</v>
      </c>
      <c r="B3053" s="5">
        <v>3</v>
      </c>
      <c r="C3053" s="6">
        <v>44896</v>
      </c>
      <c r="D3053" s="7">
        <v>64829.893053435117</v>
      </c>
      <c r="E3053" s="4">
        <f>SUMIFS(TbApol[ItensEmit],TbApol[CodProd],$A3053,TbApol[CodTipNeg],$B3053,TbApol[DtEmissao],$C3053)</f>
        <v>0</v>
      </c>
    </row>
    <row r="3054" spans="1:5" x14ac:dyDescent="0.25">
      <c r="A3054" s="5">
        <v>131</v>
      </c>
      <c r="B3054" s="5">
        <v>3</v>
      </c>
      <c r="C3054" s="6">
        <v>44927</v>
      </c>
      <c r="D3054" s="7">
        <v>64675.805722470905</v>
      </c>
      <c r="E3054" s="4">
        <f>SUMIFS(TbApol[ItensEmit],TbApol[CodProd],$A3054,TbApol[CodTipNeg],$B3054,TbApol[DtEmissao],$C3054)</f>
        <v>0</v>
      </c>
    </row>
    <row r="3055" spans="1:5" x14ac:dyDescent="0.25">
      <c r="A3055" s="5">
        <v>131</v>
      </c>
      <c r="B3055" s="5">
        <v>3</v>
      </c>
      <c r="C3055" s="6">
        <v>44958</v>
      </c>
      <c r="D3055" s="7">
        <v>80592.308759028252</v>
      </c>
      <c r="E3055" s="4">
        <f>SUMIFS(TbApol[ItensEmit],TbApol[CodProd],$A3055,TbApol[CodTipNeg],$B3055,TbApol[DtEmissao],$C3055)</f>
        <v>0</v>
      </c>
    </row>
    <row r="3056" spans="1:5" x14ac:dyDescent="0.25">
      <c r="A3056" s="5">
        <v>131</v>
      </c>
      <c r="B3056" s="5">
        <v>3</v>
      </c>
      <c r="C3056" s="6">
        <v>44986</v>
      </c>
      <c r="D3056" s="7">
        <v>68816.84472248354</v>
      </c>
      <c r="E3056" s="4">
        <f>SUMIFS(TbApol[ItensEmit],TbApol[CodProd],$A3056,TbApol[CodTipNeg],$B3056,TbApol[DtEmissao],$C3056)</f>
        <v>0</v>
      </c>
    </row>
    <row r="3057" spans="1:5" x14ac:dyDescent="0.25">
      <c r="A3057" s="5">
        <v>131</v>
      </c>
      <c r="B3057" s="5">
        <v>3</v>
      </c>
      <c r="C3057" s="6">
        <v>45017</v>
      </c>
      <c r="D3057" s="7">
        <v>58379.296908763507</v>
      </c>
      <c r="E3057" s="4">
        <f>SUMIFS(TbApol[ItensEmit],TbApol[CodProd],$A3057,TbApol[CodTipNeg],$B3057,TbApol[DtEmissao],$C3057)</f>
        <v>0</v>
      </c>
    </row>
    <row r="3058" spans="1:5" x14ac:dyDescent="0.25">
      <c r="A3058" s="5">
        <v>131</v>
      </c>
      <c r="B3058" s="5">
        <v>3</v>
      </c>
      <c r="C3058" s="6">
        <v>45047</v>
      </c>
      <c r="D3058" s="7">
        <v>69393.367418738053</v>
      </c>
      <c r="E3058" s="4">
        <f>SUMIFS(TbApol[ItensEmit],TbApol[CodProd],$A3058,TbApol[CodTipNeg],$B3058,TbApol[DtEmissao],$C3058)</f>
        <v>0</v>
      </c>
    </row>
    <row r="3059" spans="1:5" x14ac:dyDescent="0.25">
      <c r="A3059" s="5">
        <v>131</v>
      </c>
      <c r="B3059" s="5">
        <v>3</v>
      </c>
      <c r="C3059" s="6">
        <v>45078</v>
      </c>
      <c r="D3059" s="7">
        <v>84043.386912751681</v>
      </c>
      <c r="E3059" s="4">
        <f>SUMIFS(TbApol[ItensEmit],TbApol[CodProd],$A3059,TbApol[CodTipNeg],$B3059,TbApol[DtEmissao],$C3059)</f>
        <v>0</v>
      </c>
    </row>
    <row r="3060" spans="1:5" x14ac:dyDescent="0.25">
      <c r="A3060" s="5">
        <v>131</v>
      </c>
      <c r="B3060" s="5">
        <v>3</v>
      </c>
      <c r="C3060" s="6">
        <v>45108</v>
      </c>
      <c r="D3060" s="7">
        <v>65388.191181051268</v>
      </c>
      <c r="E3060" s="4">
        <f>SUMIFS(TbApol[ItensEmit],TbApol[CodProd],$A3060,TbApol[CodTipNeg],$B3060,TbApol[DtEmissao],$C3060)</f>
        <v>0</v>
      </c>
    </row>
    <row r="3061" spans="1:5" x14ac:dyDescent="0.25">
      <c r="A3061" s="5">
        <v>131</v>
      </c>
      <c r="B3061" s="5">
        <v>3</v>
      </c>
      <c r="C3061" s="6">
        <v>45139</v>
      </c>
      <c r="D3061" s="7">
        <v>67331.67680153322</v>
      </c>
      <c r="E3061" s="4">
        <f>SUMIFS(TbApol[ItensEmit],TbApol[CodProd],$A3061,TbApol[CodTipNeg],$B3061,TbApol[DtEmissao],$C3061)</f>
        <v>0</v>
      </c>
    </row>
    <row r="3062" spans="1:5" x14ac:dyDescent="0.25">
      <c r="A3062" s="5">
        <v>131</v>
      </c>
      <c r="B3062" s="5">
        <v>3</v>
      </c>
      <c r="C3062" s="6">
        <v>45170</v>
      </c>
      <c r="D3062" s="7">
        <v>74719.967364498647</v>
      </c>
      <c r="E3062" s="4">
        <f>SUMIFS(TbApol[ItensEmit],TbApol[CodProd],$A3062,TbApol[CodTipNeg],$B3062,TbApol[DtEmissao],$C3062)</f>
        <v>0</v>
      </c>
    </row>
    <row r="3063" spans="1:5" x14ac:dyDescent="0.25">
      <c r="A3063" s="5">
        <v>131</v>
      </c>
      <c r="B3063" s="5">
        <v>3</v>
      </c>
      <c r="C3063" s="6">
        <v>45200</v>
      </c>
      <c r="D3063" s="7">
        <v>75376.308081705152</v>
      </c>
      <c r="E3063" s="4">
        <f>SUMIFS(TbApol[ItensEmit],TbApol[CodProd],$A3063,TbApol[CodTipNeg],$B3063,TbApol[DtEmissao],$C3063)</f>
        <v>0</v>
      </c>
    </row>
    <row r="3064" spans="1:5" x14ac:dyDescent="0.25">
      <c r="A3064" s="5">
        <v>131</v>
      </c>
      <c r="B3064" s="5">
        <v>3</v>
      </c>
      <c r="C3064" s="6">
        <v>45231</v>
      </c>
      <c r="D3064" s="7">
        <v>96860.14634448025</v>
      </c>
      <c r="E3064" s="4">
        <f>SUMIFS(TbApol[ItensEmit],TbApol[CodProd],$A3064,TbApol[CodTipNeg],$B3064,TbApol[DtEmissao],$C3064)</f>
        <v>0</v>
      </c>
    </row>
    <row r="3065" spans="1:5" x14ac:dyDescent="0.25">
      <c r="A3065" s="5">
        <v>131</v>
      </c>
      <c r="B3065" s="5">
        <v>3</v>
      </c>
      <c r="C3065" s="6">
        <v>45261</v>
      </c>
      <c r="D3065" s="7">
        <v>113979.90748000001</v>
      </c>
      <c r="E3065" s="4">
        <f>SUMIFS(TbApol[ItensEmit],TbApol[CodProd],$A3065,TbApol[CodTipNeg],$B3065,TbApol[DtEmissao],$C3065)</f>
        <v>0</v>
      </c>
    </row>
    <row r="3066" spans="1:5" x14ac:dyDescent="0.25">
      <c r="A3066" s="5">
        <v>131</v>
      </c>
      <c r="B3066" s="5">
        <v>3</v>
      </c>
      <c r="C3066" s="6">
        <v>45292</v>
      </c>
      <c r="D3066" s="7">
        <v>92359.170611270296</v>
      </c>
      <c r="E3066" s="4">
        <f>SUMIFS(TbApol[ItensEmit],TbApol[CodProd],$A3066,TbApol[CodTipNeg],$B3066,TbApol[DtEmissao],$C3066)</f>
        <v>0</v>
      </c>
    </row>
    <row r="3067" spans="1:5" x14ac:dyDescent="0.25">
      <c r="A3067" s="5">
        <v>131</v>
      </c>
      <c r="B3067" s="5">
        <v>3</v>
      </c>
      <c r="C3067" s="6">
        <v>45323</v>
      </c>
      <c r="D3067" s="7">
        <v>105309.03962025316</v>
      </c>
      <c r="E3067" s="4">
        <f>SUMIFS(TbApol[ItensEmit],TbApol[CodProd],$A3067,TbApol[CodTipNeg],$B3067,TbApol[DtEmissao],$C3067)</f>
        <v>0</v>
      </c>
    </row>
    <row r="3068" spans="1:5" x14ac:dyDescent="0.25">
      <c r="A3068" s="5">
        <v>131</v>
      </c>
      <c r="B3068" s="5">
        <v>3</v>
      </c>
      <c r="C3068" s="6">
        <v>45352</v>
      </c>
      <c r="D3068" s="7">
        <v>159198.60203772652</v>
      </c>
      <c r="E3068" s="4">
        <f>SUMIFS(TbApol[ItensEmit],TbApol[CodProd],$A3068,TbApol[CodTipNeg],$B3068,TbApol[DtEmissao],$C3068)</f>
        <v>0</v>
      </c>
    </row>
    <row r="3069" spans="1:5" x14ac:dyDescent="0.25">
      <c r="A3069" s="5">
        <v>131</v>
      </c>
      <c r="B3069" s="5">
        <v>3</v>
      </c>
      <c r="C3069" s="6">
        <v>45383</v>
      </c>
      <c r="D3069" s="7">
        <v>65435.717586905164</v>
      </c>
      <c r="E3069" s="4">
        <f>SUMIFS(TbApol[ItensEmit],TbApol[CodProd],$A3069,TbApol[CodTipNeg],$B3069,TbApol[DtEmissao],$C3069)</f>
        <v>0</v>
      </c>
    </row>
    <row r="3070" spans="1:5" x14ac:dyDescent="0.25">
      <c r="A3070" s="5">
        <v>131</v>
      </c>
      <c r="B3070" s="5">
        <v>3</v>
      </c>
      <c r="C3070" s="6">
        <v>45413</v>
      </c>
      <c r="D3070" s="7">
        <v>103820.26849353049</v>
      </c>
      <c r="E3070" s="4">
        <f>SUMIFS(TbApol[ItensEmit],TbApol[CodProd],$A3070,TbApol[CodTipNeg],$B3070,TbApol[DtEmissao],$C3070)</f>
        <v>0</v>
      </c>
    </row>
    <row r="3071" spans="1:5" x14ac:dyDescent="0.25">
      <c r="A3071" s="5">
        <v>131</v>
      </c>
      <c r="B3071" s="5">
        <v>3</v>
      </c>
      <c r="C3071" s="6">
        <v>45444</v>
      </c>
      <c r="D3071" s="7">
        <v>113362.64236947789</v>
      </c>
      <c r="E3071" s="4">
        <f>SUMIFS(TbApol[ItensEmit],TbApol[CodProd],$A3071,TbApol[CodTipNeg],$B3071,TbApol[DtEmissao],$C3071)</f>
        <v>0</v>
      </c>
    </row>
    <row r="3072" spans="1:5" x14ac:dyDescent="0.25">
      <c r="A3072" s="5">
        <v>131</v>
      </c>
      <c r="B3072" s="5">
        <v>3</v>
      </c>
      <c r="C3072" s="6">
        <v>45474</v>
      </c>
      <c r="D3072" s="7">
        <v>101081.80868319928</v>
      </c>
      <c r="E3072" s="4">
        <f>SUMIFS(TbApol[ItensEmit],TbApol[CodProd],$A3072,TbApol[CodTipNeg],$B3072,TbApol[DtEmissao],$C3072)</f>
        <v>0</v>
      </c>
    </row>
    <row r="3073" spans="1:5" x14ac:dyDescent="0.25">
      <c r="A3073" s="5">
        <v>131</v>
      </c>
      <c r="B3073" s="5">
        <v>3</v>
      </c>
      <c r="C3073" s="6">
        <v>45505</v>
      </c>
      <c r="D3073" s="7">
        <v>86530.207269435588</v>
      </c>
      <c r="E3073" s="4">
        <f>SUMIFS(TbApol[ItensEmit],TbApol[CodProd],$A3073,TbApol[CodTipNeg],$B3073,TbApol[DtEmissao],$C3073)</f>
        <v>0</v>
      </c>
    </row>
    <row r="3074" spans="1:5" x14ac:dyDescent="0.25">
      <c r="A3074" s="5">
        <v>131</v>
      </c>
      <c r="B3074" s="5">
        <v>3</v>
      </c>
      <c r="C3074" s="6">
        <v>45536</v>
      </c>
      <c r="D3074" s="7">
        <v>102026.41301461245</v>
      </c>
      <c r="E3074" s="4">
        <f>SUMIFS(TbApol[ItensEmit],TbApol[CodProd],$A3074,TbApol[CodTipNeg],$B3074,TbApol[DtEmissao],$C3074)</f>
        <v>0</v>
      </c>
    </row>
    <row r="3075" spans="1:5" x14ac:dyDescent="0.25">
      <c r="A3075" s="5">
        <v>131</v>
      </c>
      <c r="B3075" s="5">
        <v>3</v>
      </c>
      <c r="C3075" s="6">
        <v>45566</v>
      </c>
      <c r="D3075" s="7">
        <v>70769.492466392301</v>
      </c>
      <c r="E3075" s="4">
        <f>SUMIFS(TbApol[ItensEmit],TbApol[CodProd],$A3075,TbApol[CodTipNeg],$B3075,TbApol[DtEmissao],$C3075)</f>
        <v>0</v>
      </c>
    </row>
    <row r="3076" spans="1:5" x14ac:dyDescent="0.25">
      <c r="A3076" s="5">
        <v>131</v>
      </c>
      <c r="B3076" s="5">
        <v>3</v>
      </c>
      <c r="C3076" s="6">
        <v>45597</v>
      </c>
      <c r="D3076" s="7">
        <v>37204.381355853053</v>
      </c>
      <c r="E3076" s="4">
        <f>SUMIFS(TbApol[ItensEmit],TbApol[CodProd],$A3076,TbApol[CodTipNeg],$B3076,TbApol[DtEmissao],$C3076)</f>
        <v>0</v>
      </c>
    </row>
    <row r="3077" spans="1:5" x14ac:dyDescent="0.25">
      <c r="A3077" s="5">
        <v>131</v>
      </c>
      <c r="B3077" s="5">
        <v>3</v>
      </c>
      <c r="C3077" s="6">
        <v>45627</v>
      </c>
      <c r="D3077" s="7">
        <v>55365.86950725616</v>
      </c>
      <c r="E3077" s="4">
        <f>SUMIFS(TbApol[ItensEmit],TbApol[CodProd],$A3077,TbApol[CodTipNeg],$B3077,TbApol[DtEmissao],$C3077)</f>
        <v>0</v>
      </c>
    </row>
    <row r="3078" spans="1:5" x14ac:dyDescent="0.25">
      <c r="A3078" s="5">
        <v>131</v>
      </c>
      <c r="B3078" s="5">
        <v>3</v>
      </c>
      <c r="C3078" s="6">
        <v>45658</v>
      </c>
      <c r="D3078" s="7">
        <v>101807.29554502368</v>
      </c>
      <c r="E3078" s="4">
        <f>SUMIFS(TbApol[ItensEmit],TbApol[CodProd],$A3078,TbApol[CodTipNeg],$B3078,TbApol[DtEmissao],$C3078)</f>
        <v>0</v>
      </c>
    </row>
    <row r="3079" spans="1:5" x14ac:dyDescent="0.25">
      <c r="A3079" s="5">
        <v>131</v>
      </c>
      <c r="B3079" s="5">
        <v>3</v>
      </c>
      <c r="C3079" s="6">
        <v>45689</v>
      </c>
      <c r="D3079" s="7">
        <v>83961.010365341092</v>
      </c>
      <c r="E3079" s="4">
        <f>SUMIFS(TbApol[ItensEmit],TbApol[CodProd],$A3079,TbApol[CodTipNeg],$B3079,TbApol[DtEmissao],$C3079)</f>
        <v>0</v>
      </c>
    </row>
    <row r="3080" spans="1:5" x14ac:dyDescent="0.25">
      <c r="A3080" s="5">
        <v>131</v>
      </c>
      <c r="B3080" s="5">
        <v>3</v>
      </c>
      <c r="C3080" s="6">
        <v>45717</v>
      </c>
      <c r="D3080" s="7">
        <v>75329.046625916875</v>
      </c>
      <c r="E3080" s="4">
        <f>SUMIFS(TbApol[ItensEmit],TbApol[CodProd],$A3080,TbApol[CodTipNeg],$B3080,TbApol[DtEmissao],$C3080)</f>
        <v>0</v>
      </c>
    </row>
    <row r="3081" spans="1:5" x14ac:dyDescent="0.25">
      <c r="A3081" s="5">
        <v>131</v>
      </c>
      <c r="B3081" s="5">
        <v>3</v>
      </c>
      <c r="C3081" s="6">
        <v>45748</v>
      </c>
      <c r="D3081" s="7">
        <v>67996.690466642365</v>
      </c>
      <c r="E3081" s="4">
        <f>SUMIFS(TbApol[ItensEmit],TbApol[CodProd],$A3081,TbApol[CodTipNeg],$B3081,TbApol[DtEmissao],$C3081)</f>
        <v>0</v>
      </c>
    </row>
    <row r="3082" spans="1:5" x14ac:dyDescent="0.25">
      <c r="A3082" s="5">
        <v>131</v>
      </c>
      <c r="B3082" s="5">
        <v>3</v>
      </c>
      <c r="C3082" s="6">
        <v>45778</v>
      </c>
      <c r="D3082" s="7">
        <v>114836.39225897919</v>
      </c>
      <c r="E3082" s="4">
        <f>SUMIFS(TbApol[ItensEmit],TbApol[CodProd],$A3082,TbApol[CodTipNeg],$B3082,TbApol[DtEmissao],$C3082)</f>
        <v>0</v>
      </c>
    </row>
    <row r="3083" spans="1:5" x14ac:dyDescent="0.25">
      <c r="A3083" s="5">
        <v>131</v>
      </c>
      <c r="B3083" s="5">
        <v>3</v>
      </c>
      <c r="C3083" s="6">
        <v>45809</v>
      </c>
      <c r="D3083" s="7">
        <v>137612.78117857143</v>
      </c>
      <c r="E3083" s="4">
        <f>SUMIFS(TbApol[ItensEmit],TbApol[CodProd],$A3083,TbApol[CodTipNeg],$B3083,TbApol[DtEmissao],$C3083)</f>
        <v>0</v>
      </c>
    </row>
    <row r="3084" spans="1:5" x14ac:dyDescent="0.25">
      <c r="A3084" s="5">
        <v>131</v>
      </c>
      <c r="B3084" s="5">
        <v>3</v>
      </c>
      <c r="C3084" s="6">
        <v>45839</v>
      </c>
      <c r="D3084" s="7">
        <v>83897.43969917958</v>
      </c>
      <c r="E3084" s="4">
        <f>SUMIFS(TbApol[ItensEmit],TbApol[CodProd],$A3084,TbApol[CodTipNeg],$B3084,TbApol[DtEmissao],$C3084)</f>
        <v>0</v>
      </c>
    </row>
    <row r="3085" spans="1:5" x14ac:dyDescent="0.25">
      <c r="A3085" s="5">
        <v>131</v>
      </c>
      <c r="B3085" s="5">
        <v>3</v>
      </c>
      <c r="C3085" s="6">
        <v>45870</v>
      </c>
      <c r="D3085" s="7">
        <v>110249.92961165048</v>
      </c>
      <c r="E3085" s="4">
        <f>SUMIFS(TbApol[ItensEmit],TbApol[CodProd],$A3085,TbApol[CodTipNeg],$B3085,TbApol[DtEmissao],$C3085)</f>
        <v>0</v>
      </c>
    </row>
    <row r="3086" spans="1:5" x14ac:dyDescent="0.25">
      <c r="A3086" s="5">
        <v>131</v>
      </c>
      <c r="B3086" s="5">
        <v>3</v>
      </c>
      <c r="C3086" s="6">
        <v>45901</v>
      </c>
      <c r="D3086" s="7">
        <v>83072.760933955971</v>
      </c>
      <c r="E3086" s="4">
        <f>SUMIFS(TbApol[ItensEmit],TbApol[CodProd],$A3086,TbApol[CodTipNeg],$B3086,TbApol[DtEmissao],$C3086)</f>
        <v>0</v>
      </c>
    </row>
    <row r="3087" spans="1:5" x14ac:dyDescent="0.25">
      <c r="A3087" s="5">
        <v>131</v>
      </c>
      <c r="B3087" s="5">
        <v>3</v>
      </c>
      <c r="C3087" s="6">
        <v>45931</v>
      </c>
      <c r="D3087" s="7">
        <v>60652.786977589341</v>
      </c>
      <c r="E3087" s="4">
        <f>SUMIFS(TbApol[ItensEmit],TbApol[CodProd],$A3087,TbApol[CodTipNeg],$B3087,TbApol[DtEmissao],$C3087)</f>
        <v>0</v>
      </c>
    </row>
    <row r="3088" spans="1:5" x14ac:dyDescent="0.25">
      <c r="A3088" s="5">
        <v>131</v>
      </c>
      <c r="B3088" s="5">
        <v>3</v>
      </c>
      <c r="C3088" s="6">
        <v>45962</v>
      </c>
      <c r="D3088" s="7">
        <v>57492.190288153681</v>
      </c>
      <c r="E3088" s="4">
        <f>SUMIFS(TbApol[ItensEmit],TbApol[CodProd],$A3088,TbApol[CodTipNeg],$B3088,TbApol[DtEmissao],$C3088)</f>
        <v>0</v>
      </c>
    </row>
    <row r="3089" spans="1:5" x14ac:dyDescent="0.25">
      <c r="A3089" s="5">
        <v>131</v>
      </c>
      <c r="B3089" s="5">
        <v>3</v>
      </c>
      <c r="C3089" s="6">
        <v>45992</v>
      </c>
      <c r="D3089" s="7">
        <v>221192.95709205017</v>
      </c>
      <c r="E3089" s="4">
        <f>SUMIFS(TbApol[ItensEmit],TbApol[CodProd],$A3089,TbApol[CodTipNeg],$B3089,TbApol[DtEmissao],$C3089)</f>
        <v>0</v>
      </c>
    </row>
    <row r="3090" spans="1:5" x14ac:dyDescent="0.25">
      <c r="A3090" s="5">
        <v>131</v>
      </c>
      <c r="B3090" s="5">
        <v>3</v>
      </c>
      <c r="C3090" s="6">
        <v>46023</v>
      </c>
      <c r="D3090" s="7">
        <v>103090.13736054167</v>
      </c>
      <c r="E3090" s="4">
        <f>SUMIFS(TbApol[ItensEmit],TbApol[CodProd],$A3090,TbApol[CodTipNeg],$B3090,TbApol[DtEmissao],$C3090)</f>
        <v>0</v>
      </c>
    </row>
    <row r="3091" spans="1:5" x14ac:dyDescent="0.25">
      <c r="A3091" s="5">
        <v>131</v>
      </c>
      <c r="B3091" s="5">
        <v>3</v>
      </c>
      <c r="C3091" s="6">
        <v>46054</v>
      </c>
      <c r="D3091" s="7">
        <v>101389.85542495977</v>
      </c>
      <c r="E3091" s="4">
        <f>SUMIFS(TbApol[ItensEmit],TbApol[CodProd],$A3091,TbApol[CodTipNeg],$B3091,TbApol[DtEmissao],$C3091)</f>
        <v>0</v>
      </c>
    </row>
    <row r="3092" spans="1:5" x14ac:dyDescent="0.25">
      <c r="A3092" s="5">
        <v>131</v>
      </c>
      <c r="B3092" s="5">
        <v>3</v>
      </c>
      <c r="C3092" s="6">
        <v>46082</v>
      </c>
      <c r="D3092" s="7">
        <v>106043.15360057776</v>
      </c>
      <c r="E3092" s="4">
        <f>SUMIFS(TbApol[ItensEmit],TbApol[CodProd],$A3092,TbApol[CodTipNeg],$B3092,TbApol[DtEmissao],$C3092)</f>
        <v>0</v>
      </c>
    </row>
    <row r="3093" spans="1:5" x14ac:dyDescent="0.25">
      <c r="A3093" s="5">
        <v>131</v>
      </c>
      <c r="B3093" s="5">
        <v>3</v>
      </c>
      <c r="C3093" s="6">
        <v>46113</v>
      </c>
      <c r="D3093" s="7">
        <v>85885.418740590409</v>
      </c>
      <c r="E3093" s="4">
        <f>SUMIFS(TbApol[ItensEmit],TbApol[CodProd],$A3093,TbApol[CodTipNeg],$B3093,TbApol[DtEmissao],$C3093)</f>
        <v>0</v>
      </c>
    </row>
    <row r="3094" spans="1:5" x14ac:dyDescent="0.25">
      <c r="A3094" s="5">
        <v>131</v>
      </c>
      <c r="B3094" s="5">
        <v>3</v>
      </c>
      <c r="C3094" s="6">
        <v>46143</v>
      </c>
      <c r="D3094" s="7">
        <v>107134.29284597808</v>
      </c>
      <c r="E3094" s="4">
        <f>SUMIFS(TbApol[ItensEmit],TbApol[CodProd],$A3094,TbApol[CodTipNeg],$B3094,TbApol[DtEmissao],$C3094)</f>
        <v>0</v>
      </c>
    </row>
    <row r="3095" spans="1:5" x14ac:dyDescent="0.25">
      <c r="A3095" s="5">
        <v>131</v>
      </c>
      <c r="B3095" s="5">
        <v>3</v>
      </c>
      <c r="C3095" s="6">
        <v>46174</v>
      </c>
      <c r="D3095" s="7">
        <v>108699.30655415749</v>
      </c>
      <c r="E3095" s="4">
        <f>SUMIFS(TbApol[ItensEmit],TbApol[CodProd],$A3095,TbApol[CodTipNeg],$B3095,TbApol[DtEmissao],$C3095)</f>
        <v>0</v>
      </c>
    </row>
    <row r="3096" spans="1:5" x14ac:dyDescent="0.25">
      <c r="A3096" s="5">
        <v>131</v>
      </c>
      <c r="B3096" s="5">
        <v>3</v>
      </c>
      <c r="C3096" s="6">
        <v>46204</v>
      </c>
      <c r="D3096" s="7">
        <v>106695.11748031559</v>
      </c>
      <c r="E3096" s="4">
        <f>SUMIFS(TbApol[ItensEmit],TbApol[CodProd],$A3096,TbApol[CodTipNeg],$B3096,TbApol[DtEmissao],$C3096)</f>
        <v>0</v>
      </c>
    </row>
    <row r="3097" spans="1:5" x14ac:dyDescent="0.25">
      <c r="A3097" s="5">
        <v>131</v>
      </c>
      <c r="B3097" s="5">
        <v>3</v>
      </c>
      <c r="C3097" s="6">
        <v>46235</v>
      </c>
      <c r="D3097" s="7">
        <v>108119.617448834</v>
      </c>
      <c r="E3097" s="4">
        <f>SUMIFS(TbApol[ItensEmit],TbApol[CodProd],$A3097,TbApol[CodTipNeg],$B3097,TbApol[DtEmissao],$C3097)</f>
        <v>0</v>
      </c>
    </row>
    <row r="3098" spans="1:5" x14ac:dyDescent="0.25">
      <c r="A3098" s="5">
        <v>131</v>
      </c>
      <c r="B3098" s="5">
        <v>3</v>
      </c>
      <c r="C3098" s="6">
        <v>46266</v>
      </c>
      <c r="D3098" s="7">
        <v>107804.76353538684</v>
      </c>
      <c r="E3098" s="4">
        <f>SUMIFS(TbApol[ItensEmit],TbApol[CodProd],$A3098,TbApol[CodTipNeg],$B3098,TbApol[DtEmissao],$C3098)</f>
        <v>0</v>
      </c>
    </row>
    <row r="3099" spans="1:5" x14ac:dyDescent="0.25">
      <c r="A3099" s="5">
        <v>131</v>
      </c>
      <c r="B3099" s="5">
        <v>3</v>
      </c>
      <c r="C3099" s="6">
        <v>46296</v>
      </c>
      <c r="D3099" s="7">
        <v>88816.322846944648</v>
      </c>
      <c r="E3099" s="4">
        <f>SUMIFS(TbApol[ItensEmit],TbApol[CodProd],$A3099,TbApol[CodTipNeg],$B3099,TbApol[DtEmissao],$C3099)</f>
        <v>0</v>
      </c>
    </row>
    <row r="3100" spans="1:5" x14ac:dyDescent="0.25">
      <c r="A3100" s="5">
        <v>131</v>
      </c>
      <c r="B3100" s="5">
        <v>3</v>
      </c>
      <c r="C3100" s="6">
        <v>46327</v>
      </c>
      <c r="D3100" s="7">
        <v>99656.658739545703</v>
      </c>
      <c r="E3100" s="4">
        <f>SUMIFS(TbApol[ItensEmit],TbApol[CodProd],$A3100,TbApol[CodTipNeg],$B3100,TbApol[DtEmissao],$C3100)</f>
        <v>0</v>
      </c>
    </row>
    <row r="3101" spans="1:5" x14ac:dyDescent="0.25">
      <c r="A3101" s="5">
        <v>131</v>
      </c>
      <c r="B3101" s="5">
        <v>3</v>
      </c>
      <c r="C3101" s="6">
        <v>46357</v>
      </c>
      <c r="D3101" s="7">
        <v>107820.99562761927</v>
      </c>
      <c r="E3101" s="4">
        <f>SUMIFS(TbApol[ItensEmit],TbApol[CodProd],$A3101,TbApol[CodTipNeg],$B3101,TbApol[DtEmissao],$C3101)</f>
        <v>0</v>
      </c>
    </row>
    <row r="3102" spans="1:5" x14ac:dyDescent="0.25">
      <c r="A3102" s="5">
        <v>131</v>
      </c>
      <c r="B3102" s="5">
        <v>3</v>
      </c>
      <c r="C3102" s="6">
        <v>46388</v>
      </c>
      <c r="D3102" s="7">
        <v>110426.16104454326</v>
      </c>
      <c r="E3102" s="4">
        <f>SUMIFS(TbApol[ItensEmit],TbApol[CodProd],$A3102,TbApol[CodTipNeg],$B3102,TbApol[DtEmissao],$C3102)</f>
        <v>0</v>
      </c>
    </row>
    <row r="3103" spans="1:5" x14ac:dyDescent="0.25">
      <c r="A3103" s="5">
        <v>131</v>
      </c>
      <c r="B3103" s="5">
        <v>3</v>
      </c>
      <c r="C3103" s="6">
        <v>46419</v>
      </c>
      <c r="D3103" s="7">
        <v>112122.74490107616</v>
      </c>
      <c r="E3103" s="4">
        <f>SUMIFS(TbApol[ItensEmit],TbApol[CodProd],$A3103,TbApol[CodTipNeg],$B3103,TbApol[DtEmissao],$C3103)</f>
        <v>0</v>
      </c>
    </row>
    <row r="3104" spans="1:5" x14ac:dyDescent="0.25">
      <c r="A3104" s="5">
        <v>131</v>
      </c>
      <c r="B3104" s="5">
        <v>3</v>
      </c>
      <c r="C3104" s="6">
        <v>46447</v>
      </c>
      <c r="D3104" s="7">
        <v>118430.18470775952</v>
      </c>
      <c r="E3104" s="4">
        <f>SUMIFS(TbApol[ItensEmit],TbApol[CodProd],$A3104,TbApol[CodTipNeg],$B3104,TbApol[DtEmissao],$C3104)</f>
        <v>0</v>
      </c>
    </row>
    <row r="3105" spans="1:5" x14ac:dyDescent="0.25">
      <c r="A3105" s="5">
        <v>131</v>
      </c>
      <c r="B3105" s="5">
        <v>3</v>
      </c>
      <c r="C3105" s="6">
        <v>46478</v>
      </c>
      <c r="D3105" s="7">
        <v>95399.09443606397</v>
      </c>
      <c r="E3105" s="4">
        <f>SUMIFS(TbApol[ItensEmit],TbApol[CodProd],$A3105,TbApol[CodTipNeg],$B3105,TbApol[DtEmissao],$C3105)</f>
        <v>0</v>
      </c>
    </row>
    <row r="3106" spans="1:5" x14ac:dyDescent="0.25">
      <c r="A3106" s="5">
        <v>131</v>
      </c>
      <c r="B3106" s="5">
        <v>3</v>
      </c>
      <c r="C3106" s="6">
        <v>46508</v>
      </c>
      <c r="D3106" s="7">
        <v>117736.87701453327</v>
      </c>
      <c r="E3106" s="4">
        <f>SUMIFS(TbApol[ItensEmit],TbApol[CodProd],$A3106,TbApol[CodTipNeg],$B3106,TbApol[DtEmissao],$C3106)</f>
        <v>0</v>
      </c>
    </row>
    <row r="3107" spans="1:5" x14ac:dyDescent="0.25">
      <c r="A3107" s="5">
        <v>131</v>
      </c>
      <c r="B3107" s="5">
        <v>3</v>
      </c>
      <c r="C3107" s="6">
        <v>46539</v>
      </c>
      <c r="D3107" s="7">
        <v>119482.58898779581</v>
      </c>
      <c r="E3107" s="4">
        <f>SUMIFS(TbApol[ItensEmit],TbApol[CodProd],$A3107,TbApol[CodTipNeg],$B3107,TbApol[DtEmissao],$C3107)</f>
        <v>0</v>
      </c>
    </row>
    <row r="3108" spans="1:5" x14ac:dyDescent="0.25">
      <c r="A3108" s="5">
        <v>131</v>
      </c>
      <c r="B3108" s="5">
        <v>3</v>
      </c>
      <c r="C3108" s="6">
        <v>46569</v>
      </c>
      <c r="D3108" s="7">
        <v>114287.67640257414</v>
      </c>
      <c r="E3108" s="4">
        <f>SUMIFS(TbApol[ItensEmit],TbApol[CodProd],$A3108,TbApol[CodTipNeg],$B3108,TbApol[DtEmissao],$C3108)</f>
        <v>0</v>
      </c>
    </row>
    <row r="3109" spans="1:5" x14ac:dyDescent="0.25">
      <c r="A3109" s="5">
        <v>131</v>
      </c>
      <c r="B3109" s="5">
        <v>3</v>
      </c>
      <c r="C3109" s="6">
        <v>46600</v>
      </c>
      <c r="D3109" s="7">
        <v>118796.08462796314</v>
      </c>
      <c r="E3109" s="4">
        <f>SUMIFS(TbApol[ItensEmit],TbApol[CodProd],$A3109,TbApol[CodTipNeg],$B3109,TbApol[DtEmissao],$C3109)</f>
        <v>0</v>
      </c>
    </row>
    <row r="3110" spans="1:5" x14ac:dyDescent="0.25">
      <c r="A3110" s="5">
        <v>131</v>
      </c>
      <c r="B3110" s="5">
        <v>3</v>
      </c>
      <c r="C3110" s="6">
        <v>46631</v>
      </c>
      <c r="D3110" s="7">
        <v>120652.68723013942</v>
      </c>
      <c r="E3110" s="4">
        <f>SUMIFS(TbApol[ItensEmit],TbApol[CodProd],$A3110,TbApol[CodTipNeg],$B3110,TbApol[DtEmissao],$C3110)</f>
        <v>0</v>
      </c>
    </row>
    <row r="3111" spans="1:5" x14ac:dyDescent="0.25">
      <c r="A3111" s="5">
        <v>131</v>
      </c>
      <c r="B3111" s="5">
        <v>3</v>
      </c>
      <c r="C3111" s="6">
        <v>46661</v>
      </c>
      <c r="D3111" s="7">
        <v>100566.52807096593</v>
      </c>
      <c r="E3111" s="4">
        <f>SUMIFS(TbApol[ItensEmit],TbApol[CodProd],$A3111,TbApol[CodTipNeg],$B3111,TbApol[DtEmissao],$C3111)</f>
        <v>0</v>
      </c>
    </row>
    <row r="3112" spans="1:5" x14ac:dyDescent="0.25">
      <c r="A3112" s="5">
        <v>131</v>
      </c>
      <c r="B3112" s="5">
        <v>3</v>
      </c>
      <c r="C3112" s="6">
        <v>46692</v>
      </c>
      <c r="D3112" s="7">
        <v>109552.7220612947</v>
      </c>
      <c r="E3112" s="4">
        <f>SUMIFS(TbApol[ItensEmit],TbApol[CodProd],$A3112,TbApol[CodTipNeg],$B3112,TbApol[DtEmissao],$C3112)</f>
        <v>0</v>
      </c>
    </row>
    <row r="3113" spans="1:5" x14ac:dyDescent="0.25">
      <c r="A3113" s="5">
        <v>131</v>
      </c>
      <c r="B3113" s="5">
        <v>3</v>
      </c>
      <c r="C3113" s="6">
        <v>46722</v>
      </c>
      <c r="D3113" s="7">
        <v>125298.43531020533</v>
      </c>
      <c r="E3113" s="4">
        <f>SUMIFS(TbApol[ItensEmit],TbApol[CodProd],$A3113,TbApol[CodTipNeg],$B3113,TbApol[DtEmissao],$C3113)</f>
        <v>0</v>
      </c>
    </row>
    <row r="3114" spans="1:5" x14ac:dyDescent="0.25">
      <c r="A3114" s="5">
        <v>131</v>
      </c>
      <c r="B3114" s="5">
        <v>3</v>
      </c>
      <c r="C3114" s="6">
        <v>46753</v>
      </c>
      <c r="D3114" s="7">
        <v>126446.01445787013</v>
      </c>
      <c r="E3114" s="4">
        <f>SUMIFS(TbApol[ItensEmit],TbApol[CodProd],$A3114,TbApol[CodTipNeg],$B3114,TbApol[DtEmissao],$C3114)</f>
        <v>0</v>
      </c>
    </row>
    <row r="3115" spans="1:5" x14ac:dyDescent="0.25">
      <c r="A3115" s="5">
        <v>131</v>
      </c>
      <c r="B3115" s="5">
        <v>3</v>
      </c>
      <c r="C3115" s="6">
        <v>46784</v>
      </c>
      <c r="D3115" s="7">
        <v>125557.42092506992</v>
      </c>
      <c r="E3115" s="4">
        <f>SUMIFS(TbApol[ItensEmit],TbApol[CodProd],$A3115,TbApol[CodTipNeg],$B3115,TbApol[DtEmissao],$C3115)</f>
        <v>0</v>
      </c>
    </row>
    <row r="3116" spans="1:5" x14ac:dyDescent="0.25">
      <c r="A3116" s="5">
        <v>131</v>
      </c>
      <c r="B3116" s="5">
        <v>3</v>
      </c>
      <c r="C3116" s="6">
        <v>46813</v>
      </c>
      <c r="D3116" s="7">
        <v>134497.22389579465</v>
      </c>
      <c r="E3116" s="4">
        <f>SUMIFS(TbApol[ItensEmit],TbApol[CodProd],$A3116,TbApol[CodTipNeg],$B3116,TbApol[DtEmissao],$C3116)</f>
        <v>0</v>
      </c>
    </row>
    <row r="3117" spans="1:5" x14ac:dyDescent="0.25">
      <c r="A3117" s="5">
        <v>131</v>
      </c>
      <c r="B3117" s="5">
        <v>3</v>
      </c>
      <c r="C3117" s="6">
        <v>46844</v>
      </c>
      <c r="D3117" s="7">
        <v>114010.35781490763</v>
      </c>
      <c r="E3117" s="4">
        <f>SUMIFS(TbApol[ItensEmit],TbApol[CodProd],$A3117,TbApol[CodTipNeg],$B3117,TbApol[DtEmissao],$C3117)</f>
        <v>0</v>
      </c>
    </row>
    <row r="3118" spans="1:5" x14ac:dyDescent="0.25">
      <c r="A3118" s="5">
        <v>131</v>
      </c>
      <c r="B3118" s="5">
        <v>3</v>
      </c>
      <c r="C3118" s="6">
        <v>46874</v>
      </c>
      <c r="D3118" s="7">
        <v>147601.2163835942</v>
      </c>
      <c r="E3118" s="4">
        <f>SUMIFS(TbApol[ItensEmit],TbApol[CodProd],$A3118,TbApol[CodTipNeg],$B3118,TbApol[DtEmissao],$C3118)</f>
        <v>0</v>
      </c>
    </row>
    <row r="3119" spans="1:5" x14ac:dyDescent="0.25">
      <c r="A3119" s="5">
        <v>131</v>
      </c>
      <c r="B3119" s="5">
        <v>3</v>
      </c>
      <c r="C3119" s="6">
        <v>46905</v>
      </c>
      <c r="D3119" s="7">
        <v>151429.56745916134</v>
      </c>
      <c r="E3119" s="4">
        <f>SUMIFS(TbApol[ItensEmit],TbApol[CodProd],$A3119,TbApol[CodTipNeg],$B3119,TbApol[DtEmissao],$C3119)</f>
        <v>0</v>
      </c>
    </row>
    <row r="3120" spans="1:5" x14ac:dyDescent="0.25">
      <c r="A3120" s="5">
        <v>131</v>
      </c>
      <c r="B3120" s="5">
        <v>3</v>
      </c>
      <c r="C3120" s="6">
        <v>46935</v>
      </c>
      <c r="D3120" s="7">
        <v>127929.31360794946</v>
      </c>
      <c r="E3120" s="4">
        <f>SUMIFS(TbApol[ItensEmit],TbApol[CodProd],$A3120,TbApol[CodTipNeg],$B3120,TbApol[DtEmissao],$C3120)</f>
        <v>0</v>
      </c>
    </row>
    <row r="3121" spans="1:5" x14ac:dyDescent="0.25">
      <c r="A3121" s="5">
        <v>131</v>
      </c>
      <c r="B3121" s="5">
        <v>3</v>
      </c>
      <c r="C3121" s="6">
        <v>46966</v>
      </c>
      <c r="D3121" s="7">
        <v>139687.02632337337</v>
      </c>
      <c r="E3121" s="4">
        <f>SUMIFS(TbApol[ItensEmit],TbApol[CodProd],$A3121,TbApol[CodTipNeg],$B3121,TbApol[DtEmissao],$C3121)</f>
        <v>0</v>
      </c>
    </row>
    <row r="3122" spans="1:5" x14ac:dyDescent="0.25">
      <c r="A3122" s="5">
        <v>131</v>
      </c>
      <c r="B3122" s="5">
        <v>3</v>
      </c>
      <c r="C3122" s="6">
        <v>46997</v>
      </c>
      <c r="D3122" s="7">
        <v>135619.74969943188</v>
      </c>
      <c r="E3122" s="4">
        <f>SUMIFS(TbApol[ItensEmit],TbApol[CodProd],$A3122,TbApol[CodTipNeg],$B3122,TbApol[DtEmissao],$C3122)</f>
        <v>0</v>
      </c>
    </row>
    <row r="3123" spans="1:5" x14ac:dyDescent="0.25">
      <c r="A3123" s="5">
        <v>131</v>
      </c>
      <c r="B3123" s="5">
        <v>3</v>
      </c>
      <c r="C3123" s="6">
        <v>47027</v>
      </c>
      <c r="D3123" s="7">
        <v>118226.56440205284</v>
      </c>
      <c r="E3123" s="4">
        <f>SUMIFS(TbApol[ItensEmit],TbApol[CodProd],$A3123,TbApol[CodTipNeg],$B3123,TbApol[DtEmissao],$C3123)</f>
        <v>0</v>
      </c>
    </row>
    <row r="3124" spans="1:5" x14ac:dyDescent="0.25">
      <c r="A3124" s="5">
        <v>131</v>
      </c>
      <c r="B3124" s="5">
        <v>3</v>
      </c>
      <c r="C3124" s="6">
        <v>47058</v>
      </c>
      <c r="D3124" s="7">
        <v>123858.15117784055</v>
      </c>
      <c r="E3124" s="4">
        <f>SUMIFS(TbApol[ItensEmit],TbApol[CodProd],$A3124,TbApol[CodTipNeg],$B3124,TbApol[DtEmissao],$C3124)</f>
        <v>0</v>
      </c>
    </row>
    <row r="3125" spans="1:5" x14ac:dyDescent="0.25">
      <c r="A3125" s="5">
        <v>131</v>
      </c>
      <c r="B3125" s="5">
        <v>3</v>
      </c>
      <c r="C3125" s="6">
        <v>47088</v>
      </c>
      <c r="D3125" s="7">
        <v>137857.83030683029</v>
      </c>
      <c r="E3125" s="4">
        <f>SUMIFS(TbApol[ItensEmit],TbApol[CodProd],$A3125,TbApol[CodTipNeg],$B3125,TbApol[DtEmissao],$C3125)</f>
        <v>0</v>
      </c>
    </row>
    <row r="3126" spans="1:5" x14ac:dyDescent="0.25">
      <c r="A3126" s="5">
        <v>131</v>
      </c>
      <c r="B3126" s="5">
        <v>3</v>
      </c>
      <c r="C3126" s="6">
        <v>47119</v>
      </c>
      <c r="D3126" s="7">
        <v>130704.05446038739</v>
      </c>
      <c r="E3126" s="4">
        <f>SUMIFS(TbApol[ItensEmit],TbApol[CodProd],$A3126,TbApol[CodTipNeg],$B3126,TbApol[DtEmissao],$C3126)</f>
        <v>0</v>
      </c>
    </row>
    <row r="3127" spans="1:5" x14ac:dyDescent="0.25">
      <c r="A3127" s="5">
        <v>131</v>
      </c>
      <c r="B3127" s="5">
        <v>3</v>
      </c>
      <c r="C3127" s="6">
        <v>47150</v>
      </c>
      <c r="D3127" s="7">
        <v>136980.68214312155</v>
      </c>
      <c r="E3127" s="4">
        <f>SUMIFS(TbApol[ItensEmit],TbApol[CodProd],$A3127,TbApol[CodTipNeg],$B3127,TbApol[DtEmissao],$C3127)</f>
        <v>0</v>
      </c>
    </row>
    <row r="3128" spans="1:5" x14ac:dyDescent="0.25">
      <c r="A3128" s="5">
        <v>131</v>
      </c>
      <c r="B3128" s="5">
        <v>3</v>
      </c>
      <c r="C3128" s="6">
        <v>47178</v>
      </c>
      <c r="D3128" s="7">
        <v>157100.1262133366</v>
      </c>
      <c r="E3128" s="4">
        <f>SUMIFS(TbApol[ItensEmit],TbApol[CodProd],$A3128,TbApol[CodTipNeg],$B3128,TbApol[DtEmissao],$C3128)</f>
        <v>0</v>
      </c>
    </row>
    <row r="3129" spans="1:5" x14ac:dyDescent="0.25">
      <c r="A3129" s="5">
        <v>131</v>
      </c>
      <c r="B3129" s="5">
        <v>3</v>
      </c>
      <c r="C3129" s="6">
        <v>47209</v>
      </c>
      <c r="D3129" s="7">
        <v>133546.62073855835</v>
      </c>
      <c r="E3129" s="4">
        <f>SUMIFS(TbApol[ItensEmit],TbApol[CodProd],$A3129,TbApol[CodTipNeg],$B3129,TbApol[DtEmissao],$C3129)</f>
        <v>0</v>
      </c>
    </row>
    <row r="3130" spans="1:5" x14ac:dyDescent="0.25">
      <c r="A3130" s="5">
        <v>131</v>
      </c>
      <c r="B3130" s="5">
        <v>3</v>
      </c>
      <c r="C3130" s="6">
        <v>47239</v>
      </c>
      <c r="D3130" s="7">
        <v>162235.78350946278</v>
      </c>
      <c r="E3130" s="4">
        <f>SUMIFS(TbApol[ItensEmit],TbApol[CodProd],$A3130,TbApol[CodTipNeg],$B3130,TbApol[DtEmissao],$C3130)</f>
        <v>0</v>
      </c>
    </row>
    <row r="3131" spans="1:5" x14ac:dyDescent="0.25">
      <c r="A3131" s="5">
        <v>131</v>
      </c>
      <c r="B3131" s="5">
        <v>3</v>
      </c>
      <c r="C3131" s="6">
        <v>47270</v>
      </c>
      <c r="D3131" s="7">
        <v>185408.18981932598</v>
      </c>
      <c r="E3131" s="4">
        <f>SUMIFS(TbApol[ItensEmit],TbApol[CodProd],$A3131,TbApol[CodTipNeg],$B3131,TbApol[DtEmissao],$C3131)</f>
        <v>0</v>
      </c>
    </row>
    <row r="3132" spans="1:5" x14ac:dyDescent="0.25">
      <c r="A3132" s="5">
        <v>131</v>
      </c>
      <c r="B3132" s="5">
        <v>3</v>
      </c>
      <c r="C3132" s="6">
        <v>47300</v>
      </c>
      <c r="D3132" s="7">
        <v>147922.07486045061</v>
      </c>
      <c r="E3132" s="4">
        <f>SUMIFS(TbApol[ItensEmit],TbApol[CodProd],$A3132,TbApol[CodTipNeg],$B3132,TbApol[DtEmissao],$C3132)</f>
        <v>0</v>
      </c>
    </row>
    <row r="3133" spans="1:5" x14ac:dyDescent="0.25">
      <c r="A3133" s="5">
        <v>131</v>
      </c>
      <c r="B3133" s="5">
        <v>3</v>
      </c>
      <c r="C3133" s="6">
        <v>47331</v>
      </c>
      <c r="D3133" s="7">
        <v>166004.2305067837</v>
      </c>
      <c r="E3133" s="4">
        <f>SUMIFS(TbApol[ItensEmit],TbApol[CodProd],$A3133,TbApol[CodTipNeg],$B3133,TbApol[DtEmissao],$C3133)</f>
        <v>0</v>
      </c>
    </row>
    <row r="3134" spans="1:5" x14ac:dyDescent="0.25">
      <c r="A3134" s="5">
        <v>131</v>
      </c>
      <c r="B3134" s="5">
        <v>3</v>
      </c>
      <c r="C3134" s="6">
        <v>47362</v>
      </c>
      <c r="D3134" s="7">
        <v>168572.95004662295</v>
      </c>
      <c r="E3134" s="4">
        <f>SUMIFS(TbApol[ItensEmit],TbApol[CodProd],$A3134,TbApol[CodTipNeg],$B3134,TbApol[DtEmissao],$C3134)</f>
        <v>0</v>
      </c>
    </row>
    <row r="3135" spans="1:5" x14ac:dyDescent="0.25">
      <c r="A3135" s="5">
        <v>131</v>
      </c>
      <c r="B3135" s="5">
        <v>3</v>
      </c>
      <c r="C3135" s="6">
        <v>47392</v>
      </c>
      <c r="D3135" s="7">
        <v>141249.11837779084</v>
      </c>
      <c r="E3135" s="4">
        <f>SUMIFS(TbApol[ItensEmit],TbApol[CodProd],$A3135,TbApol[CodTipNeg],$B3135,TbApol[DtEmissao],$C3135)</f>
        <v>0</v>
      </c>
    </row>
    <row r="3136" spans="1:5" x14ac:dyDescent="0.25">
      <c r="A3136" s="5">
        <v>131</v>
      </c>
      <c r="B3136" s="5">
        <v>3</v>
      </c>
      <c r="C3136" s="6">
        <v>47423</v>
      </c>
      <c r="D3136" s="7">
        <v>152825.52189091773</v>
      </c>
      <c r="E3136" s="4">
        <f>SUMIFS(TbApol[ItensEmit],TbApol[CodProd],$A3136,TbApol[CodTipNeg],$B3136,TbApol[DtEmissao],$C3136)</f>
        <v>0</v>
      </c>
    </row>
    <row r="3137" spans="1:5" x14ac:dyDescent="0.25">
      <c r="A3137" s="5">
        <v>131</v>
      </c>
      <c r="B3137" s="5">
        <v>3</v>
      </c>
      <c r="C3137" s="6">
        <v>47453</v>
      </c>
      <c r="D3137" s="7">
        <v>170487.10562049909</v>
      </c>
      <c r="E3137" s="4">
        <f>SUMIFS(TbApol[ItensEmit],TbApol[CodProd],$A3137,TbApol[CodTipNeg],$B3137,TbApol[DtEmissao],$C3137)</f>
        <v>0</v>
      </c>
    </row>
    <row r="3138" spans="1:5" x14ac:dyDescent="0.25">
      <c r="A3138" s="5">
        <v>131</v>
      </c>
      <c r="B3138" s="5">
        <v>3</v>
      </c>
      <c r="C3138" s="6">
        <v>47484</v>
      </c>
      <c r="D3138" s="7">
        <v>156020.02348934178</v>
      </c>
      <c r="E3138" s="4">
        <f>SUMIFS(TbApol[ItensEmit],TbApol[CodProd],$A3138,TbApol[CodTipNeg],$B3138,TbApol[DtEmissao],$C3138)</f>
        <v>0</v>
      </c>
    </row>
    <row r="3139" spans="1:5" x14ac:dyDescent="0.25">
      <c r="A3139" s="5">
        <v>131</v>
      </c>
      <c r="B3139" s="5">
        <v>3</v>
      </c>
      <c r="C3139" s="6">
        <v>47515</v>
      </c>
      <c r="D3139" s="7">
        <v>169592.21895037271</v>
      </c>
      <c r="E3139" s="4">
        <f>SUMIFS(TbApol[ItensEmit],TbApol[CodProd],$A3139,TbApol[CodTipNeg],$B3139,TbApol[DtEmissao],$C3139)</f>
        <v>0</v>
      </c>
    </row>
    <row r="3140" spans="1:5" x14ac:dyDescent="0.25">
      <c r="A3140" s="5">
        <v>131</v>
      </c>
      <c r="B3140" s="5">
        <v>3</v>
      </c>
      <c r="C3140" s="6">
        <v>47543</v>
      </c>
      <c r="D3140" s="7">
        <v>180221.16805330862</v>
      </c>
      <c r="E3140" s="4">
        <f>SUMIFS(TbApol[ItensEmit],TbApol[CodProd],$A3140,TbApol[CodTipNeg],$B3140,TbApol[DtEmissao],$C3140)</f>
        <v>0</v>
      </c>
    </row>
    <row r="3141" spans="1:5" x14ac:dyDescent="0.25">
      <c r="A3141" s="5">
        <v>131</v>
      </c>
      <c r="B3141" s="5">
        <v>3</v>
      </c>
      <c r="C3141" s="6">
        <v>47574</v>
      </c>
      <c r="D3141" s="7">
        <v>149460.59882137296</v>
      </c>
      <c r="E3141" s="4">
        <f>SUMIFS(TbApol[ItensEmit],TbApol[CodProd],$A3141,TbApol[CodTipNeg],$B3141,TbApol[DtEmissao],$C3141)</f>
        <v>0</v>
      </c>
    </row>
    <row r="3142" spans="1:5" x14ac:dyDescent="0.25">
      <c r="A3142" s="5">
        <v>131</v>
      </c>
      <c r="B3142" s="5">
        <v>3</v>
      </c>
      <c r="C3142" s="6">
        <v>47604</v>
      </c>
      <c r="D3142" s="7">
        <v>164138.12048490718</v>
      </c>
      <c r="E3142" s="4">
        <f>SUMIFS(TbApol[ItensEmit],TbApol[CodProd],$A3142,TbApol[CodTipNeg],$B3142,TbApol[DtEmissao],$C3142)</f>
        <v>0</v>
      </c>
    </row>
    <row r="3143" spans="1:5" x14ac:dyDescent="0.25">
      <c r="A3143" s="5">
        <v>131</v>
      </c>
      <c r="B3143" s="5">
        <v>3</v>
      </c>
      <c r="C3143" s="6">
        <v>47635</v>
      </c>
      <c r="D3143" s="7">
        <v>200761.84963734803</v>
      </c>
      <c r="E3143" s="4">
        <f>SUMIFS(TbApol[ItensEmit],TbApol[CodProd],$A3143,TbApol[CodTipNeg],$B3143,TbApol[DtEmissao],$C3143)</f>
        <v>0</v>
      </c>
    </row>
    <row r="3144" spans="1:5" x14ac:dyDescent="0.25">
      <c r="A3144" s="5">
        <v>131</v>
      </c>
      <c r="B3144" s="5">
        <v>3</v>
      </c>
      <c r="C3144" s="6">
        <v>47665</v>
      </c>
      <c r="D3144" s="7">
        <v>165347.19573127982</v>
      </c>
      <c r="E3144" s="4">
        <f>SUMIFS(TbApol[ItensEmit],TbApol[CodProd],$A3144,TbApol[CodTipNeg],$B3144,TbApol[DtEmissao],$C3144)</f>
        <v>0</v>
      </c>
    </row>
    <row r="3145" spans="1:5" x14ac:dyDescent="0.25">
      <c r="A3145" s="5">
        <v>131</v>
      </c>
      <c r="B3145" s="5">
        <v>3</v>
      </c>
      <c r="C3145" s="6">
        <v>47696</v>
      </c>
      <c r="D3145" s="7">
        <v>181162.98973102323</v>
      </c>
      <c r="E3145" s="4">
        <f>SUMIFS(TbApol[ItensEmit],TbApol[CodProd],$A3145,TbApol[CodTipNeg],$B3145,TbApol[DtEmissao],$C3145)</f>
        <v>0</v>
      </c>
    </row>
    <row r="3146" spans="1:5" x14ac:dyDescent="0.25">
      <c r="A3146" s="5">
        <v>131</v>
      </c>
      <c r="B3146" s="5">
        <v>3</v>
      </c>
      <c r="C3146" s="6">
        <v>47727</v>
      </c>
      <c r="D3146" s="7">
        <v>193249.09958271708</v>
      </c>
      <c r="E3146" s="4">
        <f>SUMIFS(TbApol[ItensEmit],TbApol[CodProd],$A3146,TbApol[CodTipNeg],$B3146,TbApol[DtEmissao],$C3146)</f>
        <v>0</v>
      </c>
    </row>
    <row r="3147" spans="1:5" x14ac:dyDescent="0.25">
      <c r="A3147" s="5">
        <v>131</v>
      </c>
      <c r="B3147" s="5">
        <v>3</v>
      </c>
      <c r="C3147" s="6">
        <v>47757</v>
      </c>
      <c r="D3147" s="7">
        <v>158217.79216742402</v>
      </c>
      <c r="E3147" s="4">
        <f>SUMIFS(TbApol[ItensEmit],TbApol[CodProd],$A3147,TbApol[CodTipNeg],$B3147,TbApol[DtEmissao],$C3147)</f>
        <v>0</v>
      </c>
    </row>
    <row r="3148" spans="1:5" x14ac:dyDescent="0.25">
      <c r="A3148" s="5">
        <v>131</v>
      </c>
      <c r="B3148" s="5">
        <v>3</v>
      </c>
      <c r="C3148" s="6">
        <v>47788</v>
      </c>
      <c r="D3148" s="7">
        <v>158182.40922561206</v>
      </c>
      <c r="E3148" s="4">
        <f>SUMIFS(TbApol[ItensEmit],TbApol[CodProd],$A3148,TbApol[CodTipNeg],$B3148,TbApol[DtEmissao],$C3148)</f>
        <v>0</v>
      </c>
    </row>
    <row r="3149" spans="1:5" x14ac:dyDescent="0.25">
      <c r="A3149" s="5">
        <v>131</v>
      </c>
      <c r="B3149" s="5">
        <v>3</v>
      </c>
      <c r="C3149" s="6">
        <v>47818</v>
      </c>
      <c r="D3149" s="7">
        <v>186807.56505084768</v>
      </c>
      <c r="E3149" s="4">
        <f>SUMIFS(TbApol[ItensEmit],TbApol[CodProd],$A3149,TbApol[CodTipNeg],$B3149,TbApol[DtEmissao],$C3149)</f>
        <v>0</v>
      </c>
    </row>
    <row r="3150" spans="1:5" x14ac:dyDescent="0.25">
      <c r="A3150" s="5">
        <v>131</v>
      </c>
      <c r="B3150" s="5">
        <v>3</v>
      </c>
      <c r="C3150" s="6">
        <v>47849</v>
      </c>
      <c r="D3150" s="7">
        <v>175306.42308543145</v>
      </c>
      <c r="E3150" s="4">
        <f>SUMIFS(TbApol[ItensEmit],TbApol[CodProd],$A3150,TbApol[CodTipNeg],$B3150,TbApol[DtEmissao],$C3150)</f>
        <v>0</v>
      </c>
    </row>
    <row r="3151" spans="1:5" x14ac:dyDescent="0.25">
      <c r="A3151" s="5">
        <v>131</v>
      </c>
      <c r="B3151" s="5">
        <v>3</v>
      </c>
      <c r="C3151" s="6">
        <v>47880</v>
      </c>
      <c r="D3151" s="7">
        <v>191070.95899427583</v>
      </c>
      <c r="E3151" s="4">
        <f>SUMIFS(TbApol[ItensEmit],TbApol[CodProd],$A3151,TbApol[CodTipNeg],$B3151,TbApol[DtEmissao],$C3151)</f>
        <v>0</v>
      </c>
    </row>
    <row r="3152" spans="1:5" x14ac:dyDescent="0.25">
      <c r="A3152" s="5">
        <v>131</v>
      </c>
      <c r="B3152" s="5">
        <v>3</v>
      </c>
      <c r="C3152" s="6">
        <v>47908</v>
      </c>
      <c r="D3152" s="7">
        <v>207374.08211146021</v>
      </c>
      <c r="E3152" s="4">
        <f>SUMIFS(TbApol[ItensEmit],TbApol[CodProd],$A3152,TbApol[CodTipNeg],$B3152,TbApol[DtEmissao],$C3152)</f>
        <v>0</v>
      </c>
    </row>
    <row r="3153" spans="1:5" x14ac:dyDescent="0.25">
      <c r="A3153" s="5">
        <v>131</v>
      </c>
      <c r="B3153" s="5">
        <v>3</v>
      </c>
      <c r="C3153" s="6">
        <v>47939</v>
      </c>
      <c r="D3153" s="7">
        <v>167560.20837623658</v>
      </c>
      <c r="E3153" s="4">
        <f>SUMIFS(TbApol[ItensEmit],TbApol[CodProd],$A3153,TbApol[CodTipNeg],$B3153,TbApol[DtEmissao],$C3153)</f>
        <v>0</v>
      </c>
    </row>
    <row r="3154" spans="1:5" x14ac:dyDescent="0.25">
      <c r="A3154" s="5">
        <v>131</v>
      </c>
      <c r="B3154" s="5">
        <v>3</v>
      </c>
      <c r="C3154" s="6">
        <v>47969</v>
      </c>
      <c r="D3154" s="7">
        <v>164455.92373172657</v>
      </c>
      <c r="E3154" s="4">
        <f>SUMIFS(TbApol[ItensEmit],TbApol[CodProd],$A3154,TbApol[CodTipNeg],$B3154,TbApol[DtEmissao],$C3154)</f>
        <v>0</v>
      </c>
    </row>
    <row r="3155" spans="1:5" x14ac:dyDescent="0.25">
      <c r="A3155" s="5">
        <v>131</v>
      </c>
      <c r="B3155" s="5">
        <v>3</v>
      </c>
      <c r="C3155" s="6">
        <v>48000</v>
      </c>
      <c r="D3155" s="7">
        <v>204235.79259032448</v>
      </c>
      <c r="E3155" s="4">
        <f>SUMIFS(TbApol[ItensEmit],TbApol[CodProd],$A3155,TbApol[CodTipNeg],$B3155,TbApol[DtEmissao],$C3155)</f>
        <v>0</v>
      </c>
    </row>
    <row r="3156" spans="1:5" x14ac:dyDescent="0.25">
      <c r="A3156" s="5">
        <v>131</v>
      </c>
      <c r="B3156" s="5">
        <v>3</v>
      </c>
      <c r="C3156" s="6">
        <v>48030</v>
      </c>
      <c r="D3156" s="7">
        <v>185943.97307657078</v>
      </c>
      <c r="E3156" s="4">
        <f>SUMIFS(TbApol[ItensEmit],TbApol[CodProd],$A3156,TbApol[CodTipNeg],$B3156,TbApol[DtEmissao],$C3156)</f>
        <v>0</v>
      </c>
    </row>
    <row r="3157" spans="1:5" x14ac:dyDescent="0.25">
      <c r="A3157" s="5">
        <v>131</v>
      </c>
      <c r="B3157" s="5">
        <v>3</v>
      </c>
      <c r="C3157" s="6">
        <v>48061</v>
      </c>
      <c r="D3157" s="7">
        <v>201393.22997930195</v>
      </c>
      <c r="E3157" s="4">
        <f>SUMIFS(TbApol[ItensEmit],TbApol[CodProd],$A3157,TbApol[CodTipNeg],$B3157,TbApol[DtEmissao],$C3157)</f>
        <v>0</v>
      </c>
    </row>
    <row r="3158" spans="1:5" x14ac:dyDescent="0.25">
      <c r="A3158" s="5">
        <v>131</v>
      </c>
      <c r="B3158" s="5">
        <v>3</v>
      </c>
      <c r="C3158" s="6">
        <v>48092</v>
      </c>
      <c r="D3158" s="7">
        <v>220712.2569676477</v>
      </c>
      <c r="E3158" s="4">
        <f>SUMIFS(TbApol[ItensEmit],TbApol[CodProd],$A3158,TbApol[CodTipNeg],$B3158,TbApol[DtEmissao],$C3158)</f>
        <v>0</v>
      </c>
    </row>
    <row r="3159" spans="1:5" x14ac:dyDescent="0.25">
      <c r="A3159" s="5">
        <v>131</v>
      </c>
      <c r="B3159" s="5">
        <v>3</v>
      </c>
      <c r="C3159" s="6">
        <v>48122</v>
      </c>
      <c r="D3159" s="7">
        <v>171640.49923885404</v>
      </c>
      <c r="E3159" s="4">
        <f>SUMIFS(TbApol[ItensEmit],TbApol[CodProd],$A3159,TbApol[CodTipNeg],$B3159,TbApol[DtEmissao],$C3159)</f>
        <v>0</v>
      </c>
    </row>
    <row r="3160" spans="1:5" x14ac:dyDescent="0.25">
      <c r="A3160" s="5">
        <v>131</v>
      </c>
      <c r="B3160" s="5">
        <v>3</v>
      </c>
      <c r="C3160" s="6">
        <v>48153</v>
      </c>
      <c r="D3160" s="7">
        <v>163882.90083212842</v>
      </c>
      <c r="E3160" s="4">
        <f>SUMIFS(TbApol[ItensEmit],TbApol[CodProd],$A3160,TbApol[CodTipNeg],$B3160,TbApol[DtEmissao],$C3160)</f>
        <v>0</v>
      </c>
    </row>
    <row r="3161" spans="1:5" x14ac:dyDescent="0.25">
      <c r="A3161" s="5">
        <v>131</v>
      </c>
      <c r="B3161" s="5">
        <v>3</v>
      </c>
      <c r="C3161" s="6">
        <v>48183</v>
      </c>
      <c r="D3161" s="7">
        <v>192727.87044410926</v>
      </c>
      <c r="E3161" s="4">
        <f>SUMIFS(TbApol[ItensEmit],TbApol[CodProd],$A3161,TbApol[CodTipNeg],$B3161,TbApol[DtEmissao],$C3161)</f>
        <v>0</v>
      </c>
    </row>
    <row r="3162" spans="1:5" x14ac:dyDescent="0.25">
      <c r="A3162" s="5">
        <v>131</v>
      </c>
      <c r="B3162" s="5">
        <v>3</v>
      </c>
      <c r="C3162" s="6">
        <v>48214</v>
      </c>
      <c r="D3162" s="7">
        <v>197309.64000052807</v>
      </c>
      <c r="E3162" s="4">
        <f>SUMIFS(TbApol[ItensEmit],TbApol[CodProd],$A3162,TbApol[CodTipNeg],$B3162,TbApol[DtEmissao],$C3162)</f>
        <v>0</v>
      </c>
    </row>
    <row r="3163" spans="1:5" x14ac:dyDescent="0.25">
      <c r="A3163" s="5">
        <v>131</v>
      </c>
      <c r="B3163" s="5">
        <v>3</v>
      </c>
      <c r="C3163" s="6">
        <v>48245</v>
      </c>
      <c r="D3163" s="7">
        <v>204464.77074441023</v>
      </c>
      <c r="E3163" s="4">
        <f>SUMIFS(TbApol[ItensEmit],TbApol[CodProd],$A3163,TbApol[CodTipNeg],$B3163,TbApol[DtEmissao],$C3163)</f>
        <v>0</v>
      </c>
    </row>
    <row r="3164" spans="1:5" x14ac:dyDescent="0.25">
      <c r="A3164" s="5">
        <v>131</v>
      </c>
      <c r="B3164" s="5">
        <v>3</v>
      </c>
      <c r="C3164" s="6">
        <v>48274</v>
      </c>
      <c r="D3164" s="7">
        <v>234785.88697194762</v>
      </c>
      <c r="E3164" s="4">
        <f>SUMIFS(TbApol[ItensEmit],TbApol[CodProd],$A3164,TbApol[CodTipNeg],$B3164,TbApol[DtEmissao],$C3164)</f>
        <v>0</v>
      </c>
    </row>
    <row r="3165" spans="1:5" x14ac:dyDescent="0.25">
      <c r="A3165" s="5">
        <v>131</v>
      </c>
      <c r="B3165" s="5">
        <v>3</v>
      </c>
      <c r="C3165" s="6">
        <v>48305</v>
      </c>
      <c r="D3165" s="7">
        <v>174639.33326198388</v>
      </c>
      <c r="E3165" s="4">
        <f>SUMIFS(TbApol[ItensEmit],TbApol[CodProd],$A3165,TbApol[CodTipNeg],$B3165,TbApol[DtEmissao],$C3165)</f>
        <v>0</v>
      </c>
    </row>
    <row r="3166" spans="1:5" x14ac:dyDescent="0.25">
      <c r="A3166" s="5">
        <v>131</v>
      </c>
      <c r="B3166" s="5">
        <v>3</v>
      </c>
      <c r="C3166" s="6">
        <v>48335</v>
      </c>
      <c r="D3166" s="7">
        <v>166869.48656560847</v>
      </c>
      <c r="E3166" s="4">
        <f>SUMIFS(TbApol[ItensEmit],TbApol[CodProd],$A3166,TbApol[CodTipNeg],$B3166,TbApol[DtEmissao],$C3166)</f>
        <v>0</v>
      </c>
    </row>
    <row r="3167" spans="1:5" x14ac:dyDescent="0.25">
      <c r="A3167" s="5">
        <v>131</v>
      </c>
      <c r="B3167" s="5">
        <v>3</v>
      </c>
      <c r="C3167" s="6">
        <v>48366</v>
      </c>
      <c r="D3167" s="7">
        <v>204711.07001221972</v>
      </c>
      <c r="E3167" s="4">
        <f>SUMIFS(TbApol[ItensEmit],TbApol[CodProd],$A3167,TbApol[CodTipNeg],$B3167,TbApol[DtEmissao],$C3167)</f>
        <v>0</v>
      </c>
    </row>
    <row r="3168" spans="1:5" x14ac:dyDescent="0.25">
      <c r="A3168" s="5">
        <v>131</v>
      </c>
      <c r="B3168" s="5">
        <v>3</v>
      </c>
      <c r="C3168" s="6">
        <v>48396</v>
      </c>
      <c r="D3168" s="7">
        <v>209457.01902770626</v>
      </c>
      <c r="E3168" s="4">
        <f>SUMIFS(TbApol[ItensEmit],TbApol[CodProd],$A3168,TbApol[CodTipNeg],$B3168,TbApol[DtEmissao],$C3168)</f>
        <v>0</v>
      </c>
    </row>
    <row r="3169" spans="1:5" x14ac:dyDescent="0.25">
      <c r="A3169" s="5">
        <v>131</v>
      </c>
      <c r="B3169" s="5">
        <v>3</v>
      </c>
      <c r="C3169" s="6">
        <v>48427</v>
      </c>
      <c r="D3169" s="7">
        <v>207630.24762117033</v>
      </c>
      <c r="E3169" s="4">
        <f>SUMIFS(TbApol[ItensEmit],TbApol[CodProd],$A3169,TbApol[CodTipNeg],$B3169,TbApol[DtEmissao],$C3169)</f>
        <v>0</v>
      </c>
    </row>
    <row r="3170" spans="1:5" x14ac:dyDescent="0.25">
      <c r="A3170" s="5">
        <v>139</v>
      </c>
      <c r="B3170" s="5">
        <v>1</v>
      </c>
      <c r="C3170" s="6">
        <v>44440</v>
      </c>
      <c r="D3170" s="7">
        <v>0</v>
      </c>
      <c r="E3170" s="4">
        <f>SUMIFS(TbApol[ItensEmit],TbApol[CodProd],$A3170,TbApol[CodTipNeg],$B3170,TbApol[DtEmissao],$C3170)</f>
        <v>0</v>
      </c>
    </row>
    <row r="3171" spans="1:5" x14ac:dyDescent="0.25">
      <c r="A3171" s="5">
        <v>139</v>
      </c>
      <c r="B3171" s="5">
        <v>1</v>
      </c>
      <c r="C3171" s="6">
        <v>44470</v>
      </c>
      <c r="D3171" s="7">
        <v>0</v>
      </c>
      <c r="E3171" s="4">
        <f>SUMIFS(TbApol[ItensEmit],TbApol[CodProd],$A3171,TbApol[CodTipNeg],$B3171,TbApol[DtEmissao],$C3171)</f>
        <v>0</v>
      </c>
    </row>
    <row r="3172" spans="1:5" x14ac:dyDescent="0.25">
      <c r="A3172" s="5">
        <v>139</v>
      </c>
      <c r="B3172" s="5">
        <v>1</v>
      </c>
      <c r="C3172" s="6">
        <v>44501</v>
      </c>
      <c r="D3172" s="7">
        <v>0</v>
      </c>
      <c r="E3172" s="4">
        <f>SUMIFS(TbApol[ItensEmit],TbApol[CodProd],$A3172,TbApol[CodTipNeg],$B3172,TbApol[DtEmissao],$C3172)</f>
        <v>0</v>
      </c>
    </row>
    <row r="3173" spans="1:5" x14ac:dyDescent="0.25">
      <c r="A3173" s="5">
        <v>139</v>
      </c>
      <c r="B3173" s="5">
        <v>1</v>
      </c>
      <c r="C3173" s="6">
        <v>44531</v>
      </c>
      <c r="D3173" s="7">
        <v>0</v>
      </c>
      <c r="E3173" s="4">
        <f>SUMIFS(TbApol[ItensEmit],TbApol[CodProd],$A3173,TbApol[CodTipNeg],$B3173,TbApol[DtEmissao],$C3173)</f>
        <v>0</v>
      </c>
    </row>
    <row r="3174" spans="1:5" x14ac:dyDescent="0.25">
      <c r="A3174" s="5">
        <v>139</v>
      </c>
      <c r="B3174" s="5">
        <v>1</v>
      </c>
      <c r="C3174" s="6">
        <v>44562</v>
      </c>
      <c r="D3174" s="7">
        <v>0</v>
      </c>
      <c r="E3174" s="4">
        <f>SUMIFS(TbApol[ItensEmit],TbApol[CodProd],$A3174,TbApol[CodTipNeg],$B3174,TbApol[DtEmissao],$C3174)</f>
        <v>0</v>
      </c>
    </row>
    <row r="3175" spans="1:5" x14ac:dyDescent="0.25">
      <c r="A3175" s="5">
        <v>139</v>
      </c>
      <c r="B3175" s="5">
        <v>1</v>
      </c>
      <c r="C3175" s="6">
        <v>44593</v>
      </c>
      <c r="D3175" s="7">
        <v>87590.666666666672</v>
      </c>
      <c r="E3175" s="4">
        <f>SUMIFS(TbApol[ItensEmit],TbApol[CodProd],$A3175,TbApol[CodTipNeg],$B3175,TbApol[DtEmissao],$C3175)</f>
        <v>0</v>
      </c>
    </row>
    <row r="3176" spans="1:5" x14ac:dyDescent="0.25">
      <c r="A3176" s="5">
        <v>139</v>
      </c>
      <c r="B3176" s="5">
        <v>1</v>
      </c>
      <c r="C3176" s="6">
        <v>44621</v>
      </c>
      <c r="D3176" s="7">
        <v>62112.178813559316</v>
      </c>
      <c r="E3176" s="4">
        <f>SUMIFS(TbApol[ItensEmit],TbApol[CodProd],$A3176,TbApol[CodTipNeg],$B3176,TbApol[DtEmissao],$C3176)</f>
        <v>0</v>
      </c>
    </row>
    <row r="3177" spans="1:5" x14ac:dyDescent="0.25">
      <c r="A3177" s="5">
        <v>139</v>
      </c>
      <c r="B3177" s="5">
        <v>1</v>
      </c>
      <c r="C3177" s="6">
        <v>44652</v>
      </c>
      <c r="D3177" s="7">
        <v>68596.135178571436</v>
      </c>
      <c r="E3177" s="4">
        <f>SUMIFS(TbApol[ItensEmit],TbApol[CodProd],$A3177,TbApol[CodTipNeg],$B3177,TbApol[DtEmissao],$C3177)</f>
        <v>0</v>
      </c>
    </row>
    <row r="3178" spans="1:5" x14ac:dyDescent="0.25">
      <c r="A3178" s="5">
        <v>139</v>
      </c>
      <c r="B3178" s="5">
        <v>1</v>
      </c>
      <c r="C3178" s="6">
        <v>44682</v>
      </c>
      <c r="D3178" s="7">
        <v>66915.850869565213</v>
      </c>
      <c r="E3178" s="4">
        <f>SUMIFS(TbApol[ItensEmit],TbApol[CodProd],$A3178,TbApol[CodTipNeg],$B3178,TbApol[DtEmissao],$C3178)</f>
        <v>0</v>
      </c>
    </row>
    <row r="3179" spans="1:5" x14ac:dyDescent="0.25">
      <c r="A3179" s="5">
        <v>139</v>
      </c>
      <c r="B3179" s="5">
        <v>1</v>
      </c>
      <c r="C3179" s="6">
        <v>44713</v>
      </c>
      <c r="D3179" s="7">
        <v>68652.026428571422</v>
      </c>
      <c r="E3179" s="4">
        <f>SUMIFS(TbApol[ItensEmit],TbApol[CodProd],$A3179,TbApol[CodTipNeg],$B3179,TbApol[DtEmissao],$C3179)</f>
        <v>0</v>
      </c>
    </row>
    <row r="3180" spans="1:5" x14ac:dyDescent="0.25">
      <c r="A3180" s="5">
        <v>139</v>
      </c>
      <c r="B3180" s="5">
        <v>1</v>
      </c>
      <c r="C3180" s="6">
        <v>44743</v>
      </c>
      <c r="D3180" s="7">
        <v>67010.741076923063</v>
      </c>
      <c r="E3180" s="4">
        <f>SUMIFS(TbApol[ItensEmit],TbApol[CodProd],$A3180,TbApol[CodTipNeg],$B3180,TbApol[DtEmissao],$C3180)</f>
        <v>0</v>
      </c>
    </row>
    <row r="3181" spans="1:5" x14ac:dyDescent="0.25">
      <c r="A3181" s="5">
        <v>139</v>
      </c>
      <c r="B3181" s="5">
        <v>1</v>
      </c>
      <c r="C3181" s="6">
        <v>44774</v>
      </c>
      <c r="D3181" s="7">
        <v>66425.20992647059</v>
      </c>
      <c r="E3181" s="4">
        <f>SUMIFS(TbApol[ItensEmit],TbApol[CodProd],$A3181,TbApol[CodTipNeg],$B3181,TbApol[DtEmissao],$C3181)</f>
        <v>0</v>
      </c>
    </row>
    <row r="3182" spans="1:5" x14ac:dyDescent="0.25">
      <c r="A3182" s="5">
        <v>139</v>
      </c>
      <c r="B3182" s="5">
        <v>1</v>
      </c>
      <c r="C3182" s="6">
        <v>44805</v>
      </c>
      <c r="D3182" s="7">
        <v>63787.807743362835</v>
      </c>
      <c r="E3182" s="4">
        <f>SUMIFS(TbApol[ItensEmit],TbApol[CodProd],$A3182,TbApol[CodTipNeg],$B3182,TbApol[DtEmissao],$C3182)</f>
        <v>0</v>
      </c>
    </row>
    <row r="3183" spans="1:5" x14ac:dyDescent="0.25">
      <c r="A3183" s="5">
        <v>139</v>
      </c>
      <c r="B3183" s="5">
        <v>1</v>
      </c>
      <c r="C3183" s="6">
        <v>44835</v>
      </c>
      <c r="D3183" s="7">
        <v>71781.95884773662</v>
      </c>
      <c r="E3183" s="4">
        <f>SUMIFS(TbApol[ItensEmit],TbApol[CodProd],$A3183,TbApol[CodTipNeg],$B3183,TbApol[DtEmissao],$C3183)</f>
        <v>0</v>
      </c>
    </row>
    <row r="3184" spans="1:5" x14ac:dyDescent="0.25">
      <c r="A3184" s="5">
        <v>139</v>
      </c>
      <c r="B3184" s="5">
        <v>1</v>
      </c>
      <c r="C3184" s="6">
        <v>44866</v>
      </c>
      <c r="D3184" s="7">
        <v>67760.13962962963</v>
      </c>
      <c r="E3184" s="4">
        <f>SUMIFS(TbApol[ItensEmit],TbApol[CodProd],$A3184,TbApol[CodTipNeg],$B3184,TbApol[DtEmissao],$C3184)</f>
        <v>0</v>
      </c>
    </row>
    <row r="3185" spans="1:5" x14ac:dyDescent="0.25">
      <c r="A3185" s="5">
        <v>139</v>
      </c>
      <c r="B3185" s="5">
        <v>1</v>
      </c>
      <c r="C3185" s="6">
        <v>44896</v>
      </c>
      <c r="D3185" s="7">
        <v>69616.27299651569</v>
      </c>
      <c r="E3185" s="4">
        <f>SUMIFS(TbApol[ItensEmit],TbApol[CodProd],$A3185,TbApol[CodTipNeg],$B3185,TbApol[DtEmissao],$C3185)</f>
        <v>0</v>
      </c>
    </row>
    <row r="3186" spans="1:5" x14ac:dyDescent="0.25">
      <c r="A3186" s="5">
        <v>139</v>
      </c>
      <c r="B3186" s="5">
        <v>1</v>
      </c>
      <c r="C3186" s="6">
        <v>44927</v>
      </c>
      <c r="D3186" s="7">
        <v>64244.81640625</v>
      </c>
      <c r="E3186" s="4">
        <f>SUMIFS(TbApol[ItensEmit],TbApol[CodProd],$A3186,TbApol[CodTipNeg],$B3186,TbApol[DtEmissao],$C3186)</f>
        <v>0</v>
      </c>
    </row>
    <row r="3187" spans="1:5" x14ac:dyDescent="0.25">
      <c r="A3187" s="5">
        <v>139</v>
      </c>
      <c r="B3187" s="5">
        <v>1</v>
      </c>
      <c r="C3187" s="6">
        <v>44958</v>
      </c>
      <c r="D3187" s="7">
        <v>63266.772499999999</v>
      </c>
      <c r="E3187" s="4">
        <f>SUMIFS(TbApol[ItensEmit],TbApol[CodProd],$A3187,TbApol[CodTipNeg],$B3187,TbApol[DtEmissao],$C3187)</f>
        <v>0</v>
      </c>
    </row>
    <row r="3188" spans="1:5" x14ac:dyDescent="0.25">
      <c r="A3188" s="5">
        <v>139</v>
      </c>
      <c r="B3188" s="5">
        <v>1</v>
      </c>
      <c r="C3188" s="6">
        <v>44986</v>
      </c>
      <c r="D3188" s="7">
        <v>66741.920962199307</v>
      </c>
      <c r="E3188" s="4">
        <f>SUMIFS(TbApol[ItensEmit],TbApol[CodProd],$A3188,TbApol[CodTipNeg],$B3188,TbApol[DtEmissao],$C3188)</f>
        <v>0</v>
      </c>
    </row>
    <row r="3189" spans="1:5" x14ac:dyDescent="0.25">
      <c r="A3189" s="5">
        <v>139</v>
      </c>
      <c r="B3189" s="5">
        <v>1</v>
      </c>
      <c r="C3189" s="6">
        <v>45017</v>
      </c>
      <c r="D3189" s="7">
        <v>72078.089236111118</v>
      </c>
      <c r="E3189" s="4">
        <f>SUMIFS(TbApol[ItensEmit],TbApol[CodProd],$A3189,TbApol[CodTipNeg],$B3189,TbApol[DtEmissao],$C3189)</f>
        <v>0</v>
      </c>
    </row>
    <row r="3190" spans="1:5" x14ac:dyDescent="0.25">
      <c r="A3190" s="5">
        <v>139</v>
      </c>
      <c r="B3190" s="5">
        <v>1</v>
      </c>
      <c r="C3190" s="6">
        <v>45047</v>
      </c>
      <c r="D3190" s="7">
        <v>75764.255401662042</v>
      </c>
      <c r="E3190" s="4">
        <f>SUMIFS(TbApol[ItensEmit],TbApol[CodProd],$A3190,TbApol[CodTipNeg],$B3190,TbApol[DtEmissao],$C3190)</f>
        <v>0</v>
      </c>
    </row>
    <row r="3191" spans="1:5" x14ac:dyDescent="0.25">
      <c r="A3191" s="5">
        <v>139</v>
      </c>
      <c r="B3191" s="5">
        <v>1</v>
      </c>
      <c r="C3191" s="6">
        <v>45078</v>
      </c>
      <c r="D3191" s="7">
        <v>78426.980429687508</v>
      </c>
      <c r="E3191" s="4">
        <f>SUMIFS(TbApol[ItensEmit],TbApol[CodProd],$A3191,TbApol[CodTipNeg],$B3191,TbApol[DtEmissao],$C3191)</f>
        <v>0</v>
      </c>
    </row>
    <row r="3192" spans="1:5" x14ac:dyDescent="0.25">
      <c r="A3192" s="5">
        <v>139</v>
      </c>
      <c r="B3192" s="5">
        <v>1</v>
      </c>
      <c r="C3192" s="6">
        <v>45108</v>
      </c>
      <c r="D3192" s="7">
        <v>71492.836562500015</v>
      </c>
      <c r="E3192" s="4">
        <f>SUMIFS(TbApol[ItensEmit],TbApol[CodProd],$A3192,TbApol[CodTipNeg],$B3192,TbApol[DtEmissao],$C3192)</f>
        <v>0</v>
      </c>
    </row>
    <row r="3193" spans="1:5" x14ac:dyDescent="0.25">
      <c r="A3193" s="5">
        <v>139</v>
      </c>
      <c r="B3193" s="5">
        <v>1</v>
      </c>
      <c r="C3193" s="6">
        <v>45139</v>
      </c>
      <c r="D3193" s="7">
        <v>76767.964692082111</v>
      </c>
      <c r="E3193" s="4">
        <f>SUMIFS(TbApol[ItensEmit],TbApol[CodProd],$A3193,TbApol[CodTipNeg],$B3193,TbApol[DtEmissao],$C3193)</f>
        <v>0</v>
      </c>
    </row>
    <row r="3194" spans="1:5" x14ac:dyDescent="0.25">
      <c r="A3194" s="5">
        <v>139</v>
      </c>
      <c r="B3194" s="5">
        <v>1</v>
      </c>
      <c r="C3194" s="6">
        <v>45170</v>
      </c>
      <c r="D3194" s="7">
        <v>79206.911059907827</v>
      </c>
      <c r="E3194" s="4">
        <f>SUMIFS(TbApol[ItensEmit],TbApol[CodProd],$A3194,TbApol[CodTipNeg],$B3194,TbApol[DtEmissao],$C3194)</f>
        <v>0</v>
      </c>
    </row>
    <row r="3195" spans="1:5" x14ac:dyDescent="0.25">
      <c r="A3195" s="5">
        <v>139</v>
      </c>
      <c r="B3195" s="5">
        <v>1</v>
      </c>
      <c r="C3195" s="6">
        <v>45200</v>
      </c>
      <c r="D3195" s="7">
        <v>78019.860102301798</v>
      </c>
      <c r="E3195" s="4">
        <f>SUMIFS(TbApol[ItensEmit],TbApol[CodProd],$A3195,TbApol[CodTipNeg],$B3195,TbApol[DtEmissao],$C3195)</f>
        <v>0</v>
      </c>
    </row>
    <row r="3196" spans="1:5" x14ac:dyDescent="0.25">
      <c r="A3196" s="5">
        <v>139</v>
      </c>
      <c r="B3196" s="5">
        <v>1</v>
      </c>
      <c r="C3196" s="6">
        <v>45231</v>
      </c>
      <c r="D3196" s="7">
        <v>86283.996448087433</v>
      </c>
      <c r="E3196" s="4">
        <f>SUMIFS(TbApol[ItensEmit],TbApol[CodProd],$A3196,TbApol[CodTipNeg],$B3196,TbApol[DtEmissao],$C3196)</f>
        <v>0</v>
      </c>
    </row>
    <row r="3197" spans="1:5" x14ac:dyDescent="0.25">
      <c r="A3197" s="5">
        <v>139</v>
      </c>
      <c r="B3197" s="5">
        <v>1</v>
      </c>
      <c r="C3197" s="6">
        <v>45261</v>
      </c>
      <c r="D3197" s="7">
        <v>86906.634727272729</v>
      </c>
      <c r="E3197" s="4">
        <f>SUMIFS(TbApol[ItensEmit],TbApol[CodProd],$A3197,TbApol[CodTipNeg],$B3197,TbApol[DtEmissao],$C3197)</f>
        <v>0</v>
      </c>
    </row>
    <row r="3198" spans="1:5" x14ac:dyDescent="0.25">
      <c r="A3198" s="5">
        <v>139</v>
      </c>
      <c r="B3198" s="5">
        <v>1</v>
      </c>
      <c r="C3198" s="6">
        <v>45292</v>
      </c>
      <c r="D3198" s="7">
        <v>76310.077777777784</v>
      </c>
      <c r="E3198" s="4">
        <f>SUMIFS(TbApol[ItensEmit],TbApol[CodProd],$A3198,TbApol[CodTipNeg],$B3198,TbApol[DtEmissao],$C3198)</f>
        <v>0</v>
      </c>
    </row>
    <row r="3199" spans="1:5" x14ac:dyDescent="0.25">
      <c r="A3199" s="5">
        <v>139</v>
      </c>
      <c r="B3199" s="5">
        <v>1</v>
      </c>
      <c r="C3199" s="6">
        <v>45323</v>
      </c>
      <c r="D3199" s="7">
        <v>76277.506797853304</v>
      </c>
      <c r="E3199" s="4">
        <f>SUMIFS(TbApol[ItensEmit],TbApol[CodProd],$A3199,TbApol[CodTipNeg],$B3199,TbApol[DtEmissao],$C3199)</f>
        <v>0</v>
      </c>
    </row>
    <row r="3200" spans="1:5" x14ac:dyDescent="0.25">
      <c r="A3200" s="5">
        <v>139</v>
      </c>
      <c r="B3200" s="5">
        <v>1</v>
      </c>
      <c r="C3200" s="6">
        <v>45352</v>
      </c>
      <c r="D3200" s="7">
        <v>77819.913740458011</v>
      </c>
      <c r="E3200" s="4">
        <f>SUMIFS(TbApol[ItensEmit],TbApol[CodProd],$A3200,TbApol[CodTipNeg],$B3200,TbApol[DtEmissao],$C3200)</f>
        <v>0</v>
      </c>
    </row>
    <row r="3201" spans="1:5" x14ac:dyDescent="0.25">
      <c r="A3201" s="5">
        <v>139</v>
      </c>
      <c r="B3201" s="5">
        <v>1</v>
      </c>
      <c r="C3201" s="6">
        <v>45383</v>
      </c>
      <c r="D3201" s="7">
        <v>74553.57527173913</v>
      </c>
      <c r="E3201" s="4">
        <f>SUMIFS(TbApol[ItensEmit],TbApol[CodProd],$A3201,TbApol[CodTipNeg],$B3201,TbApol[DtEmissao],$C3201)</f>
        <v>0</v>
      </c>
    </row>
    <row r="3202" spans="1:5" x14ac:dyDescent="0.25">
      <c r="A3202" s="5">
        <v>139</v>
      </c>
      <c r="B3202" s="5">
        <v>1</v>
      </c>
      <c r="C3202" s="6">
        <v>45413</v>
      </c>
      <c r="D3202" s="7">
        <v>76217.373086734689</v>
      </c>
      <c r="E3202" s="4">
        <f>SUMIFS(TbApol[ItensEmit],TbApol[CodProd],$A3202,TbApol[CodTipNeg],$B3202,TbApol[DtEmissao],$C3202)</f>
        <v>0</v>
      </c>
    </row>
    <row r="3203" spans="1:5" x14ac:dyDescent="0.25">
      <c r="A3203" s="5">
        <v>139</v>
      </c>
      <c r="B3203" s="5">
        <v>1</v>
      </c>
      <c r="C3203" s="6">
        <v>45444</v>
      </c>
      <c r="D3203" s="7">
        <v>73482.93836898396</v>
      </c>
      <c r="E3203" s="4">
        <f>SUMIFS(TbApol[ItensEmit],TbApol[CodProd],$A3203,TbApol[CodTipNeg],$B3203,TbApol[DtEmissao],$C3203)</f>
        <v>0</v>
      </c>
    </row>
    <row r="3204" spans="1:5" x14ac:dyDescent="0.25">
      <c r="A3204" s="5">
        <v>139</v>
      </c>
      <c r="B3204" s="5">
        <v>1</v>
      </c>
      <c r="C3204" s="6">
        <v>45474</v>
      </c>
      <c r="D3204" s="7">
        <v>73613.824132653055</v>
      </c>
      <c r="E3204" s="4">
        <f>SUMIFS(TbApol[ItensEmit],TbApol[CodProd],$A3204,TbApol[CodTipNeg],$B3204,TbApol[DtEmissao],$C3204)</f>
        <v>0</v>
      </c>
    </row>
    <row r="3205" spans="1:5" x14ac:dyDescent="0.25">
      <c r="A3205" s="5">
        <v>139</v>
      </c>
      <c r="B3205" s="5">
        <v>1</v>
      </c>
      <c r="C3205" s="6">
        <v>45505</v>
      </c>
      <c r="D3205" s="7">
        <v>78401.514101184061</v>
      </c>
      <c r="E3205" s="4">
        <f>SUMIFS(TbApol[ItensEmit],TbApol[CodProd],$A3205,TbApol[CodTipNeg],$B3205,TbApol[DtEmissao],$C3205)</f>
        <v>0</v>
      </c>
    </row>
    <row r="3206" spans="1:5" x14ac:dyDescent="0.25">
      <c r="A3206" s="5">
        <v>139</v>
      </c>
      <c r="B3206" s="5">
        <v>1</v>
      </c>
      <c r="C3206" s="6">
        <v>45536</v>
      </c>
      <c r="D3206" s="7">
        <v>79578.613553639865</v>
      </c>
      <c r="E3206" s="4">
        <f>SUMIFS(TbApol[ItensEmit],TbApol[CodProd],$A3206,TbApol[CodTipNeg],$B3206,TbApol[DtEmissao],$C3206)</f>
        <v>0</v>
      </c>
    </row>
    <row r="3207" spans="1:5" x14ac:dyDescent="0.25">
      <c r="A3207" s="5">
        <v>139</v>
      </c>
      <c r="B3207" s="5">
        <v>1</v>
      </c>
      <c r="C3207" s="6">
        <v>45566</v>
      </c>
      <c r="D3207" s="7">
        <v>77083.255093966378</v>
      </c>
      <c r="E3207" s="4">
        <f>SUMIFS(TbApol[ItensEmit],TbApol[CodProd],$A3207,TbApol[CodTipNeg],$B3207,TbApol[DtEmissao],$C3207)</f>
        <v>0</v>
      </c>
    </row>
    <row r="3208" spans="1:5" x14ac:dyDescent="0.25">
      <c r="A3208" s="5">
        <v>139</v>
      </c>
      <c r="B3208" s="5">
        <v>1</v>
      </c>
      <c r="C3208" s="6">
        <v>45597</v>
      </c>
      <c r="D3208" s="7">
        <v>78134.355199501239</v>
      </c>
      <c r="E3208" s="4">
        <f>SUMIFS(TbApol[ItensEmit],TbApol[CodProd],$A3208,TbApol[CodTipNeg],$B3208,TbApol[DtEmissao],$C3208)</f>
        <v>0</v>
      </c>
    </row>
    <row r="3209" spans="1:5" x14ac:dyDescent="0.25">
      <c r="A3209" s="5">
        <v>139</v>
      </c>
      <c r="B3209" s="5">
        <v>1</v>
      </c>
      <c r="C3209" s="6">
        <v>45627</v>
      </c>
      <c r="D3209" s="7">
        <v>83487.61569037658</v>
      </c>
      <c r="E3209" s="4">
        <f>SUMIFS(TbApol[ItensEmit],TbApol[CodProd],$A3209,TbApol[CodTipNeg],$B3209,TbApol[DtEmissao],$C3209)</f>
        <v>0</v>
      </c>
    </row>
    <row r="3210" spans="1:5" x14ac:dyDescent="0.25">
      <c r="A3210" s="5">
        <v>139</v>
      </c>
      <c r="B3210" s="5">
        <v>1</v>
      </c>
      <c r="C3210" s="6">
        <v>45658</v>
      </c>
      <c r="D3210" s="7">
        <v>81297.702137931032</v>
      </c>
      <c r="E3210" s="4">
        <f>SUMIFS(TbApol[ItensEmit],TbApol[CodProd],$A3210,TbApol[CodTipNeg],$B3210,TbApol[DtEmissao],$C3210)</f>
        <v>0</v>
      </c>
    </row>
    <row r="3211" spans="1:5" x14ac:dyDescent="0.25">
      <c r="A3211" s="5">
        <v>139</v>
      </c>
      <c r="B3211" s="5">
        <v>1</v>
      </c>
      <c r="C3211" s="6">
        <v>45689</v>
      </c>
      <c r="D3211" s="7">
        <v>79924.776944065481</v>
      </c>
      <c r="E3211" s="4">
        <f>SUMIFS(TbApol[ItensEmit],TbApol[CodProd],$A3211,TbApol[CodTipNeg],$B3211,TbApol[DtEmissao],$C3211)</f>
        <v>0</v>
      </c>
    </row>
    <row r="3212" spans="1:5" x14ac:dyDescent="0.25">
      <c r="A3212" s="5">
        <v>139</v>
      </c>
      <c r="B3212" s="5">
        <v>1</v>
      </c>
      <c r="C3212" s="6">
        <v>45717</v>
      </c>
      <c r="D3212" s="7">
        <v>81254.907438016511</v>
      </c>
      <c r="E3212" s="4">
        <f>SUMIFS(TbApol[ItensEmit],TbApol[CodProd],$A3212,TbApol[CodTipNeg],$B3212,TbApol[DtEmissao],$C3212)</f>
        <v>0</v>
      </c>
    </row>
    <row r="3213" spans="1:5" x14ac:dyDescent="0.25">
      <c r="A3213" s="5">
        <v>139</v>
      </c>
      <c r="B3213" s="5">
        <v>1</v>
      </c>
      <c r="C3213" s="6">
        <v>45748</v>
      </c>
      <c r="D3213" s="7">
        <v>84391.557409381654</v>
      </c>
      <c r="E3213" s="4">
        <f>SUMIFS(TbApol[ItensEmit],TbApol[CodProd],$A3213,TbApol[CodTipNeg],$B3213,TbApol[DtEmissao],$C3213)</f>
        <v>0</v>
      </c>
    </row>
    <row r="3214" spans="1:5" x14ac:dyDescent="0.25">
      <c r="A3214" s="5">
        <v>139</v>
      </c>
      <c r="B3214" s="5">
        <v>1</v>
      </c>
      <c r="C3214" s="6">
        <v>45778</v>
      </c>
      <c r="D3214" s="7">
        <v>83683.578515624991</v>
      </c>
      <c r="E3214" s="4">
        <f>SUMIFS(TbApol[ItensEmit],TbApol[CodProd],$A3214,TbApol[CodTipNeg],$B3214,TbApol[DtEmissao],$C3214)</f>
        <v>0</v>
      </c>
    </row>
    <row r="3215" spans="1:5" x14ac:dyDescent="0.25">
      <c r="A3215" s="5">
        <v>139</v>
      </c>
      <c r="B3215" s="5">
        <v>1</v>
      </c>
      <c r="C3215" s="6">
        <v>45809</v>
      </c>
      <c r="D3215" s="7">
        <v>90896.268726708062</v>
      </c>
      <c r="E3215" s="4">
        <f>SUMIFS(TbApol[ItensEmit],TbApol[CodProd],$A3215,TbApol[CodTipNeg],$B3215,TbApol[DtEmissao],$C3215)</f>
        <v>0</v>
      </c>
    </row>
    <row r="3216" spans="1:5" x14ac:dyDescent="0.25">
      <c r="A3216" s="5">
        <v>139</v>
      </c>
      <c r="B3216" s="5">
        <v>1</v>
      </c>
      <c r="C3216" s="6">
        <v>45839</v>
      </c>
      <c r="D3216" s="7">
        <v>88124.939732965024</v>
      </c>
      <c r="E3216" s="4">
        <f>SUMIFS(TbApol[ItensEmit],TbApol[CodProd],$A3216,TbApol[CodTipNeg],$B3216,TbApol[DtEmissao],$C3216)</f>
        <v>0</v>
      </c>
    </row>
    <row r="3217" spans="1:5" x14ac:dyDescent="0.25">
      <c r="A3217" s="5">
        <v>139</v>
      </c>
      <c r="B3217" s="5">
        <v>1</v>
      </c>
      <c r="C3217" s="6">
        <v>45870</v>
      </c>
      <c r="D3217" s="7">
        <v>88518.28495884774</v>
      </c>
      <c r="E3217" s="4">
        <f>SUMIFS(TbApol[ItensEmit],TbApol[CodProd],$A3217,TbApol[CodTipNeg],$B3217,TbApol[DtEmissao],$C3217)</f>
        <v>0</v>
      </c>
    </row>
    <row r="3218" spans="1:5" x14ac:dyDescent="0.25">
      <c r="A3218" s="5">
        <v>139</v>
      </c>
      <c r="B3218" s="5">
        <v>1</v>
      </c>
      <c r="C3218" s="6">
        <v>45901</v>
      </c>
      <c r="D3218" s="7">
        <v>87276.617170022379</v>
      </c>
      <c r="E3218" s="4">
        <f>SUMIFS(TbApol[ItensEmit],TbApol[CodProd],$A3218,TbApol[CodTipNeg],$B3218,TbApol[DtEmissao],$C3218)</f>
        <v>0</v>
      </c>
    </row>
    <row r="3219" spans="1:5" x14ac:dyDescent="0.25">
      <c r="A3219" s="5">
        <v>139</v>
      </c>
      <c r="B3219" s="5">
        <v>1</v>
      </c>
      <c r="C3219" s="6">
        <v>45931</v>
      </c>
      <c r="D3219" s="7">
        <v>89629.263872549025</v>
      </c>
      <c r="E3219" s="4">
        <f>SUMIFS(TbApol[ItensEmit],TbApol[CodProd],$A3219,TbApol[CodTipNeg],$B3219,TbApol[DtEmissao],$C3219)</f>
        <v>0</v>
      </c>
    </row>
    <row r="3220" spans="1:5" x14ac:dyDescent="0.25">
      <c r="A3220" s="5">
        <v>139</v>
      </c>
      <c r="B3220" s="5">
        <v>1</v>
      </c>
      <c r="C3220" s="6">
        <v>45962</v>
      </c>
      <c r="D3220" s="7">
        <v>91321.668887601394</v>
      </c>
      <c r="E3220" s="4">
        <f>SUMIFS(TbApol[ItensEmit],TbApol[CodProd],$A3220,TbApol[CodTipNeg],$B3220,TbApol[DtEmissao],$C3220)</f>
        <v>0</v>
      </c>
    </row>
    <row r="3221" spans="1:5" x14ac:dyDescent="0.25">
      <c r="A3221" s="5">
        <v>139</v>
      </c>
      <c r="B3221" s="5">
        <v>1</v>
      </c>
      <c r="C3221" s="6">
        <v>45992</v>
      </c>
      <c r="D3221" s="7">
        <v>96544.693186582823</v>
      </c>
      <c r="E3221" s="4">
        <f>SUMIFS(TbApol[ItensEmit],TbApol[CodProd],$A3221,TbApol[CodTipNeg],$B3221,TbApol[DtEmissao],$C3221)</f>
        <v>0</v>
      </c>
    </row>
    <row r="3222" spans="1:5" x14ac:dyDescent="0.25">
      <c r="A3222" s="5">
        <v>139</v>
      </c>
      <c r="B3222" s="5">
        <v>1</v>
      </c>
      <c r="C3222" s="6">
        <v>46023</v>
      </c>
      <c r="D3222" s="7">
        <v>90294.406496207957</v>
      </c>
      <c r="E3222" s="4">
        <f>SUMIFS(TbApol[ItensEmit],TbApol[CodProd],$A3222,TbApol[CodTipNeg],$B3222,TbApol[DtEmissao],$C3222)</f>
        <v>0</v>
      </c>
    </row>
    <row r="3223" spans="1:5" x14ac:dyDescent="0.25">
      <c r="A3223" s="5">
        <v>139</v>
      </c>
      <c r="B3223" s="5">
        <v>1</v>
      </c>
      <c r="C3223" s="6">
        <v>46054</v>
      </c>
      <c r="D3223" s="7">
        <v>90846.26648723142</v>
      </c>
      <c r="E3223" s="4">
        <f>SUMIFS(TbApol[ItensEmit],TbApol[CodProd],$A3223,TbApol[CodTipNeg],$B3223,TbApol[DtEmissao],$C3223)</f>
        <v>0</v>
      </c>
    </row>
    <row r="3224" spans="1:5" x14ac:dyDescent="0.25">
      <c r="A3224" s="5">
        <v>139</v>
      </c>
      <c r="B3224" s="5">
        <v>1</v>
      </c>
      <c r="C3224" s="6">
        <v>46082</v>
      </c>
      <c r="D3224" s="7">
        <v>91855.594316429109</v>
      </c>
      <c r="E3224" s="4">
        <f>SUMIFS(TbApol[ItensEmit],TbApol[CodProd],$A3224,TbApol[CodTipNeg],$B3224,TbApol[DtEmissao],$C3224)</f>
        <v>0</v>
      </c>
    </row>
    <row r="3225" spans="1:5" x14ac:dyDescent="0.25">
      <c r="A3225" s="5">
        <v>139</v>
      </c>
      <c r="B3225" s="5">
        <v>1</v>
      </c>
      <c r="C3225" s="6">
        <v>46113</v>
      </c>
      <c r="D3225" s="7">
        <v>92776.105110859848</v>
      </c>
      <c r="E3225" s="4">
        <f>SUMIFS(TbApol[ItensEmit],TbApol[CodProd],$A3225,TbApol[CodTipNeg],$B3225,TbApol[DtEmissao],$C3225)</f>
        <v>0</v>
      </c>
    </row>
    <row r="3226" spans="1:5" x14ac:dyDescent="0.25">
      <c r="A3226" s="5">
        <v>139</v>
      </c>
      <c r="B3226" s="5">
        <v>1</v>
      </c>
      <c r="C3226" s="6">
        <v>46143</v>
      </c>
      <c r="D3226" s="7">
        <v>93422.29863406677</v>
      </c>
      <c r="E3226" s="4">
        <f>SUMIFS(TbApol[ItensEmit],TbApol[CodProd],$A3226,TbApol[CodTipNeg],$B3226,TbApol[DtEmissao],$C3226)</f>
        <v>0</v>
      </c>
    </row>
    <row r="3227" spans="1:5" x14ac:dyDescent="0.25">
      <c r="A3227" s="5">
        <v>139</v>
      </c>
      <c r="B3227" s="5">
        <v>1</v>
      </c>
      <c r="C3227" s="6">
        <v>46174</v>
      </c>
      <c r="D3227" s="7">
        <v>94073.01294203932</v>
      </c>
      <c r="E3227" s="4">
        <f>SUMIFS(TbApol[ItensEmit],TbApol[CodProd],$A3227,TbApol[CodTipNeg],$B3227,TbApol[DtEmissao],$C3227)</f>
        <v>0</v>
      </c>
    </row>
    <row r="3228" spans="1:5" x14ac:dyDescent="0.25">
      <c r="A3228" s="5">
        <v>139</v>
      </c>
      <c r="B3228" s="5">
        <v>1</v>
      </c>
      <c r="C3228" s="6">
        <v>46204</v>
      </c>
      <c r="D3228" s="7">
        <v>93587.302034401393</v>
      </c>
      <c r="E3228" s="4">
        <f>SUMIFS(TbApol[ItensEmit],TbApol[CodProd],$A3228,TbApol[CodTipNeg],$B3228,TbApol[DtEmissao],$C3228)</f>
        <v>0</v>
      </c>
    </row>
    <row r="3229" spans="1:5" x14ac:dyDescent="0.25">
      <c r="A3229" s="5">
        <v>139</v>
      </c>
      <c r="B3229" s="5">
        <v>1</v>
      </c>
      <c r="C3229" s="6">
        <v>46235</v>
      </c>
      <c r="D3229" s="7">
        <v>94132.584826848091</v>
      </c>
      <c r="E3229" s="4">
        <f>SUMIFS(TbApol[ItensEmit],TbApol[CodProd],$A3229,TbApol[CodTipNeg],$B3229,TbApol[DtEmissao],$C3229)</f>
        <v>0</v>
      </c>
    </row>
    <row r="3230" spans="1:5" x14ac:dyDescent="0.25">
      <c r="A3230" s="5">
        <v>139</v>
      </c>
      <c r="B3230" s="5">
        <v>1</v>
      </c>
      <c r="C3230" s="6">
        <v>46266</v>
      </c>
      <c r="D3230" s="7">
        <v>95977.442174334312</v>
      </c>
      <c r="E3230" s="4">
        <f>SUMIFS(TbApol[ItensEmit],TbApol[CodProd],$A3230,TbApol[CodTipNeg],$B3230,TbApol[DtEmissao],$C3230)</f>
        <v>0</v>
      </c>
    </row>
    <row r="3231" spans="1:5" x14ac:dyDescent="0.25">
      <c r="A3231" s="5">
        <v>139</v>
      </c>
      <c r="B3231" s="5">
        <v>1</v>
      </c>
      <c r="C3231" s="6">
        <v>46296</v>
      </c>
      <c r="D3231" s="7">
        <v>96673.544572171828</v>
      </c>
      <c r="E3231" s="4">
        <f>SUMIFS(TbApol[ItensEmit],TbApol[CodProd],$A3231,TbApol[CodTipNeg],$B3231,TbApol[DtEmissao],$C3231)</f>
        <v>0</v>
      </c>
    </row>
    <row r="3232" spans="1:5" x14ac:dyDescent="0.25">
      <c r="A3232" s="5">
        <v>139</v>
      </c>
      <c r="B3232" s="5">
        <v>1</v>
      </c>
      <c r="C3232" s="6">
        <v>46327</v>
      </c>
      <c r="D3232" s="7">
        <v>99384.873192143757</v>
      </c>
      <c r="E3232" s="4">
        <f>SUMIFS(TbApol[ItensEmit],TbApol[CodProd],$A3232,TbApol[CodTipNeg],$B3232,TbApol[DtEmissao],$C3232)</f>
        <v>0</v>
      </c>
    </row>
    <row r="3233" spans="1:5" x14ac:dyDescent="0.25">
      <c r="A3233" s="5">
        <v>139</v>
      </c>
      <c r="B3233" s="5">
        <v>1</v>
      </c>
      <c r="C3233" s="6">
        <v>46357</v>
      </c>
      <c r="D3233" s="7">
        <v>100819.43712865116</v>
      </c>
      <c r="E3233" s="4">
        <f>SUMIFS(TbApol[ItensEmit],TbApol[CodProd],$A3233,TbApol[CodTipNeg],$B3233,TbApol[DtEmissao],$C3233)</f>
        <v>0</v>
      </c>
    </row>
    <row r="3234" spans="1:5" x14ac:dyDescent="0.25">
      <c r="A3234" s="5">
        <v>139</v>
      </c>
      <c r="B3234" s="5">
        <v>1</v>
      </c>
      <c r="C3234" s="6">
        <v>46388</v>
      </c>
      <c r="D3234" s="7">
        <v>97414.952466329298</v>
      </c>
      <c r="E3234" s="4">
        <f>SUMIFS(TbApol[ItensEmit],TbApol[CodProd],$A3234,TbApol[CodTipNeg],$B3234,TbApol[DtEmissao],$C3234)</f>
        <v>0</v>
      </c>
    </row>
    <row r="3235" spans="1:5" x14ac:dyDescent="0.25">
      <c r="A3235" s="5">
        <v>139</v>
      </c>
      <c r="B3235" s="5">
        <v>1</v>
      </c>
      <c r="C3235" s="6">
        <v>46419</v>
      </c>
      <c r="D3235" s="7">
        <v>97914.384367374005</v>
      </c>
      <c r="E3235" s="4">
        <f>SUMIFS(TbApol[ItensEmit],TbApol[CodProd],$A3235,TbApol[CodTipNeg],$B3235,TbApol[DtEmissao],$C3235)</f>
        <v>0</v>
      </c>
    </row>
    <row r="3236" spans="1:5" x14ac:dyDescent="0.25">
      <c r="A3236" s="5">
        <v>139</v>
      </c>
      <c r="B3236" s="5">
        <v>1</v>
      </c>
      <c r="C3236" s="6">
        <v>46447</v>
      </c>
      <c r="D3236" s="7">
        <v>99587.150241284398</v>
      </c>
      <c r="E3236" s="4">
        <f>SUMIFS(TbApol[ItensEmit],TbApol[CodProd],$A3236,TbApol[CodTipNeg],$B3236,TbApol[DtEmissao],$C3236)</f>
        <v>0</v>
      </c>
    </row>
    <row r="3237" spans="1:5" x14ac:dyDescent="0.25">
      <c r="A3237" s="5">
        <v>139</v>
      </c>
      <c r="B3237" s="5">
        <v>1</v>
      </c>
      <c r="C3237" s="6">
        <v>46478</v>
      </c>
      <c r="D3237" s="7">
        <v>100660.66998960418</v>
      </c>
      <c r="E3237" s="4">
        <f>SUMIFS(TbApol[ItensEmit],TbApol[CodProd],$A3237,TbApol[CodTipNeg],$B3237,TbApol[DtEmissao],$C3237)</f>
        <v>0</v>
      </c>
    </row>
    <row r="3238" spans="1:5" x14ac:dyDescent="0.25">
      <c r="A3238" s="5">
        <v>139</v>
      </c>
      <c r="B3238" s="5">
        <v>1</v>
      </c>
      <c r="C3238" s="6">
        <v>46508</v>
      </c>
      <c r="D3238" s="7">
        <v>101538.48957314674</v>
      </c>
      <c r="E3238" s="4">
        <f>SUMIFS(TbApol[ItensEmit],TbApol[CodProd],$A3238,TbApol[CodTipNeg],$B3238,TbApol[DtEmissao],$C3238)</f>
        <v>0</v>
      </c>
    </row>
    <row r="3239" spans="1:5" x14ac:dyDescent="0.25">
      <c r="A3239" s="5">
        <v>139</v>
      </c>
      <c r="B3239" s="5">
        <v>1</v>
      </c>
      <c r="C3239" s="6">
        <v>46539</v>
      </c>
      <c r="D3239" s="7">
        <v>102245.99631655245</v>
      </c>
      <c r="E3239" s="4">
        <f>SUMIFS(TbApol[ItensEmit],TbApol[CodProd],$A3239,TbApol[CodTipNeg],$B3239,TbApol[DtEmissao],$C3239)</f>
        <v>0</v>
      </c>
    </row>
    <row r="3240" spans="1:5" x14ac:dyDescent="0.25">
      <c r="A3240" s="5">
        <v>139</v>
      </c>
      <c r="B3240" s="5">
        <v>1</v>
      </c>
      <c r="C3240" s="6">
        <v>46569</v>
      </c>
      <c r="D3240" s="7">
        <v>101430.81715703465</v>
      </c>
      <c r="E3240" s="4">
        <f>SUMIFS(TbApol[ItensEmit],TbApol[CodProd],$A3240,TbApol[CodTipNeg],$B3240,TbApol[DtEmissao],$C3240)</f>
        <v>0</v>
      </c>
    </row>
    <row r="3241" spans="1:5" x14ac:dyDescent="0.25">
      <c r="A3241" s="5">
        <v>139</v>
      </c>
      <c r="B3241" s="5">
        <v>1</v>
      </c>
      <c r="C3241" s="6">
        <v>46600</v>
      </c>
      <c r="D3241" s="7">
        <v>101950.62249992249</v>
      </c>
      <c r="E3241" s="4">
        <f>SUMIFS(TbApol[ItensEmit],TbApol[CodProd],$A3241,TbApol[CodTipNeg],$B3241,TbApol[DtEmissao],$C3241)</f>
        <v>0</v>
      </c>
    </row>
    <row r="3242" spans="1:5" x14ac:dyDescent="0.25">
      <c r="A3242" s="5">
        <v>139</v>
      </c>
      <c r="B3242" s="5">
        <v>1</v>
      </c>
      <c r="C3242" s="6">
        <v>46631</v>
      </c>
      <c r="D3242" s="7">
        <v>103695.99925315684</v>
      </c>
      <c r="E3242" s="4">
        <f>SUMIFS(TbApol[ItensEmit],TbApol[CodProd],$A3242,TbApol[CodTipNeg],$B3242,TbApol[DtEmissao],$C3242)</f>
        <v>0</v>
      </c>
    </row>
    <row r="3243" spans="1:5" x14ac:dyDescent="0.25">
      <c r="A3243" s="5">
        <v>139</v>
      </c>
      <c r="B3243" s="5">
        <v>1</v>
      </c>
      <c r="C3243" s="6">
        <v>46661</v>
      </c>
      <c r="D3243" s="7">
        <v>104812.48378492161</v>
      </c>
      <c r="E3243" s="4">
        <f>SUMIFS(TbApol[ItensEmit],TbApol[CodProd],$A3243,TbApol[CodTipNeg],$B3243,TbApol[DtEmissao],$C3243)</f>
        <v>0</v>
      </c>
    </row>
    <row r="3244" spans="1:5" x14ac:dyDescent="0.25">
      <c r="A3244" s="5">
        <v>139</v>
      </c>
      <c r="B3244" s="5">
        <v>1</v>
      </c>
      <c r="C3244" s="6">
        <v>46692</v>
      </c>
      <c r="D3244" s="7">
        <v>108187.40035284605</v>
      </c>
      <c r="E3244" s="4">
        <f>SUMIFS(TbApol[ItensEmit],TbApol[CodProd],$A3244,TbApol[CodTipNeg],$B3244,TbApol[DtEmissao],$C3244)</f>
        <v>0</v>
      </c>
    </row>
    <row r="3245" spans="1:5" x14ac:dyDescent="0.25">
      <c r="A3245" s="5">
        <v>139</v>
      </c>
      <c r="B3245" s="5">
        <v>1</v>
      </c>
      <c r="C3245" s="6">
        <v>46722</v>
      </c>
      <c r="D3245" s="7">
        <v>109759.19131327927</v>
      </c>
      <c r="E3245" s="4">
        <f>SUMIFS(TbApol[ItensEmit],TbApol[CodProd],$A3245,TbApol[CodTipNeg],$B3245,TbApol[DtEmissao],$C3245)</f>
        <v>0</v>
      </c>
    </row>
    <row r="3246" spans="1:5" x14ac:dyDescent="0.25">
      <c r="A3246" s="5">
        <v>139</v>
      </c>
      <c r="B3246" s="5">
        <v>1</v>
      </c>
      <c r="C3246" s="6">
        <v>46753</v>
      </c>
      <c r="D3246" s="7">
        <v>105612.48160429805</v>
      </c>
      <c r="E3246" s="4">
        <f>SUMIFS(TbApol[ItensEmit],TbApol[CodProd],$A3246,TbApol[CodTipNeg],$B3246,TbApol[DtEmissao],$C3246)</f>
        <v>0</v>
      </c>
    </row>
    <row r="3247" spans="1:5" x14ac:dyDescent="0.25">
      <c r="A3247" s="5">
        <v>139</v>
      </c>
      <c r="B3247" s="5">
        <v>1</v>
      </c>
      <c r="C3247" s="6">
        <v>46784</v>
      </c>
      <c r="D3247" s="7">
        <v>106153.49266342494</v>
      </c>
      <c r="E3247" s="4">
        <f>SUMIFS(TbApol[ItensEmit],TbApol[CodProd],$A3247,TbApol[CodTipNeg],$B3247,TbApol[DtEmissao],$C3247)</f>
        <v>0</v>
      </c>
    </row>
    <row r="3248" spans="1:5" x14ac:dyDescent="0.25">
      <c r="A3248" s="5">
        <v>139</v>
      </c>
      <c r="B3248" s="5">
        <v>1</v>
      </c>
      <c r="C3248" s="6">
        <v>46813</v>
      </c>
      <c r="D3248" s="7">
        <v>107970.49333175254</v>
      </c>
      <c r="E3248" s="4">
        <f>SUMIFS(TbApol[ItensEmit],TbApol[CodProd],$A3248,TbApol[CodTipNeg],$B3248,TbApol[DtEmissao],$C3248)</f>
        <v>0</v>
      </c>
    </row>
    <row r="3249" spans="1:5" x14ac:dyDescent="0.25">
      <c r="A3249" s="5">
        <v>139</v>
      </c>
      <c r="B3249" s="5">
        <v>1</v>
      </c>
      <c r="C3249" s="6">
        <v>46844</v>
      </c>
      <c r="D3249" s="7">
        <v>109135.79857055497</v>
      </c>
      <c r="E3249" s="4">
        <f>SUMIFS(TbApol[ItensEmit],TbApol[CodProd],$A3249,TbApol[CodTipNeg],$B3249,TbApol[DtEmissao],$C3249)</f>
        <v>0</v>
      </c>
    </row>
    <row r="3250" spans="1:5" x14ac:dyDescent="0.25">
      <c r="A3250" s="5">
        <v>139</v>
      </c>
      <c r="B3250" s="5">
        <v>1</v>
      </c>
      <c r="C3250" s="6">
        <v>46874</v>
      </c>
      <c r="D3250" s="7">
        <v>110363.1628056233</v>
      </c>
      <c r="E3250" s="4">
        <f>SUMIFS(TbApol[ItensEmit],TbApol[CodProd],$A3250,TbApol[CodTipNeg],$B3250,TbApol[DtEmissao],$C3250)</f>
        <v>0</v>
      </c>
    </row>
    <row r="3251" spans="1:5" x14ac:dyDescent="0.25">
      <c r="A3251" s="5">
        <v>139</v>
      </c>
      <c r="B3251" s="5">
        <v>1</v>
      </c>
      <c r="C3251" s="6">
        <v>46905</v>
      </c>
      <c r="D3251" s="7">
        <v>111132.44207184462</v>
      </c>
      <c r="E3251" s="4">
        <f>SUMIFS(TbApol[ItensEmit],TbApol[CodProd],$A3251,TbApol[CodTipNeg],$B3251,TbApol[DtEmissao],$C3251)</f>
        <v>0</v>
      </c>
    </row>
    <row r="3252" spans="1:5" x14ac:dyDescent="0.25">
      <c r="A3252" s="5">
        <v>139</v>
      </c>
      <c r="B3252" s="5">
        <v>1</v>
      </c>
      <c r="C3252" s="6">
        <v>46935</v>
      </c>
      <c r="D3252" s="7">
        <v>109966.8012829114</v>
      </c>
      <c r="E3252" s="4">
        <f>SUMIFS(TbApol[ItensEmit],TbApol[CodProd],$A3252,TbApol[CodTipNeg],$B3252,TbApol[DtEmissao],$C3252)</f>
        <v>0</v>
      </c>
    </row>
    <row r="3253" spans="1:5" x14ac:dyDescent="0.25">
      <c r="A3253" s="5">
        <v>139</v>
      </c>
      <c r="B3253" s="5">
        <v>1</v>
      </c>
      <c r="C3253" s="6">
        <v>46966</v>
      </c>
      <c r="D3253" s="7">
        <v>110529.88438081194</v>
      </c>
      <c r="E3253" s="4">
        <f>SUMIFS(TbApol[ItensEmit],TbApol[CodProd],$A3253,TbApol[CodTipNeg],$B3253,TbApol[DtEmissao],$C3253)</f>
        <v>0</v>
      </c>
    </row>
    <row r="3254" spans="1:5" x14ac:dyDescent="0.25">
      <c r="A3254" s="5">
        <v>139</v>
      </c>
      <c r="B3254" s="5">
        <v>1</v>
      </c>
      <c r="C3254" s="6">
        <v>46997</v>
      </c>
      <c r="D3254" s="7">
        <v>112423.60539589844</v>
      </c>
      <c r="E3254" s="4">
        <f>SUMIFS(TbApol[ItensEmit],TbApol[CodProd],$A3254,TbApol[CodTipNeg],$B3254,TbApol[DtEmissao],$C3254)</f>
        <v>0</v>
      </c>
    </row>
    <row r="3255" spans="1:5" x14ac:dyDescent="0.25">
      <c r="A3255" s="5">
        <v>139</v>
      </c>
      <c r="B3255" s="5">
        <v>1</v>
      </c>
      <c r="C3255" s="6">
        <v>47027</v>
      </c>
      <c r="D3255" s="7">
        <v>113637.70919145975</v>
      </c>
      <c r="E3255" s="4">
        <f>SUMIFS(TbApol[ItensEmit],TbApol[CodProd],$A3255,TbApol[CodTipNeg],$B3255,TbApol[DtEmissao],$C3255)</f>
        <v>0</v>
      </c>
    </row>
    <row r="3256" spans="1:5" x14ac:dyDescent="0.25">
      <c r="A3256" s="5">
        <v>139</v>
      </c>
      <c r="B3256" s="5">
        <v>1</v>
      </c>
      <c r="C3256" s="6">
        <v>47058</v>
      </c>
      <c r="D3256" s="7">
        <v>117182.81700719708</v>
      </c>
      <c r="E3256" s="4">
        <f>SUMIFS(TbApol[ItensEmit],TbApol[CodProd],$A3256,TbApol[CodTipNeg],$B3256,TbApol[DtEmissao],$C3256)</f>
        <v>0</v>
      </c>
    </row>
    <row r="3257" spans="1:5" x14ac:dyDescent="0.25">
      <c r="A3257" s="5">
        <v>139</v>
      </c>
      <c r="B3257" s="5">
        <v>1</v>
      </c>
      <c r="C3257" s="6">
        <v>47088</v>
      </c>
      <c r="D3257" s="7">
        <v>118877.98937805419</v>
      </c>
      <c r="E3257" s="4">
        <f>SUMIFS(TbApol[ItensEmit],TbApol[CodProd],$A3257,TbApol[CodTipNeg],$B3257,TbApol[DtEmissao],$C3257)</f>
        <v>0</v>
      </c>
    </row>
    <row r="3258" spans="1:5" x14ac:dyDescent="0.25">
      <c r="A3258" s="5">
        <v>139</v>
      </c>
      <c r="B3258" s="5">
        <v>1</v>
      </c>
      <c r="C3258" s="6">
        <v>47119</v>
      </c>
      <c r="D3258" s="7">
        <v>114500.91554817074</v>
      </c>
      <c r="E3258" s="4">
        <f>SUMIFS(TbApol[ItensEmit],TbApol[CodProd],$A3258,TbApol[CodTipNeg],$B3258,TbApol[DtEmissao],$C3258)</f>
        <v>0</v>
      </c>
    </row>
    <row r="3259" spans="1:5" x14ac:dyDescent="0.25">
      <c r="A3259" s="5">
        <v>139</v>
      </c>
      <c r="B3259" s="5">
        <v>1</v>
      </c>
      <c r="C3259" s="6">
        <v>47150</v>
      </c>
      <c r="D3259" s="7">
        <v>115086.97245045309</v>
      </c>
      <c r="E3259" s="4">
        <f>SUMIFS(TbApol[ItensEmit],TbApol[CodProd],$A3259,TbApol[CodTipNeg],$B3259,TbApol[DtEmissao],$C3259)</f>
        <v>0</v>
      </c>
    </row>
    <row r="3260" spans="1:5" x14ac:dyDescent="0.25">
      <c r="A3260" s="5">
        <v>139</v>
      </c>
      <c r="B3260" s="5">
        <v>1</v>
      </c>
      <c r="C3260" s="6">
        <v>47178</v>
      </c>
      <c r="D3260" s="7">
        <v>117814.54224671971</v>
      </c>
      <c r="E3260" s="4">
        <f>SUMIFS(TbApol[ItensEmit],TbApol[CodProd],$A3260,TbApol[CodTipNeg],$B3260,TbApol[DtEmissao],$C3260)</f>
        <v>0</v>
      </c>
    </row>
    <row r="3261" spans="1:5" x14ac:dyDescent="0.25">
      <c r="A3261" s="5">
        <v>139</v>
      </c>
      <c r="B3261" s="5">
        <v>1</v>
      </c>
      <c r="C3261" s="6">
        <v>47209</v>
      </c>
      <c r="D3261" s="7">
        <v>119127.80241787276</v>
      </c>
      <c r="E3261" s="4">
        <f>SUMIFS(TbApol[ItensEmit],TbApol[CodProd],$A3261,TbApol[CodTipNeg],$B3261,TbApol[DtEmissao],$C3261)</f>
        <v>0</v>
      </c>
    </row>
    <row r="3262" spans="1:5" x14ac:dyDescent="0.25">
      <c r="A3262" s="5">
        <v>139</v>
      </c>
      <c r="B3262" s="5">
        <v>1</v>
      </c>
      <c r="C3262" s="6">
        <v>47239</v>
      </c>
      <c r="D3262" s="7">
        <v>119958.45538014099</v>
      </c>
      <c r="E3262" s="4">
        <f>SUMIFS(TbApol[ItensEmit],TbApol[CodProd],$A3262,TbApol[CodTipNeg],$B3262,TbApol[DtEmissao],$C3262)</f>
        <v>0</v>
      </c>
    </row>
    <row r="3263" spans="1:5" x14ac:dyDescent="0.25">
      <c r="A3263" s="5">
        <v>139</v>
      </c>
      <c r="B3263" s="5">
        <v>1</v>
      </c>
      <c r="C3263" s="6">
        <v>47270</v>
      </c>
      <c r="D3263" s="7">
        <v>120794.92597092286</v>
      </c>
      <c r="E3263" s="4">
        <f>SUMIFS(TbApol[ItensEmit],TbApol[CodProd],$A3263,TbApol[CodTipNeg],$B3263,TbApol[DtEmissao],$C3263)</f>
        <v>0</v>
      </c>
    </row>
    <row r="3264" spans="1:5" x14ac:dyDescent="0.25">
      <c r="A3264" s="5">
        <v>139</v>
      </c>
      <c r="B3264" s="5">
        <v>1</v>
      </c>
      <c r="C3264" s="6">
        <v>47300</v>
      </c>
      <c r="D3264" s="7">
        <v>120059.81499343377</v>
      </c>
      <c r="E3264" s="4">
        <f>SUMIFS(TbApol[ItensEmit],TbApol[CodProd],$A3264,TbApol[CodTipNeg],$B3264,TbApol[DtEmissao],$C3264)</f>
        <v>0</v>
      </c>
    </row>
    <row r="3265" spans="1:5" x14ac:dyDescent="0.25">
      <c r="A3265" s="5">
        <v>139</v>
      </c>
      <c r="B3265" s="5">
        <v>1</v>
      </c>
      <c r="C3265" s="6">
        <v>47331</v>
      </c>
      <c r="D3265" s="7">
        <v>121785.18747057748</v>
      </c>
      <c r="E3265" s="4">
        <f>SUMIFS(TbApol[ItensEmit],TbApol[CodProd],$A3265,TbApol[CodTipNeg],$B3265,TbApol[DtEmissao],$C3265)</f>
        <v>0</v>
      </c>
    </row>
    <row r="3266" spans="1:5" x14ac:dyDescent="0.25">
      <c r="A3266" s="5">
        <v>139</v>
      </c>
      <c r="B3266" s="5">
        <v>1</v>
      </c>
      <c r="C3266" s="6">
        <v>47362</v>
      </c>
      <c r="D3266" s="7">
        <v>125357.94179025841</v>
      </c>
      <c r="E3266" s="4">
        <f>SUMIFS(TbApol[ItensEmit],TbApol[CodProd],$A3266,TbApol[CodTipNeg],$B3266,TbApol[DtEmissao],$C3266)</f>
        <v>0</v>
      </c>
    </row>
    <row r="3267" spans="1:5" x14ac:dyDescent="0.25">
      <c r="A3267" s="5">
        <v>139</v>
      </c>
      <c r="B3267" s="5">
        <v>1</v>
      </c>
      <c r="C3267" s="6">
        <v>47392</v>
      </c>
      <c r="D3267" s="7">
        <v>125491.44052908683</v>
      </c>
      <c r="E3267" s="4">
        <f>SUMIFS(TbApol[ItensEmit],TbApol[CodProd],$A3267,TbApol[CodTipNeg],$B3267,TbApol[DtEmissao],$C3267)</f>
        <v>0</v>
      </c>
    </row>
    <row r="3268" spans="1:5" x14ac:dyDescent="0.25">
      <c r="A3268" s="5">
        <v>139</v>
      </c>
      <c r="B3268" s="5">
        <v>1</v>
      </c>
      <c r="C3268" s="6">
        <v>47423</v>
      </c>
      <c r="D3268" s="7">
        <v>129906.00151205831</v>
      </c>
      <c r="E3268" s="4">
        <f>SUMIFS(TbApol[ItensEmit],TbApol[CodProd],$A3268,TbApol[CodTipNeg],$B3268,TbApol[DtEmissao],$C3268)</f>
        <v>0</v>
      </c>
    </row>
    <row r="3269" spans="1:5" x14ac:dyDescent="0.25">
      <c r="A3269" s="5">
        <v>139</v>
      </c>
      <c r="B3269" s="5">
        <v>1</v>
      </c>
      <c r="C3269" s="6">
        <v>47453</v>
      </c>
      <c r="D3269" s="7">
        <v>132963.94893828867</v>
      </c>
      <c r="E3269" s="4">
        <f>SUMIFS(TbApol[ItensEmit],TbApol[CodProd],$A3269,TbApol[CodTipNeg],$B3269,TbApol[DtEmissao],$C3269)</f>
        <v>0</v>
      </c>
    </row>
    <row r="3270" spans="1:5" x14ac:dyDescent="0.25">
      <c r="A3270" s="5">
        <v>139</v>
      </c>
      <c r="B3270" s="5">
        <v>1</v>
      </c>
      <c r="C3270" s="6">
        <v>47484</v>
      </c>
      <c r="D3270" s="7">
        <v>125137.75716289687</v>
      </c>
      <c r="E3270" s="4">
        <f>SUMIFS(TbApol[ItensEmit],TbApol[CodProd],$A3270,TbApol[CodTipNeg],$B3270,TbApol[DtEmissao],$C3270)</f>
        <v>0</v>
      </c>
    </row>
    <row r="3271" spans="1:5" x14ac:dyDescent="0.25">
      <c r="A3271" s="5">
        <v>139</v>
      </c>
      <c r="B3271" s="5">
        <v>1</v>
      </c>
      <c r="C3271" s="6">
        <v>47515</v>
      </c>
      <c r="D3271" s="7">
        <v>125800.59399759084</v>
      </c>
      <c r="E3271" s="4">
        <f>SUMIFS(TbApol[ItensEmit],TbApol[CodProd],$A3271,TbApol[CodTipNeg],$B3271,TbApol[DtEmissao],$C3271)</f>
        <v>0</v>
      </c>
    </row>
    <row r="3272" spans="1:5" x14ac:dyDescent="0.25">
      <c r="A3272" s="5">
        <v>139</v>
      </c>
      <c r="B3272" s="5">
        <v>1</v>
      </c>
      <c r="C3272" s="6">
        <v>47543</v>
      </c>
      <c r="D3272" s="7">
        <v>127996.5842829207</v>
      </c>
      <c r="E3272" s="4">
        <f>SUMIFS(TbApol[ItensEmit],TbApol[CodProd],$A3272,TbApol[CodTipNeg],$B3272,TbApol[DtEmissao],$C3272)</f>
        <v>0</v>
      </c>
    </row>
    <row r="3273" spans="1:5" x14ac:dyDescent="0.25">
      <c r="A3273" s="5">
        <v>139</v>
      </c>
      <c r="B3273" s="5">
        <v>1</v>
      </c>
      <c r="C3273" s="6">
        <v>47574</v>
      </c>
      <c r="D3273" s="7">
        <v>129488.74913369982</v>
      </c>
      <c r="E3273" s="4">
        <f>SUMIFS(TbApol[ItensEmit],TbApol[CodProd],$A3273,TbApol[CodTipNeg],$B3273,TbApol[DtEmissao],$C3273)</f>
        <v>0</v>
      </c>
    </row>
    <row r="3274" spans="1:5" x14ac:dyDescent="0.25">
      <c r="A3274" s="5">
        <v>139</v>
      </c>
      <c r="B3274" s="5">
        <v>1</v>
      </c>
      <c r="C3274" s="6">
        <v>47604</v>
      </c>
      <c r="D3274" s="7">
        <v>130534.2321603586</v>
      </c>
      <c r="E3274" s="4">
        <f>SUMIFS(TbApol[ItensEmit],TbApol[CodProd],$A3274,TbApol[CodTipNeg],$B3274,TbApol[DtEmissao],$C3274)</f>
        <v>0</v>
      </c>
    </row>
    <row r="3275" spans="1:5" x14ac:dyDescent="0.25">
      <c r="A3275" s="5">
        <v>139</v>
      </c>
      <c r="B3275" s="5">
        <v>1</v>
      </c>
      <c r="C3275" s="6">
        <v>47635</v>
      </c>
      <c r="D3275" s="7">
        <v>131301.53740089465</v>
      </c>
      <c r="E3275" s="4">
        <f>SUMIFS(TbApol[ItensEmit],TbApol[CodProd],$A3275,TbApol[CodTipNeg],$B3275,TbApol[DtEmissao],$C3275)</f>
        <v>0</v>
      </c>
    </row>
    <row r="3276" spans="1:5" x14ac:dyDescent="0.25">
      <c r="A3276" s="5">
        <v>139</v>
      </c>
      <c r="B3276" s="5">
        <v>1</v>
      </c>
      <c r="C3276" s="6">
        <v>47665</v>
      </c>
      <c r="D3276" s="7">
        <v>130431.30646135536</v>
      </c>
      <c r="E3276" s="4">
        <f>SUMIFS(TbApol[ItensEmit],TbApol[CodProd],$A3276,TbApol[CodTipNeg],$B3276,TbApol[DtEmissao],$C3276)</f>
        <v>0</v>
      </c>
    </row>
    <row r="3277" spans="1:5" x14ac:dyDescent="0.25">
      <c r="A3277" s="5">
        <v>139</v>
      </c>
      <c r="B3277" s="5">
        <v>1</v>
      </c>
      <c r="C3277" s="6">
        <v>47696</v>
      </c>
      <c r="D3277" s="7">
        <v>132893.58814359747</v>
      </c>
      <c r="E3277" s="4">
        <f>SUMIFS(TbApol[ItensEmit],TbApol[CodProd],$A3277,TbApol[CodTipNeg],$B3277,TbApol[DtEmissao],$C3277)</f>
        <v>0</v>
      </c>
    </row>
    <row r="3278" spans="1:5" x14ac:dyDescent="0.25">
      <c r="A3278" s="5">
        <v>139</v>
      </c>
      <c r="B3278" s="5">
        <v>1</v>
      </c>
      <c r="C3278" s="6">
        <v>47727</v>
      </c>
      <c r="D3278" s="7">
        <v>136811.41906495247</v>
      </c>
      <c r="E3278" s="4">
        <f>SUMIFS(TbApol[ItensEmit],TbApol[CodProd],$A3278,TbApol[CodTipNeg],$B3278,TbApol[DtEmissao],$C3278)</f>
        <v>0</v>
      </c>
    </row>
    <row r="3279" spans="1:5" x14ac:dyDescent="0.25">
      <c r="A3279" s="5">
        <v>139</v>
      </c>
      <c r="B3279" s="5">
        <v>1</v>
      </c>
      <c r="C3279" s="6">
        <v>47757</v>
      </c>
      <c r="D3279" s="7">
        <v>137004.27624103695</v>
      </c>
      <c r="E3279" s="4">
        <f>SUMIFS(TbApol[ItensEmit],TbApol[CodProd],$A3279,TbApol[CodTipNeg],$B3279,TbApol[DtEmissao],$C3279)</f>
        <v>0</v>
      </c>
    </row>
    <row r="3280" spans="1:5" x14ac:dyDescent="0.25">
      <c r="A3280" s="5">
        <v>139</v>
      </c>
      <c r="B3280" s="5">
        <v>1</v>
      </c>
      <c r="C3280" s="6">
        <v>47788</v>
      </c>
      <c r="D3280" s="7">
        <v>141903.04950587754</v>
      </c>
      <c r="E3280" s="4">
        <f>SUMIFS(TbApol[ItensEmit],TbApol[CodProd],$A3280,TbApol[CodTipNeg],$B3280,TbApol[DtEmissao],$C3280)</f>
        <v>0</v>
      </c>
    </row>
    <row r="3281" spans="1:5" x14ac:dyDescent="0.25">
      <c r="A3281" s="5">
        <v>139</v>
      </c>
      <c r="B3281" s="5">
        <v>1</v>
      </c>
      <c r="C3281" s="6">
        <v>47818</v>
      </c>
      <c r="D3281" s="7">
        <v>145242.34429841745</v>
      </c>
      <c r="E3281" s="4">
        <f>SUMIFS(TbApol[ItensEmit],TbApol[CodProd],$A3281,TbApol[CodTipNeg],$B3281,TbApol[DtEmissao],$C3281)</f>
        <v>0</v>
      </c>
    </row>
    <row r="3282" spans="1:5" x14ac:dyDescent="0.25">
      <c r="A3282" s="5">
        <v>139</v>
      </c>
      <c r="B3282" s="5">
        <v>1</v>
      </c>
      <c r="C3282" s="6">
        <v>47849</v>
      </c>
      <c r="D3282" s="7">
        <v>135949.65262045682</v>
      </c>
      <c r="E3282" s="4">
        <f>SUMIFS(TbApol[ItensEmit],TbApol[CodProd],$A3282,TbApol[CodTipNeg],$B3282,TbApol[DtEmissao],$C3282)</f>
        <v>0</v>
      </c>
    </row>
    <row r="3283" spans="1:5" x14ac:dyDescent="0.25">
      <c r="A3283" s="5">
        <v>139</v>
      </c>
      <c r="B3283" s="5">
        <v>1</v>
      </c>
      <c r="C3283" s="6">
        <v>47880</v>
      </c>
      <c r="D3283" s="7">
        <v>136668.9386185052</v>
      </c>
      <c r="E3283" s="4">
        <f>SUMIFS(TbApol[ItensEmit],TbApol[CodProd],$A3283,TbApol[CodTipNeg],$B3283,TbApol[DtEmissao],$C3283)</f>
        <v>0</v>
      </c>
    </row>
    <row r="3284" spans="1:5" x14ac:dyDescent="0.25">
      <c r="A3284" s="5">
        <v>139</v>
      </c>
      <c r="B3284" s="5">
        <v>1</v>
      </c>
      <c r="C3284" s="6">
        <v>47908</v>
      </c>
      <c r="D3284" s="7">
        <v>139062.16260538303</v>
      </c>
      <c r="E3284" s="4">
        <f>SUMIFS(TbApol[ItensEmit],TbApol[CodProd],$A3284,TbApol[CodTipNeg],$B3284,TbApol[DtEmissao],$C3284)</f>
        <v>0</v>
      </c>
    </row>
    <row r="3285" spans="1:5" x14ac:dyDescent="0.25">
      <c r="A3285" s="5">
        <v>139</v>
      </c>
      <c r="B3285" s="5">
        <v>1</v>
      </c>
      <c r="C3285" s="6">
        <v>47939</v>
      </c>
      <c r="D3285" s="7">
        <v>140755.12710587835</v>
      </c>
      <c r="E3285" s="4">
        <f>SUMIFS(TbApol[ItensEmit],TbApol[CodProd],$A3285,TbApol[CodTipNeg],$B3285,TbApol[DtEmissao],$C3285)</f>
        <v>0</v>
      </c>
    </row>
    <row r="3286" spans="1:5" x14ac:dyDescent="0.25">
      <c r="A3286" s="5">
        <v>139</v>
      </c>
      <c r="B3286" s="5">
        <v>1</v>
      </c>
      <c r="C3286" s="6">
        <v>47969</v>
      </c>
      <c r="D3286" s="7">
        <v>142511.58997091939</v>
      </c>
      <c r="E3286" s="4">
        <f>SUMIFS(TbApol[ItensEmit],TbApol[CodProd],$A3286,TbApol[CodTipNeg],$B3286,TbApol[DtEmissao],$C3286)</f>
        <v>0</v>
      </c>
    </row>
    <row r="3287" spans="1:5" x14ac:dyDescent="0.25">
      <c r="A3287" s="5">
        <v>139</v>
      </c>
      <c r="B3287" s="5">
        <v>1</v>
      </c>
      <c r="C3287" s="6">
        <v>48000</v>
      </c>
      <c r="D3287" s="7">
        <v>143076.42212427239</v>
      </c>
      <c r="E3287" s="4">
        <f>SUMIFS(TbApol[ItensEmit],TbApol[CodProd],$A3287,TbApol[CodTipNeg],$B3287,TbApol[DtEmissao],$C3287)</f>
        <v>0</v>
      </c>
    </row>
    <row r="3288" spans="1:5" x14ac:dyDescent="0.25">
      <c r="A3288" s="5">
        <v>139</v>
      </c>
      <c r="B3288" s="5">
        <v>1</v>
      </c>
      <c r="C3288" s="6">
        <v>48030</v>
      </c>
      <c r="D3288" s="7">
        <v>141702.37853579439</v>
      </c>
      <c r="E3288" s="4">
        <f>SUMIFS(TbApol[ItensEmit],TbApol[CodProd],$A3288,TbApol[CodTipNeg],$B3288,TbApol[DtEmissao],$C3288)</f>
        <v>0</v>
      </c>
    </row>
    <row r="3289" spans="1:5" x14ac:dyDescent="0.25">
      <c r="A3289" s="5">
        <v>139</v>
      </c>
      <c r="B3289" s="5">
        <v>1</v>
      </c>
      <c r="C3289" s="6">
        <v>48061</v>
      </c>
      <c r="D3289" s="7">
        <v>145015.26853485074</v>
      </c>
      <c r="E3289" s="4">
        <f>SUMIFS(TbApol[ItensEmit],TbApol[CodProd],$A3289,TbApol[CodTipNeg],$B3289,TbApol[DtEmissao],$C3289)</f>
        <v>0</v>
      </c>
    </row>
    <row r="3290" spans="1:5" x14ac:dyDescent="0.25">
      <c r="A3290" s="5">
        <v>139</v>
      </c>
      <c r="B3290" s="5">
        <v>1</v>
      </c>
      <c r="C3290" s="6">
        <v>48092</v>
      </c>
      <c r="D3290" s="7">
        <v>149290.3539129374</v>
      </c>
      <c r="E3290" s="4">
        <f>SUMIFS(TbApol[ItensEmit],TbApol[CodProd],$A3290,TbApol[CodTipNeg],$B3290,TbApol[DtEmissao],$C3290)</f>
        <v>0</v>
      </c>
    </row>
    <row r="3291" spans="1:5" x14ac:dyDescent="0.25">
      <c r="A3291" s="5">
        <v>139</v>
      </c>
      <c r="B3291" s="5">
        <v>1</v>
      </c>
      <c r="C3291" s="6">
        <v>48122</v>
      </c>
      <c r="D3291" s="7">
        <v>149573.4870546147</v>
      </c>
      <c r="E3291" s="4">
        <f>SUMIFS(TbApol[ItensEmit],TbApol[CodProd],$A3291,TbApol[CodTipNeg],$B3291,TbApol[DtEmissao],$C3291)</f>
        <v>0</v>
      </c>
    </row>
    <row r="3292" spans="1:5" x14ac:dyDescent="0.25">
      <c r="A3292" s="5">
        <v>139</v>
      </c>
      <c r="B3292" s="5">
        <v>1</v>
      </c>
      <c r="C3292" s="6">
        <v>48153</v>
      </c>
      <c r="D3292" s="7">
        <v>155008.08040561585</v>
      </c>
      <c r="E3292" s="4">
        <f>SUMIFS(TbApol[ItensEmit],TbApol[CodProd],$A3292,TbApol[CodTipNeg],$B3292,TbApol[DtEmissao],$C3292)</f>
        <v>0</v>
      </c>
    </row>
    <row r="3293" spans="1:5" x14ac:dyDescent="0.25">
      <c r="A3293" s="5">
        <v>139</v>
      </c>
      <c r="B3293" s="5">
        <v>1</v>
      </c>
      <c r="C3293" s="6">
        <v>48183</v>
      </c>
      <c r="D3293" s="7">
        <v>158654.60843770063</v>
      </c>
      <c r="E3293" s="4">
        <f>SUMIFS(TbApol[ItensEmit],TbApol[CodProd],$A3293,TbApol[CodTipNeg],$B3293,TbApol[DtEmissao],$C3293)</f>
        <v>0</v>
      </c>
    </row>
    <row r="3294" spans="1:5" x14ac:dyDescent="0.25">
      <c r="A3294" s="5">
        <v>139</v>
      </c>
      <c r="B3294" s="5">
        <v>1</v>
      </c>
      <c r="C3294" s="6">
        <v>48214</v>
      </c>
      <c r="D3294" s="7">
        <v>147704.51854412298</v>
      </c>
      <c r="E3294" s="4">
        <f>SUMIFS(TbApol[ItensEmit],TbApol[CodProd],$A3294,TbApol[CodTipNeg],$B3294,TbApol[DtEmissao],$C3294)</f>
        <v>0</v>
      </c>
    </row>
    <row r="3295" spans="1:5" x14ac:dyDescent="0.25">
      <c r="A3295" s="5">
        <v>139</v>
      </c>
      <c r="B3295" s="5">
        <v>1</v>
      </c>
      <c r="C3295" s="6">
        <v>48245</v>
      </c>
      <c r="D3295" s="7">
        <v>148480.03879316099</v>
      </c>
      <c r="E3295" s="4">
        <f>SUMIFS(TbApol[ItensEmit],TbApol[CodProd],$A3295,TbApol[CodTipNeg],$B3295,TbApol[DtEmissao],$C3295)</f>
        <v>0</v>
      </c>
    </row>
    <row r="3296" spans="1:5" x14ac:dyDescent="0.25">
      <c r="A3296" s="5">
        <v>139</v>
      </c>
      <c r="B3296" s="5">
        <v>1</v>
      </c>
      <c r="C3296" s="6">
        <v>48274</v>
      </c>
      <c r="D3296" s="7">
        <v>151088.25107041441</v>
      </c>
      <c r="E3296" s="4">
        <f>SUMIFS(TbApol[ItensEmit],TbApol[CodProd],$A3296,TbApol[CodTipNeg],$B3296,TbApol[DtEmissao],$C3296)</f>
        <v>0</v>
      </c>
    </row>
    <row r="3297" spans="1:5" x14ac:dyDescent="0.25">
      <c r="A3297" s="5">
        <v>139</v>
      </c>
      <c r="B3297" s="5">
        <v>1</v>
      </c>
      <c r="C3297" s="6">
        <v>48305</v>
      </c>
      <c r="D3297" s="7">
        <v>153006.4325922447</v>
      </c>
      <c r="E3297" s="4">
        <f>SUMIFS(TbApol[ItensEmit],TbApol[CodProd],$A3297,TbApol[CodTipNeg],$B3297,TbApol[DtEmissao],$C3297)</f>
        <v>0</v>
      </c>
    </row>
    <row r="3298" spans="1:5" x14ac:dyDescent="0.25">
      <c r="A3298" s="5">
        <v>139</v>
      </c>
      <c r="B3298" s="5">
        <v>1</v>
      </c>
      <c r="C3298" s="6">
        <v>48335</v>
      </c>
      <c r="D3298" s="7">
        <v>155588.11868856239</v>
      </c>
      <c r="E3298" s="4">
        <f>SUMIFS(TbApol[ItensEmit],TbApol[CodProd],$A3298,TbApol[CodTipNeg],$B3298,TbApol[DtEmissao],$C3298)</f>
        <v>0</v>
      </c>
    </row>
    <row r="3299" spans="1:5" x14ac:dyDescent="0.25">
      <c r="A3299" s="5">
        <v>139</v>
      </c>
      <c r="B3299" s="5">
        <v>1</v>
      </c>
      <c r="C3299" s="6">
        <v>48366</v>
      </c>
      <c r="D3299" s="7">
        <v>156205.35773995821</v>
      </c>
      <c r="E3299" s="4">
        <f>SUMIFS(TbApol[ItensEmit],TbApol[CodProd],$A3299,TbApol[CodTipNeg],$B3299,TbApol[DtEmissao],$C3299)</f>
        <v>0</v>
      </c>
    </row>
    <row r="3300" spans="1:5" x14ac:dyDescent="0.25">
      <c r="A3300" s="5">
        <v>139</v>
      </c>
      <c r="B3300" s="5">
        <v>1</v>
      </c>
      <c r="C3300" s="6">
        <v>48396</v>
      </c>
      <c r="D3300" s="7">
        <v>153951.36905845976</v>
      </c>
      <c r="E3300" s="4">
        <f>SUMIFS(TbApol[ItensEmit],TbApol[CodProd],$A3300,TbApol[CodTipNeg],$B3300,TbApol[DtEmissao],$C3300)</f>
        <v>0</v>
      </c>
    </row>
    <row r="3301" spans="1:5" x14ac:dyDescent="0.25">
      <c r="A3301" s="5">
        <v>139</v>
      </c>
      <c r="B3301" s="5">
        <v>1</v>
      </c>
      <c r="C3301" s="6">
        <v>48427</v>
      </c>
      <c r="D3301" s="7">
        <v>158242.6618273182</v>
      </c>
      <c r="E3301" s="4">
        <f>SUMIFS(TbApol[ItensEmit],TbApol[CodProd],$A3301,TbApol[CodTipNeg],$B3301,TbApol[DtEmissao],$C3301)</f>
        <v>0</v>
      </c>
    </row>
    <row r="3302" spans="1:5" x14ac:dyDescent="0.25">
      <c r="A3302" s="5">
        <v>139</v>
      </c>
      <c r="B3302" s="5">
        <v>2</v>
      </c>
      <c r="C3302" s="6">
        <v>44440</v>
      </c>
      <c r="D3302" s="7">
        <v>0</v>
      </c>
      <c r="E3302" s="4">
        <f>SUMIFS(TbApol[ItensEmit],TbApol[CodProd],$A3302,TbApol[CodTipNeg],$B3302,TbApol[DtEmissao],$C3302)</f>
        <v>0</v>
      </c>
    </row>
    <row r="3303" spans="1:5" x14ac:dyDescent="0.25">
      <c r="A3303" s="5">
        <v>139</v>
      </c>
      <c r="B3303" s="5">
        <v>2</v>
      </c>
      <c r="C3303" s="6">
        <v>44470</v>
      </c>
      <c r="D3303" s="7">
        <v>0</v>
      </c>
      <c r="E3303" s="4">
        <f>SUMIFS(TbApol[ItensEmit],TbApol[CodProd],$A3303,TbApol[CodTipNeg],$B3303,TbApol[DtEmissao],$C3303)</f>
        <v>0</v>
      </c>
    </row>
    <row r="3304" spans="1:5" x14ac:dyDescent="0.25">
      <c r="A3304" s="5">
        <v>139</v>
      </c>
      <c r="B3304" s="5">
        <v>2</v>
      </c>
      <c r="C3304" s="6">
        <v>44501</v>
      </c>
      <c r="D3304" s="7">
        <v>0</v>
      </c>
      <c r="E3304" s="4">
        <f>SUMIFS(TbApol[ItensEmit],TbApol[CodProd],$A3304,TbApol[CodTipNeg],$B3304,TbApol[DtEmissao],$C3304)</f>
        <v>0</v>
      </c>
    </row>
    <row r="3305" spans="1:5" x14ac:dyDescent="0.25">
      <c r="A3305" s="5">
        <v>139</v>
      </c>
      <c r="B3305" s="5">
        <v>2</v>
      </c>
      <c r="C3305" s="6">
        <v>44531</v>
      </c>
      <c r="D3305" s="7">
        <v>0</v>
      </c>
      <c r="E3305" s="4">
        <f>SUMIFS(TbApol[ItensEmit],TbApol[CodProd],$A3305,TbApol[CodTipNeg],$B3305,TbApol[DtEmissao],$C3305)</f>
        <v>0</v>
      </c>
    </row>
    <row r="3306" spans="1:5" x14ac:dyDescent="0.25">
      <c r="A3306" s="5">
        <v>139</v>
      </c>
      <c r="B3306" s="5">
        <v>2</v>
      </c>
      <c r="C3306" s="6">
        <v>44562</v>
      </c>
      <c r="D3306" s="7">
        <v>0</v>
      </c>
      <c r="E3306" s="4">
        <f>SUMIFS(TbApol[ItensEmit],TbApol[CodProd],$A3306,TbApol[CodTipNeg],$B3306,TbApol[DtEmissao],$C3306)</f>
        <v>0</v>
      </c>
    </row>
    <row r="3307" spans="1:5" x14ac:dyDescent="0.25">
      <c r="A3307" s="5">
        <v>139</v>
      </c>
      <c r="B3307" s="5">
        <v>2</v>
      </c>
      <c r="C3307" s="6">
        <v>44593</v>
      </c>
      <c r="D3307" s="7">
        <v>54293.160869565218</v>
      </c>
      <c r="E3307" s="4">
        <f>SUMIFS(TbApol[ItensEmit],TbApol[CodProd],$A3307,TbApol[CodTipNeg],$B3307,TbApol[DtEmissao],$C3307)</f>
        <v>0</v>
      </c>
    </row>
    <row r="3308" spans="1:5" x14ac:dyDescent="0.25">
      <c r="A3308" s="5">
        <v>139</v>
      </c>
      <c r="B3308" s="5">
        <v>2</v>
      </c>
      <c r="C3308" s="6">
        <v>44621</v>
      </c>
      <c r="D3308" s="7">
        <v>58487.715974382445</v>
      </c>
      <c r="E3308" s="4">
        <f>SUMIFS(TbApol[ItensEmit],TbApol[CodProd],$A3308,TbApol[CodTipNeg],$B3308,TbApol[DtEmissao],$C3308)</f>
        <v>0</v>
      </c>
    </row>
    <row r="3309" spans="1:5" x14ac:dyDescent="0.25">
      <c r="A3309" s="5">
        <v>139</v>
      </c>
      <c r="B3309" s="5">
        <v>2</v>
      </c>
      <c r="C3309" s="6">
        <v>44652</v>
      </c>
      <c r="D3309" s="7">
        <v>58608.02501358583</v>
      </c>
      <c r="E3309" s="4">
        <f>SUMIFS(TbApol[ItensEmit],TbApol[CodProd],$A3309,TbApol[CodTipNeg],$B3309,TbApol[DtEmissao],$C3309)</f>
        <v>0</v>
      </c>
    </row>
    <row r="3310" spans="1:5" x14ac:dyDescent="0.25">
      <c r="A3310" s="5">
        <v>139</v>
      </c>
      <c r="B3310" s="5">
        <v>2</v>
      </c>
      <c r="C3310" s="6">
        <v>44682</v>
      </c>
      <c r="D3310" s="7">
        <v>58934.88813862644</v>
      </c>
      <c r="E3310" s="4">
        <f>SUMIFS(TbApol[ItensEmit],TbApol[CodProd],$A3310,TbApol[CodTipNeg],$B3310,TbApol[DtEmissao],$C3310)</f>
        <v>0</v>
      </c>
    </row>
    <row r="3311" spans="1:5" x14ac:dyDescent="0.25">
      <c r="A3311" s="5">
        <v>139</v>
      </c>
      <c r="B3311" s="5">
        <v>2</v>
      </c>
      <c r="C3311" s="6">
        <v>44713</v>
      </c>
      <c r="D3311" s="7">
        <v>60404.793664302597</v>
      </c>
      <c r="E3311" s="4">
        <f>SUMIFS(TbApol[ItensEmit],TbApol[CodProd],$A3311,TbApol[CodTipNeg],$B3311,TbApol[DtEmissao],$C3311)</f>
        <v>0</v>
      </c>
    </row>
    <row r="3312" spans="1:5" x14ac:dyDescent="0.25">
      <c r="A3312" s="5">
        <v>139</v>
      </c>
      <c r="B3312" s="5">
        <v>2</v>
      </c>
      <c r="C3312" s="6">
        <v>44743</v>
      </c>
      <c r="D3312" s="7">
        <v>59095.78284300791</v>
      </c>
      <c r="E3312" s="4">
        <f>SUMIFS(TbApol[ItensEmit],TbApol[CodProd],$A3312,TbApol[CodTipNeg],$B3312,TbApol[DtEmissao],$C3312)</f>
        <v>0</v>
      </c>
    </row>
    <row r="3313" spans="1:5" x14ac:dyDescent="0.25">
      <c r="A3313" s="5">
        <v>139</v>
      </c>
      <c r="B3313" s="5">
        <v>2</v>
      </c>
      <c r="C3313" s="6">
        <v>44774</v>
      </c>
      <c r="D3313" s="7">
        <v>59616.977761425245</v>
      </c>
      <c r="E3313" s="4">
        <f>SUMIFS(TbApol[ItensEmit],TbApol[CodProd],$A3313,TbApol[CodTipNeg],$B3313,TbApol[DtEmissao],$C3313)</f>
        <v>0</v>
      </c>
    </row>
    <row r="3314" spans="1:5" x14ac:dyDescent="0.25">
      <c r="A3314" s="5">
        <v>139</v>
      </c>
      <c r="B3314" s="5">
        <v>2</v>
      </c>
      <c r="C3314" s="6">
        <v>44805</v>
      </c>
      <c r="D3314" s="7">
        <v>60164.528430305407</v>
      </c>
      <c r="E3314" s="4">
        <f>SUMIFS(TbApol[ItensEmit],TbApol[CodProd],$A3314,TbApol[CodTipNeg],$B3314,TbApol[DtEmissao],$C3314)</f>
        <v>0</v>
      </c>
    </row>
    <row r="3315" spans="1:5" x14ac:dyDescent="0.25">
      <c r="A3315" s="5">
        <v>139</v>
      </c>
      <c r="B3315" s="5">
        <v>2</v>
      </c>
      <c r="C3315" s="6">
        <v>44835</v>
      </c>
      <c r="D3315" s="7">
        <v>57656.893297598632</v>
      </c>
      <c r="E3315" s="4">
        <f>SUMIFS(TbApol[ItensEmit],TbApol[CodProd],$A3315,TbApol[CodTipNeg],$B3315,TbApol[DtEmissao],$C3315)</f>
        <v>0</v>
      </c>
    </row>
    <row r="3316" spans="1:5" x14ac:dyDescent="0.25">
      <c r="A3316" s="5">
        <v>139</v>
      </c>
      <c r="B3316" s="5">
        <v>2</v>
      </c>
      <c r="C3316" s="6">
        <v>44866</v>
      </c>
      <c r="D3316" s="7">
        <v>59094.845643128952</v>
      </c>
      <c r="E3316" s="4">
        <f>SUMIFS(TbApol[ItensEmit],TbApol[CodProd],$A3316,TbApol[CodTipNeg],$B3316,TbApol[DtEmissao],$C3316)</f>
        <v>0</v>
      </c>
    </row>
    <row r="3317" spans="1:5" x14ac:dyDescent="0.25">
      <c r="A3317" s="5">
        <v>139</v>
      </c>
      <c r="B3317" s="5">
        <v>2</v>
      </c>
      <c r="C3317" s="6">
        <v>44896</v>
      </c>
      <c r="D3317" s="7">
        <v>57239.868529287814</v>
      </c>
      <c r="E3317" s="4">
        <f>SUMIFS(TbApol[ItensEmit],TbApol[CodProd],$A3317,TbApol[CodTipNeg],$B3317,TbApol[DtEmissao],$C3317)</f>
        <v>0</v>
      </c>
    </row>
    <row r="3318" spans="1:5" x14ac:dyDescent="0.25">
      <c r="A3318" s="5">
        <v>139</v>
      </c>
      <c r="B3318" s="5">
        <v>2</v>
      </c>
      <c r="C3318" s="6">
        <v>44927</v>
      </c>
      <c r="D3318" s="7">
        <v>57229.666806502362</v>
      </c>
      <c r="E3318" s="4">
        <f>SUMIFS(TbApol[ItensEmit],TbApol[CodProd],$A3318,TbApol[CodTipNeg],$B3318,TbApol[DtEmissao],$C3318)</f>
        <v>0</v>
      </c>
    </row>
    <row r="3319" spans="1:5" x14ac:dyDescent="0.25">
      <c r="A3319" s="5">
        <v>139</v>
      </c>
      <c r="B3319" s="5">
        <v>2</v>
      </c>
      <c r="C3319" s="6">
        <v>44958</v>
      </c>
      <c r="D3319" s="7">
        <v>55969.754958356461</v>
      </c>
      <c r="E3319" s="4">
        <f>SUMIFS(TbApol[ItensEmit],TbApol[CodProd],$A3319,TbApol[CodTipNeg],$B3319,TbApol[DtEmissao],$C3319)</f>
        <v>0</v>
      </c>
    </row>
    <row r="3320" spans="1:5" x14ac:dyDescent="0.25">
      <c r="A3320" s="5">
        <v>139</v>
      </c>
      <c r="B3320" s="5">
        <v>2</v>
      </c>
      <c r="C3320" s="6">
        <v>44986</v>
      </c>
      <c r="D3320" s="7">
        <v>57089.176545862741</v>
      </c>
      <c r="E3320" s="4">
        <f>SUMIFS(TbApol[ItensEmit],TbApol[CodProd],$A3320,TbApol[CodTipNeg],$B3320,TbApol[DtEmissao],$C3320)</f>
        <v>0</v>
      </c>
    </row>
    <row r="3321" spans="1:5" x14ac:dyDescent="0.25">
      <c r="A3321" s="5">
        <v>139</v>
      </c>
      <c r="B3321" s="5">
        <v>2</v>
      </c>
      <c r="C3321" s="6">
        <v>45017</v>
      </c>
      <c r="D3321" s="7">
        <v>58489.090632911393</v>
      </c>
      <c r="E3321" s="4">
        <f>SUMIFS(TbApol[ItensEmit],TbApol[CodProd],$A3321,TbApol[CodTipNeg],$B3321,TbApol[DtEmissao],$C3321)</f>
        <v>0</v>
      </c>
    </row>
    <row r="3322" spans="1:5" x14ac:dyDescent="0.25">
      <c r="A3322" s="5">
        <v>139</v>
      </c>
      <c r="B3322" s="5">
        <v>2</v>
      </c>
      <c r="C3322" s="6">
        <v>45047</v>
      </c>
      <c r="D3322" s="7">
        <v>57905.289989759025</v>
      </c>
      <c r="E3322" s="4">
        <f>SUMIFS(TbApol[ItensEmit],TbApol[CodProd],$A3322,TbApol[CodTipNeg],$B3322,TbApol[DtEmissao],$C3322)</f>
        <v>0</v>
      </c>
    </row>
    <row r="3323" spans="1:5" x14ac:dyDescent="0.25">
      <c r="A3323" s="5">
        <v>139</v>
      </c>
      <c r="B3323" s="5">
        <v>2</v>
      </c>
      <c r="C3323" s="6">
        <v>45078</v>
      </c>
      <c r="D3323" s="7">
        <v>59013.527129271926</v>
      </c>
      <c r="E3323" s="4">
        <f>SUMIFS(TbApol[ItensEmit],TbApol[CodProd],$A3323,TbApol[CodTipNeg],$B3323,TbApol[DtEmissao],$C3323)</f>
        <v>0</v>
      </c>
    </row>
    <row r="3324" spans="1:5" x14ac:dyDescent="0.25">
      <c r="A3324" s="5">
        <v>139</v>
      </c>
      <c r="B3324" s="5">
        <v>2</v>
      </c>
      <c r="C3324" s="6">
        <v>45108</v>
      </c>
      <c r="D3324" s="7">
        <v>58829.151687160418</v>
      </c>
      <c r="E3324" s="4">
        <f>SUMIFS(TbApol[ItensEmit],TbApol[CodProd],$A3324,TbApol[CodTipNeg],$B3324,TbApol[DtEmissao],$C3324)</f>
        <v>0</v>
      </c>
    </row>
    <row r="3325" spans="1:5" x14ac:dyDescent="0.25">
      <c r="A3325" s="5">
        <v>139</v>
      </c>
      <c r="B3325" s="5">
        <v>2</v>
      </c>
      <c r="C3325" s="6">
        <v>45139</v>
      </c>
      <c r="D3325" s="7">
        <v>59455.68419050824</v>
      </c>
      <c r="E3325" s="4">
        <f>SUMIFS(TbApol[ItensEmit],TbApol[CodProd],$A3325,TbApol[CodTipNeg],$B3325,TbApol[DtEmissao],$C3325)</f>
        <v>0</v>
      </c>
    </row>
    <row r="3326" spans="1:5" x14ac:dyDescent="0.25">
      <c r="A3326" s="5">
        <v>139</v>
      </c>
      <c r="B3326" s="5">
        <v>2</v>
      </c>
      <c r="C3326" s="6">
        <v>45170</v>
      </c>
      <c r="D3326" s="7">
        <v>56548.595483475896</v>
      </c>
      <c r="E3326" s="4">
        <f>SUMIFS(TbApol[ItensEmit],TbApol[CodProd],$A3326,TbApol[CodTipNeg],$B3326,TbApol[DtEmissao],$C3326)</f>
        <v>0</v>
      </c>
    </row>
    <row r="3327" spans="1:5" x14ac:dyDescent="0.25">
      <c r="A3327" s="5">
        <v>139</v>
      </c>
      <c r="B3327" s="5">
        <v>2</v>
      </c>
      <c r="C3327" s="6">
        <v>45200</v>
      </c>
      <c r="D3327" s="7">
        <v>55781.645310834814</v>
      </c>
      <c r="E3327" s="4">
        <f>SUMIFS(TbApol[ItensEmit],TbApol[CodProd],$A3327,TbApol[CodTipNeg],$B3327,TbApol[DtEmissao],$C3327)</f>
        <v>0</v>
      </c>
    </row>
    <row r="3328" spans="1:5" x14ac:dyDescent="0.25">
      <c r="A3328" s="5">
        <v>139</v>
      </c>
      <c r="B3328" s="5">
        <v>2</v>
      </c>
      <c r="C3328" s="6">
        <v>45231</v>
      </c>
      <c r="D3328" s="7">
        <v>56728.523774422742</v>
      </c>
      <c r="E3328" s="4">
        <f>SUMIFS(TbApol[ItensEmit],TbApol[CodProd],$A3328,TbApol[CodTipNeg],$B3328,TbApol[DtEmissao],$C3328)</f>
        <v>0</v>
      </c>
    </row>
    <row r="3329" spans="1:5" x14ac:dyDescent="0.25">
      <c r="A3329" s="5">
        <v>139</v>
      </c>
      <c r="B3329" s="5">
        <v>2</v>
      </c>
      <c r="C3329" s="6">
        <v>45261</v>
      </c>
      <c r="D3329" s="7">
        <v>56916.023082901564</v>
      </c>
      <c r="E3329" s="4">
        <f>SUMIFS(TbApol[ItensEmit],TbApol[CodProd],$A3329,TbApol[CodTipNeg],$B3329,TbApol[DtEmissao],$C3329)</f>
        <v>0</v>
      </c>
    </row>
    <row r="3330" spans="1:5" x14ac:dyDescent="0.25">
      <c r="A3330" s="5">
        <v>139</v>
      </c>
      <c r="B3330" s="5">
        <v>2</v>
      </c>
      <c r="C3330" s="6">
        <v>45292</v>
      </c>
      <c r="D3330" s="7">
        <v>56410.189124597207</v>
      </c>
      <c r="E3330" s="4">
        <f>SUMIFS(TbApol[ItensEmit],TbApol[CodProd],$A3330,TbApol[CodTipNeg],$B3330,TbApol[DtEmissao],$C3330)</f>
        <v>0</v>
      </c>
    </row>
    <row r="3331" spans="1:5" x14ac:dyDescent="0.25">
      <c r="A3331" s="5">
        <v>139</v>
      </c>
      <c r="B3331" s="5">
        <v>2</v>
      </c>
      <c r="C3331" s="6">
        <v>45323</v>
      </c>
      <c r="D3331" s="7">
        <v>56827.844505494504</v>
      </c>
      <c r="E3331" s="4">
        <f>SUMIFS(TbApol[ItensEmit],TbApol[CodProd],$A3331,TbApol[CodTipNeg],$B3331,TbApol[DtEmissao],$C3331)</f>
        <v>0</v>
      </c>
    </row>
    <row r="3332" spans="1:5" x14ac:dyDescent="0.25">
      <c r="A3332" s="5">
        <v>139</v>
      </c>
      <c r="B3332" s="5">
        <v>2</v>
      </c>
      <c r="C3332" s="6">
        <v>45352</v>
      </c>
      <c r="D3332" s="7">
        <v>55835.368972932891</v>
      </c>
      <c r="E3332" s="4">
        <f>SUMIFS(TbApol[ItensEmit],TbApol[CodProd],$A3332,TbApol[CodTipNeg],$B3332,TbApol[DtEmissao],$C3332)</f>
        <v>0</v>
      </c>
    </row>
    <row r="3333" spans="1:5" x14ac:dyDescent="0.25">
      <c r="A3333" s="5">
        <v>139</v>
      </c>
      <c r="B3333" s="5">
        <v>2</v>
      </c>
      <c r="C3333" s="6">
        <v>45383</v>
      </c>
      <c r="D3333" s="7">
        <v>60012.10353549767</v>
      </c>
      <c r="E3333" s="4">
        <f>SUMIFS(TbApol[ItensEmit],TbApol[CodProd],$A3333,TbApol[CodTipNeg],$B3333,TbApol[DtEmissao],$C3333)</f>
        <v>0</v>
      </c>
    </row>
    <row r="3334" spans="1:5" x14ac:dyDescent="0.25">
      <c r="A3334" s="5">
        <v>139</v>
      </c>
      <c r="B3334" s="5">
        <v>2</v>
      </c>
      <c r="C3334" s="6">
        <v>45413</v>
      </c>
      <c r="D3334" s="7">
        <v>58020.454246190624</v>
      </c>
      <c r="E3334" s="4">
        <f>SUMIFS(TbApol[ItensEmit],TbApol[CodProd],$A3334,TbApol[CodTipNeg],$B3334,TbApol[DtEmissao],$C3334)</f>
        <v>0</v>
      </c>
    </row>
    <row r="3335" spans="1:5" x14ac:dyDescent="0.25">
      <c r="A3335" s="5">
        <v>139</v>
      </c>
      <c r="B3335" s="5">
        <v>2</v>
      </c>
      <c r="C3335" s="6">
        <v>45444</v>
      </c>
      <c r="D3335" s="7">
        <v>58902.471860411308</v>
      </c>
      <c r="E3335" s="4">
        <f>SUMIFS(TbApol[ItensEmit],TbApol[CodProd],$A3335,TbApol[CodTipNeg],$B3335,TbApol[DtEmissao],$C3335)</f>
        <v>0</v>
      </c>
    </row>
    <row r="3336" spans="1:5" x14ac:dyDescent="0.25">
      <c r="A3336" s="5">
        <v>139</v>
      </c>
      <c r="B3336" s="5">
        <v>2</v>
      </c>
      <c r="C3336" s="6">
        <v>45474</v>
      </c>
      <c r="D3336" s="7">
        <v>59592.008872309896</v>
      </c>
      <c r="E3336" s="4">
        <f>SUMIFS(TbApol[ItensEmit],TbApol[CodProd],$A3336,TbApol[CodTipNeg],$B3336,TbApol[DtEmissao],$C3336)</f>
        <v>0</v>
      </c>
    </row>
    <row r="3337" spans="1:5" x14ac:dyDescent="0.25">
      <c r="A3337" s="5">
        <v>139</v>
      </c>
      <c r="B3337" s="5">
        <v>2</v>
      </c>
      <c r="C3337" s="6">
        <v>45505</v>
      </c>
      <c r="D3337" s="7">
        <v>58139.700558043412</v>
      </c>
      <c r="E3337" s="4">
        <f>SUMIFS(TbApol[ItensEmit],TbApol[CodProd],$A3337,TbApol[CodTipNeg],$B3337,TbApol[DtEmissao],$C3337)</f>
        <v>0</v>
      </c>
    </row>
    <row r="3338" spans="1:5" x14ac:dyDescent="0.25">
      <c r="A3338" s="5">
        <v>139</v>
      </c>
      <c r="B3338" s="5">
        <v>2</v>
      </c>
      <c r="C3338" s="6">
        <v>45536</v>
      </c>
      <c r="D3338" s="7">
        <v>58201.045934808695</v>
      </c>
      <c r="E3338" s="4">
        <f>SUMIFS(TbApol[ItensEmit],TbApol[CodProd],$A3338,TbApol[CodTipNeg],$B3338,TbApol[DtEmissao],$C3338)</f>
        <v>0</v>
      </c>
    </row>
    <row r="3339" spans="1:5" x14ac:dyDescent="0.25">
      <c r="A3339" s="5">
        <v>139</v>
      </c>
      <c r="B3339" s="5">
        <v>2</v>
      </c>
      <c r="C3339" s="6">
        <v>45566</v>
      </c>
      <c r="D3339" s="7">
        <v>57362.111974935171</v>
      </c>
      <c r="E3339" s="4">
        <f>SUMIFS(TbApol[ItensEmit],TbApol[CodProd],$A3339,TbApol[CodTipNeg],$B3339,TbApol[DtEmissao],$C3339)</f>
        <v>0</v>
      </c>
    </row>
    <row r="3340" spans="1:5" x14ac:dyDescent="0.25">
      <c r="A3340" s="5">
        <v>139</v>
      </c>
      <c r="B3340" s="5">
        <v>2</v>
      </c>
      <c r="C3340" s="6">
        <v>45597</v>
      </c>
      <c r="D3340" s="7">
        <v>59684.845671834628</v>
      </c>
      <c r="E3340" s="4">
        <f>SUMIFS(TbApol[ItensEmit],TbApol[CodProd],$A3340,TbApol[CodTipNeg],$B3340,TbApol[DtEmissao],$C3340)</f>
        <v>0</v>
      </c>
    </row>
    <row r="3341" spans="1:5" x14ac:dyDescent="0.25">
      <c r="A3341" s="5">
        <v>139</v>
      </c>
      <c r="B3341" s="5">
        <v>2</v>
      </c>
      <c r="C3341" s="6">
        <v>45627</v>
      </c>
      <c r="D3341" s="7">
        <v>63406.317081275265</v>
      </c>
      <c r="E3341" s="4">
        <f>SUMIFS(TbApol[ItensEmit],TbApol[CodProd],$A3341,TbApol[CodTipNeg],$B3341,TbApol[DtEmissao],$C3341)</f>
        <v>0</v>
      </c>
    </row>
    <row r="3342" spans="1:5" x14ac:dyDescent="0.25">
      <c r="A3342" s="5">
        <v>139</v>
      </c>
      <c r="B3342" s="5">
        <v>2</v>
      </c>
      <c r="C3342" s="6">
        <v>45658</v>
      </c>
      <c r="D3342" s="7">
        <v>62146.787571166198</v>
      </c>
      <c r="E3342" s="4">
        <f>SUMIFS(TbApol[ItensEmit],TbApol[CodProd],$A3342,TbApol[CodTipNeg],$B3342,TbApol[DtEmissao],$C3342)</f>
        <v>0</v>
      </c>
    </row>
    <row r="3343" spans="1:5" x14ac:dyDescent="0.25">
      <c r="A3343" s="5">
        <v>139</v>
      </c>
      <c r="B3343" s="5">
        <v>2</v>
      </c>
      <c r="C3343" s="6">
        <v>45689</v>
      </c>
      <c r="D3343" s="7">
        <v>61048.204102465337</v>
      </c>
      <c r="E3343" s="4">
        <f>SUMIFS(TbApol[ItensEmit],TbApol[CodProd],$A3343,TbApol[CodTipNeg],$B3343,TbApol[DtEmissao],$C3343)</f>
        <v>0</v>
      </c>
    </row>
    <row r="3344" spans="1:5" x14ac:dyDescent="0.25">
      <c r="A3344" s="5">
        <v>139</v>
      </c>
      <c r="B3344" s="5">
        <v>2</v>
      </c>
      <c r="C3344" s="6">
        <v>45717</v>
      </c>
      <c r="D3344" s="7">
        <v>62384.333630573252</v>
      </c>
      <c r="E3344" s="4">
        <f>SUMIFS(TbApol[ItensEmit],TbApol[CodProd],$A3344,TbApol[CodTipNeg],$B3344,TbApol[DtEmissao],$C3344)</f>
        <v>0</v>
      </c>
    </row>
    <row r="3345" spans="1:5" x14ac:dyDescent="0.25">
      <c r="A3345" s="5">
        <v>139</v>
      </c>
      <c r="B3345" s="5">
        <v>2</v>
      </c>
      <c r="C3345" s="6">
        <v>45748</v>
      </c>
      <c r="D3345" s="7">
        <v>62055.979127725863</v>
      </c>
      <c r="E3345" s="4">
        <f>SUMIFS(TbApol[ItensEmit],TbApol[CodProd],$A3345,TbApol[CodTipNeg],$B3345,TbApol[DtEmissao],$C3345)</f>
        <v>0</v>
      </c>
    </row>
    <row r="3346" spans="1:5" x14ac:dyDescent="0.25">
      <c r="A3346" s="5">
        <v>139</v>
      </c>
      <c r="B3346" s="5">
        <v>2</v>
      </c>
      <c r="C3346" s="6">
        <v>45778</v>
      </c>
      <c r="D3346" s="7">
        <v>63416.482893564353</v>
      </c>
      <c r="E3346" s="4">
        <f>SUMIFS(TbApol[ItensEmit],TbApol[CodProd],$A3346,TbApol[CodTipNeg],$B3346,TbApol[DtEmissao],$C3346)</f>
        <v>0</v>
      </c>
    </row>
    <row r="3347" spans="1:5" x14ac:dyDescent="0.25">
      <c r="A3347" s="5">
        <v>139</v>
      </c>
      <c r="B3347" s="5">
        <v>2</v>
      </c>
      <c r="C3347" s="6">
        <v>45809</v>
      </c>
      <c r="D3347" s="7">
        <v>64353.510388339499</v>
      </c>
      <c r="E3347" s="4">
        <f>SUMIFS(TbApol[ItensEmit],TbApol[CodProd],$A3347,TbApol[CodTipNeg],$B3347,TbApol[DtEmissao],$C3347)</f>
        <v>0</v>
      </c>
    </row>
    <row r="3348" spans="1:5" x14ac:dyDescent="0.25">
      <c r="A3348" s="5">
        <v>139</v>
      </c>
      <c r="B3348" s="5">
        <v>2</v>
      </c>
      <c r="C3348" s="6">
        <v>45839</v>
      </c>
      <c r="D3348" s="7">
        <v>64778.629046321526</v>
      </c>
      <c r="E3348" s="4">
        <f>SUMIFS(TbApol[ItensEmit],TbApol[CodProd],$A3348,TbApol[CodTipNeg],$B3348,TbApol[DtEmissao],$C3348)</f>
        <v>0</v>
      </c>
    </row>
    <row r="3349" spans="1:5" x14ac:dyDescent="0.25">
      <c r="A3349" s="5">
        <v>139</v>
      </c>
      <c r="B3349" s="5">
        <v>2</v>
      </c>
      <c r="C3349" s="6">
        <v>45870</v>
      </c>
      <c r="D3349" s="7">
        <v>66264.836421278887</v>
      </c>
      <c r="E3349" s="4">
        <f>SUMIFS(TbApol[ItensEmit],TbApol[CodProd],$A3349,TbApol[CodTipNeg],$B3349,TbApol[DtEmissao],$C3349)</f>
        <v>0</v>
      </c>
    </row>
    <row r="3350" spans="1:5" x14ac:dyDescent="0.25">
      <c r="A3350" s="5">
        <v>139</v>
      </c>
      <c r="B3350" s="5">
        <v>2</v>
      </c>
      <c r="C3350" s="6">
        <v>45901</v>
      </c>
      <c r="D3350" s="7">
        <v>67844.964811585189</v>
      </c>
      <c r="E3350" s="4">
        <f>SUMIFS(TbApol[ItensEmit],TbApol[CodProd],$A3350,TbApol[CodTipNeg],$B3350,TbApol[DtEmissao],$C3350)</f>
        <v>0</v>
      </c>
    </row>
    <row r="3351" spans="1:5" x14ac:dyDescent="0.25">
      <c r="A3351" s="5">
        <v>139</v>
      </c>
      <c r="B3351" s="5">
        <v>2</v>
      </c>
      <c r="C3351" s="6">
        <v>45931</v>
      </c>
      <c r="D3351" s="7">
        <v>67166.491288298275</v>
      </c>
      <c r="E3351" s="4">
        <f>SUMIFS(TbApol[ItensEmit],TbApol[CodProd],$A3351,TbApol[CodTipNeg],$B3351,TbApol[DtEmissao],$C3351)</f>
        <v>0</v>
      </c>
    </row>
    <row r="3352" spans="1:5" x14ac:dyDescent="0.25">
      <c r="A3352" s="5">
        <v>139</v>
      </c>
      <c r="B3352" s="5">
        <v>2</v>
      </c>
      <c r="C3352" s="6">
        <v>45962</v>
      </c>
      <c r="D3352" s="7">
        <v>68222.362513801985</v>
      </c>
      <c r="E3352" s="4">
        <f>SUMIFS(TbApol[ItensEmit],TbApol[CodProd],$A3352,TbApol[CodTipNeg],$B3352,TbApol[DtEmissao],$C3352)</f>
        <v>0</v>
      </c>
    </row>
    <row r="3353" spans="1:5" x14ac:dyDescent="0.25">
      <c r="A3353" s="5">
        <v>139</v>
      </c>
      <c r="B3353" s="5">
        <v>2</v>
      </c>
      <c r="C3353" s="6">
        <v>45992</v>
      </c>
      <c r="D3353" s="7">
        <v>71420.303731343287</v>
      </c>
      <c r="E3353" s="4">
        <f>SUMIFS(TbApol[ItensEmit],TbApol[CodProd],$A3353,TbApol[CodTipNeg],$B3353,TbApol[DtEmissao],$C3353)</f>
        <v>0</v>
      </c>
    </row>
    <row r="3354" spans="1:5" x14ac:dyDescent="0.25">
      <c r="A3354" s="5">
        <v>139</v>
      </c>
      <c r="B3354" s="5">
        <v>2</v>
      </c>
      <c r="C3354" s="6">
        <v>46023</v>
      </c>
      <c r="D3354" s="7">
        <v>68681.441261014043</v>
      </c>
      <c r="E3354" s="4">
        <f>SUMIFS(TbApol[ItensEmit],TbApol[CodProd],$A3354,TbApol[CodTipNeg],$B3354,TbApol[DtEmissao],$C3354)</f>
        <v>0</v>
      </c>
    </row>
    <row r="3355" spans="1:5" x14ac:dyDescent="0.25">
      <c r="A3355" s="5">
        <v>139</v>
      </c>
      <c r="B3355" s="5">
        <v>2</v>
      </c>
      <c r="C3355" s="6">
        <v>46054</v>
      </c>
      <c r="D3355" s="7">
        <v>68403.04295547583</v>
      </c>
      <c r="E3355" s="4">
        <f>SUMIFS(TbApol[ItensEmit],TbApol[CodProd],$A3355,TbApol[CodTipNeg],$B3355,TbApol[DtEmissao],$C3355)</f>
        <v>0</v>
      </c>
    </row>
    <row r="3356" spans="1:5" x14ac:dyDescent="0.25">
      <c r="A3356" s="5">
        <v>139</v>
      </c>
      <c r="B3356" s="5">
        <v>2</v>
      </c>
      <c r="C3356" s="6">
        <v>46082</v>
      </c>
      <c r="D3356" s="7">
        <v>68908.24583625255</v>
      </c>
      <c r="E3356" s="4">
        <f>SUMIFS(TbApol[ItensEmit],TbApol[CodProd],$A3356,TbApol[CodTipNeg],$B3356,TbApol[DtEmissao],$C3356)</f>
        <v>0</v>
      </c>
    </row>
    <row r="3357" spans="1:5" x14ac:dyDescent="0.25">
      <c r="A3357" s="5">
        <v>139</v>
      </c>
      <c r="B3357" s="5">
        <v>2</v>
      </c>
      <c r="C3357" s="6">
        <v>46113</v>
      </c>
      <c r="D3357" s="7">
        <v>69813.205687997193</v>
      </c>
      <c r="E3357" s="4">
        <f>SUMIFS(TbApol[ItensEmit],TbApol[CodProd],$A3357,TbApol[CodTipNeg],$B3357,TbApol[DtEmissao],$C3357)</f>
        <v>0</v>
      </c>
    </row>
    <row r="3358" spans="1:5" x14ac:dyDescent="0.25">
      <c r="A3358" s="5">
        <v>139</v>
      </c>
      <c r="B3358" s="5">
        <v>2</v>
      </c>
      <c r="C3358" s="6">
        <v>46143</v>
      </c>
      <c r="D3358" s="7">
        <v>70267.080454213108</v>
      </c>
      <c r="E3358" s="4">
        <f>SUMIFS(TbApol[ItensEmit],TbApol[CodProd],$A3358,TbApol[CodTipNeg],$B3358,TbApol[DtEmissao],$C3358)</f>
        <v>0</v>
      </c>
    </row>
    <row r="3359" spans="1:5" x14ac:dyDescent="0.25">
      <c r="A3359" s="5">
        <v>139</v>
      </c>
      <c r="B3359" s="5">
        <v>2</v>
      </c>
      <c r="C3359" s="6">
        <v>46174</v>
      </c>
      <c r="D3359" s="7">
        <v>71492.98642579533</v>
      </c>
      <c r="E3359" s="4">
        <f>SUMIFS(TbApol[ItensEmit],TbApol[CodProd],$A3359,TbApol[CodTipNeg],$B3359,TbApol[DtEmissao],$C3359)</f>
        <v>0</v>
      </c>
    </row>
    <row r="3360" spans="1:5" x14ac:dyDescent="0.25">
      <c r="A3360" s="5">
        <v>139</v>
      </c>
      <c r="B3360" s="5">
        <v>2</v>
      </c>
      <c r="C3360" s="6">
        <v>46204</v>
      </c>
      <c r="D3360" s="7">
        <v>71724.924733567866</v>
      </c>
      <c r="E3360" s="4">
        <f>SUMIFS(TbApol[ItensEmit],TbApol[CodProd],$A3360,TbApol[CodTipNeg],$B3360,TbApol[DtEmissao],$C3360)</f>
        <v>0</v>
      </c>
    </row>
    <row r="3361" spans="1:5" x14ac:dyDescent="0.25">
      <c r="A3361" s="5">
        <v>139</v>
      </c>
      <c r="B3361" s="5">
        <v>2</v>
      </c>
      <c r="C3361" s="6">
        <v>46235</v>
      </c>
      <c r="D3361" s="7">
        <v>71427.910839613105</v>
      </c>
      <c r="E3361" s="4">
        <f>SUMIFS(TbApol[ItensEmit],TbApol[CodProd],$A3361,TbApol[CodTipNeg],$B3361,TbApol[DtEmissao],$C3361)</f>
        <v>0</v>
      </c>
    </row>
    <row r="3362" spans="1:5" x14ac:dyDescent="0.25">
      <c r="A3362" s="5">
        <v>139</v>
      </c>
      <c r="B3362" s="5">
        <v>2</v>
      </c>
      <c r="C3362" s="6">
        <v>46266</v>
      </c>
      <c r="D3362" s="7">
        <v>71953.480639857109</v>
      </c>
      <c r="E3362" s="4">
        <f>SUMIFS(TbApol[ItensEmit],TbApol[CodProd],$A3362,TbApol[CodTipNeg],$B3362,TbApol[DtEmissao],$C3362)</f>
        <v>0</v>
      </c>
    </row>
    <row r="3363" spans="1:5" x14ac:dyDescent="0.25">
      <c r="A3363" s="5">
        <v>139</v>
      </c>
      <c r="B3363" s="5">
        <v>2</v>
      </c>
      <c r="C3363" s="6">
        <v>46296</v>
      </c>
      <c r="D3363" s="7">
        <v>72660.822686780069</v>
      </c>
      <c r="E3363" s="4">
        <f>SUMIFS(TbApol[ItensEmit],TbApol[CodProd],$A3363,TbApol[CodTipNeg],$B3363,TbApol[DtEmissao],$C3363)</f>
        <v>0</v>
      </c>
    </row>
    <row r="3364" spans="1:5" x14ac:dyDescent="0.25">
      <c r="A3364" s="5">
        <v>139</v>
      </c>
      <c r="B3364" s="5">
        <v>2</v>
      </c>
      <c r="C3364" s="6">
        <v>46327</v>
      </c>
      <c r="D3364" s="7">
        <v>73361.429053835716</v>
      </c>
      <c r="E3364" s="4">
        <f>SUMIFS(TbApol[ItensEmit],TbApol[CodProd],$A3364,TbApol[CodTipNeg],$B3364,TbApol[DtEmissao],$C3364)</f>
        <v>0</v>
      </c>
    </row>
    <row r="3365" spans="1:5" x14ac:dyDescent="0.25">
      <c r="A3365" s="5">
        <v>139</v>
      </c>
      <c r="B3365" s="5">
        <v>2</v>
      </c>
      <c r="C3365" s="6">
        <v>46357</v>
      </c>
      <c r="D3365" s="7">
        <v>74903.729313542324</v>
      </c>
      <c r="E3365" s="4">
        <f>SUMIFS(TbApol[ItensEmit],TbApol[CodProd],$A3365,TbApol[CodTipNeg],$B3365,TbApol[DtEmissao],$C3365)</f>
        <v>0</v>
      </c>
    </row>
    <row r="3366" spans="1:5" x14ac:dyDescent="0.25">
      <c r="A3366" s="5">
        <v>139</v>
      </c>
      <c r="B3366" s="5">
        <v>2</v>
      </c>
      <c r="C3366" s="6">
        <v>46388</v>
      </c>
      <c r="D3366" s="7">
        <v>74879.147921226075</v>
      </c>
      <c r="E3366" s="4">
        <f>SUMIFS(TbApol[ItensEmit],TbApol[CodProd],$A3366,TbApol[CodTipNeg],$B3366,TbApol[DtEmissao],$C3366)</f>
        <v>0</v>
      </c>
    </row>
    <row r="3367" spans="1:5" x14ac:dyDescent="0.25">
      <c r="A3367" s="5">
        <v>139</v>
      </c>
      <c r="B3367" s="5">
        <v>2</v>
      </c>
      <c r="C3367" s="6">
        <v>46419</v>
      </c>
      <c r="D3367" s="7">
        <v>74561.982926025987</v>
      </c>
      <c r="E3367" s="4">
        <f>SUMIFS(TbApol[ItensEmit],TbApol[CodProd],$A3367,TbApol[CodTipNeg],$B3367,TbApol[DtEmissao],$C3367)</f>
        <v>0</v>
      </c>
    </row>
    <row r="3368" spans="1:5" x14ac:dyDescent="0.25">
      <c r="A3368" s="5">
        <v>139</v>
      </c>
      <c r="B3368" s="5">
        <v>2</v>
      </c>
      <c r="C3368" s="6">
        <v>46447</v>
      </c>
      <c r="D3368" s="7">
        <v>75115.222259397196</v>
      </c>
      <c r="E3368" s="4">
        <f>SUMIFS(TbApol[ItensEmit],TbApol[CodProd],$A3368,TbApol[CodTipNeg],$B3368,TbApol[DtEmissao],$C3368)</f>
        <v>0</v>
      </c>
    </row>
    <row r="3369" spans="1:5" x14ac:dyDescent="0.25">
      <c r="A3369" s="5">
        <v>139</v>
      </c>
      <c r="B3369" s="5">
        <v>2</v>
      </c>
      <c r="C3369" s="6">
        <v>46478</v>
      </c>
      <c r="D3369" s="7">
        <v>76112.479573950812</v>
      </c>
      <c r="E3369" s="4">
        <f>SUMIFS(TbApol[ItensEmit],TbApol[CodProd],$A3369,TbApol[CodTipNeg],$B3369,TbApol[DtEmissao],$C3369)</f>
        <v>0</v>
      </c>
    </row>
    <row r="3370" spans="1:5" x14ac:dyDescent="0.25">
      <c r="A3370" s="5">
        <v>139</v>
      </c>
      <c r="B3370" s="5">
        <v>2</v>
      </c>
      <c r="C3370" s="6">
        <v>46508</v>
      </c>
      <c r="D3370" s="7">
        <v>76603.768974087725</v>
      </c>
      <c r="E3370" s="4">
        <f>SUMIFS(TbApol[ItensEmit],TbApol[CodProd],$A3370,TbApol[CodTipNeg],$B3370,TbApol[DtEmissao],$C3370)</f>
        <v>0</v>
      </c>
    </row>
    <row r="3371" spans="1:5" x14ac:dyDescent="0.25">
      <c r="A3371" s="5">
        <v>139</v>
      </c>
      <c r="B3371" s="5">
        <v>2</v>
      </c>
      <c r="C3371" s="6">
        <v>46539</v>
      </c>
      <c r="D3371" s="7">
        <v>78051.742084749494</v>
      </c>
      <c r="E3371" s="4">
        <f>SUMIFS(TbApol[ItensEmit],TbApol[CodProd],$A3371,TbApol[CodTipNeg],$B3371,TbApol[DtEmissao],$C3371)</f>
        <v>0</v>
      </c>
    </row>
    <row r="3372" spans="1:5" x14ac:dyDescent="0.25">
      <c r="A3372" s="5">
        <v>139</v>
      </c>
      <c r="B3372" s="5">
        <v>2</v>
      </c>
      <c r="C3372" s="6">
        <v>46569</v>
      </c>
      <c r="D3372" s="7">
        <v>78195.348327760963</v>
      </c>
      <c r="E3372" s="4">
        <f>SUMIFS(TbApol[ItensEmit],TbApol[CodProd],$A3372,TbApol[CodTipNeg],$B3372,TbApol[DtEmissao],$C3372)</f>
        <v>0</v>
      </c>
    </row>
    <row r="3373" spans="1:5" x14ac:dyDescent="0.25">
      <c r="A3373" s="5">
        <v>139</v>
      </c>
      <c r="B3373" s="5">
        <v>2</v>
      </c>
      <c r="C3373" s="6">
        <v>46600</v>
      </c>
      <c r="D3373" s="7">
        <v>77857.017842082947</v>
      </c>
      <c r="E3373" s="4">
        <f>SUMIFS(TbApol[ItensEmit],TbApol[CodProd],$A3373,TbApol[CodTipNeg],$B3373,TbApol[DtEmissao],$C3373)</f>
        <v>0</v>
      </c>
    </row>
    <row r="3374" spans="1:5" x14ac:dyDescent="0.25">
      <c r="A3374" s="5">
        <v>139</v>
      </c>
      <c r="B3374" s="5">
        <v>2</v>
      </c>
      <c r="C3374" s="6">
        <v>46631</v>
      </c>
      <c r="D3374" s="7">
        <v>78436.035808437548</v>
      </c>
      <c r="E3374" s="4">
        <f>SUMIFS(TbApol[ItensEmit],TbApol[CodProd],$A3374,TbApol[CodTipNeg],$B3374,TbApol[DtEmissao],$C3374)</f>
        <v>0</v>
      </c>
    </row>
    <row r="3375" spans="1:5" x14ac:dyDescent="0.25">
      <c r="A3375" s="5">
        <v>139</v>
      </c>
      <c r="B3375" s="5">
        <v>2</v>
      </c>
      <c r="C3375" s="6">
        <v>46661</v>
      </c>
      <c r="D3375" s="7">
        <v>79323.564529741678</v>
      </c>
      <c r="E3375" s="4">
        <f>SUMIFS(TbApol[ItensEmit],TbApol[CodProd],$A3375,TbApol[CodTipNeg],$B3375,TbApol[DtEmissao],$C3375)</f>
        <v>0</v>
      </c>
    </row>
    <row r="3376" spans="1:5" x14ac:dyDescent="0.25">
      <c r="A3376" s="5">
        <v>139</v>
      </c>
      <c r="B3376" s="5">
        <v>2</v>
      </c>
      <c r="C3376" s="6">
        <v>46692</v>
      </c>
      <c r="D3376" s="7">
        <v>80089.489152873342</v>
      </c>
      <c r="E3376" s="4">
        <f>SUMIFS(TbApol[ItensEmit],TbApol[CodProd],$A3376,TbApol[CodTipNeg],$B3376,TbApol[DtEmissao],$C3376)</f>
        <v>0</v>
      </c>
    </row>
    <row r="3377" spans="1:5" x14ac:dyDescent="0.25">
      <c r="A3377" s="5">
        <v>139</v>
      </c>
      <c r="B3377" s="5">
        <v>2</v>
      </c>
      <c r="C3377" s="6">
        <v>46722</v>
      </c>
      <c r="D3377" s="7">
        <v>81809.303498931666</v>
      </c>
      <c r="E3377" s="4">
        <f>SUMIFS(TbApol[ItensEmit],TbApol[CodProd],$A3377,TbApol[CodTipNeg],$B3377,TbApol[DtEmissao],$C3377)</f>
        <v>0</v>
      </c>
    </row>
    <row r="3378" spans="1:5" x14ac:dyDescent="0.25">
      <c r="A3378" s="5">
        <v>139</v>
      </c>
      <c r="B3378" s="5">
        <v>2</v>
      </c>
      <c r="C3378" s="6">
        <v>46753</v>
      </c>
      <c r="D3378" s="7">
        <v>81875.569553048466</v>
      </c>
      <c r="E3378" s="4">
        <f>SUMIFS(TbApol[ItensEmit],TbApol[CodProd],$A3378,TbApol[CodTipNeg],$B3378,TbApol[DtEmissao],$C3378)</f>
        <v>0</v>
      </c>
    </row>
    <row r="3379" spans="1:5" x14ac:dyDescent="0.25">
      <c r="A3379" s="5">
        <v>139</v>
      </c>
      <c r="B3379" s="5">
        <v>2</v>
      </c>
      <c r="C3379" s="6">
        <v>46784</v>
      </c>
      <c r="D3379" s="7">
        <v>81538.852365666404</v>
      </c>
      <c r="E3379" s="4">
        <f>SUMIFS(TbApol[ItensEmit],TbApol[CodProd],$A3379,TbApol[CodTipNeg],$B3379,TbApol[DtEmissao],$C3379)</f>
        <v>0</v>
      </c>
    </row>
    <row r="3380" spans="1:5" x14ac:dyDescent="0.25">
      <c r="A3380" s="5">
        <v>139</v>
      </c>
      <c r="B3380" s="5">
        <v>2</v>
      </c>
      <c r="C3380" s="6">
        <v>46813</v>
      </c>
      <c r="D3380" s="7">
        <v>81759.456943512458</v>
      </c>
      <c r="E3380" s="4">
        <f>SUMIFS(TbApol[ItensEmit],TbApol[CodProd],$A3380,TbApol[CodTipNeg],$B3380,TbApol[DtEmissao],$C3380)</f>
        <v>0</v>
      </c>
    </row>
    <row r="3381" spans="1:5" x14ac:dyDescent="0.25">
      <c r="A3381" s="5">
        <v>139</v>
      </c>
      <c r="B3381" s="5">
        <v>2</v>
      </c>
      <c r="C3381" s="6">
        <v>46844</v>
      </c>
      <c r="D3381" s="7">
        <v>83269.313936809922</v>
      </c>
      <c r="E3381" s="4">
        <f>SUMIFS(TbApol[ItensEmit],TbApol[CodProd],$A3381,TbApol[CodTipNeg],$B3381,TbApol[DtEmissao],$C3381)</f>
        <v>0</v>
      </c>
    </row>
    <row r="3382" spans="1:5" x14ac:dyDescent="0.25">
      <c r="A3382" s="5">
        <v>139</v>
      </c>
      <c r="B3382" s="5">
        <v>2</v>
      </c>
      <c r="C3382" s="6">
        <v>46874</v>
      </c>
      <c r="D3382" s="7">
        <v>83634.554408190947</v>
      </c>
      <c r="E3382" s="4">
        <f>SUMIFS(TbApol[ItensEmit],TbApol[CodProd],$A3382,TbApol[CodTipNeg],$B3382,TbApol[DtEmissao],$C3382)</f>
        <v>0</v>
      </c>
    </row>
    <row r="3383" spans="1:5" x14ac:dyDescent="0.25">
      <c r="A3383" s="5">
        <v>139</v>
      </c>
      <c r="B3383" s="5">
        <v>2</v>
      </c>
      <c r="C3383" s="6">
        <v>46905</v>
      </c>
      <c r="D3383" s="7">
        <v>85430.538419309392</v>
      </c>
      <c r="E3383" s="4">
        <f>SUMIFS(TbApol[ItensEmit],TbApol[CodProd],$A3383,TbApol[CodTipNeg],$B3383,TbApol[DtEmissao],$C3383)</f>
        <v>0</v>
      </c>
    </row>
    <row r="3384" spans="1:5" x14ac:dyDescent="0.25">
      <c r="A3384" s="5">
        <v>139</v>
      </c>
      <c r="B3384" s="5">
        <v>2</v>
      </c>
      <c r="C3384" s="6">
        <v>46935</v>
      </c>
      <c r="D3384" s="7">
        <v>85508.070552187273</v>
      </c>
      <c r="E3384" s="4">
        <f>SUMIFS(TbApol[ItensEmit],TbApol[CodProd],$A3384,TbApol[CodTipNeg],$B3384,TbApol[DtEmissao],$C3384)</f>
        <v>0</v>
      </c>
    </row>
    <row r="3385" spans="1:5" x14ac:dyDescent="0.25">
      <c r="A3385" s="5">
        <v>139</v>
      </c>
      <c r="B3385" s="5">
        <v>2</v>
      </c>
      <c r="C3385" s="6">
        <v>46966</v>
      </c>
      <c r="D3385" s="7">
        <v>85148.995183482475</v>
      </c>
      <c r="E3385" s="4">
        <f>SUMIFS(TbApol[ItensEmit],TbApol[CodProd],$A3385,TbApol[CodTipNeg],$B3385,TbApol[DtEmissao],$C3385)</f>
        <v>0</v>
      </c>
    </row>
    <row r="3386" spans="1:5" x14ac:dyDescent="0.25">
      <c r="A3386" s="5">
        <v>139</v>
      </c>
      <c r="B3386" s="5">
        <v>2</v>
      </c>
      <c r="C3386" s="6">
        <v>46997</v>
      </c>
      <c r="D3386" s="7">
        <v>85377.146960486833</v>
      </c>
      <c r="E3386" s="4">
        <f>SUMIFS(TbApol[ItensEmit],TbApol[CodProd],$A3386,TbApol[CodTipNeg],$B3386,TbApol[DtEmissao],$C3386)</f>
        <v>0</v>
      </c>
    </row>
    <row r="3387" spans="1:5" x14ac:dyDescent="0.25">
      <c r="A3387" s="5">
        <v>139</v>
      </c>
      <c r="B3387" s="5">
        <v>2</v>
      </c>
      <c r="C3387" s="6">
        <v>47027</v>
      </c>
      <c r="D3387" s="7">
        <v>86782.58393367377</v>
      </c>
      <c r="E3387" s="4">
        <f>SUMIFS(TbApol[ItensEmit],TbApol[CodProd],$A3387,TbApol[CodTipNeg],$B3387,TbApol[DtEmissao],$C3387)</f>
        <v>0</v>
      </c>
    </row>
    <row r="3388" spans="1:5" x14ac:dyDescent="0.25">
      <c r="A3388" s="5">
        <v>139</v>
      </c>
      <c r="B3388" s="5">
        <v>2</v>
      </c>
      <c r="C3388" s="6">
        <v>47058</v>
      </c>
      <c r="D3388" s="7">
        <v>87344.269216560439</v>
      </c>
      <c r="E3388" s="4">
        <f>SUMIFS(TbApol[ItensEmit],TbApol[CodProd],$A3388,TbApol[CodTipNeg],$B3388,TbApol[DtEmissao],$C3388)</f>
        <v>0</v>
      </c>
    </row>
    <row r="3389" spans="1:5" x14ac:dyDescent="0.25">
      <c r="A3389" s="5">
        <v>139</v>
      </c>
      <c r="B3389" s="5">
        <v>2</v>
      </c>
      <c r="C3389" s="6">
        <v>47088</v>
      </c>
      <c r="D3389" s="7">
        <v>89244.930620654646</v>
      </c>
      <c r="E3389" s="4">
        <f>SUMIFS(TbApol[ItensEmit],TbApol[CodProd],$A3389,TbApol[CodTipNeg],$B3389,TbApol[DtEmissao],$C3389)</f>
        <v>0</v>
      </c>
    </row>
    <row r="3390" spans="1:5" x14ac:dyDescent="0.25">
      <c r="A3390" s="5">
        <v>139</v>
      </c>
      <c r="B3390" s="5">
        <v>2</v>
      </c>
      <c r="C3390" s="6">
        <v>47119</v>
      </c>
      <c r="D3390" s="7">
        <v>89309.627945025786</v>
      </c>
      <c r="E3390" s="4">
        <f>SUMIFS(TbApol[ItensEmit],TbApol[CodProd],$A3390,TbApol[CodTipNeg],$B3390,TbApol[DtEmissao],$C3390)</f>
        <v>0</v>
      </c>
    </row>
    <row r="3391" spans="1:5" x14ac:dyDescent="0.25">
      <c r="A3391" s="5">
        <v>139</v>
      </c>
      <c r="B3391" s="5">
        <v>2</v>
      </c>
      <c r="C3391" s="6">
        <v>47150</v>
      </c>
      <c r="D3391" s="7">
        <v>83439.639516800511</v>
      </c>
      <c r="E3391" s="4">
        <f>SUMIFS(TbApol[ItensEmit],TbApol[CodProd],$A3391,TbApol[CodTipNeg],$B3391,TbApol[DtEmissao],$C3391)</f>
        <v>0</v>
      </c>
    </row>
    <row r="3392" spans="1:5" x14ac:dyDescent="0.25">
      <c r="A3392" s="5">
        <v>139</v>
      </c>
      <c r="B3392" s="5">
        <v>2</v>
      </c>
      <c r="C3392" s="6">
        <v>47178</v>
      </c>
      <c r="D3392" s="7">
        <v>83764.51302901149</v>
      </c>
      <c r="E3392" s="4">
        <f>SUMIFS(TbApol[ItensEmit],TbApol[CodProd],$A3392,TbApol[CodTipNeg],$B3392,TbApol[DtEmissao],$C3392)</f>
        <v>0</v>
      </c>
    </row>
    <row r="3393" spans="1:5" x14ac:dyDescent="0.25">
      <c r="A3393" s="5">
        <v>139</v>
      </c>
      <c r="B3393" s="5">
        <v>2</v>
      </c>
      <c r="C3393" s="6">
        <v>47209</v>
      </c>
      <c r="D3393" s="7">
        <v>86073.62646180742</v>
      </c>
      <c r="E3393" s="4">
        <f>SUMIFS(TbApol[ItensEmit],TbApol[CodProd],$A3393,TbApol[CodTipNeg],$B3393,TbApol[DtEmissao],$C3393)</f>
        <v>0</v>
      </c>
    </row>
    <row r="3394" spans="1:5" x14ac:dyDescent="0.25">
      <c r="A3394" s="5">
        <v>139</v>
      </c>
      <c r="B3394" s="5">
        <v>2</v>
      </c>
      <c r="C3394" s="6">
        <v>47239</v>
      </c>
      <c r="D3394" s="7">
        <v>85367.428229826561</v>
      </c>
      <c r="E3394" s="4">
        <f>SUMIFS(TbApol[ItensEmit],TbApol[CodProd],$A3394,TbApol[CodTipNeg],$B3394,TbApol[DtEmissao],$C3394)</f>
        <v>0</v>
      </c>
    </row>
    <row r="3395" spans="1:5" x14ac:dyDescent="0.25">
      <c r="A3395" s="5">
        <v>139</v>
      </c>
      <c r="B3395" s="5">
        <v>2</v>
      </c>
      <c r="C3395" s="6">
        <v>47270</v>
      </c>
      <c r="D3395" s="7">
        <v>86219.550110246142</v>
      </c>
      <c r="E3395" s="4">
        <f>SUMIFS(TbApol[ItensEmit],TbApol[CodProd],$A3395,TbApol[CodTipNeg],$B3395,TbApol[DtEmissao],$C3395)</f>
        <v>0</v>
      </c>
    </row>
    <row r="3396" spans="1:5" x14ac:dyDescent="0.25">
      <c r="A3396" s="5">
        <v>139</v>
      </c>
      <c r="B3396" s="5">
        <v>2</v>
      </c>
      <c r="C3396" s="6">
        <v>47300</v>
      </c>
      <c r="D3396" s="7">
        <v>86605.001733424564</v>
      </c>
      <c r="E3396" s="4">
        <f>SUMIFS(TbApol[ItensEmit],TbApol[CodProd],$A3396,TbApol[CodTipNeg],$B3396,TbApol[DtEmissao],$C3396)</f>
        <v>0</v>
      </c>
    </row>
    <row r="3397" spans="1:5" x14ac:dyDescent="0.25">
      <c r="A3397" s="5">
        <v>139</v>
      </c>
      <c r="B3397" s="5">
        <v>2</v>
      </c>
      <c r="C3397" s="6">
        <v>47331</v>
      </c>
      <c r="D3397" s="7">
        <v>88481.741507464001</v>
      </c>
      <c r="E3397" s="4">
        <f>SUMIFS(TbApol[ItensEmit],TbApol[CodProd],$A3397,TbApol[CodTipNeg],$B3397,TbApol[DtEmissao],$C3397)</f>
        <v>0</v>
      </c>
    </row>
    <row r="3398" spans="1:5" x14ac:dyDescent="0.25">
      <c r="A3398" s="5">
        <v>139</v>
      </c>
      <c r="B3398" s="5">
        <v>2</v>
      </c>
      <c r="C3398" s="6">
        <v>47362</v>
      </c>
      <c r="D3398" s="7">
        <v>86536.681878008632</v>
      </c>
      <c r="E3398" s="4">
        <f>SUMIFS(TbApol[ItensEmit],TbApol[CodProd],$A3398,TbApol[CodTipNeg],$B3398,TbApol[DtEmissao],$C3398)</f>
        <v>0</v>
      </c>
    </row>
    <row r="3399" spans="1:5" x14ac:dyDescent="0.25">
      <c r="A3399" s="5">
        <v>139</v>
      </c>
      <c r="B3399" s="5">
        <v>2</v>
      </c>
      <c r="C3399" s="6">
        <v>47392</v>
      </c>
      <c r="D3399" s="7">
        <v>86260.595121385326</v>
      </c>
      <c r="E3399" s="4">
        <f>SUMIFS(TbApol[ItensEmit],TbApol[CodProd],$A3399,TbApol[CodTipNeg],$B3399,TbApol[DtEmissao],$C3399)</f>
        <v>0</v>
      </c>
    </row>
    <row r="3400" spans="1:5" x14ac:dyDescent="0.25">
      <c r="A3400" s="5">
        <v>139</v>
      </c>
      <c r="B3400" s="5">
        <v>2</v>
      </c>
      <c r="C3400" s="6">
        <v>47423</v>
      </c>
      <c r="D3400" s="7">
        <v>87241.251363306525</v>
      </c>
      <c r="E3400" s="4">
        <f>SUMIFS(TbApol[ItensEmit],TbApol[CodProd],$A3400,TbApol[CodTipNeg],$B3400,TbApol[DtEmissao],$C3400)</f>
        <v>0</v>
      </c>
    </row>
    <row r="3401" spans="1:5" x14ac:dyDescent="0.25">
      <c r="A3401" s="5">
        <v>139</v>
      </c>
      <c r="B3401" s="5">
        <v>2</v>
      </c>
      <c r="C3401" s="6">
        <v>47453</v>
      </c>
      <c r="D3401" s="7">
        <v>87652.65537108884</v>
      </c>
      <c r="E3401" s="4">
        <f>SUMIFS(TbApol[ItensEmit],TbApol[CodProd],$A3401,TbApol[CodTipNeg],$B3401,TbApol[DtEmissao],$C3401)</f>
        <v>0</v>
      </c>
    </row>
    <row r="3402" spans="1:5" x14ac:dyDescent="0.25">
      <c r="A3402" s="5">
        <v>139</v>
      </c>
      <c r="B3402" s="5">
        <v>2</v>
      </c>
      <c r="C3402" s="6">
        <v>47484</v>
      </c>
      <c r="D3402" s="7">
        <v>87514.481018657068</v>
      </c>
      <c r="E3402" s="4">
        <f>SUMIFS(TbApol[ItensEmit],TbApol[CodProd],$A3402,TbApol[CodTipNeg],$B3402,TbApol[DtEmissao],$C3402)</f>
        <v>0</v>
      </c>
    </row>
    <row r="3403" spans="1:5" x14ac:dyDescent="0.25">
      <c r="A3403" s="5">
        <v>139</v>
      </c>
      <c r="B3403" s="5">
        <v>2</v>
      </c>
      <c r="C3403" s="6">
        <v>47515</v>
      </c>
      <c r="D3403" s="7">
        <v>88430.009114933258</v>
      </c>
      <c r="E3403" s="4">
        <f>SUMIFS(TbApol[ItensEmit],TbApol[CodProd],$A3403,TbApol[CodTipNeg],$B3403,TbApol[DtEmissao],$C3403)</f>
        <v>0</v>
      </c>
    </row>
    <row r="3404" spans="1:5" x14ac:dyDescent="0.25">
      <c r="A3404" s="5">
        <v>139</v>
      </c>
      <c r="B3404" s="5">
        <v>2</v>
      </c>
      <c r="C3404" s="6">
        <v>47543</v>
      </c>
      <c r="D3404" s="7">
        <v>88775.653894423856</v>
      </c>
      <c r="E3404" s="4">
        <f>SUMIFS(TbApol[ItensEmit],TbApol[CodProd],$A3404,TbApol[CodTipNeg],$B3404,TbApol[DtEmissao],$C3404)</f>
        <v>0</v>
      </c>
    </row>
    <row r="3405" spans="1:5" x14ac:dyDescent="0.25">
      <c r="A3405" s="5">
        <v>139</v>
      </c>
      <c r="B3405" s="5">
        <v>2</v>
      </c>
      <c r="C3405" s="6">
        <v>47574</v>
      </c>
      <c r="D3405" s="7">
        <v>91205.478767792869</v>
      </c>
      <c r="E3405" s="4">
        <f>SUMIFS(TbApol[ItensEmit],TbApol[CodProd],$A3405,TbApol[CodTipNeg],$B3405,TbApol[DtEmissao],$C3405)</f>
        <v>0</v>
      </c>
    </row>
    <row r="3406" spans="1:5" x14ac:dyDescent="0.25">
      <c r="A3406" s="5">
        <v>139</v>
      </c>
      <c r="B3406" s="5">
        <v>2</v>
      </c>
      <c r="C3406" s="6">
        <v>47604</v>
      </c>
      <c r="D3406" s="7">
        <v>90468.182160571712</v>
      </c>
      <c r="E3406" s="4">
        <f>SUMIFS(TbApol[ItensEmit],TbApol[CodProd],$A3406,TbApol[CodTipNeg],$B3406,TbApol[DtEmissao],$C3406)</f>
        <v>0</v>
      </c>
    </row>
    <row r="3407" spans="1:5" x14ac:dyDescent="0.25">
      <c r="A3407" s="5">
        <v>139</v>
      </c>
      <c r="B3407" s="5">
        <v>2</v>
      </c>
      <c r="C3407" s="6">
        <v>47635</v>
      </c>
      <c r="D3407" s="7">
        <v>91367.699119345125</v>
      </c>
      <c r="E3407" s="4">
        <f>SUMIFS(TbApol[ItensEmit],TbApol[CodProd],$A3407,TbApol[CodTipNeg],$B3407,TbApol[DtEmissao],$C3407)</f>
        <v>0</v>
      </c>
    </row>
    <row r="3408" spans="1:5" x14ac:dyDescent="0.25">
      <c r="A3408" s="5">
        <v>139</v>
      </c>
      <c r="B3408" s="5">
        <v>2</v>
      </c>
      <c r="C3408" s="6">
        <v>47665</v>
      </c>
      <c r="D3408" s="7">
        <v>91777.071952730432</v>
      </c>
      <c r="E3408" s="4">
        <f>SUMIFS(TbApol[ItensEmit],TbApol[CodProd],$A3408,TbApol[CodTipNeg],$B3408,TbApol[DtEmissao],$C3408)</f>
        <v>0</v>
      </c>
    </row>
    <row r="3409" spans="1:5" x14ac:dyDescent="0.25">
      <c r="A3409" s="5">
        <v>139</v>
      </c>
      <c r="B3409" s="5">
        <v>2</v>
      </c>
      <c r="C3409" s="6">
        <v>47696</v>
      </c>
      <c r="D3409" s="7">
        <v>93752.851306901954</v>
      </c>
      <c r="E3409" s="4">
        <f>SUMIFS(TbApol[ItensEmit],TbApol[CodProd],$A3409,TbApol[CodTipNeg],$B3409,TbApol[DtEmissao],$C3409)</f>
        <v>0</v>
      </c>
    </row>
    <row r="3410" spans="1:5" x14ac:dyDescent="0.25">
      <c r="A3410" s="5">
        <v>139</v>
      </c>
      <c r="B3410" s="5">
        <v>2</v>
      </c>
      <c r="C3410" s="6">
        <v>47727</v>
      </c>
      <c r="D3410" s="7">
        <v>91714.411681588797</v>
      </c>
      <c r="E3410" s="4">
        <f>SUMIFS(TbApol[ItensEmit],TbApol[CodProd],$A3410,TbApol[CodTipNeg],$B3410,TbApol[DtEmissao],$C3410)</f>
        <v>0</v>
      </c>
    </row>
    <row r="3411" spans="1:5" x14ac:dyDescent="0.25">
      <c r="A3411" s="5">
        <v>139</v>
      </c>
      <c r="B3411" s="5">
        <v>2</v>
      </c>
      <c r="C3411" s="6">
        <v>47757</v>
      </c>
      <c r="D3411" s="7">
        <v>91429.010814871057</v>
      </c>
      <c r="E3411" s="4">
        <f>SUMIFS(TbApol[ItensEmit],TbApol[CodProd],$A3411,TbApol[CodTipNeg],$B3411,TbApol[DtEmissao],$C3411)</f>
        <v>0</v>
      </c>
    </row>
    <row r="3412" spans="1:5" x14ac:dyDescent="0.25">
      <c r="A3412" s="5">
        <v>139</v>
      </c>
      <c r="B3412" s="5">
        <v>2</v>
      </c>
      <c r="C3412" s="6">
        <v>47788</v>
      </c>
      <c r="D3412" s="7">
        <v>92463.661328965274</v>
      </c>
      <c r="E3412" s="4">
        <f>SUMIFS(TbApol[ItensEmit],TbApol[CodProd],$A3412,TbApol[CodTipNeg],$B3412,TbApol[DtEmissao],$C3412)</f>
        <v>0</v>
      </c>
    </row>
    <row r="3413" spans="1:5" x14ac:dyDescent="0.25">
      <c r="A3413" s="5">
        <v>139</v>
      </c>
      <c r="B3413" s="5">
        <v>2</v>
      </c>
      <c r="C3413" s="6">
        <v>47818</v>
      </c>
      <c r="D3413" s="7">
        <v>92900.420982253592</v>
      </c>
      <c r="E3413" s="4">
        <f>SUMIFS(TbApol[ItensEmit],TbApol[CodProd],$A3413,TbApol[CodTipNeg],$B3413,TbApol[DtEmissao],$C3413)</f>
        <v>0</v>
      </c>
    </row>
    <row r="3414" spans="1:5" x14ac:dyDescent="0.25">
      <c r="A3414" s="5">
        <v>139</v>
      </c>
      <c r="B3414" s="5">
        <v>2</v>
      </c>
      <c r="C3414" s="6">
        <v>47849</v>
      </c>
      <c r="D3414" s="7">
        <v>92759.954461926609</v>
      </c>
      <c r="E3414" s="4">
        <f>SUMIFS(TbApol[ItensEmit],TbApol[CodProd],$A3414,TbApol[CodTipNeg],$B3414,TbApol[DtEmissao],$C3414)</f>
        <v>0</v>
      </c>
    </row>
    <row r="3415" spans="1:5" x14ac:dyDescent="0.25">
      <c r="A3415" s="5">
        <v>139</v>
      </c>
      <c r="B3415" s="5">
        <v>2</v>
      </c>
      <c r="C3415" s="6">
        <v>47880</v>
      </c>
      <c r="D3415" s="7">
        <v>93726.275191914028</v>
      </c>
      <c r="E3415" s="4">
        <f>SUMIFS(TbApol[ItensEmit],TbApol[CodProd],$A3415,TbApol[CodTipNeg],$B3415,TbApol[DtEmissao],$C3415)</f>
        <v>0</v>
      </c>
    </row>
    <row r="3416" spans="1:5" x14ac:dyDescent="0.25">
      <c r="A3416" s="5">
        <v>139</v>
      </c>
      <c r="B3416" s="5">
        <v>2</v>
      </c>
      <c r="C3416" s="6">
        <v>47908</v>
      </c>
      <c r="D3416" s="7">
        <v>94094.042636100989</v>
      </c>
      <c r="E3416" s="4">
        <f>SUMIFS(TbApol[ItensEmit],TbApol[CodProd],$A3416,TbApol[CodTipNeg],$B3416,TbApol[DtEmissao],$C3416)</f>
        <v>0</v>
      </c>
    </row>
    <row r="3417" spans="1:5" x14ac:dyDescent="0.25">
      <c r="A3417" s="5">
        <v>139</v>
      </c>
      <c r="B3417" s="5">
        <v>2</v>
      </c>
      <c r="C3417" s="6">
        <v>47939</v>
      </c>
      <c r="D3417" s="7">
        <v>96650.964497785608</v>
      </c>
      <c r="E3417" s="4">
        <f>SUMIFS(TbApol[ItensEmit],TbApol[CodProd],$A3417,TbApol[CodTipNeg],$B3417,TbApol[DtEmissao],$C3417)</f>
        <v>0</v>
      </c>
    </row>
    <row r="3418" spans="1:5" x14ac:dyDescent="0.25">
      <c r="A3418" s="5">
        <v>139</v>
      </c>
      <c r="B3418" s="5">
        <v>2</v>
      </c>
      <c r="C3418" s="6">
        <v>47969</v>
      </c>
      <c r="D3418" s="7">
        <v>95881.312467707932</v>
      </c>
      <c r="E3418" s="4">
        <f>SUMIFS(TbApol[ItensEmit],TbApol[CodProd],$A3418,TbApol[CodTipNeg],$B3418,TbApol[DtEmissao],$C3418)</f>
        <v>0</v>
      </c>
    </row>
    <row r="3419" spans="1:5" x14ac:dyDescent="0.25">
      <c r="A3419" s="5">
        <v>139</v>
      </c>
      <c r="B3419" s="5">
        <v>2</v>
      </c>
      <c r="C3419" s="6">
        <v>48000</v>
      </c>
      <c r="D3419" s="7">
        <v>96830.921686980422</v>
      </c>
      <c r="E3419" s="4">
        <f>SUMIFS(TbApol[ItensEmit],TbApol[CodProd],$A3419,TbApol[CodTipNeg],$B3419,TbApol[DtEmissao],$C3419)</f>
        <v>0</v>
      </c>
    </row>
    <row r="3420" spans="1:5" x14ac:dyDescent="0.25">
      <c r="A3420" s="5">
        <v>139</v>
      </c>
      <c r="B3420" s="5">
        <v>2</v>
      </c>
      <c r="C3420" s="6">
        <v>48030</v>
      </c>
      <c r="D3420" s="7">
        <v>97265.732634423082</v>
      </c>
      <c r="E3420" s="4">
        <f>SUMIFS(TbApol[ItensEmit],TbApol[CodProd],$A3420,TbApol[CodTipNeg],$B3420,TbApol[DtEmissao],$C3420)</f>
        <v>0</v>
      </c>
    </row>
    <row r="3421" spans="1:5" x14ac:dyDescent="0.25">
      <c r="A3421" s="5">
        <v>139</v>
      </c>
      <c r="B3421" s="5">
        <v>2</v>
      </c>
      <c r="C3421" s="6">
        <v>48061</v>
      </c>
      <c r="D3421" s="7">
        <v>99345.852770933721</v>
      </c>
      <c r="E3421" s="4">
        <f>SUMIFS(TbApol[ItensEmit],TbApol[CodProd],$A3421,TbApol[CodTipNeg],$B3421,TbApol[DtEmissao],$C3421)</f>
        <v>0</v>
      </c>
    </row>
    <row r="3422" spans="1:5" x14ac:dyDescent="0.25">
      <c r="A3422" s="5">
        <v>139</v>
      </c>
      <c r="B3422" s="5">
        <v>2</v>
      </c>
      <c r="C3422" s="6">
        <v>48092</v>
      </c>
      <c r="D3422" s="7">
        <v>97209.64690953237</v>
      </c>
      <c r="E3422" s="4">
        <f>SUMIFS(TbApol[ItensEmit],TbApol[CodProd],$A3422,TbApol[CodTipNeg],$B3422,TbApol[DtEmissao],$C3422)</f>
        <v>0</v>
      </c>
    </row>
    <row r="3423" spans="1:5" x14ac:dyDescent="0.25">
      <c r="A3423" s="5">
        <v>139</v>
      </c>
      <c r="B3423" s="5">
        <v>2</v>
      </c>
      <c r="C3423" s="6">
        <v>48122</v>
      </c>
      <c r="D3423" s="7">
        <v>96914.780558505619</v>
      </c>
      <c r="E3423" s="4">
        <f>SUMIFS(TbApol[ItensEmit],TbApol[CodProd],$A3423,TbApol[CodTipNeg],$B3423,TbApol[DtEmissao],$C3423)</f>
        <v>0</v>
      </c>
    </row>
    <row r="3424" spans="1:5" x14ac:dyDescent="0.25">
      <c r="A3424" s="5">
        <v>139</v>
      </c>
      <c r="B3424" s="5">
        <v>2</v>
      </c>
      <c r="C3424" s="6">
        <v>48153</v>
      </c>
      <c r="D3424" s="7">
        <v>98006.463611888699</v>
      </c>
      <c r="E3424" s="4">
        <f>SUMIFS(TbApol[ItensEmit],TbApol[CodProd],$A3424,TbApol[CodTipNeg],$B3424,TbApol[DtEmissao],$C3424)</f>
        <v>0</v>
      </c>
    </row>
    <row r="3425" spans="1:5" x14ac:dyDescent="0.25">
      <c r="A3425" s="5">
        <v>139</v>
      </c>
      <c r="B3425" s="5">
        <v>2</v>
      </c>
      <c r="C3425" s="6">
        <v>48183</v>
      </c>
      <c r="D3425" s="7">
        <v>98470.176879602281</v>
      </c>
      <c r="E3425" s="4">
        <f>SUMIFS(TbApol[ItensEmit],TbApol[CodProd],$A3425,TbApol[CodTipNeg],$B3425,TbApol[DtEmissao],$C3425)</f>
        <v>0</v>
      </c>
    </row>
    <row r="3426" spans="1:5" x14ac:dyDescent="0.25">
      <c r="A3426" s="5">
        <v>139</v>
      </c>
      <c r="B3426" s="5">
        <v>2</v>
      </c>
      <c r="C3426" s="6">
        <v>48214</v>
      </c>
      <c r="D3426" s="7">
        <v>98327.625764045079</v>
      </c>
      <c r="E3426" s="4">
        <f>SUMIFS(TbApol[ItensEmit],TbApol[CodProd],$A3426,TbApol[CodTipNeg],$B3426,TbApol[DtEmissao],$C3426)</f>
        <v>0</v>
      </c>
    </row>
    <row r="3427" spans="1:5" x14ac:dyDescent="0.25">
      <c r="A3427" s="5">
        <v>139</v>
      </c>
      <c r="B3427" s="5">
        <v>2</v>
      </c>
      <c r="C3427" s="6">
        <v>48245</v>
      </c>
      <c r="D3427" s="7">
        <v>99347.621568007438</v>
      </c>
      <c r="E3427" s="4">
        <f>SUMIFS(TbApol[ItensEmit],TbApol[CodProd],$A3427,TbApol[CodTipNeg],$B3427,TbApol[DtEmissao],$C3427)</f>
        <v>0</v>
      </c>
    </row>
    <row r="3428" spans="1:5" x14ac:dyDescent="0.25">
      <c r="A3428" s="5">
        <v>139</v>
      </c>
      <c r="B3428" s="5">
        <v>2</v>
      </c>
      <c r="C3428" s="6">
        <v>48274</v>
      </c>
      <c r="D3428" s="7">
        <v>99738.952270880225</v>
      </c>
      <c r="E3428" s="4">
        <f>SUMIFS(TbApol[ItensEmit],TbApol[CodProd],$A3428,TbApol[CodTipNeg],$B3428,TbApol[DtEmissao],$C3428)</f>
        <v>0</v>
      </c>
    </row>
    <row r="3429" spans="1:5" x14ac:dyDescent="0.25">
      <c r="A3429" s="5">
        <v>139</v>
      </c>
      <c r="B3429" s="5">
        <v>2</v>
      </c>
      <c r="C3429" s="6">
        <v>48305</v>
      </c>
      <c r="D3429" s="7">
        <v>102429.69947582189</v>
      </c>
      <c r="E3429" s="4">
        <f>SUMIFS(TbApol[ItensEmit],TbApol[CodProd],$A3429,TbApol[CodTipNeg],$B3429,TbApol[DtEmissao],$C3429)</f>
        <v>0</v>
      </c>
    </row>
    <row r="3430" spans="1:5" x14ac:dyDescent="0.25">
      <c r="A3430" s="5">
        <v>139</v>
      </c>
      <c r="B3430" s="5">
        <v>2</v>
      </c>
      <c r="C3430" s="6">
        <v>48335</v>
      </c>
      <c r="D3430" s="7">
        <v>101626.39306204263</v>
      </c>
      <c r="E3430" s="4">
        <f>SUMIFS(TbApol[ItensEmit],TbApol[CodProd],$A3430,TbApol[CodTipNeg],$B3430,TbApol[DtEmissao],$C3430)</f>
        <v>0</v>
      </c>
    </row>
    <row r="3431" spans="1:5" x14ac:dyDescent="0.25">
      <c r="A3431" s="5">
        <v>139</v>
      </c>
      <c r="B3431" s="5">
        <v>2</v>
      </c>
      <c r="C3431" s="6">
        <v>48366</v>
      </c>
      <c r="D3431" s="7">
        <v>102628.94904377926</v>
      </c>
      <c r="E3431" s="4">
        <f>SUMIFS(TbApol[ItensEmit],TbApol[CodProd],$A3431,TbApol[CodTipNeg],$B3431,TbApol[DtEmissao],$C3431)</f>
        <v>0</v>
      </c>
    </row>
    <row r="3432" spans="1:5" x14ac:dyDescent="0.25">
      <c r="A3432" s="5">
        <v>139</v>
      </c>
      <c r="B3432" s="5">
        <v>2</v>
      </c>
      <c r="C3432" s="6">
        <v>48396</v>
      </c>
      <c r="D3432" s="7">
        <v>103090.81301686872</v>
      </c>
      <c r="E3432" s="4">
        <f>SUMIFS(TbApol[ItensEmit],TbApol[CodProd],$A3432,TbApol[CodTipNeg],$B3432,TbApol[DtEmissao],$C3432)</f>
        <v>0</v>
      </c>
    </row>
    <row r="3433" spans="1:5" x14ac:dyDescent="0.25">
      <c r="A3433" s="5">
        <v>139</v>
      </c>
      <c r="B3433" s="5">
        <v>2</v>
      </c>
      <c r="C3433" s="6">
        <v>48427</v>
      </c>
      <c r="D3433" s="7">
        <v>105280.86382323703</v>
      </c>
      <c r="E3433" s="4">
        <f>SUMIFS(TbApol[ItensEmit],TbApol[CodProd],$A3433,TbApol[CodTipNeg],$B3433,TbApol[DtEmissao],$C3433)</f>
        <v>0</v>
      </c>
    </row>
    <row r="3434" spans="1:5" x14ac:dyDescent="0.25">
      <c r="A3434" s="5">
        <v>139</v>
      </c>
      <c r="B3434" s="5">
        <v>3</v>
      </c>
      <c r="C3434" s="6">
        <v>44440</v>
      </c>
      <c r="D3434" s="7">
        <v>0</v>
      </c>
      <c r="E3434" s="4">
        <f>SUMIFS(TbApol[ItensEmit],TbApol[CodProd],$A3434,TbApol[CodTipNeg],$B3434,TbApol[DtEmissao],$C3434)</f>
        <v>0</v>
      </c>
    </row>
    <row r="3435" spans="1:5" x14ac:dyDescent="0.25">
      <c r="A3435" s="5">
        <v>139</v>
      </c>
      <c r="B3435" s="5">
        <v>3</v>
      </c>
      <c r="C3435" s="6">
        <v>44470</v>
      </c>
      <c r="D3435" s="7">
        <v>0</v>
      </c>
      <c r="E3435" s="4">
        <f>SUMIFS(TbApol[ItensEmit],TbApol[CodProd],$A3435,TbApol[CodTipNeg],$B3435,TbApol[DtEmissao],$C3435)</f>
        <v>0</v>
      </c>
    </row>
    <row r="3436" spans="1:5" x14ac:dyDescent="0.25">
      <c r="A3436" s="5">
        <v>139</v>
      </c>
      <c r="B3436" s="5">
        <v>3</v>
      </c>
      <c r="C3436" s="6">
        <v>44501</v>
      </c>
      <c r="D3436" s="7">
        <v>0</v>
      </c>
      <c r="E3436" s="4">
        <f>SUMIFS(TbApol[ItensEmit],TbApol[CodProd],$A3436,TbApol[CodTipNeg],$B3436,TbApol[DtEmissao],$C3436)</f>
        <v>0</v>
      </c>
    </row>
    <row r="3437" spans="1:5" x14ac:dyDescent="0.25">
      <c r="A3437" s="5">
        <v>139</v>
      </c>
      <c r="B3437" s="5">
        <v>3</v>
      </c>
      <c r="C3437" s="6">
        <v>44531</v>
      </c>
      <c r="D3437" s="7">
        <v>0</v>
      </c>
      <c r="E3437" s="4">
        <f>SUMIFS(TbApol[ItensEmit],TbApol[CodProd],$A3437,TbApol[CodTipNeg],$B3437,TbApol[DtEmissao],$C3437)</f>
        <v>0</v>
      </c>
    </row>
    <row r="3438" spans="1:5" x14ac:dyDescent="0.25">
      <c r="A3438" s="5">
        <v>139</v>
      </c>
      <c r="B3438" s="5">
        <v>3</v>
      </c>
      <c r="C3438" s="6">
        <v>44562</v>
      </c>
      <c r="D3438" s="7">
        <v>0</v>
      </c>
      <c r="E3438" s="4">
        <f>SUMIFS(TbApol[ItensEmit],TbApol[CodProd],$A3438,TbApol[CodTipNeg],$B3438,TbApol[DtEmissao],$C3438)</f>
        <v>0</v>
      </c>
    </row>
    <row r="3439" spans="1:5" x14ac:dyDescent="0.25">
      <c r="A3439" s="5">
        <v>139</v>
      </c>
      <c r="B3439" s="5">
        <v>3</v>
      </c>
      <c r="C3439" s="6">
        <v>44593</v>
      </c>
      <c r="D3439" s="7">
        <v>50929.1875</v>
      </c>
      <c r="E3439" s="4">
        <f>SUMIFS(TbApol[ItensEmit],TbApol[CodProd],$A3439,TbApol[CodTipNeg],$B3439,TbApol[DtEmissao],$C3439)</f>
        <v>0</v>
      </c>
    </row>
    <row r="3440" spans="1:5" x14ac:dyDescent="0.25">
      <c r="A3440" s="5">
        <v>139</v>
      </c>
      <c r="B3440" s="5">
        <v>3</v>
      </c>
      <c r="C3440" s="6">
        <v>44621</v>
      </c>
      <c r="D3440" s="7">
        <v>61163.707080924854</v>
      </c>
      <c r="E3440" s="4">
        <f>SUMIFS(TbApol[ItensEmit],TbApol[CodProd],$A3440,TbApol[CodTipNeg],$B3440,TbApol[DtEmissao],$C3440)</f>
        <v>0</v>
      </c>
    </row>
    <row r="3441" spans="1:5" x14ac:dyDescent="0.25">
      <c r="A3441" s="5">
        <v>139</v>
      </c>
      <c r="B3441" s="5">
        <v>3</v>
      </c>
      <c r="C3441" s="6">
        <v>44652</v>
      </c>
      <c r="D3441" s="7">
        <v>58911.529231863438</v>
      </c>
      <c r="E3441" s="4">
        <f>SUMIFS(TbApol[ItensEmit],TbApol[CodProd],$A3441,TbApol[CodTipNeg],$B3441,TbApol[DtEmissao],$C3441)</f>
        <v>0</v>
      </c>
    </row>
    <row r="3442" spans="1:5" x14ac:dyDescent="0.25">
      <c r="A3442" s="5">
        <v>139</v>
      </c>
      <c r="B3442" s="5">
        <v>3</v>
      </c>
      <c r="C3442" s="6">
        <v>44682</v>
      </c>
      <c r="D3442" s="7">
        <v>58345.540822784817</v>
      </c>
      <c r="E3442" s="4">
        <f>SUMIFS(TbApol[ItensEmit],TbApol[CodProd],$A3442,TbApol[CodTipNeg],$B3442,TbApol[DtEmissao],$C3442)</f>
        <v>0</v>
      </c>
    </row>
    <row r="3443" spans="1:5" x14ac:dyDescent="0.25">
      <c r="A3443" s="5">
        <v>139</v>
      </c>
      <c r="B3443" s="5">
        <v>3</v>
      </c>
      <c r="C3443" s="6">
        <v>44713</v>
      </c>
      <c r="D3443" s="7">
        <v>58670.148259187619</v>
      </c>
      <c r="E3443" s="4">
        <f>SUMIFS(TbApol[ItensEmit],TbApol[CodProd],$A3443,TbApol[CodTipNeg],$B3443,TbApol[DtEmissao],$C3443)</f>
        <v>0</v>
      </c>
    </row>
    <row r="3444" spans="1:5" x14ac:dyDescent="0.25">
      <c r="A3444" s="5">
        <v>139</v>
      </c>
      <c r="B3444" s="5">
        <v>3</v>
      </c>
      <c r="C3444" s="6">
        <v>44743</v>
      </c>
      <c r="D3444" s="7">
        <v>58010.359902740944</v>
      </c>
      <c r="E3444" s="4">
        <f>SUMIFS(TbApol[ItensEmit],TbApol[CodProd],$A3444,TbApol[CodTipNeg],$B3444,TbApol[DtEmissao],$C3444)</f>
        <v>0</v>
      </c>
    </row>
    <row r="3445" spans="1:5" x14ac:dyDescent="0.25">
      <c r="A3445" s="5">
        <v>139</v>
      </c>
      <c r="B3445" s="5">
        <v>3</v>
      </c>
      <c r="C3445" s="6">
        <v>44774</v>
      </c>
      <c r="D3445" s="7">
        <v>59721.722124616957</v>
      </c>
      <c r="E3445" s="4">
        <f>SUMIFS(TbApol[ItensEmit],TbApol[CodProd],$A3445,TbApol[CodTipNeg],$B3445,TbApol[DtEmissao],$C3445)</f>
        <v>0</v>
      </c>
    </row>
    <row r="3446" spans="1:5" x14ac:dyDescent="0.25">
      <c r="A3446" s="5">
        <v>139</v>
      </c>
      <c r="B3446" s="5">
        <v>3</v>
      </c>
      <c r="C3446" s="6">
        <v>44805</v>
      </c>
      <c r="D3446" s="7">
        <v>60387.525273109241</v>
      </c>
      <c r="E3446" s="4">
        <f>SUMIFS(TbApol[ItensEmit],TbApol[CodProd],$A3446,TbApol[CodTipNeg],$B3446,TbApol[DtEmissao],$C3446)</f>
        <v>0</v>
      </c>
    </row>
    <row r="3447" spans="1:5" x14ac:dyDescent="0.25">
      <c r="A3447" s="5">
        <v>139</v>
      </c>
      <c r="B3447" s="5">
        <v>3</v>
      </c>
      <c r="C3447" s="6">
        <v>44835</v>
      </c>
      <c r="D3447" s="7">
        <v>57653.0683626272</v>
      </c>
      <c r="E3447" s="4">
        <f>SUMIFS(TbApol[ItensEmit],TbApol[CodProd],$A3447,TbApol[CodTipNeg],$B3447,TbApol[DtEmissao],$C3447)</f>
        <v>0</v>
      </c>
    </row>
    <row r="3448" spans="1:5" x14ac:dyDescent="0.25">
      <c r="A3448" s="5">
        <v>139</v>
      </c>
      <c r="B3448" s="5">
        <v>3</v>
      </c>
      <c r="C3448" s="6">
        <v>44866</v>
      </c>
      <c r="D3448" s="7">
        <v>61123.921612903221</v>
      </c>
      <c r="E3448" s="4">
        <f>SUMIFS(TbApol[ItensEmit],TbApol[CodProd],$A3448,TbApol[CodTipNeg],$B3448,TbApol[DtEmissao],$C3448)</f>
        <v>0</v>
      </c>
    </row>
    <row r="3449" spans="1:5" x14ac:dyDescent="0.25">
      <c r="A3449" s="5">
        <v>139</v>
      </c>
      <c r="B3449" s="5">
        <v>3</v>
      </c>
      <c r="C3449" s="6">
        <v>44896</v>
      </c>
      <c r="D3449" s="7">
        <v>60051.630786416448</v>
      </c>
      <c r="E3449" s="4">
        <f>SUMIFS(TbApol[ItensEmit],TbApol[CodProd],$A3449,TbApol[CodTipNeg],$B3449,TbApol[DtEmissao],$C3449)</f>
        <v>0</v>
      </c>
    </row>
    <row r="3450" spans="1:5" x14ac:dyDescent="0.25">
      <c r="A3450" s="5">
        <v>139</v>
      </c>
      <c r="B3450" s="5">
        <v>3</v>
      </c>
      <c r="C3450" s="6">
        <v>44927</v>
      </c>
      <c r="D3450" s="7">
        <v>60939.153110236221</v>
      </c>
      <c r="E3450" s="4">
        <f>SUMIFS(TbApol[ItensEmit],TbApol[CodProd],$A3450,TbApol[CodTipNeg],$B3450,TbApol[DtEmissao],$C3450)</f>
        <v>0</v>
      </c>
    </row>
    <row r="3451" spans="1:5" x14ac:dyDescent="0.25">
      <c r="A3451" s="5">
        <v>139</v>
      </c>
      <c r="B3451" s="5">
        <v>3</v>
      </c>
      <c r="C3451" s="6">
        <v>44958</v>
      </c>
      <c r="D3451" s="7">
        <v>61198.524708704601</v>
      </c>
      <c r="E3451" s="4">
        <f>SUMIFS(TbApol[ItensEmit],TbApol[CodProd],$A3451,TbApol[CodTipNeg],$B3451,TbApol[DtEmissao],$C3451)</f>
        <v>0</v>
      </c>
    </row>
    <row r="3452" spans="1:5" x14ac:dyDescent="0.25">
      <c r="A3452" s="5">
        <v>139</v>
      </c>
      <c r="B3452" s="5">
        <v>3</v>
      </c>
      <c r="C3452" s="6">
        <v>44986</v>
      </c>
      <c r="D3452" s="7">
        <v>59670.474665286412</v>
      </c>
      <c r="E3452" s="4">
        <f>SUMIFS(TbApol[ItensEmit],TbApol[CodProd],$A3452,TbApol[CodTipNeg],$B3452,TbApol[DtEmissao],$C3452)</f>
        <v>0</v>
      </c>
    </row>
    <row r="3453" spans="1:5" x14ac:dyDescent="0.25">
      <c r="A3453" s="5">
        <v>139</v>
      </c>
      <c r="B3453" s="5">
        <v>3</v>
      </c>
      <c r="C3453" s="6">
        <v>45017</v>
      </c>
      <c r="D3453" s="7">
        <v>58410.347349272357</v>
      </c>
      <c r="E3453" s="4">
        <f>SUMIFS(TbApol[ItensEmit],TbApol[CodProd],$A3453,TbApol[CodTipNeg],$B3453,TbApol[DtEmissao],$C3453)</f>
        <v>0</v>
      </c>
    </row>
    <row r="3454" spans="1:5" x14ac:dyDescent="0.25">
      <c r="A3454" s="5">
        <v>139</v>
      </c>
      <c r="B3454" s="5">
        <v>3</v>
      </c>
      <c r="C3454" s="6">
        <v>45047</v>
      </c>
      <c r="D3454" s="7">
        <v>60705.570657759505</v>
      </c>
      <c r="E3454" s="4">
        <f>SUMIFS(TbApol[ItensEmit],TbApol[CodProd],$A3454,TbApol[CodTipNeg],$B3454,TbApol[DtEmissao],$C3454)</f>
        <v>0</v>
      </c>
    </row>
    <row r="3455" spans="1:5" x14ac:dyDescent="0.25">
      <c r="A3455" s="5">
        <v>139</v>
      </c>
      <c r="B3455" s="5">
        <v>3</v>
      </c>
      <c r="C3455" s="6">
        <v>45078</v>
      </c>
      <c r="D3455" s="7">
        <v>63472.678939393933</v>
      </c>
      <c r="E3455" s="4">
        <f>SUMIFS(TbApol[ItensEmit],TbApol[CodProd],$A3455,TbApol[CodTipNeg],$B3455,TbApol[DtEmissao],$C3455)</f>
        <v>0</v>
      </c>
    </row>
    <row r="3456" spans="1:5" x14ac:dyDescent="0.25">
      <c r="A3456" s="5">
        <v>139</v>
      </c>
      <c r="B3456" s="5">
        <v>3</v>
      </c>
      <c r="C3456" s="6">
        <v>45108</v>
      </c>
      <c r="D3456" s="7">
        <v>61046.233651226161</v>
      </c>
      <c r="E3456" s="4">
        <f>SUMIFS(TbApol[ItensEmit],TbApol[CodProd],$A3456,TbApol[CodTipNeg],$B3456,TbApol[DtEmissao],$C3456)</f>
        <v>0</v>
      </c>
    </row>
    <row r="3457" spans="1:5" x14ac:dyDescent="0.25">
      <c r="A3457" s="5">
        <v>139</v>
      </c>
      <c r="B3457" s="5">
        <v>3</v>
      </c>
      <c r="C3457" s="6">
        <v>45139</v>
      </c>
      <c r="D3457" s="7">
        <v>62236.24680851063</v>
      </c>
      <c r="E3457" s="4">
        <f>SUMIFS(TbApol[ItensEmit],TbApol[CodProd],$A3457,TbApol[CodTipNeg],$B3457,TbApol[DtEmissao],$C3457)</f>
        <v>0</v>
      </c>
    </row>
    <row r="3458" spans="1:5" x14ac:dyDescent="0.25">
      <c r="A3458" s="5">
        <v>139</v>
      </c>
      <c r="B3458" s="5">
        <v>3</v>
      </c>
      <c r="C3458" s="6">
        <v>45170</v>
      </c>
      <c r="D3458" s="7">
        <v>66490.585572519092</v>
      </c>
      <c r="E3458" s="4">
        <f>SUMIFS(TbApol[ItensEmit],TbApol[CodProd],$A3458,TbApol[CodTipNeg],$B3458,TbApol[DtEmissao],$C3458)</f>
        <v>0</v>
      </c>
    </row>
    <row r="3459" spans="1:5" x14ac:dyDescent="0.25">
      <c r="A3459" s="5">
        <v>139</v>
      </c>
      <c r="B3459" s="5">
        <v>3</v>
      </c>
      <c r="C3459" s="6">
        <v>45200</v>
      </c>
      <c r="D3459" s="7">
        <v>65999.914285714287</v>
      </c>
      <c r="E3459" s="4">
        <f>SUMIFS(TbApol[ItensEmit],TbApol[CodProd],$A3459,TbApol[CodTipNeg],$B3459,TbApol[DtEmissao],$C3459)</f>
        <v>0</v>
      </c>
    </row>
    <row r="3460" spans="1:5" x14ac:dyDescent="0.25">
      <c r="A3460" s="5">
        <v>139</v>
      </c>
      <c r="B3460" s="5">
        <v>3</v>
      </c>
      <c r="C3460" s="6">
        <v>45231</v>
      </c>
      <c r="D3460" s="7">
        <v>66769.44354330709</v>
      </c>
      <c r="E3460" s="4">
        <f>SUMIFS(TbApol[ItensEmit],TbApol[CodProd],$A3460,TbApol[CodTipNeg],$B3460,TbApol[DtEmissao],$C3460)</f>
        <v>0</v>
      </c>
    </row>
    <row r="3461" spans="1:5" x14ac:dyDescent="0.25">
      <c r="A3461" s="5">
        <v>139</v>
      </c>
      <c r="B3461" s="5">
        <v>3</v>
      </c>
      <c r="C3461" s="6">
        <v>45261</v>
      </c>
      <c r="D3461" s="7">
        <v>72495.817760180988</v>
      </c>
      <c r="E3461" s="4">
        <f>SUMIFS(TbApol[ItensEmit],TbApol[CodProd],$A3461,TbApol[CodTipNeg],$B3461,TbApol[DtEmissao],$C3461)</f>
        <v>0</v>
      </c>
    </row>
    <row r="3462" spans="1:5" x14ac:dyDescent="0.25">
      <c r="A3462" s="5">
        <v>139</v>
      </c>
      <c r="B3462" s="5">
        <v>3</v>
      </c>
      <c r="C3462" s="6">
        <v>45292</v>
      </c>
      <c r="D3462" s="7">
        <v>68096.937946428574</v>
      </c>
      <c r="E3462" s="4">
        <f>SUMIFS(TbApol[ItensEmit],TbApol[CodProd],$A3462,TbApol[CodTipNeg],$B3462,TbApol[DtEmissao],$C3462)</f>
        <v>0</v>
      </c>
    </row>
    <row r="3463" spans="1:5" x14ac:dyDescent="0.25">
      <c r="A3463" s="5">
        <v>139</v>
      </c>
      <c r="B3463" s="5">
        <v>3</v>
      </c>
      <c r="C3463" s="6">
        <v>45323</v>
      </c>
      <c r="D3463" s="7">
        <v>63299.519920091327</v>
      </c>
      <c r="E3463" s="4">
        <f>SUMIFS(TbApol[ItensEmit],TbApol[CodProd],$A3463,TbApol[CodTipNeg],$B3463,TbApol[DtEmissao],$C3463)</f>
        <v>0</v>
      </c>
    </row>
    <row r="3464" spans="1:5" x14ac:dyDescent="0.25">
      <c r="A3464" s="5">
        <v>139</v>
      </c>
      <c r="B3464" s="5">
        <v>3</v>
      </c>
      <c r="C3464" s="6">
        <v>45352</v>
      </c>
      <c r="D3464" s="7">
        <v>62695.200284090912</v>
      </c>
      <c r="E3464" s="4">
        <f>SUMIFS(TbApol[ItensEmit],TbApol[CodProd],$A3464,TbApol[CodTipNeg],$B3464,TbApol[DtEmissao],$C3464)</f>
        <v>0</v>
      </c>
    </row>
    <row r="3465" spans="1:5" x14ac:dyDescent="0.25">
      <c r="A3465" s="5">
        <v>139</v>
      </c>
      <c r="B3465" s="5">
        <v>3</v>
      </c>
      <c r="C3465" s="6">
        <v>45383</v>
      </c>
      <c r="D3465" s="7">
        <v>64881.135547038321</v>
      </c>
      <c r="E3465" s="4">
        <f>SUMIFS(TbApol[ItensEmit],TbApol[CodProd],$A3465,TbApol[CodTipNeg],$B3465,TbApol[DtEmissao],$C3465)</f>
        <v>0</v>
      </c>
    </row>
    <row r="3466" spans="1:5" x14ac:dyDescent="0.25">
      <c r="A3466" s="5">
        <v>139</v>
      </c>
      <c r="B3466" s="5">
        <v>3</v>
      </c>
      <c r="C3466" s="6">
        <v>45413</v>
      </c>
      <c r="D3466" s="7">
        <v>62354.8513986014</v>
      </c>
      <c r="E3466" s="4">
        <f>SUMIFS(TbApol[ItensEmit],TbApol[CodProd],$A3466,TbApol[CodTipNeg],$B3466,TbApol[DtEmissao],$C3466)</f>
        <v>0</v>
      </c>
    </row>
    <row r="3467" spans="1:5" x14ac:dyDescent="0.25">
      <c r="A3467" s="5">
        <v>139</v>
      </c>
      <c r="B3467" s="5">
        <v>3</v>
      </c>
      <c r="C3467" s="6">
        <v>45444</v>
      </c>
      <c r="D3467" s="7">
        <v>61778.277535070141</v>
      </c>
      <c r="E3467" s="4">
        <f>SUMIFS(TbApol[ItensEmit],TbApol[CodProd],$A3467,TbApol[CodTipNeg],$B3467,TbApol[DtEmissao],$C3467)</f>
        <v>0</v>
      </c>
    </row>
    <row r="3468" spans="1:5" x14ac:dyDescent="0.25">
      <c r="A3468" s="5">
        <v>139</v>
      </c>
      <c r="B3468" s="5">
        <v>3</v>
      </c>
      <c r="C3468" s="6">
        <v>45474</v>
      </c>
      <c r="D3468" s="7">
        <v>62707.359125364434</v>
      </c>
      <c r="E3468" s="4">
        <f>SUMIFS(TbApol[ItensEmit],TbApol[CodProd],$A3468,TbApol[CodTipNeg],$B3468,TbApol[DtEmissao],$C3468)</f>
        <v>0</v>
      </c>
    </row>
    <row r="3469" spans="1:5" x14ac:dyDescent="0.25">
      <c r="A3469" s="5">
        <v>139</v>
      </c>
      <c r="B3469" s="5">
        <v>3</v>
      </c>
      <c r="C3469" s="6">
        <v>45505</v>
      </c>
      <c r="D3469" s="7">
        <v>65323.778491655969</v>
      </c>
      <c r="E3469" s="4">
        <f>SUMIFS(TbApol[ItensEmit],TbApol[CodProd],$A3469,TbApol[CodTipNeg],$B3469,TbApol[DtEmissao],$C3469)</f>
        <v>0</v>
      </c>
    </row>
    <row r="3470" spans="1:5" x14ac:dyDescent="0.25">
      <c r="A3470" s="5">
        <v>139</v>
      </c>
      <c r="B3470" s="5">
        <v>3</v>
      </c>
      <c r="C3470" s="6">
        <v>45536</v>
      </c>
      <c r="D3470" s="7">
        <v>63144.661827956988</v>
      </c>
      <c r="E3470" s="4">
        <f>SUMIFS(TbApol[ItensEmit],TbApol[CodProd],$A3470,TbApol[CodTipNeg],$B3470,TbApol[DtEmissao],$C3470)</f>
        <v>0</v>
      </c>
    </row>
    <row r="3471" spans="1:5" x14ac:dyDescent="0.25">
      <c r="A3471" s="5">
        <v>139</v>
      </c>
      <c r="B3471" s="5">
        <v>3</v>
      </c>
      <c r="C3471" s="6">
        <v>45566</v>
      </c>
      <c r="D3471" s="7">
        <v>65193.288409846973</v>
      </c>
      <c r="E3471" s="4">
        <f>SUMIFS(TbApol[ItensEmit],TbApol[CodProd],$A3471,TbApol[CodTipNeg],$B3471,TbApol[DtEmissao],$C3471)</f>
        <v>0</v>
      </c>
    </row>
    <row r="3472" spans="1:5" x14ac:dyDescent="0.25">
      <c r="A3472" s="5">
        <v>139</v>
      </c>
      <c r="B3472" s="5">
        <v>3</v>
      </c>
      <c r="C3472" s="6">
        <v>45597</v>
      </c>
      <c r="D3472" s="7">
        <v>65692.948695652172</v>
      </c>
      <c r="E3472" s="4">
        <f>SUMIFS(TbApol[ItensEmit],TbApol[CodProd],$A3472,TbApol[CodTipNeg],$B3472,TbApol[DtEmissao],$C3472)</f>
        <v>0</v>
      </c>
    </row>
    <row r="3473" spans="1:5" x14ac:dyDescent="0.25">
      <c r="A3473" s="5">
        <v>139</v>
      </c>
      <c r="B3473" s="5">
        <v>3</v>
      </c>
      <c r="C3473" s="6">
        <v>45627</v>
      </c>
      <c r="D3473" s="7">
        <v>69072.570203927491</v>
      </c>
      <c r="E3473" s="4">
        <f>SUMIFS(TbApol[ItensEmit],TbApol[CodProd],$A3473,TbApol[CodTipNeg],$B3473,TbApol[DtEmissao],$C3473)</f>
        <v>0</v>
      </c>
    </row>
    <row r="3474" spans="1:5" x14ac:dyDescent="0.25">
      <c r="A3474" s="5">
        <v>139</v>
      </c>
      <c r="B3474" s="5">
        <v>3</v>
      </c>
      <c r="C3474" s="6">
        <v>45658</v>
      </c>
      <c r="D3474" s="7">
        <v>66237.501899656359</v>
      </c>
      <c r="E3474" s="4">
        <f>SUMIFS(TbApol[ItensEmit],TbApol[CodProd],$A3474,TbApol[CodTipNeg],$B3474,TbApol[DtEmissao],$C3474)</f>
        <v>0</v>
      </c>
    </row>
    <row r="3475" spans="1:5" x14ac:dyDescent="0.25">
      <c r="A3475" s="5">
        <v>139</v>
      </c>
      <c r="B3475" s="5">
        <v>3</v>
      </c>
      <c r="C3475" s="6">
        <v>45689</v>
      </c>
      <c r="D3475" s="7">
        <v>67991.073535684991</v>
      </c>
      <c r="E3475" s="4">
        <f>SUMIFS(TbApol[ItensEmit],TbApol[CodProd],$A3475,TbApol[CodTipNeg],$B3475,TbApol[DtEmissao],$C3475)</f>
        <v>0</v>
      </c>
    </row>
    <row r="3476" spans="1:5" x14ac:dyDescent="0.25">
      <c r="A3476" s="5">
        <v>139</v>
      </c>
      <c r="B3476" s="5">
        <v>3</v>
      </c>
      <c r="C3476" s="6">
        <v>45717</v>
      </c>
      <c r="D3476" s="7">
        <v>70592.114017717555</v>
      </c>
      <c r="E3476" s="4">
        <f>SUMIFS(TbApol[ItensEmit],TbApol[CodProd],$A3476,TbApol[CodTipNeg],$B3476,TbApol[DtEmissao],$C3476)</f>
        <v>0</v>
      </c>
    </row>
    <row r="3477" spans="1:5" x14ac:dyDescent="0.25">
      <c r="A3477" s="5">
        <v>139</v>
      </c>
      <c r="B3477" s="5">
        <v>3</v>
      </c>
      <c r="C3477" s="6">
        <v>45748</v>
      </c>
      <c r="D3477" s="7">
        <v>69410.400480413897</v>
      </c>
      <c r="E3477" s="4">
        <f>SUMIFS(TbApol[ItensEmit],TbApol[CodProd],$A3477,TbApol[CodTipNeg],$B3477,TbApol[DtEmissao],$C3477)</f>
        <v>0</v>
      </c>
    </row>
    <row r="3478" spans="1:5" x14ac:dyDescent="0.25">
      <c r="A3478" s="5">
        <v>139</v>
      </c>
      <c r="B3478" s="5">
        <v>3</v>
      </c>
      <c r="C3478" s="6">
        <v>45778</v>
      </c>
      <c r="D3478" s="7">
        <v>72485.339417989409</v>
      </c>
      <c r="E3478" s="4">
        <f>SUMIFS(TbApol[ItensEmit],TbApol[CodProd],$A3478,TbApol[CodTipNeg],$B3478,TbApol[DtEmissao],$C3478)</f>
        <v>0</v>
      </c>
    </row>
    <row r="3479" spans="1:5" x14ac:dyDescent="0.25">
      <c r="A3479" s="5">
        <v>139</v>
      </c>
      <c r="B3479" s="5">
        <v>3</v>
      </c>
      <c r="C3479" s="6">
        <v>45809</v>
      </c>
      <c r="D3479" s="7">
        <v>72729.99037890046</v>
      </c>
      <c r="E3479" s="4">
        <f>SUMIFS(TbApol[ItensEmit],TbApol[CodProd],$A3479,TbApol[CodTipNeg],$B3479,TbApol[DtEmissao],$C3479)</f>
        <v>0</v>
      </c>
    </row>
    <row r="3480" spans="1:5" x14ac:dyDescent="0.25">
      <c r="A3480" s="5">
        <v>139</v>
      </c>
      <c r="B3480" s="5">
        <v>3</v>
      </c>
      <c r="C3480" s="6">
        <v>45839</v>
      </c>
      <c r="D3480" s="7">
        <v>75381.573413431921</v>
      </c>
      <c r="E3480" s="4">
        <f>SUMIFS(TbApol[ItensEmit],TbApol[CodProd],$A3480,TbApol[CodTipNeg],$B3480,TbApol[DtEmissao],$C3480)</f>
        <v>0</v>
      </c>
    </row>
    <row r="3481" spans="1:5" x14ac:dyDescent="0.25">
      <c r="A3481" s="5">
        <v>139</v>
      </c>
      <c r="B3481" s="5">
        <v>3</v>
      </c>
      <c r="C3481" s="6">
        <v>45870</v>
      </c>
      <c r="D3481" s="7">
        <v>74248.544194484755</v>
      </c>
      <c r="E3481" s="4">
        <f>SUMIFS(TbApol[ItensEmit],TbApol[CodProd],$A3481,TbApol[CodTipNeg],$B3481,TbApol[DtEmissao],$C3481)</f>
        <v>0</v>
      </c>
    </row>
    <row r="3482" spans="1:5" x14ac:dyDescent="0.25">
      <c r="A3482" s="5">
        <v>139</v>
      </c>
      <c r="B3482" s="5">
        <v>3</v>
      </c>
      <c r="C3482" s="6">
        <v>45901</v>
      </c>
      <c r="D3482" s="7">
        <v>75148.091656441713</v>
      </c>
      <c r="E3482" s="4">
        <f>SUMIFS(TbApol[ItensEmit],TbApol[CodProd],$A3482,TbApol[CodTipNeg],$B3482,TbApol[DtEmissao],$C3482)</f>
        <v>0</v>
      </c>
    </row>
    <row r="3483" spans="1:5" x14ac:dyDescent="0.25">
      <c r="A3483" s="5">
        <v>139</v>
      </c>
      <c r="B3483" s="5">
        <v>3</v>
      </c>
      <c r="C3483" s="6">
        <v>45931</v>
      </c>
      <c r="D3483" s="7">
        <v>78477.093951985225</v>
      </c>
      <c r="E3483" s="4">
        <f>SUMIFS(TbApol[ItensEmit],TbApol[CodProd],$A3483,TbApol[CodTipNeg],$B3483,TbApol[DtEmissao],$C3483)</f>
        <v>0</v>
      </c>
    </row>
    <row r="3484" spans="1:5" x14ac:dyDescent="0.25">
      <c r="A3484" s="5">
        <v>139</v>
      </c>
      <c r="B3484" s="5">
        <v>3</v>
      </c>
      <c r="C3484" s="6">
        <v>45962</v>
      </c>
      <c r="D3484" s="7">
        <v>78930.875983899823</v>
      </c>
      <c r="E3484" s="4">
        <f>SUMIFS(TbApol[ItensEmit],TbApol[CodProd],$A3484,TbApol[CodTipNeg],$B3484,TbApol[DtEmissao],$C3484)</f>
        <v>0</v>
      </c>
    </row>
    <row r="3485" spans="1:5" x14ac:dyDescent="0.25">
      <c r="A3485" s="5">
        <v>139</v>
      </c>
      <c r="B3485" s="5">
        <v>3</v>
      </c>
      <c r="C3485" s="6">
        <v>45992</v>
      </c>
      <c r="D3485" s="7">
        <v>81335.525309541146</v>
      </c>
      <c r="E3485" s="4">
        <f>SUMIFS(TbApol[ItensEmit],TbApol[CodProd],$A3485,TbApol[CodTipNeg],$B3485,TbApol[DtEmissao],$C3485)</f>
        <v>0</v>
      </c>
    </row>
    <row r="3486" spans="1:5" x14ac:dyDescent="0.25">
      <c r="A3486" s="5">
        <v>139</v>
      </c>
      <c r="B3486" s="5">
        <v>3</v>
      </c>
      <c r="C3486" s="6">
        <v>46023</v>
      </c>
      <c r="D3486" s="7">
        <v>78464.168062209123</v>
      </c>
      <c r="E3486" s="4">
        <f>SUMIFS(TbApol[ItensEmit],TbApol[CodProd],$A3486,TbApol[CodTipNeg],$B3486,TbApol[DtEmissao],$C3486)</f>
        <v>0</v>
      </c>
    </row>
    <row r="3487" spans="1:5" x14ac:dyDescent="0.25">
      <c r="A3487" s="5">
        <v>139</v>
      </c>
      <c r="B3487" s="5">
        <v>3</v>
      </c>
      <c r="C3487" s="6">
        <v>46054</v>
      </c>
      <c r="D3487" s="7">
        <v>78164.283732857206</v>
      </c>
      <c r="E3487" s="4">
        <f>SUMIFS(TbApol[ItensEmit],TbApol[CodProd],$A3487,TbApol[CodTipNeg],$B3487,TbApol[DtEmissao],$C3487)</f>
        <v>0</v>
      </c>
    </row>
    <row r="3488" spans="1:5" x14ac:dyDescent="0.25">
      <c r="A3488" s="5">
        <v>139</v>
      </c>
      <c r="B3488" s="5">
        <v>3</v>
      </c>
      <c r="C3488" s="6">
        <v>46082</v>
      </c>
      <c r="D3488" s="7">
        <v>78955.453761787343</v>
      </c>
      <c r="E3488" s="4">
        <f>SUMIFS(TbApol[ItensEmit],TbApol[CodProd],$A3488,TbApol[CodTipNeg],$B3488,TbApol[DtEmissao],$C3488)</f>
        <v>0</v>
      </c>
    </row>
    <row r="3489" spans="1:5" x14ac:dyDescent="0.25">
      <c r="A3489" s="5">
        <v>139</v>
      </c>
      <c r="B3489" s="5">
        <v>3</v>
      </c>
      <c r="C3489" s="6">
        <v>46113</v>
      </c>
      <c r="D3489" s="7">
        <v>79431.210991234591</v>
      </c>
      <c r="E3489" s="4">
        <f>SUMIFS(TbApol[ItensEmit],TbApol[CodProd],$A3489,TbApol[CodTipNeg],$B3489,TbApol[DtEmissao],$C3489)</f>
        <v>0</v>
      </c>
    </row>
    <row r="3490" spans="1:5" x14ac:dyDescent="0.25">
      <c r="A3490" s="5">
        <v>139</v>
      </c>
      <c r="B3490" s="5">
        <v>3</v>
      </c>
      <c r="C3490" s="6">
        <v>46143</v>
      </c>
      <c r="D3490" s="7">
        <v>79923.305134531081</v>
      </c>
      <c r="E3490" s="4">
        <f>SUMIFS(TbApol[ItensEmit],TbApol[CodProd],$A3490,TbApol[CodTipNeg],$B3490,TbApol[DtEmissao],$C3490)</f>
        <v>0</v>
      </c>
    </row>
    <row r="3491" spans="1:5" x14ac:dyDescent="0.25">
      <c r="A3491" s="5">
        <v>139</v>
      </c>
      <c r="B3491" s="5">
        <v>3</v>
      </c>
      <c r="C3491" s="6">
        <v>46174</v>
      </c>
      <c r="D3491" s="7">
        <v>80695.201642316315</v>
      </c>
      <c r="E3491" s="4">
        <f>SUMIFS(TbApol[ItensEmit],TbApol[CodProd],$A3491,TbApol[CodTipNeg],$B3491,TbApol[DtEmissao],$C3491)</f>
        <v>0</v>
      </c>
    </row>
    <row r="3492" spans="1:5" x14ac:dyDescent="0.25">
      <c r="A3492" s="5">
        <v>139</v>
      </c>
      <c r="B3492" s="5">
        <v>3</v>
      </c>
      <c r="C3492" s="6">
        <v>46204</v>
      </c>
      <c r="D3492" s="7">
        <v>81283.689391253632</v>
      </c>
      <c r="E3492" s="4">
        <f>SUMIFS(TbApol[ItensEmit],TbApol[CodProd],$A3492,TbApol[CodTipNeg],$B3492,TbApol[DtEmissao],$C3492)</f>
        <v>0</v>
      </c>
    </row>
    <row r="3493" spans="1:5" x14ac:dyDescent="0.25">
      <c r="A3493" s="5">
        <v>139</v>
      </c>
      <c r="B3493" s="5">
        <v>3</v>
      </c>
      <c r="C3493" s="6">
        <v>46235</v>
      </c>
      <c r="D3493" s="7">
        <v>81295.369403599354</v>
      </c>
      <c r="E3493" s="4">
        <f>SUMIFS(TbApol[ItensEmit],TbApol[CodProd],$A3493,TbApol[CodTipNeg],$B3493,TbApol[DtEmissao],$C3493)</f>
        <v>0</v>
      </c>
    </row>
    <row r="3494" spans="1:5" x14ac:dyDescent="0.25">
      <c r="A3494" s="5">
        <v>139</v>
      </c>
      <c r="B3494" s="5">
        <v>3</v>
      </c>
      <c r="C3494" s="6">
        <v>46266</v>
      </c>
      <c r="D3494" s="7">
        <v>82689.075762804074</v>
      </c>
      <c r="E3494" s="4">
        <f>SUMIFS(TbApol[ItensEmit],TbApol[CodProd],$A3494,TbApol[CodTipNeg],$B3494,TbApol[DtEmissao],$C3494)</f>
        <v>0</v>
      </c>
    </row>
    <row r="3495" spans="1:5" x14ac:dyDescent="0.25">
      <c r="A3495" s="5">
        <v>139</v>
      </c>
      <c r="B3495" s="5">
        <v>3</v>
      </c>
      <c r="C3495" s="6">
        <v>46296</v>
      </c>
      <c r="D3495" s="7">
        <v>83245.934958244499</v>
      </c>
      <c r="E3495" s="4">
        <f>SUMIFS(TbApol[ItensEmit],TbApol[CodProd],$A3495,TbApol[CodTipNeg],$B3495,TbApol[DtEmissao],$C3495)</f>
        <v>0</v>
      </c>
    </row>
    <row r="3496" spans="1:5" x14ac:dyDescent="0.25">
      <c r="A3496" s="5">
        <v>139</v>
      </c>
      <c r="B3496" s="5">
        <v>3</v>
      </c>
      <c r="C3496" s="6">
        <v>46327</v>
      </c>
      <c r="D3496" s="7">
        <v>83826.091520218484</v>
      </c>
      <c r="E3496" s="4">
        <f>SUMIFS(TbApol[ItensEmit],TbApol[CodProd],$A3496,TbApol[CodTipNeg],$B3496,TbApol[DtEmissao],$C3496)</f>
        <v>0</v>
      </c>
    </row>
    <row r="3497" spans="1:5" x14ac:dyDescent="0.25">
      <c r="A3497" s="5">
        <v>139</v>
      </c>
      <c r="B3497" s="5">
        <v>3</v>
      </c>
      <c r="C3497" s="6">
        <v>46357</v>
      </c>
      <c r="D3497" s="7">
        <v>86546.29865349071</v>
      </c>
      <c r="E3497" s="4">
        <f>SUMIFS(TbApol[ItensEmit],TbApol[CodProd],$A3497,TbApol[CodTipNeg],$B3497,TbApol[DtEmissao],$C3497)</f>
        <v>0</v>
      </c>
    </row>
    <row r="3498" spans="1:5" x14ac:dyDescent="0.25">
      <c r="A3498" s="5">
        <v>139</v>
      </c>
      <c r="B3498" s="5">
        <v>3</v>
      </c>
      <c r="C3498" s="6">
        <v>46388</v>
      </c>
      <c r="D3498" s="7">
        <v>85653.386087388993</v>
      </c>
      <c r="E3498" s="4">
        <f>SUMIFS(TbApol[ItensEmit],TbApol[CodProd],$A3498,TbApol[CodTipNeg],$B3498,TbApol[DtEmissao],$C3498)</f>
        <v>0</v>
      </c>
    </row>
    <row r="3499" spans="1:5" x14ac:dyDescent="0.25">
      <c r="A3499" s="5">
        <v>139</v>
      </c>
      <c r="B3499" s="5">
        <v>3</v>
      </c>
      <c r="C3499" s="6">
        <v>46419</v>
      </c>
      <c r="D3499" s="7">
        <v>84551.885597805536</v>
      </c>
      <c r="E3499" s="4">
        <f>SUMIFS(TbApol[ItensEmit],TbApol[CodProd],$A3499,TbApol[CodTipNeg],$B3499,TbApol[DtEmissao],$C3499)</f>
        <v>0</v>
      </c>
    </row>
    <row r="3500" spans="1:5" x14ac:dyDescent="0.25">
      <c r="A3500" s="5">
        <v>139</v>
      </c>
      <c r="B3500" s="5">
        <v>3</v>
      </c>
      <c r="C3500" s="6">
        <v>46447</v>
      </c>
      <c r="D3500" s="7">
        <v>85413.441321829538</v>
      </c>
      <c r="E3500" s="4">
        <f>SUMIFS(TbApol[ItensEmit],TbApol[CodProd],$A3500,TbApol[CodTipNeg],$B3500,TbApol[DtEmissao],$C3500)</f>
        <v>0</v>
      </c>
    </row>
    <row r="3501" spans="1:5" x14ac:dyDescent="0.25">
      <c r="A3501" s="5">
        <v>139</v>
      </c>
      <c r="B3501" s="5">
        <v>3</v>
      </c>
      <c r="C3501" s="6">
        <v>46478</v>
      </c>
      <c r="D3501" s="7">
        <v>85922.49030013528</v>
      </c>
      <c r="E3501" s="4">
        <f>SUMIFS(TbApol[ItensEmit],TbApol[CodProd],$A3501,TbApol[CodTipNeg],$B3501,TbApol[DtEmissao],$C3501)</f>
        <v>0</v>
      </c>
    </row>
    <row r="3502" spans="1:5" x14ac:dyDescent="0.25">
      <c r="A3502" s="5">
        <v>139</v>
      </c>
      <c r="B3502" s="5">
        <v>3</v>
      </c>
      <c r="C3502" s="6">
        <v>46508</v>
      </c>
      <c r="D3502" s="7">
        <v>86454.784121059885</v>
      </c>
      <c r="E3502" s="4">
        <f>SUMIFS(TbApol[ItensEmit],TbApol[CodProd],$A3502,TbApol[CodTipNeg],$B3502,TbApol[DtEmissao],$C3502)</f>
        <v>0</v>
      </c>
    </row>
    <row r="3503" spans="1:5" x14ac:dyDescent="0.25">
      <c r="A3503" s="5">
        <v>139</v>
      </c>
      <c r="B3503" s="5">
        <v>3</v>
      </c>
      <c r="C3503" s="6">
        <v>46539</v>
      </c>
      <c r="D3503" s="7">
        <v>88050.677134206344</v>
      </c>
      <c r="E3503" s="4">
        <f>SUMIFS(TbApol[ItensEmit],TbApol[CodProd],$A3503,TbApol[CodTipNeg],$B3503,TbApol[DtEmissao],$C3503)</f>
        <v>0</v>
      </c>
    </row>
    <row r="3504" spans="1:5" x14ac:dyDescent="0.25">
      <c r="A3504" s="5">
        <v>139</v>
      </c>
      <c r="B3504" s="5">
        <v>3</v>
      </c>
      <c r="C3504" s="6">
        <v>46569</v>
      </c>
      <c r="D3504" s="7">
        <v>88210.239722231607</v>
      </c>
      <c r="E3504" s="4">
        <f>SUMIFS(TbApol[ItensEmit],TbApol[CodProd],$A3504,TbApol[CodTipNeg],$B3504,TbApol[DtEmissao],$C3504)</f>
        <v>0</v>
      </c>
    </row>
    <row r="3505" spans="1:5" x14ac:dyDescent="0.25">
      <c r="A3505" s="5">
        <v>139</v>
      </c>
      <c r="B3505" s="5">
        <v>3</v>
      </c>
      <c r="C3505" s="6">
        <v>46600</v>
      </c>
      <c r="D3505" s="7">
        <v>87938.857282335404</v>
      </c>
      <c r="E3505" s="4">
        <f>SUMIFS(TbApol[ItensEmit],TbApol[CodProd],$A3505,TbApol[CodTipNeg],$B3505,TbApol[DtEmissao],$C3505)</f>
        <v>0</v>
      </c>
    </row>
    <row r="3506" spans="1:5" x14ac:dyDescent="0.25">
      <c r="A3506" s="5">
        <v>139</v>
      </c>
      <c r="B3506" s="5">
        <v>3</v>
      </c>
      <c r="C3506" s="6">
        <v>46631</v>
      </c>
      <c r="D3506" s="7">
        <v>90274.499746670626</v>
      </c>
      <c r="E3506" s="4">
        <f>SUMIFS(TbApol[ItensEmit],TbApol[CodProd],$A3506,TbApol[CodTipNeg],$B3506,TbApol[DtEmissao],$C3506)</f>
        <v>0</v>
      </c>
    </row>
    <row r="3507" spans="1:5" x14ac:dyDescent="0.25">
      <c r="A3507" s="5">
        <v>139</v>
      </c>
      <c r="B3507" s="5">
        <v>3</v>
      </c>
      <c r="C3507" s="6">
        <v>46661</v>
      </c>
      <c r="D3507" s="7">
        <v>90384.688887206546</v>
      </c>
      <c r="E3507" s="4">
        <f>SUMIFS(TbApol[ItensEmit],TbApol[CodProd],$A3507,TbApol[CodTipNeg],$B3507,TbApol[DtEmissao],$C3507)</f>
        <v>0</v>
      </c>
    </row>
    <row r="3508" spans="1:5" x14ac:dyDescent="0.25">
      <c r="A3508" s="5">
        <v>139</v>
      </c>
      <c r="B3508" s="5">
        <v>3</v>
      </c>
      <c r="C3508" s="6">
        <v>46692</v>
      </c>
      <c r="D3508" s="7">
        <v>91166.062256459234</v>
      </c>
      <c r="E3508" s="4">
        <f>SUMIFS(TbApol[ItensEmit],TbApol[CodProd],$A3508,TbApol[CodTipNeg],$B3508,TbApol[DtEmissao],$C3508)</f>
        <v>0</v>
      </c>
    </row>
    <row r="3509" spans="1:5" x14ac:dyDescent="0.25">
      <c r="A3509" s="5">
        <v>139</v>
      </c>
      <c r="B3509" s="5">
        <v>3</v>
      </c>
      <c r="C3509" s="6">
        <v>46722</v>
      </c>
      <c r="D3509" s="7">
        <v>94468.19741451212</v>
      </c>
      <c r="E3509" s="4">
        <f>SUMIFS(TbApol[ItensEmit],TbApol[CodProd],$A3509,TbApol[CodTipNeg],$B3509,TbApol[DtEmissao],$C3509)</f>
        <v>0</v>
      </c>
    </row>
    <row r="3510" spans="1:5" x14ac:dyDescent="0.25">
      <c r="A3510" s="5">
        <v>139</v>
      </c>
      <c r="B3510" s="5">
        <v>3</v>
      </c>
      <c r="C3510" s="6">
        <v>46753</v>
      </c>
      <c r="D3510" s="7">
        <v>93304.662968435441</v>
      </c>
      <c r="E3510" s="4">
        <f>SUMIFS(TbApol[ItensEmit],TbApol[CodProd],$A3510,TbApol[CodTipNeg],$B3510,TbApol[DtEmissao],$C3510)</f>
        <v>0</v>
      </c>
    </row>
    <row r="3511" spans="1:5" x14ac:dyDescent="0.25">
      <c r="A3511" s="5">
        <v>139</v>
      </c>
      <c r="B3511" s="5">
        <v>3</v>
      </c>
      <c r="C3511" s="6">
        <v>46784</v>
      </c>
      <c r="D3511" s="7">
        <v>91461.510743087143</v>
      </c>
      <c r="E3511" s="4">
        <f>SUMIFS(TbApol[ItensEmit],TbApol[CodProd],$A3511,TbApol[CodTipNeg],$B3511,TbApol[DtEmissao],$C3511)</f>
        <v>0</v>
      </c>
    </row>
    <row r="3512" spans="1:5" x14ac:dyDescent="0.25">
      <c r="A3512" s="5">
        <v>139</v>
      </c>
      <c r="B3512" s="5">
        <v>3</v>
      </c>
      <c r="C3512" s="6">
        <v>46813</v>
      </c>
      <c r="D3512" s="7">
        <v>92393.655995103793</v>
      </c>
      <c r="E3512" s="4">
        <f>SUMIFS(TbApol[ItensEmit],TbApol[CodProd],$A3512,TbApol[CodTipNeg],$B3512,TbApol[DtEmissao],$C3512)</f>
        <v>0</v>
      </c>
    </row>
    <row r="3513" spans="1:5" x14ac:dyDescent="0.25">
      <c r="A3513" s="5">
        <v>139</v>
      </c>
      <c r="B3513" s="5">
        <v>3</v>
      </c>
      <c r="C3513" s="6">
        <v>46844</v>
      </c>
      <c r="D3513" s="7">
        <v>92944.277629417658</v>
      </c>
      <c r="E3513" s="4">
        <f>SUMIFS(TbApol[ItensEmit],TbApol[CodProd],$A3513,TbApol[CodTipNeg],$B3513,TbApol[DtEmissao],$C3513)</f>
        <v>0</v>
      </c>
    </row>
    <row r="3514" spans="1:5" x14ac:dyDescent="0.25">
      <c r="A3514" s="5">
        <v>139</v>
      </c>
      <c r="B3514" s="5">
        <v>3</v>
      </c>
      <c r="C3514" s="6">
        <v>46874</v>
      </c>
      <c r="D3514" s="7">
        <v>93520.055251226237</v>
      </c>
      <c r="E3514" s="4">
        <f>SUMIFS(TbApol[ItensEmit],TbApol[CodProd],$A3514,TbApol[CodTipNeg],$B3514,TbApol[DtEmissao],$C3514)</f>
        <v>0</v>
      </c>
    </row>
    <row r="3515" spans="1:5" x14ac:dyDescent="0.25">
      <c r="A3515" s="5">
        <v>139</v>
      </c>
      <c r="B3515" s="5">
        <v>3</v>
      </c>
      <c r="C3515" s="6">
        <v>46905</v>
      </c>
      <c r="D3515" s="7">
        <v>96084.640845393966</v>
      </c>
      <c r="E3515" s="4">
        <f>SUMIFS(TbApol[ItensEmit],TbApol[CodProd],$A3515,TbApol[CodTipNeg],$B3515,TbApol[DtEmissao],$C3515)</f>
        <v>0</v>
      </c>
    </row>
    <row r="3516" spans="1:5" x14ac:dyDescent="0.25">
      <c r="A3516" s="5">
        <v>139</v>
      </c>
      <c r="B3516" s="5">
        <v>3</v>
      </c>
      <c r="C3516" s="6">
        <v>46935</v>
      </c>
      <c r="D3516" s="7">
        <v>95419.337189335522</v>
      </c>
      <c r="E3516" s="4">
        <f>SUMIFS(TbApol[ItensEmit],TbApol[CodProd],$A3516,TbApol[CodTipNeg],$B3516,TbApol[DtEmissao],$C3516)</f>
        <v>0</v>
      </c>
    </row>
    <row r="3517" spans="1:5" x14ac:dyDescent="0.25">
      <c r="A3517" s="5">
        <v>139</v>
      </c>
      <c r="B3517" s="5">
        <v>3</v>
      </c>
      <c r="C3517" s="6">
        <v>46966</v>
      </c>
      <c r="D3517" s="7">
        <v>95125.281650995981</v>
      </c>
      <c r="E3517" s="4">
        <f>SUMIFS(TbApol[ItensEmit],TbApol[CodProd],$A3517,TbApol[CodTipNeg],$B3517,TbApol[DtEmissao],$C3517)</f>
        <v>0</v>
      </c>
    </row>
    <row r="3518" spans="1:5" x14ac:dyDescent="0.25">
      <c r="A3518" s="5">
        <v>139</v>
      </c>
      <c r="B3518" s="5">
        <v>3</v>
      </c>
      <c r="C3518" s="6">
        <v>46997</v>
      </c>
      <c r="D3518" s="7">
        <v>98212.165809856248</v>
      </c>
      <c r="E3518" s="4">
        <f>SUMIFS(TbApol[ItensEmit],TbApol[CodProd],$A3518,TbApol[CodTipNeg],$B3518,TbApol[DtEmissao],$C3518)</f>
        <v>0</v>
      </c>
    </row>
    <row r="3519" spans="1:5" x14ac:dyDescent="0.25">
      <c r="A3519" s="5">
        <v>139</v>
      </c>
      <c r="B3519" s="5">
        <v>3</v>
      </c>
      <c r="C3519" s="6">
        <v>47027</v>
      </c>
      <c r="D3519" s="7">
        <v>98102.862185559134</v>
      </c>
      <c r="E3519" s="4">
        <f>SUMIFS(TbApol[ItensEmit],TbApol[CodProd],$A3519,TbApol[CodTipNeg],$B3519,TbApol[DtEmissao],$C3519)</f>
        <v>0</v>
      </c>
    </row>
    <row r="3520" spans="1:5" x14ac:dyDescent="0.25">
      <c r="A3520" s="5">
        <v>139</v>
      </c>
      <c r="B3520" s="5">
        <v>3</v>
      </c>
      <c r="C3520" s="6">
        <v>47058</v>
      </c>
      <c r="D3520" s="7">
        <v>98951.718889375668</v>
      </c>
      <c r="E3520" s="4">
        <f>SUMIFS(TbApol[ItensEmit],TbApol[CodProd],$A3520,TbApol[CodTipNeg],$B3520,TbApol[DtEmissao],$C3520)</f>
        <v>0</v>
      </c>
    </row>
    <row r="3521" spans="1:5" x14ac:dyDescent="0.25">
      <c r="A3521" s="5">
        <v>139</v>
      </c>
      <c r="B3521" s="5">
        <v>3</v>
      </c>
      <c r="C3521" s="6">
        <v>47088</v>
      </c>
      <c r="D3521" s="7">
        <v>103122.83675106635</v>
      </c>
      <c r="E3521" s="4">
        <f>SUMIFS(TbApol[ItensEmit],TbApol[CodProd],$A3521,TbApol[CodTipNeg],$B3521,TbApol[DtEmissao],$C3521)</f>
        <v>0</v>
      </c>
    </row>
    <row r="3522" spans="1:5" x14ac:dyDescent="0.25">
      <c r="A3522" s="5">
        <v>139</v>
      </c>
      <c r="B3522" s="5">
        <v>3</v>
      </c>
      <c r="C3522" s="6">
        <v>47119</v>
      </c>
      <c r="D3522" s="7">
        <v>101271.84620153662</v>
      </c>
      <c r="E3522" s="4">
        <f>SUMIFS(TbApol[ItensEmit],TbApol[CodProd],$A3522,TbApol[CodTipNeg],$B3522,TbApol[DtEmissao],$C3522)</f>
        <v>0</v>
      </c>
    </row>
    <row r="3523" spans="1:5" x14ac:dyDescent="0.25">
      <c r="A3523" s="5">
        <v>139</v>
      </c>
      <c r="B3523" s="5">
        <v>3</v>
      </c>
      <c r="C3523" s="6">
        <v>47150</v>
      </c>
      <c r="D3523" s="7">
        <v>98935.823451220174</v>
      </c>
      <c r="E3523" s="4">
        <f>SUMIFS(TbApol[ItensEmit],TbApol[CodProd],$A3523,TbApol[CodTipNeg],$B3523,TbApol[DtEmissao],$C3523)</f>
        <v>0</v>
      </c>
    </row>
    <row r="3524" spans="1:5" x14ac:dyDescent="0.25">
      <c r="A3524" s="5">
        <v>139</v>
      </c>
      <c r="B3524" s="5">
        <v>3</v>
      </c>
      <c r="C3524" s="6">
        <v>47178</v>
      </c>
      <c r="D3524" s="7">
        <v>99584.648831469298</v>
      </c>
      <c r="E3524" s="4">
        <f>SUMIFS(TbApol[ItensEmit],TbApol[CodProd],$A3524,TbApol[CodTipNeg],$B3524,TbApol[DtEmissao],$C3524)</f>
        <v>0</v>
      </c>
    </row>
    <row r="3525" spans="1:5" x14ac:dyDescent="0.25">
      <c r="A3525" s="5">
        <v>139</v>
      </c>
      <c r="B3525" s="5">
        <v>3</v>
      </c>
      <c r="C3525" s="6">
        <v>47209</v>
      </c>
      <c r="D3525" s="7">
        <v>100165.96294424063</v>
      </c>
      <c r="E3525" s="4">
        <f>SUMIFS(TbApol[ItensEmit],TbApol[CodProd],$A3525,TbApol[CodTipNeg],$B3525,TbApol[DtEmissao],$C3525)</f>
        <v>0</v>
      </c>
    </row>
    <row r="3526" spans="1:5" x14ac:dyDescent="0.25">
      <c r="A3526" s="5">
        <v>139</v>
      </c>
      <c r="B3526" s="5">
        <v>3</v>
      </c>
      <c r="C3526" s="6">
        <v>47239</v>
      </c>
      <c r="D3526" s="7">
        <v>101560.75020971656</v>
      </c>
      <c r="E3526" s="4">
        <f>SUMIFS(TbApol[ItensEmit],TbApol[CodProd],$A3526,TbApol[CodTipNeg],$B3526,TbApol[DtEmissao],$C3526)</f>
        <v>0</v>
      </c>
    </row>
    <row r="3527" spans="1:5" x14ac:dyDescent="0.25">
      <c r="A3527" s="5">
        <v>139</v>
      </c>
      <c r="B3527" s="5">
        <v>3</v>
      </c>
      <c r="C3527" s="6">
        <v>47270</v>
      </c>
      <c r="D3527" s="7">
        <v>103982.39537184866</v>
      </c>
      <c r="E3527" s="4">
        <f>SUMIFS(TbApol[ItensEmit],TbApol[CodProd],$A3527,TbApol[CodTipNeg],$B3527,TbApol[DtEmissao],$C3527)</f>
        <v>0</v>
      </c>
    </row>
    <row r="3528" spans="1:5" x14ac:dyDescent="0.25">
      <c r="A3528" s="5">
        <v>139</v>
      </c>
      <c r="B3528" s="5">
        <v>3</v>
      </c>
      <c r="C3528" s="6">
        <v>47300</v>
      </c>
      <c r="D3528" s="7">
        <v>102808.23354539601</v>
      </c>
      <c r="E3528" s="4">
        <f>SUMIFS(TbApol[ItensEmit],TbApol[CodProd],$A3528,TbApol[CodTipNeg],$B3528,TbApol[DtEmissao],$C3528)</f>
        <v>0</v>
      </c>
    </row>
    <row r="3529" spans="1:5" x14ac:dyDescent="0.25">
      <c r="A3529" s="5">
        <v>139</v>
      </c>
      <c r="B3529" s="5">
        <v>3</v>
      </c>
      <c r="C3529" s="6">
        <v>47331</v>
      </c>
      <c r="D3529" s="7">
        <v>102484.237320944</v>
      </c>
      <c r="E3529" s="4">
        <f>SUMIFS(TbApol[ItensEmit],TbApol[CodProd],$A3529,TbApol[CodTipNeg],$B3529,TbApol[DtEmissao],$C3529)</f>
        <v>0</v>
      </c>
    </row>
    <row r="3530" spans="1:5" x14ac:dyDescent="0.25">
      <c r="A3530" s="5">
        <v>139</v>
      </c>
      <c r="B3530" s="5">
        <v>3</v>
      </c>
      <c r="C3530" s="6">
        <v>47362</v>
      </c>
      <c r="D3530" s="7">
        <v>103928.17344804663</v>
      </c>
      <c r="E3530" s="4">
        <f>SUMIFS(TbApol[ItensEmit],TbApol[CodProd],$A3530,TbApol[CodTipNeg],$B3530,TbApol[DtEmissao],$C3530)</f>
        <v>0</v>
      </c>
    </row>
    <row r="3531" spans="1:5" x14ac:dyDescent="0.25">
      <c r="A3531" s="5">
        <v>139</v>
      </c>
      <c r="B3531" s="5">
        <v>3</v>
      </c>
      <c r="C3531" s="6">
        <v>47392</v>
      </c>
      <c r="D3531" s="7">
        <v>104238.87313309389</v>
      </c>
      <c r="E3531" s="4">
        <f>SUMIFS(TbApol[ItensEmit],TbApol[CodProd],$A3531,TbApol[CodTipNeg],$B3531,TbApol[DtEmissao],$C3531)</f>
        <v>0</v>
      </c>
    </row>
    <row r="3532" spans="1:5" x14ac:dyDescent="0.25">
      <c r="A3532" s="5">
        <v>139</v>
      </c>
      <c r="B3532" s="5">
        <v>3</v>
      </c>
      <c r="C3532" s="6">
        <v>47423</v>
      </c>
      <c r="D3532" s="7">
        <v>106021.97433740494</v>
      </c>
      <c r="E3532" s="4">
        <f>SUMIFS(TbApol[ItensEmit],TbApol[CodProd],$A3532,TbApol[CodTipNeg],$B3532,TbApol[DtEmissao],$C3532)</f>
        <v>0</v>
      </c>
    </row>
    <row r="3533" spans="1:5" x14ac:dyDescent="0.25">
      <c r="A3533" s="5">
        <v>139</v>
      </c>
      <c r="B3533" s="5">
        <v>3</v>
      </c>
      <c r="C3533" s="6">
        <v>47453</v>
      </c>
      <c r="D3533" s="7">
        <v>111718.04038243563</v>
      </c>
      <c r="E3533" s="4">
        <f>SUMIFS(TbApol[ItensEmit],TbApol[CodProd],$A3533,TbApol[CodTipNeg],$B3533,TbApol[DtEmissao],$C3533)</f>
        <v>0</v>
      </c>
    </row>
    <row r="3534" spans="1:5" x14ac:dyDescent="0.25">
      <c r="A3534" s="5">
        <v>139</v>
      </c>
      <c r="B3534" s="5">
        <v>3</v>
      </c>
      <c r="C3534" s="6">
        <v>47484</v>
      </c>
      <c r="D3534" s="7">
        <v>107239.25403326182</v>
      </c>
      <c r="E3534" s="4">
        <f>SUMIFS(TbApol[ItensEmit],TbApol[CodProd],$A3534,TbApol[CodTipNeg],$B3534,TbApol[DtEmissao],$C3534)</f>
        <v>0</v>
      </c>
    </row>
    <row r="3535" spans="1:5" x14ac:dyDescent="0.25">
      <c r="A3535" s="5">
        <v>139</v>
      </c>
      <c r="B3535" s="5">
        <v>3</v>
      </c>
      <c r="C3535" s="6">
        <v>47515</v>
      </c>
      <c r="D3535" s="7">
        <v>106531.26673865627</v>
      </c>
      <c r="E3535" s="4">
        <f>SUMIFS(TbApol[ItensEmit],TbApol[CodProd],$A3535,TbApol[CodTipNeg],$B3535,TbApol[DtEmissao],$C3535)</f>
        <v>0</v>
      </c>
    </row>
    <row r="3536" spans="1:5" x14ac:dyDescent="0.25">
      <c r="A3536" s="5">
        <v>139</v>
      </c>
      <c r="B3536" s="5">
        <v>3</v>
      </c>
      <c r="C3536" s="6">
        <v>47543</v>
      </c>
      <c r="D3536" s="7">
        <v>107604.77707582204</v>
      </c>
      <c r="E3536" s="4">
        <f>SUMIFS(TbApol[ItensEmit],TbApol[CodProd],$A3536,TbApol[CodTipNeg],$B3536,TbApol[DtEmissao],$C3536)</f>
        <v>0</v>
      </c>
    </row>
    <row r="3537" spans="1:5" x14ac:dyDescent="0.25">
      <c r="A3537" s="5">
        <v>139</v>
      </c>
      <c r="B3537" s="5">
        <v>3</v>
      </c>
      <c r="C3537" s="6">
        <v>47574</v>
      </c>
      <c r="D3537" s="7">
        <v>108232.94840084424</v>
      </c>
      <c r="E3537" s="4">
        <f>SUMIFS(TbApol[ItensEmit],TbApol[CodProd],$A3537,TbApol[CodTipNeg],$B3537,TbApol[DtEmissao],$C3537)</f>
        <v>0</v>
      </c>
    </row>
    <row r="3538" spans="1:5" x14ac:dyDescent="0.25">
      <c r="A3538" s="5">
        <v>139</v>
      </c>
      <c r="B3538" s="5">
        <v>3</v>
      </c>
      <c r="C3538" s="6">
        <v>47604</v>
      </c>
      <c r="D3538" s="7">
        <v>109739.62435044459</v>
      </c>
      <c r="E3538" s="4">
        <f>SUMIFS(TbApol[ItensEmit],TbApol[CodProd],$A3538,TbApol[CodTipNeg],$B3538,TbApol[DtEmissao],$C3538)</f>
        <v>0</v>
      </c>
    </row>
    <row r="3539" spans="1:5" x14ac:dyDescent="0.25">
      <c r="A3539" s="5">
        <v>139</v>
      </c>
      <c r="B3539" s="5">
        <v>3</v>
      </c>
      <c r="C3539" s="6">
        <v>47635</v>
      </c>
      <c r="D3539" s="7">
        <v>112355.24763625131</v>
      </c>
      <c r="E3539" s="4">
        <f>SUMIFS(TbApol[ItensEmit],TbApol[CodProd],$A3539,TbApol[CodTipNeg],$B3539,TbApol[DtEmissao],$C3539)</f>
        <v>0</v>
      </c>
    </row>
    <row r="3540" spans="1:5" x14ac:dyDescent="0.25">
      <c r="A3540" s="5">
        <v>139</v>
      </c>
      <c r="B3540" s="5">
        <v>3</v>
      </c>
      <c r="C3540" s="6">
        <v>47665</v>
      </c>
      <c r="D3540" s="7">
        <v>111087.61810495451</v>
      </c>
      <c r="E3540" s="4">
        <f>SUMIFS(TbApol[ItensEmit],TbApol[CodProd],$A3540,TbApol[CodTipNeg],$B3540,TbApol[DtEmissao],$C3540)</f>
        <v>0</v>
      </c>
    </row>
    <row r="3541" spans="1:5" x14ac:dyDescent="0.25">
      <c r="A3541" s="5">
        <v>139</v>
      </c>
      <c r="B3541" s="5">
        <v>3</v>
      </c>
      <c r="C3541" s="6">
        <v>47696</v>
      </c>
      <c r="D3541" s="7">
        <v>110738.11888730232</v>
      </c>
      <c r="E3541" s="4">
        <f>SUMIFS(TbApol[ItensEmit],TbApol[CodProd],$A3541,TbApol[CodTipNeg],$B3541,TbApol[DtEmissao],$C3541)</f>
        <v>0</v>
      </c>
    </row>
    <row r="3542" spans="1:5" x14ac:dyDescent="0.25">
      <c r="A3542" s="5">
        <v>139</v>
      </c>
      <c r="B3542" s="5">
        <v>3</v>
      </c>
      <c r="C3542" s="6">
        <v>47727</v>
      </c>
      <c r="D3542" s="7">
        <v>112470.65069895991</v>
      </c>
      <c r="E3542" s="4">
        <f>SUMIFS(TbApol[ItensEmit],TbApol[CodProd],$A3542,TbApol[CodTipNeg],$B3542,TbApol[DtEmissao],$C3542)</f>
        <v>0</v>
      </c>
    </row>
    <row r="3543" spans="1:5" x14ac:dyDescent="0.25">
      <c r="A3543" s="5">
        <v>139</v>
      </c>
      <c r="B3543" s="5">
        <v>3</v>
      </c>
      <c r="C3543" s="6">
        <v>47757</v>
      </c>
      <c r="D3543" s="7">
        <v>112818.81081113221</v>
      </c>
      <c r="E3543" s="4">
        <f>SUMIFS(TbApol[ItensEmit],TbApol[CodProd],$A3543,TbApol[CodTipNeg],$B3543,TbApol[DtEmissao],$C3543)</f>
        <v>0</v>
      </c>
    </row>
    <row r="3544" spans="1:5" x14ac:dyDescent="0.25">
      <c r="A3544" s="5">
        <v>139</v>
      </c>
      <c r="B3544" s="5">
        <v>3</v>
      </c>
      <c r="C3544" s="6">
        <v>47788</v>
      </c>
      <c r="D3544" s="7">
        <v>114684.94562476352</v>
      </c>
      <c r="E3544" s="4">
        <f>SUMIFS(TbApol[ItensEmit],TbApol[CodProd],$A3544,TbApol[CodTipNeg],$B3544,TbApol[DtEmissao],$C3544)</f>
        <v>0</v>
      </c>
    </row>
    <row r="3545" spans="1:5" x14ac:dyDescent="0.25">
      <c r="A3545" s="5">
        <v>139</v>
      </c>
      <c r="B3545" s="5">
        <v>3</v>
      </c>
      <c r="C3545" s="6">
        <v>47818</v>
      </c>
      <c r="D3545" s="7">
        <v>120848.8455701464</v>
      </c>
      <c r="E3545" s="4">
        <f>SUMIFS(TbApol[ItensEmit],TbApol[CodProd],$A3545,TbApol[CodTipNeg],$B3545,TbApol[DtEmissao],$C3545)</f>
        <v>0</v>
      </c>
    </row>
    <row r="3546" spans="1:5" x14ac:dyDescent="0.25">
      <c r="A3546" s="5">
        <v>139</v>
      </c>
      <c r="B3546" s="5">
        <v>3</v>
      </c>
      <c r="C3546" s="6">
        <v>47849</v>
      </c>
      <c r="D3546" s="7">
        <v>116001.6864510368</v>
      </c>
      <c r="E3546" s="4">
        <f>SUMIFS(TbApol[ItensEmit],TbApol[CodProd],$A3546,TbApol[CodTipNeg],$B3546,TbApol[DtEmissao],$C3546)</f>
        <v>0</v>
      </c>
    </row>
    <row r="3547" spans="1:5" x14ac:dyDescent="0.25">
      <c r="A3547" s="5">
        <v>139</v>
      </c>
      <c r="B3547" s="5">
        <v>3</v>
      </c>
      <c r="C3547" s="6">
        <v>47880</v>
      </c>
      <c r="D3547" s="7">
        <v>115111.10571799899</v>
      </c>
      <c r="E3547" s="4">
        <f>SUMIFS(TbApol[ItensEmit],TbApol[CodProd],$A3547,TbApol[CodTipNeg],$B3547,TbApol[DtEmissao],$C3547)</f>
        <v>0</v>
      </c>
    </row>
    <row r="3548" spans="1:5" x14ac:dyDescent="0.25">
      <c r="A3548" s="5">
        <v>139</v>
      </c>
      <c r="B3548" s="5">
        <v>3</v>
      </c>
      <c r="C3548" s="6">
        <v>47908</v>
      </c>
      <c r="D3548" s="7">
        <v>116270.84806478089</v>
      </c>
      <c r="E3548" s="4">
        <f>SUMIFS(TbApol[ItensEmit],TbApol[CodProd],$A3548,TbApol[CodTipNeg],$B3548,TbApol[DtEmissao],$C3548)</f>
        <v>0</v>
      </c>
    </row>
    <row r="3549" spans="1:5" x14ac:dyDescent="0.25">
      <c r="A3549" s="5">
        <v>139</v>
      </c>
      <c r="B3549" s="5">
        <v>3</v>
      </c>
      <c r="C3549" s="6">
        <v>47939</v>
      </c>
      <c r="D3549" s="7">
        <v>116949.6537627049</v>
      </c>
      <c r="E3549" s="4">
        <f>SUMIFS(TbApol[ItensEmit],TbApol[CodProd],$A3549,TbApol[CodTipNeg],$B3549,TbApol[DtEmissao],$C3549)</f>
        <v>0</v>
      </c>
    </row>
    <row r="3550" spans="1:5" x14ac:dyDescent="0.25">
      <c r="A3550" s="5">
        <v>139</v>
      </c>
      <c r="B3550" s="5">
        <v>3</v>
      </c>
      <c r="C3550" s="6">
        <v>47969</v>
      </c>
      <c r="D3550" s="7">
        <v>118577.19437004895</v>
      </c>
      <c r="E3550" s="4">
        <f>SUMIFS(TbApol[ItensEmit],TbApol[CodProd],$A3550,TbApol[CodTipNeg],$B3550,TbApol[DtEmissao],$C3550)</f>
        <v>0</v>
      </c>
    </row>
    <row r="3551" spans="1:5" x14ac:dyDescent="0.25">
      <c r="A3551" s="5">
        <v>139</v>
      </c>
      <c r="B3551" s="5">
        <v>3</v>
      </c>
      <c r="C3551" s="6">
        <v>48000</v>
      </c>
      <c r="D3551" s="7">
        <v>121402.33417937413</v>
      </c>
      <c r="E3551" s="4">
        <f>SUMIFS(TbApol[ItensEmit],TbApol[CodProd],$A3551,TbApol[CodTipNeg],$B3551,TbApol[DtEmissao],$C3551)</f>
        <v>0</v>
      </c>
    </row>
    <row r="3552" spans="1:5" x14ac:dyDescent="0.25">
      <c r="A3552" s="5">
        <v>139</v>
      </c>
      <c r="B3552" s="5">
        <v>3</v>
      </c>
      <c r="C3552" s="6">
        <v>48030</v>
      </c>
      <c r="D3552" s="7">
        <v>120033.79716498606</v>
      </c>
      <c r="E3552" s="4">
        <f>SUMIFS(TbApol[ItensEmit],TbApol[CodProd],$A3552,TbApol[CodTipNeg],$B3552,TbApol[DtEmissao],$C3552)</f>
        <v>0</v>
      </c>
    </row>
    <row r="3553" spans="1:5" x14ac:dyDescent="0.25">
      <c r="A3553" s="5">
        <v>139</v>
      </c>
      <c r="B3553" s="5">
        <v>3</v>
      </c>
      <c r="C3553" s="6">
        <v>48061</v>
      </c>
      <c r="D3553" s="7">
        <v>119656.78847572916</v>
      </c>
      <c r="E3553" s="4">
        <f>SUMIFS(TbApol[ItensEmit],TbApol[CodProd],$A3553,TbApol[CodTipNeg],$B3553,TbApol[DtEmissao],$C3553)</f>
        <v>0</v>
      </c>
    </row>
    <row r="3554" spans="1:5" x14ac:dyDescent="0.25">
      <c r="A3554" s="5">
        <v>139</v>
      </c>
      <c r="B3554" s="5">
        <v>3</v>
      </c>
      <c r="C3554" s="6">
        <v>48092</v>
      </c>
      <c r="D3554" s="7">
        <v>121728.74301956013</v>
      </c>
      <c r="E3554" s="4">
        <f>SUMIFS(TbApol[ItensEmit],TbApol[CodProd],$A3554,TbApol[CodTipNeg],$B3554,TbApol[DtEmissao],$C3554)</f>
        <v>0</v>
      </c>
    </row>
    <row r="3555" spans="1:5" x14ac:dyDescent="0.25">
      <c r="A3555" s="5">
        <v>139</v>
      </c>
      <c r="B3555" s="5">
        <v>3</v>
      </c>
      <c r="C3555" s="6">
        <v>48122</v>
      </c>
      <c r="D3555" s="7">
        <v>122105.11066117231</v>
      </c>
      <c r="E3555" s="4">
        <f>SUMIFS(TbApol[ItensEmit],TbApol[CodProd],$A3555,TbApol[CodTipNeg],$B3555,TbApol[DtEmissao],$C3555)</f>
        <v>0</v>
      </c>
    </row>
    <row r="3556" spans="1:5" x14ac:dyDescent="0.25">
      <c r="A3556" s="5">
        <v>139</v>
      </c>
      <c r="B3556" s="5">
        <v>3</v>
      </c>
      <c r="C3556" s="6">
        <v>48153</v>
      </c>
      <c r="D3556" s="7">
        <v>124056.09494642133</v>
      </c>
      <c r="E3556" s="4">
        <f>SUMIFS(TbApol[ItensEmit],TbApol[CodProd],$A3556,TbApol[CodTipNeg],$B3556,TbApol[DtEmissao],$C3556)</f>
        <v>0</v>
      </c>
    </row>
    <row r="3557" spans="1:5" x14ac:dyDescent="0.25">
      <c r="A3557" s="5">
        <v>139</v>
      </c>
      <c r="B3557" s="5">
        <v>3</v>
      </c>
      <c r="C3557" s="6">
        <v>48183</v>
      </c>
      <c r="D3557" s="7">
        <v>130726.2702222579</v>
      </c>
      <c r="E3557" s="4">
        <f>SUMIFS(TbApol[ItensEmit],TbApol[CodProd],$A3557,TbApol[CodTipNeg],$B3557,TbApol[DtEmissao],$C3557)</f>
        <v>0</v>
      </c>
    </row>
    <row r="3558" spans="1:5" x14ac:dyDescent="0.25">
      <c r="A3558" s="5">
        <v>139</v>
      </c>
      <c r="B3558" s="5">
        <v>3</v>
      </c>
      <c r="C3558" s="6">
        <v>48214</v>
      </c>
      <c r="D3558" s="7">
        <v>125480.42747323096</v>
      </c>
      <c r="E3558" s="4">
        <f>SUMIFS(TbApol[ItensEmit],TbApol[CodProd],$A3558,TbApol[CodTipNeg],$B3558,TbApol[DtEmissao],$C3558)</f>
        <v>0</v>
      </c>
    </row>
    <row r="3559" spans="1:5" x14ac:dyDescent="0.25">
      <c r="A3559" s="5">
        <v>139</v>
      </c>
      <c r="B3559" s="5">
        <v>3</v>
      </c>
      <c r="C3559" s="6">
        <v>48245</v>
      </c>
      <c r="D3559" s="7">
        <v>124381.98754585386</v>
      </c>
      <c r="E3559" s="4">
        <f>SUMIFS(TbApol[ItensEmit],TbApol[CodProd],$A3559,TbApol[CodTipNeg],$B3559,TbApol[DtEmissao],$C3559)</f>
        <v>0</v>
      </c>
    </row>
    <row r="3560" spans="1:5" x14ac:dyDescent="0.25">
      <c r="A3560" s="5">
        <v>139</v>
      </c>
      <c r="B3560" s="5">
        <v>3</v>
      </c>
      <c r="C3560" s="6">
        <v>48274</v>
      </c>
      <c r="D3560" s="7">
        <v>125634.8890071799</v>
      </c>
      <c r="E3560" s="4">
        <f>SUMIFS(TbApol[ItensEmit],TbApol[CodProd],$A3560,TbApol[CodTipNeg],$B3560,TbApol[DtEmissao],$C3560)</f>
        <v>0</v>
      </c>
    </row>
    <row r="3561" spans="1:5" x14ac:dyDescent="0.25">
      <c r="A3561" s="5">
        <v>139</v>
      </c>
      <c r="B3561" s="5">
        <v>3</v>
      </c>
      <c r="C3561" s="6">
        <v>48305</v>
      </c>
      <c r="D3561" s="7">
        <v>126368.41073203433</v>
      </c>
      <c r="E3561" s="4">
        <f>SUMIFS(TbApol[ItensEmit],TbApol[CodProd],$A3561,TbApol[CodTipNeg],$B3561,TbApol[DtEmissao],$C3561)</f>
        <v>0</v>
      </c>
    </row>
    <row r="3562" spans="1:5" x14ac:dyDescent="0.25">
      <c r="A3562" s="5">
        <v>139</v>
      </c>
      <c r="B3562" s="5">
        <v>3</v>
      </c>
      <c r="C3562" s="6">
        <v>48335</v>
      </c>
      <c r="D3562" s="7">
        <v>128126.51207322857</v>
      </c>
      <c r="E3562" s="4">
        <f>SUMIFS(TbApol[ItensEmit],TbApol[CodProd],$A3562,TbApol[CodTipNeg],$B3562,TbApol[DtEmissao],$C3562)</f>
        <v>0</v>
      </c>
    </row>
    <row r="3563" spans="1:5" x14ac:dyDescent="0.25">
      <c r="A3563" s="5">
        <v>139</v>
      </c>
      <c r="B3563" s="5">
        <v>3</v>
      </c>
      <c r="C3563" s="6">
        <v>48366</v>
      </c>
      <c r="D3563" s="7">
        <v>131177.95152470379</v>
      </c>
      <c r="E3563" s="4">
        <f>SUMIFS(TbApol[ItensEmit],TbApol[CodProd],$A3563,TbApol[CodTipNeg],$B3563,TbApol[DtEmissao],$C3563)</f>
        <v>0</v>
      </c>
    </row>
    <row r="3564" spans="1:5" x14ac:dyDescent="0.25">
      <c r="A3564" s="5">
        <v>139</v>
      </c>
      <c r="B3564" s="5">
        <v>3</v>
      </c>
      <c r="C3564" s="6">
        <v>48396</v>
      </c>
      <c r="D3564" s="7">
        <v>129700.475111757</v>
      </c>
      <c r="E3564" s="4">
        <f>SUMIFS(TbApol[ItensEmit],TbApol[CodProd],$A3564,TbApol[CodTipNeg],$B3564,TbApol[DtEmissao],$C3564)</f>
        <v>0</v>
      </c>
    </row>
    <row r="3565" spans="1:5" x14ac:dyDescent="0.25">
      <c r="A3565" s="5">
        <v>139</v>
      </c>
      <c r="B3565" s="5">
        <v>3</v>
      </c>
      <c r="C3565" s="6">
        <v>48427</v>
      </c>
      <c r="D3565" s="7">
        <v>129293.79268955968</v>
      </c>
      <c r="E3565" s="4">
        <f>SUMIFS(TbApol[ItensEmit],TbApol[CodProd],$A3565,TbApol[CodTipNeg],$B3565,TbApol[DtEmissao],$C3565)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4B12-0D1F-42B7-B7E3-25E66AC1E3A1}">
  <dimension ref="A1:N12253"/>
  <sheetViews>
    <sheetView showGridLines="0" workbookViewId="0">
      <selection activeCell="B1" sqref="B1"/>
    </sheetView>
  </sheetViews>
  <sheetFormatPr defaultRowHeight="15" x14ac:dyDescent="0.25"/>
  <cols>
    <col min="1" max="1" width="11" style="8" customWidth="1"/>
    <col min="2" max="2" width="13.140625" style="8" customWidth="1"/>
    <col min="3" max="3" width="12.85546875" style="8" customWidth="1"/>
    <col min="4" max="4" width="12" style="8" bestFit="1" customWidth="1"/>
    <col min="5" max="5" width="11.7109375" style="8" customWidth="1"/>
    <col min="6" max="6" width="12" style="8" bestFit="1" customWidth="1"/>
    <col min="7" max="7" width="13.42578125" style="8" customWidth="1"/>
    <col min="8" max="8" width="12.42578125" style="8" customWidth="1"/>
    <col min="9" max="10" width="12" style="8" bestFit="1" customWidth="1"/>
    <col min="11" max="11" width="13.28515625" style="8" customWidth="1"/>
    <col min="12" max="12" width="12.28515625" style="8" customWidth="1"/>
    <col min="13" max="13" width="12" style="8" bestFit="1" customWidth="1"/>
    <col min="14" max="14" width="16.85546875" style="8" customWidth="1"/>
    <col min="15" max="16384" width="9.140625" style="8"/>
  </cols>
  <sheetData>
    <row r="1" spans="1:14" x14ac:dyDescent="0.25">
      <c r="A1" s="10" t="s">
        <v>0</v>
      </c>
      <c r="B1" s="10" t="s">
        <v>1</v>
      </c>
      <c r="C1" s="10" t="s">
        <v>2</v>
      </c>
      <c r="D1" s="10" t="s">
        <v>6</v>
      </c>
      <c r="E1" s="10" t="s">
        <v>7</v>
      </c>
      <c r="F1" s="10" t="s">
        <v>8</v>
      </c>
      <c r="G1" s="10" t="s">
        <v>9</v>
      </c>
      <c r="H1" s="10" t="s">
        <v>10</v>
      </c>
      <c r="I1" s="10" t="s">
        <v>11</v>
      </c>
      <c r="J1" s="10" t="s">
        <v>12</v>
      </c>
      <c r="K1" s="10" t="s">
        <v>13</v>
      </c>
      <c r="L1" s="10" t="s">
        <v>14</v>
      </c>
      <c r="M1" s="10" t="s">
        <v>15</v>
      </c>
      <c r="N1" s="10" t="s">
        <v>16</v>
      </c>
    </row>
    <row r="2" spans="1:14" x14ac:dyDescent="0.25">
      <c r="A2" s="2">
        <v>31020</v>
      </c>
      <c r="B2" s="2">
        <v>-8</v>
      </c>
      <c r="C2" s="3">
        <v>44228</v>
      </c>
      <c r="D2" s="4">
        <v>11</v>
      </c>
      <c r="E2" s="3">
        <v>44562</v>
      </c>
      <c r="F2" s="4">
        <v>0</v>
      </c>
      <c r="G2" s="4">
        <v>-13.49</v>
      </c>
      <c r="H2" s="4">
        <v>0</v>
      </c>
      <c r="I2" s="4">
        <v>-13.49</v>
      </c>
      <c r="J2" s="4">
        <v>0</v>
      </c>
      <c r="K2" s="4">
        <v>0</v>
      </c>
      <c r="L2" s="4">
        <v>0</v>
      </c>
      <c r="M2" s="4">
        <v>0</v>
      </c>
      <c r="N2" s="4">
        <v>-5</v>
      </c>
    </row>
    <row r="3" spans="1:14" x14ac:dyDescent="0.25">
      <c r="A3" s="5">
        <v>31020</v>
      </c>
      <c r="B3" s="5">
        <v>-8</v>
      </c>
      <c r="C3" s="6">
        <v>44256</v>
      </c>
      <c r="D3" s="7">
        <v>10</v>
      </c>
      <c r="E3" s="6">
        <v>44562</v>
      </c>
      <c r="F3" s="7">
        <v>0</v>
      </c>
      <c r="G3" s="7">
        <v>1013.79</v>
      </c>
      <c r="H3" s="7">
        <v>-187.29</v>
      </c>
      <c r="I3" s="7">
        <v>826.5</v>
      </c>
      <c r="J3" s="7">
        <v>0</v>
      </c>
      <c r="K3" s="7">
        <v>1</v>
      </c>
      <c r="L3" s="7">
        <v>1</v>
      </c>
      <c r="M3" s="7">
        <v>-1</v>
      </c>
      <c r="N3" s="7">
        <v>-5</v>
      </c>
    </row>
    <row r="4" spans="1:14" x14ac:dyDescent="0.25">
      <c r="A4" s="5">
        <v>31020</v>
      </c>
      <c r="B4" s="5">
        <v>-8</v>
      </c>
      <c r="C4" s="6">
        <v>44317</v>
      </c>
      <c r="D4" s="7">
        <v>8</v>
      </c>
      <c r="E4" s="6">
        <v>44562</v>
      </c>
      <c r="F4" s="7">
        <v>0</v>
      </c>
      <c r="G4" s="7">
        <v>2294</v>
      </c>
      <c r="H4" s="7">
        <v>-507.94</v>
      </c>
      <c r="I4" s="7">
        <v>1786.06</v>
      </c>
      <c r="J4" s="7">
        <v>0</v>
      </c>
      <c r="K4" s="7">
        <v>1</v>
      </c>
      <c r="L4" s="7">
        <v>1</v>
      </c>
      <c r="M4" s="7">
        <v>-1</v>
      </c>
      <c r="N4" s="7">
        <v>-5</v>
      </c>
    </row>
    <row r="5" spans="1:14" x14ac:dyDescent="0.25">
      <c r="A5" s="5">
        <v>31020</v>
      </c>
      <c r="B5" s="5">
        <v>-8</v>
      </c>
      <c r="C5" s="6">
        <v>44378</v>
      </c>
      <c r="D5" s="7">
        <v>6</v>
      </c>
      <c r="E5" s="6">
        <v>44562</v>
      </c>
      <c r="F5" s="7">
        <v>0</v>
      </c>
      <c r="G5" s="7">
        <v>805.65</v>
      </c>
      <c r="H5" s="7">
        <v>0</v>
      </c>
      <c r="I5" s="7">
        <v>805.65</v>
      </c>
      <c r="J5" s="7">
        <v>0</v>
      </c>
      <c r="K5" s="7">
        <v>0</v>
      </c>
      <c r="L5" s="7">
        <v>0</v>
      </c>
      <c r="M5" s="7">
        <v>0</v>
      </c>
      <c r="N5" s="7">
        <v>-5</v>
      </c>
    </row>
    <row r="6" spans="1:14" x14ac:dyDescent="0.25">
      <c r="A6" s="5">
        <v>31020</v>
      </c>
      <c r="B6" s="5">
        <v>-8</v>
      </c>
      <c r="C6" s="6">
        <v>44409</v>
      </c>
      <c r="D6" s="7">
        <v>5</v>
      </c>
      <c r="E6" s="6">
        <v>44562</v>
      </c>
      <c r="F6" s="7">
        <v>0</v>
      </c>
      <c r="G6" s="7">
        <v>1445.42</v>
      </c>
      <c r="H6" s="7">
        <v>0</v>
      </c>
      <c r="I6" s="7">
        <v>1445.42</v>
      </c>
      <c r="J6" s="7">
        <v>0</v>
      </c>
      <c r="K6" s="7">
        <v>0</v>
      </c>
      <c r="L6" s="7">
        <v>0</v>
      </c>
      <c r="M6" s="7">
        <v>0</v>
      </c>
      <c r="N6" s="7">
        <v>-5</v>
      </c>
    </row>
    <row r="7" spans="1:14" x14ac:dyDescent="0.25">
      <c r="A7" s="5">
        <v>31020</v>
      </c>
      <c r="B7" s="5">
        <v>-8</v>
      </c>
      <c r="C7" s="6">
        <v>44409</v>
      </c>
      <c r="D7" s="7">
        <v>11</v>
      </c>
      <c r="E7" s="6">
        <v>44743</v>
      </c>
      <c r="F7" s="7">
        <v>0</v>
      </c>
      <c r="G7" s="7">
        <v>324.94</v>
      </c>
      <c r="H7" s="7">
        <v>0</v>
      </c>
      <c r="I7" s="7">
        <v>324.94</v>
      </c>
      <c r="J7" s="7">
        <v>0</v>
      </c>
      <c r="K7" s="7">
        <v>0</v>
      </c>
      <c r="L7" s="7">
        <v>0</v>
      </c>
      <c r="M7" s="7">
        <v>0</v>
      </c>
      <c r="N7" s="7">
        <v>-5</v>
      </c>
    </row>
    <row r="8" spans="1:14" x14ac:dyDescent="0.25">
      <c r="A8" s="5">
        <v>31020</v>
      </c>
      <c r="B8" s="5">
        <v>-8</v>
      </c>
      <c r="C8" s="6">
        <v>44409</v>
      </c>
      <c r="D8" s="7">
        <v>13</v>
      </c>
      <c r="E8" s="6">
        <v>44805</v>
      </c>
      <c r="F8" s="7">
        <v>0</v>
      </c>
      <c r="G8" s="7">
        <v>0</v>
      </c>
      <c r="H8" s="7">
        <v>-241.19</v>
      </c>
      <c r="I8" s="7">
        <v>-241.19</v>
      </c>
      <c r="J8" s="7">
        <v>0</v>
      </c>
      <c r="K8" s="7">
        <v>0</v>
      </c>
      <c r="L8" s="7">
        <v>2</v>
      </c>
      <c r="M8" s="7">
        <v>-2</v>
      </c>
      <c r="N8" s="7">
        <v>-5</v>
      </c>
    </row>
    <row r="9" spans="1:14" x14ac:dyDescent="0.25">
      <c r="A9" s="5">
        <v>31020</v>
      </c>
      <c r="B9" s="5">
        <v>-8</v>
      </c>
      <c r="C9" s="6">
        <v>44440</v>
      </c>
      <c r="D9" s="7">
        <v>10</v>
      </c>
      <c r="E9" s="6">
        <v>44743</v>
      </c>
      <c r="F9" s="7">
        <v>0</v>
      </c>
      <c r="G9" s="7">
        <v>2529.02</v>
      </c>
      <c r="H9" s="7">
        <v>0</v>
      </c>
      <c r="I9" s="7">
        <v>2529.02</v>
      </c>
      <c r="J9" s="7">
        <v>0</v>
      </c>
      <c r="K9" s="7">
        <v>6</v>
      </c>
      <c r="L9" s="7">
        <v>0</v>
      </c>
      <c r="M9" s="7">
        <v>0</v>
      </c>
      <c r="N9" s="7">
        <v>-5</v>
      </c>
    </row>
    <row r="10" spans="1:14" x14ac:dyDescent="0.25">
      <c r="A10" s="5">
        <v>31020</v>
      </c>
      <c r="B10" s="5">
        <v>-8</v>
      </c>
      <c r="C10" s="6">
        <v>44470</v>
      </c>
      <c r="D10" s="7">
        <v>11</v>
      </c>
      <c r="E10" s="6">
        <v>44805</v>
      </c>
      <c r="F10" s="7">
        <v>0</v>
      </c>
      <c r="G10" s="7">
        <v>1731.32</v>
      </c>
      <c r="H10" s="7">
        <v>0</v>
      </c>
      <c r="I10" s="7">
        <v>1731.32</v>
      </c>
      <c r="J10" s="7">
        <v>0</v>
      </c>
      <c r="K10" s="7">
        <v>6</v>
      </c>
      <c r="L10" s="7">
        <v>0</v>
      </c>
      <c r="M10" s="7">
        <v>0</v>
      </c>
      <c r="N10" s="7">
        <v>-5</v>
      </c>
    </row>
    <row r="11" spans="1:14" x14ac:dyDescent="0.25">
      <c r="A11" s="5">
        <v>31020</v>
      </c>
      <c r="B11" s="5">
        <v>-8</v>
      </c>
      <c r="C11" s="6">
        <v>44501</v>
      </c>
      <c r="D11" s="7">
        <v>8</v>
      </c>
      <c r="E11" s="6">
        <v>44743</v>
      </c>
      <c r="F11" s="7">
        <v>0</v>
      </c>
      <c r="G11" s="7">
        <v>1128.95</v>
      </c>
      <c r="H11" s="7">
        <v>0</v>
      </c>
      <c r="I11" s="7">
        <v>1128.95</v>
      </c>
      <c r="J11" s="7">
        <v>0</v>
      </c>
      <c r="K11" s="7">
        <v>1</v>
      </c>
      <c r="L11" s="7">
        <v>0</v>
      </c>
      <c r="M11" s="7">
        <v>0</v>
      </c>
      <c r="N11" s="7">
        <v>-5</v>
      </c>
    </row>
    <row r="12" spans="1:14" x14ac:dyDescent="0.25">
      <c r="A12" s="5">
        <v>31020</v>
      </c>
      <c r="B12" s="5">
        <v>-8</v>
      </c>
      <c r="C12" s="6">
        <v>44501</v>
      </c>
      <c r="D12" s="7">
        <v>10</v>
      </c>
      <c r="E12" s="6">
        <v>44805</v>
      </c>
      <c r="F12" s="7">
        <v>0</v>
      </c>
      <c r="G12" s="7">
        <v>558.61</v>
      </c>
      <c r="H12" s="7">
        <v>0</v>
      </c>
      <c r="I12" s="7">
        <v>558.61</v>
      </c>
      <c r="J12" s="7">
        <v>0</v>
      </c>
      <c r="K12" s="7">
        <v>0</v>
      </c>
      <c r="L12" s="7">
        <v>0</v>
      </c>
      <c r="M12" s="7">
        <v>0</v>
      </c>
      <c r="N12" s="7">
        <v>-5</v>
      </c>
    </row>
    <row r="13" spans="1:14" x14ac:dyDescent="0.25">
      <c r="A13" s="5">
        <v>31020</v>
      </c>
      <c r="B13" s="5">
        <v>-8</v>
      </c>
      <c r="C13" s="6">
        <v>44531</v>
      </c>
      <c r="D13" s="7">
        <v>1</v>
      </c>
      <c r="E13" s="6">
        <v>44562</v>
      </c>
      <c r="F13" s="7">
        <v>0</v>
      </c>
      <c r="G13" s="7">
        <v>0</v>
      </c>
      <c r="H13" s="7">
        <v>-15261.38</v>
      </c>
      <c r="I13" s="7">
        <v>-15261.38</v>
      </c>
      <c r="J13" s="7">
        <v>0</v>
      </c>
      <c r="K13" s="7">
        <v>0</v>
      </c>
      <c r="L13" s="7">
        <v>5</v>
      </c>
      <c r="M13" s="7">
        <v>-5</v>
      </c>
      <c r="N13" s="7">
        <v>-5</v>
      </c>
    </row>
    <row r="14" spans="1:14" x14ac:dyDescent="0.25">
      <c r="A14" s="5">
        <v>31020</v>
      </c>
      <c r="B14" s="5">
        <v>-8</v>
      </c>
      <c r="C14" s="6">
        <v>44531</v>
      </c>
      <c r="D14" s="7">
        <v>7</v>
      </c>
      <c r="E14" s="6">
        <v>44743</v>
      </c>
      <c r="F14" s="7">
        <v>0</v>
      </c>
      <c r="G14" s="7">
        <v>4033.07</v>
      </c>
      <c r="H14" s="7">
        <v>0</v>
      </c>
      <c r="I14" s="7">
        <v>4033.07</v>
      </c>
      <c r="J14" s="7">
        <v>0</v>
      </c>
      <c r="K14" s="7">
        <v>1</v>
      </c>
      <c r="L14" s="7">
        <v>0</v>
      </c>
      <c r="M14" s="7">
        <v>0</v>
      </c>
      <c r="N14" s="7">
        <v>-5</v>
      </c>
    </row>
    <row r="15" spans="1:14" x14ac:dyDescent="0.25">
      <c r="A15" s="5">
        <v>31020</v>
      </c>
      <c r="B15" s="5">
        <v>-8</v>
      </c>
      <c r="C15" s="6">
        <v>44531</v>
      </c>
      <c r="D15" s="7">
        <v>9</v>
      </c>
      <c r="E15" s="6">
        <v>44805</v>
      </c>
      <c r="F15" s="7">
        <v>0</v>
      </c>
      <c r="G15" s="7">
        <v>4861.46</v>
      </c>
      <c r="H15" s="7">
        <v>0</v>
      </c>
      <c r="I15" s="7">
        <v>4861.46</v>
      </c>
      <c r="J15" s="7">
        <v>0</v>
      </c>
      <c r="K15" s="7">
        <v>4</v>
      </c>
      <c r="L15" s="7">
        <v>0</v>
      </c>
      <c r="M15" s="7">
        <v>0</v>
      </c>
      <c r="N15" s="7">
        <v>-5</v>
      </c>
    </row>
    <row r="16" spans="1:14" x14ac:dyDescent="0.25">
      <c r="A16" s="5">
        <v>31020</v>
      </c>
      <c r="B16" s="5">
        <v>-8</v>
      </c>
      <c r="C16" s="6">
        <v>44562</v>
      </c>
      <c r="D16" s="7">
        <v>0</v>
      </c>
      <c r="E16" s="6">
        <v>44562</v>
      </c>
      <c r="F16" s="7">
        <v>44584.57</v>
      </c>
      <c r="G16" s="7">
        <v>-341.93</v>
      </c>
      <c r="H16" s="7">
        <v>0</v>
      </c>
      <c r="I16" s="7">
        <v>44242.64</v>
      </c>
      <c r="J16" s="7">
        <v>16</v>
      </c>
      <c r="K16" s="7">
        <v>0</v>
      </c>
      <c r="L16" s="7">
        <v>0</v>
      </c>
      <c r="M16" s="7">
        <v>16</v>
      </c>
      <c r="N16" s="7">
        <v>-5</v>
      </c>
    </row>
    <row r="17" spans="1:14" x14ac:dyDescent="0.25">
      <c r="A17" s="5">
        <v>31020</v>
      </c>
      <c r="B17" s="5">
        <v>-8</v>
      </c>
      <c r="C17" s="6">
        <v>44562</v>
      </c>
      <c r="D17" s="7">
        <v>8</v>
      </c>
      <c r="E17" s="6">
        <v>44805</v>
      </c>
      <c r="F17" s="7">
        <v>0</v>
      </c>
      <c r="G17" s="7">
        <v>1340</v>
      </c>
      <c r="H17" s="7">
        <v>0</v>
      </c>
      <c r="I17" s="7">
        <v>1340</v>
      </c>
      <c r="J17" s="7">
        <v>0</v>
      </c>
      <c r="K17" s="7">
        <v>0</v>
      </c>
      <c r="L17" s="7">
        <v>0</v>
      </c>
      <c r="M17" s="7">
        <v>0</v>
      </c>
      <c r="N17" s="7">
        <v>-5</v>
      </c>
    </row>
    <row r="18" spans="1:14" x14ac:dyDescent="0.25">
      <c r="A18" s="5">
        <v>31020</v>
      </c>
      <c r="B18" s="5">
        <v>-8</v>
      </c>
      <c r="C18" s="6">
        <v>44621</v>
      </c>
      <c r="D18" s="7">
        <v>4</v>
      </c>
      <c r="E18" s="6">
        <v>44743</v>
      </c>
      <c r="F18" s="7">
        <v>0</v>
      </c>
      <c r="G18" s="7">
        <v>2294.94</v>
      </c>
      <c r="H18" s="7">
        <v>0</v>
      </c>
      <c r="I18" s="7">
        <v>2294.94</v>
      </c>
      <c r="J18" s="7">
        <v>0</v>
      </c>
      <c r="K18" s="7">
        <v>1</v>
      </c>
      <c r="L18" s="7">
        <v>0</v>
      </c>
      <c r="M18" s="7">
        <v>0</v>
      </c>
      <c r="N18" s="7">
        <v>-5</v>
      </c>
    </row>
    <row r="19" spans="1:14" x14ac:dyDescent="0.25">
      <c r="A19" s="5">
        <v>31020</v>
      </c>
      <c r="B19" s="5">
        <v>-8</v>
      </c>
      <c r="C19" s="6">
        <v>44652</v>
      </c>
      <c r="D19" s="7">
        <v>1</v>
      </c>
      <c r="E19" s="6">
        <v>44682</v>
      </c>
      <c r="F19" s="7">
        <v>0</v>
      </c>
      <c r="G19" s="7">
        <v>2795.04</v>
      </c>
      <c r="H19" s="7">
        <v>0</v>
      </c>
      <c r="I19" s="7">
        <v>2795.04</v>
      </c>
      <c r="J19" s="7">
        <v>0</v>
      </c>
      <c r="K19" s="7">
        <v>1</v>
      </c>
      <c r="L19" s="7">
        <v>0</v>
      </c>
      <c r="M19" s="7">
        <v>0</v>
      </c>
      <c r="N19" s="7">
        <v>-5</v>
      </c>
    </row>
    <row r="20" spans="1:14" x14ac:dyDescent="0.25">
      <c r="A20" s="5">
        <v>31020</v>
      </c>
      <c r="B20" s="5">
        <v>-8</v>
      </c>
      <c r="C20" s="6">
        <v>44652</v>
      </c>
      <c r="D20" s="7">
        <v>2</v>
      </c>
      <c r="E20" s="6">
        <v>44713</v>
      </c>
      <c r="F20" s="7">
        <v>0</v>
      </c>
      <c r="G20" s="7">
        <v>121.09</v>
      </c>
      <c r="H20" s="7">
        <v>0</v>
      </c>
      <c r="I20" s="7">
        <v>121.09</v>
      </c>
      <c r="J20" s="7">
        <v>0</v>
      </c>
      <c r="K20" s="7">
        <v>0</v>
      </c>
      <c r="L20" s="7">
        <v>0</v>
      </c>
      <c r="M20" s="7">
        <v>0</v>
      </c>
      <c r="N20" s="7">
        <v>-5</v>
      </c>
    </row>
    <row r="21" spans="1:14" x14ac:dyDescent="0.25">
      <c r="A21" s="5">
        <v>31020</v>
      </c>
      <c r="B21" s="5">
        <v>-8</v>
      </c>
      <c r="C21" s="6">
        <v>44652</v>
      </c>
      <c r="D21" s="7">
        <v>4</v>
      </c>
      <c r="E21" s="6">
        <v>44774</v>
      </c>
      <c r="F21" s="7">
        <v>0</v>
      </c>
      <c r="G21" s="7">
        <v>747.72</v>
      </c>
      <c r="H21" s="7">
        <v>0</v>
      </c>
      <c r="I21" s="7">
        <v>747.72</v>
      </c>
      <c r="J21" s="7">
        <v>0</v>
      </c>
      <c r="K21" s="7">
        <v>0</v>
      </c>
      <c r="L21" s="7">
        <v>0</v>
      </c>
      <c r="M21" s="7">
        <v>0</v>
      </c>
      <c r="N21" s="7">
        <v>-5</v>
      </c>
    </row>
    <row r="22" spans="1:14" x14ac:dyDescent="0.25">
      <c r="A22" s="5">
        <v>31020</v>
      </c>
      <c r="B22" s="5">
        <v>-8</v>
      </c>
      <c r="C22" s="6">
        <v>44713</v>
      </c>
      <c r="D22" s="7">
        <v>3</v>
      </c>
      <c r="E22" s="6">
        <v>44805</v>
      </c>
      <c r="F22" s="7">
        <v>0</v>
      </c>
      <c r="G22" s="7">
        <v>2252.4699999999998</v>
      </c>
      <c r="H22" s="7">
        <v>0</v>
      </c>
      <c r="I22" s="7">
        <v>2252.4699999999998</v>
      </c>
      <c r="J22" s="7">
        <v>0</v>
      </c>
      <c r="K22" s="7">
        <v>1</v>
      </c>
      <c r="L22" s="7">
        <v>0</v>
      </c>
      <c r="M22" s="7">
        <v>0</v>
      </c>
      <c r="N22" s="7">
        <v>-5</v>
      </c>
    </row>
    <row r="23" spans="1:14" x14ac:dyDescent="0.25">
      <c r="A23" s="5">
        <v>31018</v>
      </c>
      <c r="B23" s="5">
        <v>1</v>
      </c>
      <c r="C23" s="6">
        <v>44197</v>
      </c>
      <c r="D23" s="7">
        <v>0</v>
      </c>
      <c r="E23" s="6">
        <v>44197</v>
      </c>
      <c r="F23" s="7">
        <v>3256259.86</v>
      </c>
      <c r="G23" s="7">
        <v>-576.32000000000005</v>
      </c>
      <c r="H23" s="7">
        <v>-123924.11</v>
      </c>
      <c r="I23" s="7">
        <v>3131759.43</v>
      </c>
      <c r="J23" s="7">
        <v>347</v>
      </c>
      <c r="K23" s="7">
        <v>0</v>
      </c>
      <c r="L23" s="7">
        <v>10</v>
      </c>
      <c r="M23" s="7">
        <v>337</v>
      </c>
      <c r="N23" s="7">
        <v>-5</v>
      </c>
    </row>
    <row r="24" spans="1:14" x14ac:dyDescent="0.25">
      <c r="A24" s="5">
        <v>31018</v>
      </c>
      <c r="B24" s="5">
        <v>1</v>
      </c>
      <c r="C24" s="6">
        <v>44197</v>
      </c>
      <c r="D24" s="7">
        <v>1</v>
      </c>
      <c r="E24" s="6">
        <v>44228</v>
      </c>
      <c r="F24" s="7">
        <v>0</v>
      </c>
      <c r="G24" s="7">
        <v>3160.44</v>
      </c>
      <c r="H24" s="7">
        <v>-184319.89</v>
      </c>
      <c r="I24" s="7">
        <v>-181159.45</v>
      </c>
      <c r="J24" s="7">
        <v>0</v>
      </c>
      <c r="K24" s="7">
        <v>0</v>
      </c>
      <c r="L24" s="7">
        <v>15</v>
      </c>
      <c r="M24" s="7">
        <v>-15</v>
      </c>
      <c r="N24" s="7">
        <v>-5</v>
      </c>
    </row>
    <row r="25" spans="1:14" x14ac:dyDescent="0.25">
      <c r="A25" s="5">
        <v>31018</v>
      </c>
      <c r="B25" s="5">
        <v>1</v>
      </c>
      <c r="C25" s="6">
        <v>44197</v>
      </c>
      <c r="D25" s="7">
        <v>2</v>
      </c>
      <c r="E25" s="6">
        <v>44256</v>
      </c>
      <c r="F25" s="7">
        <v>0</v>
      </c>
      <c r="G25" s="7">
        <v>6052.77</v>
      </c>
      <c r="H25" s="7">
        <v>-69819.17</v>
      </c>
      <c r="I25" s="7">
        <v>-63766.400000000001</v>
      </c>
      <c r="J25" s="7">
        <v>0</v>
      </c>
      <c r="K25" s="7">
        <v>0</v>
      </c>
      <c r="L25" s="7">
        <v>8</v>
      </c>
      <c r="M25" s="7">
        <v>-8</v>
      </c>
      <c r="N25" s="7">
        <v>-5</v>
      </c>
    </row>
    <row r="26" spans="1:14" x14ac:dyDescent="0.25">
      <c r="A26" s="5">
        <v>31018</v>
      </c>
      <c r="B26" s="5">
        <v>1</v>
      </c>
      <c r="C26" s="6">
        <v>44197</v>
      </c>
      <c r="D26" s="7">
        <v>4</v>
      </c>
      <c r="E26" s="6">
        <v>44317</v>
      </c>
      <c r="F26" s="7">
        <v>0</v>
      </c>
      <c r="G26" s="7">
        <v>4377.18</v>
      </c>
      <c r="H26" s="7">
        <v>-122428.52</v>
      </c>
      <c r="I26" s="7">
        <v>-118051.34</v>
      </c>
      <c r="J26" s="7">
        <v>0</v>
      </c>
      <c r="K26" s="7">
        <v>0</v>
      </c>
      <c r="L26" s="7">
        <v>16</v>
      </c>
      <c r="M26" s="7">
        <v>-16</v>
      </c>
      <c r="N26" s="7">
        <v>-5</v>
      </c>
    </row>
    <row r="27" spans="1:14" x14ac:dyDescent="0.25">
      <c r="A27" s="5">
        <v>31018</v>
      </c>
      <c r="B27" s="5">
        <v>1</v>
      </c>
      <c r="C27" s="6">
        <v>44197</v>
      </c>
      <c r="D27" s="7">
        <v>5</v>
      </c>
      <c r="E27" s="6">
        <v>44348</v>
      </c>
      <c r="F27" s="7">
        <v>0</v>
      </c>
      <c r="G27" s="7">
        <v>2849.36</v>
      </c>
      <c r="H27" s="7">
        <v>-4392.9199999999983</v>
      </c>
      <c r="I27" s="7">
        <v>-1543.559999999999</v>
      </c>
      <c r="J27" s="7">
        <v>0</v>
      </c>
      <c r="K27" s="7">
        <v>0</v>
      </c>
      <c r="L27" s="7">
        <v>6</v>
      </c>
      <c r="M27" s="7">
        <v>-6</v>
      </c>
      <c r="N27" s="7">
        <v>-5</v>
      </c>
    </row>
    <row r="28" spans="1:14" x14ac:dyDescent="0.25">
      <c r="A28" s="5">
        <v>31018</v>
      </c>
      <c r="B28" s="5">
        <v>1</v>
      </c>
      <c r="C28" s="6">
        <v>44197</v>
      </c>
      <c r="D28" s="7">
        <v>6</v>
      </c>
      <c r="E28" s="6">
        <v>44378</v>
      </c>
      <c r="F28" s="7">
        <v>0</v>
      </c>
      <c r="G28" s="7">
        <v>458.75</v>
      </c>
      <c r="H28" s="7">
        <v>-45059.79</v>
      </c>
      <c r="I28" s="7">
        <v>-44601.04</v>
      </c>
      <c r="J28" s="7">
        <v>0</v>
      </c>
      <c r="K28" s="7">
        <v>0</v>
      </c>
      <c r="L28" s="7">
        <v>7</v>
      </c>
      <c r="M28" s="7">
        <v>-7</v>
      </c>
      <c r="N28" s="7">
        <v>-5</v>
      </c>
    </row>
    <row r="29" spans="1:14" x14ac:dyDescent="0.25">
      <c r="A29" s="5">
        <v>31018</v>
      </c>
      <c r="B29" s="5">
        <v>1</v>
      </c>
      <c r="C29" s="6">
        <v>44197</v>
      </c>
      <c r="D29" s="7">
        <v>8</v>
      </c>
      <c r="E29" s="6">
        <v>44440</v>
      </c>
      <c r="F29" s="7">
        <v>0</v>
      </c>
      <c r="G29" s="7">
        <v>979.95</v>
      </c>
      <c r="H29" s="7">
        <v>-20725.23</v>
      </c>
      <c r="I29" s="7">
        <v>-19745.28</v>
      </c>
      <c r="J29" s="7">
        <v>0</v>
      </c>
      <c r="K29" s="7">
        <v>0</v>
      </c>
      <c r="L29" s="7">
        <v>9</v>
      </c>
      <c r="M29" s="7">
        <v>-9</v>
      </c>
      <c r="N29" s="7">
        <v>-5</v>
      </c>
    </row>
    <row r="30" spans="1:14" x14ac:dyDescent="0.25">
      <c r="A30" s="5">
        <v>31018</v>
      </c>
      <c r="B30" s="5">
        <v>1</v>
      </c>
      <c r="C30" s="6">
        <v>44197</v>
      </c>
      <c r="D30" s="7">
        <v>10</v>
      </c>
      <c r="E30" s="6">
        <v>44501</v>
      </c>
      <c r="F30" s="7">
        <v>0</v>
      </c>
      <c r="G30" s="7">
        <v>-144.08000000000001</v>
      </c>
      <c r="H30" s="7">
        <v>-1132.9000000000001</v>
      </c>
      <c r="I30" s="7">
        <v>-1276.98</v>
      </c>
      <c r="J30" s="7">
        <v>0</v>
      </c>
      <c r="K30" s="7">
        <v>0</v>
      </c>
      <c r="L30" s="7">
        <v>1</v>
      </c>
      <c r="M30" s="7">
        <v>-1</v>
      </c>
      <c r="N30" s="7">
        <v>-5</v>
      </c>
    </row>
    <row r="31" spans="1:14" x14ac:dyDescent="0.25">
      <c r="A31" s="5">
        <v>31018</v>
      </c>
      <c r="B31" s="5">
        <v>1</v>
      </c>
      <c r="C31" s="6">
        <v>44197</v>
      </c>
      <c r="D31" s="7">
        <v>11</v>
      </c>
      <c r="E31" s="6">
        <v>44531</v>
      </c>
      <c r="F31" s="7">
        <v>0</v>
      </c>
      <c r="G31" s="7">
        <v>0</v>
      </c>
      <c r="H31" s="7">
        <v>-495.54</v>
      </c>
      <c r="I31" s="7">
        <v>-495.54</v>
      </c>
      <c r="J31" s="7">
        <v>0</v>
      </c>
      <c r="K31" s="7">
        <v>0</v>
      </c>
      <c r="L31" s="7">
        <v>1</v>
      </c>
      <c r="M31" s="7">
        <v>-1</v>
      </c>
      <c r="N31" s="7">
        <v>-5</v>
      </c>
    </row>
    <row r="32" spans="1:14" x14ac:dyDescent="0.25">
      <c r="A32" s="5">
        <v>31018</v>
      </c>
      <c r="B32" s="5">
        <v>1</v>
      </c>
      <c r="C32" s="6">
        <v>44197</v>
      </c>
      <c r="D32" s="7">
        <v>13</v>
      </c>
      <c r="E32" s="6">
        <v>44593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-5</v>
      </c>
    </row>
    <row r="33" spans="1:14" x14ac:dyDescent="0.25">
      <c r="A33" s="5">
        <v>31018</v>
      </c>
      <c r="B33" s="5">
        <v>1</v>
      </c>
      <c r="C33" s="6">
        <v>44197</v>
      </c>
      <c r="D33" s="7">
        <v>14</v>
      </c>
      <c r="E33" s="6">
        <v>44621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-5</v>
      </c>
    </row>
    <row r="34" spans="1:14" x14ac:dyDescent="0.25">
      <c r="A34" s="5">
        <v>31018</v>
      </c>
      <c r="B34" s="5">
        <v>1</v>
      </c>
      <c r="C34" s="6">
        <v>44197</v>
      </c>
      <c r="D34" s="7">
        <v>16</v>
      </c>
      <c r="E34" s="6">
        <v>44682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-5</v>
      </c>
    </row>
    <row r="35" spans="1:14" x14ac:dyDescent="0.25">
      <c r="A35" s="5">
        <v>31018</v>
      </c>
      <c r="B35" s="5">
        <v>1</v>
      </c>
      <c r="C35" s="6">
        <v>44228</v>
      </c>
      <c r="D35" s="7">
        <v>0</v>
      </c>
      <c r="E35" s="6">
        <v>44228</v>
      </c>
      <c r="F35" s="7">
        <v>3949475.59</v>
      </c>
      <c r="G35" s="7">
        <v>1084.19</v>
      </c>
      <c r="H35" s="7">
        <v>-158381.5</v>
      </c>
      <c r="I35" s="7">
        <v>3792178.28</v>
      </c>
      <c r="J35" s="7">
        <v>445</v>
      </c>
      <c r="K35" s="7">
        <v>0</v>
      </c>
      <c r="L35" s="7">
        <v>14</v>
      </c>
      <c r="M35" s="7">
        <v>431</v>
      </c>
      <c r="N35" s="7">
        <v>-5</v>
      </c>
    </row>
    <row r="36" spans="1:14" x14ac:dyDescent="0.25">
      <c r="A36" s="5">
        <v>31018</v>
      </c>
      <c r="B36" s="5">
        <v>1</v>
      </c>
      <c r="C36" s="6">
        <v>44228</v>
      </c>
      <c r="D36" s="7">
        <v>1</v>
      </c>
      <c r="E36" s="6">
        <v>44256</v>
      </c>
      <c r="F36" s="7">
        <v>0</v>
      </c>
      <c r="G36" s="7">
        <v>-558.92999999999995</v>
      </c>
      <c r="H36" s="7">
        <v>-431470.4</v>
      </c>
      <c r="I36" s="7">
        <v>-432029.33</v>
      </c>
      <c r="J36" s="7">
        <v>0</v>
      </c>
      <c r="K36" s="7">
        <v>0</v>
      </c>
      <c r="L36" s="7">
        <v>35</v>
      </c>
      <c r="M36" s="7">
        <v>-35</v>
      </c>
      <c r="N36" s="7">
        <v>-5</v>
      </c>
    </row>
    <row r="37" spans="1:14" x14ac:dyDescent="0.25">
      <c r="A37" s="5">
        <v>31018</v>
      </c>
      <c r="B37" s="5">
        <v>1</v>
      </c>
      <c r="C37" s="6">
        <v>44228</v>
      </c>
      <c r="D37" s="7">
        <v>2</v>
      </c>
      <c r="E37" s="6">
        <v>44287</v>
      </c>
      <c r="F37" s="7">
        <v>0</v>
      </c>
      <c r="G37" s="7">
        <v>387.85</v>
      </c>
      <c r="H37" s="7">
        <v>-236173.43</v>
      </c>
      <c r="I37" s="7">
        <v>-235785.58</v>
      </c>
      <c r="J37" s="7">
        <v>0</v>
      </c>
      <c r="K37" s="7">
        <v>0</v>
      </c>
      <c r="L37" s="7">
        <v>30</v>
      </c>
      <c r="M37" s="7">
        <v>-30</v>
      </c>
      <c r="N37" s="7">
        <v>-5</v>
      </c>
    </row>
    <row r="38" spans="1:14" x14ac:dyDescent="0.25">
      <c r="A38" s="5">
        <v>31018</v>
      </c>
      <c r="B38" s="5">
        <v>1</v>
      </c>
      <c r="C38" s="6">
        <v>44228</v>
      </c>
      <c r="D38" s="7">
        <v>3</v>
      </c>
      <c r="E38" s="6">
        <v>44317</v>
      </c>
      <c r="F38" s="7">
        <v>0</v>
      </c>
      <c r="G38" s="7">
        <v>29455.98</v>
      </c>
      <c r="H38" s="7">
        <v>-152676.21</v>
      </c>
      <c r="I38" s="7">
        <v>-123220.23</v>
      </c>
      <c r="J38" s="7">
        <v>0</v>
      </c>
      <c r="K38" s="7">
        <v>0</v>
      </c>
      <c r="L38" s="7">
        <v>20</v>
      </c>
      <c r="M38" s="7">
        <v>-20</v>
      </c>
      <c r="N38" s="7">
        <v>-5</v>
      </c>
    </row>
    <row r="39" spans="1:14" x14ac:dyDescent="0.25">
      <c r="A39" s="5">
        <v>31018</v>
      </c>
      <c r="B39" s="5">
        <v>1</v>
      </c>
      <c r="C39" s="6">
        <v>44228</v>
      </c>
      <c r="D39" s="7">
        <v>4</v>
      </c>
      <c r="E39" s="6">
        <v>44348</v>
      </c>
      <c r="F39" s="7">
        <v>0</v>
      </c>
      <c r="G39" s="7">
        <v>563.55999999999995</v>
      </c>
      <c r="H39" s="7">
        <v>-38864.839999999997</v>
      </c>
      <c r="I39" s="7">
        <v>-38301.279999999999</v>
      </c>
      <c r="J39" s="7">
        <v>0</v>
      </c>
      <c r="K39" s="7">
        <v>0</v>
      </c>
      <c r="L39" s="7">
        <v>10</v>
      </c>
      <c r="M39" s="7">
        <v>-10</v>
      </c>
      <c r="N39" s="7">
        <v>-5</v>
      </c>
    </row>
    <row r="40" spans="1:14" x14ac:dyDescent="0.25">
      <c r="A40" s="5">
        <v>31018</v>
      </c>
      <c r="B40" s="5">
        <v>1</v>
      </c>
      <c r="C40" s="6">
        <v>44228</v>
      </c>
      <c r="D40" s="7">
        <v>5</v>
      </c>
      <c r="E40" s="6">
        <v>44378</v>
      </c>
      <c r="F40" s="7">
        <v>0</v>
      </c>
      <c r="G40" s="7">
        <v>0</v>
      </c>
      <c r="H40" s="7">
        <v>-27600.11</v>
      </c>
      <c r="I40" s="7">
        <v>-27600.11</v>
      </c>
      <c r="J40" s="7">
        <v>0</v>
      </c>
      <c r="K40" s="7">
        <v>0</v>
      </c>
      <c r="L40" s="7">
        <v>9</v>
      </c>
      <c r="M40" s="7">
        <v>-9</v>
      </c>
      <c r="N40" s="7">
        <v>-5</v>
      </c>
    </row>
    <row r="41" spans="1:14" x14ac:dyDescent="0.25">
      <c r="A41" s="5">
        <v>31018</v>
      </c>
      <c r="B41" s="5">
        <v>1</v>
      </c>
      <c r="C41" s="6">
        <v>44228</v>
      </c>
      <c r="D41" s="7">
        <v>6</v>
      </c>
      <c r="E41" s="6">
        <v>44409</v>
      </c>
      <c r="F41" s="7">
        <v>0</v>
      </c>
      <c r="G41" s="7">
        <v>371.01</v>
      </c>
      <c r="H41" s="7">
        <v>-46093.3</v>
      </c>
      <c r="I41" s="7">
        <v>-45722.29</v>
      </c>
      <c r="J41" s="7">
        <v>0</v>
      </c>
      <c r="K41" s="7">
        <v>0</v>
      </c>
      <c r="L41" s="7">
        <v>10</v>
      </c>
      <c r="M41" s="7">
        <v>-10</v>
      </c>
      <c r="N41" s="7">
        <v>-5</v>
      </c>
    </row>
    <row r="42" spans="1:14" x14ac:dyDescent="0.25">
      <c r="A42" s="5">
        <v>31018</v>
      </c>
      <c r="B42" s="5">
        <v>1</v>
      </c>
      <c r="C42" s="6">
        <v>44228</v>
      </c>
      <c r="D42" s="7">
        <v>7</v>
      </c>
      <c r="E42" s="6">
        <v>44440</v>
      </c>
      <c r="F42" s="7">
        <v>0</v>
      </c>
      <c r="G42" s="7">
        <v>6927.8099999999986</v>
      </c>
      <c r="H42" s="7">
        <v>-514.85999999999967</v>
      </c>
      <c r="I42" s="7">
        <v>6412.95</v>
      </c>
      <c r="J42" s="7">
        <v>0</v>
      </c>
      <c r="K42" s="7">
        <v>0</v>
      </c>
      <c r="L42" s="7">
        <v>6</v>
      </c>
      <c r="M42" s="7">
        <v>-6</v>
      </c>
      <c r="N42" s="7">
        <v>-5</v>
      </c>
    </row>
    <row r="43" spans="1:14" x14ac:dyDescent="0.25">
      <c r="A43" s="5">
        <v>31018</v>
      </c>
      <c r="B43" s="5">
        <v>1</v>
      </c>
      <c r="C43" s="6">
        <v>44228</v>
      </c>
      <c r="D43" s="7">
        <v>8</v>
      </c>
      <c r="E43" s="6">
        <v>44470</v>
      </c>
      <c r="F43" s="7">
        <v>0</v>
      </c>
      <c r="G43" s="7">
        <v>5613.49</v>
      </c>
      <c r="H43" s="7">
        <v>-14352.87</v>
      </c>
      <c r="I43" s="7">
        <v>-8739.380000000001</v>
      </c>
      <c r="J43" s="7">
        <v>0</v>
      </c>
      <c r="K43" s="7">
        <v>0</v>
      </c>
      <c r="L43" s="7">
        <v>4</v>
      </c>
      <c r="M43" s="7">
        <v>-4</v>
      </c>
      <c r="N43" s="7">
        <v>-5</v>
      </c>
    </row>
    <row r="44" spans="1:14" x14ac:dyDescent="0.25">
      <c r="A44" s="5">
        <v>31018</v>
      </c>
      <c r="B44" s="5">
        <v>1</v>
      </c>
      <c r="C44" s="6">
        <v>44228</v>
      </c>
      <c r="D44" s="7">
        <v>9</v>
      </c>
      <c r="E44" s="6">
        <v>44501</v>
      </c>
      <c r="F44" s="7">
        <v>0</v>
      </c>
      <c r="G44" s="7">
        <v>1549.95</v>
      </c>
      <c r="H44" s="7">
        <v>-7859.1700000000019</v>
      </c>
      <c r="I44" s="7">
        <v>-6309.2200000000012</v>
      </c>
      <c r="J44" s="7">
        <v>0</v>
      </c>
      <c r="K44" s="7">
        <v>0</v>
      </c>
      <c r="L44" s="7">
        <v>18</v>
      </c>
      <c r="M44" s="7">
        <v>-18</v>
      </c>
      <c r="N44" s="7">
        <v>-5</v>
      </c>
    </row>
    <row r="45" spans="1:14" x14ac:dyDescent="0.25">
      <c r="A45" s="5">
        <v>31018</v>
      </c>
      <c r="B45" s="5">
        <v>1</v>
      </c>
      <c r="C45" s="6">
        <v>44228</v>
      </c>
      <c r="D45" s="7">
        <v>10</v>
      </c>
      <c r="E45" s="6">
        <v>44531</v>
      </c>
      <c r="F45" s="7">
        <v>0</v>
      </c>
      <c r="G45" s="7">
        <v>0</v>
      </c>
      <c r="H45" s="7">
        <v>-9081.89</v>
      </c>
      <c r="I45" s="7">
        <v>-9081.89</v>
      </c>
      <c r="J45" s="7">
        <v>0</v>
      </c>
      <c r="K45" s="7">
        <v>0</v>
      </c>
      <c r="L45" s="7">
        <v>7</v>
      </c>
      <c r="M45" s="7">
        <v>-7</v>
      </c>
      <c r="N45" s="7">
        <v>-5</v>
      </c>
    </row>
    <row r="46" spans="1:14" x14ac:dyDescent="0.25">
      <c r="A46" s="5">
        <v>31018</v>
      </c>
      <c r="B46" s="5">
        <v>1</v>
      </c>
      <c r="C46" s="6">
        <v>44228</v>
      </c>
      <c r="D46" s="7">
        <v>11</v>
      </c>
      <c r="E46" s="6">
        <v>44562</v>
      </c>
      <c r="F46" s="7">
        <v>0</v>
      </c>
      <c r="G46" s="7">
        <v>0</v>
      </c>
      <c r="H46" s="7">
        <v>-508.19</v>
      </c>
      <c r="I46" s="7">
        <v>-508.19</v>
      </c>
      <c r="J46" s="7">
        <v>0</v>
      </c>
      <c r="K46" s="7">
        <v>0</v>
      </c>
      <c r="L46" s="7">
        <v>2</v>
      </c>
      <c r="M46" s="7">
        <v>-2</v>
      </c>
      <c r="N46" s="7">
        <v>-5</v>
      </c>
    </row>
    <row r="47" spans="1:14" x14ac:dyDescent="0.25">
      <c r="A47" s="5">
        <v>31018</v>
      </c>
      <c r="B47" s="5">
        <v>1</v>
      </c>
      <c r="C47" s="6">
        <v>44228</v>
      </c>
      <c r="D47" s="7">
        <v>12</v>
      </c>
      <c r="E47" s="6">
        <v>44593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-5</v>
      </c>
    </row>
    <row r="48" spans="1:14" x14ac:dyDescent="0.25">
      <c r="A48" s="5">
        <v>31018</v>
      </c>
      <c r="B48" s="5">
        <v>1</v>
      </c>
      <c r="C48" s="6">
        <v>44228</v>
      </c>
      <c r="D48" s="7">
        <v>13</v>
      </c>
      <c r="E48" s="6">
        <v>44621</v>
      </c>
      <c r="F48" s="7">
        <v>0</v>
      </c>
      <c r="G48" s="7">
        <v>1341.32</v>
      </c>
      <c r="H48" s="7">
        <v>0</v>
      </c>
      <c r="I48" s="7">
        <v>1341.32</v>
      </c>
      <c r="J48" s="7">
        <v>0</v>
      </c>
      <c r="K48" s="7">
        <v>0</v>
      </c>
      <c r="L48" s="7">
        <v>0</v>
      </c>
      <c r="M48" s="7">
        <v>0</v>
      </c>
      <c r="N48" s="7">
        <v>-5</v>
      </c>
    </row>
    <row r="49" spans="1:14" x14ac:dyDescent="0.25">
      <c r="A49" s="5">
        <v>31018</v>
      </c>
      <c r="B49" s="5">
        <v>1</v>
      </c>
      <c r="C49" s="6">
        <v>44228</v>
      </c>
      <c r="D49" s="7">
        <v>14</v>
      </c>
      <c r="E49" s="6">
        <v>44652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-5</v>
      </c>
    </row>
    <row r="50" spans="1:14" x14ac:dyDescent="0.25">
      <c r="A50" s="5">
        <v>31018</v>
      </c>
      <c r="B50" s="5">
        <v>1</v>
      </c>
      <c r="C50" s="6">
        <v>44256</v>
      </c>
      <c r="D50" s="7">
        <v>0</v>
      </c>
      <c r="E50" s="6">
        <v>44256</v>
      </c>
      <c r="F50" s="7">
        <v>4503762.41</v>
      </c>
      <c r="G50" s="7">
        <v>1990.04</v>
      </c>
      <c r="H50" s="7">
        <v>-201025.38</v>
      </c>
      <c r="I50" s="7">
        <v>4304727.07</v>
      </c>
      <c r="J50" s="7">
        <v>489</v>
      </c>
      <c r="K50" s="7">
        <v>0</v>
      </c>
      <c r="L50" s="7">
        <v>19</v>
      </c>
      <c r="M50" s="7">
        <v>470</v>
      </c>
      <c r="N50" s="7">
        <v>-5</v>
      </c>
    </row>
    <row r="51" spans="1:14" x14ac:dyDescent="0.25">
      <c r="A51" s="5">
        <v>31018</v>
      </c>
      <c r="B51" s="5">
        <v>1</v>
      </c>
      <c r="C51" s="6">
        <v>44256</v>
      </c>
      <c r="D51" s="7">
        <v>1</v>
      </c>
      <c r="E51" s="6">
        <v>44287</v>
      </c>
      <c r="F51" s="7">
        <v>0</v>
      </c>
      <c r="G51" s="7">
        <v>9963.25</v>
      </c>
      <c r="H51" s="7">
        <v>-224947.45</v>
      </c>
      <c r="I51" s="7">
        <v>-214984.2</v>
      </c>
      <c r="J51" s="7">
        <v>0</v>
      </c>
      <c r="K51" s="7">
        <v>0</v>
      </c>
      <c r="L51" s="7">
        <v>25</v>
      </c>
      <c r="M51" s="7">
        <v>-25</v>
      </c>
      <c r="N51" s="7">
        <v>-5</v>
      </c>
    </row>
    <row r="52" spans="1:14" x14ac:dyDescent="0.25">
      <c r="A52" s="5">
        <v>31018</v>
      </c>
      <c r="B52" s="5">
        <v>1</v>
      </c>
      <c r="C52" s="6">
        <v>44256</v>
      </c>
      <c r="D52" s="7">
        <v>2</v>
      </c>
      <c r="E52" s="6">
        <v>44317</v>
      </c>
      <c r="F52" s="7">
        <v>0</v>
      </c>
      <c r="G52" s="7">
        <v>6785.74</v>
      </c>
      <c r="H52" s="7">
        <v>-84358.05</v>
      </c>
      <c r="I52" s="7">
        <v>-77572.31</v>
      </c>
      <c r="J52" s="7">
        <v>0</v>
      </c>
      <c r="K52" s="7">
        <v>0</v>
      </c>
      <c r="L52" s="7">
        <v>12</v>
      </c>
      <c r="M52" s="7">
        <v>-12</v>
      </c>
      <c r="N52" s="7">
        <v>-5</v>
      </c>
    </row>
    <row r="53" spans="1:14" x14ac:dyDescent="0.25">
      <c r="A53" s="5">
        <v>31018</v>
      </c>
      <c r="B53" s="5">
        <v>1</v>
      </c>
      <c r="C53" s="6">
        <v>44256</v>
      </c>
      <c r="D53" s="7">
        <v>3</v>
      </c>
      <c r="E53" s="6">
        <v>44348</v>
      </c>
      <c r="F53" s="7">
        <v>0</v>
      </c>
      <c r="G53" s="7">
        <v>1464.42</v>
      </c>
      <c r="H53" s="7">
        <v>-93480.57</v>
      </c>
      <c r="I53" s="7">
        <v>-92016.150000000009</v>
      </c>
      <c r="J53" s="7">
        <v>0</v>
      </c>
      <c r="K53" s="7">
        <v>0</v>
      </c>
      <c r="L53" s="7">
        <v>14</v>
      </c>
      <c r="M53" s="7">
        <v>-14</v>
      </c>
      <c r="N53" s="7">
        <v>-5</v>
      </c>
    </row>
    <row r="54" spans="1:14" x14ac:dyDescent="0.25">
      <c r="A54" s="5">
        <v>31018</v>
      </c>
      <c r="B54" s="5">
        <v>1</v>
      </c>
      <c r="C54" s="6">
        <v>44256</v>
      </c>
      <c r="D54" s="7">
        <v>4</v>
      </c>
      <c r="E54" s="6">
        <v>44378</v>
      </c>
      <c r="F54" s="7">
        <v>0</v>
      </c>
      <c r="G54" s="7">
        <v>668.57</v>
      </c>
      <c r="H54" s="7">
        <v>-110377.04</v>
      </c>
      <c r="I54" s="7">
        <v>-109708.47</v>
      </c>
      <c r="J54" s="7">
        <v>0</v>
      </c>
      <c r="K54" s="7">
        <v>0</v>
      </c>
      <c r="L54" s="7">
        <v>18</v>
      </c>
      <c r="M54" s="7">
        <v>-18</v>
      </c>
      <c r="N54" s="7">
        <v>-5</v>
      </c>
    </row>
    <row r="55" spans="1:14" x14ac:dyDescent="0.25">
      <c r="A55" s="5">
        <v>31018</v>
      </c>
      <c r="B55" s="5">
        <v>1</v>
      </c>
      <c r="C55" s="6">
        <v>44256</v>
      </c>
      <c r="D55" s="7">
        <v>5</v>
      </c>
      <c r="E55" s="6">
        <v>44409</v>
      </c>
      <c r="F55" s="7">
        <v>0</v>
      </c>
      <c r="G55" s="7">
        <v>3002.13</v>
      </c>
      <c r="H55" s="7">
        <v>-34206.89</v>
      </c>
      <c r="I55" s="7">
        <v>-31204.76</v>
      </c>
      <c r="J55" s="7">
        <v>0</v>
      </c>
      <c r="K55" s="7">
        <v>0</v>
      </c>
      <c r="L55" s="7">
        <v>12</v>
      </c>
      <c r="M55" s="7">
        <v>-12</v>
      </c>
      <c r="N55" s="7">
        <v>-5</v>
      </c>
    </row>
    <row r="56" spans="1:14" x14ac:dyDescent="0.25">
      <c r="A56" s="5">
        <v>31018</v>
      </c>
      <c r="B56" s="5">
        <v>1</v>
      </c>
      <c r="C56" s="6">
        <v>44256</v>
      </c>
      <c r="D56" s="7">
        <v>6</v>
      </c>
      <c r="E56" s="6">
        <v>44440</v>
      </c>
      <c r="F56" s="7">
        <v>0</v>
      </c>
      <c r="G56" s="7">
        <v>4256.17</v>
      </c>
      <c r="H56" s="7">
        <v>-3768.54</v>
      </c>
      <c r="I56" s="7">
        <v>487.63000000000011</v>
      </c>
      <c r="J56" s="7">
        <v>0</v>
      </c>
      <c r="K56" s="7">
        <v>0</v>
      </c>
      <c r="L56" s="7">
        <v>4</v>
      </c>
      <c r="M56" s="7">
        <v>-4</v>
      </c>
      <c r="N56" s="7">
        <v>-5</v>
      </c>
    </row>
    <row r="57" spans="1:14" x14ac:dyDescent="0.25">
      <c r="A57" s="5">
        <v>31018</v>
      </c>
      <c r="B57" s="5">
        <v>1</v>
      </c>
      <c r="C57" s="6">
        <v>44256</v>
      </c>
      <c r="D57" s="7">
        <v>7</v>
      </c>
      <c r="E57" s="6">
        <v>44470</v>
      </c>
      <c r="F57" s="7">
        <v>0</v>
      </c>
      <c r="G57" s="7">
        <v>19383.099999999999</v>
      </c>
      <c r="H57" s="7">
        <v>-29635.200000000001</v>
      </c>
      <c r="I57" s="7">
        <v>-10252.1</v>
      </c>
      <c r="J57" s="7">
        <v>0</v>
      </c>
      <c r="K57" s="7">
        <v>0</v>
      </c>
      <c r="L57" s="7">
        <v>9</v>
      </c>
      <c r="M57" s="7">
        <v>-9</v>
      </c>
      <c r="N57" s="7">
        <v>-5</v>
      </c>
    </row>
    <row r="58" spans="1:14" x14ac:dyDescent="0.25">
      <c r="A58" s="5">
        <v>31018</v>
      </c>
      <c r="B58" s="5">
        <v>1</v>
      </c>
      <c r="C58" s="6">
        <v>44256</v>
      </c>
      <c r="D58" s="7">
        <v>8</v>
      </c>
      <c r="E58" s="6">
        <v>44501</v>
      </c>
      <c r="F58" s="7">
        <v>0</v>
      </c>
      <c r="G58" s="7">
        <v>-285.58</v>
      </c>
      <c r="H58" s="7">
        <v>-18231.39</v>
      </c>
      <c r="I58" s="7">
        <v>-18516.97</v>
      </c>
      <c r="J58" s="7">
        <v>0</v>
      </c>
      <c r="K58" s="7">
        <v>0</v>
      </c>
      <c r="L58" s="7">
        <v>11</v>
      </c>
      <c r="M58" s="7">
        <v>-11</v>
      </c>
      <c r="N58" s="7">
        <v>-5</v>
      </c>
    </row>
    <row r="59" spans="1:14" x14ac:dyDescent="0.25">
      <c r="A59" s="5">
        <v>31018</v>
      </c>
      <c r="B59" s="5">
        <v>1</v>
      </c>
      <c r="C59" s="6">
        <v>44256</v>
      </c>
      <c r="D59" s="7">
        <v>9</v>
      </c>
      <c r="E59" s="6">
        <v>44531</v>
      </c>
      <c r="F59" s="7">
        <v>0</v>
      </c>
      <c r="G59" s="7">
        <v>6542.0499999999993</v>
      </c>
      <c r="H59" s="7">
        <v>-11637.82</v>
      </c>
      <c r="I59" s="7">
        <v>-5095.7700000000004</v>
      </c>
      <c r="J59" s="7">
        <v>0</v>
      </c>
      <c r="K59" s="7">
        <v>0</v>
      </c>
      <c r="L59" s="7">
        <v>5</v>
      </c>
      <c r="M59" s="7">
        <v>-5</v>
      </c>
      <c r="N59" s="7">
        <v>-5</v>
      </c>
    </row>
    <row r="60" spans="1:14" x14ac:dyDescent="0.25">
      <c r="A60" s="5">
        <v>31018</v>
      </c>
      <c r="B60" s="5">
        <v>1</v>
      </c>
      <c r="C60" s="6">
        <v>44256</v>
      </c>
      <c r="D60" s="7">
        <v>11</v>
      </c>
      <c r="E60" s="6">
        <v>44593</v>
      </c>
      <c r="F60" s="7">
        <v>0</v>
      </c>
      <c r="G60" s="7">
        <v>216.21</v>
      </c>
      <c r="H60" s="7">
        <v>-6118.1100000000006</v>
      </c>
      <c r="I60" s="7">
        <v>-5901.9000000000005</v>
      </c>
      <c r="J60" s="7">
        <v>0</v>
      </c>
      <c r="K60" s="7">
        <v>0</v>
      </c>
      <c r="L60" s="7">
        <v>5</v>
      </c>
      <c r="M60" s="7">
        <v>-5</v>
      </c>
      <c r="N60" s="7">
        <v>-5</v>
      </c>
    </row>
    <row r="61" spans="1:14" x14ac:dyDescent="0.25">
      <c r="A61" s="5">
        <v>31018</v>
      </c>
      <c r="B61" s="5">
        <v>1</v>
      </c>
      <c r="C61" s="6">
        <v>44256</v>
      </c>
      <c r="D61" s="7">
        <v>12</v>
      </c>
      <c r="E61" s="6">
        <v>44621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-5</v>
      </c>
    </row>
    <row r="62" spans="1:14" x14ac:dyDescent="0.25">
      <c r="A62" s="5">
        <v>31018</v>
      </c>
      <c r="B62" s="5">
        <v>1</v>
      </c>
      <c r="C62" s="6">
        <v>44256</v>
      </c>
      <c r="D62" s="7">
        <v>14</v>
      </c>
      <c r="E62" s="6">
        <v>44682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-5</v>
      </c>
    </row>
    <row r="63" spans="1:14" x14ac:dyDescent="0.25">
      <c r="A63" s="5">
        <v>31018</v>
      </c>
      <c r="B63" s="5">
        <v>1</v>
      </c>
      <c r="C63" s="6">
        <v>44287</v>
      </c>
      <c r="D63" s="7">
        <v>0</v>
      </c>
      <c r="E63" s="6">
        <v>44287</v>
      </c>
      <c r="F63" s="7">
        <v>4671713.72</v>
      </c>
      <c r="G63" s="7">
        <v>5310.82</v>
      </c>
      <c r="H63" s="7">
        <v>-237677.89</v>
      </c>
      <c r="I63" s="7">
        <v>4439346.6500000004</v>
      </c>
      <c r="J63" s="7">
        <v>491</v>
      </c>
      <c r="K63" s="7">
        <v>0</v>
      </c>
      <c r="L63" s="7">
        <v>18</v>
      </c>
      <c r="M63" s="7">
        <v>473</v>
      </c>
      <c r="N63" s="7">
        <v>-5</v>
      </c>
    </row>
    <row r="64" spans="1:14" x14ac:dyDescent="0.25">
      <c r="A64" s="5">
        <v>31018</v>
      </c>
      <c r="B64" s="5">
        <v>1</v>
      </c>
      <c r="C64" s="6">
        <v>44287</v>
      </c>
      <c r="D64" s="7">
        <v>1</v>
      </c>
      <c r="E64" s="6">
        <v>44317</v>
      </c>
      <c r="F64" s="7">
        <v>0</v>
      </c>
      <c r="G64" s="7">
        <v>9914.98</v>
      </c>
      <c r="H64" s="7">
        <v>-237778.03</v>
      </c>
      <c r="I64" s="7">
        <v>-227863.05</v>
      </c>
      <c r="J64" s="7">
        <v>0</v>
      </c>
      <c r="K64" s="7">
        <v>0</v>
      </c>
      <c r="L64" s="7">
        <v>26</v>
      </c>
      <c r="M64" s="7">
        <v>-26</v>
      </c>
      <c r="N64" s="7">
        <v>-5</v>
      </c>
    </row>
    <row r="65" spans="1:14" x14ac:dyDescent="0.25">
      <c r="A65" s="5">
        <v>31018</v>
      </c>
      <c r="B65" s="5">
        <v>1</v>
      </c>
      <c r="C65" s="6">
        <v>44287</v>
      </c>
      <c r="D65" s="7">
        <v>2</v>
      </c>
      <c r="E65" s="6">
        <v>44348</v>
      </c>
      <c r="F65" s="7">
        <v>0</v>
      </c>
      <c r="G65" s="7">
        <v>-2139.0700000000002</v>
      </c>
      <c r="H65" s="7">
        <v>-177897.58</v>
      </c>
      <c r="I65" s="7">
        <v>-180036.65</v>
      </c>
      <c r="J65" s="7">
        <v>0</v>
      </c>
      <c r="K65" s="7">
        <v>0</v>
      </c>
      <c r="L65" s="7">
        <v>20</v>
      </c>
      <c r="M65" s="7">
        <v>-20</v>
      </c>
      <c r="N65" s="7">
        <v>-5</v>
      </c>
    </row>
    <row r="66" spans="1:14" x14ac:dyDescent="0.25">
      <c r="A66" s="5">
        <v>31018</v>
      </c>
      <c r="B66" s="5">
        <v>1</v>
      </c>
      <c r="C66" s="6">
        <v>44287</v>
      </c>
      <c r="D66" s="7">
        <v>3</v>
      </c>
      <c r="E66" s="6">
        <v>44378</v>
      </c>
      <c r="F66" s="7">
        <v>0</v>
      </c>
      <c r="G66" s="7">
        <v>6222.51</v>
      </c>
      <c r="H66" s="7">
        <v>-158978.37</v>
      </c>
      <c r="I66" s="7">
        <v>-152755.85999999999</v>
      </c>
      <c r="J66" s="7">
        <v>0</v>
      </c>
      <c r="K66" s="7">
        <v>0</v>
      </c>
      <c r="L66" s="7">
        <v>19</v>
      </c>
      <c r="M66" s="7">
        <v>-19</v>
      </c>
      <c r="N66" s="7">
        <v>-5</v>
      </c>
    </row>
    <row r="67" spans="1:14" x14ac:dyDescent="0.25">
      <c r="A67" s="5">
        <v>31018</v>
      </c>
      <c r="B67" s="5">
        <v>1</v>
      </c>
      <c r="C67" s="6">
        <v>44287</v>
      </c>
      <c r="D67" s="7">
        <v>5</v>
      </c>
      <c r="E67" s="6">
        <v>44440</v>
      </c>
      <c r="F67" s="7">
        <v>0</v>
      </c>
      <c r="G67" s="7">
        <v>0</v>
      </c>
      <c r="H67" s="7">
        <v>-80141.7</v>
      </c>
      <c r="I67" s="7">
        <v>-80141.7</v>
      </c>
      <c r="J67" s="7">
        <v>0</v>
      </c>
      <c r="K67" s="7">
        <v>0</v>
      </c>
      <c r="L67" s="7">
        <v>12</v>
      </c>
      <c r="M67" s="7">
        <v>-12</v>
      </c>
      <c r="N67" s="7">
        <v>-5</v>
      </c>
    </row>
    <row r="68" spans="1:14" x14ac:dyDescent="0.25">
      <c r="A68" s="5">
        <v>31018</v>
      </c>
      <c r="B68" s="5">
        <v>1</v>
      </c>
      <c r="C68" s="6">
        <v>44287</v>
      </c>
      <c r="D68" s="7">
        <v>6</v>
      </c>
      <c r="E68" s="6">
        <v>44470</v>
      </c>
      <c r="F68" s="7">
        <v>0</v>
      </c>
      <c r="G68" s="7">
        <v>503.44</v>
      </c>
      <c r="H68" s="7">
        <v>-39516.879999999997</v>
      </c>
      <c r="I68" s="7">
        <v>-39013.440000000002</v>
      </c>
      <c r="J68" s="7">
        <v>0</v>
      </c>
      <c r="K68" s="7">
        <v>0</v>
      </c>
      <c r="L68" s="7">
        <v>9</v>
      </c>
      <c r="M68" s="7">
        <v>-9</v>
      </c>
      <c r="N68" s="7">
        <v>-5</v>
      </c>
    </row>
    <row r="69" spans="1:14" x14ac:dyDescent="0.25">
      <c r="A69" s="5">
        <v>31018</v>
      </c>
      <c r="B69" s="5">
        <v>1</v>
      </c>
      <c r="C69" s="6">
        <v>44287</v>
      </c>
      <c r="D69" s="7">
        <v>7</v>
      </c>
      <c r="E69" s="6">
        <v>44501</v>
      </c>
      <c r="F69" s="7">
        <v>0</v>
      </c>
      <c r="G69" s="7">
        <v>2668.28</v>
      </c>
      <c r="H69" s="7">
        <v>-22778.240000000002</v>
      </c>
      <c r="I69" s="7">
        <v>-20109.96</v>
      </c>
      <c r="J69" s="7">
        <v>0</v>
      </c>
      <c r="K69" s="7">
        <v>0</v>
      </c>
      <c r="L69" s="7">
        <v>6</v>
      </c>
      <c r="M69" s="7">
        <v>-6</v>
      </c>
      <c r="N69" s="7">
        <v>-5</v>
      </c>
    </row>
    <row r="70" spans="1:14" x14ac:dyDescent="0.25">
      <c r="A70" s="5">
        <v>31018</v>
      </c>
      <c r="B70" s="5">
        <v>1</v>
      </c>
      <c r="C70" s="6">
        <v>44287</v>
      </c>
      <c r="D70" s="7">
        <v>8</v>
      </c>
      <c r="E70" s="6">
        <v>44531</v>
      </c>
      <c r="F70" s="7">
        <v>0</v>
      </c>
      <c r="G70" s="7">
        <v>348.06</v>
      </c>
      <c r="H70" s="7">
        <v>-4821.3099999999986</v>
      </c>
      <c r="I70" s="7">
        <v>-4473.2499999999991</v>
      </c>
      <c r="J70" s="7">
        <v>0</v>
      </c>
      <c r="K70" s="7">
        <v>0</v>
      </c>
      <c r="L70" s="7">
        <v>4</v>
      </c>
      <c r="M70" s="7">
        <v>-4</v>
      </c>
      <c r="N70" s="7">
        <v>-5</v>
      </c>
    </row>
    <row r="71" spans="1:14" x14ac:dyDescent="0.25">
      <c r="A71" s="5">
        <v>31018</v>
      </c>
      <c r="B71" s="5">
        <v>1</v>
      </c>
      <c r="C71" s="6">
        <v>44287</v>
      </c>
      <c r="D71" s="7">
        <v>9</v>
      </c>
      <c r="E71" s="6">
        <v>44562</v>
      </c>
      <c r="F71" s="7">
        <v>0</v>
      </c>
      <c r="G71" s="7">
        <v>0</v>
      </c>
      <c r="H71" s="7">
        <v>-22747.83</v>
      </c>
      <c r="I71" s="7">
        <v>-22747.83</v>
      </c>
      <c r="J71" s="7">
        <v>0</v>
      </c>
      <c r="K71" s="7">
        <v>0</v>
      </c>
      <c r="L71" s="7">
        <v>10</v>
      </c>
      <c r="M71" s="7">
        <v>-10</v>
      </c>
      <c r="N71" s="7">
        <v>-5</v>
      </c>
    </row>
    <row r="72" spans="1:14" x14ac:dyDescent="0.25">
      <c r="A72" s="5">
        <v>31018</v>
      </c>
      <c r="B72" s="5">
        <v>1</v>
      </c>
      <c r="C72" s="6">
        <v>44287</v>
      </c>
      <c r="D72" s="7">
        <v>10</v>
      </c>
      <c r="E72" s="6">
        <v>44593</v>
      </c>
      <c r="F72" s="7">
        <v>0</v>
      </c>
      <c r="G72" s="7">
        <v>439.1</v>
      </c>
      <c r="H72" s="7">
        <v>-6260.23</v>
      </c>
      <c r="I72" s="7">
        <v>-5821.1299999999992</v>
      </c>
      <c r="J72" s="7">
        <v>0</v>
      </c>
      <c r="K72" s="7">
        <v>0</v>
      </c>
      <c r="L72" s="7">
        <v>4</v>
      </c>
      <c r="M72" s="7">
        <v>-4</v>
      </c>
      <c r="N72" s="7">
        <v>-5</v>
      </c>
    </row>
    <row r="73" spans="1:14" x14ac:dyDescent="0.25">
      <c r="A73" s="5">
        <v>31018</v>
      </c>
      <c r="B73" s="5">
        <v>1</v>
      </c>
      <c r="C73" s="6">
        <v>44287</v>
      </c>
      <c r="D73" s="7">
        <v>11</v>
      </c>
      <c r="E73" s="6">
        <v>44621</v>
      </c>
      <c r="F73" s="7">
        <v>0</v>
      </c>
      <c r="G73" s="7">
        <v>267.08999999999997</v>
      </c>
      <c r="H73" s="7">
        <v>1536.08</v>
      </c>
      <c r="I73" s="7">
        <v>1803.17</v>
      </c>
      <c r="J73" s="7">
        <v>0</v>
      </c>
      <c r="K73" s="7">
        <v>0</v>
      </c>
      <c r="L73" s="7">
        <v>7</v>
      </c>
      <c r="M73" s="7">
        <v>-7</v>
      </c>
      <c r="N73" s="7">
        <v>-5</v>
      </c>
    </row>
    <row r="74" spans="1:14" x14ac:dyDescent="0.25">
      <c r="A74" s="5">
        <v>31018</v>
      </c>
      <c r="B74" s="5">
        <v>1</v>
      </c>
      <c r="C74" s="6">
        <v>44287</v>
      </c>
      <c r="D74" s="7">
        <v>12</v>
      </c>
      <c r="E74" s="6">
        <v>44652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-5</v>
      </c>
    </row>
    <row r="75" spans="1:14" x14ac:dyDescent="0.25">
      <c r="A75" s="5">
        <v>31018</v>
      </c>
      <c r="B75" s="5">
        <v>1</v>
      </c>
      <c r="C75" s="6">
        <v>44287</v>
      </c>
      <c r="D75" s="7">
        <v>13</v>
      </c>
      <c r="E75" s="6">
        <v>44682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-5</v>
      </c>
    </row>
    <row r="76" spans="1:14" x14ac:dyDescent="0.25">
      <c r="A76" s="5">
        <v>31018</v>
      </c>
      <c r="B76" s="5">
        <v>1</v>
      </c>
      <c r="C76" s="6">
        <v>44317</v>
      </c>
      <c r="D76" s="7">
        <v>0</v>
      </c>
      <c r="E76" s="6">
        <v>44317</v>
      </c>
      <c r="F76" s="7">
        <v>4902655.5599999996</v>
      </c>
      <c r="G76" s="7">
        <v>4856.51</v>
      </c>
      <c r="H76" s="7">
        <v>-233040.42</v>
      </c>
      <c r="I76" s="7">
        <v>4674471.6499999994</v>
      </c>
      <c r="J76" s="7">
        <v>542</v>
      </c>
      <c r="K76" s="7">
        <v>0</v>
      </c>
      <c r="L76" s="7">
        <v>21</v>
      </c>
      <c r="M76" s="7">
        <v>521</v>
      </c>
      <c r="N76" s="7">
        <v>-5</v>
      </c>
    </row>
    <row r="77" spans="1:14" x14ac:dyDescent="0.25">
      <c r="A77" s="5">
        <v>31018</v>
      </c>
      <c r="B77" s="5">
        <v>1</v>
      </c>
      <c r="C77" s="6">
        <v>44317</v>
      </c>
      <c r="D77" s="7">
        <v>1</v>
      </c>
      <c r="E77" s="6">
        <v>44348</v>
      </c>
      <c r="F77" s="7">
        <v>0</v>
      </c>
      <c r="G77" s="7">
        <v>2230.0300000000002</v>
      </c>
      <c r="H77" s="7">
        <v>-245126.63</v>
      </c>
      <c r="I77" s="7">
        <v>-242896.6</v>
      </c>
      <c r="J77" s="7">
        <v>0</v>
      </c>
      <c r="K77" s="7">
        <v>0</v>
      </c>
      <c r="L77" s="7">
        <v>27</v>
      </c>
      <c r="M77" s="7">
        <v>-27</v>
      </c>
      <c r="N77" s="7">
        <v>-5</v>
      </c>
    </row>
    <row r="78" spans="1:14" x14ac:dyDescent="0.25">
      <c r="A78" s="5">
        <v>31018</v>
      </c>
      <c r="B78" s="5">
        <v>1</v>
      </c>
      <c r="C78" s="6">
        <v>44317</v>
      </c>
      <c r="D78" s="7">
        <v>2</v>
      </c>
      <c r="E78" s="6">
        <v>44378</v>
      </c>
      <c r="F78" s="7">
        <v>0</v>
      </c>
      <c r="G78" s="7">
        <v>5091.01</v>
      </c>
      <c r="H78" s="7">
        <v>-156933.74</v>
      </c>
      <c r="I78" s="7">
        <v>-151842.73000000001</v>
      </c>
      <c r="J78" s="7">
        <v>0</v>
      </c>
      <c r="K78" s="7">
        <v>0</v>
      </c>
      <c r="L78" s="7">
        <v>24</v>
      </c>
      <c r="M78" s="7">
        <v>-24</v>
      </c>
      <c r="N78" s="7">
        <v>-5</v>
      </c>
    </row>
    <row r="79" spans="1:14" x14ac:dyDescent="0.25">
      <c r="A79" s="5">
        <v>31018</v>
      </c>
      <c r="B79" s="5">
        <v>1</v>
      </c>
      <c r="C79" s="6">
        <v>44317</v>
      </c>
      <c r="D79" s="7">
        <v>3</v>
      </c>
      <c r="E79" s="6">
        <v>44409</v>
      </c>
      <c r="F79" s="7">
        <v>0</v>
      </c>
      <c r="G79" s="7">
        <v>8364.06</v>
      </c>
      <c r="H79" s="7">
        <v>-99756.709999999992</v>
      </c>
      <c r="I79" s="7">
        <v>-91392.65</v>
      </c>
      <c r="J79" s="7">
        <v>0</v>
      </c>
      <c r="K79" s="7">
        <v>0</v>
      </c>
      <c r="L79" s="7">
        <v>17</v>
      </c>
      <c r="M79" s="7">
        <v>-17</v>
      </c>
      <c r="N79" s="7">
        <v>-5</v>
      </c>
    </row>
    <row r="80" spans="1:14" x14ac:dyDescent="0.25">
      <c r="A80" s="5">
        <v>31018</v>
      </c>
      <c r="B80" s="5">
        <v>1</v>
      </c>
      <c r="C80" s="6">
        <v>44317</v>
      </c>
      <c r="D80" s="7">
        <v>4</v>
      </c>
      <c r="E80" s="6">
        <v>44440</v>
      </c>
      <c r="F80" s="7">
        <v>0</v>
      </c>
      <c r="G80" s="7">
        <v>3619.89</v>
      </c>
      <c r="H80" s="7">
        <v>-94543.83</v>
      </c>
      <c r="I80" s="7">
        <v>-90923.94</v>
      </c>
      <c r="J80" s="7">
        <v>0</v>
      </c>
      <c r="K80" s="7">
        <v>0</v>
      </c>
      <c r="L80" s="7">
        <v>11</v>
      </c>
      <c r="M80" s="7">
        <v>-11</v>
      </c>
      <c r="N80" s="7">
        <v>-5</v>
      </c>
    </row>
    <row r="81" spans="1:14" x14ac:dyDescent="0.25">
      <c r="A81" s="5">
        <v>31018</v>
      </c>
      <c r="B81" s="5">
        <v>1</v>
      </c>
      <c r="C81" s="6">
        <v>44317</v>
      </c>
      <c r="D81" s="7">
        <v>5</v>
      </c>
      <c r="E81" s="6">
        <v>44470</v>
      </c>
      <c r="F81" s="7">
        <v>0</v>
      </c>
      <c r="G81" s="7">
        <v>32.83</v>
      </c>
      <c r="H81" s="7">
        <v>-35582.589999999997</v>
      </c>
      <c r="I81" s="7">
        <v>-35549.759999999987</v>
      </c>
      <c r="J81" s="7">
        <v>0</v>
      </c>
      <c r="K81" s="7">
        <v>0</v>
      </c>
      <c r="L81" s="7">
        <v>8</v>
      </c>
      <c r="M81" s="7">
        <v>-8</v>
      </c>
      <c r="N81" s="7">
        <v>-5</v>
      </c>
    </row>
    <row r="82" spans="1:14" x14ac:dyDescent="0.25">
      <c r="A82" s="5">
        <v>31018</v>
      </c>
      <c r="B82" s="5">
        <v>1</v>
      </c>
      <c r="C82" s="6">
        <v>44317</v>
      </c>
      <c r="D82" s="7">
        <v>6</v>
      </c>
      <c r="E82" s="6">
        <v>44501</v>
      </c>
      <c r="F82" s="7">
        <v>0</v>
      </c>
      <c r="G82" s="7">
        <v>245.68</v>
      </c>
      <c r="H82" s="7">
        <v>-55215.66</v>
      </c>
      <c r="I82" s="7">
        <v>-54969.98</v>
      </c>
      <c r="J82" s="7">
        <v>0</v>
      </c>
      <c r="K82" s="7">
        <v>0</v>
      </c>
      <c r="L82" s="7">
        <v>15</v>
      </c>
      <c r="M82" s="7">
        <v>-15</v>
      </c>
      <c r="N82" s="7">
        <v>-5</v>
      </c>
    </row>
    <row r="83" spans="1:14" x14ac:dyDescent="0.25">
      <c r="A83" s="5">
        <v>31018</v>
      </c>
      <c r="B83" s="5">
        <v>1</v>
      </c>
      <c r="C83" s="6">
        <v>44317</v>
      </c>
      <c r="D83" s="7">
        <v>7</v>
      </c>
      <c r="E83" s="6">
        <v>44531</v>
      </c>
      <c r="F83" s="7">
        <v>0</v>
      </c>
      <c r="G83" s="7">
        <v>23475.46</v>
      </c>
      <c r="H83" s="7">
        <v>-9073.8799999999992</v>
      </c>
      <c r="I83" s="7">
        <v>14401.58</v>
      </c>
      <c r="J83" s="7">
        <v>0</v>
      </c>
      <c r="K83" s="7">
        <v>0</v>
      </c>
      <c r="L83" s="7">
        <v>3</v>
      </c>
      <c r="M83" s="7">
        <v>-3</v>
      </c>
      <c r="N83" s="7">
        <v>-5</v>
      </c>
    </row>
    <row r="84" spans="1:14" x14ac:dyDescent="0.25">
      <c r="A84" s="5">
        <v>31018</v>
      </c>
      <c r="B84" s="5">
        <v>1</v>
      </c>
      <c r="C84" s="6">
        <v>44317</v>
      </c>
      <c r="D84" s="7">
        <v>8</v>
      </c>
      <c r="E84" s="6">
        <v>44562</v>
      </c>
      <c r="F84" s="7">
        <v>0</v>
      </c>
      <c r="G84" s="7">
        <v>13286.63</v>
      </c>
      <c r="H84" s="7">
        <v>-8197.89</v>
      </c>
      <c r="I84" s="7">
        <v>5088.74</v>
      </c>
      <c r="J84" s="7">
        <v>0</v>
      </c>
      <c r="K84" s="7">
        <v>0</v>
      </c>
      <c r="L84" s="7">
        <v>4</v>
      </c>
      <c r="M84" s="7">
        <v>-4</v>
      </c>
      <c r="N84" s="7">
        <v>-5</v>
      </c>
    </row>
    <row r="85" spans="1:14" x14ac:dyDescent="0.25">
      <c r="A85" s="5">
        <v>31018</v>
      </c>
      <c r="B85" s="5">
        <v>1</v>
      </c>
      <c r="C85" s="6">
        <v>44317</v>
      </c>
      <c r="D85" s="7">
        <v>9</v>
      </c>
      <c r="E85" s="6">
        <v>44593</v>
      </c>
      <c r="F85" s="7">
        <v>0</v>
      </c>
      <c r="G85" s="7">
        <v>5231.7299999999996</v>
      </c>
      <c r="H85" s="7">
        <v>-7165.85</v>
      </c>
      <c r="I85" s="7">
        <v>-1934.120000000001</v>
      </c>
      <c r="J85" s="7">
        <v>0</v>
      </c>
      <c r="K85" s="7">
        <v>0</v>
      </c>
      <c r="L85" s="7">
        <v>4</v>
      </c>
      <c r="M85" s="7">
        <v>-4</v>
      </c>
      <c r="N85" s="7">
        <v>-5</v>
      </c>
    </row>
    <row r="86" spans="1:14" x14ac:dyDescent="0.25">
      <c r="A86" s="5">
        <v>31018</v>
      </c>
      <c r="B86" s="5">
        <v>1</v>
      </c>
      <c r="C86" s="6">
        <v>44317</v>
      </c>
      <c r="D86" s="7">
        <v>10</v>
      </c>
      <c r="E86" s="6">
        <v>44621</v>
      </c>
      <c r="F86" s="7">
        <v>0</v>
      </c>
      <c r="G86" s="7">
        <v>10202.370000000001</v>
      </c>
      <c r="H86" s="7">
        <v>-2047.23</v>
      </c>
      <c r="I86" s="7">
        <v>8155.1399999999994</v>
      </c>
      <c r="J86" s="7">
        <v>0</v>
      </c>
      <c r="K86" s="7">
        <v>0</v>
      </c>
      <c r="L86" s="7">
        <v>3</v>
      </c>
      <c r="M86" s="7">
        <v>-3</v>
      </c>
      <c r="N86" s="7">
        <v>-5</v>
      </c>
    </row>
    <row r="87" spans="1:14" x14ac:dyDescent="0.25">
      <c r="A87" s="5">
        <v>31018</v>
      </c>
      <c r="B87" s="5">
        <v>1</v>
      </c>
      <c r="C87" s="6">
        <v>44317</v>
      </c>
      <c r="D87" s="7">
        <v>11</v>
      </c>
      <c r="E87" s="6">
        <v>44652</v>
      </c>
      <c r="F87" s="7">
        <v>0</v>
      </c>
      <c r="G87" s="7">
        <v>2080.1999999999998</v>
      </c>
      <c r="H87" s="7">
        <v>0</v>
      </c>
      <c r="I87" s="7">
        <v>2080.1999999999998</v>
      </c>
      <c r="J87" s="7">
        <v>0</v>
      </c>
      <c r="K87" s="7">
        <v>0</v>
      </c>
      <c r="L87" s="7">
        <v>0</v>
      </c>
      <c r="M87" s="7">
        <v>0</v>
      </c>
      <c r="N87" s="7">
        <v>-5</v>
      </c>
    </row>
    <row r="88" spans="1:14" x14ac:dyDescent="0.25">
      <c r="A88" s="5">
        <v>31018</v>
      </c>
      <c r="B88" s="5">
        <v>1</v>
      </c>
      <c r="C88" s="6">
        <v>44317</v>
      </c>
      <c r="D88" s="7">
        <v>12</v>
      </c>
      <c r="E88" s="6">
        <v>44682</v>
      </c>
      <c r="F88" s="7">
        <v>0</v>
      </c>
      <c r="G88" s="7">
        <v>0</v>
      </c>
      <c r="H88" s="7">
        <v>-5535.92</v>
      </c>
      <c r="I88" s="7">
        <v>-5535.92</v>
      </c>
      <c r="J88" s="7">
        <v>0</v>
      </c>
      <c r="K88" s="7">
        <v>0</v>
      </c>
      <c r="L88" s="7">
        <v>3</v>
      </c>
      <c r="M88" s="7">
        <v>-3</v>
      </c>
      <c r="N88" s="7">
        <v>-5</v>
      </c>
    </row>
    <row r="89" spans="1:14" x14ac:dyDescent="0.25">
      <c r="A89" s="5">
        <v>31018</v>
      </c>
      <c r="B89" s="5">
        <v>1</v>
      </c>
      <c r="C89" s="6">
        <v>44317</v>
      </c>
      <c r="D89" s="7">
        <v>24</v>
      </c>
      <c r="E89" s="6">
        <v>45047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-5</v>
      </c>
    </row>
    <row r="90" spans="1:14" x14ac:dyDescent="0.25">
      <c r="A90" s="5">
        <v>31018</v>
      </c>
      <c r="B90" s="5">
        <v>1</v>
      </c>
      <c r="C90" s="6">
        <v>44348</v>
      </c>
      <c r="D90" s="7">
        <v>0</v>
      </c>
      <c r="E90" s="6">
        <v>44348</v>
      </c>
      <c r="F90" s="7">
        <v>4555468.16</v>
      </c>
      <c r="G90" s="7">
        <v>843.32999999999993</v>
      </c>
      <c r="H90" s="7">
        <v>-313889.8</v>
      </c>
      <c r="I90" s="7">
        <v>4242421.6900000004</v>
      </c>
      <c r="J90" s="7">
        <v>469</v>
      </c>
      <c r="K90" s="7">
        <v>0</v>
      </c>
      <c r="L90" s="7">
        <v>24</v>
      </c>
      <c r="M90" s="7">
        <v>445</v>
      </c>
      <c r="N90" s="7">
        <v>-5</v>
      </c>
    </row>
    <row r="91" spans="1:14" x14ac:dyDescent="0.25">
      <c r="A91" s="5">
        <v>31018</v>
      </c>
      <c r="B91" s="5">
        <v>1</v>
      </c>
      <c r="C91" s="6">
        <v>44348</v>
      </c>
      <c r="D91" s="7">
        <v>1</v>
      </c>
      <c r="E91" s="6">
        <v>44378</v>
      </c>
      <c r="F91" s="7">
        <v>0</v>
      </c>
      <c r="G91" s="7">
        <v>2502.7800000000002</v>
      </c>
      <c r="H91" s="7">
        <v>-292746.53999999998</v>
      </c>
      <c r="I91" s="7">
        <v>-290243.76</v>
      </c>
      <c r="J91" s="7">
        <v>0</v>
      </c>
      <c r="K91" s="7">
        <v>0</v>
      </c>
      <c r="L91" s="7">
        <v>23</v>
      </c>
      <c r="M91" s="7">
        <v>-23</v>
      </c>
      <c r="N91" s="7">
        <v>-5</v>
      </c>
    </row>
    <row r="92" spans="1:14" x14ac:dyDescent="0.25">
      <c r="A92" s="5">
        <v>31018</v>
      </c>
      <c r="B92" s="5">
        <v>1</v>
      </c>
      <c r="C92" s="6">
        <v>44348</v>
      </c>
      <c r="D92" s="7">
        <v>2</v>
      </c>
      <c r="E92" s="6">
        <v>44409</v>
      </c>
      <c r="F92" s="7">
        <v>0</v>
      </c>
      <c r="G92" s="7">
        <v>-291.02999999999997</v>
      </c>
      <c r="H92" s="7">
        <v>-134944.03</v>
      </c>
      <c r="I92" s="7">
        <v>-135235.06</v>
      </c>
      <c r="J92" s="7">
        <v>0</v>
      </c>
      <c r="K92" s="7">
        <v>0</v>
      </c>
      <c r="L92" s="7">
        <v>18</v>
      </c>
      <c r="M92" s="7">
        <v>-18</v>
      </c>
      <c r="N92" s="7">
        <v>-5</v>
      </c>
    </row>
    <row r="93" spans="1:14" x14ac:dyDescent="0.25">
      <c r="A93" s="5">
        <v>31018</v>
      </c>
      <c r="B93" s="5">
        <v>1</v>
      </c>
      <c r="C93" s="6">
        <v>44348</v>
      </c>
      <c r="D93" s="7">
        <v>3</v>
      </c>
      <c r="E93" s="6">
        <v>44440</v>
      </c>
      <c r="F93" s="7">
        <v>0</v>
      </c>
      <c r="G93" s="7">
        <v>12221.93</v>
      </c>
      <c r="H93" s="7">
        <v>-45505.71</v>
      </c>
      <c r="I93" s="7">
        <v>-33283.78</v>
      </c>
      <c r="J93" s="7">
        <v>0</v>
      </c>
      <c r="K93" s="7">
        <v>0</v>
      </c>
      <c r="L93" s="7">
        <v>14</v>
      </c>
      <c r="M93" s="7">
        <v>-14</v>
      </c>
      <c r="N93" s="7">
        <v>-5</v>
      </c>
    </row>
    <row r="94" spans="1:14" x14ac:dyDescent="0.25">
      <c r="A94" s="5">
        <v>31018</v>
      </c>
      <c r="B94" s="5">
        <v>1</v>
      </c>
      <c r="C94" s="6">
        <v>44348</v>
      </c>
      <c r="D94" s="7">
        <v>4</v>
      </c>
      <c r="E94" s="6">
        <v>44470</v>
      </c>
      <c r="F94" s="7">
        <v>0</v>
      </c>
      <c r="G94" s="7">
        <v>3175.52</v>
      </c>
      <c r="H94" s="7">
        <v>-77357.899999999994</v>
      </c>
      <c r="I94" s="7">
        <v>-74182.37999999999</v>
      </c>
      <c r="J94" s="7">
        <v>0</v>
      </c>
      <c r="K94" s="7">
        <v>0</v>
      </c>
      <c r="L94" s="7">
        <v>11</v>
      </c>
      <c r="M94" s="7">
        <v>-11</v>
      </c>
      <c r="N94" s="7">
        <v>-5</v>
      </c>
    </row>
    <row r="95" spans="1:14" x14ac:dyDescent="0.25">
      <c r="A95" s="5">
        <v>31018</v>
      </c>
      <c r="B95" s="5">
        <v>1</v>
      </c>
      <c r="C95" s="6">
        <v>44348</v>
      </c>
      <c r="D95" s="7">
        <v>5</v>
      </c>
      <c r="E95" s="6">
        <v>44501</v>
      </c>
      <c r="F95" s="7">
        <v>0</v>
      </c>
      <c r="G95" s="7">
        <v>8131.89</v>
      </c>
      <c r="H95" s="7">
        <v>-37130.769999999997</v>
      </c>
      <c r="I95" s="7">
        <v>-28998.880000000001</v>
      </c>
      <c r="J95" s="7">
        <v>0</v>
      </c>
      <c r="K95" s="7">
        <v>0</v>
      </c>
      <c r="L95" s="7">
        <v>10</v>
      </c>
      <c r="M95" s="7">
        <v>-10</v>
      </c>
      <c r="N95" s="7">
        <v>-5</v>
      </c>
    </row>
    <row r="96" spans="1:14" x14ac:dyDescent="0.25">
      <c r="A96" s="5">
        <v>31018</v>
      </c>
      <c r="B96" s="5">
        <v>1</v>
      </c>
      <c r="C96" s="6">
        <v>44348</v>
      </c>
      <c r="D96" s="7">
        <v>6</v>
      </c>
      <c r="E96" s="6">
        <v>44531</v>
      </c>
      <c r="F96" s="7">
        <v>0</v>
      </c>
      <c r="G96" s="7">
        <v>-1006.13</v>
      </c>
      <c r="H96" s="7">
        <v>-20592.29</v>
      </c>
      <c r="I96" s="7">
        <v>-21598.42</v>
      </c>
      <c r="J96" s="7">
        <v>0</v>
      </c>
      <c r="K96" s="7">
        <v>0</v>
      </c>
      <c r="L96" s="7">
        <v>5</v>
      </c>
      <c r="M96" s="7">
        <v>-5</v>
      </c>
      <c r="N96" s="7">
        <v>-5</v>
      </c>
    </row>
    <row r="97" spans="1:14" x14ac:dyDescent="0.25">
      <c r="A97" s="5">
        <v>31018</v>
      </c>
      <c r="B97" s="5">
        <v>1</v>
      </c>
      <c r="C97" s="6">
        <v>44348</v>
      </c>
      <c r="D97" s="7">
        <v>7</v>
      </c>
      <c r="E97" s="6">
        <v>44562</v>
      </c>
      <c r="F97" s="7">
        <v>0</v>
      </c>
      <c r="G97" s="7">
        <v>-2766.95</v>
      </c>
      <c r="H97" s="7">
        <v>-37830.230000000003</v>
      </c>
      <c r="I97" s="7">
        <v>-40597.179999999993</v>
      </c>
      <c r="J97" s="7">
        <v>0</v>
      </c>
      <c r="K97" s="7">
        <v>0</v>
      </c>
      <c r="L97" s="7">
        <v>9</v>
      </c>
      <c r="M97" s="7">
        <v>-9</v>
      </c>
      <c r="N97" s="7">
        <v>-5</v>
      </c>
    </row>
    <row r="98" spans="1:14" x14ac:dyDescent="0.25">
      <c r="A98" s="5">
        <v>31018</v>
      </c>
      <c r="B98" s="5">
        <v>1</v>
      </c>
      <c r="C98" s="6">
        <v>44348</v>
      </c>
      <c r="D98" s="7">
        <v>8</v>
      </c>
      <c r="E98" s="6">
        <v>44593</v>
      </c>
      <c r="F98" s="7">
        <v>0</v>
      </c>
      <c r="G98" s="7">
        <v>6927.98</v>
      </c>
      <c r="H98" s="7">
        <v>-16520.45</v>
      </c>
      <c r="I98" s="7">
        <v>-9592.4700000000012</v>
      </c>
      <c r="J98" s="7">
        <v>0</v>
      </c>
      <c r="K98" s="7">
        <v>0</v>
      </c>
      <c r="L98" s="7">
        <v>9</v>
      </c>
      <c r="M98" s="7">
        <v>-9</v>
      </c>
      <c r="N98" s="7">
        <v>-5</v>
      </c>
    </row>
    <row r="99" spans="1:14" x14ac:dyDescent="0.25">
      <c r="A99" s="5">
        <v>31018</v>
      </c>
      <c r="B99" s="5">
        <v>1</v>
      </c>
      <c r="C99" s="6">
        <v>44348</v>
      </c>
      <c r="D99" s="7">
        <v>9</v>
      </c>
      <c r="E99" s="6">
        <v>44621</v>
      </c>
      <c r="F99" s="7">
        <v>0</v>
      </c>
      <c r="G99" s="7">
        <v>452.67</v>
      </c>
      <c r="H99" s="7">
        <v>-5981.1500000000005</v>
      </c>
      <c r="I99" s="7">
        <v>-5528.48</v>
      </c>
      <c r="J99" s="7">
        <v>0</v>
      </c>
      <c r="K99" s="7">
        <v>0</v>
      </c>
      <c r="L99" s="7">
        <v>7</v>
      </c>
      <c r="M99" s="7">
        <v>-7</v>
      </c>
      <c r="N99" s="7">
        <v>-5</v>
      </c>
    </row>
    <row r="100" spans="1:14" x14ac:dyDescent="0.25">
      <c r="A100" s="5">
        <v>31018</v>
      </c>
      <c r="B100" s="5">
        <v>1</v>
      </c>
      <c r="C100" s="6">
        <v>44348</v>
      </c>
      <c r="D100" s="7">
        <v>10</v>
      </c>
      <c r="E100" s="6">
        <v>44652</v>
      </c>
      <c r="F100" s="7">
        <v>0</v>
      </c>
      <c r="G100" s="7">
        <v>2406.77</v>
      </c>
      <c r="H100" s="7">
        <v>-7320.48</v>
      </c>
      <c r="I100" s="7">
        <v>-4913.7099999999991</v>
      </c>
      <c r="J100" s="7">
        <v>0</v>
      </c>
      <c r="K100" s="7">
        <v>0</v>
      </c>
      <c r="L100" s="7">
        <v>6</v>
      </c>
      <c r="M100" s="7">
        <v>-6</v>
      </c>
      <c r="N100" s="7">
        <v>-5</v>
      </c>
    </row>
    <row r="101" spans="1:14" x14ac:dyDescent="0.25">
      <c r="A101" s="5">
        <v>31018</v>
      </c>
      <c r="B101" s="5">
        <v>1</v>
      </c>
      <c r="C101" s="6">
        <v>44348</v>
      </c>
      <c r="D101" s="7">
        <v>11</v>
      </c>
      <c r="E101" s="6">
        <v>44682</v>
      </c>
      <c r="F101" s="7">
        <v>0</v>
      </c>
      <c r="G101" s="7">
        <v>633.32000000000005</v>
      </c>
      <c r="H101" s="7">
        <v>-3007.88</v>
      </c>
      <c r="I101" s="7">
        <v>-2374.56</v>
      </c>
      <c r="J101" s="7">
        <v>0</v>
      </c>
      <c r="K101" s="7">
        <v>0</v>
      </c>
      <c r="L101" s="7">
        <v>4</v>
      </c>
      <c r="M101" s="7">
        <v>-4</v>
      </c>
      <c r="N101" s="7">
        <v>-5</v>
      </c>
    </row>
    <row r="102" spans="1:14" x14ac:dyDescent="0.25">
      <c r="A102" s="5">
        <v>31018</v>
      </c>
      <c r="B102" s="5">
        <v>1</v>
      </c>
      <c r="C102" s="6">
        <v>44348</v>
      </c>
      <c r="D102" s="7">
        <v>12</v>
      </c>
      <c r="E102" s="6">
        <v>44713</v>
      </c>
      <c r="F102" s="7">
        <v>0</v>
      </c>
      <c r="G102" s="7">
        <v>95.8</v>
      </c>
      <c r="H102" s="7">
        <v>-468.67</v>
      </c>
      <c r="I102" s="7">
        <v>-372.87</v>
      </c>
      <c r="J102" s="7">
        <v>0</v>
      </c>
      <c r="K102" s="7">
        <v>0</v>
      </c>
      <c r="L102" s="7">
        <v>1</v>
      </c>
      <c r="M102" s="7">
        <v>-1</v>
      </c>
      <c r="N102" s="7">
        <v>-5</v>
      </c>
    </row>
    <row r="103" spans="1:14" x14ac:dyDescent="0.25">
      <c r="A103" s="5">
        <v>31018</v>
      </c>
      <c r="B103" s="5">
        <v>1</v>
      </c>
      <c r="C103" s="6">
        <v>44348</v>
      </c>
      <c r="D103" s="7">
        <v>13</v>
      </c>
      <c r="E103" s="6">
        <v>44743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-5</v>
      </c>
    </row>
    <row r="104" spans="1:14" x14ac:dyDescent="0.25">
      <c r="A104" s="5">
        <v>31018</v>
      </c>
      <c r="B104" s="5">
        <v>1</v>
      </c>
      <c r="C104" s="6">
        <v>44348</v>
      </c>
      <c r="D104" s="7">
        <v>37</v>
      </c>
      <c r="E104" s="6">
        <v>45474</v>
      </c>
      <c r="F104" s="7">
        <v>0</v>
      </c>
      <c r="G104" s="7">
        <v>0</v>
      </c>
      <c r="H104" s="7">
        <v>-2213.42</v>
      </c>
      <c r="I104" s="7">
        <v>-2213.42</v>
      </c>
      <c r="J104" s="7">
        <v>0</v>
      </c>
      <c r="K104" s="7">
        <v>0</v>
      </c>
      <c r="L104" s="7">
        <v>1</v>
      </c>
      <c r="M104" s="7">
        <v>-1</v>
      </c>
      <c r="N104" s="7">
        <v>-5</v>
      </c>
    </row>
    <row r="105" spans="1:14" x14ac:dyDescent="0.25">
      <c r="A105" s="5">
        <v>31018</v>
      </c>
      <c r="B105" s="5">
        <v>1</v>
      </c>
      <c r="C105" s="6">
        <v>44378</v>
      </c>
      <c r="D105" s="7">
        <v>0</v>
      </c>
      <c r="E105" s="6">
        <v>44378</v>
      </c>
      <c r="F105" s="7">
        <v>4719561.32</v>
      </c>
      <c r="G105" s="7">
        <v>631.59</v>
      </c>
      <c r="H105" s="7">
        <v>-316513.71999999997</v>
      </c>
      <c r="I105" s="7">
        <v>4403679.1900000004</v>
      </c>
      <c r="J105" s="7">
        <v>509</v>
      </c>
      <c r="K105" s="7">
        <v>0</v>
      </c>
      <c r="L105" s="7">
        <v>27</v>
      </c>
      <c r="M105" s="7">
        <v>482</v>
      </c>
      <c r="N105" s="7">
        <v>-5</v>
      </c>
    </row>
    <row r="106" spans="1:14" x14ac:dyDescent="0.25">
      <c r="A106" s="5">
        <v>31018</v>
      </c>
      <c r="B106" s="5">
        <v>1</v>
      </c>
      <c r="C106" s="6">
        <v>44378</v>
      </c>
      <c r="D106" s="7">
        <v>1</v>
      </c>
      <c r="E106" s="6">
        <v>44409</v>
      </c>
      <c r="F106" s="7">
        <v>0</v>
      </c>
      <c r="G106" s="7">
        <v>11061.66</v>
      </c>
      <c r="H106" s="7">
        <v>-347157.37</v>
      </c>
      <c r="I106" s="7">
        <v>-336095.71</v>
      </c>
      <c r="J106" s="7">
        <v>0</v>
      </c>
      <c r="K106" s="7">
        <v>0</v>
      </c>
      <c r="L106" s="7">
        <v>32</v>
      </c>
      <c r="M106" s="7">
        <v>-32</v>
      </c>
      <c r="N106" s="7">
        <v>-5</v>
      </c>
    </row>
    <row r="107" spans="1:14" x14ac:dyDescent="0.25">
      <c r="A107" s="5">
        <v>31018</v>
      </c>
      <c r="B107" s="5">
        <v>1</v>
      </c>
      <c r="C107" s="6">
        <v>44378</v>
      </c>
      <c r="D107" s="7">
        <v>2</v>
      </c>
      <c r="E107" s="6">
        <v>44440</v>
      </c>
      <c r="F107" s="7">
        <v>0</v>
      </c>
      <c r="G107" s="7">
        <v>-4222.57</v>
      </c>
      <c r="H107" s="7">
        <v>-78399.25</v>
      </c>
      <c r="I107" s="7">
        <v>-82621.820000000007</v>
      </c>
      <c r="J107" s="7">
        <v>0</v>
      </c>
      <c r="K107" s="7">
        <v>0</v>
      </c>
      <c r="L107" s="7">
        <v>11</v>
      </c>
      <c r="M107" s="7">
        <v>-11</v>
      </c>
      <c r="N107" s="7">
        <v>-5</v>
      </c>
    </row>
    <row r="108" spans="1:14" x14ac:dyDescent="0.25">
      <c r="A108" s="5">
        <v>31018</v>
      </c>
      <c r="B108" s="5">
        <v>1</v>
      </c>
      <c r="C108" s="6">
        <v>44378</v>
      </c>
      <c r="D108" s="7">
        <v>3</v>
      </c>
      <c r="E108" s="6">
        <v>44470</v>
      </c>
      <c r="F108" s="7">
        <v>0</v>
      </c>
      <c r="G108" s="7">
        <v>1977.02</v>
      </c>
      <c r="H108" s="7">
        <v>-110313.99</v>
      </c>
      <c r="I108" s="7">
        <v>-108336.97</v>
      </c>
      <c r="J108" s="7">
        <v>0</v>
      </c>
      <c r="K108" s="7">
        <v>0</v>
      </c>
      <c r="L108" s="7">
        <v>15</v>
      </c>
      <c r="M108" s="7">
        <v>-15</v>
      </c>
      <c r="N108" s="7">
        <v>-5</v>
      </c>
    </row>
    <row r="109" spans="1:14" x14ac:dyDescent="0.25">
      <c r="A109" s="5">
        <v>31018</v>
      </c>
      <c r="B109" s="5">
        <v>1</v>
      </c>
      <c r="C109" s="6">
        <v>44378</v>
      </c>
      <c r="D109" s="7">
        <v>4</v>
      </c>
      <c r="E109" s="6">
        <v>44501</v>
      </c>
      <c r="F109" s="7">
        <v>0</v>
      </c>
      <c r="G109" s="7">
        <v>-562.90000000000009</v>
      </c>
      <c r="H109" s="7">
        <v>-50878.81</v>
      </c>
      <c r="I109" s="7">
        <v>-51441.710000000006</v>
      </c>
      <c r="J109" s="7">
        <v>0</v>
      </c>
      <c r="K109" s="7">
        <v>0</v>
      </c>
      <c r="L109" s="7">
        <v>12</v>
      </c>
      <c r="M109" s="7">
        <v>-12</v>
      </c>
      <c r="N109" s="7">
        <v>-5</v>
      </c>
    </row>
    <row r="110" spans="1:14" x14ac:dyDescent="0.25">
      <c r="A110" s="5">
        <v>31018</v>
      </c>
      <c r="B110" s="5">
        <v>1</v>
      </c>
      <c r="C110" s="6">
        <v>44378</v>
      </c>
      <c r="D110" s="7">
        <v>5</v>
      </c>
      <c r="E110" s="6">
        <v>44531</v>
      </c>
      <c r="F110" s="7">
        <v>0</v>
      </c>
      <c r="G110" s="7">
        <v>289.02999999999997</v>
      </c>
      <c r="H110" s="7">
        <v>-31295.74</v>
      </c>
      <c r="I110" s="7">
        <v>-31006.71</v>
      </c>
      <c r="J110" s="7">
        <v>0</v>
      </c>
      <c r="K110" s="7">
        <v>0</v>
      </c>
      <c r="L110" s="7">
        <v>6</v>
      </c>
      <c r="M110" s="7">
        <v>-6</v>
      </c>
      <c r="N110" s="7">
        <v>-5</v>
      </c>
    </row>
    <row r="111" spans="1:14" x14ac:dyDescent="0.25">
      <c r="A111" s="5">
        <v>31018</v>
      </c>
      <c r="B111" s="5">
        <v>1</v>
      </c>
      <c r="C111" s="6">
        <v>44378</v>
      </c>
      <c r="D111" s="7">
        <v>6</v>
      </c>
      <c r="E111" s="6">
        <v>44562</v>
      </c>
      <c r="F111" s="7">
        <v>0</v>
      </c>
      <c r="G111" s="7">
        <v>14116.6</v>
      </c>
      <c r="H111" s="7">
        <v>-11982.99</v>
      </c>
      <c r="I111" s="7">
        <v>2133.6099999999969</v>
      </c>
      <c r="J111" s="7">
        <v>0</v>
      </c>
      <c r="K111" s="7">
        <v>0</v>
      </c>
      <c r="L111" s="7">
        <v>4</v>
      </c>
      <c r="M111" s="7">
        <v>-4</v>
      </c>
      <c r="N111" s="7">
        <v>-5</v>
      </c>
    </row>
    <row r="112" spans="1:14" x14ac:dyDescent="0.25">
      <c r="A112" s="5">
        <v>31018</v>
      </c>
      <c r="B112" s="5">
        <v>1</v>
      </c>
      <c r="C112" s="6">
        <v>44378</v>
      </c>
      <c r="D112" s="7">
        <v>8</v>
      </c>
      <c r="E112" s="6">
        <v>44621</v>
      </c>
      <c r="F112" s="7">
        <v>0</v>
      </c>
      <c r="G112" s="7">
        <v>3521.45</v>
      </c>
      <c r="H112" s="7">
        <v>-4474.93</v>
      </c>
      <c r="I112" s="7">
        <v>-953.48000000000047</v>
      </c>
      <c r="J112" s="7">
        <v>0</v>
      </c>
      <c r="K112" s="7">
        <v>0</v>
      </c>
      <c r="L112" s="7">
        <v>5</v>
      </c>
      <c r="M112" s="7">
        <v>-5</v>
      </c>
      <c r="N112" s="7">
        <v>-5</v>
      </c>
    </row>
    <row r="113" spans="1:14" x14ac:dyDescent="0.25">
      <c r="A113" s="5">
        <v>31018</v>
      </c>
      <c r="B113" s="5">
        <v>1</v>
      </c>
      <c r="C113" s="6">
        <v>44378</v>
      </c>
      <c r="D113" s="7">
        <v>9</v>
      </c>
      <c r="E113" s="6">
        <v>44652</v>
      </c>
      <c r="F113" s="7">
        <v>0</v>
      </c>
      <c r="G113" s="7">
        <v>0</v>
      </c>
      <c r="H113" s="7">
        <v>-8479.52</v>
      </c>
      <c r="I113" s="7">
        <v>-8479.52</v>
      </c>
      <c r="J113" s="7">
        <v>0</v>
      </c>
      <c r="K113" s="7">
        <v>0</v>
      </c>
      <c r="L113" s="7">
        <v>5</v>
      </c>
      <c r="M113" s="7">
        <v>-5</v>
      </c>
      <c r="N113" s="7">
        <v>-5</v>
      </c>
    </row>
    <row r="114" spans="1:14" x14ac:dyDescent="0.25">
      <c r="A114" s="5">
        <v>31018</v>
      </c>
      <c r="B114" s="5">
        <v>1</v>
      </c>
      <c r="C114" s="6">
        <v>44378</v>
      </c>
      <c r="D114" s="7">
        <v>10</v>
      </c>
      <c r="E114" s="6">
        <v>44682</v>
      </c>
      <c r="F114" s="7">
        <v>0</v>
      </c>
      <c r="G114" s="7">
        <v>4360.05</v>
      </c>
      <c r="H114" s="7">
        <v>-7369.329999999999</v>
      </c>
      <c r="I114" s="7">
        <v>-3009.2799999999988</v>
      </c>
      <c r="J114" s="7">
        <v>0</v>
      </c>
      <c r="K114" s="7">
        <v>0</v>
      </c>
      <c r="L114" s="7">
        <v>7</v>
      </c>
      <c r="M114" s="7">
        <v>-7</v>
      </c>
      <c r="N114" s="7">
        <v>-5</v>
      </c>
    </row>
    <row r="115" spans="1:14" x14ac:dyDescent="0.25">
      <c r="A115" s="5">
        <v>31018</v>
      </c>
      <c r="B115" s="5">
        <v>1</v>
      </c>
      <c r="C115" s="6">
        <v>44378</v>
      </c>
      <c r="D115" s="7">
        <v>11</v>
      </c>
      <c r="E115" s="6">
        <v>44713</v>
      </c>
      <c r="F115" s="7">
        <v>0</v>
      </c>
      <c r="G115" s="7">
        <v>348.62</v>
      </c>
      <c r="H115" s="7">
        <v>-2984.56</v>
      </c>
      <c r="I115" s="7">
        <v>-2635.94</v>
      </c>
      <c r="J115" s="7">
        <v>0</v>
      </c>
      <c r="K115" s="7">
        <v>0</v>
      </c>
      <c r="L115" s="7">
        <v>3</v>
      </c>
      <c r="M115" s="7">
        <v>-3</v>
      </c>
      <c r="N115" s="7">
        <v>-5</v>
      </c>
    </row>
    <row r="116" spans="1:14" x14ac:dyDescent="0.25">
      <c r="A116" s="5">
        <v>31018</v>
      </c>
      <c r="B116" s="5">
        <v>1</v>
      </c>
      <c r="C116" s="6">
        <v>44378</v>
      </c>
      <c r="D116" s="7">
        <v>12</v>
      </c>
      <c r="E116" s="6">
        <v>44743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-5</v>
      </c>
    </row>
    <row r="117" spans="1:14" x14ac:dyDescent="0.25">
      <c r="A117" s="5">
        <v>31018</v>
      </c>
      <c r="B117" s="5">
        <v>1</v>
      </c>
      <c r="C117" s="6">
        <v>44378</v>
      </c>
      <c r="D117" s="7">
        <v>14</v>
      </c>
      <c r="E117" s="6">
        <v>44805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-5</v>
      </c>
    </row>
    <row r="118" spans="1:14" x14ac:dyDescent="0.25">
      <c r="A118" s="5">
        <v>31018</v>
      </c>
      <c r="B118" s="5">
        <v>1</v>
      </c>
      <c r="C118" s="6">
        <v>44409</v>
      </c>
      <c r="D118" s="7">
        <v>0</v>
      </c>
      <c r="E118" s="6">
        <v>44409</v>
      </c>
      <c r="F118" s="7">
        <v>5868498.7800000003</v>
      </c>
      <c r="G118" s="7">
        <v>-1283.56</v>
      </c>
      <c r="H118" s="7">
        <v>-416413.47</v>
      </c>
      <c r="I118" s="7">
        <v>5450801.7500000009</v>
      </c>
      <c r="J118" s="7">
        <v>532</v>
      </c>
      <c r="K118" s="7">
        <v>0</v>
      </c>
      <c r="L118" s="7">
        <v>25</v>
      </c>
      <c r="M118" s="7">
        <v>507</v>
      </c>
      <c r="N118" s="7">
        <v>-5</v>
      </c>
    </row>
    <row r="119" spans="1:14" x14ac:dyDescent="0.25">
      <c r="A119" s="5">
        <v>31018</v>
      </c>
      <c r="B119" s="5">
        <v>1</v>
      </c>
      <c r="C119" s="6">
        <v>44409</v>
      </c>
      <c r="D119" s="7">
        <v>1</v>
      </c>
      <c r="E119" s="6">
        <v>44440</v>
      </c>
      <c r="F119" s="7">
        <v>0</v>
      </c>
      <c r="G119" s="7">
        <v>0</v>
      </c>
      <c r="H119" s="7">
        <v>-456627.79</v>
      </c>
      <c r="I119" s="7">
        <v>-456627.79</v>
      </c>
      <c r="J119" s="7">
        <v>0</v>
      </c>
      <c r="K119" s="7">
        <v>0</v>
      </c>
      <c r="L119" s="7">
        <v>40</v>
      </c>
      <c r="M119" s="7">
        <v>-40</v>
      </c>
      <c r="N119" s="7">
        <v>-5</v>
      </c>
    </row>
    <row r="120" spans="1:14" x14ac:dyDescent="0.25">
      <c r="A120" s="5">
        <v>31018</v>
      </c>
      <c r="B120" s="5">
        <v>1</v>
      </c>
      <c r="C120" s="6">
        <v>44409</v>
      </c>
      <c r="D120" s="7">
        <v>2</v>
      </c>
      <c r="E120" s="6">
        <v>44470</v>
      </c>
      <c r="F120" s="7">
        <v>0</v>
      </c>
      <c r="G120" s="7">
        <v>5285.37</v>
      </c>
      <c r="H120" s="7">
        <v>-81416.03</v>
      </c>
      <c r="I120" s="7">
        <v>-76130.66</v>
      </c>
      <c r="J120" s="7">
        <v>0</v>
      </c>
      <c r="K120" s="7">
        <v>0</v>
      </c>
      <c r="L120" s="7">
        <v>8</v>
      </c>
      <c r="M120" s="7">
        <v>-8</v>
      </c>
      <c r="N120" s="7">
        <v>-5</v>
      </c>
    </row>
    <row r="121" spans="1:14" x14ac:dyDescent="0.25">
      <c r="A121" s="5">
        <v>31018</v>
      </c>
      <c r="B121" s="5">
        <v>1</v>
      </c>
      <c r="C121" s="6">
        <v>44409</v>
      </c>
      <c r="D121" s="7">
        <v>3</v>
      </c>
      <c r="E121" s="6">
        <v>44501</v>
      </c>
      <c r="F121" s="7">
        <v>0</v>
      </c>
      <c r="G121" s="7">
        <v>29636.25</v>
      </c>
      <c r="H121" s="7">
        <v>-139620.74</v>
      </c>
      <c r="I121" s="7">
        <v>-109984.49</v>
      </c>
      <c r="J121" s="7">
        <v>0</v>
      </c>
      <c r="K121" s="7">
        <v>0</v>
      </c>
      <c r="L121" s="7">
        <v>17</v>
      </c>
      <c r="M121" s="7">
        <v>-17</v>
      </c>
      <c r="N121" s="7">
        <v>-5</v>
      </c>
    </row>
    <row r="122" spans="1:14" x14ac:dyDescent="0.25">
      <c r="A122" s="5">
        <v>31018</v>
      </c>
      <c r="B122" s="5">
        <v>1</v>
      </c>
      <c r="C122" s="6">
        <v>44409</v>
      </c>
      <c r="D122" s="7">
        <v>4</v>
      </c>
      <c r="E122" s="6">
        <v>44531</v>
      </c>
      <c r="F122" s="7">
        <v>0</v>
      </c>
      <c r="G122" s="7">
        <v>24299.59</v>
      </c>
      <c r="H122" s="7">
        <v>-41848.03</v>
      </c>
      <c r="I122" s="7">
        <v>-17548.439999999999</v>
      </c>
      <c r="J122" s="7">
        <v>0</v>
      </c>
      <c r="K122" s="7">
        <v>0</v>
      </c>
      <c r="L122" s="7">
        <v>5</v>
      </c>
      <c r="M122" s="7">
        <v>-5</v>
      </c>
      <c r="N122" s="7">
        <v>-5</v>
      </c>
    </row>
    <row r="123" spans="1:14" x14ac:dyDescent="0.25">
      <c r="A123" s="5">
        <v>31018</v>
      </c>
      <c r="B123" s="5">
        <v>1</v>
      </c>
      <c r="C123" s="6">
        <v>44409</v>
      </c>
      <c r="D123" s="7">
        <v>5</v>
      </c>
      <c r="E123" s="6">
        <v>44562</v>
      </c>
      <c r="F123" s="7">
        <v>0</v>
      </c>
      <c r="G123" s="7">
        <v>58398.240000000013</v>
      </c>
      <c r="H123" s="7">
        <v>-37058.53</v>
      </c>
      <c r="I123" s="7">
        <v>21339.71000000001</v>
      </c>
      <c r="J123" s="7">
        <v>0</v>
      </c>
      <c r="K123" s="7">
        <v>0</v>
      </c>
      <c r="L123" s="7">
        <v>7</v>
      </c>
      <c r="M123" s="7">
        <v>-7</v>
      </c>
      <c r="N123" s="7">
        <v>-5</v>
      </c>
    </row>
    <row r="124" spans="1:14" x14ac:dyDescent="0.25">
      <c r="A124" s="5">
        <v>31018</v>
      </c>
      <c r="B124" s="5">
        <v>1</v>
      </c>
      <c r="C124" s="6">
        <v>44409</v>
      </c>
      <c r="D124" s="7">
        <v>6</v>
      </c>
      <c r="E124" s="6">
        <v>44593</v>
      </c>
      <c r="F124" s="7">
        <v>0</v>
      </c>
      <c r="G124" s="7">
        <v>1748.74</v>
      </c>
      <c r="H124" s="7">
        <v>-28705.35</v>
      </c>
      <c r="I124" s="7">
        <v>-26956.61</v>
      </c>
      <c r="J124" s="7">
        <v>0</v>
      </c>
      <c r="K124" s="7">
        <v>0</v>
      </c>
      <c r="L124" s="7">
        <v>9</v>
      </c>
      <c r="M124" s="7">
        <v>-9</v>
      </c>
      <c r="N124" s="7">
        <v>-5</v>
      </c>
    </row>
    <row r="125" spans="1:14" x14ac:dyDescent="0.25">
      <c r="A125" s="5">
        <v>31018</v>
      </c>
      <c r="B125" s="5">
        <v>1</v>
      </c>
      <c r="C125" s="6">
        <v>44409</v>
      </c>
      <c r="D125" s="7">
        <v>7</v>
      </c>
      <c r="E125" s="6">
        <v>44621</v>
      </c>
      <c r="F125" s="7">
        <v>0</v>
      </c>
      <c r="G125" s="7">
        <v>12264.97</v>
      </c>
      <c r="H125" s="7">
        <v>-21181.32</v>
      </c>
      <c r="I125" s="7">
        <v>-8916.3499999999985</v>
      </c>
      <c r="J125" s="7">
        <v>0</v>
      </c>
      <c r="K125" s="7">
        <v>0</v>
      </c>
      <c r="L125" s="7">
        <v>11</v>
      </c>
      <c r="M125" s="7">
        <v>-11</v>
      </c>
      <c r="N125" s="7">
        <v>-5</v>
      </c>
    </row>
    <row r="126" spans="1:14" x14ac:dyDescent="0.25">
      <c r="A126" s="5">
        <v>31018</v>
      </c>
      <c r="B126" s="5">
        <v>1</v>
      </c>
      <c r="C126" s="6">
        <v>44409</v>
      </c>
      <c r="D126" s="7">
        <v>9</v>
      </c>
      <c r="E126" s="6">
        <v>44682</v>
      </c>
      <c r="F126" s="7">
        <v>0</v>
      </c>
      <c r="G126" s="7">
        <v>10573.57</v>
      </c>
      <c r="H126" s="7">
        <v>-28523.5</v>
      </c>
      <c r="I126" s="7">
        <v>-17949.93</v>
      </c>
      <c r="J126" s="7">
        <v>0</v>
      </c>
      <c r="K126" s="7">
        <v>0</v>
      </c>
      <c r="L126" s="7">
        <v>10</v>
      </c>
      <c r="M126" s="7">
        <v>-10</v>
      </c>
      <c r="N126" s="7">
        <v>-5</v>
      </c>
    </row>
    <row r="127" spans="1:14" x14ac:dyDescent="0.25">
      <c r="A127" s="5">
        <v>31018</v>
      </c>
      <c r="B127" s="5">
        <v>1</v>
      </c>
      <c r="C127" s="6">
        <v>44409</v>
      </c>
      <c r="D127" s="7">
        <v>10</v>
      </c>
      <c r="E127" s="6">
        <v>44713</v>
      </c>
      <c r="F127" s="7">
        <v>0</v>
      </c>
      <c r="G127" s="7">
        <v>13401.77</v>
      </c>
      <c r="H127" s="7">
        <v>-4237.75</v>
      </c>
      <c r="I127" s="7">
        <v>9164.02</v>
      </c>
      <c r="J127" s="7">
        <v>0</v>
      </c>
      <c r="K127" s="7">
        <v>0</v>
      </c>
      <c r="L127" s="7">
        <v>4</v>
      </c>
      <c r="M127" s="7">
        <v>-4</v>
      </c>
      <c r="N127" s="7">
        <v>-5</v>
      </c>
    </row>
    <row r="128" spans="1:14" x14ac:dyDescent="0.25">
      <c r="A128" s="5">
        <v>31018</v>
      </c>
      <c r="B128" s="5">
        <v>1</v>
      </c>
      <c r="C128" s="6">
        <v>44409</v>
      </c>
      <c r="D128" s="7">
        <v>15</v>
      </c>
      <c r="E128" s="6">
        <v>44866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-5</v>
      </c>
    </row>
    <row r="129" spans="1:14" x14ac:dyDescent="0.25">
      <c r="A129" s="5">
        <v>31018</v>
      </c>
      <c r="B129" s="5">
        <v>1</v>
      </c>
      <c r="C129" s="6">
        <v>44409</v>
      </c>
      <c r="D129" s="7">
        <v>51</v>
      </c>
      <c r="E129" s="6">
        <v>45962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-5</v>
      </c>
    </row>
    <row r="130" spans="1:14" x14ac:dyDescent="0.25">
      <c r="A130" s="5">
        <v>31018</v>
      </c>
      <c r="B130" s="5">
        <v>1</v>
      </c>
      <c r="C130" s="6">
        <v>44440</v>
      </c>
      <c r="D130" s="7">
        <v>0</v>
      </c>
      <c r="E130" s="6">
        <v>44440</v>
      </c>
      <c r="F130" s="7">
        <v>5409209.1299999999</v>
      </c>
      <c r="G130" s="7">
        <v>1817.67</v>
      </c>
      <c r="H130" s="7">
        <v>-486022.41</v>
      </c>
      <c r="I130" s="7">
        <v>4925004.3899999997</v>
      </c>
      <c r="J130" s="7">
        <v>499</v>
      </c>
      <c r="K130" s="7">
        <v>0</v>
      </c>
      <c r="L130" s="7">
        <v>33</v>
      </c>
      <c r="M130" s="7">
        <v>466</v>
      </c>
      <c r="N130" s="7">
        <v>-5</v>
      </c>
    </row>
    <row r="131" spans="1:14" x14ac:dyDescent="0.25">
      <c r="A131" s="5">
        <v>31018</v>
      </c>
      <c r="B131" s="5">
        <v>1</v>
      </c>
      <c r="C131" s="6">
        <v>44440</v>
      </c>
      <c r="D131" s="7">
        <v>1</v>
      </c>
      <c r="E131" s="6">
        <v>44470</v>
      </c>
      <c r="F131" s="7">
        <v>0</v>
      </c>
      <c r="G131" s="7">
        <v>2651.03</v>
      </c>
      <c r="H131" s="7">
        <v>-308580.36</v>
      </c>
      <c r="I131" s="7">
        <v>-305929.33</v>
      </c>
      <c r="J131" s="7">
        <v>0</v>
      </c>
      <c r="K131" s="7">
        <v>0</v>
      </c>
      <c r="L131" s="7">
        <v>27</v>
      </c>
      <c r="M131" s="7">
        <v>-27</v>
      </c>
      <c r="N131" s="7">
        <v>-5</v>
      </c>
    </row>
    <row r="132" spans="1:14" x14ac:dyDescent="0.25">
      <c r="A132" s="5">
        <v>31018</v>
      </c>
      <c r="B132" s="5">
        <v>1</v>
      </c>
      <c r="C132" s="6">
        <v>44440</v>
      </c>
      <c r="D132" s="7">
        <v>2</v>
      </c>
      <c r="E132" s="6">
        <v>44501</v>
      </c>
      <c r="F132" s="7">
        <v>0</v>
      </c>
      <c r="G132" s="7">
        <v>25564.99</v>
      </c>
      <c r="H132" s="7">
        <v>-281756.45</v>
      </c>
      <c r="I132" s="7">
        <v>-256191.46</v>
      </c>
      <c r="J132" s="7">
        <v>0</v>
      </c>
      <c r="K132" s="7">
        <v>0</v>
      </c>
      <c r="L132" s="7">
        <v>20</v>
      </c>
      <c r="M132" s="7">
        <v>-20</v>
      </c>
      <c r="N132" s="7">
        <v>-5</v>
      </c>
    </row>
    <row r="133" spans="1:14" x14ac:dyDescent="0.25">
      <c r="A133" s="5">
        <v>31018</v>
      </c>
      <c r="B133" s="5">
        <v>1</v>
      </c>
      <c r="C133" s="6">
        <v>44440</v>
      </c>
      <c r="D133" s="7">
        <v>3</v>
      </c>
      <c r="E133" s="6">
        <v>44531</v>
      </c>
      <c r="F133" s="7">
        <v>0</v>
      </c>
      <c r="G133" s="7">
        <v>6500.81</v>
      </c>
      <c r="H133" s="7">
        <v>-39550.42</v>
      </c>
      <c r="I133" s="7">
        <v>-33049.61</v>
      </c>
      <c r="J133" s="7">
        <v>0</v>
      </c>
      <c r="K133" s="7">
        <v>0</v>
      </c>
      <c r="L133" s="7">
        <v>8</v>
      </c>
      <c r="M133" s="7">
        <v>-8</v>
      </c>
      <c r="N133" s="7">
        <v>-5</v>
      </c>
    </row>
    <row r="134" spans="1:14" x14ac:dyDescent="0.25">
      <c r="A134" s="5">
        <v>31018</v>
      </c>
      <c r="B134" s="5">
        <v>1</v>
      </c>
      <c r="C134" s="6">
        <v>44440</v>
      </c>
      <c r="D134" s="7">
        <v>4</v>
      </c>
      <c r="E134" s="6">
        <v>44562</v>
      </c>
      <c r="F134" s="7">
        <v>0</v>
      </c>
      <c r="G134" s="7">
        <v>10431.709999999999</v>
      </c>
      <c r="H134" s="7">
        <v>-79333.72</v>
      </c>
      <c r="I134" s="7">
        <v>-68902.010000000009</v>
      </c>
      <c r="J134" s="7">
        <v>0</v>
      </c>
      <c r="K134" s="7">
        <v>0</v>
      </c>
      <c r="L134" s="7">
        <v>15</v>
      </c>
      <c r="M134" s="7">
        <v>-15</v>
      </c>
      <c r="N134" s="7">
        <v>-5</v>
      </c>
    </row>
    <row r="135" spans="1:14" x14ac:dyDescent="0.25">
      <c r="A135" s="5">
        <v>31018</v>
      </c>
      <c r="B135" s="5">
        <v>1</v>
      </c>
      <c r="C135" s="6">
        <v>44440</v>
      </c>
      <c r="D135" s="7">
        <v>5</v>
      </c>
      <c r="E135" s="6">
        <v>44593</v>
      </c>
      <c r="F135" s="7">
        <v>0</v>
      </c>
      <c r="G135" s="7">
        <v>-1652.22</v>
      </c>
      <c r="H135" s="7">
        <v>-40161.360000000001</v>
      </c>
      <c r="I135" s="7">
        <v>-41813.58</v>
      </c>
      <c r="J135" s="7">
        <v>0</v>
      </c>
      <c r="K135" s="7">
        <v>0</v>
      </c>
      <c r="L135" s="7">
        <v>7</v>
      </c>
      <c r="M135" s="7">
        <v>-7</v>
      </c>
      <c r="N135" s="7">
        <v>-5</v>
      </c>
    </row>
    <row r="136" spans="1:14" x14ac:dyDescent="0.25">
      <c r="A136" s="5">
        <v>31018</v>
      </c>
      <c r="B136" s="5">
        <v>1</v>
      </c>
      <c r="C136" s="6">
        <v>44440</v>
      </c>
      <c r="D136" s="7">
        <v>6</v>
      </c>
      <c r="E136" s="6">
        <v>44621</v>
      </c>
      <c r="F136" s="7">
        <v>0</v>
      </c>
      <c r="G136" s="7">
        <v>0</v>
      </c>
      <c r="H136" s="7">
        <v>-53220.81</v>
      </c>
      <c r="I136" s="7">
        <v>-53220.81</v>
      </c>
      <c r="J136" s="7">
        <v>0</v>
      </c>
      <c r="K136" s="7">
        <v>0</v>
      </c>
      <c r="L136" s="7">
        <v>12</v>
      </c>
      <c r="M136" s="7">
        <v>-12</v>
      </c>
      <c r="N136" s="7">
        <v>-5</v>
      </c>
    </row>
    <row r="137" spans="1:14" x14ac:dyDescent="0.25">
      <c r="A137" s="5">
        <v>31018</v>
      </c>
      <c r="B137" s="5">
        <v>1</v>
      </c>
      <c r="C137" s="6">
        <v>44440</v>
      </c>
      <c r="D137" s="7">
        <v>7</v>
      </c>
      <c r="E137" s="6">
        <v>44652</v>
      </c>
      <c r="F137" s="7">
        <v>0</v>
      </c>
      <c r="G137" s="7">
        <v>-990.94</v>
      </c>
      <c r="H137" s="7">
        <v>-17500.12</v>
      </c>
      <c r="I137" s="7">
        <v>-18491.060000000001</v>
      </c>
      <c r="J137" s="7">
        <v>0</v>
      </c>
      <c r="K137" s="7">
        <v>0</v>
      </c>
      <c r="L137" s="7">
        <v>3</v>
      </c>
      <c r="M137" s="7">
        <v>-3</v>
      </c>
      <c r="N137" s="7">
        <v>-5</v>
      </c>
    </row>
    <row r="138" spans="1:14" x14ac:dyDescent="0.25">
      <c r="A138" s="5">
        <v>31018</v>
      </c>
      <c r="B138" s="5">
        <v>1</v>
      </c>
      <c r="C138" s="6">
        <v>44440</v>
      </c>
      <c r="D138" s="7">
        <v>8</v>
      </c>
      <c r="E138" s="6">
        <v>44682</v>
      </c>
      <c r="F138" s="7">
        <v>0</v>
      </c>
      <c r="G138" s="7">
        <v>2187.0100000000002</v>
      </c>
      <c r="H138" s="7">
        <v>-20020.2</v>
      </c>
      <c r="I138" s="7">
        <v>-17833.189999999999</v>
      </c>
      <c r="J138" s="7">
        <v>0</v>
      </c>
      <c r="K138" s="7">
        <v>0</v>
      </c>
      <c r="L138" s="7">
        <v>8</v>
      </c>
      <c r="M138" s="7">
        <v>-8</v>
      </c>
      <c r="N138" s="7">
        <v>-5</v>
      </c>
    </row>
    <row r="139" spans="1:14" x14ac:dyDescent="0.25">
      <c r="A139" s="5">
        <v>31018</v>
      </c>
      <c r="B139" s="5">
        <v>1</v>
      </c>
      <c r="C139" s="6">
        <v>44440</v>
      </c>
      <c r="D139" s="7">
        <v>9</v>
      </c>
      <c r="E139" s="6">
        <v>44713</v>
      </c>
      <c r="F139" s="7">
        <v>0</v>
      </c>
      <c r="G139" s="7">
        <v>9773.48</v>
      </c>
      <c r="H139" s="7">
        <v>-24871.56</v>
      </c>
      <c r="I139" s="7">
        <v>-15098.08</v>
      </c>
      <c r="J139" s="7">
        <v>0</v>
      </c>
      <c r="K139" s="7">
        <v>0</v>
      </c>
      <c r="L139" s="7">
        <v>13</v>
      </c>
      <c r="M139" s="7">
        <v>-13</v>
      </c>
      <c r="N139" s="7">
        <v>-5</v>
      </c>
    </row>
    <row r="140" spans="1:14" x14ac:dyDescent="0.25">
      <c r="A140" s="5">
        <v>31018</v>
      </c>
      <c r="B140" s="5">
        <v>1</v>
      </c>
      <c r="C140" s="6">
        <v>44440</v>
      </c>
      <c r="D140" s="7">
        <v>10</v>
      </c>
      <c r="E140" s="6">
        <v>44743</v>
      </c>
      <c r="F140" s="7">
        <v>0</v>
      </c>
      <c r="G140" s="7">
        <v>2126.37</v>
      </c>
      <c r="H140" s="7">
        <v>-1832.47</v>
      </c>
      <c r="I140" s="7">
        <v>293.90000000000049</v>
      </c>
      <c r="J140" s="7">
        <v>0</v>
      </c>
      <c r="K140" s="7">
        <v>0</v>
      </c>
      <c r="L140" s="7">
        <v>4</v>
      </c>
      <c r="M140" s="7">
        <v>-4</v>
      </c>
      <c r="N140" s="7">
        <v>-5</v>
      </c>
    </row>
    <row r="141" spans="1:14" x14ac:dyDescent="0.25">
      <c r="A141" s="5">
        <v>31018</v>
      </c>
      <c r="B141" s="5">
        <v>1</v>
      </c>
      <c r="C141" s="6">
        <v>44440</v>
      </c>
      <c r="D141" s="7">
        <v>14</v>
      </c>
      <c r="E141" s="6">
        <v>44866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-5</v>
      </c>
    </row>
    <row r="142" spans="1:14" x14ac:dyDescent="0.25">
      <c r="A142" s="5">
        <v>31018</v>
      </c>
      <c r="B142" s="5">
        <v>1</v>
      </c>
      <c r="C142" s="6">
        <v>44470</v>
      </c>
      <c r="D142" s="7">
        <v>0</v>
      </c>
      <c r="E142" s="6">
        <v>44470</v>
      </c>
      <c r="F142" s="7">
        <v>5776062.7300000004</v>
      </c>
      <c r="G142" s="7">
        <v>9955.93</v>
      </c>
      <c r="H142" s="7">
        <v>-407073.66</v>
      </c>
      <c r="I142" s="7">
        <v>5378945</v>
      </c>
      <c r="J142" s="7">
        <v>485</v>
      </c>
      <c r="K142" s="7">
        <v>0</v>
      </c>
      <c r="L142" s="7">
        <v>25</v>
      </c>
      <c r="M142" s="7">
        <v>460</v>
      </c>
      <c r="N142" s="7">
        <v>-5</v>
      </c>
    </row>
    <row r="143" spans="1:14" x14ac:dyDescent="0.25">
      <c r="A143" s="5">
        <v>31018</v>
      </c>
      <c r="B143" s="5">
        <v>1</v>
      </c>
      <c r="C143" s="6">
        <v>44470</v>
      </c>
      <c r="D143" s="7">
        <v>1</v>
      </c>
      <c r="E143" s="6">
        <v>44501</v>
      </c>
      <c r="F143" s="7">
        <v>0</v>
      </c>
      <c r="G143" s="7">
        <v>23034.78</v>
      </c>
      <c r="H143" s="7">
        <v>-317311.5</v>
      </c>
      <c r="I143" s="7">
        <v>-294276.71999999997</v>
      </c>
      <c r="J143" s="7">
        <v>0</v>
      </c>
      <c r="K143" s="7">
        <v>0</v>
      </c>
      <c r="L143" s="7">
        <v>27</v>
      </c>
      <c r="M143" s="7">
        <v>-27</v>
      </c>
      <c r="N143" s="7">
        <v>-5</v>
      </c>
    </row>
    <row r="144" spans="1:14" x14ac:dyDescent="0.25">
      <c r="A144" s="5">
        <v>31018</v>
      </c>
      <c r="B144" s="5">
        <v>1</v>
      </c>
      <c r="C144" s="6">
        <v>44470</v>
      </c>
      <c r="D144" s="7">
        <v>2</v>
      </c>
      <c r="E144" s="6">
        <v>44531</v>
      </c>
      <c r="F144" s="7">
        <v>0</v>
      </c>
      <c r="G144" s="7">
        <v>1084.5899999999999</v>
      </c>
      <c r="H144" s="7">
        <v>-94948.200000000012</v>
      </c>
      <c r="I144" s="7">
        <v>-93863.610000000015</v>
      </c>
      <c r="J144" s="7">
        <v>0</v>
      </c>
      <c r="K144" s="7">
        <v>0</v>
      </c>
      <c r="L144" s="7">
        <v>10</v>
      </c>
      <c r="M144" s="7">
        <v>-10</v>
      </c>
      <c r="N144" s="7">
        <v>-5</v>
      </c>
    </row>
    <row r="145" spans="1:14" x14ac:dyDescent="0.25">
      <c r="A145" s="5">
        <v>31018</v>
      </c>
      <c r="B145" s="5">
        <v>1</v>
      </c>
      <c r="C145" s="6">
        <v>44470</v>
      </c>
      <c r="D145" s="7">
        <v>3</v>
      </c>
      <c r="E145" s="6">
        <v>44562</v>
      </c>
      <c r="F145" s="7">
        <v>0</v>
      </c>
      <c r="G145" s="7">
        <v>-842.85</v>
      </c>
      <c r="H145" s="7">
        <v>-111338.73</v>
      </c>
      <c r="I145" s="7">
        <v>-112181.58</v>
      </c>
      <c r="J145" s="7">
        <v>0</v>
      </c>
      <c r="K145" s="7">
        <v>0</v>
      </c>
      <c r="L145" s="7">
        <v>13</v>
      </c>
      <c r="M145" s="7">
        <v>-13</v>
      </c>
      <c r="N145" s="7">
        <v>-5</v>
      </c>
    </row>
    <row r="146" spans="1:14" x14ac:dyDescent="0.25">
      <c r="A146" s="5">
        <v>31018</v>
      </c>
      <c r="B146" s="5">
        <v>1</v>
      </c>
      <c r="C146" s="6">
        <v>44470</v>
      </c>
      <c r="D146" s="7">
        <v>4</v>
      </c>
      <c r="E146" s="6">
        <v>44593</v>
      </c>
      <c r="F146" s="7">
        <v>0</v>
      </c>
      <c r="G146" s="7">
        <v>0</v>
      </c>
      <c r="H146" s="7">
        <v>-32980.230000000003</v>
      </c>
      <c r="I146" s="7">
        <v>-32980.230000000003</v>
      </c>
      <c r="J146" s="7">
        <v>0</v>
      </c>
      <c r="K146" s="7">
        <v>0</v>
      </c>
      <c r="L146" s="7">
        <v>7</v>
      </c>
      <c r="M146" s="7">
        <v>-7</v>
      </c>
      <c r="N146" s="7">
        <v>-5</v>
      </c>
    </row>
    <row r="147" spans="1:14" x14ac:dyDescent="0.25">
      <c r="A147" s="5">
        <v>31018</v>
      </c>
      <c r="B147" s="5">
        <v>1</v>
      </c>
      <c r="C147" s="6">
        <v>44470</v>
      </c>
      <c r="D147" s="7">
        <v>6</v>
      </c>
      <c r="E147" s="6">
        <v>44652</v>
      </c>
      <c r="F147" s="7">
        <v>0</v>
      </c>
      <c r="G147" s="7">
        <v>11476</v>
      </c>
      <c r="H147" s="7">
        <v>-25752.080000000002</v>
      </c>
      <c r="I147" s="7">
        <v>-14276.08</v>
      </c>
      <c r="J147" s="7">
        <v>0</v>
      </c>
      <c r="K147" s="7">
        <v>0</v>
      </c>
      <c r="L147" s="7">
        <v>9</v>
      </c>
      <c r="M147" s="7">
        <v>-9</v>
      </c>
      <c r="N147" s="7">
        <v>-5</v>
      </c>
    </row>
    <row r="148" spans="1:14" x14ac:dyDescent="0.25">
      <c r="A148" s="5">
        <v>31018</v>
      </c>
      <c r="B148" s="5">
        <v>1</v>
      </c>
      <c r="C148" s="6">
        <v>44470</v>
      </c>
      <c r="D148" s="7">
        <v>7</v>
      </c>
      <c r="E148" s="6">
        <v>44682</v>
      </c>
      <c r="F148" s="7">
        <v>0</v>
      </c>
      <c r="G148" s="7">
        <v>2817.35</v>
      </c>
      <c r="H148" s="7">
        <v>-19270.95</v>
      </c>
      <c r="I148" s="7">
        <v>-16453.599999999999</v>
      </c>
      <c r="J148" s="7">
        <v>0</v>
      </c>
      <c r="K148" s="7">
        <v>0</v>
      </c>
      <c r="L148" s="7">
        <v>5</v>
      </c>
      <c r="M148" s="7">
        <v>-5</v>
      </c>
      <c r="N148" s="7">
        <v>-5</v>
      </c>
    </row>
    <row r="149" spans="1:14" x14ac:dyDescent="0.25">
      <c r="A149" s="5">
        <v>31018</v>
      </c>
      <c r="B149" s="5">
        <v>1</v>
      </c>
      <c r="C149" s="6">
        <v>44470</v>
      </c>
      <c r="D149" s="7">
        <v>8</v>
      </c>
      <c r="E149" s="6">
        <v>44713</v>
      </c>
      <c r="F149" s="7">
        <v>0</v>
      </c>
      <c r="G149" s="7">
        <v>3077.66</v>
      </c>
      <c r="H149" s="7">
        <v>-26855.46</v>
      </c>
      <c r="I149" s="7">
        <v>-23777.8</v>
      </c>
      <c r="J149" s="7">
        <v>0</v>
      </c>
      <c r="K149" s="7">
        <v>0</v>
      </c>
      <c r="L149" s="7">
        <v>4</v>
      </c>
      <c r="M149" s="7">
        <v>-4</v>
      </c>
      <c r="N149" s="7">
        <v>-5</v>
      </c>
    </row>
    <row r="150" spans="1:14" x14ac:dyDescent="0.25">
      <c r="A150" s="5">
        <v>31018</v>
      </c>
      <c r="B150" s="5">
        <v>1</v>
      </c>
      <c r="C150" s="6">
        <v>44470</v>
      </c>
      <c r="D150" s="7">
        <v>9</v>
      </c>
      <c r="E150" s="6">
        <v>44743</v>
      </c>
      <c r="F150" s="7">
        <v>0</v>
      </c>
      <c r="G150" s="7">
        <v>4485.91</v>
      </c>
      <c r="H150" s="7">
        <v>-8038.4</v>
      </c>
      <c r="I150" s="7">
        <v>-3552.49</v>
      </c>
      <c r="J150" s="7">
        <v>0</v>
      </c>
      <c r="K150" s="7">
        <v>0</v>
      </c>
      <c r="L150" s="7">
        <v>5</v>
      </c>
      <c r="M150" s="7">
        <v>-5</v>
      </c>
      <c r="N150" s="7">
        <v>-5</v>
      </c>
    </row>
    <row r="151" spans="1:14" x14ac:dyDescent="0.25">
      <c r="A151" s="5">
        <v>31018</v>
      </c>
      <c r="B151" s="5">
        <v>1</v>
      </c>
      <c r="C151" s="6">
        <v>44470</v>
      </c>
      <c r="D151" s="7">
        <v>10</v>
      </c>
      <c r="E151" s="6">
        <v>44774</v>
      </c>
      <c r="F151" s="7">
        <v>0</v>
      </c>
      <c r="G151" s="7">
        <v>74.510000000000005</v>
      </c>
      <c r="H151" s="7">
        <v>-146.80000000000001</v>
      </c>
      <c r="I151" s="7">
        <v>-72.289999999999949</v>
      </c>
      <c r="J151" s="7">
        <v>0</v>
      </c>
      <c r="K151" s="7">
        <v>0</v>
      </c>
      <c r="L151" s="7">
        <v>3</v>
      </c>
      <c r="M151" s="7">
        <v>-3</v>
      </c>
      <c r="N151" s="7">
        <v>-5</v>
      </c>
    </row>
    <row r="152" spans="1:14" x14ac:dyDescent="0.25">
      <c r="A152" s="5">
        <v>31018</v>
      </c>
      <c r="B152" s="5">
        <v>1</v>
      </c>
      <c r="C152" s="6">
        <v>44470</v>
      </c>
      <c r="D152" s="7">
        <v>11</v>
      </c>
      <c r="E152" s="6">
        <v>44805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-5</v>
      </c>
    </row>
    <row r="153" spans="1:14" x14ac:dyDescent="0.25">
      <c r="A153" s="5">
        <v>31018</v>
      </c>
      <c r="B153" s="5">
        <v>1</v>
      </c>
      <c r="C153" s="6">
        <v>44470</v>
      </c>
      <c r="D153" s="7">
        <v>12</v>
      </c>
      <c r="E153" s="6">
        <v>44835</v>
      </c>
      <c r="F153" s="7">
        <v>0</v>
      </c>
      <c r="G153" s="7">
        <v>629.86</v>
      </c>
      <c r="H153" s="7">
        <v>-2091.04</v>
      </c>
      <c r="I153" s="7">
        <v>-1461.18</v>
      </c>
      <c r="J153" s="7">
        <v>0</v>
      </c>
      <c r="K153" s="7">
        <v>0</v>
      </c>
      <c r="L153" s="7">
        <v>2</v>
      </c>
      <c r="M153" s="7">
        <v>-2</v>
      </c>
      <c r="N153" s="7">
        <v>-5</v>
      </c>
    </row>
    <row r="154" spans="1:14" x14ac:dyDescent="0.25">
      <c r="A154" s="5">
        <v>31018</v>
      </c>
      <c r="B154" s="5">
        <v>1</v>
      </c>
      <c r="C154" s="6">
        <v>44470</v>
      </c>
      <c r="D154" s="7">
        <v>13</v>
      </c>
      <c r="E154" s="6">
        <v>44866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-5</v>
      </c>
    </row>
    <row r="155" spans="1:14" x14ac:dyDescent="0.25">
      <c r="A155" s="5">
        <v>31018</v>
      </c>
      <c r="B155" s="5">
        <v>1</v>
      </c>
      <c r="C155" s="6">
        <v>44501</v>
      </c>
      <c r="D155" s="7">
        <v>0</v>
      </c>
      <c r="E155" s="6">
        <v>44501</v>
      </c>
      <c r="F155" s="7">
        <v>4454004.5999999996</v>
      </c>
      <c r="G155" s="7">
        <v>5327.18</v>
      </c>
      <c r="H155" s="7">
        <v>-177534.94</v>
      </c>
      <c r="I155" s="7">
        <v>4281796.8399999989</v>
      </c>
      <c r="J155" s="7">
        <v>356</v>
      </c>
      <c r="K155" s="7">
        <v>0</v>
      </c>
      <c r="L155" s="7">
        <v>16</v>
      </c>
      <c r="M155" s="7">
        <v>340</v>
      </c>
      <c r="N155" s="7">
        <v>-5</v>
      </c>
    </row>
    <row r="156" spans="1:14" x14ac:dyDescent="0.25">
      <c r="A156" s="5">
        <v>31018</v>
      </c>
      <c r="B156" s="5">
        <v>1</v>
      </c>
      <c r="C156" s="6">
        <v>44501</v>
      </c>
      <c r="D156" s="7">
        <v>1</v>
      </c>
      <c r="E156" s="6">
        <v>44531</v>
      </c>
      <c r="F156" s="7">
        <v>0</v>
      </c>
      <c r="G156" s="7">
        <v>362.82</v>
      </c>
      <c r="H156" s="7">
        <v>-275330.27</v>
      </c>
      <c r="I156" s="7">
        <v>-274967.45</v>
      </c>
      <c r="J156" s="7">
        <v>0</v>
      </c>
      <c r="K156" s="7">
        <v>0</v>
      </c>
      <c r="L156" s="7">
        <v>19</v>
      </c>
      <c r="M156" s="7">
        <v>-19</v>
      </c>
      <c r="N156" s="7">
        <v>-5</v>
      </c>
    </row>
    <row r="157" spans="1:14" x14ac:dyDescent="0.25">
      <c r="A157" s="5">
        <v>31018</v>
      </c>
      <c r="B157" s="5">
        <v>1</v>
      </c>
      <c r="C157" s="6">
        <v>44501</v>
      </c>
      <c r="D157" s="7">
        <v>2</v>
      </c>
      <c r="E157" s="6">
        <v>44562</v>
      </c>
      <c r="F157" s="7">
        <v>0</v>
      </c>
      <c r="G157" s="7">
        <v>4384.46</v>
      </c>
      <c r="H157" s="7">
        <v>-77686.559999999998</v>
      </c>
      <c r="I157" s="7">
        <v>-73302.099999999991</v>
      </c>
      <c r="J157" s="7">
        <v>0</v>
      </c>
      <c r="K157" s="7">
        <v>0</v>
      </c>
      <c r="L157" s="7">
        <v>8</v>
      </c>
      <c r="M157" s="7">
        <v>-8</v>
      </c>
      <c r="N157" s="7">
        <v>-5</v>
      </c>
    </row>
    <row r="158" spans="1:14" x14ac:dyDescent="0.25">
      <c r="A158" s="5">
        <v>31018</v>
      </c>
      <c r="B158" s="5">
        <v>1</v>
      </c>
      <c r="C158" s="6">
        <v>44501</v>
      </c>
      <c r="D158" s="7">
        <v>3</v>
      </c>
      <c r="E158" s="6">
        <v>44593</v>
      </c>
      <c r="F158" s="7">
        <v>0</v>
      </c>
      <c r="G158" s="7">
        <v>0</v>
      </c>
      <c r="H158" s="7">
        <v>-135630.76999999999</v>
      </c>
      <c r="I158" s="7">
        <v>-135630.76999999999</v>
      </c>
      <c r="J158" s="7">
        <v>0</v>
      </c>
      <c r="K158" s="7">
        <v>0</v>
      </c>
      <c r="L158" s="7">
        <v>19</v>
      </c>
      <c r="M158" s="7">
        <v>-19</v>
      </c>
      <c r="N158" s="7">
        <v>-5</v>
      </c>
    </row>
    <row r="159" spans="1:14" x14ac:dyDescent="0.25">
      <c r="A159" s="5">
        <v>31018</v>
      </c>
      <c r="B159" s="5">
        <v>1</v>
      </c>
      <c r="C159" s="6">
        <v>44501</v>
      </c>
      <c r="D159" s="7">
        <v>4</v>
      </c>
      <c r="E159" s="6">
        <v>44621</v>
      </c>
      <c r="F159" s="7">
        <v>0</v>
      </c>
      <c r="G159" s="7">
        <v>0</v>
      </c>
      <c r="H159" s="7">
        <v>-127413.29</v>
      </c>
      <c r="I159" s="7">
        <v>-127413.29</v>
      </c>
      <c r="J159" s="7">
        <v>0</v>
      </c>
      <c r="K159" s="7">
        <v>0</v>
      </c>
      <c r="L159" s="7">
        <v>15</v>
      </c>
      <c r="M159" s="7">
        <v>-15</v>
      </c>
      <c r="N159" s="7">
        <v>-5</v>
      </c>
    </row>
    <row r="160" spans="1:14" x14ac:dyDescent="0.25">
      <c r="A160" s="5">
        <v>31018</v>
      </c>
      <c r="B160" s="5">
        <v>1</v>
      </c>
      <c r="C160" s="6">
        <v>44501</v>
      </c>
      <c r="D160" s="7">
        <v>5</v>
      </c>
      <c r="E160" s="6">
        <v>44652</v>
      </c>
      <c r="F160" s="7">
        <v>0</v>
      </c>
      <c r="G160" s="7">
        <v>11526.45</v>
      </c>
      <c r="H160" s="7">
        <v>-62828.58</v>
      </c>
      <c r="I160" s="7">
        <v>-51302.13</v>
      </c>
      <c r="J160" s="7">
        <v>0</v>
      </c>
      <c r="K160" s="7">
        <v>0</v>
      </c>
      <c r="L160" s="7">
        <v>11</v>
      </c>
      <c r="M160" s="7">
        <v>-11</v>
      </c>
      <c r="N160" s="7">
        <v>-5</v>
      </c>
    </row>
    <row r="161" spans="1:14" x14ac:dyDescent="0.25">
      <c r="A161" s="5">
        <v>31018</v>
      </c>
      <c r="B161" s="5">
        <v>1</v>
      </c>
      <c r="C161" s="6">
        <v>44501</v>
      </c>
      <c r="D161" s="7">
        <v>6</v>
      </c>
      <c r="E161" s="6">
        <v>44682</v>
      </c>
      <c r="F161" s="7">
        <v>0</v>
      </c>
      <c r="G161" s="7">
        <v>0</v>
      </c>
      <c r="H161" s="7">
        <v>-5352.78</v>
      </c>
      <c r="I161" s="7">
        <v>-5352.78</v>
      </c>
      <c r="J161" s="7">
        <v>0</v>
      </c>
      <c r="K161" s="7">
        <v>0</v>
      </c>
      <c r="L161" s="7">
        <v>5</v>
      </c>
      <c r="M161" s="7">
        <v>-5</v>
      </c>
      <c r="N161" s="7">
        <v>-5</v>
      </c>
    </row>
    <row r="162" spans="1:14" x14ac:dyDescent="0.25">
      <c r="A162" s="5">
        <v>31018</v>
      </c>
      <c r="B162" s="5">
        <v>1</v>
      </c>
      <c r="C162" s="6">
        <v>44501</v>
      </c>
      <c r="D162" s="7">
        <v>7</v>
      </c>
      <c r="E162" s="6">
        <v>44713</v>
      </c>
      <c r="F162" s="7">
        <v>0</v>
      </c>
      <c r="G162" s="7">
        <v>1632.37</v>
      </c>
      <c r="H162" s="7">
        <v>-19443.400000000001</v>
      </c>
      <c r="I162" s="7">
        <v>-17811.03</v>
      </c>
      <c r="J162" s="7">
        <v>0</v>
      </c>
      <c r="K162" s="7">
        <v>0</v>
      </c>
      <c r="L162" s="7">
        <v>9</v>
      </c>
      <c r="M162" s="7">
        <v>-9</v>
      </c>
      <c r="N162" s="7">
        <v>-5</v>
      </c>
    </row>
    <row r="163" spans="1:14" x14ac:dyDescent="0.25">
      <c r="A163" s="5">
        <v>31018</v>
      </c>
      <c r="B163" s="5">
        <v>1</v>
      </c>
      <c r="C163" s="6">
        <v>44501</v>
      </c>
      <c r="D163" s="7">
        <v>8</v>
      </c>
      <c r="E163" s="6">
        <v>44743</v>
      </c>
      <c r="F163" s="7">
        <v>0</v>
      </c>
      <c r="G163" s="7">
        <v>8200.82</v>
      </c>
      <c r="H163" s="7">
        <v>-20585.86</v>
      </c>
      <c r="I163" s="7">
        <v>-12385.04</v>
      </c>
      <c r="J163" s="7">
        <v>0</v>
      </c>
      <c r="K163" s="7">
        <v>0</v>
      </c>
      <c r="L163" s="7">
        <v>5</v>
      </c>
      <c r="M163" s="7">
        <v>-5</v>
      </c>
      <c r="N163" s="7">
        <v>-5</v>
      </c>
    </row>
    <row r="164" spans="1:14" x14ac:dyDescent="0.25">
      <c r="A164" s="5">
        <v>31018</v>
      </c>
      <c r="B164" s="5">
        <v>1</v>
      </c>
      <c r="C164" s="6">
        <v>44501</v>
      </c>
      <c r="D164" s="7">
        <v>10</v>
      </c>
      <c r="E164" s="6">
        <v>44805</v>
      </c>
      <c r="F164" s="7">
        <v>0</v>
      </c>
      <c r="G164" s="7">
        <v>0</v>
      </c>
      <c r="H164" s="7">
        <v>-10202.98</v>
      </c>
      <c r="I164" s="7">
        <v>-10202.98</v>
      </c>
      <c r="J164" s="7">
        <v>0</v>
      </c>
      <c r="K164" s="7">
        <v>0</v>
      </c>
      <c r="L164" s="7">
        <v>5</v>
      </c>
      <c r="M164" s="7">
        <v>-5</v>
      </c>
      <c r="N164" s="7">
        <v>-5</v>
      </c>
    </row>
    <row r="165" spans="1:14" x14ac:dyDescent="0.25">
      <c r="A165" s="5">
        <v>31018</v>
      </c>
      <c r="B165" s="5">
        <v>1</v>
      </c>
      <c r="C165" s="6">
        <v>44501</v>
      </c>
      <c r="D165" s="7">
        <v>11</v>
      </c>
      <c r="E165" s="6">
        <v>44835</v>
      </c>
      <c r="F165" s="7">
        <v>0</v>
      </c>
      <c r="G165" s="7">
        <v>3312.96</v>
      </c>
      <c r="H165" s="7">
        <v>-2603.9499999999998</v>
      </c>
      <c r="I165" s="7">
        <v>709.01000000000022</v>
      </c>
      <c r="J165" s="7">
        <v>0</v>
      </c>
      <c r="K165" s="7">
        <v>0</v>
      </c>
      <c r="L165" s="7">
        <v>2</v>
      </c>
      <c r="M165" s="7">
        <v>-2</v>
      </c>
      <c r="N165" s="7">
        <v>-5</v>
      </c>
    </row>
    <row r="166" spans="1:14" x14ac:dyDescent="0.25">
      <c r="A166" s="5">
        <v>31018</v>
      </c>
      <c r="B166" s="5">
        <v>1</v>
      </c>
      <c r="C166" s="6">
        <v>44501</v>
      </c>
      <c r="D166" s="7">
        <v>12</v>
      </c>
      <c r="E166" s="6">
        <v>44866</v>
      </c>
      <c r="F166" s="7">
        <v>0</v>
      </c>
      <c r="G166" s="7">
        <v>608.19000000000005</v>
      </c>
      <c r="H166" s="7">
        <v>0</v>
      </c>
      <c r="I166" s="7">
        <v>608.19000000000005</v>
      </c>
      <c r="J166" s="7">
        <v>0</v>
      </c>
      <c r="K166" s="7">
        <v>0</v>
      </c>
      <c r="L166" s="7">
        <v>0</v>
      </c>
      <c r="M166" s="7">
        <v>0</v>
      </c>
      <c r="N166" s="7">
        <v>-5</v>
      </c>
    </row>
    <row r="167" spans="1:14" x14ac:dyDescent="0.25">
      <c r="A167" s="5">
        <v>31018</v>
      </c>
      <c r="B167" s="5">
        <v>1</v>
      </c>
      <c r="C167" s="6">
        <v>44501</v>
      </c>
      <c r="D167" s="7">
        <v>13</v>
      </c>
      <c r="E167" s="6">
        <v>44896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-5</v>
      </c>
    </row>
    <row r="168" spans="1:14" x14ac:dyDescent="0.25">
      <c r="A168" s="5">
        <v>31018</v>
      </c>
      <c r="B168" s="5">
        <v>1</v>
      </c>
      <c r="C168" s="6">
        <v>44531</v>
      </c>
      <c r="D168" s="7">
        <v>0</v>
      </c>
      <c r="E168" s="6">
        <v>44531</v>
      </c>
      <c r="F168" s="7">
        <v>4312301.2300000004</v>
      </c>
      <c r="G168" s="7">
        <v>787.79000000000008</v>
      </c>
      <c r="H168" s="7">
        <v>-230042.6</v>
      </c>
      <c r="I168" s="7">
        <v>4083046.42</v>
      </c>
      <c r="J168" s="7">
        <v>327</v>
      </c>
      <c r="K168" s="7">
        <v>0</v>
      </c>
      <c r="L168" s="7">
        <v>13</v>
      </c>
      <c r="M168" s="7">
        <v>314</v>
      </c>
      <c r="N168" s="7">
        <v>-5</v>
      </c>
    </row>
    <row r="169" spans="1:14" x14ac:dyDescent="0.25">
      <c r="A169" s="5">
        <v>31018</v>
      </c>
      <c r="B169" s="5">
        <v>1</v>
      </c>
      <c r="C169" s="6">
        <v>44531</v>
      </c>
      <c r="D169" s="7">
        <v>1</v>
      </c>
      <c r="E169" s="6">
        <v>44562</v>
      </c>
      <c r="F169" s="7">
        <v>0</v>
      </c>
      <c r="G169" s="7">
        <v>21686.81</v>
      </c>
      <c r="H169" s="7">
        <v>-286427.34999999998</v>
      </c>
      <c r="I169" s="7">
        <v>-264740.53999999998</v>
      </c>
      <c r="J169" s="7">
        <v>0</v>
      </c>
      <c r="K169" s="7">
        <v>0</v>
      </c>
      <c r="L169" s="7">
        <v>24</v>
      </c>
      <c r="M169" s="7">
        <v>-24</v>
      </c>
      <c r="N169" s="7">
        <v>-5</v>
      </c>
    </row>
    <row r="170" spans="1:14" x14ac:dyDescent="0.25">
      <c r="A170" s="5">
        <v>31018</v>
      </c>
      <c r="B170" s="5">
        <v>1</v>
      </c>
      <c r="C170" s="6">
        <v>44531</v>
      </c>
      <c r="D170" s="7">
        <v>2</v>
      </c>
      <c r="E170" s="6">
        <v>44593</v>
      </c>
      <c r="F170" s="7">
        <v>0</v>
      </c>
      <c r="G170" s="7">
        <v>-806.69</v>
      </c>
      <c r="H170" s="7">
        <v>-89070.69</v>
      </c>
      <c r="I170" s="7">
        <v>-89877.38</v>
      </c>
      <c r="J170" s="7">
        <v>0</v>
      </c>
      <c r="K170" s="7">
        <v>0</v>
      </c>
      <c r="L170" s="7">
        <v>7</v>
      </c>
      <c r="M170" s="7">
        <v>-7</v>
      </c>
      <c r="N170" s="7">
        <v>-5</v>
      </c>
    </row>
    <row r="171" spans="1:14" x14ac:dyDescent="0.25">
      <c r="A171" s="5">
        <v>31018</v>
      </c>
      <c r="B171" s="5">
        <v>1</v>
      </c>
      <c r="C171" s="6">
        <v>44531</v>
      </c>
      <c r="D171" s="7">
        <v>3</v>
      </c>
      <c r="E171" s="6">
        <v>44621</v>
      </c>
      <c r="F171" s="7">
        <v>0</v>
      </c>
      <c r="G171" s="7">
        <v>1442.34</v>
      </c>
      <c r="H171" s="7">
        <v>-206159.68</v>
      </c>
      <c r="I171" s="7">
        <v>-204717.34</v>
      </c>
      <c r="J171" s="7">
        <v>0</v>
      </c>
      <c r="K171" s="7">
        <v>0</v>
      </c>
      <c r="L171" s="7">
        <v>19</v>
      </c>
      <c r="M171" s="7">
        <v>-19</v>
      </c>
      <c r="N171" s="7">
        <v>-5</v>
      </c>
    </row>
    <row r="172" spans="1:14" x14ac:dyDescent="0.25">
      <c r="A172" s="5">
        <v>31018</v>
      </c>
      <c r="B172" s="5">
        <v>1</v>
      </c>
      <c r="C172" s="6">
        <v>44531</v>
      </c>
      <c r="D172" s="7">
        <v>4</v>
      </c>
      <c r="E172" s="6">
        <v>44652</v>
      </c>
      <c r="F172" s="7">
        <v>0</v>
      </c>
      <c r="G172" s="7">
        <v>1410.4</v>
      </c>
      <c r="H172" s="7">
        <v>-162251.22</v>
      </c>
      <c r="I172" s="7">
        <v>-160840.82</v>
      </c>
      <c r="J172" s="7">
        <v>0</v>
      </c>
      <c r="K172" s="7">
        <v>0</v>
      </c>
      <c r="L172" s="7">
        <v>18</v>
      </c>
      <c r="M172" s="7">
        <v>-18</v>
      </c>
      <c r="N172" s="7">
        <v>-5</v>
      </c>
    </row>
    <row r="173" spans="1:14" x14ac:dyDescent="0.25">
      <c r="A173" s="5">
        <v>31018</v>
      </c>
      <c r="B173" s="5">
        <v>1</v>
      </c>
      <c r="C173" s="6">
        <v>44531</v>
      </c>
      <c r="D173" s="7">
        <v>5</v>
      </c>
      <c r="E173" s="6">
        <v>44682</v>
      </c>
      <c r="F173" s="7">
        <v>0</v>
      </c>
      <c r="G173" s="7">
        <v>17177.509999999998</v>
      </c>
      <c r="H173" s="7">
        <v>-24401.82</v>
      </c>
      <c r="I173" s="7">
        <v>-7224.3099999999977</v>
      </c>
      <c r="J173" s="7">
        <v>0</v>
      </c>
      <c r="K173" s="7">
        <v>0</v>
      </c>
      <c r="L173" s="7">
        <v>4</v>
      </c>
      <c r="M173" s="7">
        <v>-4</v>
      </c>
      <c r="N173" s="7">
        <v>-5</v>
      </c>
    </row>
    <row r="174" spans="1:14" x14ac:dyDescent="0.25">
      <c r="A174" s="5">
        <v>31018</v>
      </c>
      <c r="B174" s="5">
        <v>1</v>
      </c>
      <c r="C174" s="6">
        <v>44531</v>
      </c>
      <c r="D174" s="7">
        <v>6</v>
      </c>
      <c r="E174" s="6">
        <v>44713</v>
      </c>
      <c r="F174" s="7">
        <v>0</v>
      </c>
      <c r="G174" s="7">
        <v>14780.58</v>
      </c>
      <c r="H174" s="7">
        <v>-25836.67</v>
      </c>
      <c r="I174" s="7">
        <v>-11056.09</v>
      </c>
      <c r="J174" s="7">
        <v>0</v>
      </c>
      <c r="K174" s="7">
        <v>0</v>
      </c>
      <c r="L174" s="7">
        <v>5</v>
      </c>
      <c r="M174" s="7">
        <v>-5</v>
      </c>
      <c r="N174" s="7">
        <v>-5</v>
      </c>
    </row>
    <row r="175" spans="1:14" x14ac:dyDescent="0.25">
      <c r="A175" s="5">
        <v>31018</v>
      </c>
      <c r="B175" s="5">
        <v>1</v>
      </c>
      <c r="C175" s="6">
        <v>44531</v>
      </c>
      <c r="D175" s="7">
        <v>7</v>
      </c>
      <c r="E175" s="6">
        <v>44743</v>
      </c>
      <c r="F175" s="7">
        <v>0</v>
      </c>
      <c r="G175" s="7">
        <v>14743.67</v>
      </c>
      <c r="H175" s="7">
        <v>-21749.8</v>
      </c>
      <c r="I175" s="7">
        <v>-7006.1299999999992</v>
      </c>
      <c r="J175" s="7">
        <v>0</v>
      </c>
      <c r="K175" s="7">
        <v>0</v>
      </c>
      <c r="L175" s="7">
        <v>5</v>
      </c>
      <c r="M175" s="7">
        <v>-5</v>
      </c>
      <c r="N175" s="7">
        <v>-5</v>
      </c>
    </row>
    <row r="176" spans="1:14" x14ac:dyDescent="0.25">
      <c r="A176" s="5">
        <v>31018</v>
      </c>
      <c r="B176" s="5">
        <v>1</v>
      </c>
      <c r="C176" s="6">
        <v>44531</v>
      </c>
      <c r="D176" s="7">
        <v>8</v>
      </c>
      <c r="E176" s="6">
        <v>44774</v>
      </c>
      <c r="F176" s="7">
        <v>0</v>
      </c>
      <c r="G176" s="7">
        <v>1325.1</v>
      </c>
      <c r="H176" s="7">
        <v>-13349.39</v>
      </c>
      <c r="I176" s="7">
        <v>-12024.29</v>
      </c>
      <c r="J176" s="7">
        <v>0</v>
      </c>
      <c r="K176" s="7">
        <v>0</v>
      </c>
      <c r="L176" s="7">
        <v>3</v>
      </c>
      <c r="M176" s="7">
        <v>-3</v>
      </c>
      <c r="N176" s="7">
        <v>-5</v>
      </c>
    </row>
    <row r="177" spans="1:14" x14ac:dyDescent="0.25">
      <c r="A177" s="5">
        <v>31018</v>
      </c>
      <c r="B177" s="5">
        <v>1</v>
      </c>
      <c r="C177" s="6">
        <v>44531</v>
      </c>
      <c r="D177" s="7">
        <v>9</v>
      </c>
      <c r="E177" s="6">
        <v>44805</v>
      </c>
      <c r="F177" s="7">
        <v>0</v>
      </c>
      <c r="G177" s="7">
        <v>19291.04</v>
      </c>
      <c r="H177" s="7">
        <v>-11382.15</v>
      </c>
      <c r="I177" s="7">
        <v>7908.8900000000012</v>
      </c>
      <c r="J177" s="7">
        <v>0</v>
      </c>
      <c r="K177" s="7">
        <v>0</v>
      </c>
      <c r="L177" s="7">
        <v>6</v>
      </c>
      <c r="M177" s="7">
        <v>-6</v>
      </c>
      <c r="N177" s="7">
        <v>-5</v>
      </c>
    </row>
    <row r="178" spans="1:14" x14ac:dyDescent="0.25">
      <c r="A178" s="5">
        <v>31018</v>
      </c>
      <c r="B178" s="5">
        <v>1</v>
      </c>
      <c r="C178" s="6">
        <v>44531</v>
      </c>
      <c r="D178" s="7">
        <v>12</v>
      </c>
      <c r="E178" s="6">
        <v>44896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-5</v>
      </c>
    </row>
    <row r="179" spans="1:14" x14ac:dyDescent="0.25">
      <c r="A179" s="5">
        <v>31018</v>
      </c>
      <c r="B179" s="5">
        <v>1</v>
      </c>
      <c r="C179" s="6">
        <v>44562</v>
      </c>
      <c r="D179" s="7">
        <v>0</v>
      </c>
      <c r="E179" s="6">
        <v>44562</v>
      </c>
      <c r="F179" s="7">
        <v>3711753</v>
      </c>
      <c r="G179" s="7">
        <v>5101.13</v>
      </c>
      <c r="H179" s="7">
        <v>-256327.5</v>
      </c>
      <c r="I179" s="7">
        <v>3460526.63</v>
      </c>
      <c r="J179" s="7">
        <v>261</v>
      </c>
      <c r="K179" s="7">
        <v>0</v>
      </c>
      <c r="L179" s="7">
        <v>15</v>
      </c>
      <c r="M179" s="7">
        <v>246</v>
      </c>
      <c r="N179" s="7">
        <v>-5</v>
      </c>
    </row>
    <row r="180" spans="1:14" x14ac:dyDescent="0.25">
      <c r="A180" s="5">
        <v>31018</v>
      </c>
      <c r="B180" s="5">
        <v>1</v>
      </c>
      <c r="C180" s="6">
        <v>44562</v>
      </c>
      <c r="D180" s="7">
        <v>1</v>
      </c>
      <c r="E180" s="6">
        <v>44593</v>
      </c>
      <c r="F180" s="7">
        <v>0</v>
      </c>
      <c r="G180" s="7">
        <v>-3567.6</v>
      </c>
      <c r="H180" s="7">
        <v>-525232.55000000005</v>
      </c>
      <c r="I180" s="7">
        <v>-528800.15</v>
      </c>
      <c r="J180" s="7">
        <v>0</v>
      </c>
      <c r="K180" s="7">
        <v>0</v>
      </c>
      <c r="L180" s="7">
        <v>26</v>
      </c>
      <c r="M180" s="7">
        <v>-26</v>
      </c>
      <c r="N180" s="7">
        <v>-5</v>
      </c>
    </row>
    <row r="181" spans="1:14" x14ac:dyDescent="0.25">
      <c r="A181" s="5">
        <v>31018</v>
      </c>
      <c r="B181" s="5">
        <v>1</v>
      </c>
      <c r="C181" s="6">
        <v>44562</v>
      </c>
      <c r="D181" s="7">
        <v>2</v>
      </c>
      <c r="E181" s="6">
        <v>44621</v>
      </c>
      <c r="F181" s="7">
        <v>0</v>
      </c>
      <c r="G181" s="7">
        <v>354.77</v>
      </c>
      <c r="H181" s="7">
        <v>-64720.61</v>
      </c>
      <c r="I181" s="7">
        <v>-64365.84</v>
      </c>
      <c r="J181" s="7">
        <v>0</v>
      </c>
      <c r="K181" s="7">
        <v>0</v>
      </c>
      <c r="L181" s="7">
        <v>6</v>
      </c>
      <c r="M181" s="7">
        <v>-6</v>
      </c>
      <c r="N181" s="7">
        <v>-5</v>
      </c>
    </row>
    <row r="182" spans="1:14" x14ac:dyDescent="0.25">
      <c r="A182" s="5">
        <v>31018</v>
      </c>
      <c r="B182" s="5">
        <v>1</v>
      </c>
      <c r="C182" s="6">
        <v>44562</v>
      </c>
      <c r="D182" s="7">
        <v>3</v>
      </c>
      <c r="E182" s="6">
        <v>44652</v>
      </c>
      <c r="F182" s="7">
        <v>0</v>
      </c>
      <c r="G182" s="7">
        <v>0</v>
      </c>
      <c r="H182" s="7">
        <v>-104208.38</v>
      </c>
      <c r="I182" s="7">
        <v>-104208.38</v>
      </c>
      <c r="J182" s="7">
        <v>0</v>
      </c>
      <c r="K182" s="7">
        <v>0</v>
      </c>
      <c r="L182" s="7">
        <v>8</v>
      </c>
      <c r="M182" s="7">
        <v>-8</v>
      </c>
      <c r="N182" s="7">
        <v>-5</v>
      </c>
    </row>
    <row r="183" spans="1:14" x14ac:dyDescent="0.25">
      <c r="A183" s="5">
        <v>31018</v>
      </c>
      <c r="B183" s="5">
        <v>1</v>
      </c>
      <c r="C183" s="6">
        <v>44562</v>
      </c>
      <c r="D183" s="7">
        <v>4</v>
      </c>
      <c r="E183" s="6">
        <v>44682</v>
      </c>
      <c r="F183" s="7">
        <v>0</v>
      </c>
      <c r="G183" s="7">
        <v>8452.6</v>
      </c>
      <c r="H183" s="7">
        <v>-85657.62999999999</v>
      </c>
      <c r="I183" s="7">
        <v>-77205.029999999984</v>
      </c>
      <c r="J183" s="7">
        <v>0</v>
      </c>
      <c r="K183" s="7">
        <v>0</v>
      </c>
      <c r="L183" s="7">
        <v>7</v>
      </c>
      <c r="M183" s="7">
        <v>-7</v>
      </c>
      <c r="N183" s="7">
        <v>-5</v>
      </c>
    </row>
    <row r="184" spans="1:14" x14ac:dyDescent="0.25">
      <c r="A184" s="5">
        <v>31018</v>
      </c>
      <c r="B184" s="5">
        <v>1</v>
      </c>
      <c r="C184" s="6">
        <v>44562</v>
      </c>
      <c r="D184" s="7">
        <v>6</v>
      </c>
      <c r="E184" s="6">
        <v>44743</v>
      </c>
      <c r="F184" s="7">
        <v>0</v>
      </c>
      <c r="G184" s="7">
        <v>751.87</v>
      </c>
      <c r="H184" s="7">
        <v>-3047.88</v>
      </c>
      <c r="I184" s="7">
        <v>-2296.0100000000002</v>
      </c>
      <c r="J184" s="7">
        <v>0</v>
      </c>
      <c r="K184" s="7">
        <v>0</v>
      </c>
      <c r="L184" s="7">
        <v>1</v>
      </c>
      <c r="M184" s="7">
        <v>-1</v>
      </c>
      <c r="N184" s="7">
        <v>-5</v>
      </c>
    </row>
    <row r="185" spans="1:14" x14ac:dyDescent="0.25">
      <c r="A185" s="5">
        <v>31018</v>
      </c>
      <c r="B185" s="5">
        <v>1</v>
      </c>
      <c r="C185" s="6">
        <v>44562</v>
      </c>
      <c r="D185" s="7">
        <v>7</v>
      </c>
      <c r="E185" s="6">
        <v>44774</v>
      </c>
      <c r="F185" s="7">
        <v>0</v>
      </c>
      <c r="G185" s="7">
        <v>0</v>
      </c>
      <c r="H185" s="7">
        <v>-13249.86</v>
      </c>
      <c r="I185" s="7">
        <v>-13249.86</v>
      </c>
      <c r="J185" s="7">
        <v>0</v>
      </c>
      <c r="K185" s="7">
        <v>0</v>
      </c>
      <c r="L185" s="7">
        <v>3</v>
      </c>
      <c r="M185" s="7">
        <v>-3</v>
      </c>
      <c r="N185" s="7">
        <v>-5</v>
      </c>
    </row>
    <row r="186" spans="1:14" x14ac:dyDescent="0.25">
      <c r="A186" s="5">
        <v>31018</v>
      </c>
      <c r="B186" s="5">
        <v>1</v>
      </c>
      <c r="C186" s="6">
        <v>44562</v>
      </c>
      <c r="D186" s="7">
        <v>9</v>
      </c>
      <c r="E186" s="6">
        <v>44835</v>
      </c>
      <c r="F186" s="7">
        <v>0</v>
      </c>
      <c r="G186" s="7">
        <v>0</v>
      </c>
      <c r="H186" s="7">
        <v>-7305.67</v>
      </c>
      <c r="I186" s="7">
        <v>-7305.67</v>
      </c>
      <c r="J186" s="7">
        <v>0</v>
      </c>
      <c r="K186" s="7">
        <v>0</v>
      </c>
      <c r="L186" s="7">
        <v>5</v>
      </c>
      <c r="M186" s="7">
        <v>-5</v>
      </c>
      <c r="N186" s="7">
        <v>-5</v>
      </c>
    </row>
    <row r="187" spans="1:14" x14ac:dyDescent="0.25">
      <c r="A187" s="5">
        <v>31018</v>
      </c>
      <c r="B187" s="5">
        <v>1</v>
      </c>
      <c r="C187" s="6">
        <v>44562</v>
      </c>
      <c r="D187" s="7">
        <v>10</v>
      </c>
      <c r="E187" s="6">
        <v>44866</v>
      </c>
      <c r="F187" s="7">
        <v>0</v>
      </c>
      <c r="G187" s="7">
        <v>603</v>
      </c>
      <c r="H187" s="7">
        <v>0</v>
      </c>
      <c r="I187" s="7">
        <v>603</v>
      </c>
      <c r="J187" s="7">
        <v>0</v>
      </c>
      <c r="K187" s="7">
        <v>0</v>
      </c>
      <c r="L187" s="7">
        <v>0</v>
      </c>
      <c r="M187" s="7">
        <v>0</v>
      </c>
      <c r="N187" s="7">
        <v>-5</v>
      </c>
    </row>
    <row r="188" spans="1:14" x14ac:dyDescent="0.25">
      <c r="A188" s="5">
        <v>31018</v>
      </c>
      <c r="B188" s="5">
        <v>1</v>
      </c>
      <c r="C188" s="6">
        <v>44562</v>
      </c>
      <c r="D188" s="7">
        <v>11</v>
      </c>
      <c r="E188" s="6">
        <v>44896</v>
      </c>
      <c r="F188" s="7">
        <v>0</v>
      </c>
      <c r="G188" s="7">
        <v>2977.38</v>
      </c>
      <c r="H188" s="7">
        <v>0</v>
      </c>
      <c r="I188" s="7">
        <v>2977.38</v>
      </c>
      <c r="J188" s="7">
        <v>0</v>
      </c>
      <c r="K188" s="7">
        <v>0</v>
      </c>
      <c r="L188" s="7">
        <v>0</v>
      </c>
      <c r="M188" s="7">
        <v>0</v>
      </c>
      <c r="N188" s="7">
        <v>-5</v>
      </c>
    </row>
    <row r="189" spans="1:14" x14ac:dyDescent="0.25">
      <c r="A189" s="5">
        <v>31018</v>
      </c>
      <c r="B189" s="5">
        <v>1</v>
      </c>
      <c r="C189" s="6">
        <v>44593</v>
      </c>
      <c r="D189" s="7">
        <v>0</v>
      </c>
      <c r="E189" s="6">
        <v>44593</v>
      </c>
      <c r="F189" s="7">
        <v>3055134.23</v>
      </c>
      <c r="G189" s="7">
        <v>-807.61</v>
      </c>
      <c r="H189" s="7">
        <v>-179618.82</v>
      </c>
      <c r="I189" s="7">
        <v>2874707.8</v>
      </c>
      <c r="J189" s="7">
        <v>216</v>
      </c>
      <c r="K189" s="7">
        <v>0</v>
      </c>
      <c r="L189" s="7">
        <v>9</v>
      </c>
      <c r="M189" s="7">
        <v>207</v>
      </c>
      <c r="N189" s="7">
        <v>-5</v>
      </c>
    </row>
    <row r="190" spans="1:14" x14ac:dyDescent="0.25">
      <c r="A190" s="5">
        <v>31018</v>
      </c>
      <c r="B190" s="5">
        <v>1</v>
      </c>
      <c r="C190" s="6">
        <v>44593</v>
      </c>
      <c r="D190" s="7">
        <v>1</v>
      </c>
      <c r="E190" s="6">
        <v>44621</v>
      </c>
      <c r="F190" s="7">
        <v>0</v>
      </c>
      <c r="G190" s="7">
        <v>1191.78</v>
      </c>
      <c r="H190" s="7">
        <v>-371183.82</v>
      </c>
      <c r="I190" s="7">
        <v>-369992.04</v>
      </c>
      <c r="J190" s="7">
        <v>0</v>
      </c>
      <c r="K190" s="7">
        <v>0</v>
      </c>
      <c r="L190" s="7">
        <v>25</v>
      </c>
      <c r="M190" s="7">
        <v>-25</v>
      </c>
      <c r="N190" s="7">
        <v>-5</v>
      </c>
    </row>
    <row r="191" spans="1:14" x14ac:dyDescent="0.25">
      <c r="A191" s="5">
        <v>31018</v>
      </c>
      <c r="B191" s="5">
        <v>1</v>
      </c>
      <c r="C191" s="6">
        <v>44593</v>
      </c>
      <c r="D191" s="7">
        <v>2</v>
      </c>
      <c r="E191" s="6">
        <v>44652</v>
      </c>
      <c r="F191" s="7">
        <v>0</v>
      </c>
      <c r="G191" s="7">
        <v>-2032.91</v>
      </c>
      <c r="H191" s="7">
        <v>-34930.17</v>
      </c>
      <c r="I191" s="7">
        <v>-36963.08</v>
      </c>
      <c r="J191" s="7">
        <v>0</v>
      </c>
      <c r="K191" s="7">
        <v>0</v>
      </c>
      <c r="L191" s="7">
        <v>4</v>
      </c>
      <c r="M191" s="7">
        <v>-4</v>
      </c>
      <c r="N191" s="7">
        <v>-5</v>
      </c>
    </row>
    <row r="192" spans="1:14" x14ac:dyDescent="0.25">
      <c r="A192" s="5">
        <v>31018</v>
      </c>
      <c r="B192" s="5">
        <v>1</v>
      </c>
      <c r="C192" s="6">
        <v>44593</v>
      </c>
      <c r="D192" s="7">
        <v>3</v>
      </c>
      <c r="E192" s="6">
        <v>44682</v>
      </c>
      <c r="F192" s="7">
        <v>0</v>
      </c>
      <c r="G192" s="7">
        <v>56.67</v>
      </c>
      <c r="H192" s="7">
        <v>-105521.32</v>
      </c>
      <c r="I192" s="7">
        <v>-105464.65</v>
      </c>
      <c r="J192" s="7">
        <v>0</v>
      </c>
      <c r="K192" s="7">
        <v>0</v>
      </c>
      <c r="L192" s="7">
        <v>10</v>
      </c>
      <c r="M192" s="7">
        <v>-10</v>
      </c>
      <c r="N192" s="7">
        <v>-5</v>
      </c>
    </row>
    <row r="193" spans="1:14" x14ac:dyDescent="0.25">
      <c r="A193" s="5">
        <v>31018</v>
      </c>
      <c r="B193" s="5">
        <v>1</v>
      </c>
      <c r="C193" s="6">
        <v>44593</v>
      </c>
      <c r="D193" s="7">
        <v>4</v>
      </c>
      <c r="E193" s="6">
        <v>44713</v>
      </c>
      <c r="F193" s="7">
        <v>0</v>
      </c>
      <c r="G193" s="7">
        <v>241.5</v>
      </c>
      <c r="H193" s="7">
        <v>-57487.65</v>
      </c>
      <c r="I193" s="7">
        <v>-57246.15</v>
      </c>
      <c r="J193" s="7">
        <v>0</v>
      </c>
      <c r="K193" s="7">
        <v>0</v>
      </c>
      <c r="L193" s="7">
        <v>1</v>
      </c>
      <c r="M193" s="7">
        <v>-1</v>
      </c>
      <c r="N193" s="7">
        <v>-5</v>
      </c>
    </row>
    <row r="194" spans="1:14" x14ac:dyDescent="0.25">
      <c r="A194" s="5">
        <v>31018</v>
      </c>
      <c r="B194" s="5">
        <v>1</v>
      </c>
      <c r="C194" s="6">
        <v>44593</v>
      </c>
      <c r="D194" s="7">
        <v>5</v>
      </c>
      <c r="E194" s="6">
        <v>44743</v>
      </c>
      <c r="F194" s="7">
        <v>0</v>
      </c>
      <c r="G194" s="7">
        <v>0</v>
      </c>
      <c r="H194" s="7">
        <v>-10987.84</v>
      </c>
      <c r="I194" s="7">
        <v>-10987.84</v>
      </c>
      <c r="J194" s="7">
        <v>0</v>
      </c>
      <c r="K194" s="7">
        <v>0</v>
      </c>
      <c r="L194" s="7">
        <v>2</v>
      </c>
      <c r="M194" s="7">
        <v>-2</v>
      </c>
      <c r="N194" s="7">
        <v>-5</v>
      </c>
    </row>
    <row r="195" spans="1:14" x14ac:dyDescent="0.25">
      <c r="A195" s="5">
        <v>31018</v>
      </c>
      <c r="B195" s="5">
        <v>1</v>
      </c>
      <c r="C195" s="6">
        <v>44593</v>
      </c>
      <c r="D195" s="7">
        <v>8</v>
      </c>
      <c r="E195" s="6">
        <v>44835</v>
      </c>
      <c r="F195" s="7">
        <v>0</v>
      </c>
      <c r="G195" s="7">
        <v>0</v>
      </c>
      <c r="H195" s="7">
        <v>-9222.6299999999992</v>
      </c>
      <c r="I195" s="7">
        <v>-9222.6299999999992</v>
      </c>
      <c r="J195" s="7">
        <v>0</v>
      </c>
      <c r="K195" s="7">
        <v>0</v>
      </c>
      <c r="L195" s="7">
        <v>1</v>
      </c>
      <c r="M195" s="7">
        <v>-1</v>
      </c>
      <c r="N195" s="7">
        <v>-5</v>
      </c>
    </row>
    <row r="196" spans="1:14" x14ac:dyDescent="0.25">
      <c r="A196" s="5">
        <v>31018</v>
      </c>
      <c r="B196" s="5">
        <v>1</v>
      </c>
      <c r="C196" s="6">
        <v>44593</v>
      </c>
      <c r="D196" s="7">
        <v>9</v>
      </c>
      <c r="E196" s="6">
        <v>44866</v>
      </c>
      <c r="F196" s="7">
        <v>0</v>
      </c>
      <c r="G196" s="7">
        <v>1191.33</v>
      </c>
      <c r="H196" s="7">
        <v>0</v>
      </c>
      <c r="I196" s="7">
        <v>1191.33</v>
      </c>
      <c r="J196" s="7">
        <v>0</v>
      </c>
      <c r="K196" s="7">
        <v>0</v>
      </c>
      <c r="L196" s="7">
        <v>0</v>
      </c>
      <c r="M196" s="7">
        <v>0</v>
      </c>
      <c r="N196" s="7">
        <v>-5</v>
      </c>
    </row>
    <row r="197" spans="1:14" x14ac:dyDescent="0.25">
      <c r="A197" s="5">
        <v>31018</v>
      </c>
      <c r="B197" s="5">
        <v>1</v>
      </c>
      <c r="C197" s="6">
        <v>44593</v>
      </c>
      <c r="D197" s="7">
        <v>12</v>
      </c>
      <c r="E197" s="6">
        <v>44958</v>
      </c>
      <c r="F197" s="7">
        <v>0</v>
      </c>
      <c r="G197" s="7">
        <v>2843.5</v>
      </c>
      <c r="H197" s="7">
        <v>0</v>
      </c>
      <c r="I197" s="7">
        <v>2843.5</v>
      </c>
      <c r="J197" s="7">
        <v>0</v>
      </c>
      <c r="K197" s="7">
        <v>0</v>
      </c>
      <c r="L197" s="7">
        <v>0</v>
      </c>
      <c r="M197" s="7">
        <v>0</v>
      </c>
      <c r="N197" s="7">
        <v>-5</v>
      </c>
    </row>
    <row r="198" spans="1:14" x14ac:dyDescent="0.25">
      <c r="A198" s="5">
        <v>31018</v>
      </c>
      <c r="B198" s="5">
        <v>1</v>
      </c>
      <c r="C198" s="6">
        <v>44621</v>
      </c>
      <c r="D198" s="7">
        <v>0</v>
      </c>
      <c r="E198" s="6">
        <v>44621</v>
      </c>
      <c r="F198" s="7">
        <v>2895290.25</v>
      </c>
      <c r="G198" s="7">
        <v>0</v>
      </c>
      <c r="H198" s="7">
        <v>-340450.55</v>
      </c>
      <c r="I198" s="7">
        <v>2554839.7000000002</v>
      </c>
      <c r="J198" s="7">
        <v>174</v>
      </c>
      <c r="K198" s="7">
        <v>0</v>
      </c>
      <c r="L198" s="7">
        <v>15</v>
      </c>
      <c r="M198" s="7">
        <v>159</v>
      </c>
      <c r="N198" s="7">
        <v>-5</v>
      </c>
    </row>
    <row r="199" spans="1:14" x14ac:dyDescent="0.25">
      <c r="A199" s="5">
        <v>31018</v>
      </c>
      <c r="B199" s="5">
        <v>1</v>
      </c>
      <c r="C199" s="6">
        <v>44621</v>
      </c>
      <c r="D199" s="7">
        <v>3</v>
      </c>
      <c r="E199" s="6">
        <v>44713</v>
      </c>
      <c r="F199" s="7">
        <v>0</v>
      </c>
      <c r="G199" s="7">
        <v>12667.6</v>
      </c>
      <c r="H199" s="7">
        <v>-55048.53</v>
      </c>
      <c r="I199" s="7">
        <v>-42380.93</v>
      </c>
      <c r="J199" s="7">
        <v>0</v>
      </c>
      <c r="K199" s="7">
        <v>0</v>
      </c>
      <c r="L199" s="7">
        <v>7</v>
      </c>
      <c r="M199" s="7">
        <v>-7</v>
      </c>
      <c r="N199" s="7">
        <v>-5</v>
      </c>
    </row>
    <row r="200" spans="1:14" x14ac:dyDescent="0.25">
      <c r="A200" s="5">
        <v>31018</v>
      </c>
      <c r="B200" s="5">
        <v>1</v>
      </c>
      <c r="C200" s="6">
        <v>44621</v>
      </c>
      <c r="D200" s="7">
        <v>4</v>
      </c>
      <c r="E200" s="6">
        <v>44743</v>
      </c>
      <c r="F200" s="7">
        <v>0</v>
      </c>
      <c r="G200" s="7">
        <v>9259.2800000000007</v>
      </c>
      <c r="H200" s="7">
        <v>1683.2</v>
      </c>
      <c r="I200" s="7">
        <v>10942.48</v>
      </c>
      <c r="J200" s="7">
        <v>0</v>
      </c>
      <c r="K200" s="7">
        <v>0</v>
      </c>
      <c r="L200" s="7">
        <v>1</v>
      </c>
      <c r="M200" s="7">
        <v>-1</v>
      </c>
      <c r="N200" s="7">
        <v>-5</v>
      </c>
    </row>
    <row r="201" spans="1:14" x14ac:dyDescent="0.25">
      <c r="A201" s="5">
        <v>31018</v>
      </c>
      <c r="B201" s="5">
        <v>1</v>
      </c>
      <c r="C201" s="6">
        <v>44621</v>
      </c>
      <c r="D201" s="7">
        <v>9</v>
      </c>
      <c r="E201" s="6">
        <v>44896</v>
      </c>
      <c r="F201" s="7">
        <v>0</v>
      </c>
      <c r="G201" s="7">
        <v>101.13</v>
      </c>
      <c r="H201" s="7">
        <v>0</v>
      </c>
      <c r="I201" s="7">
        <v>101.13</v>
      </c>
      <c r="J201" s="7">
        <v>0</v>
      </c>
      <c r="K201" s="7">
        <v>0</v>
      </c>
      <c r="L201" s="7">
        <v>0</v>
      </c>
      <c r="M201" s="7">
        <v>0</v>
      </c>
      <c r="N201" s="7">
        <v>-5</v>
      </c>
    </row>
    <row r="202" spans="1:14" x14ac:dyDescent="0.25">
      <c r="A202" s="5">
        <v>31018</v>
      </c>
      <c r="B202" s="5">
        <v>1</v>
      </c>
      <c r="C202" s="6">
        <v>44621</v>
      </c>
      <c r="D202" s="7">
        <v>10</v>
      </c>
      <c r="E202" s="6">
        <v>44927</v>
      </c>
      <c r="F202" s="7">
        <v>0</v>
      </c>
      <c r="G202" s="7">
        <v>0</v>
      </c>
      <c r="H202" s="7">
        <v>-512.96</v>
      </c>
      <c r="I202" s="7">
        <v>-512.96</v>
      </c>
      <c r="J202" s="7">
        <v>0</v>
      </c>
      <c r="K202" s="7">
        <v>0</v>
      </c>
      <c r="L202" s="7">
        <v>1</v>
      </c>
      <c r="M202" s="7">
        <v>-1</v>
      </c>
      <c r="N202" s="7">
        <v>-5</v>
      </c>
    </row>
    <row r="203" spans="1:14" x14ac:dyDescent="0.25">
      <c r="A203" s="5">
        <v>31018</v>
      </c>
      <c r="B203" s="5">
        <v>1</v>
      </c>
      <c r="C203" s="6">
        <v>44652</v>
      </c>
      <c r="D203" s="7">
        <v>0</v>
      </c>
      <c r="E203" s="6">
        <v>44652</v>
      </c>
      <c r="F203" s="7">
        <v>2051111.03</v>
      </c>
      <c r="G203" s="7">
        <v>-262.01</v>
      </c>
      <c r="H203" s="7">
        <v>-428047.11</v>
      </c>
      <c r="I203" s="7">
        <v>1622801.91</v>
      </c>
      <c r="J203" s="7">
        <v>119</v>
      </c>
      <c r="K203" s="7">
        <v>0</v>
      </c>
      <c r="L203" s="7">
        <v>19</v>
      </c>
      <c r="M203" s="7">
        <v>100</v>
      </c>
      <c r="N203" s="7">
        <v>-5</v>
      </c>
    </row>
    <row r="204" spans="1:14" x14ac:dyDescent="0.25">
      <c r="A204" s="5">
        <v>31018</v>
      </c>
      <c r="B204" s="5">
        <v>1</v>
      </c>
      <c r="C204" s="6">
        <v>44652</v>
      </c>
      <c r="D204" s="7">
        <v>1</v>
      </c>
      <c r="E204" s="6">
        <v>44682</v>
      </c>
      <c r="F204" s="7">
        <v>0</v>
      </c>
      <c r="G204" s="7">
        <v>-4582.93</v>
      </c>
      <c r="H204" s="7">
        <v>-366239.75</v>
      </c>
      <c r="I204" s="7">
        <v>-370822.68</v>
      </c>
      <c r="J204" s="7">
        <v>0</v>
      </c>
      <c r="K204" s="7">
        <v>0</v>
      </c>
      <c r="L204" s="7">
        <v>13</v>
      </c>
      <c r="M204" s="7">
        <v>-13</v>
      </c>
      <c r="N204" s="7">
        <v>-5</v>
      </c>
    </row>
    <row r="205" spans="1:14" x14ac:dyDescent="0.25">
      <c r="A205" s="5">
        <v>31018</v>
      </c>
      <c r="B205" s="5">
        <v>1</v>
      </c>
      <c r="C205" s="6">
        <v>44652</v>
      </c>
      <c r="D205" s="7">
        <v>4</v>
      </c>
      <c r="E205" s="6">
        <v>44774</v>
      </c>
      <c r="F205" s="7">
        <v>0</v>
      </c>
      <c r="G205" s="7">
        <v>12305.55</v>
      </c>
      <c r="H205" s="7">
        <v>-789.6</v>
      </c>
      <c r="I205" s="7">
        <v>11515.95</v>
      </c>
      <c r="J205" s="7">
        <v>0</v>
      </c>
      <c r="K205" s="7">
        <v>0</v>
      </c>
      <c r="L205" s="7">
        <v>0</v>
      </c>
      <c r="M205" s="7">
        <v>0</v>
      </c>
      <c r="N205" s="7">
        <v>-5</v>
      </c>
    </row>
    <row r="206" spans="1:14" x14ac:dyDescent="0.25">
      <c r="A206" s="5">
        <v>31018</v>
      </c>
      <c r="B206" s="5">
        <v>1</v>
      </c>
      <c r="C206" s="6">
        <v>44652</v>
      </c>
      <c r="D206" s="7">
        <v>5</v>
      </c>
      <c r="E206" s="6">
        <v>44805</v>
      </c>
      <c r="F206" s="7">
        <v>0</v>
      </c>
      <c r="G206" s="7">
        <v>9179.92</v>
      </c>
      <c r="H206" s="7">
        <v>-25833.74</v>
      </c>
      <c r="I206" s="7">
        <v>-16653.82</v>
      </c>
      <c r="J206" s="7">
        <v>0</v>
      </c>
      <c r="K206" s="7">
        <v>0</v>
      </c>
      <c r="L206" s="7">
        <v>2</v>
      </c>
      <c r="M206" s="7">
        <v>-2</v>
      </c>
      <c r="N206" s="7">
        <v>-5</v>
      </c>
    </row>
    <row r="207" spans="1:14" x14ac:dyDescent="0.25">
      <c r="A207" s="5">
        <v>31018</v>
      </c>
      <c r="B207" s="5">
        <v>1</v>
      </c>
      <c r="C207" s="6">
        <v>44652</v>
      </c>
      <c r="D207" s="7">
        <v>6</v>
      </c>
      <c r="E207" s="6">
        <v>44835</v>
      </c>
      <c r="F207" s="7">
        <v>0</v>
      </c>
      <c r="G207" s="7">
        <v>11164.97</v>
      </c>
      <c r="H207" s="7">
        <v>-17657.87</v>
      </c>
      <c r="I207" s="7">
        <v>-6492.9000000000033</v>
      </c>
      <c r="J207" s="7">
        <v>0</v>
      </c>
      <c r="K207" s="7">
        <v>0</v>
      </c>
      <c r="L207" s="7">
        <v>2</v>
      </c>
      <c r="M207" s="7">
        <v>-2</v>
      </c>
      <c r="N207" s="7">
        <v>-5</v>
      </c>
    </row>
    <row r="208" spans="1:14" x14ac:dyDescent="0.25">
      <c r="A208" s="5">
        <v>31018</v>
      </c>
      <c r="B208" s="5">
        <v>1</v>
      </c>
      <c r="C208" s="6">
        <v>44652</v>
      </c>
      <c r="D208" s="7">
        <v>10</v>
      </c>
      <c r="E208" s="6">
        <v>44958</v>
      </c>
      <c r="F208" s="7">
        <v>0</v>
      </c>
      <c r="G208" s="7">
        <v>5557.38</v>
      </c>
      <c r="H208" s="7">
        <v>0</v>
      </c>
      <c r="I208" s="7">
        <v>5557.38</v>
      </c>
      <c r="J208" s="7">
        <v>0</v>
      </c>
      <c r="K208" s="7">
        <v>0</v>
      </c>
      <c r="L208" s="7">
        <v>0</v>
      </c>
      <c r="M208" s="7">
        <v>0</v>
      </c>
      <c r="N208" s="7">
        <v>-5</v>
      </c>
    </row>
    <row r="209" spans="1:14" x14ac:dyDescent="0.25">
      <c r="A209" s="5">
        <v>31018</v>
      </c>
      <c r="B209" s="5">
        <v>1</v>
      </c>
      <c r="C209" s="6">
        <v>44652</v>
      </c>
      <c r="D209" s="7">
        <v>13</v>
      </c>
      <c r="E209" s="6">
        <v>45047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-5</v>
      </c>
    </row>
    <row r="210" spans="1:14" x14ac:dyDescent="0.25">
      <c r="A210" s="5">
        <v>31018</v>
      </c>
      <c r="B210" s="5">
        <v>1</v>
      </c>
      <c r="C210" s="6">
        <v>44682</v>
      </c>
      <c r="D210" s="7">
        <v>0</v>
      </c>
      <c r="E210" s="6">
        <v>44682</v>
      </c>
      <c r="F210" s="7">
        <v>2180494.0699999998</v>
      </c>
      <c r="G210" s="7">
        <v>0</v>
      </c>
      <c r="H210" s="7">
        <v>-138835.79</v>
      </c>
      <c r="I210" s="7">
        <v>2041658.28</v>
      </c>
      <c r="J210" s="7">
        <v>135</v>
      </c>
      <c r="K210" s="7">
        <v>0</v>
      </c>
      <c r="L210" s="7">
        <v>5</v>
      </c>
      <c r="M210" s="7">
        <v>130</v>
      </c>
      <c r="N210" s="7">
        <v>-5</v>
      </c>
    </row>
    <row r="211" spans="1:14" x14ac:dyDescent="0.25">
      <c r="A211" s="5">
        <v>31018</v>
      </c>
      <c r="B211" s="5">
        <v>1</v>
      </c>
      <c r="C211" s="6">
        <v>44682</v>
      </c>
      <c r="D211" s="7">
        <v>1</v>
      </c>
      <c r="E211" s="6">
        <v>44713</v>
      </c>
      <c r="F211" s="7">
        <v>0</v>
      </c>
      <c r="G211" s="7">
        <v>326.02</v>
      </c>
      <c r="H211" s="7">
        <v>-288553.15000000002</v>
      </c>
      <c r="I211" s="7">
        <v>-288227.12999999989</v>
      </c>
      <c r="J211" s="7">
        <v>0</v>
      </c>
      <c r="K211" s="7">
        <v>0</v>
      </c>
      <c r="L211" s="7">
        <v>19</v>
      </c>
      <c r="M211" s="7">
        <v>-19</v>
      </c>
      <c r="N211" s="7">
        <v>-5</v>
      </c>
    </row>
    <row r="212" spans="1:14" x14ac:dyDescent="0.25">
      <c r="A212" s="5">
        <v>31018</v>
      </c>
      <c r="B212" s="5">
        <v>1</v>
      </c>
      <c r="C212" s="6">
        <v>44682</v>
      </c>
      <c r="D212" s="7">
        <v>7</v>
      </c>
      <c r="E212" s="6">
        <v>44896</v>
      </c>
      <c r="F212" s="7">
        <v>0</v>
      </c>
      <c r="G212" s="7">
        <v>687.61</v>
      </c>
      <c r="H212" s="7">
        <v>0</v>
      </c>
      <c r="I212" s="7">
        <v>687.61</v>
      </c>
      <c r="J212" s="7">
        <v>0</v>
      </c>
      <c r="K212" s="7">
        <v>0</v>
      </c>
      <c r="L212" s="7">
        <v>0</v>
      </c>
      <c r="M212" s="7">
        <v>0</v>
      </c>
      <c r="N212" s="7">
        <v>-5</v>
      </c>
    </row>
    <row r="213" spans="1:14" x14ac:dyDescent="0.25">
      <c r="A213" s="5">
        <v>31018</v>
      </c>
      <c r="B213" s="5">
        <v>1</v>
      </c>
      <c r="C213" s="6">
        <v>44682</v>
      </c>
      <c r="D213" s="7">
        <v>8</v>
      </c>
      <c r="E213" s="6">
        <v>44927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-5</v>
      </c>
    </row>
    <row r="214" spans="1:14" x14ac:dyDescent="0.25">
      <c r="A214" s="5">
        <v>31018</v>
      </c>
      <c r="B214" s="5">
        <v>1</v>
      </c>
      <c r="C214" s="6">
        <v>44682</v>
      </c>
      <c r="D214" s="7">
        <v>9</v>
      </c>
      <c r="E214" s="6">
        <v>44958</v>
      </c>
      <c r="F214" s="7">
        <v>0</v>
      </c>
      <c r="G214" s="7">
        <v>676.24</v>
      </c>
      <c r="H214" s="7">
        <v>963.87</v>
      </c>
      <c r="I214" s="7">
        <v>1640.11</v>
      </c>
      <c r="J214" s="7">
        <v>0</v>
      </c>
      <c r="K214" s="7">
        <v>0</v>
      </c>
      <c r="L214" s="7">
        <v>1</v>
      </c>
      <c r="M214" s="7">
        <v>-1</v>
      </c>
      <c r="N214" s="7">
        <v>-5</v>
      </c>
    </row>
    <row r="215" spans="1:14" x14ac:dyDescent="0.25">
      <c r="A215" s="5">
        <v>31018</v>
      </c>
      <c r="B215" s="5">
        <v>1</v>
      </c>
      <c r="C215" s="6">
        <v>44682</v>
      </c>
      <c r="D215" s="7">
        <v>10</v>
      </c>
      <c r="E215" s="6">
        <v>44986</v>
      </c>
      <c r="F215" s="7">
        <v>0</v>
      </c>
      <c r="G215" s="7">
        <v>6319.13</v>
      </c>
      <c r="H215" s="7">
        <v>0</v>
      </c>
      <c r="I215" s="7">
        <v>6319.13</v>
      </c>
      <c r="J215" s="7">
        <v>0</v>
      </c>
      <c r="K215" s="7">
        <v>0</v>
      </c>
      <c r="L215" s="7">
        <v>0</v>
      </c>
      <c r="M215" s="7">
        <v>0</v>
      </c>
      <c r="N215" s="7">
        <v>-5</v>
      </c>
    </row>
    <row r="216" spans="1:14" x14ac:dyDescent="0.25">
      <c r="A216" s="5">
        <v>31018</v>
      </c>
      <c r="B216" s="5">
        <v>1</v>
      </c>
      <c r="C216" s="6">
        <v>44682</v>
      </c>
      <c r="D216" s="7">
        <v>12</v>
      </c>
      <c r="E216" s="6">
        <v>45047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-5</v>
      </c>
    </row>
    <row r="217" spans="1:14" x14ac:dyDescent="0.25">
      <c r="A217" s="5">
        <v>31018</v>
      </c>
      <c r="B217" s="5">
        <v>1</v>
      </c>
      <c r="C217" s="6">
        <v>44713</v>
      </c>
      <c r="D217" s="7">
        <v>0</v>
      </c>
      <c r="E217" s="6">
        <v>44713</v>
      </c>
      <c r="F217" s="7">
        <v>3509238.68</v>
      </c>
      <c r="G217" s="7">
        <v>-118.3399999999983</v>
      </c>
      <c r="H217" s="7">
        <v>-334210.88</v>
      </c>
      <c r="I217" s="7">
        <v>3174909.46</v>
      </c>
      <c r="J217" s="7">
        <v>194</v>
      </c>
      <c r="K217" s="7">
        <v>0</v>
      </c>
      <c r="L217" s="7">
        <v>16</v>
      </c>
      <c r="M217" s="7">
        <v>178</v>
      </c>
      <c r="N217" s="7">
        <v>-5</v>
      </c>
    </row>
    <row r="218" spans="1:14" x14ac:dyDescent="0.25">
      <c r="A218" s="5">
        <v>31018</v>
      </c>
      <c r="B218" s="5">
        <v>1</v>
      </c>
      <c r="C218" s="6">
        <v>44713</v>
      </c>
      <c r="D218" s="7">
        <v>1</v>
      </c>
      <c r="E218" s="6">
        <v>44743</v>
      </c>
      <c r="F218" s="7">
        <v>0</v>
      </c>
      <c r="G218" s="7">
        <v>6568.59</v>
      </c>
      <c r="H218" s="7">
        <v>-437757.2</v>
      </c>
      <c r="I218" s="7">
        <v>-431188.61</v>
      </c>
      <c r="J218" s="7">
        <v>0</v>
      </c>
      <c r="K218" s="7">
        <v>0</v>
      </c>
      <c r="L218" s="7">
        <v>20</v>
      </c>
      <c r="M218" s="7">
        <v>-20</v>
      </c>
      <c r="N218" s="7">
        <v>-5</v>
      </c>
    </row>
    <row r="219" spans="1:14" x14ac:dyDescent="0.25">
      <c r="A219" s="5">
        <v>31018</v>
      </c>
      <c r="B219" s="5">
        <v>1</v>
      </c>
      <c r="C219" s="6">
        <v>44713</v>
      </c>
      <c r="D219" s="7">
        <v>2</v>
      </c>
      <c r="E219" s="6">
        <v>44774</v>
      </c>
      <c r="F219" s="7">
        <v>0</v>
      </c>
      <c r="G219" s="7">
        <v>14202</v>
      </c>
      <c r="H219" s="7">
        <v>-43261.8</v>
      </c>
      <c r="I219" s="7">
        <v>-29059.8</v>
      </c>
      <c r="J219" s="7">
        <v>0</v>
      </c>
      <c r="K219" s="7">
        <v>0</v>
      </c>
      <c r="L219" s="7">
        <v>4</v>
      </c>
      <c r="M219" s="7">
        <v>-4</v>
      </c>
      <c r="N219" s="7">
        <v>-5</v>
      </c>
    </row>
    <row r="220" spans="1:14" x14ac:dyDescent="0.25">
      <c r="A220" s="5">
        <v>31018</v>
      </c>
      <c r="B220" s="5">
        <v>1</v>
      </c>
      <c r="C220" s="6">
        <v>44713</v>
      </c>
      <c r="D220" s="7">
        <v>3</v>
      </c>
      <c r="E220" s="6">
        <v>44805</v>
      </c>
      <c r="F220" s="7">
        <v>0</v>
      </c>
      <c r="G220" s="7">
        <v>2367.58</v>
      </c>
      <c r="H220" s="7">
        <v>-34506.14</v>
      </c>
      <c r="I220" s="7">
        <v>-32138.560000000001</v>
      </c>
      <c r="J220" s="7">
        <v>0</v>
      </c>
      <c r="K220" s="7">
        <v>0</v>
      </c>
      <c r="L220" s="7">
        <v>4</v>
      </c>
      <c r="M220" s="7">
        <v>-4</v>
      </c>
      <c r="N220" s="7">
        <v>-5</v>
      </c>
    </row>
    <row r="221" spans="1:14" x14ac:dyDescent="0.25">
      <c r="A221" s="5">
        <v>31018</v>
      </c>
      <c r="B221" s="5">
        <v>1</v>
      </c>
      <c r="C221" s="6">
        <v>44713</v>
      </c>
      <c r="D221" s="7">
        <v>4</v>
      </c>
      <c r="E221" s="6">
        <v>44835</v>
      </c>
      <c r="F221" s="7">
        <v>0</v>
      </c>
      <c r="G221" s="7">
        <v>-34.369999999999997</v>
      </c>
      <c r="H221" s="7">
        <v>-23683.33</v>
      </c>
      <c r="I221" s="7">
        <v>-23717.7</v>
      </c>
      <c r="J221" s="7">
        <v>0</v>
      </c>
      <c r="K221" s="7">
        <v>0</v>
      </c>
      <c r="L221" s="7">
        <v>3</v>
      </c>
      <c r="M221" s="7">
        <v>-3</v>
      </c>
      <c r="N221" s="7">
        <v>-5</v>
      </c>
    </row>
    <row r="222" spans="1:14" x14ac:dyDescent="0.25">
      <c r="A222" s="5">
        <v>31018</v>
      </c>
      <c r="B222" s="5">
        <v>1</v>
      </c>
      <c r="C222" s="6">
        <v>44713</v>
      </c>
      <c r="D222" s="7">
        <v>6</v>
      </c>
      <c r="E222" s="6">
        <v>44896</v>
      </c>
      <c r="F222" s="7">
        <v>0</v>
      </c>
      <c r="G222" s="7">
        <v>13825.56</v>
      </c>
      <c r="H222" s="7">
        <v>-6378.24</v>
      </c>
      <c r="I222" s="7">
        <v>7447.32</v>
      </c>
      <c r="J222" s="7">
        <v>0</v>
      </c>
      <c r="K222" s="7">
        <v>0</v>
      </c>
      <c r="L222" s="7">
        <v>1</v>
      </c>
      <c r="M222" s="7">
        <v>-1</v>
      </c>
      <c r="N222" s="7">
        <v>-5</v>
      </c>
    </row>
    <row r="223" spans="1:14" x14ac:dyDescent="0.25">
      <c r="A223" s="5">
        <v>31018</v>
      </c>
      <c r="B223" s="5">
        <v>1</v>
      </c>
      <c r="C223" s="6">
        <v>44713</v>
      </c>
      <c r="D223" s="7">
        <v>11</v>
      </c>
      <c r="E223" s="6">
        <v>45047</v>
      </c>
      <c r="F223" s="7">
        <v>0</v>
      </c>
      <c r="G223" s="7">
        <v>96.21</v>
      </c>
      <c r="H223" s="7">
        <v>0</v>
      </c>
      <c r="I223" s="7">
        <v>96.21</v>
      </c>
      <c r="J223" s="7">
        <v>0</v>
      </c>
      <c r="K223" s="7">
        <v>0</v>
      </c>
      <c r="L223" s="7">
        <v>0</v>
      </c>
      <c r="M223" s="7">
        <v>0</v>
      </c>
      <c r="N223" s="7">
        <v>-5</v>
      </c>
    </row>
    <row r="224" spans="1:14" x14ac:dyDescent="0.25">
      <c r="A224" s="5">
        <v>31018</v>
      </c>
      <c r="B224" s="5">
        <v>1</v>
      </c>
      <c r="C224" s="6">
        <v>44713</v>
      </c>
      <c r="D224" s="7">
        <v>12</v>
      </c>
      <c r="E224" s="6">
        <v>45078</v>
      </c>
      <c r="F224" s="7">
        <v>0</v>
      </c>
      <c r="G224" s="7">
        <v>196.76</v>
      </c>
      <c r="H224" s="7">
        <v>-568.78</v>
      </c>
      <c r="I224" s="7">
        <v>-372.02</v>
      </c>
      <c r="J224" s="7">
        <v>0</v>
      </c>
      <c r="K224" s="7">
        <v>0</v>
      </c>
      <c r="L224" s="7">
        <v>2</v>
      </c>
      <c r="M224" s="7">
        <v>-2</v>
      </c>
      <c r="N224" s="7">
        <v>-5</v>
      </c>
    </row>
    <row r="225" spans="1:14" x14ac:dyDescent="0.25">
      <c r="A225" s="5">
        <v>31018</v>
      </c>
      <c r="B225" s="5">
        <v>1</v>
      </c>
      <c r="C225" s="6">
        <v>44743</v>
      </c>
      <c r="D225" s="7">
        <v>0</v>
      </c>
      <c r="E225" s="6">
        <v>44743</v>
      </c>
      <c r="F225" s="7">
        <v>3360245.22</v>
      </c>
      <c r="G225" s="7">
        <v>0</v>
      </c>
      <c r="H225" s="7">
        <v>-160625.94</v>
      </c>
      <c r="I225" s="7">
        <v>3199619.28</v>
      </c>
      <c r="J225" s="7">
        <v>190</v>
      </c>
      <c r="K225" s="7">
        <v>0</v>
      </c>
      <c r="L225" s="7">
        <v>8</v>
      </c>
      <c r="M225" s="7">
        <v>182</v>
      </c>
      <c r="N225" s="7">
        <v>-5</v>
      </c>
    </row>
    <row r="226" spans="1:14" x14ac:dyDescent="0.25">
      <c r="A226" s="5">
        <v>31018</v>
      </c>
      <c r="B226" s="5">
        <v>1</v>
      </c>
      <c r="C226" s="6">
        <v>44743</v>
      </c>
      <c r="D226" s="7">
        <v>1</v>
      </c>
      <c r="E226" s="6">
        <v>44774</v>
      </c>
      <c r="F226" s="7">
        <v>0</v>
      </c>
      <c r="G226" s="7">
        <v>5762.86</v>
      </c>
      <c r="H226" s="7">
        <v>-330386.63</v>
      </c>
      <c r="I226" s="7">
        <v>-324623.77</v>
      </c>
      <c r="J226" s="7">
        <v>0</v>
      </c>
      <c r="K226" s="7">
        <v>0</v>
      </c>
      <c r="L226" s="7">
        <v>18</v>
      </c>
      <c r="M226" s="7">
        <v>-18</v>
      </c>
      <c r="N226" s="7">
        <v>-5</v>
      </c>
    </row>
    <row r="227" spans="1:14" x14ac:dyDescent="0.25">
      <c r="A227" s="5">
        <v>31018</v>
      </c>
      <c r="B227" s="5">
        <v>1</v>
      </c>
      <c r="C227" s="6">
        <v>44743</v>
      </c>
      <c r="D227" s="7">
        <v>2</v>
      </c>
      <c r="E227" s="6">
        <v>44805</v>
      </c>
      <c r="F227" s="7">
        <v>0</v>
      </c>
      <c r="G227" s="7">
        <v>5201.6099999999997</v>
      </c>
      <c r="H227" s="7">
        <v>-34027.11</v>
      </c>
      <c r="I227" s="7">
        <v>-28825.5</v>
      </c>
      <c r="J227" s="7">
        <v>0</v>
      </c>
      <c r="K227" s="7">
        <v>0</v>
      </c>
      <c r="L227" s="7">
        <v>2</v>
      </c>
      <c r="M227" s="7">
        <v>-2</v>
      </c>
      <c r="N227" s="7">
        <v>-5</v>
      </c>
    </row>
    <row r="228" spans="1:14" x14ac:dyDescent="0.25">
      <c r="A228" s="5">
        <v>31018</v>
      </c>
      <c r="B228" s="5">
        <v>1</v>
      </c>
      <c r="C228" s="6">
        <v>44743</v>
      </c>
      <c r="D228" s="7">
        <v>3</v>
      </c>
      <c r="E228" s="6">
        <v>44835</v>
      </c>
      <c r="F228" s="7">
        <v>0</v>
      </c>
      <c r="G228" s="7">
        <v>2415.58</v>
      </c>
      <c r="H228" s="7">
        <v>-58160.2</v>
      </c>
      <c r="I228" s="7">
        <v>-55744.62</v>
      </c>
      <c r="J228" s="7">
        <v>0</v>
      </c>
      <c r="K228" s="7">
        <v>0</v>
      </c>
      <c r="L228" s="7">
        <v>3</v>
      </c>
      <c r="M228" s="7">
        <v>-3</v>
      </c>
      <c r="N228" s="7">
        <v>-5</v>
      </c>
    </row>
    <row r="229" spans="1:14" x14ac:dyDescent="0.25">
      <c r="A229" s="5">
        <v>31018</v>
      </c>
      <c r="B229" s="5">
        <v>1</v>
      </c>
      <c r="C229" s="6">
        <v>44743</v>
      </c>
      <c r="D229" s="7">
        <v>5</v>
      </c>
      <c r="E229" s="6">
        <v>44896</v>
      </c>
      <c r="F229" s="7">
        <v>0</v>
      </c>
      <c r="G229" s="7">
        <v>4830.3099999999986</v>
      </c>
      <c r="H229" s="7">
        <v>-7913.24</v>
      </c>
      <c r="I229" s="7">
        <v>-3082.93</v>
      </c>
      <c r="J229" s="7">
        <v>0</v>
      </c>
      <c r="K229" s="7">
        <v>0</v>
      </c>
      <c r="L229" s="7">
        <v>1</v>
      </c>
      <c r="M229" s="7">
        <v>-1</v>
      </c>
      <c r="N229" s="7">
        <v>-5</v>
      </c>
    </row>
    <row r="230" spans="1:14" x14ac:dyDescent="0.25">
      <c r="A230" s="5">
        <v>31018</v>
      </c>
      <c r="B230" s="5">
        <v>1</v>
      </c>
      <c r="C230" s="6">
        <v>44743</v>
      </c>
      <c r="D230" s="7">
        <v>6</v>
      </c>
      <c r="E230" s="6">
        <v>44927</v>
      </c>
      <c r="F230" s="7">
        <v>0</v>
      </c>
      <c r="G230" s="7">
        <v>0</v>
      </c>
      <c r="H230" s="7">
        <v>-4755.5</v>
      </c>
      <c r="I230" s="7">
        <v>-4755.5</v>
      </c>
      <c r="J230" s="7">
        <v>0</v>
      </c>
      <c r="K230" s="7">
        <v>0</v>
      </c>
      <c r="L230" s="7">
        <v>3</v>
      </c>
      <c r="M230" s="7">
        <v>-3</v>
      </c>
      <c r="N230" s="7">
        <v>-5</v>
      </c>
    </row>
    <row r="231" spans="1:14" x14ac:dyDescent="0.25">
      <c r="A231" s="5">
        <v>31018</v>
      </c>
      <c r="B231" s="5">
        <v>1</v>
      </c>
      <c r="C231" s="6">
        <v>44743</v>
      </c>
      <c r="D231" s="7">
        <v>8</v>
      </c>
      <c r="E231" s="6">
        <v>44986</v>
      </c>
      <c r="F231" s="7">
        <v>0</v>
      </c>
      <c r="G231" s="7">
        <v>9625.0499999999993</v>
      </c>
      <c r="H231" s="7">
        <v>-1703.22</v>
      </c>
      <c r="I231" s="7">
        <v>7921.829999999999</v>
      </c>
      <c r="J231" s="7">
        <v>0</v>
      </c>
      <c r="K231" s="7">
        <v>0</v>
      </c>
      <c r="L231" s="7">
        <v>1</v>
      </c>
      <c r="M231" s="7">
        <v>-1</v>
      </c>
      <c r="N231" s="7">
        <v>-5</v>
      </c>
    </row>
    <row r="232" spans="1:14" x14ac:dyDescent="0.25">
      <c r="A232" s="5">
        <v>31018</v>
      </c>
      <c r="B232" s="5">
        <v>1</v>
      </c>
      <c r="C232" s="6">
        <v>44743</v>
      </c>
      <c r="D232" s="7">
        <v>10</v>
      </c>
      <c r="E232" s="6">
        <v>45047</v>
      </c>
      <c r="F232" s="7">
        <v>0</v>
      </c>
      <c r="G232" s="7">
        <v>0</v>
      </c>
      <c r="H232" s="7">
        <v>-9162.119999999999</v>
      </c>
      <c r="I232" s="7">
        <v>-9162.119999999999</v>
      </c>
      <c r="J232" s="7">
        <v>0</v>
      </c>
      <c r="K232" s="7">
        <v>0</v>
      </c>
      <c r="L232" s="7">
        <v>3</v>
      </c>
      <c r="M232" s="7">
        <v>-3</v>
      </c>
      <c r="N232" s="7">
        <v>-5</v>
      </c>
    </row>
    <row r="233" spans="1:14" x14ac:dyDescent="0.25">
      <c r="A233" s="5">
        <v>31018</v>
      </c>
      <c r="B233" s="5">
        <v>1</v>
      </c>
      <c r="C233" s="6">
        <v>44743</v>
      </c>
      <c r="D233" s="7">
        <v>11</v>
      </c>
      <c r="E233" s="6">
        <v>45078</v>
      </c>
      <c r="F233" s="7">
        <v>0</v>
      </c>
      <c r="G233" s="7">
        <v>72.77</v>
      </c>
      <c r="H233" s="7">
        <v>-98.32</v>
      </c>
      <c r="I233" s="7">
        <v>-25.55</v>
      </c>
      <c r="J233" s="7">
        <v>0</v>
      </c>
      <c r="K233" s="7">
        <v>0</v>
      </c>
      <c r="L233" s="7">
        <v>1</v>
      </c>
      <c r="M233" s="7">
        <v>-1</v>
      </c>
      <c r="N233" s="7">
        <v>-5</v>
      </c>
    </row>
    <row r="234" spans="1:14" x14ac:dyDescent="0.25">
      <c r="A234" s="5">
        <v>31018</v>
      </c>
      <c r="B234" s="5">
        <v>1</v>
      </c>
      <c r="C234" s="6">
        <v>44743</v>
      </c>
      <c r="D234" s="7">
        <v>13</v>
      </c>
      <c r="E234" s="6">
        <v>45139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-5</v>
      </c>
    </row>
    <row r="235" spans="1:14" x14ac:dyDescent="0.25">
      <c r="A235" s="5">
        <v>31018</v>
      </c>
      <c r="B235" s="5">
        <v>1</v>
      </c>
      <c r="C235" s="6">
        <v>44774</v>
      </c>
      <c r="D235" s="7">
        <v>0</v>
      </c>
      <c r="E235" s="6">
        <v>44774</v>
      </c>
      <c r="F235" s="7">
        <v>4290661.76</v>
      </c>
      <c r="G235" s="7">
        <v>1062.6400000000001</v>
      </c>
      <c r="H235" s="7">
        <v>-429420.92</v>
      </c>
      <c r="I235" s="7">
        <v>3862303.48</v>
      </c>
      <c r="J235" s="7">
        <v>269</v>
      </c>
      <c r="K235" s="7">
        <v>0</v>
      </c>
      <c r="L235" s="7">
        <v>17</v>
      </c>
      <c r="M235" s="7">
        <v>252</v>
      </c>
      <c r="N235" s="7">
        <v>-5</v>
      </c>
    </row>
    <row r="236" spans="1:14" x14ac:dyDescent="0.25">
      <c r="A236" s="5">
        <v>31018</v>
      </c>
      <c r="B236" s="5">
        <v>1</v>
      </c>
      <c r="C236" s="6">
        <v>44774</v>
      </c>
      <c r="D236" s="7">
        <v>1</v>
      </c>
      <c r="E236" s="6">
        <v>44805</v>
      </c>
      <c r="F236" s="7">
        <v>0</v>
      </c>
      <c r="G236" s="7">
        <v>9719.26</v>
      </c>
      <c r="H236" s="7">
        <v>-318468.15999999997</v>
      </c>
      <c r="I236" s="7">
        <v>-308748.90000000002</v>
      </c>
      <c r="J236" s="7">
        <v>0</v>
      </c>
      <c r="K236" s="7">
        <v>0</v>
      </c>
      <c r="L236" s="7">
        <v>22</v>
      </c>
      <c r="M236" s="7">
        <v>-22</v>
      </c>
      <c r="N236" s="7">
        <v>-5</v>
      </c>
    </row>
    <row r="237" spans="1:14" x14ac:dyDescent="0.25">
      <c r="A237" s="5">
        <v>31018</v>
      </c>
      <c r="B237" s="5">
        <v>1</v>
      </c>
      <c r="C237" s="6">
        <v>44774</v>
      </c>
      <c r="D237" s="7">
        <v>2</v>
      </c>
      <c r="E237" s="6">
        <v>44835</v>
      </c>
      <c r="F237" s="7">
        <v>0</v>
      </c>
      <c r="G237" s="7">
        <v>8733.5</v>
      </c>
      <c r="H237" s="7">
        <v>-156246.09</v>
      </c>
      <c r="I237" s="7">
        <v>-147512.59</v>
      </c>
      <c r="J237" s="7">
        <v>0</v>
      </c>
      <c r="K237" s="7">
        <v>0</v>
      </c>
      <c r="L237" s="7">
        <v>10</v>
      </c>
      <c r="M237" s="7">
        <v>-10</v>
      </c>
      <c r="N237" s="7">
        <v>-5</v>
      </c>
    </row>
    <row r="238" spans="1:14" x14ac:dyDescent="0.25">
      <c r="A238" s="5">
        <v>31018</v>
      </c>
      <c r="B238" s="5">
        <v>1</v>
      </c>
      <c r="C238" s="6">
        <v>44774</v>
      </c>
      <c r="D238" s="7">
        <v>3</v>
      </c>
      <c r="E238" s="6">
        <v>44866</v>
      </c>
      <c r="F238" s="7">
        <v>0</v>
      </c>
      <c r="G238" s="7">
        <v>8454.8900000000012</v>
      </c>
      <c r="H238" s="7">
        <v>-38689.620000000003</v>
      </c>
      <c r="I238" s="7">
        <v>-30234.73</v>
      </c>
      <c r="J238" s="7">
        <v>0</v>
      </c>
      <c r="K238" s="7">
        <v>0</v>
      </c>
      <c r="L238" s="7">
        <v>4</v>
      </c>
      <c r="M238" s="7">
        <v>-4</v>
      </c>
      <c r="N238" s="7">
        <v>-5</v>
      </c>
    </row>
    <row r="239" spans="1:14" x14ac:dyDescent="0.25">
      <c r="A239" s="5">
        <v>31018</v>
      </c>
      <c r="B239" s="5">
        <v>1</v>
      </c>
      <c r="C239" s="6">
        <v>44774</v>
      </c>
      <c r="D239" s="7">
        <v>4</v>
      </c>
      <c r="E239" s="6">
        <v>44896</v>
      </c>
      <c r="F239" s="7">
        <v>0</v>
      </c>
      <c r="G239" s="7">
        <v>99.71</v>
      </c>
      <c r="H239" s="7">
        <v>-21847.75</v>
      </c>
      <c r="I239" s="7">
        <v>-21748.04</v>
      </c>
      <c r="J239" s="7">
        <v>0</v>
      </c>
      <c r="K239" s="7">
        <v>0</v>
      </c>
      <c r="L239" s="7">
        <v>1</v>
      </c>
      <c r="M239" s="7">
        <v>-1</v>
      </c>
      <c r="N239" s="7">
        <v>-5</v>
      </c>
    </row>
    <row r="240" spans="1:14" x14ac:dyDescent="0.25">
      <c r="A240" s="5">
        <v>31018</v>
      </c>
      <c r="B240" s="5">
        <v>1</v>
      </c>
      <c r="C240" s="6">
        <v>44774</v>
      </c>
      <c r="D240" s="7">
        <v>6</v>
      </c>
      <c r="E240" s="6">
        <v>44958</v>
      </c>
      <c r="F240" s="7">
        <v>0</v>
      </c>
      <c r="G240" s="7">
        <v>0</v>
      </c>
      <c r="H240" s="7">
        <v>-6916.84</v>
      </c>
      <c r="I240" s="7">
        <v>-6916.84</v>
      </c>
      <c r="J240" s="7">
        <v>0</v>
      </c>
      <c r="K240" s="7">
        <v>0</v>
      </c>
      <c r="L240" s="7">
        <v>1</v>
      </c>
      <c r="M240" s="7">
        <v>-1</v>
      </c>
      <c r="N240" s="7">
        <v>-5</v>
      </c>
    </row>
    <row r="241" spans="1:14" x14ac:dyDescent="0.25">
      <c r="A241" s="5">
        <v>31018</v>
      </c>
      <c r="B241" s="5">
        <v>1</v>
      </c>
      <c r="C241" s="6">
        <v>44774</v>
      </c>
      <c r="D241" s="7">
        <v>11</v>
      </c>
      <c r="E241" s="6">
        <v>45108</v>
      </c>
      <c r="F241" s="7">
        <v>0</v>
      </c>
      <c r="G241" s="7">
        <v>683.75</v>
      </c>
      <c r="H241" s="7">
        <v>-1881.86</v>
      </c>
      <c r="I241" s="7">
        <v>-1198.1099999999999</v>
      </c>
      <c r="J241" s="7">
        <v>0</v>
      </c>
      <c r="K241" s="7">
        <v>0</v>
      </c>
      <c r="L241" s="7">
        <v>3</v>
      </c>
      <c r="M241" s="7">
        <v>-3</v>
      </c>
      <c r="N241" s="7">
        <v>-5</v>
      </c>
    </row>
    <row r="242" spans="1:14" x14ac:dyDescent="0.25">
      <c r="A242" s="5">
        <v>31018</v>
      </c>
      <c r="B242" s="5">
        <v>1</v>
      </c>
      <c r="C242" s="6">
        <v>44805</v>
      </c>
      <c r="D242" s="7">
        <v>0</v>
      </c>
      <c r="E242" s="6">
        <v>44805</v>
      </c>
      <c r="F242" s="7">
        <v>4394018.29</v>
      </c>
      <c r="G242" s="7">
        <v>2755.18</v>
      </c>
      <c r="H242" s="7">
        <v>-170082.68</v>
      </c>
      <c r="I242" s="7">
        <v>4226690.79</v>
      </c>
      <c r="J242" s="7">
        <v>280</v>
      </c>
      <c r="K242" s="7">
        <v>0</v>
      </c>
      <c r="L242" s="7">
        <v>12</v>
      </c>
      <c r="M242" s="7">
        <v>268</v>
      </c>
      <c r="N242" s="7">
        <v>-5</v>
      </c>
    </row>
    <row r="243" spans="1:14" x14ac:dyDescent="0.25">
      <c r="A243" s="5">
        <v>31018</v>
      </c>
      <c r="B243" s="5">
        <v>1</v>
      </c>
      <c r="C243" s="6">
        <v>44805</v>
      </c>
      <c r="D243" s="7">
        <v>1</v>
      </c>
      <c r="E243" s="6">
        <v>44835</v>
      </c>
      <c r="F243" s="7">
        <v>0</v>
      </c>
      <c r="G243" s="7">
        <v>-3579.92</v>
      </c>
      <c r="H243" s="7">
        <v>-278020.63</v>
      </c>
      <c r="I243" s="7">
        <v>-281600.55</v>
      </c>
      <c r="J243" s="7">
        <v>0</v>
      </c>
      <c r="K243" s="7">
        <v>0</v>
      </c>
      <c r="L243" s="7">
        <v>14</v>
      </c>
      <c r="M243" s="7">
        <v>-14</v>
      </c>
      <c r="N243" s="7">
        <v>-5</v>
      </c>
    </row>
    <row r="244" spans="1:14" x14ac:dyDescent="0.25">
      <c r="A244" s="5">
        <v>31018</v>
      </c>
      <c r="B244" s="5">
        <v>1</v>
      </c>
      <c r="C244" s="6">
        <v>44805</v>
      </c>
      <c r="D244" s="7">
        <v>2</v>
      </c>
      <c r="E244" s="6">
        <v>44866</v>
      </c>
      <c r="F244" s="7">
        <v>0</v>
      </c>
      <c r="G244" s="7">
        <v>0</v>
      </c>
      <c r="H244" s="7">
        <v>-232126.95</v>
      </c>
      <c r="I244" s="7">
        <v>-232126.95</v>
      </c>
      <c r="J244" s="7">
        <v>0</v>
      </c>
      <c r="K244" s="7">
        <v>0</v>
      </c>
      <c r="L244" s="7">
        <v>12</v>
      </c>
      <c r="M244" s="7">
        <v>-12</v>
      </c>
      <c r="N244" s="7">
        <v>-5</v>
      </c>
    </row>
    <row r="245" spans="1:14" x14ac:dyDescent="0.25">
      <c r="A245" s="5">
        <v>31018</v>
      </c>
      <c r="B245" s="5">
        <v>1</v>
      </c>
      <c r="C245" s="6">
        <v>44805</v>
      </c>
      <c r="D245" s="7">
        <v>3</v>
      </c>
      <c r="E245" s="6">
        <v>44896</v>
      </c>
      <c r="F245" s="7">
        <v>0</v>
      </c>
      <c r="G245" s="7">
        <v>50.42</v>
      </c>
      <c r="H245" s="7">
        <v>-11416.08</v>
      </c>
      <c r="I245" s="7">
        <v>-11365.66</v>
      </c>
      <c r="J245" s="7">
        <v>0</v>
      </c>
      <c r="K245" s="7">
        <v>0</v>
      </c>
      <c r="L245" s="7">
        <v>2</v>
      </c>
      <c r="M245" s="7">
        <v>-2</v>
      </c>
      <c r="N245" s="7">
        <v>-5</v>
      </c>
    </row>
    <row r="246" spans="1:14" x14ac:dyDescent="0.25">
      <c r="A246" s="5">
        <v>31018</v>
      </c>
      <c r="B246" s="5">
        <v>1</v>
      </c>
      <c r="C246" s="6">
        <v>44805</v>
      </c>
      <c r="D246" s="7">
        <v>5</v>
      </c>
      <c r="E246" s="6">
        <v>44958</v>
      </c>
      <c r="F246" s="7">
        <v>0</v>
      </c>
      <c r="G246" s="7">
        <v>669.45</v>
      </c>
      <c r="H246" s="7">
        <v>-24021.14</v>
      </c>
      <c r="I246" s="7">
        <v>-23351.69</v>
      </c>
      <c r="J246" s="7">
        <v>0</v>
      </c>
      <c r="K246" s="7">
        <v>0</v>
      </c>
      <c r="L246" s="7">
        <v>2</v>
      </c>
      <c r="M246" s="7">
        <v>-2</v>
      </c>
      <c r="N246" s="7">
        <v>-5</v>
      </c>
    </row>
    <row r="247" spans="1:14" x14ac:dyDescent="0.25">
      <c r="A247" s="5">
        <v>31018</v>
      </c>
      <c r="B247" s="5">
        <v>1</v>
      </c>
      <c r="C247" s="6">
        <v>44805</v>
      </c>
      <c r="D247" s="7">
        <v>6</v>
      </c>
      <c r="E247" s="6">
        <v>44986</v>
      </c>
      <c r="F247" s="7">
        <v>0</v>
      </c>
      <c r="G247" s="7">
        <v>486.89</v>
      </c>
      <c r="H247" s="7">
        <v>-38365.06</v>
      </c>
      <c r="I247" s="7">
        <v>-37878.17</v>
      </c>
      <c r="J247" s="7">
        <v>0</v>
      </c>
      <c r="K247" s="7">
        <v>0</v>
      </c>
      <c r="L247" s="7">
        <v>5</v>
      </c>
      <c r="M247" s="7">
        <v>-5</v>
      </c>
      <c r="N247" s="7">
        <v>-5</v>
      </c>
    </row>
    <row r="248" spans="1:14" x14ac:dyDescent="0.25">
      <c r="A248" s="5">
        <v>31018</v>
      </c>
      <c r="B248" s="5">
        <v>1</v>
      </c>
      <c r="C248" s="6">
        <v>44805</v>
      </c>
      <c r="D248" s="7">
        <v>9</v>
      </c>
      <c r="E248" s="6">
        <v>45078</v>
      </c>
      <c r="F248" s="7">
        <v>0</v>
      </c>
      <c r="G248" s="7">
        <v>4600.74</v>
      </c>
      <c r="H248" s="7">
        <v>-458.59999999999991</v>
      </c>
      <c r="I248" s="7">
        <v>4142.1399999999994</v>
      </c>
      <c r="J248" s="7">
        <v>0</v>
      </c>
      <c r="K248" s="7">
        <v>0</v>
      </c>
      <c r="L248" s="7">
        <v>2</v>
      </c>
      <c r="M248" s="7">
        <v>-2</v>
      </c>
      <c r="N248" s="7">
        <v>-5</v>
      </c>
    </row>
    <row r="249" spans="1:14" x14ac:dyDescent="0.25">
      <c r="A249" s="5">
        <v>31018</v>
      </c>
      <c r="B249" s="5">
        <v>1</v>
      </c>
      <c r="C249" s="6">
        <v>44805</v>
      </c>
      <c r="D249" s="7">
        <v>10</v>
      </c>
      <c r="E249" s="6">
        <v>45108</v>
      </c>
      <c r="F249" s="7">
        <v>0</v>
      </c>
      <c r="G249" s="7">
        <v>336.25</v>
      </c>
      <c r="H249" s="7">
        <v>0</v>
      </c>
      <c r="I249" s="7">
        <v>336.25</v>
      </c>
      <c r="J249" s="7">
        <v>0</v>
      </c>
      <c r="K249" s="7">
        <v>0</v>
      </c>
      <c r="L249" s="7">
        <v>0</v>
      </c>
      <c r="M249" s="7">
        <v>0</v>
      </c>
      <c r="N249" s="7">
        <v>-5</v>
      </c>
    </row>
    <row r="250" spans="1:14" x14ac:dyDescent="0.25">
      <c r="A250" s="5">
        <v>31018</v>
      </c>
      <c r="B250" s="5">
        <v>1</v>
      </c>
      <c r="C250" s="6">
        <v>44805</v>
      </c>
      <c r="D250" s="7">
        <v>11</v>
      </c>
      <c r="E250" s="6">
        <v>45139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-5</v>
      </c>
    </row>
    <row r="251" spans="1:14" x14ac:dyDescent="0.25">
      <c r="A251" s="5">
        <v>31018</v>
      </c>
      <c r="B251" s="5">
        <v>1</v>
      </c>
      <c r="C251" s="6">
        <v>44805</v>
      </c>
      <c r="D251" s="7">
        <v>12</v>
      </c>
      <c r="E251" s="6">
        <v>45170</v>
      </c>
      <c r="F251" s="7">
        <v>0</v>
      </c>
      <c r="G251" s="7">
        <v>1776.45</v>
      </c>
      <c r="H251" s="7">
        <v>0</v>
      </c>
      <c r="I251" s="7">
        <v>1776.45</v>
      </c>
      <c r="J251" s="7">
        <v>0</v>
      </c>
      <c r="K251" s="7">
        <v>0</v>
      </c>
      <c r="L251" s="7">
        <v>0</v>
      </c>
      <c r="M251" s="7">
        <v>0</v>
      </c>
      <c r="N251" s="7">
        <v>-5</v>
      </c>
    </row>
    <row r="252" spans="1:14" x14ac:dyDescent="0.25">
      <c r="A252" s="5">
        <v>31018</v>
      </c>
      <c r="B252" s="5">
        <v>1</v>
      </c>
      <c r="C252" s="6">
        <v>44805</v>
      </c>
      <c r="D252" s="7">
        <v>27</v>
      </c>
      <c r="E252" s="6">
        <v>45627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-5</v>
      </c>
    </row>
    <row r="253" spans="1:14" x14ac:dyDescent="0.25">
      <c r="A253" s="5">
        <v>31018</v>
      </c>
      <c r="B253" s="5">
        <v>1</v>
      </c>
      <c r="C253" s="6">
        <v>44835</v>
      </c>
      <c r="D253" s="7">
        <v>0</v>
      </c>
      <c r="E253" s="6">
        <v>44835</v>
      </c>
      <c r="F253" s="7">
        <v>4009759.16</v>
      </c>
      <c r="G253" s="7">
        <v>23086.92</v>
      </c>
      <c r="H253" s="7">
        <v>-169913.79</v>
      </c>
      <c r="I253" s="7">
        <v>3862932.29</v>
      </c>
      <c r="J253" s="7">
        <v>244</v>
      </c>
      <c r="K253" s="7">
        <v>0</v>
      </c>
      <c r="L253" s="7">
        <v>11</v>
      </c>
      <c r="M253" s="7">
        <v>233</v>
      </c>
      <c r="N253" s="7">
        <v>-5</v>
      </c>
    </row>
    <row r="254" spans="1:14" x14ac:dyDescent="0.25">
      <c r="A254" s="5">
        <v>31018</v>
      </c>
      <c r="B254" s="5">
        <v>1</v>
      </c>
      <c r="C254" s="6">
        <v>44835</v>
      </c>
      <c r="D254" s="7">
        <v>1</v>
      </c>
      <c r="E254" s="6">
        <v>44866</v>
      </c>
      <c r="F254" s="7">
        <v>0</v>
      </c>
      <c r="G254" s="7">
        <v>77166.03</v>
      </c>
      <c r="H254" s="7">
        <v>-472782.39</v>
      </c>
      <c r="I254" s="7">
        <v>-395616.36</v>
      </c>
      <c r="J254" s="7">
        <v>0</v>
      </c>
      <c r="K254" s="7">
        <v>0</v>
      </c>
      <c r="L254" s="7">
        <v>22</v>
      </c>
      <c r="M254" s="7">
        <v>-22</v>
      </c>
      <c r="N254" s="7">
        <v>-5</v>
      </c>
    </row>
    <row r="255" spans="1:14" x14ac:dyDescent="0.25">
      <c r="A255" s="5">
        <v>31018</v>
      </c>
      <c r="B255" s="5">
        <v>1</v>
      </c>
      <c r="C255" s="6">
        <v>44835</v>
      </c>
      <c r="D255" s="7">
        <v>2</v>
      </c>
      <c r="E255" s="6">
        <v>44896</v>
      </c>
      <c r="F255" s="7">
        <v>0</v>
      </c>
      <c r="G255" s="7">
        <v>-27.650000000000009</v>
      </c>
      <c r="H255" s="7">
        <v>-68328.289999999994</v>
      </c>
      <c r="I255" s="7">
        <v>-68355.939999999988</v>
      </c>
      <c r="J255" s="7">
        <v>0</v>
      </c>
      <c r="K255" s="7">
        <v>0</v>
      </c>
      <c r="L255" s="7">
        <v>4</v>
      </c>
      <c r="M255" s="7">
        <v>-4</v>
      </c>
      <c r="N255" s="7">
        <v>-5</v>
      </c>
    </row>
    <row r="256" spans="1:14" x14ac:dyDescent="0.25">
      <c r="A256" s="5">
        <v>31018</v>
      </c>
      <c r="B256" s="5">
        <v>1</v>
      </c>
      <c r="C256" s="6">
        <v>44835</v>
      </c>
      <c r="D256" s="7">
        <v>4</v>
      </c>
      <c r="E256" s="6">
        <v>44958</v>
      </c>
      <c r="F256" s="7">
        <v>0</v>
      </c>
      <c r="G256" s="7">
        <v>1177.56</v>
      </c>
      <c r="H256" s="7">
        <v>-66950.2</v>
      </c>
      <c r="I256" s="7">
        <v>-65772.639999999999</v>
      </c>
      <c r="J256" s="7">
        <v>0</v>
      </c>
      <c r="K256" s="7">
        <v>0</v>
      </c>
      <c r="L256" s="7">
        <v>6</v>
      </c>
      <c r="M256" s="7">
        <v>-6</v>
      </c>
      <c r="N256" s="7">
        <v>-5</v>
      </c>
    </row>
    <row r="257" spans="1:14" x14ac:dyDescent="0.25">
      <c r="A257" s="5">
        <v>31018</v>
      </c>
      <c r="B257" s="5">
        <v>1</v>
      </c>
      <c r="C257" s="6">
        <v>44835</v>
      </c>
      <c r="D257" s="7">
        <v>6</v>
      </c>
      <c r="E257" s="6">
        <v>45017</v>
      </c>
      <c r="F257" s="7">
        <v>0</v>
      </c>
      <c r="G257" s="7">
        <v>12303.27</v>
      </c>
      <c r="H257" s="7">
        <v>-36343.64</v>
      </c>
      <c r="I257" s="7">
        <v>-24040.37</v>
      </c>
      <c r="J257" s="7">
        <v>0</v>
      </c>
      <c r="K257" s="7">
        <v>0</v>
      </c>
      <c r="L257" s="7">
        <v>5</v>
      </c>
      <c r="M257" s="7">
        <v>-5</v>
      </c>
      <c r="N257" s="7">
        <v>-5</v>
      </c>
    </row>
    <row r="258" spans="1:14" x14ac:dyDescent="0.25">
      <c r="A258" s="5">
        <v>31018</v>
      </c>
      <c r="B258" s="5">
        <v>1</v>
      </c>
      <c r="C258" s="6">
        <v>44835</v>
      </c>
      <c r="D258" s="7">
        <v>7</v>
      </c>
      <c r="E258" s="6">
        <v>45047</v>
      </c>
      <c r="F258" s="7">
        <v>0</v>
      </c>
      <c r="G258" s="7">
        <v>3049.28</v>
      </c>
      <c r="H258" s="7">
        <v>-21679.29</v>
      </c>
      <c r="I258" s="7">
        <v>-18630.009999999998</v>
      </c>
      <c r="J258" s="7">
        <v>0</v>
      </c>
      <c r="K258" s="7">
        <v>0</v>
      </c>
      <c r="L258" s="7">
        <v>4</v>
      </c>
      <c r="M258" s="7">
        <v>-4</v>
      </c>
      <c r="N258" s="7">
        <v>-5</v>
      </c>
    </row>
    <row r="259" spans="1:14" x14ac:dyDescent="0.25">
      <c r="A259" s="5">
        <v>31018</v>
      </c>
      <c r="B259" s="5">
        <v>1</v>
      </c>
      <c r="C259" s="6">
        <v>44835</v>
      </c>
      <c r="D259" s="7">
        <v>8</v>
      </c>
      <c r="E259" s="6">
        <v>45078</v>
      </c>
      <c r="F259" s="7">
        <v>0</v>
      </c>
      <c r="G259" s="7">
        <v>0</v>
      </c>
      <c r="H259" s="7">
        <v>-24456.04</v>
      </c>
      <c r="I259" s="7">
        <v>-24456.04</v>
      </c>
      <c r="J259" s="7">
        <v>0</v>
      </c>
      <c r="K259" s="7">
        <v>0</v>
      </c>
      <c r="L259" s="7">
        <v>7</v>
      </c>
      <c r="M259" s="7">
        <v>-7</v>
      </c>
      <c r="N259" s="7">
        <v>-5</v>
      </c>
    </row>
    <row r="260" spans="1:14" x14ac:dyDescent="0.25">
      <c r="A260" s="5">
        <v>31018</v>
      </c>
      <c r="B260" s="5">
        <v>1</v>
      </c>
      <c r="C260" s="6">
        <v>44835</v>
      </c>
      <c r="D260" s="7">
        <v>10</v>
      </c>
      <c r="E260" s="6">
        <v>45139</v>
      </c>
      <c r="F260" s="7">
        <v>0</v>
      </c>
      <c r="G260" s="7">
        <v>5025.47</v>
      </c>
      <c r="H260" s="7">
        <v>-1984.25</v>
      </c>
      <c r="I260" s="7">
        <v>3041.22</v>
      </c>
      <c r="J260" s="7">
        <v>0</v>
      </c>
      <c r="K260" s="7">
        <v>0</v>
      </c>
      <c r="L260" s="7">
        <v>2</v>
      </c>
      <c r="M260" s="7">
        <v>-2</v>
      </c>
      <c r="N260" s="7">
        <v>-5</v>
      </c>
    </row>
    <row r="261" spans="1:14" x14ac:dyDescent="0.25">
      <c r="A261" s="5">
        <v>31018</v>
      </c>
      <c r="B261" s="5">
        <v>1</v>
      </c>
      <c r="C261" s="6">
        <v>44835</v>
      </c>
      <c r="D261" s="7">
        <v>12</v>
      </c>
      <c r="E261" s="6">
        <v>45200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-5</v>
      </c>
    </row>
    <row r="262" spans="1:14" x14ac:dyDescent="0.25">
      <c r="A262" s="5">
        <v>31018</v>
      </c>
      <c r="B262" s="5">
        <v>1</v>
      </c>
      <c r="C262" s="6">
        <v>44866</v>
      </c>
      <c r="D262" s="7">
        <v>0</v>
      </c>
      <c r="E262" s="6">
        <v>44866</v>
      </c>
      <c r="F262" s="7">
        <v>4027985.66</v>
      </c>
      <c r="G262" s="7">
        <v>960.84</v>
      </c>
      <c r="H262" s="7">
        <v>-211206.2</v>
      </c>
      <c r="I262" s="7">
        <v>3817740.3</v>
      </c>
      <c r="J262" s="7">
        <v>237</v>
      </c>
      <c r="K262" s="7">
        <v>0</v>
      </c>
      <c r="L262" s="7">
        <v>10</v>
      </c>
      <c r="M262" s="7">
        <v>227</v>
      </c>
      <c r="N262" s="7">
        <v>-5</v>
      </c>
    </row>
    <row r="263" spans="1:14" x14ac:dyDescent="0.25">
      <c r="A263" s="5">
        <v>31018</v>
      </c>
      <c r="B263" s="5">
        <v>1</v>
      </c>
      <c r="C263" s="6">
        <v>44866</v>
      </c>
      <c r="D263" s="7">
        <v>1</v>
      </c>
      <c r="E263" s="6">
        <v>44896</v>
      </c>
      <c r="F263" s="7">
        <v>0</v>
      </c>
      <c r="G263" s="7">
        <v>7314.55</v>
      </c>
      <c r="H263" s="7">
        <v>-71569.83</v>
      </c>
      <c r="I263" s="7">
        <v>-64255.28</v>
      </c>
      <c r="J263" s="7">
        <v>0</v>
      </c>
      <c r="K263" s="7">
        <v>0</v>
      </c>
      <c r="L263" s="7">
        <v>4</v>
      </c>
      <c r="M263" s="7">
        <v>-4</v>
      </c>
      <c r="N263" s="7">
        <v>-5</v>
      </c>
    </row>
    <row r="264" spans="1:14" x14ac:dyDescent="0.25">
      <c r="A264" s="5">
        <v>31018</v>
      </c>
      <c r="B264" s="5">
        <v>1</v>
      </c>
      <c r="C264" s="6">
        <v>44866</v>
      </c>
      <c r="D264" s="7">
        <v>2</v>
      </c>
      <c r="E264" s="6">
        <v>44927</v>
      </c>
      <c r="F264" s="7">
        <v>0</v>
      </c>
      <c r="G264" s="7">
        <v>216.09</v>
      </c>
      <c r="H264" s="7">
        <v>-223736.16</v>
      </c>
      <c r="I264" s="7">
        <v>-223520.07</v>
      </c>
      <c r="J264" s="7">
        <v>0</v>
      </c>
      <c r="K264" s="7">
        <v>0</v>
      </c>
      <c r="L264" s="7">
        <v>14</v>
      </c>
      <c r="M264" s="7">
        <v>-14</v>
      </c>
      <c r="N264" s="7">
        <v>-5</v>
      </c>
    </row>
    <row r="265" spans="1:14" x14ac:dyDescent="0.25">
      <c r="A265" s="5">
        <v>31018</v>
      </c>
      <c r="B265" s="5">
        <v>1</v>
      </c>
      <c r="C265" s="6">
        <v>44866</v>
      </c>
      <c r="D265" s="7">
        <v>3</v>
      </c>
      <c r="E265" s="6">
        <v>44958</v>
      </c>
      <c r="F265" s="7">
        <v>0</v>
      </c>
      <c r="G265" s="7">
        <v>374.71</v>
      </c>
      <c r="H265" s="7">
        <v>-73029.47</v>
      </c>
      <c r="I265" s="7">
        <v>-72654.759999999995</v>
      </c>
      <c r="J265" s="7">
        <v>0</v>
      </c>
      <c r="K265" s="7">
        <v>0</v>
      </c>
      <c r="L265" s="7">
        <v>5</v>
      </c>
      <c r="M265" s="7">
        <v>-5</v>
      </c>
      <c r="N265" s="7">
        <v>-5</v>
      </c>
    </row>
    <row r="266" spans="1:14" x14ac:dyDescent="0.25">
      <c r="A266" s="5">
        <v>31018</v>
      </c>
      <c r="B266" s="5">
        <v>1</v>
      </c>
      <c r="C266" s="6">
        <v>44866</v>
      </c>
      <c r="D266" s="7">
        <v>8</v>
      </c>
      <c r="E266" s="6">
        <v>45108</v>
      </c>
      <c r="F266" s="7">
        <v>0</v>
      </c>
      <c r="G266" s="7">
        <v>4449.63</v>
      </c>
      <c r="H266" s="7">
        <v>-8075.3</v>
      </c>
      <c r="I266" s="7">
        <v>-3625.67</v>
      </c>
      <c r="J266" s="7">
        <v>0</v>
      </c>
      <c r="K266" s="7">
        <v>0</v>
      </c>
      <c r="L266" s="7">
        <v>2</v>
      </c>
      <c r="M266" s="7">
        <v>-2</v>
      </c>
      <c r="N266" s="7">
        <v>-5</v>
      </c>
    </row>
    <row r="267" spans="1:14" x14ac:dyDescent="0.25">
      <c r="A267" s="5">
        <v>31018</v>
      </c>
      <c r="B267" s="5">
        <v>1</v>
      </c>
      <c r="C267" s="6">
        <v>44866</v>
      </c>
      <c r="D267" s="7">
        <v>10</v>
      </c>
      <c r="E267" s="6">
        <v>45170</v>
      </c>
      <c r="F267" s="7">
        <v>0</v>
      </c>
      <c r="G267" s="7">
        <v>187.71</v>
      </c>
      <c r="H267" s="7">
        <v>-3250.57</v>
      </c>
      <c r="I267" s="7">
        <v>-3062.86</v>
      </c>
      <c r="J267" s="7">
        <v>0</v>
      </c>
      <c r="K267" s="7">
        <v>0</v>
      </c>
      <c r="L267" s="7">
        <v>2</v>
      </c>
      <c r="M267" s="7">
        <v>-2</v>
      </c>
      <c r="N267" s="7">
        <v>-5</v>
      </c>
    </row>
    <row r="268" spans="1:14" x14ac:dyDescent="0.25">
      <c r="A268" s="5">
        <v>31018</v>
      </c>
      <c r="B268" s="5">
        <v>1</v>
      </c>
      <c r="C268" s="6">
        <v>44866</v>
      </c>
      <c r="D268" s="7">
        <v>14</v>
      </c>
      <c r="E268" s="6">
        <v>45292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-5</v>
      </c>
    </row>
    <row r="269" spans="1:14" x14ac:dyDescent="0.25">
      <c r="A269" s="5">
        <v>31018</v>
      </c>
      <c r="B269" s="5">
        <v>1</v>
      </c>
      <c r="C269" s="6">
        <v>44896</v>
      </c>
      <c r="D269" s="7">
        <v>0</v>
      </c>
      <c r="E269" s="6">
        <v>44896</v>
      </c>
      <c r="F269" s="7">
        <v>3775144.23</v>
      </c>
      <c r="G269" s="7">
        <v>0</v>
      </c>
      <c r="H269" s="7">
        <v>-184525.8</v>
      </c>
      <c r="I269" s="7">
        <v>3590618.43</v>
      </c>
      <c r="J269" s="7">
        <v>219</v>
      </c>
      <c r="K269" s="7">
        <v>0</v>
      </c>
      <c r="L269" s="7">
        <v>10</v>
      </c>
      <c r="M269" s="7">
        <v>209</v>
      </c>
      <c r="N269" s="7">
        <v>-5</v>
      </c>
    </row>
    <row r="270" spans="1:14" x14ac:dyDescent="0.25">
      <c r="A270" s="5">
        <v>31018</v>
      </c>
      <c r="B270" s="5">
        <v>1</v>
      </c>
      <c r="C270" s="6">
        <v>44896</v>
      </c>
      <c r="D270" s="7">
        <v>1</v>
      </c>
      <c r="E270" s="6">
        <v>44927</v>
      </c>
      <c r="F270" s="7">
        <v>0</v>
      </c>
      <c r="G270" s="7">
        <v>3717.83</v>
      </c>
      <c r="H270" s="7">
        <v>-505057.34</v>
      </c>
      <c r="I270" s="7">
        <v>-501339.51</v>
      </c>
      <c r="J270" s="7">
        <v>0</v>
      </c>
      <c r="K270" s="7">
        <v>0</v>
      </c>
      <c r="L270" s="7">
        <v>21</v>
      </c>
      <c r="M270" s="7">
        <v>-21</v>
      </c>
      <c r="N270" s="7">
        <v>-5</v>
      </c>
    </row>
    <row r="271" spans="1:14" x14ac:dyDescent="0.25">
      <c r="A271" s="5">
        <v>31018</v>
      </c>
      <c r="B271" s="5">
        <v>1</v>
      </c>
      <c r="C271" s="6">
        <v>44896</v>
      </c>
      <c r="D271" s="7">
        <v>3</v>
      </c>
      <c r="E271" s="6">
        <v>44986</v>
      </c>
      <c r="F271" s="7">
        <v>0</v>
      </c>
      <c r="G271" s="7">
        <v>66165.930000000008</v>
      </c>
      <c r="H271" s="7">
        <v>-158923.46</v>
      </c>
      <c r="I271" s="7">
        <v>-92757.529999999984</v>
      </c>
      <c r="J271" s="7">
        <v>0</v>
      </c>
      <c r="K271" s="7">
        <v>0</v>
      </c>
      <c r="L271" s="7">
        <v>7</v>
      </c>
      <c r="M271" s="7">
        <v>-7</v>
      </c>
      <c r="N271" s="7">
        <v>-5</v>
      </c>
    </row>
    <row r="272" spans="1:14" x14ac:dyDescent="0.25">
      <c r="A272" s="5">
        <v>31018</v>
      </c>
      <c r="B272" s="5">
        <v>1</v>
      </c>
      <c r="C272" s="6">
        <v>44896</v>
      </c>
      <c r="D272" s="7">
        <v>4</v>
      </c>
      <c r="E272" s="6">
        <v>45017</v>
      </c>
      <c r="F272" s="7">
        <v>0</v>
      </c>
      <c r="G272" s="7">
        <v>982.41</v>
      </c>
      <c r="H272" s="7">
        <v>-27096.13</v>
      </c>
      <c r="I272" s="7">
        <v>-26113.72</v>
      </c>
      <c r="J272" s="7">
        <v>0</v>
      </c>
      <c r="K272" s="7">
        <v>0</v>
      </c>
      <c r="L272" s="7">
        <v>5</v>
      </c>
      <c r="M272" s="7">
        <v>-5</v>
      </c>
      <c r="N272" s="7">
        <v>-5</v>
      </c>
    </row>
    <row r="273" spans="1:14" x14ac:dyDescent="0.25">
      <c r="A273" s="5">
        <v>31018</v>
      </c>
      <c r="B273" s="5">
        <v>1</v>
      </c>
      <c r="C273" s="6">
        <v>44896</v>
      </c>
      <c r="D273" s="7">
        <v>6</v>
      </c>
      <c r="E273" s="6">
        <v>45078</v>
      </c>
      <c r="F273" s="7">
        <v>0</v>
      </c>
      <c r="G273" s="7">
        <v>4179.3</v>
      </c>
      <c r="H273" s="7">
        <v>-15435.47</v>
      </c>
      <c r="I273" s="7">
        <v>-11256.17</v>
      </c>
      <c r="J273" s="7">
        <v>0</v>
      </c>
      <c r="K273" s="7">
        <v>0</v>
      </c>
      <c r="L273" s="7">
        <v>2</v>
      </c>
      <c r="M273" s="7">
        <v>-2</v>
      </c>
      <c r="N273" s="7">
        <v>-5</v>
      </c>
    </row>
    <row r="274" spans="1:14" x14ac:dyDescent="0.25">
      <c r="A274" s="5">
        <v>31018</v>
      </c>
      <c r="B274" s="5">
        <v>1</v>
      </c>
      <c r="C274" s="6">
        <v>44896</v>
      </c>
      <c r="D274" s="7">
        <v>7</v>
      </c>
      <c r="E274" s="6">
        <v>45108</v>
      </c>
      <c r="F274" s="7">
        <v>0</v>
      </c>
      <c r="G274" s="7">
        <v>1320.23</v>
      </c>
      <c r="H274" s="7">
        <v>-6645.23</v>
      </c>
      <c r="I274" s="7">
        <v>-5325</v>
      </c>
      <c r="J274" s="7">
        <v>0</v>
      </c>
      <c r="K274" s="7">
        <v>0</v>
      </c>
      <c r="L274" s="7">
        <v>4</v>
      </c>
      <c r="M274" s="7">
        <v>-4</v>
      </c>
      <c r="N274" s="7">
        <v>-5</v>
      </c>
    </row>
    <row r="275" spans="1:14" x14ac:dyDescent="0.25">
      <c r="A275" s="5">
        <v>31018</v>
      </c>
      <c r="B275" s="5">
        <v>1</v>
      </c>
      <c r="C275" s="6">
        <v>44896</v>
      </c>
      <c r="D275" s="7">
        <v>11</v>
      </c>
      <c r="E275" s="6">
        <v>45231</v>
      </c>
      <c r="F275" s="7">
        <v>0</v>
      </c>
      <c r="G275" s="7">
        <v>27.01</v>
      </c>
      <c r="H275" s="7">
        <v>0</v>
      </c>
      <c r="I275" s="7">
        <v>27.01</v>
      </c>
      <c r="J275" s="7">
        <v>0</v>
      </c>
      <c r="K275" s="7">
        <v>0</v>
      </c>
      <c r="L275" s="7">
        <v>0</v>
      </c>
      <c r="M275" s="7">
        <v>0</v>
      </c>
      <c r="N275" s="7">
        <v>-5</v>
      </c>
    </row>
    <row r="276" spans="1:14" x14ac:dyDescent="0.25">
      <c r="A276" s="5">
        <v>31018</v>
      </c>
      <c r="B276" s="5">
        <v>1</v>
      </c>
      <c r="C276" s="6">
        <v>44927</v>
      </c>
      <c r="D276" s="7">
        <v>0</v>
      </c>
      <c r="E276" s="6">
        <v>44927</v>
      </c>
      <c r="F276" s="7">
        <v>4606813.5999999996</v>
      </c>
      <c r="G276" s="7">
        <v>280.87</v>
      </c>
      <c r="H276" s="7">
        <v>-432013.15</v>
      </c>
      <c r="I276" s="7">
        <v>4175081.32</v>
      </c>
      <c r="J276" s="7">
        <v>252</v>
      </c>
      <c r="K276" s="7">
        <v>0</v>
      </c>
      <c r="L276" s="7">
        <v>16</v>
      </c>
      <c r="M276" s="7">
        <v>236</v>
      </c>
      <c r="N276" s="7">
        <v>-5</v>
      </c>
    </row>
    <row r="277" spans="1:14" x14ac:dyDescent="0.25">
      <c r="A277" s="5">
        <v>31018</v>
      </c>
      <c r="B277" s="5">
        <v>1</v>
      </c>
      <c r="C277" s="6">
        <v>44927</v>
      </c>
      <c r="D277" s="7">
        <v>1</v>
      </c>
      <c r="E277" s="6">
        <v>44958</v>
      </c>
      <c r="F277" s="7">
        <v>0</v>
      </c>
      <c r="G277" s="7">
        <v>-2960.45</v>
      </c>
      <c r="H277" s="7">
        <v>-326082.90999999997</v>
      </c>
      <c r="I277" s="7">
        <v>-329043.36</v>
      </c>
      <c r="J277" s="7">
        <v>0</v>
      </c>
      <c r="K277" s="7">
        <v>0</v>
      </c>
      <c r="L277" s="7">
        <v>20</v>
      </c>
      <c r="M277" s="7">
        <v>-20</v>
      </c>
      <c r="N277" s="7">
        <v>-5</v>
      </c>
    </row>
    <row r="278" spans="1:14" x14ac:dyDescent="0.25">
      <c r="A278" s="5">
        <v>31018</v>
      </c>
      <c r="B278" s="5">
        <v>1</v>
      </c>
      <c r="C278" s="6">
        <v>44927</v>
      </c>
      <c r="D278" s="7">
        <v>2</v>
      </c>
      <c r="E278" s="6">
        <v>44986</v>
      </c>
      <c r="F278" s="7">
        <v>0</v>
      </c>
      <c r="G278" s="7">
        <v>12376.17</v>
      </c>
      <c r="H278" s="7">
        <v>-221303.24</v>
      </c>
      <c r="I278" s="7">
        <v>-208927.07</v>
      </c>
      <c r="J278" s="7">
        <v>0</v>
      </c>
      <c r="K278" s="7">
        <v>0</v>
      </c>
      <c r="L278" s="7">
        <v>10</v>
      </c>
      <c r="M278" s="7">
        <v>-10</v>
      </c>
      <c r="N278" s="7">
        <v>-5</v>
      </c>
    </row>
    <row r="279" spans="1:14" x14ac:dyDescent="0.25">
      <c r="A279" s="5">
        <v>31018</v>
      </c>
      <c r="B279" s="5">
        <v>1</v>
      </c>
      <c r="C279" s="6">
        <v>44927</v>
      </c>
      <c r="D279" s="7">
        <v>3</v>
      </c>
      <c r="E279" s="6">
        <v>45017</v>
      </c>
      <c r="F279" s="7">
        <v>0</v>
      </c>
      <c r="G279" s="7">
        <v>372.18</v>
      </c>
      <c r="H279" s="7">
        <v>-108228.14</v>
      </c>
      <c r="I279" s="7">
        <v>-107855.96</v>
      </c>
      <c r="J279" s="7">
        <v>0</v>
      </c>
      <c r="K279" s="7">
        <v>0</v>
      </c>
      <c r="L279" s="7">
        <v>8</v>
      </c>
      <c r="M279" s="7">
        <v>-8</v>
      </c>
      <c r="N279" s="7">
        <v>-5</v>
      </c>
    </row>
    <row r="280" spans="1:14" x14ac:dyDescent="0.25">
      <c r="A280" s="5">
        <v>31018</v>
      </c>
      <c r="B280" s="5">
        <v>1</v>
      </c>
      <c r="C280" s="6">
        <v>44927</v>
      </c>
      <c r="D280" s="7">
        <v>5</v>
      </c>
      <c r="E280" s="6">
        <v>45078</v>
      </c>
      <c r="F280" s="7">
        <v>0</v>
      </c>
      <c r="G280" s="7">
        <v>2481.59</v>
      </c>
      <c r="H280" s="7">
        <v>-64937.460000000006</v>
      </c>
      <c r="I280" s="7">
        <v>-62455.87000000001</v>
      </c>
      <c r="J280" s="7">
        <v>0</v>
      </c>
      <c r="K280" s="7">
        <v>0</v>
      </c>
      <c r="L280" s="7">
        <v>6</v>
      </c>
      <c r="M280" s="7">
        <v>-6</v>
      </c>
      <c r="N280" s="7">
        <v>-5</v>
      </c>
    </row>
    <row r="281" spans="1:14" x14ac:dyDescent="0.25">
      <c r="A281" s="5">
        <v>31018</v>
      </c>
      <c r="B281" s="5">
        <v>1</v>
      </c>
      <c r="C281" s="6">
        <v>44927</v>
      </c>
      <c r="D281" s="7">
        <v>7</v>
      </c>
      <c r="E281" s="6">
        <v>45139</v>
      </c>
      <c r="F281" s="7">
        <v>0</v>
      </c>
      <c r="G281" s="7">
        <v>11800.93</v>
      </c>
      <c r="H281" s="7">
        <v>-9870.52</v>
      </c>
      <c r="I281" s="7">
        <v>1930.41</v>
      </c>
      <c r="J281" s="7">
        <v>0</v>
      </c>
      <c r="K281" s="7">
        <v>0</v>
      </c>
      <c r="L281" s="7">
        <v>4</v>
      </c>
      <c r="M281" s="7">
        <v>-4</v>
      </c>
      <c r="N281" s="7">
        <v>-5</v>
      </c>
    </row>
    <row r="282" spans="1:14" x14ac:dyDescent="0.25">
      <c r="A282" s="5">
        <v>31018</v>
      </c>
      <c r="B282" s="5">
        <v>1</v>
      </c>
      <c r="C282" s="6">
        <v>44927</v>
      </c>
      <c r="D282" s="7">
        <v>8</v>
      </c>
      <c r="E282" s="6">
        <v>45170</v>
      </c>
      <c r="F282" s="7">
        <v>0</v>
      </c>
      <c r="G282" s="7">
        <v>175.87</v>
      </c>
      <c r="H282" s="7">
        <v>-7792.75</v>
      </c>
      <c r="I282" s="7">
        <v>-7616.88</v>
      </c>
      <c r="J282" s="7">
        <v>0</v>
      </c>
      <c r="K282" s="7">
        <v>0</v>
      </c>
      <c r="L282" s="7">
        <v>4</v>
      </c>
      <c r="M282" s="7">
        <v>-4</v>
      </c>
      <c r="N282" s="7">
        <v>-5</v>
      </c>
    </row>
    <row r="283" spans="1:14" x14ac:dyDescent="0.25">
      <c r="A283" s="5">
        <v>31018</v>
      </c>
      <c r="B283" s="5">
        <v>1</v>
      </c>
      <c r="C283" s="6">
        <v>44927</v>
      </c>
      <c r="D283" s="7">
        <v>9</v>
      </c>
      <c r="E283" s="6">
        <v>45200</v>
      </c>
      <c r="F283" s="7">
        <v>0</v>
      </c>
      <c r="G283" s="7">
        <v>0</v>
      </c>
      <c r="H283" s="7">
        <v>-1745.58</v>
      </c>
      <c r="I283" s="7">
        <v>-1745.58</v>
      </c>
      <c r="J283" s="7">
        <v>0</v>
      </c>
      <c r="K283" s="7">
        <v>0</v>
      </c>
      <c r="L283" s="7">
        <v>1</v>
      </c>
      <c r="M283" s="7">
        <v>-1</v>
      </c>
      <c r="N283" s="7">
        <v>-5</v>
      </c>
    </row>
    <row r="284" spans="1:14" x14ac:dyDescent="0.25">
      <c r="A284" s="5">
        <v>31018</v>
      </c>
      <c r="B284" s="5">
        <v>1</v>
      </c>
      <c r="C284" s="6">
        <v>44927</v>
      </c>
      <c r="D284" s="7">
        <v>10</v>
      </c>
      <c r="E284" s="6">
        <v>45231</v>
      </c>
      <c r="F284" s="7">
        <v>0</v>
      </c>
      <c r="G284" s="7">
        <v>0</v>
      </c>
      <c r="H284" s="7">
        <v>-5359.41</v>
      </c>
      <c r="I284" s="7">
        <v>-5359.41</v>
      </c>
      <c r="J284" s="7">
        <v>0</v>
      </c>
      <c r="K284" s="7">
        <v>0</v>
      </c>
      <c r="L284" s="7">
        <v>3</v>
      </c>
      <c r="M284" s="7">
        <v>-3</v>
      </c>
      <c r="N284" s="7">
        <v>-5</v>
      </c>
    </row>
    <row r="285" spans="1:14" x14ac:dyDescent="0.25">
      <c r="A285" s="5">
        <v>31018</v>
      </c>
      <c r="B285" s="5">
        <v>1</v>
      </c>
      <c r="C285" s="6">
        <v>44927</v>
      </c>
      <c r="D285" s="7">
        <v>11</v>
      </c>
      <c r="E285" s="6">
        <v>45261</v>
      </c>
      <c r="F285" s="7">
        <v>0</v>
      </c>
      <c r="G285" s="7">
        <v>188.41</v>
      </c>
      <c r="H285" s="7">
        <v>0</v>
      </c>
      <c r="I285" s="7">
        <v>188.41</v>
      </c>
      <c r="J285" s="7">
        <v>0</v>
      </c>
      <c r="K285" s="7">
        <v>0</v>
      </c>
      <c r="L285" s="7">
        <v>0</v>
      </c>
      <c r="M285" s="7">
        <v>0</v>
      </c>
      <c r="N285" s="7">
        <v>-5</v>
      </c>
    </row>
    <row r="286" spans="1:14" x14ac:dyDescent="0.25">
      <c r="A286" s="5">
        <v>31018</v>
      </c>
      <c r="B286" s="5">
        <v>1</v>
      </c>
      <c r="C286" s="6">
        <v>44927</v>
      </c>
      <c r="D286" s="7">
        <v>14</v>
      </c>
      <c r="E286" s="6">
        <v>45352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-5</v>
      </c>
    </row>
    <row r="287" spans="1:14" x14ac:dyDescent="0.25">
      <c r="A287" s="5">
        <v>31018</v>
      </c>
      <c r="B287" s="5">
        <v>1</v>
      </c>
      <c r="C287" s="6">
        <v>44958</v>
      </c>
      <c r="D287" s="7">
        <v>0</v>
      </c>
      <c r="E287" s="6">
        <v>44958</v>
      </c>
      <c r="F287" s="7">
        <v>3536189.54</v>
      </c>
      <c r="G287" s="7">
        <v>0</v>
      </c>
      <c r="H287" s="7">
        <v>-245297.64</v>
      </c>
      <c r="I287" s="7">
        <v>3290891.9</v>
      </c>
      <c r="J287" s="7">
        <v>226</v>
      </c>
      <c r="K287" s="7">
        <v>0</v>
      </c>
      <c r="L287" s="7">
        <v>18</v>
      </c>
      <c r="M287" s="7">
        <v>208</v>
      </c>
      <c r="N287" s="7">
        <v>-5</v>
      </c>
    </row>
    <row r="288" spans="1:14" x14ac:dyDescent="0.25">
      <c r="A288" s="5">
        <v>31018</v>
      </c>
      <c r="B288" s="5">
        <v>1</v>
      </c>
      <c r="C288" s="6">
        <v>44958</v>
      </c>
      <c r="D288" s="7">
        <v>1</v>
      </c>
      <c r="E288" s="6">
        <v>44986</v>
      </c>
      <c r="F288" s="7">
        <v>0</v>
      </c>
      <c r="G288" s="7">
        <v>0</v>
      </c>
      <c r="H288" s="7">
        <v>-288758.05</v>
      </c>
      <c r="I288" s="7">
        <v>-288758.05</v>
      </c>
      <c r="J288" s="7">
        <v>0</v>
      </c>
      <c r="K288" s="7">
        <v>0</v>
      </c>
      <c r="L288" s="7">
        <v>20</v>
      </c>
      <c r="M288" s="7">
        <v>-20</v>
      </c>
      <c r="N288" s="7">
        <v>-5</v>
      </c>
    </row>
    <row r="289" spans="1:14" x14ac:dyDescent="0.25">
      <c r="A289" s="5">
        <v>31018</v>
      </c>
      <c r="B289" s="5">
        <v>1</v>
      </c>
      <c r="C289" s="6">
        <v>44958</v>
      </c>
      <c r="D289" s="7">
        <v>2</v>
      </c>
      <c r="E289" s="6">
        <v>45017</v>
      </c>
      <c r="F289" s="7">
        <v>0</v>
      </c>
      <c r="G289" s="7">
        <v>119.23</v>
      </c>
      <c r="H289" s="7">
        <v>-95233.489999999991</v>
      </c>
      <c r="I289" s="7">
        <v>-95114.26</v>
      </c>
      <c r="J289" s="7">
        <v>0</v>
      </c>
      <c r="K289" s="7">
        <v>0</v>
      </c>
      <c r="L289" s="7">
        <v>7</v>
      </c>
      <c r="M289" s="7">
        <v>-7</v>
      </c>
      <c r="N289" s="7">
        <v>-5</v>
      </c>
    </row>
    <row r="290" spans="1:14" x14ac:dyDescent="0.25">
      <c r="A290" s="5">
        <v>31018</v>
      </c>
      <c r="B290" s="5">
        <v>1</v>
      </c>
      <c r="C290" s="6">
        <v>44958</v>
      </c>
      <c r="D290" s="7">
        <v>3</v>
      </c>
      <c r="E290" s="6">
        <v>45047</v>
      </c>
      <c r="F290" s="7">
        <v>0</v>
      </c>
      <c r="G290" s="7">
        <v>3406.22</v>
      </c>
      <c r="H290" s="7">
        <v>-119644.52</v>
      </c>
      <c r="I290" s="7">
        <v>-116238.3</v>
      </c>
      <c r="J290" s="7">
        <v>0</v>
      </c>
      <c r="K290" s="7">
        <v>0</v>
      </c>
      <c r="L290" s="7">
        <v>9</v>
      </c>
      <c r="M290" s="7">
        <v>-9</v>
      </c>
      <c r="N290" s="7">
        <v>-5</v>
      </c>
    </row>
    <row r="291" spans="1:14" x14ac:dyDescent="0.25">
      <c r="A291" s="5">
        <v>31018</v>
      </c>
      <c r="B291" s="5">
        <v>1</v>
      </c>
      <c r="C291" s="6">
        <v>44958</v>
      </c>
      <c r="D291" s="7">
        <v>7</v>
      </c>
      <c r="E291" s="6">
        <v>45170</v>
      </c>
      <c r="F291" s="7">
        <v>0</v>
      </c>
      <c r="G291" s="7">
        <v>3865.35</v>
      </c>
      <c r="H291" s="7">
        <v>-21142.2</v>
      </c>
      <c r="I291" s="7">
        <v>-17276.849999999999</v>
      </c>
      <c r="J291" s="7">
        <v>0</v>
      </c>
      <c r="K291" s="7">
        <v>0</v>
      </c>
      <c r="L291" s="7">
        <v>2</v>
      </c>
      <c r="M291" s="7">
        <v>-2</v>
      </c>
      <c r="N291" s="7">
        <v>-5</v>
      </c>
    </row>
    <row r="292" spans="1:14" x14ac:dyDescent="0.25">
      <c r="A292" s="5">
        <v>31018</v>
      </c>
      <c r="B292" s="5">
        <v>1</v>
      </c>
      <c r="C292" s="6">
        <v>44958</v>
      </c>
      <c r="D292" s="7">
        <v>10</v>
      </c>
      <c r="E292" s="6">
        <v>45261</v>
      </c>
      <c r="F292" s="7">
        <v>0</v>
      </c>
      <c r="G292" s="7">
        <v>0</v>
      </c>
      <c r="H292" s="7">
        <v>-3130.63</v>
      </c>
      <c r="I292" s="7">
        <v>-3130.63</v>
      </c>
      <c r="J292" s="7">
        <v>0</v>
      </c>
      <c r="K292" s="7">
        <v>0</v>
      </c>
      <c r="L292" s="7">
        <v>4</v>
      </c>
      <c r="M292" s="7">
        <v>-4</v>
      </c>
      <c r="N292" s="7">
        <v>-5</v>
      </c>
    </row>
    <row r="293" spans="1:14" x14ac:dyDescent="0.25">
      <c r="A293" s="5">
        <v>31018</v>
      </c>
      <c r="B293" s="5">
        <v>1</v>
      </c>
      <c r="C293" s="6">
        <v>44958</v>
      </c>
      <c r="D293" s="7">
        <v>11</v>
      </c>
      <c r="E293" s="6">
        <v>45292</v>
      </c>
      <c r="F293" s="7">
        <v>0</v>
      </c>
      <c r="G293" s="7">
        <v>0</v>
      </c>
      <c r="H293" s="7">
        <v>-13391.23</v>
      </c>
      <c r="I293" s="7">
        <v>-13391.23</v>
      </c>
      <c r="J293" s="7">
        <v>0</v>
      </c>
      <c r="K293" s="7">
        <v>0</v>
      </c>
      <c r="L293" s="7">
        <v>1</v>
      </c>
      <c r="M293" s="7">
        <v>-1</v>
      </c>
      <c r="N293" s="7">
        <v>-5</v>
      </c>
    </row>
    <row r="294" spans="1:14" x14ac:dyDescent="0.25">
      <c r="A294" s="5">
        <v>31018</v>
      </c>
      <c r="B294" s="5">
        <v>1</v>
      </c>
      <c r="C294" s="6">
        <v>44986</v>
      </c>
      <c r="D294" s="7">
        <v>0</v>
      </c>
      <c r="E294" s="6">
        <v>44986</v>
      </c>
      <c r="F294" s="7">
        <v>5389354.5199999996</v>
      </c>
      <c r="G294" s="7">
        <v>7449.92</v>
      </c>
      <c r="H294" s="7">
        <v>-431179.23</v>
      </c>
      <c r="I294" s="7">
        <v>4965625.209999999</v>
      </c>
      <c r="J294" s="7">
        <v>332</v>
      </c>
      <c r="K294" s="7">
        <v>0</v>
      </c>
      <c r="L294" s="7">
        <v>25</v>
      </c>
      <c r="M294" s="7">
        <v>307</v>
      </c>
      <c r="N294" s="7">
        <v>-5</v>
      </c>
    </row>
    <row r="295" spans="1:14" x14ac:dyDescent="0.25">
      <c r="A295" s="5">
        <v>31018</v>
      </c>
      <c r="B295" s="5">
        <v>1</v>
      </c>
      <c r="C295" s="6">
        <v>44986</v>
      </c>
      <c r="D295" s="7">
        <v>1</v>
      </c>
      <c r="E295" s="6">
        <v>45017</v>
      </c>
      <c r="F295" s="7">
        <v>0</v>
      </c>
      <c r="G295" s="7">
        <v>3976.94</v>
      </c>
      <c r="H295" s="7">
        <v>-402528.58</v>
      </c>
      <c r="I295" s="7">
        <v>-398551.64</v>
      </c>
      <c r="J295" s="7">
        <v>0</v>
      </c>
      <c r="K295" s="7">
        <v>0</v>
      </c>
      <c r="L295" s="7">
        <v>21</v>
      </c>
      <c r="M295" s="7">
        <v>-21</v>
      </c>
      <c r="N295" s="7">
        <v>-5</v>
      </c>
    </row>
    <row r="296" spans="1:14" x14ac:dyDescent="0.25">
      <c r="A296" s="5">
        <v>31018</v>
      </c>
      <c r="B296" s="5">
        <v>1</v>
      </c>
      <c r="C296" s="6">
        <v>44986</v>
      </c>
      <c r="D296" s="7">
        <v>2</v>
      </c>
      <c r="E296" s="6">
        <v>45047</v>
      </c>
      <c r="F296" s="7">
        <v>0</v>
      </c>
      <c r="G296" s="7">
        <v>7366.14</v>
      </c>
      <c r="H296" s="7">
        <v>-148633.94</v>
      </c>
      <c r="I296" s="7">
        <v>-141267.79999999999</v>
      </c>
      <c r="J296" s="7">
        <v>0</v>
      </c>
      <c r="K296" s="7">
        <v>0</v>
      </c>
      <c r="L296" s="7">
        <v>9</v>
      </c>
      <c r="M296" s="7">
        <v>-9</v>
      </c>
      <c r="N296" s="7">
        <v>-5</v>
      </c>
    </row>
    <row r="297" spans="1:14" x14ac:dyDescent="0.25">
      <c r="A297" s="5">
        <v>31018</v>
      </c>
      <c r="B297" s="5">
        <v>1</v>
      </c>
      <c r="C297" s="6">
        <v>44986</v>
      </c>
      <c r="D297" s="7">
        <v>3</v>
      </c>
      <c r="E297" s="6">
        <v>45078</v>
      </c>
      <c r="F297" s="7">
        <v>0</v>
      </c>
      <c r="G297" s="7">
        <v>142.41999999999999</v>
      </c>
      <c r="H297" s="7">
        <v>-94718.63</v>
      </c>
      <c r="I297" s="7">
        <v>-94576.21</v>
      </c>
      <c r="J297" s="7">
        <v>0</v>
      </c>
      <c r="K297" s="7">
        <v>0</v>
      </c>
      <c r="L297" s="7">
        <v>7</v>
      </c>
      <c r="M297" s="7">
        <v>-7</v>
      </c>
      <c r="N297" s="7">
        <v>-5</v>
      </c>
    </row>
    <row r="298" spans="1:14" x14ac:dyDescent="0.25">
      <c r="A298" s="5">
        <v>31018</v>
      </c>
      <c r="B298" s="5">
        <v>1</v>
      </c>
      <c r="C298" s="6">
        <v>44986</v>
      </c>
      <c r="D298" s="7">
        <v>4</v>
      </c>
      <c r="E298" s="6">
        <v>45108</v>
      </c>
      <c r="F298" s="7">
        <v>0</v>
      </c>
      <c r="G298" s="7">
        <v>2310.19</v>
      </c>
      <c r="H298" s="7">
        <v>-121070.77</v>
      </c>
      <c r="I298" s="7">
        <v>-118760.58</v>
      </c>
      <c r="J298" s="7">
        <v>0</v>
      </c>
      <c r="K298" s="7">
        <v>0</v>
      </c>
      <c r="L298" s="7">
        <v>10</v>
      </c>
      <c r="M298" s="7">
        <v>-10</v>
      </c>
      <c r="N298" s="7">
        <v>-5</v>
      </c>
    </row>
    <row r="299" spans="1:14" x14ac:dyDescent="0.25">
      <c r="A299" s="5">
        <v>31018</v>
      </c>
      <c r="B299" s="5">
        <v>1</v>
      </c>
      <c r="C299" s="6">
        <v>44986</v>
      </c>
      <c r="D299" s="7">
        <v>5</v>
      </c>
      <c r="E299" s="6">
        <v>45139</v>
      </c>
      <c r="F299" s="7">
        <v>0</v>
      </c>
      <c r="G299" s="7">
        <v>933.57</v>
      </c>
      <c r="H299" s="7">
        <v>-105604.79</v>
      </c>
      <c r="I299" s="7">
        <v>-104671.22</v>
      </c>
      <c r="J299" s="7">
        <v>0</v>
      </c>
      <c r="K299" s="7">
        <v>0</v>
      </c>
      <c r="L299" s="7">
        <v>15</v>
      </c>
      <c r="M299" s="7">
        <v>-15</v>
      </c>
      <c r="N299" s="7">
        <v>-5</v>
      </c>
    </row>
    <row r="300" spans="1:14" x14ac:dyDescent="0.25">
      <c r="A300" s="5">
        <v>31018</v>
      </c>
      <c r="B300" s="5">
        <v>1</v>
      </c>
      <c r="C300" s="6">
        <v>44986</v>
      </c>
      <c r="D300" s="7">
        <v>6</v>
      </c>
      <c r="E300" s="6">
        <v>45170</v>
      </c>
      <c r="F300" s="7">
        <v>0</v>
      </c>
      <c r="G300" s="7">
        <v>1400.06</v>
      </c>
      <c r="H300" s="7">
        <v>-25789.45</v>
      </c>
      <c r="I300" s="7">
        <v>-24389.39</v>
      </c>
      <c r="J300" s="7">
        <v>0</v>
      </c>
      <c r="K300" s="7">
        <v>0</v>
      </c>
      <c r="L300" s="7">
        <v>5</v>
      </c>
      <c r="M300" s="7">
        <v>-5</v>
      </c>
      <c r="N300" s="7">
        <v>-5</v>
      </c>
    </row>
    <row r="301" spans="1:14" x14ac:dyDescent="0.25">
      <c r="A301" s="5">
        <v>31018</v>
      </c>
      <c r="B301" s="5">
        <v>1</v>
      </c>
      <c r="C301" s="6">
        <v>44986</v>
      </c>
      <c r="D301" s="7">
        <v>7</v>
      </c>
      <c r="E301" s="6">
        <v>45200</v>
      </c>
      <c r="F301" s="7">
        <v>0</v>
      </c>
      <c r="G301" s="7">
        <v>4498.72</v>
      </c>
      <c r="H301" s="7">
        <v>-34945.1</v>
      </c>
      <c r="I301" s="7">
        <v>-30446.38</v>
      </c>
      <c r="J301" s="7">
        <v>0</v>
      </c>
      <c r="K301" s="7">
        <v>0</v>
      </c>
      <c r="L301" s="7">
        <v>4</v>
      </c>
      <c r="M301" s="7">
        <v>-4</v>
      </c>
      <c r="N301" s="7">
        <v>-5</v>
      </c>
    </row>
    <row r="302" spans="1:14" x14ac:dyDescent="0.25">
      <c r="A302" s="5">
        <v>31018</v>
      </c>
      <c r="B302" s="5">
        <v>1</v>
      </c>
      <c r="C302" s="6">
        <v>44986</v>
      </c>
      <c r="D302" s="7">
        <v>8</v>
      </c>
      <c r="E302" s="6">
        <v>45231</v>
      </c>
      <c r="F302" s="7">
        <v>0</v>
      </c>
      <c r="G302" s="7">
        <v>756.6400000000001</v>
      </c>
      <c r="H302" s="7">
        <v>-8684.7199999999993</v>
      </c>
      <c r="I302" s="7">
        <v>-7928.079999999999</v>
      </c>
      <c r="J302" s="7">
        <v>0</v>
      </c>
      <c r="K302" s="7">
        <v>0</v>
      </c>
      <c r="L302" s="7">
        <v>1</v>
      </c>
      <c r="M302" s="7">
        <v>-1</v>
      </c>
      <c r="N302" s="7">
        <v>-5</v>
      </c>
    </row>
    <row r="303" spans="1:14" x14ac:dyDescent="0.25">
      <c r="A303" s="5">
        <v>31018</v>
      </c>
      <c r="B303" s="5">
        <v>1</v>
      </c>
      <c r="C303" s="6">
        <v>44986</v>
      </c>
      <c r="D303" s="7">
        <v>9</v>
      </c>
      <c r="E303" s="6">
        <v>45261</v>
      </c>
      <c r="F303" s="7">
        <v>0</v>
      </c>
      <c r="G303" s="7">
        <v>5500.19</v>
      </c>
      <c r="H303" s="7">
        <v>-14535.61</v>
      </c>
      <c r="I303" s="7">
        <v>-9035.4199999999983</v>
      </c>
      <c r="J303" s="7">
        <v>0</v>
      </c>
      <c r="K303" s="7">
        <v>0</v>
      </c>
      <c r="L303" s="7">
        <v>2</v>
      </c>
      <c r="M303" s="7">
        <v>-2</v>
      </c>
      <c r="N303" s="7">
        <v>-5</v>
      </c>
    </row>
    <row r="304" spans="1:14" x14ac:dyDescent="0.25">
      <c r="A304" s="5">
        <v>31018</v>
      </c>
      <c r="B304" s="5">
        <v>1</v>
      </c>
      <c r="C304" s="6">
        <v>44986</v>
      </c>
      <c r="D304" s="7">
        <v>10</v>
      </c>
      <c r="E304" s="6">
        <v>45292</v>
      </c>
      <c r="F304" s="7">
        <v>0</v>
      </c>
      <c r="G304" s="7">
        <v>2649.43</v>
      </c>
      <c r="H304" s="7">
        <v>-10977.36</v>
      </c>
      <c r="I304" s="7">
        <v>-8327.93</v>
      </c>
      <c r="J304" s="7">
        <v>0</v>
      </c>
      <c r="K304" s="7">
        <v>0</v>
      </c>
      <c r="L304" s="7">
        <v>5</v>
      </c>
      <c r="M304" s="7">
        <v>-5</v>
      </c>
      <c r="N304" s="7">
        <v>-5</v>
      </c>
    </row>
    <row r="305" spans="1:14" x14ac:dyDescent="0.25">
      <c r="A305" s="5">
        <v>31018</v>
      </c>
      <c r="B305" s="5">
        <v>1</v>
      </c>
      <c r="C305" s="6">
        <v>44986</v>
      </c>
      <c r="D305" s="7">
        <v>11</v>
      </c>
      <c r="E305" s="6">
        <v>45323</v>
      </c>
      <c r="F305" s="7">
        <v>0</v>
      </c>
      <c r="G305" s="7">
        <v>53.05</v>
      </c>
      <c r="H305" s="7">
        <v>-960.36</v>
      </c>
      <c r="I305" s="7">
        <v>-907.31000000000006</v>
      </c>
      <c r="J305" s="7">
        <v>0</v>
      </c>
      <c r="K305" s="7">
        <v>0</v>
      </c>
      <c r="L305" s="7">
        <v>2</v>
      </c>
      <c r="M305" s="7">
        <v>-2</v>
      </c>
      <c r="N305" s="7">
        <v>-5</v>
      </c>
    </row>
    <row r="306" spans="1:14" x14ac:dyDescent="0.25">
      <c r="A306" s="5">
        <v>31018</v>
      </c>
      <c r="B306" s="5">
        <v>1</v>
      </c>
      <c r="C306" s="6">
        <v>44986</v>
      </c>
      <c r="D306" s="7">
        <v>12</v>
      </c>
      <c r="E306" s="6">
        <v>45352</v>
      </c>
      <c r="F306" s="7">
        <v>0</v>
      </c>
      <c r="G306" s="7">
        <v>0</v>
      </c>
      <c r="H306" s="7">
        <v>-85.65</v>
      </c>
      <c r="I306" s="7">
        <v>-85.65</v>
      </c>
      <c r="J306" s="7">
        <v>0</v>
      </c>
      <c r="K306" s="7">
        <v>0</v>
      </c>
      <c r="L306" s="7">
        <v>1</v>
      </c>
      <c r="M306" s="7">
        <v>-1</v>
      </c>
      <c r="N306" s="7">
        <v>-5</v>
      </c>
    </row>
    <row r="307" spans="1:14" x14ac:dyDescent="0.25">
      <c r="A307" s="5">
        <v>31018</v>
      </c>
      <c r="B307" s="5">
        <v>1</v>
      </c>
      <c r="C307" s="6">
        <v>44986</v>
      </c>
      <c r="D307" s="7">
        <v>13</v>
      </c>
      <c r="E307" s="6">
        <v>45383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-5</v>
      </c>
    </row>
    <row r="308" spans="1:14" x14ac:dyDescent="0.25">
      <c r="A308" s="5">
        <v>31018</v>
      </c>
      <c r="B308" s="5">
        <v>1</v>
      </c>
      <c r="C308" s="6">
        <v>45017</v>
      </c>
      <c r="D308" s="7">
        <v>0</v>
      </c>
      <c r="E308" s="6">
        <v>45017</v>
      </c>
      <c r="F308" s="7">
        <v>5387543.0800000001</v>
      </c>
      <c r="G308" s="7">
        <v>192.88</v>
      </c>
      <c r="H308" s="7">
        <v>-217270.09</v>
      </c>
      <c r="I308" s="7">
        <v>5170465.87</v>
      </c>
      <c r="J308" s="7">
        <v>328</v>
      </c>
      <c r="K308" s="7">
        <v>0</v>
      </c>
      <c r="L308" s="7">
        <v>15</v>
      </c>
      <c r="M308" s="7">
        <v>313</v>
      </c>
      <c r="N308" s="7">
        <v>-5</v>
      </c>
    </row>
    <row r="309" spans="1:14" x14ac:dyDescent="0.25">
      <c r="A309" s="5">
        <v>31018</v>
      </c>
      <c r="B309" s="5">
        <v>1</v>
      </c>
      <c r="C309" s="6">
        <v>45017</v>
      </c>
      <c r="D309" s="7">
        <v>1</v>
      </c>
      <c r="E309" s="6">
        <v>45047</v>
      </c>
      <c r="F309" s="7">
        <v>0</v>
      </c>
      <c r="G309" s="7">
        <v>31108.44</v>
      </c>
      <c r="H309" s="7">
        <v>-388723.99</v>
      </c>
      <c r="I309" s="7">
        <v>-357615.55</v>
      </c>
      <c r="J309" s="7">
        <v>0</v>
      </c>
      <c r="K309" s="7">
        <v>0</v>
      </c>
      <c r="L309" s="7">
        <v>24</v>
      </c>
      <c r="M309" s="7">
        <v>-24</v>
      </c>
      <c r="N309" s="7">
        <v>-5</v>
      </c>
    </row>
    <row r="310" spans="1:14" x14ac:dyDescent="0.25">
      <c r="A310" s="5">
        <v>31018</v>
      </c>
      <c r="B310" s="5">
        <v>1</v>
      </c>
      <c r="C310" s="6">
        <v>45017</v>
      </c>
      <c r="D310" s="7">
        <v>2</v>
      </c>
      <c r="E310" s="6">
        <v>45078</v>
      </c>
      <c r="F310" s="7">
        <v>0</v>
      </c>
      <c r="G310" s="7">
        <v>5393.57</v>
      </c>
      <c r="H310" s="7">
        <v>-130375.09</v>
      </c>
      <c r="I310" s="7">
        <v>-124981.52</v>
      </c>
      <c r="J310" s="7">
        <v>0</v>
      </c>
      <c r="K310" s="7">
        <v>0</v>
      </c>
      <c r="L310" s="7">
        <v>7</v>
      </c>
      <c r="M310" s="7">
        <v>-7</v>
      </c>
      <c r="N310" s="7">
        <v>-5</v>
      </c>
    </row>
    <row r="311" spans="1:14" x14ac:dyDescent="0.25">
      <c r="A311" s="5">
        <v>31018</v>
      </c>
      <c r="B311" s="5">
        <v>1</v>
      </c>
      <c r="C311" s="6">
        <v>45017</v>
      </c>
      <c r="D311" s="7">
        <v>3</v>
      </c>
      <c r="E311" s="6">
        <v>45108</v>
      </c>
      <c r="F311" s="7">
        <v>0</v>
      </c>
      <c r="G311" s="7">
        <v>2573.5</v>
      </c>
      <c r="H311" s="7">
        <v>-75294.59</v>
      </c>
      <c r="I311" s="7">
        <v>-72721.09</v>
      </c>
      <c r="J311" s="7">
        <v>0</v>
      </c>
      <c r="K311" s="7">
        <v>0</v>
      </c>
      <c r="L311" s="7">
        <v>6</v>
      </c>
      <c r="M311" s="7">
        <v>-6</v>
      </c>
      <c r="N311" s="7">
        <v>-5</v>
      </c>
    </row>
    <row r="312" spans="1:14" x14ac:dyDescent="0.25">
      <c r="A312" s="5">
        <v>31018</v>
      </c>
      <c r="B312" s="5">
        <v>1</v>
      </c>
      <c r="C312" s="6">
        <v>45017</v>
      </c>
      <c r="D312" s="7">
        <v>4</v>
      </c>
      <c r="E312" s="6">
        <v>45139</v>
      </c>
      <c r="F312" s="7">
        <v>0</v>
      </c>
      <c r="G312" s="7">
        <v>6504.66</v>
      </c>
      <c r="H312" s="7">
        <v>-51987.79</v>
      </c>
      <c r="I312" s="7">
        <v>-45483.13</v>
      </c>
      <c r="J312" s="7">
        <v>0</v>
      </c>
      <c r="K312" s="7">
        <v>0</v>
      </c>
      <c r="L312" s="7">
        <v>5</v>
      </c>
      <c r="M312" s="7">
        <v>-5</v>
      </c>
      <c r="N312" s="7">
        <v>-5</v>
      </c>
    </row>
    <row r="313" spans="1:14" x14ac:dyDescent="0.25">
      <c r="A313" s="5">
        <v>31018</v>
      </c>
      <c r="B313" s="5">
        <v>1</v>
      </c>
      <c r="C313" s="6">
        <v>45017</v>
      </c>
      <c r="D313" s="7">
        <v>5</v>
      </c>
      <c r="E313" s="6">
        <v>45170</v>
      </c>
      <c r="F313" s="7">
        <v>0</v>
      </c>
      <c r="G313" s="7">
        <v>0</v>
      </c>
      <c r="H313" s="7">
        <v>-34777.85</v>
      </c>
      <c r="I313" s="7">
        <v>-34777.85</v>
      </c>
      <c r="J313" s="7">
        <v>0</v>
      </c>
      <c r="K313" s="7">
        <v>0</v>
      </c>
      <c r="L313" s="7">
        <v>4</v>
      </c>
      <c r="M313" s="7">
        <v>-4</v>
      </c>
      <c r="N313" s="7">
        <v>-5</v>
      </c>
    </row>
    <row r="314" spans="1:14" x14ac:dyDescent="0.25">
      <c r="A314" s="5">
        <v>31018</v>
      </c>
      <c r="B314" s="5">
        <v>1</v>
      </c>
      <c r="C314" s="6">
        <v>45017</v>
      </c>
      <c r="D314" s="7">
        <v>6</v>
      </c>
      <c r="E314" s="6">
        <v>45200</v>
      </c>
      <c r="F314" s="7">
        <v>0</v>
      </c>
      <c r="G314" s="7">
        <v>14361.77</v>
      </c>
      <c r="H314" s="7">
        <v>-14964</v>
      </c>
      <c r="I314" s="7">
        <v>-602.22999999999956</v>
      </c>
      <c r="J314" s="7">
        <v>0</v>
      </c>
      <c r="K314" s="7">
        <v>0</v>
      </c>
      <c r="L314" s="7">
        <v>3</v>
      </c>
      <c r="M314" s="7">
        <v>-3</v>
      </c>
      <c r="N314" s="7">
        <v>-5</v>
      </c>
    </row>
    <row r="315" spans="1:14" x14ac:dyDescent="0.25">
      <c r="A315" s="5">
        <v>31018</v>
      </c>
      <c r="B315" s="5">
        <v>1</v>
      </c>
      <c r="C315" s="6">
        <v>45017</v>
      </c>
      <c r="D315" s="7">
        <v>7</v>
      </c>
      <c r="E315" s="6">
        <v>45231</v>
      </c>
      <c r="F315" s="7">
        <v>0</v>
      </c>
      <c r="G315" s="7">
        <v>15414.84</v>
      </c>
      <c r="H315" s="7">
        <v>-21276.720000000001</v>
      </c>
      <c r="I315" s="7">
        <v>-5861.880000000001</v>
      </c>
      <c r="J315" s="7">
        <v>0</v>
      </c>
      <c r="K315" s="7">
        <v>0</v>
      </c>
      <c r="L315" s="7">
        <v>6</v>
      </c>
      <c r="M315" s="7">
        <v>-6</v>
      </c>
      <c r="N315" s="7">
        <v>-5</v>
      </c>
    </row>
    <row r="316" spans="1:14" x14ac:dyDescent="0.25">
      <c r="A316" s="5">
        <v>31018</v>
      </c>
      <c r="B316" s="5">
        <v>1</v>
      </c>
      <c r="C316" s="6">
        <v>45017</v>
      </c>
      <c r="D316" s="7">
        <v>8</v>
      </c>
      <c r="E316" s="6">
        <v>45261</v>
      </c>
      <c r="F316" s="7">
        <v>0</v>
      </c>
      <c r="G316" s="7">
        <v>0</v>
      </c>
      <c r="H316" s="7">
        <v>151.77999999999969</v>
      </c>
      <c r="I316" s="7">
        <v>151.77999999999969</v>
      </c>
      <c r="J316" s="7">
        <v>0</v>
      </c>
      <c r="K316" s="7">
        <v>0</v>
      </c>
      <c r="L316" s="7">
        <v>4</v>
      </c>
      <c r="M316" s="7">
        <v>-4</v>
      </c>
      <c r="N316" s="7">
        <v>-5</v>
      </c>
    </row>
    <row r="317" spans="1:14" x14ac:dyDescent="0.25">
      <c r="A317" s="5">
        <v>31018</v>
      </c>
      <c r="B317" s="5">
        <v>1</v>
      </c>
      <c r="C317" s="6">
        <v>45017</v>
      </c>
      <c r="D317" s="7">
        <v>10</v>
      </c>
      <c r="E317" s="6">
        <v>45323</v>
      </c>
      <c r="F317" s="7">
        <v>0</v>
      </c>
      <c r="G317" s="7">
        <v>2645.61</v>
      </c>
      <c r="H317" s="7">
        <v>0</v>
      </c>
      <c r="I317" s="7">
        <v>2645.61</v>
      </c>
      <c r="J317" s="7">
        <v>0</v>
      </c>
      <c r="K317" s="7">
        <v>0</v>
      </c>
      <c r="L317" s="7">
        <v>0</v>
      </c>
      <c r="M317" s="7">
        <v>0</v>
      </c>
      <c r="N317" s="7">
        <v>-5</v>
      </c>
    </row>
    <row r="318" spans="1:14" x14ac:dyDescent="0.25">
      <c r="A318" s="5">
        <v>31018</v>
      </c>
      <c r="B318" s="5">
        <v>1</v>
      </c>
      <c r="C318" s="6">
        <v>45047</v>
      </c>
      <c r="D318" s="7">
        <v>0</v>
      </c>
      <c r="E318" s="6">
        <v>45047</v>
      </c>
      <c r="F318" s="7">
        <v>5367371.4399999985</v>
      </c>
      <c r="G318" s="7">
        <v>2283.1799999999998</v>
      </c>
      <c r="H318" s="7">
        <v>-426491.05</v>
      </c>
      <c r="I318" s="7">
        <v>4943163.5699999994</v>
      </c>
      <c r="J318" s="7">
        <v>323</v>
      </c>
      <c r="K318" s="7">
        <v>0</v>
      </c>
      <c r="L318" s="7">
        <v>16</v>
      </c>
      <c r="M318" s="7">
        <v>307</v>
      </c>
      <c r="N318" s="7">
        <v>-5</v>
      </c>
    </row>
    <row r="319" spans="1:14" x14ac:dyDescent="0.25">
      <c r="A319" s="5">
        <v>31018</v>
      </c>
      <c r="B319" s="5">
        <v>1</v>
      </c>
      <c r="C319" s="6">
        <v>45047</v>
      </c>
      <c r="D319" s="7">
        <v>1</v>
      </c>
      <c r="E319" s="6">
        <v>45078</v>
      </c>
      <c r="F319" s="7">
        <v>0</v>
      </c>
      <c r="G319" s="7">
        <v>811.03</v>
      </c>
      <c r="H319" s="7">
        <v>-356576.01</v>
      </c>
      <c r="I319" s="7">
        <v>-355764.98</v>
      </c>
      <c r="J319" s="7">
        <v>0</v>
      </c>
      <c r="K319" s="7">
        <v>0</v>
      </c>
      <c r="L319" s="7">
        <v>21</v>
      </c>
      <c r="M319" s="7">
        <v>-21</v>
      </c>
      <c r="N319" s="7">
        <v>-5</v>
      </c>
    </row>
    <row r="320" spans="1:14" x14ac:dyDescent="0.25">
      <c r="A320" s="5">
        <v>31018</v>
      </c>
      <c r="B320" s="5">
        <v>1</v>
      </c>
      <c r="C320" s="6">
        <v>45047</v>
      </c>
      <c r="D320" s="7">
        <v>4</v>
      </c>
      <c r="E320" s="6">
        <v>45170</v>
      </c>
      <c r="F320" s="7">
        <v>0</v>
      </c>
      <c r="G320" s="7">
        <v>427.82</v>
      </c>
      <c r="H320" s="7">
        <v>-18860.810000000001</v>
      </c>
      <c r="I320" s="7">
        <v>-18432.990000000002</v>
      </c>
      <c r="J320" s="7">
        <v>0</v>
      </c>
      <c r="K320" s="7">
        <v>0</v>
      </c>
      <c r="L320" s="7">
        <v>5</v>
      </c>
      <c r="M320" s="7">
        <v>-5</v>
      </c>
      <c r="N320" s="7">
        <v>-5</v>
      </c>
    </row>
    <row r="321" spans="1:14" x14ac:dyDescent="0.25">
      <c r="A321" s="5">
        <v>31018</v>
      </c>
      <c r="B321" s="5">
        <v>1</v>
      </c>
      <c r="C321" s="6">
        <v>45047</v>
      </c>
      <c r="D321" s="7">
        <v>5</v>
      </c>
      <c r="E321" s="6">
        <v>45200</v>
      </c>
      <c r="F321" s="7">
        <v>0</v>
      </c>
      <c r="G321" s="7">
        <v>1971.67</v>
      </c>
      <c r="H321" s="7">
        <v>-30822.1</v>
      </c>
      <c r="I321" s="7">
        <v>-28850.43</v>
      </c>
      <c r="J321" s="7">
        <v>0</v>
      </c>
      <c r="K321" s="7">
        <v>0</v>
      </c>
      <c r="L321" s="7">
        <v>5</v>
      </c>
      <c r="M321" s="7">
        <v>-5</v>
      </c>
      <c r="N321" s="7">
        <v>-5</v>
      </c>
    </row>
    <row r="322" spans="1:14" x14ac:dyDescent="0.25">
      <c r="A322" s="5">
        <v>31018</v>
      </c>
      <c r="B322" s="5">
        <v>1</v>
      </c>
      <c r="C322" s="6">
        <v>45047</v>
      </c>
      <c r="D322" s="7">
        <v>6</v>
      </c>
      <c r="E322" s="6">
        <v>45231</v>
      </c>
      <c r="F322" s="7">
        <v>0</v>
      </c>
      <c r="G322" s="7">
        <v>3512.71</v>
      </c>
      <c r="H322" s="7">
        <v>-55959.98</v>
      </c>
      <c r="I322" s="7">
        <v>-52447.27</v>
      </c>
      <c r="J322" s="7">
        <v>0</v>
      </c>
      <c r="K322" s="7">
        <v>0</v>
      </c>
      <c r="L322" s="7">
        <v>7</v>
      </c>
      <c r="M322" s="7">
        <v>-7</v>
      </c>
      <c r="N322" s="7">
        <v>-5</v>
      </c>
    </row>
    <row r="323" spans="1:14" x14ac:dyDescent="0.25">
      <c r="A323" s="5">
        <v>31018</v>
      </c>
      <c r="B323" s="5">
        <v>1</v>
      </c>
      <c r="C323" s="6">
        <v>45047</v>
      </c>
      <c r="D323" s="7">
        <v>7</v>
      </c>
      <c r="E323" s="6">
        <v>45261</v>
      </c>
      <c r="F323" s="7">
        <v>0</v>
      </c>
      <c r="G323" s="7">
        <v>-875.09</v>
      </c>
      <c r="H323" s="7">
        <v>-5570.09</v>
      </c>
      <c r="I323" s="7">
        <v>-6445.18</v>
      </c>
      <c r="J323" s="7">
        <v>0</v>
      </c>
      <c r="K323" s="7">
        <v>0</v>
      </c>
      <c r="L323" s="7">
        <v>1</v>
      </c>
      <c r="M323" s="7">
        <v>-1</v>
      </c>
      <c r="N323" s="7">
        <v>-5</v>
      </c>
    </row>
    <row r="324" spans="1:14" x14ac:dyDescent="0.25">
      <c r="A324" s="5">
        <v>31018</v>
      </c>
      <c r="B324" s="5">
        <v>1</v>
      </c>
      <c r="C324" s="6">
        <v>45047</v>
      </c>
      <c r="D324" s="7">
        <v>8</v>
      </c>
      <c r="E324" s="6">
        <v>45292</v>
      </c>
      <c r="F324" s="7">
        <v>0</v>
      </c>
      <c r="G324" s="7">
        <v>0</v>
      </c>
      <c r="H324" s="7">
        <v>-20247.240000000002</v>
      </c>
      <c r="I324" s="7">
        <v>-20247.240000000002</v>
      </c>
      <c r="J324" s="7">
        <v>0</v>
      </c>
      <c r="K324" s="7">
        <v>0</v>
      </c>
      <c r="L324" s="7">
        <v>1</v>
      </c>
      <c r="M324" s="7">
        <v>-1</v>
      </c>
      <c r="N324" s="7">
        <v>-5</v>
      </c>
    </row>
    <row r="325" spans="1:14" x14ac:dyDescent="0.25">
      <c r="A325" s="5">
        <v>31018</v>
      </c>
      <c r="B325" s="5">
        <v>1</v>
      </c>
      <c r="C325" s="6">
        <v>45047</v>
      </c>
      <c r="D325" s="7">
        <v>9</v>
      </c>
      <c r="E325" s="6">
        <v>45323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-5</v>
      </c>
    </row>
    <row r="326" spans="1:14" x14ac:dyDescent="0.25">
      <c r="A326" s="5">
        <v>31018</v>
      </c>
      <c r="B326" s="5">
        <v>1</v>
      </c>
      <c r="C326" s="6">
        <v>45047</v>
      </c>
      <c r="D326" s="7">
        <v>10</v>
      </c>
      <c r="E326" s="6">
        <v>45352</v>
      </c>
      <c r="F326" s="7">
        <v>0</v>
      </c>
      <c r="G326" s="7">
        <v>0</v>
      </c>
      <c r="H326" s="7">
        <v>-525.54</v>
      </c>
      <c r="I326" s="7">
        <v>-525.54</v>
      </c>
      <c r="J326" s="7">
        <v>0</v>
      </c>
      <c r="K326" s="7">
        <v>0</v>
      </c>
      <c r="L326" s="7">
        <v>1</v>
      </c>
      <c r="M326" s="7">
        <v>-1</v>
      </c>
      <c r="N326" s="7">
        <v>-5</v>
      </c>
    </row>
    <row r="327" spans="1:14" x14ac:dyDescent="0.25">
      <c r="A327" s="5">
        <v>31018</v>
      </c>
      <c r="B327" s="5">
        <v>1</v>
      </c>
      <c r="C327" s="6">
        <v>45047</v>
      </c>
      <c r="D327" s="7">
        <v>11</v>
      </c>
      <c r="E327" s="6">
        <v>45383</v>
      </c>
      <c r="F327" s="7">
        <v>0</v>
      </c>
      <c r="G327" s="7">
        <v>22.3</v>
      </c>
      <c r="H327" s="7">
        <v>0</v>
      </c>
      <c r="I327" s="7">
        <v>22.3</v>
      </c>
      <c r="J327" s="7">
        <v>0</v>
      </c>
      <c r="K327" s="7">
        <v>0</v>
      </c>
      <c r="L327" s="7">
        <v>0</v>
      </c>
      <c r="M327" s="7">
        <v>0</v>
      </c>
      <c r="N327" s="7">
        <v>-5</v>
      </c>
    </row>
    <row r="328" spans="1:14" x14ac:dyDescent="0.25">
      <c r="A328" s="5">
        <v>31018</v>
      </c>
      <c r="B328" s="5">
        <v>1</v>
      </c>
      <c r="C328" s="6">
        <v>45047</v>
      </c>
      <c r="D328" s="7">
        <v>18</v>
      </c>
      <c r="E328" s="6">
        <v>45597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-5</v>
      </c>
    </row>
    <row r="329" spans="1:14" x14ac:dyDescent="0.25">
      <c r="A329" s="5">
        <v>31018</v>
      </c>
      <c r="B329" s="5">
        <v>1</v>
      </c>
      <c r="C329" s="6">
        <v>45078</v>
      </c>
      <c r="D329" s="7">
        <v>0</v>
      </c>
      <c r="E329" s="6">
        <v>45078</v>
      </c>
      <c r="F329" s="7">
        <v>5437565.9699999997</v>
      </c>
      <c r="G329" s="7">
        <v>264.64999999999998</v>
      </c>
      <c r="H329" s="7">
        <v>-439940.47</v>
      </c>
      <c r="I329" s="7">
        <v>4997890.1500000004</v>
      </c>
      <c r="J329" s="7">
        <v>358</v>
      </c>
      <c r="K329" s="7">
        <v>0</v>
      </c>
      <c r="L329" s="7">
        <v>22</v>
      </c>
      <c r="M329" s="7">
        <v>336</v>
      </c>
      <c r="N329" s="7">
        <v>-5</v>
      </c>
    </row>
    <row r="330" spans="1:14" x14ac:dyDescent="0.25">
      <c r="A330" s="5">
        <v>31018</v>
      </c>
      <c r="B330" s="5">
        <v>1</v>
      </c>
      <c r="C330" s="6">
        <v>45078</v>
      </c>
      <c r="D330" s="7">
        <v>1</v>
      </c>
      <c r="E330" s="6">
        <v>45108</v>
      </c>
      <c r="F330" s="7">
        <v>0</v>
      </c>
      <c r="G330" s="7">
        <v>1190.57</v>
      </c>
      <c r="H330" s="7">
        <v>-263297.62</v>
      </c>
      <c r="I330" s="7">
        <v>-262107.05</v>
      </c>
      <c r="J330" s="7">
        <v>0</v>
      </c>
      <c r="K330" s="7">
        <v>0</v>
      </c>
      <c r="L330" s="7">
        <v>16</v>
      </c>
      <c r="M330" s="7">
        <v>-16</v>
      </c>
      <c r="N330" s="7">
        <v>-5</v>
      </c>
    </row>
    <row r="331" spans="1:14" x14ac:dyDescent="0.25">
      <c r="A331" s="5">
        <v>31018</v>
      </c>
      <c r="B331" s="5">
        <v>1</v>
      </c>
      <c r="C331" s="6">
        <v>45078</v>
      </c>
      <c r="D331" s="7">
        <v>2</v>
      </c>
      <c r="E331" s="6">
        <v>45139</v>
      </c>
      <c r="F331" s="7">
        <v>0</v>
      </c>
      <c r="G331" s="7">
        <v>1447.39</v>
      </c>
      <c r="H331" s="7">
        <v>-193838.22</v>
      </c>
      <c r="I331" s="7">
        <v>-192390.83</v>
      </c>
      <c r="J331" s="7">
        <v>0</v>
      </c>
      <c r="K331" s="7">
        <v>0</v>
      </c>
      <c r="L331" s="7">
        <v>10</v>
      </c>
      <c r="M331" s="7">
        <v>-10</v>
      </c>
      <c r="N331" s="7">
        <v>-5</v>
      </c>
    </row>
    <row r="332" spans="1:14" x14ac:dyDescent="0.25">
      <c r="A332" s="5">
        <v>31018</v>
      </c>
      <c r="B332" s="5">
        <v>1</v>
      </c>
      <c r="C332" s="6">
        <v>45078</v>
      </c>
      <c r="D332" s="7">
        <v>3</v>
      </c>
      <c r="E332" s="6">
        <v>45170</v>
      </c>
      <c r="F332" s="7">
        <v>0</v>
      </c>
      <c r="G332" s="7">
        <v>12393.1</v>
      </c>
      <c r="H332" s="7">
        <v>-85915.640000000014</v>
      </c>
      <c r="I332" s="7">
        <v>-73522.540000000008</v>
      </c>
      <c r="J332" s="7">
        <v>0</v>
      </c>
      <c r="K332" s="7">
        <v>0</v>
      </c>
      <c r="L332" s="7">
        <v>10</v>
      </c>
      <c r="M332" s="7">
        <v>-10</v>
      </c>
      <c r="N332" s="7">
        <v>-5</v>
      </c>
    </row>
    <row r="333" spans="1:14" x14ac:dyDescent="0.25">
      <c r="A333" s="5">
        <v>31018</v>
      </c>
      <c r="B333" s="5">
        <v>1</v>
      </c>
      <c r="C333" s="6">
        <v>45078</v>
      </c>
      <c r="D333" s="7">
        <v>4</v>
      </c>
      <c r="E333" s="6">
        <v>45200</v>
      </c>
      <c r="F333" s="7">
        <v>0</v>
      </c>
      <c r="G333" s="7">
        <v>0</v>
      </c>
      <c r="H333" s="7">
        <v>-56241.51</v>
      </c>
      <c r="I333" s="7">
        <v>-56241.51</v>
      </c>
      <c r="J333" s="7">
        <v>0</v>
      </c>
      <c r="K333" s="7">
        <v>0</v>
      </c>
      <c r="L333" s="7">
        <v>8</v>
      </c>
      <c r="M333" s="7">
        <v>-8</v>
      </c>
      <c r="N333" s="7">
        <v>-5</v>
      </c>
    </row>
    <row r="334" spans="1:14" x14ac:dyDescent="0.25">
      <c r="A334" s="5">
        <v>31018</v>
      </c>
      <c r="B334" s="5">
        <v>1</v>
      </c>
      <c r="C334" s="6">
        <v>45078</v>
      </c>
      <c r="D334" s="7">
        <v>5</v>
      </c>
      <c r="E334" s="6">
        <v>45231</v>
      </c>
      <c r="F334" s="7">
        <v>0</v>
      </c>
      <c r="G334" s="7">
        <v>136.83000000000001</v>
      </c>
      <c r="H334" s="7">
        <v>-27598.82</v>
      </c>
      <c r="I334" s="7">
        <v>-27461.99</v>
      </c>
      <c r="J334" s="7">
        <v>0</v>
      </c>
      <c r="K334" s="7">
        <v>0</v>
      </c>
      <c r="L334" s="7">
        <v>6</v>
      </c>
      <c r="M334" s="7">
        <v>-6</v>
      </c>
      <c r="N334" s="7">
        <v>-5</v>
      </c>
    </row>
    <row r="335" spans="1:14" x14ac:dyDescent="0.25">
      <c r="A335" s="5">
        <v>31018</v>
      </c>
      <c r="B335" s="5">
        <v>1</v>
      </c>
      <c r="C335" s="6">
        <v>45078</v>
      </c>
      <c r="D335" s="7">
        <v>7</v>
      </c>
      <c r="E335" s="6">
        <v>45292</v>
      </c>
      <c r="F335" s="7">
        <v>0</v>
      </c>
      <c r="G335" s="7">
        <v>0</v>
      </c>
      <c r="H335" s="7">
        <v>-13251.14</v>
      </c>
      <c r="I335" s="7">
        <v>-13251.14</v>
      </c>
      <c r="J335" s="7">
        <v>0</v>
      </c>
      <c r="K335" s="7">
        <v>0</v>
      </c>
      <c r="L335" s="7">
        <v>3</v>
      </c>
      <c r="M335" s="7">
        <v>-3</v>
      </c>
      <c r="N335" s="7">
        <v>-5</v>
      </c>
    </row>
    <row r="336" spans="1:14" x14ac:dyDescent="0.25">
      <c r="A336" s="5">
        <v>31018</v>
      </c>
      <c r="B336" s="5">
        <v>1</v>
      </c>
      <c r="C336" s="6">
        <v>45078</v>
      </c>
      <c r="D336" s="7">
        <v>8</v>
      </c>
      <c r="E336" s="6">
        <v>45323</v>
      </c>
      <c r="F336" s="7">
        <v>0</v>
      </c>
      <c r="G336" s="7">
        <v>1673.97</v>
      </c>
      <c r="H336" s="7">
        <v>-14319.24</v>
      </c>
      <c r="I336" s="7">
        <v>-12645.27</v>
      </c>
      <c r="J336" s="7">
        <v>0</v>
      </c>
      <c r="K336" s="7">
        <v>0</v>
      </c>
      <c r="L336" s="7">
        <v>4</v>
      </c>
      <c r="M336" s="7">
        <v>-4</v>
      </c>
      <c r="N336" s="7">
        <v>-5</v>
      </c>
    </row>
    <row r="337" spans="1:14" x14ac:dyDescent="0.25">
      <c r="A337" s="5">
        <v>31018</v>
      </c>
      <c r="B337" s="5">
        <v>1</v>
      </c>
      <c r="C337" s="6">
        <v>45078</v>
      </c>
      <c r="D337" s="7">
        <v>9</v>
      </c>
      <c r="E337" s="6">
        <v>45352</v>
      </c>
      <c r="F337" s="7">
        <v>0</v>
      </c>
      <c r="G337" s="7">
        <v>11111.88</v>
      </c>
      <c r="H337" s="7">
        <v>-2896.18</v>
      </c>
      <c r="I337" s="7">
        <v>8215.6999999999989</v>
      </c>
      <c r="J337" s="7">
        <v>0</v>
      </c>
      <c r="K337" s="7">
        <v>0</v>
      </c>
      <c r="L337" s="7">
        <v>1</v>
      </c>
      <c r="M337" s="7">
        <v>-1</v>
      </c>
      <c r="N337" s="7">
        <v>-5</v>
      </c>
    </row>
    <row r="338" spans="1:14" x14ac:dyDescent="0.25">
      <c r="A338" s="5">
        <v>31018</v>
      </c>
      <c r="B338" s="5">
        <v>1</v>
      </c>
      <c r="C338" s="6">
        <v>45078</v>
      </c>
      <c r="D338" s="7">
        <v>10</v>
      </c>
      <c r="E338" s="6">
        <v>45383</v>
      </c>
      <c r="F338" s="7">
        <v>0</v>
      </c>
      <c r="G338" s="7">
        <v>-1636.19</v>
      </c>
      <c r="H338" s="7">
        <v>-3746.55</v>
      </c>
      <c r="I338" s="7">
        <v>-5382.74</v>
      </c>
      <c r="J338" s="7">
        <v>0</v>
      </c>
      <c r="K338" s="7">
        <v>0</v>
      </c>
      <c r="L338" s="7">
        <v>4</v>
      </c>
      <c r="M338" s="7">
        <v>-4</v>
      </c>
      <c r="N338" s="7">
        <v>-5</v>
      </c>
    </row>
    <row r="339" spans="1:14" x14ac:dyDescent="0.25">
      <c r="A339" s="5">
        <v>31018</v>
      </c>
      <c r="B339" s="5">
        <v>1</v>
      </c>
      <c r="C339" s="6">
        <v>45078</v>
      </c>
      <c r="D339" s="7">
        <v>11</v>
      </c>
      <c r="E339" s="6">
        <v>45413</v>
      </c>
      <c r="F339" s="7">
        <v>0</v>
      </c>
      <c r="G339" s="7">
        <v>-222.24</v>
      </c>
      <c r="H339" s="7">
        <v>-2287.5</v>
      </c>
      <c r="I339" s="7">
        <v>-2509.7399999999998</v>
      </c>
      <c r="J339" s="7">
        <v>0</v>
      </c>
      <c r="K339" s="7">
        <v>0</v>
      </c>
      <c r="L339" s="7">
        <v>1</v>
      </c>
      <c r="M339" s="7">
        <v>-1</v>
      </c>
      <c r="N339" s="7">
        <v>-5</v>
      </c>
    </row>
    <row r="340" spans="1:14" x14ac:dyDescent="0.25">
      <c r="A340" s="5">
        <v>31018</v>
      </c>
      <c r="B340" s="5">
        <v>1</v>
      </c>
      <c r="C340" s="6">
        <v>45108</v>
      </c>
      <c r="D340" s="7">
        <v>0</v>
      </c>
      <c r="E340" s="6">
        <v>45108</v>
      </c>
      <c r="F340" s="7">
        <v>5488673.3700000001</v>
      </c>
      <c r="G340" s="7">
        <v>3633.52</v>
      </c>
      <c r="H340" s="7">
        <v>-265915.42</v>
      </c>
      <c r="I340" s="7">
        <v>5226391.47</v>
      </c>
      <c r="J340" s="7">
        <v>338</v>
      </c>
      <c r="K340" s="7">
        <v>0</v>
      </c>
      <c r="L340" s="7">
        <v>18</v>
      </c>
      <c r="M340" s="7">
        <v>320</v>
      </c>
      <c r="N340" s="7">
        <v>-5</v>
      </c>
    </row>
    <row r="341" spans="1:14" x14ac:dyDescent="0.25">
      <c r="A341" s="5">
        <v>31018</v>
      </c>
      <c r="B341" s="5">
        <v>1</v>
      </c>
      <c r="C341" s="6">
        <v>45108</v>
      </c>
      <c r="D341" s="7">
        <v>1</v>
      </c>
      <c r="E341" s="6">
        <v>45139</v>
      </c>
      <c r="F341" s="7">
        <v>0</v>
      </c>
      <c r="G341" s="7">
        <v>33528.17</v>
      </c>
      <c r="H341" s="7">
        <v>-472920.45</v>
      </c>
      <c r="I341" s="7">
        <v>-439392.28</v>
      </c>
      <c r="J341" s="7">
        <v>0</v>
      </c>
      <c r="K341" s="7">
        <v>0</v>
      </c>
      <c r="L341" s="7">
        <v>30</v>
      </c>
      <c r="M341" s="7">
        <v>-30</v>
      </c>
      <c r="N341" s="7">
        <v>-5</v>
      </c>
    </row>
    <row r="342" spans="1:14" x14ac:dyDescent="0.25">
      <c r="A342" s="5">
        <v>31018</v>
      </c>
      <c r="B342" s="5">
        <v>1</v>
      </c>
      <c r="C342" s="6">
        <v>45108</v>
      </c>
      <c r="D342" s="7">
        <v>2</v>
      </c>
      <c r="E342" s="6">
        <v>45170</v>
      </c>
      <c r="F342" s="7">
        <v>0</v>
      </c>
      <c r="G342" s="7">
        <v>9834.85</v>
      </c>
      <c r="H342" s="7">
        <v>-107434.67</v>
      </c>
      <c r="I342" s="7">
        <v>-97599.819999999992</v>
      </c>
      <c r="J342" s="7">
        <v>0</v>
      </c>
      <c r="K342" s="7">
        <v>0</v>
      </c>
      <c r="L342" s="7">
        <v>9</v>
      </c>
      <c r="M342" s="7">
        <v>-9</v>
      </c>
      <c r="N342" s="7">
        <v>-5</v>
      </c>
    </row>
    <row r="343" spans="1:14" x14ac:dyDescent="0.25">
      <c r="A343" s="5">
        <v>31018</v>
      </c>
      <c r="B343" s="5">
        <v>1</v>
      </c>
      <c r="C343" s="6">
        <v>45108</v>
      </c>
      <c r="D343" s="7">
        <v>4</v>
      </c>
      <c r="E343" s="6">
        <v>45231</v>
      </c>
      <c r="F343" s="7">
        <v>0</v>
      </c>
      <c r="G343" s="7">
        <v>31.06</v>
      </c>
      <c r="H343" s="7">
        <v>-128633.05</v>
      </c>
      <c r="I343" s="7">
        <v>-128601.99</v>
      </c>
      <c r="J343" s="7">
        <v>0</v>
      </c>
      <c r="K343" s="7">
        <v>0</v>
      </c>
      <c r="L343" s="7">
        <v>10</v>
      </c>
      <c r="M343" s="7">
        <v>-10</v>
      </c>
      <c r="N343" s="7">
        <v>-5</v>
      </c>
    </row>
    <row r="344" spans="1:14" x14ac:dyDescent="0.25">
      <c r="A344" s="5">
        <v>31018</v>
      </c>
      <c r="B344" s="5">
        <v>1</v>
      </c>
      <c r="C344" s="6">
        <v>45108</v>
      </c>
      <c r="D344" s="7">
        <v>5</v>
      </c>
      <c r="E344" s="6">
        <v>45261</v>
      </c>
      <c r="F344" s="7">
        <v>0</v>
      </c>
      <c r="G344" s="7">
        <v>24351.91</v>
      </c>
      <c r="H344" s="7">
        <v>-32398.85</v>
      </c>
      <c r="I344" s="7">
        <v>-8046.9399999999987</v>
      </c>
      <c r="J344" s="7">
        <v>0</v>
      </c>
      <c r="K344" s="7">
        <v>0</v>
      </c>
      <c r="L344" s="7">
        <v>2</v>
      </c>
      <c r="M344" s="7">
        <v>-2</v>
      </c>
      <c r="N344" s="7">
        <v>-5</v>
      </c>
    </row>
    <row r="345" spans="1:14" x14ac:dyDescent="0.25">
      <c r="A345" s="5">
        <v>31018</v>
      </c>
      <c r="B345" s="5">
        <v>1</v>
      </c>
      <c r="C345" s="6">
        <v>45108</v>
      </c>
      <c r="D345" s="7">
        <v>6</v>
      </c>
      <c r="E345" s="6">
        <v>45292</v>
      </c>
      <c r="F345" s="7">
        <v>0</v>
      </c>
      <c r="G345" s="7">
        <v>0</v>
      </c>
      <c r="H345" s="7">
        <v>-27761.38</v>
      </c>
      <c r="I345" s="7">
        <v>-27761.38</v>
      </c>
      <c r="J345" s="7">
        <v>0</v>
      </c>
      <c r="K345" s="7">
        <v>0</v>
      </c>
      <c r="L345" s="7">
        <v>7</v>
      </c>
      <c r="M345" s="7">
        <v>-7</v>
      </c>
      <c r="N345" s="7">
        <v>-5</v>
      </c>
    </row>
    <row r="346" spans="1:14" x14ac:dyDescent="0.25">
      <c r="A346" s="5">
        <v>31018</v>
      </c>
      <c r="B346" s="5">
        <v>1</v>
      </c>
      <c r="C346" s="6">
        <v>45108</v>
      </c>
      <c r="D346" s="7">
        <v>7</v>
      </c>
      <c r="E346" s="6">
        <v>45323</v>
      </c>
      <c r="F346" s="7">
        <v>0</v>
      </c>
      <c r="G346" s="7">
        <v>1813.53</v>
      </c>
      <c r="H346" s="7">
        <v>-16634.3</v>
      </c>
      <c r="I346" s="7">
        <v>-14820.77</v>
      </c>
      <c r="J346" s="7">
        <v>0</v>
      </c>
      <c r="K346" s="7">
        <v>0</v>
      </c>
      <c r="L346" s="7">
        <v>2</v>
      </c>
      <c r="M346" s="7">
        <v>-2</v>
      </c>
      <c r="N346" s="7">
        <v>-5</v>
      </c>
    </row>
    <row r="347" spans="1:14" x14ac:dyDescent="0.25">
      <c r="A347" s="5">
        <v>31018</v>
      </c>
      <c r="B347" s="5">
        <v>1</v>
      </c>
      <c r="C347" s="6">
        <v>45108</v>
      </c>
      <c r="D347" s="7">
        <v>8</v>
      </c>
      <c r="E347" s="6">
        <v>45352</v>
      </c>
      <c r="F347" s="7">
        <v>0</v>
      </c>
      <c r="G347" s="7">
        <v>519.58000000000004</v>
      </c>
      <c r="H347" s="7">
        <v>-12162.85</v>
      </c>
      <c r="I347" s="7">
        <v>-11643.27</v>
      </c>
      <c r="J347" s="7">
        <v>0</v>
      </c>
      <c r="K347" s="7">
        <v>0</v>
      </c>
      <c r="L347" s="7">
        <v>5</v>
      </c>
      <c r="M347" s="7">
        <v>-5</v>
      </c>
      <c r="N347" s="7">
        <v>-5</v>
      </c>
    </row>
    <row r="348" spans="1:14" x14ac:dyDescent="0.25">
      <c r="A348" s="5">
        <v>31018</v>
      </c>
      <c r="B348" s="5">
        <v>1</v>
      </c>
      <c r="C348" s="6">
        <v>45108</v>
      </c>
      <c r="D348" s="7">
        <v>9</v>
      </c>
      <c r="E348" s="6">
        <v>45383</v>
      </c>
      <c r="F348" s="7">
        <v>0</v>
      </c>
      <c r="G348" s="7">
        <v>1833.31</v>
      </c>
      <c r="H348" s="7">
        <v>-6612.12</v>
      </c>
      <c r="I348" s="7">
        <v>-4778.8099999999986</v>
      </c>
      <c r="J348" s="7">
        <v>0</v>
      </c>
      <c r="K348" s="7">
        <v>0</v>
      </c>
      <c r="L348" s="7">
        <v>4</v>
      </c>
      <c r="M348" s="7">
        <v>-4</v>
      </c>
      <c r="N348" s="7">
        <v>-5</v>
      </c>
    </row>
    <row r="349" spans="1:14" x14ac:dyDescent="0.25">
      <c r="A349" s="5">
        <v>31018</v>
      </c>
      <c r="B349" s="5">
        <v>1</v>
      </c>
      <c r="C349" s="6">
        <v>45108</v>
      </c>
      <c r="D349" s="7">
        <v>10</v>
      </c>
      <c r="E349" s="6">
        <v>45413</v>
      </c>
      <c r="F349" s="7">
        <v>0</v>
      </c>
      <c r="G349" s="7">
        <v>2979.74</v>
      </c>
      <c r="H349" s="7">
        <v>-6636.91</v>
      </c>
      <c r="I349" s="7">
        <v>-3657.17</v>
      </c>
      <c r="J349" s="7">
        <v>0</v>
      </c>
      <c r="K349" s="7">
        <v>0</v>
      </c>
      <c r="L349" s="7">
        <v>5</v>
      </c>
      <c r="M349" s="7">
        <v>-5</v>
      </c>
      <c r="N349" s="7">
        <v>-5</v>
      </c>
    </row>
    <row r="350" spans="1:14" x14ac:dyDescent="0.25">
      <c r="A350" s="5">
        <v>31018</v>
      </c>
      <c r="B350" s="5">
        <v>1</v>
      </c>
      <c r="C350" s="6">
        <v>45108</v>
      </c>
      <c r="D350" s="7">
        <v>11</v>
      </c>
      <c r="E350" s="6">
        <v>45444</v>
      </c>
      <c r="F350" s="7">
        <v>0</v>
      </c>
      <c r="G350" s="7">
        <v>-267.89999999999998</v>
      </c>
      <c r="H350" s="7">
        <v>-823.09</v>
      </c>
      <c r="I350" s="7">
        <v>-1090.99</v>
      </c>
      <c r="J350" s="7">
        <v>0</v>
      </c>
      <c r="K350" s="7">
        <v>0</v>
      </c>
      <c r="L350" s="7">
        <v>1</v>
      </c>
      <c r="M350" s="7">
        <v>-1</v>
      </c>
      <c r="N350" s="7">
        <v>-5</v>
      </c>
    </row>
    <row r="351" spans="1:14" x14ac:dyDescent="0.25">
      <c r="A351" s="5">
        <v>31018</v>
      </c>
      <c r="B351" s="5">
        <v>1</v>
      </c>
      <c r="C351" s="6">
        <v>45139</v>
      </c>
      <c r="D351" s="7">
        <v>0</v>
      </c>
      <c r="E351" s="6">
        <v>45139</v>
      </c>
      <c r="F351" s="7">
        <v>6897163.1699999999</v>
      </c>
      <c r="G351" s="7">
        <v>8303.77</v>
      </c>
      <c r="H351" s="7">
        <v>-506687.31</v>
      </c>
      <c r="I351" s="7">
        <v>6398779.6299999999</v>
      </c>
      <c r="J351" s="7">
        <v>409</v>
      </c>
      <c r="K351" s="7">
        <v>0</v>
      </c>
      <c r="L351" s="7">
        <v>26</v>
      </c>
      <c r="M351" s="7">
        <v>383</v>
      </c>
      <c r="N351" s="7">
        <v>-5</v>
      </c>
    </row>
    <row r="352" spans="1:14" x14ac:dyDescent="0.25">
      <c r="A352" s="5">
        <v>31018</v>
      </c>
      <c r="B352" s="5">
        <v>1</v>
      </c>
      <c r="C352" s="6">
        <v>45139</v>
      </c>
      <c r="D352" s="7">
        <v>1</v>
      </c>
      <c r="E352" s="6">
        <v>45170</v>
      </c>
      <c r="F352" s="7">
        <v>0</v>
      </c>
      <c r="G352" s="7">
        <v>5998.6</v>
      </c>
      <c r="H352" s="7">
        <v>-505678.91</v>
      </c>
      <c r="I352" s="7">
        <v>-499680.31</v>
      </c>
      <c r="J352" s="7">
        <v>0</v>
      </c>
      <c r="K352" s="7">
        <v>0</v>
      </c>
      <c r="L352" s="7">
        <v>28</v>
      </c>
      <c r="M352" s="7">
        <v>-28</v>
      </c>
      <c r="N352" s="7">
        <v>-5</v>
      </c>
    </row>
    <row r="353" spans="1:14" x14ac:dyDescent="0.25">
      <c r="A353" s="5">
        <v>31018</v>
      </c>
      <c r="B353" s="5">
        <v>1</v>
      </c>
      <c r="C353" s="6">
        <v>45139</v>
      </c>
      <c r="D353" s="7">
        <v>2</v>
      </c>
      <c r="E353" s="6">
        <v>45200</v>
      </c>
      <c r="F353" s="7">
        <v>0</v>
      </c>
      <c r="G353" s="7">
        <v>25643.51</v>
      </c>
      <c r="H353" s="7">
        <v>-111675.57</v>
      </c>
      <c r="I353" s="7">
        <v>-86032.06</v>
      </c>
      <c r="J353" s="7">
        <v>0</v>
      </c>
      <c r="K353" s="7">
        <v>0</v>
      </c>
      <c r="L353" s="7">
        <v>6</v>
      </c>
      <c r="M353" s="7">
        <v>-6</v>
      </c>
      <c r="N353" s="7">
        <v>-5</v>
      </c>
    </row>
    <row r="354" spans="1:14" x14ac:dyDescent="0.25">
      <c r="A354" s="5">
        <v>31018</v>
      </c>
      <c r="B354" s="5">
        <v>1</v>
      </c>
      <c r="C354" s="6">
        <v>45139</v>
      </c>
      <c r="D354" s="7">
        <v>3</v>
      </c>
      <c r="E354" s="6">
        <v>45231</v>
      </c>
      <c r="F354" s="7">
        <v>0</v>
      </c>
      <c r="G354" s="7">
        <v>726.69</v>
      </c>
      <c r="H354" s="7">
        <v>-96913.450000000012</v>
      </c>
      <c r="I354" s="7">
        <v>-96186.760000000009</v>
      </c>
      <c r="J354" s="7">
        <v>0</v>
      </c>
      <c r="K354" s="7">
        <v>0</v>
      </c>
      <c r="L354" s="7">
        <v>8</v>
      </c>
      <c r="M354" s="7">
        <v>-8</v>
      </c>
      <c r="N354" s="7">
        <v>-5</v>
      </c>
    </row>
    <row r="355" spans="1:14" x14ac:dyDescent="0.25">
      <c r="A355" s="5">
        <v>31018</v>
      </c>
      <c r="B355" s="5">
        <v>1</v>
      </c>
      <c r="C355" s="6">
        <v>45139</v>
      </c>
      <c r="D355" s="7">
        <v>4</v>
      </c>
      <c r="E355" s="6">
        <v>45261</v>
      </c>
      <c r="F355" s="7">
        <v>0</v>
      </c>
      <c r="G355" s="7">
        <v>22529.86</v>
      </c>
      <c r="H355" s="7">
        <v>-98713.760000000009</v>
      </c>
      <c r="I355" s="7">
        <v>-76183.900000000009</v>
      </c>
      <c r="J355" s="7">
        <v>0</v>
      </c>
      <c r="K355" s="7">
        <v>0</v>
      </c>
      <c r="L355" s="7">
        <v>7</v>
      </c>
      <c r="M355" s="7">
        <v>-7</v>
      </c>
      <c r="N355" s="7">
        <v>-5</v>
      </c>
    </row>
    <row r="356" spans="1:14" x14ac:dyDescent="0.25">
      <c r="A356" s="5">
        <v>31018</v>
      </c>
      <c r="B356" s="5">
        <v>1</v>
      </c>
      <c r="C356" s="6">
        <v>45139</v>
      </c>
      <c r="D356" s="7">
        <v>5</v>
      </c>
      <c r="E356" s="6">
        <v>45292</v>
      </c>
      <c r="F356" s="7">
        <v>0</v>
      </c>
      <c r="G356" s="7">
        <v>992.53</v>
      </c>
      <c r="H356" s="7">
        <v>-27668.28</v>
      </c>
      <c r="I356" s="7">
        <v>-26675.75</v>
      </c>
      <c r="J356" s="7">
        <v>0</v>
      </c>
      <c r="K356" s="7">
        <v>0</v>
      </c>
      <c r="L356" s="7">
        <v>6</v>
      </c>
      <c r="M356" s="7">
        <v>-6</v>
      </c>
      <c r="N356" s="7">
        <v>-5</v>
      </c>
    </row>
    <row r="357" spans="1:14" x14ac:dyDescent="0.25">
      <c r="A357" s="5">
        <v>31018</v>
      </c>
      <c r="B357" s="5">
        <v>1</v>
      </c>
      <c r="C357" s="6">
        <v>45139</v>
      </c>
      <c r="D357" s="7">
        <v>6</v>
      </c>
      <c r="E357" s="6">
        <v>45323</v>
      </c>
      <c r="F357" s="7">
        <v>0</v>
      </c>
      <c r="G357" s="7">
        <v>-609.86000000000013</v>
      </c>
      <c r="H357" s="7">
        <v>-18590.96</v>
      </c>
      <c r="I357" s="7">
        <v>-19200.82</v>
      </c>
      <c r="J357" s="7">
        <v>0</v>
      </c>
      <c r="K357" s="7">
        <v>0</v>
      </c>
      <c r="L357" s="7">
        <v>3</v>
      </c>
      <c r="M357" s="7">
        <v>-3</v>
      </c>
      <c r="N357" s="7">
        <v>-5</v>
      </c>
    </row>
    <row r="358" spans="1:14" x14ac:dyDescent="0.25">
      <c r="A358" s="5">
        <v>31018</v>
      </c>
      <c r="B358" s="5">
        <v>1</v>
      </c>
      <c r="C358" s="6">
        <v>45139</v>
      </c>
      <c r="D358" s="7">
        <v>7</v>
      </c>
      <c r="E358" s="6">
        <v>45352</v>
      </c>
      <c r="F358" s="7">
        <v>0</v>
      </c>
      <c r="G358" s="7">
        <v>1368.69</v>
      </c>
      <c r="H358" s="7">
        <v>-4234.0200000000004</v>
      </c>
      <c r="I358" s="7">
        <v>-2865.329999999999</v>
      </c>
      <c r="J358" s="7">
        <v>0</v>
      </c>
      <c r="K358" s="7">
        <v>0</v>
      </c>
      <c r="L358" s="7">
        <v>5</v>
      </c>
      <c r="M358" s="7">
        <v>-5</v>
      </c>
      <c r="N358" s="7">
        <v>-5</v>
      </c>
    </row>
    <row r="359" spans="1:14" x14ac:dyDescent="0.25">
      <c r="A359" s="5">
        <v>31018</v>
      </c>
      <c r="B359" s="5">
        <v>1</v>
      </c>
      <c r="C359" s="6">
        <v>45139</v>
      </c>
      <c r="D359" s="7">
        <v>8</v>
      </c>
      <c r="E359" s="6">
        <v>45383</v>
      </c>
      <c r="F359" s="7">
        <v>0</v>
      </c>
      <c r="G359" s="7">
        <v>0</v>
      </c>
      <c r="H359" s="7">
        <v>-34559.879999999997</v>
      </c>
      <c r="I359" s="7">
        <v>-34559.879999999997</v>
      </c>
      <c r="J359" s="7">
        <v>0</v>
      </c>
      <c r="K359" s="7">
        <v>0</v>
      </c>
      <c r="L359" s="7">
        <v>4</v>
      </c>
      <c r="M359" s="7">
        <v>-4</v>
      </c>
      <c r="N359" s="7">
        <v>-5</v>
      </c>
    </row>
    <row r="360" spans="1:14" x14ac:dyDescent="0.25">
      <c r="A360" s="5">
        <v>31018</v>
      </c>
      <c r="B360" s="5">
        <v>1</v>
      </c>
      <c r="C360" s="6">
        <v>45139</v>
      </c>
      <c r="D360" s="7">
        <v>9</v>
      </c>
      <c r="E360" s="6">
        <v>45413</v>
      </c>
      <c r="F360" s="7">
        <v>0</v>
      </c>
      <c r="G360" s="7">
        <v>622.54999999999995</v>
      </c>
      <c r="H360" s="7">
        <v>-2018.73</v>
      </c>
      <c r="I360" s="7">
        <v>-1396.18</v>
      </c>
      <c r="J360" s="7">
        <v>0</v>
      </c>
      <c r="K360" s="7">
        <v>0</v>
      </c>
      <c r="L360" s="7">
        <v>1</v>
      </c>
      <c r="M360" s="7">
        <v>-1</v>
      </c>
      <c r="N360" s="7">
        <v>-5</v>
      </c>
    </row>
    <row r="361" spans="1:14" x14ac:dyDescent="0.25">
      <c r="A361" s="5">
        <v>31018</v>
      </c>
      <c r="B361" s="5">
        <v>1</v>
      </c>
      <c r="C361" s="6">
        <v>45139</v>
      </c>
      <c r="D361" s="7">
        <v>10</v>
      </c>
      <c r="E361" s="6">
        <v>45444</v>
      </c>
      <c r="F361" s="7">
        <v>0</v>
      </c>
      <c r="G361" s="7">
        <v>0</v>
      </c>
      <c r="H361" s="7">
        <v>-28651.61</v>
      </c>
      <c r="I361" s="7">
        <v>-28651.61</v>
      </c>
      <c r="J361" s="7">
        <v>0</v>
      </c>
      <c r="K361" s="7">
        <v>0</v>
      </c>
      <c r="L361" s="7">
        <v>8</v>
      </c>
      <c r="M361" s="7">
        <v>-8</v>
      </c>
      <c r="N361" s="7">
        <v>-5</v>
      </c>
    </row>
    <row r="362" spans="1:14" x14ac:dyDescent="0.25">
      <c r="A362" s="5">
        <v>31018</v>
      </c>
      <c r="B362" s="5">
        <v>1</v>
      </c>
      <c r="C362" s="6">
        <v>45139</v>
      </c>
      <c r="D362" s="7">
        <v>14</v>
      </c>
      <c r="E362" s="6">
        <v>45566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-5</v>
      </c>
    </row>
    <row r="363" spans="1:14" x14ac:dyDescent="0.25">
      <c r="A363" s="5">
        <v>31018</v>
      </c>
      <c r="B363" s="5">
        <v>1</v>
      </c>
      <c r="C363" s="6">
        <v>45170</v>
      </c>
      <c r="D363" s="7">
        <v>0</v>
      </c>
      <c r="E363" s="6">
        <v>45170</v>
      </c>
      <c r="F363" s="7">
        <v>5567677.46</v>
      </c>
      <c r="G363" s="7">
        <v>5092.97</v>
      </c>
      <c r="H363" s="7">
        <v>-281997.28000000003</v>
      </c>
      <c r="I363" s="7">
        <v>5290773.1499999994</v>
      </c>
      <c r="J363" s="7">
        <v>354</v>
      </c>
      <c r="K363" s="7">
        <v>0</v>
      </c>
      <c r="L363" s="7">
        <v>15</v>
      </c>
      <c r="M363" s="7">
        <v>339</v>
      </c>
      <c r="N363" s="7">
        <v>-5</v>
      </c>
    </row>
    <row r="364" spans="1:14" x14ac:dyDescent="0.25">
      <c r="A364" s="5">
        <v>31018</v>
      </c>
      <c r="B364" s="5">
        <v>1</v>
      </c>
      <c r="C364" s="6">
        <v>45170</v>
      </c>
      <c r="D364" s="7">
        <v>1</v>
      </c>
      <c r="E364" s="6">
        <v>45200</v>
      </c>
      <c r="F364" s="7">
        <v>0</v>
      </c>
      <c r="G364" s="7">
        <v>-522.93000000000006</v>
      </c>
      <c r="H364" s="7">
        <v>-481884.63</v>
      </c>
      <c r="I364" s="7">
        <v>-482407.56</v>
      </c>
      <c r="J364" s="7">
        <v>0</v>
      </c>
      <c r="K364" s="7">
        <v>0</v>
      </c>
      <c r="L364" s="7">
        <v>32</v>
      </c>
      <c r="M364" s="7">
        <v>-32</v>
      </c>
      <c r="N364" s="7">
        <v>-5</v>
      </c>
    </row>
    <row r="365" spans="1:14" x14ac:dyDescent="0.25">
      <c r="A365" s="5">
        <v>31018</v>
      </c>
      <c r="B365" s="5">
        <v>1</v>
      </c>
      <c r="C365" s="6">
        <v>45170</v>
      </c>
      <c r="D365" s="7">
        <v>2</v>
      </c>
      <c r="E365" s="6">
        <v>45231</v>
      </c>
      <c r="F365" s="7">
        <v>0</v>
      </c>
      <c r="G365" s="7">
        <v>3428.5</v>
      </c>
      <c r="H365" s="7">
        <v>-75630.53</v>
      </c>
      <c r="I365" s="7">
        <v>-72202.03</v>
      </c>
      <c r="J365" s="7">
        <v>0</v>
      </c>
      <c r="K365" s="7">
        <v>0</v>
      </c>
      <c r="L365" s="7">
        <v>5</v>
      </c>
      <c r="M365" s="7">
        <v>-5</v>
      </c>
      <c r="N365" s="7">
        <v>-5</v>
      </c>
    </row>
    <row r="366" spans="1:14" x14ac:dyDescent="0.25">
      <c r="A366" s="5">
        <v>31018</v>
      </c>
      <c r="B366" s="5">
        <v>1</v>
      </c>
      <c r="C366" s="6">
        <v>45170</v>
      </c>
      <c r="D366" s="7">
        <v>3</v>
      </c>
      <c r="E366" s="6">
        <v>45261</v>
      </c>
      <c r="F366" s="7">
        <v>0</v>
      </c>
      <c r="G366" s="7">
        <v>2560.08</v>
      </c>
      <c r="H366" s="7">
        <v>-26972.13</v>
      </c>
      <c r="I366" s="7">
        <v>-24412.05</v>
      </c>
      <c r="J366" s="7">
        <v>0</v>
      </c>
      <c r="K366" s="7">
        <v>0</v>
      </c>
      <c r="L366" s="7">
        <v>2</v>
      </c>
      <c r="M366" s="7">
        <v>-2</v>
      </c>
      <c r="N366" s="7">
        <v>-5</v>
      </c>
    </row>
    <row r="367" spans="1:14" x14ac:dyDescent="0.25">
      <c r="A367" s="5">
        <v>31018</v>
      </c>
      <c r="B367" s="5">
        <v>1</v>
      </c>
      <c r="C367" s="6">
        <v>45170</v>
      </c>
      <c r="D367" s="7">
        <v>5</v>
      </c>
      <c r="E367" s="6">
        <v>45323</v>
      </c>
      <c r="F367" s="7">
        <v>0</v>
      </c>
      <c r="G367" s="7">
        <v>730.74</v>
      </c>
      <c r="H367" s="7">
        <v>-23177.21</v>
      </c>
      <c r="I367" s="7">
        <v>-22446.47</v>
      </c>
      <c r="J367" s="7">
        <v>0</v>
      </c>
      <c r="K367" s="7">
        <v>0</v>
      </c>
      <c r="L367" s="7">
        <v>3</v>
      </c>
      <c r="M367" s="7">
        <v>-3</v>
      </c>
      <c r="N367" s="7">
        <v>-5</v>
      </c>
    </row>
    <row r="368" spans="1:14" x14ac:dyDescent="0.25">
      <c r="A368" s="5">
        <v>31018</v>
      </c>
      <c r="B368" s="5">
        <v>1</v>
      </c>
      <c r="C368" s="6">
        <v>45170</v>
      </c>
      <c r="D368" s="7">
        <v>6</v>
      </c>
      <c r="E368" s="6">
        <v>45352</v>
      </c>
      <c r="F368" s="7">
        <v>0</v>
      </c>
      <c r="G368" s="7">
        <v>-8209.98</v>
      </c>
      <c r="H368" s="7">
        <v>-28025.25</v>
      </c>
      <c r="I368" s="7">
        <v>-36235.230000000003</v>
      </c>
      <c r="J368" s="7">
        <v>0</v>
      </c>
      <c r="K368" s="7">
        <v>0</v>
      </c>
      <c r="L368" s="7">
        <v>2</v>
      </c>
      <c r="M368" s="7">
        <v>-2</v>
      </c>
      <c r="N368" s="7">
        <v>-5</v>
      </c>
    </row>
    <row r="369" spans="1:14" x14ac:dyDescent="0.25">
      <c r="A369" s="5">
        <v>31018</v>
      </c>
      <c r="B369" s="5">
        <v>1</v>
      </c>
      <c r="C369" s="6">
        <v>45170</v>
      </c>
      <c r="D369" s="7">
        <v>7</v>
      </c>
      <c r="E369" s="6">
        <v>45383</v>
      </c>
      <c r="F369" s="7">
        <v>0</v>
      </c>
      <c r="G369" s="7">
        <v>5564.16</v>
      </c>
      <c r="H369" s="7">
        <v>-11533.14</v>
      </c>
      <c r="I369" s="7">
        <v>-5968.98</v>
      </c>
      <c r="J369" s="7">
        <v>0</v>
      </c>
      <c r="K369" s="7">
        <v>0</v>
      </c>
      <c r="L369" s="7">
        <v>6</v>
      </c>
      <c r="M369" s="7">
        <v>-6</v>
      </c>
      <c r="N369" s="7">
        <v>-5</v>
      </c>
    </row>
    <row r="370" spans="1:14" x14ac:dyDescent="0.25">
      <c r="A370" s="5">
        <v>31018</v>
      </c>
      <c r="B370" s="5">
        <v>1</v>
      </c>
      <c r="C370" s="6">
        <v>45170</v>
      </c>
      <c r="D370" s="7">
        <v>8</v>
      </c>
      <c r="E370" s="6">
        <v>45413</v>
      </c>
      <c r="F370" s="7">
        <v>0</v>
      </c>
      <c r="G370" s="7">
        <v>546.88</v>
      </c>
      <c r="H370" s="7">
        <v>-9190.18</v>
      </c>
      <c r="I370" s="7">
        <v>-8643.3000000000011</v>
      </c>
      <c r="J370" s="7">
        <v>0</v>
      </c>
      <c r="K370" s="7">
        <v>0</v>
      </c>
      <c r="L370" s="7">
        <v>5</v>
      </c>
      <c r="M370" s="7">
        <v>-5</v>
      </c>
      <c r="N370" s="7">
        <v>-5</v>
      </c>
    </row>
    <row r="371" spans="1:14" x14ac:dyDescent="0.25">
      <c r="A371" s="5">
        <v>31018</v>
      </c>
      <c r="B371" s="5">
        <v>1</v>
      </c>
      <c r="C371" s="6">
        <v>45170</v>
      </c>
      <c r="D371" s="7">
        <v>9</v>
      </c>
      <c r="E371" s="6">
        <v>45444</v>
      </c>
      <c r="F371" s="7">
        <v>0</v>
      </c>
      <c r="G371" s="7">
        <v>-679.39</v>
      </c>
      <c r="H371" s="7">
        <v>-16345.28</v>
      </c>
      <c r="I371" s="7">
        <v>-17024.669999999998</v>
      </c>
      <c r="J371" s="7">
        <v>0</v>
      </c>
      <c r="K371" s="7">
        <v>0</v>
      </c>
      <c r="L371" s="7">
        <v>8</v>
      </c>
      <c r="M371" s="7">
        <v>-8</v>
      </c>
      <c r="N371" s="7">
        <v>-5</v>
      </c>
    </row>
    <row r="372" spans="1:14" x14ac:dyDescent="0.25">
      <c r="A372" s="5">
        <v>31018</v>
      </c>
      <c r="B372" s="5">
        <v>1</v>
      </c>
      <c r="C372" s="6">
        <v>45170</v>
      </c>
      <c r="D372" s="7">
        <v>11</v>
      </c>
      <c r="E372" s="6">
        <v>45505</v>
      </c>
      <c r="F372" s="7">
        <v>0</v>
      </c>
      <c r="G372" s="7">
        <v>-43.19</v>
      </c>
      <c r="H372" s="7">
        <v>-1193.1099999999999</v>
      </c>
      <c r="I372" s="7">
        <v>-1236.3</v>
      </c>
      <c r="J372" s="7">
        <v>0</v>
      </c>
      <c r="K372" s="7">
        <v>0</v>
      </c>
      <c r="L372" s="7">
        <v>1</v>
      </c>
      <c r="M372" s="7">
        <v>-1</v>
      </c>
      <c r="N372" s="7">
        <v>-5</v>
      </c>
    </row>
    <row r="373" spans="1:14" x14ac:dyDescent="0.25">
      <c r="A373" s="5">
        <v>31018</v>
      </c>
      <c r="B373" s="5">
        <v>1</v>
      </c>
      <c r="C373" s="6">
        <v>45170</v>
      </c>
      <c r="D373" s="7">
        <v>12</v>
      </c>
      <c r="E373" s="6">
        <v>45536</v>
      </c>
      <c r="F373" s="7">
        <v>0</v>
      </c>
      <c r="G373" s="7">
        <v>164.12</v>
      </c>
      <c r="H373" s="7">
        <v>-509.29</v>
      </c>
      <c r="I373" s="7">
        <v>-345.17</v>
      </c>
      <c r="J373" s="7">
        <v>0</v>
      </c>
      <c r="K373" s="7">
        <v>0</v>
      </c>
      <c r="L373" s="7">
        <v>1</v>
      </c>
      <c r="M373" s="7">
        <v>-1</v>
      </c>
      <c r="N373" s="7">
        <v>-5</v>
      </c>
    </row>
    <row r="374" spans="1:14" x14ac:dyDescent="0.25">
      <c r="A374" s="5">
        <v>31018</v>
      </c>
      <c r="B374" s="5">
        <v>1</v>
      </c>
      <c r="C374" s="6">
        <v>45170</v>
      </c>
      <c r="D374" s="7">
        <v>13</v>
      </c>
      <c r="E374" s="6">
        <v>45566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-5</v>
      </c>
    </row>
    <row r="375" spans="1:14" x14ac:dyDescent="0.25">
      <c r="A375" s="5">
        <v>31018</v>
      </c>
      <c r="B375" s="5">
        <v>1</v>
      </c>
      <c r="C375" s="6">
        <v>45170</v>
      </c>
      <c r="D375" s="7">
        <v>14</v>
      </c>
      <c r="E375" s="6">
        <v>45597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-5</v>
      </c>
    </row>
    <row r="376" spans="1:14" x14ac:dyDescent="0.25">
      <c r="A376" s="5">
        <v>31018</v>
      </c>
      <c r="B376" s="5">
        <v>1</v>
      </c>
      <c r="C376" s="6">
        <v>45170</v>
      </c>
      <c r="D376" s="7">
        <v>17</v>
      </c>
      <c r="E376" s="6">
        <v>45689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-5</v>
      </c>
    </row>
    <row r="377" spans="1:14" x14ac:dyDescent="0.25">
      <c r="A377" s="5">
        <v>31018</v>
      </c>
      <c r="B377" s="5">
        <v>1</v>
      </c>
      <c r="C377" s="6">
        <v>45200</v>
      </c>
      <c r="D377" s="7">
        <v>0</v>
      </c>
      <c r="E377" s="6">
        <v>45200</v>
      </c>
      <c r="F377" s="7">
        <v>6007993.3799999999</v>
      </c>
      <c r="G377" s="7">
        <v>3779.82</v>
      </c>
      <c r="H377" s="7">
        <v>-357447.81</v>
      </c>
      <c r="I377" s="7">
        <v>5654325.3900000006</v>
      </c>
      <c r="J377" s="7">
        <v>440</v>
      </c>
      <c r="K377" s="7">
        <v>0</v>
      </c>
      <c r="L377" s="7">
        <v>17</v>
      </c>
      <c r="M377" s="7">
        <v>423</v>
      </c>
      <c r="N377" s="7">
        <v>-5</v>
      </c>
    </row>
    <row r="378" spans="1:14" x14ac:dyDescent="0.25">
      <c r="A378" s="5">
        <v>31018</v>
      </c>
      <c r="B378" s="5">
        <v>1</v>
      </c>
      <c r="C378" s="6">
        <v>45200</v>
      </c>
      <c r="D378" s="7">
        <v>1</v>
      </c>
      <c r="E378" s="6">
        <v>45231</v>
      </c>
      <c r="F378" s="7">
        <v>0</v>
      </c>
      <c r="G378" s="7">
        <v>4550.78</v>
      </c>
      <c r="H378" s="7">
        <v>-465407.33</v>
      </c>
      <c r="I378" s="7">
        <v>-460856.54999999987</v>
      </c>
      <c r="J378" s="7">
        <v>0</v>
      </c>
      <c r="K378" s="7">
        <v>0</v>
      </c>
      <c r="L378" s="7">
        <v>31</v>
      </c>
      <c r="M378" s="7">
        <v>-31</v>
      </c>
      <c r="N378" s="7">
        <v>-5</v>
      </c>
    </row>
    <row r="379" spans="1:14" x14ac:dyDescent="0.25">
      <c r="A379" s="5">
        <v>31018</v>
      </c>
      <c r="B379" s="5">
        <v>1</v>
      </c>
      <c r="C379" s="6">
        <v>45200</v>
      </c>
      <c r="D379" s="7">
        <v>2</v>
      </c>
      <c r="E379" s="6">
        <v>45261</v>
      </c>
      <c r="F379" s="7">
        <v>0</v>
      </c>
      <c r="G379" s="7">
        <v>18336.439999999999</v>
      </c>
      <c r="H379" s="7">
        <v>-111467.72</v>
      </c>
      <c r="I379" s="7">
        <v>-93131.28</v>
      </c>
      <c r="J379" s="7">
        <v>0</v>
      </c>
      <c r="K379" s="7">
        <v>0</v>
      </c>
      <c r="L379" s="7">
        <v>7</v>
      </c>
      <c r="M379" s="7">
        <v>-7</v>
      </c>
      <c r="N379" s="7">
        <v>-5</v>
      </c>
    </row>
    <row r="380" spans="1:14" x14ac:dyDescent="0.25">
      <c r="A380" s="5">
        <v>31018</v>
      </c>
      <c r="B380" s="5">
        <v>1</v>
      </c>
      <c r="C380" s="6">
        <v>45200</v>
      </c>
      <c r="D380" s="7">
        <v>3</v>
      </c>
      <c r="E380" s="6">
        <v>45292</v>
      </c>
      <c r="F380" s="7">
        <v>0</v>
      </c>
      <c r="G380" s="7">
        <v>161.91999999999999</v>
      </c>
      <c r="H380" s="7">
        <v>-160821.73000000001</v>
      </c>
      <c r="I380" s="7">
        <v>-160659.81</v>
      </c>
      <c r="J380" s="7">
        <v>0</v>
      </c>
      <c r="K380" s="7">
        <v>0</v>
      </c>
      <c r="L380" s="7">
        <v>11</v>
      </c>
      <c r="M380" s="7">
        <v>-11</v>
      </c>
      <c r="N380" s="7">
        <v>-5</v>
      </c>
    </row>
    <row r="381" spans="1:14" x14ac:dyDescent="0.25">
      <c r="A381" s="5">
        <v>31018</v>
      </c>
      <c r="B381" s="5">
        <v>1</v>
      </c>
      <c r="C381" s="6">
        <v>45200</v>
      </c>
      <c r="D381" s="7">
        <v>4</v>
      </c>
      <c r="E381" s="6">
        <v>45323</v>
      </c>
      <c r="F381" s="7">
        <v>0</v>
      </c>
      <c r="G381" s="7">
        <v>13574.48</v>
      </c>
      <c r="H381" s="7">
        <v>-88325.56</v>
      </c>
      <c r="I381" s="7">
        <v>-74751.08</v>
      </c>
      <c r="J381" s="7">
        <v>0</v>
      </c>
      <c r="K381" s="7">
        <v>0</v>
      </c>
      <c r="L381" s="7">
        <v>5</v>
      </c>
      <c r="M381" s="7">
        <v>-5</v>
      </c>
      <c r="N381" s="7">
        <v>-5</v>
      </c>
    </row>
    <row r="382" spans="1:14" x14ac:dyDescent="0.25">
      <c r="A382" s="5">
        <v>31018</v>
      </c>
      <c r="B382" s="5">
        <v>1</v>
      </c>
      <c r="C382" s="6">
        <v>45200</v>
      </c>
      <c r="D382" s="7">
        <v>5</v>
      </c>
      <c r="E382" s="6">
        <v>45352</v>
      </c>
      <c r="F382" s="7">
        <v>0</v>
      </c>
      <c r="G382" s="7">
        <v>564.83000000000004</v>
      </c>
      <c r="H382" s="7">
        <v>-71514.28</v>
      </c>
      <c r="I382" s="7">
        <v>-70949.45</v>
      </c>
      <c r="J382" s="7">
        <v>0</v>
      </c>
      <c r="K382" s="7">
        <v>0</v>
      </c>
      <c r="L382" s="7">
        <v>13</v>
      </c>
      <c r="M382" s="7">
        <v>-13</v>
      </c>
      <c r="N382" s="7">
        <v>-5</v>
      </c>
    </row>
    <row r="383" spans="1:14" x14ac:dyDescent="0.25">
      <c r="A383" s="5">
        <v>31018</v>
      </c>
      <c r="B383" s="5">
        <v>1</v>
      </c>
      <c r="C383" s="6">
        <v>45200</v>
      </c>
      <c r="D383" s="7">
        <v>6</v>
      </c>
      <c r="E383" s="6">
        <v>45383</v>
      </c>
      <c r="F383" s="7">
        <v>0</v>
      </c>
      <c r="G383" s="7">
        <v>13376.74</v>
      </c>
      <c r="H383" s="7">
        <v>-28937.39</v>
      </c>
      <c r="I383" s="7">
        <v>-15560.65</v>
      </c>
      <c r="J383" s="7">
        <v>0</v>
      </c>
      <c r="K383" s="7">
        <v>0</v>
      </c>
      <c r="L383" s="7">
        <v>4</v>
      </c>
      <c r="M383" s="7">
        <v>-4</v>
      </c>
      <c r="N383" s="7">
        <v>-5</v>
      </c>
    </row>
    <row r="384" spans="1:14" x14ac:dyDescent="0.25">
      <c r="A384" s="5">
        <v>31018</v>
      </c>
      <c r="B384" s="5">
        <v>1</v>
      </c>
      <c r="C384" s="6">
        <v>45200</v>
      </c>
      <c r="D384" s="7">
        <v>8</v>
      </c>
      <c r="E384" s="6">
        <v>45444</v>
      </c>
      <c r="F384" s="7">
        <v>0</v>
      </c>
      <c r="G384" s="7">
        <v>3399.59</v>
      </c>
      <c r="H384" s="7">
        <v>-10725.68</v>
      </c>
      <c r="I384" s="7">
        <v>-7326.09</v>
      </c>
      <c r="J384" s="7">
        <v>0</v>
      </c>
      <c r="K384" s="7">
        <v>0</v>
      </c>
      <c r="L384" s="7">
        <v>6</v>
      </c>
      <c r="M384" s="7">
        <v>-6</v>
      </c>
      <c r="N384" s="7">
        <v>-5</v>
      </c>
    </row>
    <row r="385" spans="1:14" x14ac:dyDescent="0.25">
      <c r="A385" s="5">
        <v>31018</v>
      </c>
      <c r="B385" s="5">
        <v>1</v>
      </c>
      <c r="C385" s="6">
        <v>45200</v>
      </c>
      <c r="D385" s="7">
        <v>9</v>
      </c>
      <c r="E385" s="6">
        <v>45474</v>
      </c>
      <c r="F385" s="7">
        <v>0</v>
      </c>
      <c r="G385" s="7">
        <v>0</v>
      </c>
      <c r="H385" s="7">
        <v>-7338.8</v>
      </c>
      <c r="I385" s="7">
        <v>-7338.8</v>
      </c>
      <c r="J385" s="7">
        <v>0</v>
      </c>
      <c r="K385" s="7">
        <v>0</v>
      </c>
      <c r="L385" s="7">
        <v>3</v>
      </c>
      <c r="M385" s="7">
        <v>-3</v>
      </c>
      <c r="N385" s="7">
        <v>-5</v>
      </c>
    </row>
    <row r="386" spans="1:14" x14ac:dyDescent="0.25">
      <c r="A386" s="5">
        <v>31018</v>
      </c>
      <c r="B386" s="5">
        <v>1</v>
      </c>
      <c r="C386" s="6">
        <v>45200</v>
      </c>
      <c r="D386" s="7">
        <v>10</v>
      </c>
      <c r="E386" s="6">
        <v>45505</v>
      </c>
      <c r="F386" s="7">
        <v>0</v>
      </c>
      <c r="G386" s="7">
        <v>1962.16</v>
      </c>
      <c r="H386" s="7">
        <v>-924.34</v>
      </c>
      <c r="I386" s="7">
        <v>1037.82</v>
      </c>
      <c r="J386" s="7">
        <v>0</v>
      </c>
      <c r="K386" s="7">
        <v>0</v>
      </c>
      <c r="L386" s="7">
        <v>1</v>
      </c>
      <c r="M386" s="7">
        <v>-1</v>
      </c>
      <c r="N386" s="7">
        <v>-5</v>
      </c>
    </row>
    <row r="387" spans="1:14" x14ac:dyDescent="0.25">
      <c r="A387" s="5">
        <v>31018</v>
      </c>
      <c r="B387" s="5">
        <v>1</v>
      </c>
      <c r="C387" s="6">
        <v>45200</v>
      </c>
      <c r="D387" s="7">
        <v>11</v>
      </c>
      <c r="E387" s="6">
        <v>45536</v>
      </c>
      <c r="F387" s="7">
        <v>0</v>
      </c>
      <c r="G387" s="7">
        <v>1032.33</v>
      </c>
      <c r="H387" s="7">
        <v>-6104.9299999999976</v>
      </c>
      <c r="I387" s="7">
        <v>-5072.5999999999995</v>
      </c>
      <c r="J387" s="7">
        <v>0</v>
      </c>
      <c r="K387" s="7">
        <v>0</v>
      </c>
      <c r="L387" s="7">
        <v>4</v>
      </c>
      <c r="M387" s="7">
        <v>-4</v>
      </c>
      <c r="N387" s="7">
        <v>-5</v>
      </c>
    </row>
    <row r="388" spans="1:14" x14ac:dyDescent="0.25">
      <c r="A388" s="5">
        <v>31018</v>
      </c>
      <c r="B388" s="5">
        <v>1</v>
      </c>
      <c r="C388" s="6">
        <v>45200</v>
      </c>
      <c r="D388" s="7">
        <v>13</v>
      </c>
      <c r="E388" s="6">
        <v>45597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-5</v>
      </c>
    </row>
    <row r="389" spans="1:14" x14ac:dyDescent="0.25">
      <c r="A389" s="5">
        <v>31018</v>
      </c>
      <c r="B389" s="5">
        <v>1</v>
      </c>
      <c r="C389" s="6">
        <v>45200</v>
      </c>
      <c r="D389" s="7">
        <v>14</v>
      </c>
      <c r="E389" s="6">
        <v>45627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-5</v>
      </c>
    </row>
    <row r="390" spans="1:14" x14ac:dyDescent="0.25">
      <c r="A390" s="5">
        <v>31018</v>
      </c>
      <c r="B390" s="5">
        <v>1</v>
      </c>
      <c r="C390" s="6">
        <v>45231</v>
      </c>
      <c r="D390" s="7">
        <v>0</v>
      </c>
      <c r="E390" s="6">
        <v>45231</v>
      </c>
      <c r="F390" s="7">
        <v>7375915.9199999999</v>
      </c>
      <c r="G390" s="7">
        <v>4220.01</v>
      </c>
      <c r="H390" s="7">
        <v>-526348.62</v>
      </c>
      <c r="I390" s="7">
        <v>6853787.3099999996</v>
      </c>
      <c r="J390" s="7">
        <v>484</v>
      </c>
      <c r="K390" s="7">
        <v>0</v>
      </c>
      <c r="L390" s="7">
        <v>25</v>
      </c>
      <c r="M390" s="7">
        <v>459</v>
      </c>
      <c r="N390" s="7">
        <v>-5</v>
      </c>
    </row>
    <row r="391" spans="1:14" x14ac:dyDescent="0.25">
      <c r="A391" s="5">
        <v>31018</v>
      </c>
      <c r="B391" s="5">
        <v>1</v>
      </c>
      <c r="C391" s="6">
        <v>45231</v>
      </c>
      <c r="D391" s="7">
        <v>1</v>
      </c>
      <c r="E391" s="6">
        <v>45261</v>
      </c>
      <c r="F391" s="7">
        <v>0</v>
      </c>
      <c r="G391" s="7">
        <v>22411.86</v>
      </c>
      <c r="H391" s="7">
        <v>-169259.37</v>
      </c>
      <c r="I391" s="7">
        <v>-146847.51</v>
      </c>
      <c r="J391" s="7">
        <v>0</v>
      </c>
      <c r="K391" s="7">
        <v>0</v>
      </c>
      <c r="L391" s="7">
        <v>11</v>
      </c>
      <c r="M391" s="7">
        <v>-11</v>
      </c>
      <c r="N391" s="7">
        <v>-5</v>
      </c>
    </row>
    <row r="392" spans="1:14" x14ac:dyDescent="0.25">
      <c r="A392" s="5">
        <v>31018</v>
      </c>
      <c r="B392" s="5">
        <v>1</v>
      </c>
      <c r="C392" s="6">
        <v>45231</v>
      </c>
      <c r="D392" s="7">
        <v>2</v>
      </c>
      <c r="E392" s="6">
        <v>45292</v>
      </c>
      <c r="F392" s="7">
        <v>0</v>
      </c>
      <c r="G392" s="7">
        <v>2565.94</v>
      </c>
      <c r="H392" s="7">
        <v>-48351.66</v>
      </c>
      <c r="I392" s="7">
        <v>-45785.719999999987</v>
      </c>
      <c r="J392" s="7">
        <v>0</v>
      </c>
      <c r="K392" s="7">
        <v>0</v>
      </c>
      <c r="L392" s="7">
        <v>6</v>
      </c>
      <c r="M392" s="7">
        <v>-6</v>
      </c>
      <c r="N392" s="7">
        <v>-5</v>
      </c>
    </row>
    <row r="393" spans="1:14" x14ac:dyDescent="0.25">
      <c r="A393" s="5">
        <v>31018</v>
      </c>
      <c r="B393" s="5">
        <v>1</v>
      </c>
      <c r="C393" s="6">
        <v>45231</v>
      </c>
      <c r="D393" s="7">
        <v>3</v>
      </c>
      <c r="E393" s="6">
        <v>45323</v>
      </c>
      <c r="F393" s="7">
        <v>0</v>
      </c>
      <c r="G393" s="7">
        <v>10614.16</v>
      </c>
      <c r="H393" s="7">
        <v>-160803.67000000001</v>
      </c>
      <c r="I393" s="7">
        <v>-150189.51</v>
      </c>
      <c r="J393" s="7">
        <v>0</v>
      </c>
      <c r="K393" s="7">
        <v>0</v>
      </c>
      <c r="L393" s="7">
        <v>15</v>
      </c>
      <c r="M393" s="7">
        <v>-15</v>
      </c>
      <c r="N393" s="7">
        <v>-5</v>
      </c>
    </row>
    <row r="394" spans="1:14" x14ac:dyDescent="0.25">
      <c r="A394" s="5">
        <v>31018</v>
      </c>
      <c r="B394" s="5">
        <v>1</v>
      </c>
      <c r="C394" s="6">
        <v>45231</v>
      </c>
      <c r="D394" s="7">
        <v>4</v>
      </c>
      <c r="E394" s="6">
        <v>45352</v>
      </c>
      <c r="F394" s="7">
        <v>0</v>
      </c>
      <c r="G394" s="7">
        <v>827.01</v>
      </c>
      <c r="H394" s="7">
        <v>-109927.45</v>
      </c>
      <c r="I394" s="7">
        <v>-109100.44</v>
      </c>
      <c r="J394" s="7">
        <v>0</v>
      </c>
      <c r="K394" s="7">
        <v>0</v>
      </c>
      <c r="L394" s="7">
        <v>12</v>
      </c>
      <c r="M394" s="7">
        <v>-12</v>
      </c>
      <c r="N394" s="7">
        <v>-5</v>
      </c>
    </row>
    <row r="395" spans="1:14" x14ac:dyDescent="0.25">
      <c r="A395" s="5">
        <v>31018</v>
      </c>
      <c r="B395" s="5">
        <v>1</v>
      </c>
      <c r="C395" s="6">
        <v>45231</v>
      </c>
      <c r="D395" s="7">
        <v>5</v>
      </c>
      <c r="E395" s="6">
        <v>45383</v>
      </c>
      <c r="F395" s="7">
        <v>0</v>
      </c>
      <c r="G395" s="7">
        <v>905.12</v>
      </c>
      <c r="H395" s="7">
        <v>-33378.82</v>
      </c>
      <c r="I395" s="7">
        <v>-32473.7</v>
      </c>
      <c r="J395" s="7">
        <v>0</v>
      </c>
      <c r="K395" s="7">
        <v>0</v>
      </c>
      <c r="L395" s="7">
        <v>6</v>
      </c>
      <c r="M395" s="7">
        <v>-6</v>
      </c>
      <c r="N395" s="7">
        <v>-5</v>
      </c>
    </row>
    <row r="396" spans="1:14" x14ac:dyDescent="0.25">
      <c r="A396" s="5">
        <v>31018</v>
      </c>
      <c r="B396" s="5">
        <v>1</v>
      </c>
      <c r="C396" s="6">
        <v>45231</v>
      </c>
      <c r="D396" s="7">
        <v>6</v>
      </c>
      <c r="E396" s="6">
        <v>45413</v>
      </c>
      <c r="F396" s="7">
        <v>0</v>
      </c>
      <c r="G396" s="7">
        <v>1586.32</v>
      </c>
      <c r="H396" s="7">
        <v>-24652.400000000001</v>
      </c>
      <c r="I396" s="7">
        <v>-23066.080000000002</v>
      </c>
      <c r="J396" s="7">
        <v>0</v>
      </c>
      <c r="K396" s="7">
        <v>0</v>
      </c>
      <c r="L396" s="7">
        <v>4</v>
      </c>
      <c r="M396" s="7">
        <v>-4</v>
      </c>
      <c r="N396" s="7">
        <v>-5</v>
      </c>
    </row>
    <row r="397" spans="1:14" x14ac:dyDescent="0.25">
      <c r="A397" s="5">
        <v>31018</v>
      </c>
      <c r="B397" s="5">
        <v>1</v>
      </c>
      <c r="C397" s="6">
        <v>45231</v>
      </c>
      <c r="D397" s="7">
        <v>7</v>
      </c>
      <c r="E397" s="6">
        <v>45444</v>
      </c>
      <c r="F397" s="7">
        <v>0</v>
      </c>
      <c r="G397" s="7">
        <v>-188.45</v>
      </c>
      <c r="H397" s="7">
        <v>-75439.41</v>
      </c>
      <c r="I397" s="7">
        <v>-75627.86</v>
      </c>
      <c r="J397" s="7">
        <v>0</v>
      </c>
      <c r="K397" s="7">
        <v>0</v>
      </c>
      <c r="L397" s="7">
        <v>10</v>
      </c>
      <c r="M397" s="7">
        <v>-10</v>
      </c>
      <c r="N397" s="7">
        <v>-5</v>
      </c>
    </row>
    <row r="398" spans="1:14" x14ac:dyDescent="0.25">
      <c r="A398" s="5">
        <v>31018</v>
      </c>
      <c r="B398" s="5">
        <v>1</v>
      </c>
      <c r="C398" s="6">
        <v>45231</v>
      </c>
      <c r="D398" s="7">
        <v>8</v>
      </c>
      <c r="E398" s="6">
        <v>45474</v>
      </c>
      <c r="F398" s="7">
        <v>0</v>
      </c>
      <c r="G398" s="7">
        <v>286.38</v>
      </c>
      <c r="H398" s="7">
        <v>0</v>
      </c>
      <c r="I398" s="7">
        <v>286.38</v>
      </c>
      <c r="J398" s="7">
        <v>0</v>
      </c>
      <c r="K398" s="7">
        <v>0</v>
      </c>
      <c r="L398" s="7">
        <v>0</v>
      </c>
      <c r="M398" s="7">
        <v>0</v>
      </c>
      <c r="N398" s="7">
        <v>-5</v>
      </c>
    </row>
    <row r="399" spans="1:14" x14ac:dyDescent="0.25">
      <c r="A399" s="5">
        <v>31018</v>
      </c>
      <c r="B399" s="5">
        <v>1</v>
      </c>
      <c r="C399" s="6">
        <v>45231</v>
      </c>
      <c r="D399" s="7">
        <v>9</v>
      </c>
      <c r="E399" s="6">
        <v>45505</v>
      </c>
      <c r="F399" s="7">
        <v>0</v>
      </c>
      <c r="G399" s="7">
        <v>630.29999999999995</v>
      </c>
      <c r="H399" s="7">
        <v>-3909.81</v>
      </c>
      <c r="I399" s="7">
        <v>-3279.51</v>
      </c>
      <c r="J399" s="7">
        <v>0</v>
      </c>
      <c r="K399" s="7">
        <v>0</v>
      </c>
      <c r="L399" s="7">
        <v>1</v>
      </c>
      <c r="M399" s="7">
        <v>-1</v>
      </c>
      <c r="N399" s="7">
        <v>-5</v>
      </c>
    </row>
    <row r="400" spans="1:14" x14ac:dyDescent="0.25">
      <c r="A400" s="5">
        <v>31018</v>
      </c>
      <c r="B400" s="5">
        <v>1</v>
      </c>
      <c r="C400" s="6">
        <v>45231</v>
      </c>
      <c r="D400" s="7">
        <v>10</v>
      </c>
      <c r="E400" s="6">
        <v>45536</v>
      </c>
      <c r="F400" s="7">
        <v>0</v>
      </c>
      <c r="G400" s="7">
        <v>-5.3999999999999773</v>
      </c>
      <c r="H400" s="7">
        <v>-2391.42</v>
      </c>
      <c r="I400" s="7">
        <v>-2396.8200000000002</v>
      </c>
      <c r="J400" s="7">
        <v>0</v>
      </c>
      <c r="K400" s="7">
        <v>0</v>
      </c>
      <c r="L400" s="7">
        <v>1</v>
      </c>
      <c r="M400" s="7">
        <v>-1</v>
      </c>
      <c r="N400" s="7">
        <v>-5</v>
      </c>
    </row>
    <row r="401" spans="1:14" x14ac:dyDescent="0.25">
      <c r="A401" s="5">
        <v>31018</v>
      </c>
      <c r="B401" s="5">
        <v>1</v>
      </c>
      <c r="C401" s="6">
        <v>45231</v>
      </c>
      <c r="D401" s="7">
        <v>11</v>
      </c>
      <c r="E401" s="6">
        <v>45566</v>
      </c>
      <c r="F401" s="7">
        <v>0</v>
      </c>
      <c r="G401" s="7">
        <v>-561.95999999999992</v>
      </c>
      <c r="H401" s="7">
        <v>0</v>
      </c>
      <c r="I401" s="7">
        <v>-561.95999999999992</v>
      </c>
      <c r="J401" s="7">
        <v>0</v>
      </c>
      <c r="K401" s="7">
        <v>0</v>
      </c>
      <c r="L401" s="7">
        <v>0</v>
      </c>
      <c r="M401" s="7">
        <v>0</v>
      </c>
      <c r="N401" s="7">
        <v>-5</v>
      </c>
    </row>
    <row r="402" spans="1:14" x14ac:dyDescent="0.25">
      <c r="A402" s="5">
        <v>31018</v>
      </c>
      <c r="B402" s="5">
        <v>1</v>
      </c>
      <c r="C402" s="6">
        <v>45261</v>
      </c>
      <c r="D402" s="7">
        <v>0</v>
      </c>
      <c r="E402" s="6">
        <v>45261</v>
      </c>
      <c r="F402" s="7">
        <v>7007175.5</v>
      </c>
      <c r="G402" s="7">
        <v>29694.5</v>
      </c>
      <c r="H402" s="7">
        <v>-147180.03</v>
      </c>
      <c r="I402" s="7">
        <v>6889689.9699999997</v>
      </c>
      <c r="J402" s="7">
        <v>469</v>
      </c>
      <c r="K402" s="7">
        <v>0</v>
      </c>
      <c r="L402" s="7">
        <v>12</v>
      </c>
      <c r="M402" s="7">
        <v>457</v>
      </c>
      <c r="N402" s="7">
        <v>-5</v>
      </c>
    </row>
    <row r="403" spans="1:14" x14ac:dyDescent="0.25">
      <c r="A403" s="5">
        <v>31018</v>
      </c>
      <c r="B403" s="5">
        <v>1</v>
      </c>
      <c r="C403" s="6">
        <v>45261</v>
      </c>
      <c r="D403" s="7">
        <v>1</v>
      </c>
      <c r="E403" s="6">
        <v>45292</v>
      </c>
      <c r="F403" s="7">
        <v>0</v>
      </c>
      <c r="G403" s="7">
        <v>3365.35</v>
      </c>
      <c r="H403" s="7">
        <v>-469423.33</v>
      </c>
      <c r="I403" s="7">
        <v>-466057.98</v>
      </c>
      <c r="J403" s="7">
        <v>0</v>
      </c>
      <c r="K403" s="7">
        <v>0</v>
      </c>
      <c r="L403" s="7">
        <v>28</v>
      </c>
      <c r="M403" s="7">
        <v>-28</v>
      </c>
      <c r="N403" s="7">
        <v>-5</v>
      </c>
    </row>
    <row r="404" spans="1:14" x14ac:dyDescent="0.25">
      <c r="A404" s="5">
        <v>31018</v>
      </c>
      <c r="B404" s="5">
        <v>1</v>
      </c>
      <c r="C404" s="6">
        <v>45261</v>
      </c>
      <c r="D404" s="7">
        <v>2</v>
      </c>
      <c r="E404" s="6">
        <v>45323</v>
      </c>
      <c r="F404" s="7">
        <v>0</v>
      </c>
      <c r="G404" s="7">
        <v>-1896.23</v>
      </c>
      <c r="H404" s="7">
        <v>-165430.57999999999</v>
      </c>
      <c r="I404" s="7">
        <v>-167326.81</v>
      </c>
      <c r="J404" s="7">
        <v>0</v>
      </c>
      <c r="K404" s="7">
        <v>0</v>
      </c>
      <c r="L404" s="7">
        <v>9</v>
      </c>
      <c r="M404" s="7">
        <v>-9</v>
      </c>
      <c r="N404" s="7">
        <v>-5</v>
      </c>
    </row>
    <row r="405" spans="1:14" x14ac:dyDescent="0.25">
      <c r="A405" s="5">
        <v>31018</v>
      </c>
      <c r="B405" s="5">
        <v>1</v>
      </c>
      <c r="C405" s="6">
        <v>45261</v>
      </c>
      <c r="D405" s="7">
        <v>3</v>
      </c>
      <c r="E405" s="6">
        <v>45352</v>
      </c>
      <c r="F405" s="7">
        <v>0</v>
      </c>
      <c r="G405" s="7">
        <v>6575.73</v>
      </c>
      <c r="H405" s="7">
        <v>-142030.6</v>
      </c>
      <c r="I405" s="7">
        <v>-135454.87</v>
      </c>
      <c r="J405" s="7">
        <v>0</v>
      </c>
      <c r="K405" s="7">
        <v>0</v>
      </c>
      <c r="L405" s="7">
        <v>12</v>
      </c>
      <c r="M405" s="7">
        <v>-12</v>
      </c>
      <c r="N405" s="7">
        <v>-5</v>
      </c>
    </row>
    <row r="406" spans="1:14" x14ac:dyDescent="0.25">
      <c r="A406" s="5">
        <v>31018</v>
      </c>
      <c r="B406" s="5">
        <v>1</v>
      </c>
      <c r="C406" s="6">
        <v>45261</v>
      </c>
      <c r="D406" s="7">
        <v>4</v>
      </c>
      <c r="E406" s="6">
        <v>45383</v>
      </c>
      <c r="F406" s="7">
        <v>0</v>
      </c>
      <c r="G406" s="7">
        <v>2314.5700000000002</v>
      </c>
      <c r="H406" s="7">
        <v>-74748.84</v>
      </c>
      <c r="I406" s="7">
        <v>-72434.26999999999</v>
      </c>
      <c r="J406" s="7">
        <v>0</v>
      </c>
      <c r="K406" s="7">
        <v>0</v>
      </c>
      <c r="L406" s="7">
        <v>8</v>
      </c>
      <c r="M406" s="7">
        <v>-8</v>
      </c>
      <c r="N406" s="7">
        <v>-5</v>
      </c>
    </row>
    <row r="407" spans="1:14" x14ac:dyDescent="0.25">
      <c r="A407" s="5">
        <v>31018</v>
      </c>
      <c r="B407" s="5">
        <v>1</v>
      </c>
      <c r="C407" s="6">
        <v>45261</v>
      </c>
      <c r="D407" s="7">
        <v>5</v>
      </c>
      <c r="E407" s="6">
        <v>45413</v>
      </c>
      <c r="F407" s="7">
        <v>0</v>
      </c>
      <c r="G407" s="7">
        <v>-1420.09</v>
      </c>
      <c r="H407" s="7">
        <v>-50608.53</v>
      </c>
      <c r="I407" s="7">
        <v>-52028.62</v>
      </c>
      <c r="J407" s="7">
        <v>0</v>
      </c>
      <c r="K407" s="7">
        <v>0</v>
      </c>
      <c r="L407" s="7">
        <v>10</v>
      </c>
      <c r="M407" s="7">
        <v>-10</v>
      </c>
      <c r="N407" s="7">
        <v>-5</v>
      </c>
    </row>
    <row r="408" spans="1:14" x14ac:dyDescent="0.25">
      <c r="A408" s="5">
        <v>31018</v>
      </c>
      <c r="B408" s="5">
        <v>1</v>
      </c>
      <c r="C408" s="6">
        <v>45261</v>
      </c>
      <c r="D408" s="7">
        <v>6</v>
      </c>
      <c r="E408" s="6">
        <v>45444</v>
      </c>
      <c r="F408" s="7">
        <v>0</v>
      </c>
      <c r="G408" s="7">
        <v>3137</v>
      </c>
      <c r="H408" s="7">
        <v>-55721.599999999999</v>
      </c>
      <c r="I408" s="7">
        <v>-52584.6</v>
      </c>
      <c r="J408" s="7">
        <v>0</v>
      </c>
      <c r="K408" s="7">
        <v>0</v>
      </c>
      <c r="L408" s="7">
        <v>8</v>
      </c>
      <c r="M408" s="7">
        <v>-8</v>
      </c>
      <c r="N408" s="7">
        <v>-5</v>
      </c>
    </row>
    <row r="409" spans="1:14" x14ac:dyDescent="0.25">
      <c r="A409" s="5">
        <v>31018</v>
      </c>
      <c r="B409" s="5">
        <v>1</v>
      </c>
      <c r="C409" s="6">
        <v>45261</v>
      </c>
      <c r="D409" s="7">
        <v>7</v>
      </c>
      <c r="E409" s="6">
        <v>45474</v>
      </c>
      <c r="F409" s="7">
        <v>0</v>
      </c>
      <c r="G409" s="7">
        <v>4859.51</v>
      </c>
      <c r="H409" s="7">
        <v>-99877.95</v>
      </c>
      <c r="I409" s="7">
        <v>-95018.44</v>
      </c>
      <c r="J409" s="7">
        <v>0</v>
      </c>
      <c r="K409" s="7">
        <v>0</v>
      </c>
      <c r="L409" s="7">
        <v>12</v>
      </c>
      <c r="M409" s="7">
        <v>-12</v>
      </c>
      <c r="N409" s="7">
        <v>-5</v>
      </c>
    </row>
    <row r="410" spans="1:14" x14ac:dyDescent="0.25">
      <c r="A410" s="5">
        <v>31018</v>
      </c>
      <c r="B410" s="5">
        <v>1</v>
      </c>
      <c r="C410" s="6">
        <v>45261</v>
      </c>
      <c r="D410" s="7">
        <v>8</v>
      </c>
      <c r="E410" s="6">
        <v>45505</v>
      </c>
      <c r="F410" s="7">
        <v>0</v>
      </c>
      <c r="G410" s="7">
        <v>417.52</v>
      </c>
      <c r="H410" s="7">
        <v>-21203.15</v>
      </c>
      <c r="I410" s="7">
        <v>-20785.63</v>
      </c>
      <c r="J410" s="7">
        <v>0</v>
      </c>
      <c r="K410" s="7">
        <v>0</v>
      </c>
      <c r="L410" s="7">
        <v>4</v>
      </c>
      <c r="M410" s="7">
        <v>-4</v>
      </c>
      <c r="N410" s="7">
        <v>-5</v>
      </c>
    </row>
    <row r="411" spans="1:14" x14ac:dyDescent="0.25">
      <c r="A411" s="5">
        <v>31018</v>
      </c>
      <c r="B411" s="5">
        <v>1</v>
      </c>
      <c r="C411" s="6">
        <v>45261</v>
      </c>
      <c r="D411" s="7">
        <v>9</v>
      </c>
      <c r="E411" s="6">
        <v>45536</v>
      </c>
      <c r="F411" s="7">
        <v>0</v>
      </c>
      <c r="G411" s="7">
        <v>6654.0099999999993</v>
      </c>
      <c r="H411" s="7">
        <v>-6109.8</v>
      </c>
      <c r="I411" s="7">
        <v>544.20999999999913</v>
      </c>
      <c r="J411" s="7">
        <v>0</v>
      </c>
      <c r="K411" s="7">
        <v>0</v>
      </c>
      <c r="L411" s="7">
        <v>4</v>
      </c>
      <c r="M411" s="7">
        <v>-4</v>
      </c>
      <c r="N411" s="7">
        <v>-5</v>
      </c>
    </row>
    <row r="412" spans="1:14" x14ac:dyDescent="0.25">
      <c r="A412" s="5">
        <v>31018</v>
      </c>
      <c r="B412" s="5">
        <v>1</v>
      </c>
      <c r="C412" s="6">
        <v>45261</v>
      </c>
      <c r="D412" s="7">
        <v>10</v>
      </c>
      <c r="E412" s="6">
        <v>45566</v>
      </c>
      <c r="F412" s="7">
        <v>0</v>
      </c>
      <c r="G412" s="7">
        <v>0</v>
      </c>
      <c r="H412" s="7">
        <v>-1905.93</v>
      </c>
      <c r="I412" s="7">
        <v>-1905.93</v>
      </c>
      <c r="J412" s="7">
        <v>0</v>
      </c>
      <c r="K412" s="7">
        <v>0</v>
      </c>
      <c r="L412" s="7">
        <v>5</v>
      </c>
      <c r="M412" s="7">
        <v>-5</v>
      </c>
      <c r="N412" s="7">
        <v>-5</v>
      </c>
    </row>
    <row r="413" spans="1:14" x14ac:dyDescent="0.25">
      <c r="A413" s="5">
        <v>31018</v>
      </c>
      <c r="B413" s="5">
        <v>1</v>
      </c>
      <c r="C413" s="6">
        <v>45261</v>
      </c>
      <c r="D413" s="7">
        <v>13</v>
      </c>
      <c r="E413" s="6">
        <v>45658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-5</v>
      </c>
    </row>
    <row r="414" spans="1:14" x14ac:dyDescent="0.25">
      <c r="A414" s="5">
        <v>31018</v>
      </c>
      <c r="B414" s="5">
        <v>1</v>
      </c>
      <c r="C414" s="6">
        <v>45292</v>
      </c>
      <c r="D414" s="7">
        <v>0</v>
      </c>
      <c r="E414" s="6">
        <v>45292</v>
      </c>
      <c r="F414" s="7">
        <v>6464278.8600000003</v>
      </c>
      <c r="G414" s="7">
        <v>5663.11</v>
      </c>
      <c r="H414" s="7">
        <v>-319161.45</v>
      </c>
      <c r="I414" s="7">
        <v>6150780.5199999996</v>
      </c>
      <c r="J414" s="7">
        <v>464</v>
      </c>
      <c r="K414" s="7">
        <v>0</v>
      </c>
      <c r="L414" s="7">
        <v>16</v>
      </c>
      <c r="M414" s="7">
        <v>448</v>
      </c>
      <c r="N414" s="7">
        <v>-5</v>
      </c>
    </row>
    <row r="415" spans="1:14" x14ac:dyDescent="0.25">
      <c r="A415" s="5">
        <v>31018</v>
      </c>
      <c r="B415" s="5">
        <v>1</v>
      </c>
      <c r="C415" s="6">
        <v>45292</v>
      </c>
      <c r="D415" s="7">
        <v>1</v>
      </c>
      <c r="E415" s="6">
        <v>45323</v>
      </c>
      <c r="F415" s="7">
        <v>0</v>
      </c>
      <c r="G415" s="7">
        <v>25553.7</v>
      </c>
      <c r="H415" s="7">
        <v>-290546</v>
      </c>
      <c r="I415" s="7">
        <v>-264992.3</v>
      </c>
      <c r="J415" s="7">
        <v>0</v>
      </c>
      <c r="K415" s="7">
        <v>0</v>
      </c>
      <c r="L415" s="7">
        <v>23</v>
      </c>
      <c r="M415" s="7">
        <v>-23</v>
      </c>
      <c r="N415" s="7">
        <v>-5</v>
      </c>
    </row>
    <row r="416" spans="1:14" x14ac:dyDescent="0.25">
      <c r="A416" s="5">
        <v>31018</v>
      </c>
      <c r="B416" s="5">
        <v>1</v>
      </c>
      <c r="C416" s="6">
        <v>45292</v>
      </c>
      <c r="D416" s="7">
        <v>2</v>
      </c>
      <c r="E416" s="6">
        <v>45352</v>
      </c>
      <c r="F416" s="7">
        <v>0</v>
      </c>
      <c r="G416" s="7">
        <v>-4371.9799999999996</v>
      </c>
      <c r="H416" s="7">
        <v>-169600.65</v>
      </c>
      <c r="I416" s="7">
        <v>-173972.63</v>
      </c>
      <c r="J416" s="7">
        <v>0</v>
      </c>
      <c r="K416" s="7">
        <v>0</v>
      </c>
      <c r="L416" s="7">
        <v>15</v>
      </c>
      <c r="M416" s="7">
        <v>-15</v>
      </c>
      <c r="N416" s="7">
        <v>-5</v>
      </c>
    </row>
    <row r="417" spans="1:14" x14ac:dyDescent="0.25">
      <c r="A417" s="5">
        <v>31018</v>
      </c>
      <c r="B417" s="5">
        <v>1</v>
      </c>
      <c r="C417" s="6">
        <v>45292</v>
      </c>
      <c r="D417" s="7">
        <v>3</v>
      </c>
      <c r="E417" s="6">
        <v>45383</v>
      </c>
      <c r="F417" s="7">
        <v>0</v>
      </c>
      <c r="G417" s="7">
        <v>-1648.06</v>
      </c>
      <c r="H417" s="7">
        <v>-231788.67</v>
      </c>
      <c r="I417" s="7">
        <v>-233436.73</v>
      </c>
      <c r="J417" s="7">
        <v>0</v>
      </c>
      <c r="K417" s="7">
        <v>0</v>
      </c>
      <c r="L417" s="7">
        <v>19</v>
      </c>
      <c r="M417" s="7">
        <v>-19</v>
      </c>
      <c r="N417" s="7">
        <v>-5</v>
      </c>
    </row>
    <row r="418" spans="1:14" x14ac:dyDescent="0.25">
      <c r="A418" s="5">
        <v>31018</v>
      </c>
      <c r="B418" s="5">
        <v>1</v>
      </c>
      <c r="C418" s="6">
        <v>45292</v>
      </c>
      <c r="D418" s="7">
        <v>4</v>
      </c>
      <c r="E418" s="6">
        <v>45413</v>
      </c>
      <c r="F418" s="7">
        <v>0</v>
      </c>
      <c r="G418" s="7">
        <v>1507.76</v>
      </c>
      <c r="H418" s="7">
        <v>-21489.46</v>
      </c>
      <c r="I418" s="7">
        <v>-19981.7</v>
      </c>
      <c r="J418" s="7">
        <v>0</v>
      </c>
      <c r="K418" s="7">
        <v>0</v>
      </c>
      <c r="L418" s="7">
        <v>8</v>
      </c>
      <c r="M418" s="7">
        <v>-8</v>
      </c>
      <c r="N418" s="7">
        <v>-5</v>
      </c>
    </row>
    <row r="419" spans="1:14" x14ac:dyDescent="0.25">
      <c r="A419" s="5">
        <v>31018</v>
      </c>
      <c r="B419" s="5">
        <v>1</v>
      </c>
      <c r="C419" s="6">
        <v>45292</v>
      </c>
      <c r="D419" s="7">
        <v>5</v>
      </c>
      <c r="E419" s="6">
        <v>45444</v>
      </c>
      <c r="F419" s="7">
        <v>0</v>
      </c>
      <c r="G419" s="7">
        <v>0</v>
      </c>
      <c r="H419" s="7">
        <v>-56872.480000000003</v>
      </c>
      <c r="I419" s="7">
        <v>-56872.480000000003</v>
      </c>
      <c r="J419" s="7">
        <v>0</v>
      </c>
      <c r="K419" s="7">
        <v>0</v>
      </c>
      <c r="L419" s="7">
        <v>9</v>
      </c>
      <c r="M419" s="7">
        <v>-9</v>
      </c>
      <c r="N419" s="7">
        <v>-5</v>
      </c>
    </row>
    <row r="420" spans="1:14" x14ac:dyDescent="0.25">
      <c r="A420" s="5">
        <v>31018</v>
      </c>
      <c r="B420" s="5">
        <v>1</v>
      </c>
      <c r="C420" s="6">
        <v>45292</v>
      </c>
      <c r="D420" s="7">
        <v>6</v>
      </c>
      <c r="E420" s="6">
        <v>45474</v>
      </c>
      <c r="F420" s="7">
        <v>0</v>
      </c>
      <c r="G420" s="7">
        <v>6926.83</v>
      </c>
      <c r="H420" s="7">
        <v>-17229.78</v>
      </c>
      <c r="I420" s="7">
        <v>-10302.950000000001</v>
      </c>
      <c r="J420" s="7">
        <v>0</v>
      </c>
      <c r="K420" s="7">
        <v>0</v>
      </c>
      <c r="L420" s="7">
        <v>2</v>
      </c>
      <c r="M420" s="7">
        <v>-2</v>
      </c>
      <c r="N420" s="7">
        <v>-5</v>
      </c>
    </row>
    <row r="421" spans="1:14" x14ac:dyDescent="0.25">
      <c r="A421" s="5">
        <v>31018</v>
      </c>
      <c r="B421" s="5">
        <v>1</v>
      </c>
      <c r="C421" s="6">
        <v>45292</v>
      </c>
      <c r="D421" s="7">
        <v>7</v>
      </c>
      <c r="E421" s="6">
        <v>45505</v>
      </c>
      <c r="F421" s="7">
        <v>0</v>
      </c>
      <c r="G421" s="7">
        <v>565.12</v>
      </c>
      <c r="H421" s="7">
        <v>-25264.16</v>
      </c>
      <c r="I421" s="7">
        <v>-24699.040000000001</v>
      </c>
      <c r="J421" s="7">
        <v>0</v>
      </c>
      <c r="K421" s="7">
        <v>0</v>
      </c>
      <c r="L421" s="7">
        <v>6</v>
      </c>
      <c r="M421" s="7">
        <v>-6</v>
      </c>
      <c r="N421" s="7">
        <v>-5</v>
      </c>
    </row>
    <row r="422" spans="1:14" x14ac:dyDescent="0.25">
      <c r="A422" s="5">
        <v>31018</v>
      </c>
      <c r="B422" s="5">
        <v>1</v>
      </c>
      <c r="C422" s="6">
        <v>45292</v>
      </c>
      <c r="D422" s="7">
        <v>8</v>
      </c>
      <c r="E422" s="6">
        <v>45536</v>
      </c>
      <c r="F422" s="7">
        <v>0</v>
      </c>
      <c r="G422" s="7">
        <v>4765.33</v>
      </c>
      <c r="H422" s="7">
        <v>-11237.52</v>
      </c>
      <c r="I422" s="7">
        <v>-6472.1900000000014</v>
      </c>
      <c r="J422" s="7">
        <v>0</v>
      </c>
      <c r="K422" s="7">
        <v>0</v>
      </c>
      <c r="L422" s="7">
        <v>3</v>
      </c>
      <c r="M422" s="7">
        <v>-3</v>
      </c>
      <c r="N422" s="7">
        <v>-5</v>
      </c>
    </row>
    <row r="423" spans="1:14" x14ac:dyDescent="0.25">
      <c r="A423" s="5">
        <v>31018</v>
      </c>
      <c r="B423" s="5">
        <v>1</v>
      </c>
      <c r="C423" s="6">
        <v>45292</v>
      </c>
      <c r="D423" s="7">
        <v>9</v>
      </c>
      <c r="E423" s="6">
        <v>45566</v>
      </c>
      <c r="F423" s="7">
        <v>0</v>
      </c>
      <c r="G423" s="7">
        <v>2578.13</v>
      </c>
      <c r="H423" s="7">
        <v>-8520.58</v>
      </c>
      <c r="I423" s="7">
        <v>-5942.45</v>
      </c>
      <c r="J423" s="7">
        <v>0</v>
      </c>
      <c r="K423" s="7">
        <v>0</v>
      </c>
      <c r="L423" s="7">
        <v>2</v>
      </c>
      <c r="M423" s="7">
        <v>-2</v>
      </c>
      <c r="N423" s="7">
        <v>-5</v>
      </c>
    </row>
    <row r="424" spans="1:14" x14ac:dyDescent="0.25">
      <c r="A424" s="5">
        <v>31018</v>
      </c>
      <c r="B424" s="5">
        <v>1</v>
      </c>
      <c r="C424" s="6">
        <v>45292</v>
      </c>
      <c r="D424" s="7">
        <v>10</v>
      </c>
      <c r="E424" s="6">
        <v>45597</v>
      </c>
      <c r="F424" s="7">
        <v>0</v>
      </c>
      <c r="G424" s="7">
        <v>953.54</v>
      </c>
      <c r="H424" s="7">
        <v>-10468.200000000001</v>
      </c>
      <c r="I424" s="7">
        <v>-9514.66</v>
      </c>
      <c r="J424" s="7">
        <v>0</v>
      </c>
      <c r="K424" s="7">
        <v>0</v>
      </c>
      <c r="L424" s="7">
        <v>7</v>
      </c>
      <c r="M424" s="7">
        <v>-7</v>
      </c>
      <c r="N424" s="7">
        <v>-5</v>
      </c>
    </row>
    <row r="425" spans="1:14" x14ac:dyDescent="0.25">
      <c r="A425" s="5">
        <v>31018</v>
      </c>
      <c r="B425" s="5">
        <v>1</v>
      </c>
      <c r="C425" s="6">
        <v>45292</v>
      </c>
      <c r="D425" s="7">
        <v>11</v>
      </c>
      <c r="E425" s="6">
        <v>45627</v>
      </c>
      <c r="F425" s="7">
        <v>0</v>
      </c>
      <c r="G425" s="7">
        <v>3391.45</v>
      </c>
      <c r="H425" s="7">
        <v>-4223.21</v>
      </c>
      <c r="I425" s="7">
        <v>-831.76000000000022</v>
      </c>
      <c r="J425" s="7">
        <v>0</v>
      </c>
      <c r="K425" s="7">
        <v>0</v>
      </c>
      <c r="L425" s="7">
        <v>4</v>
      </c>
      <c r="M425" s="7">
        <v>-4</v>
      </c>
      <c r="N425" s="7">
        <v>-5</v>
      </c>
    </row>
    <row r="426" spans="1:14" x14ac:dyDescent="0.25">
      <c r="A426" s="5">
        <v>31018</v>
      </c>
      <c r="B426" s="5">
        <v>1</v>
      </c>
      <c r="C426" s="6">
        <v>45292</v>
      </c>
      <c r="D426" s="7">
        <v>12</v>
      </c>
      <c r="E426" s="6">
        <v>45658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-5</v>
      </c>
    </row>
    <row r="427" spans="1:14" x14ac:dyDescent="0.25">
      <c r="A427" s="5">
        <v>31018</v>
      </c>
      <c r="B427" s="5">
        <v>1</v>
      </c>
      <c r="C427" s="6">
        <v>45323</v>
      </c>
      <c r="D427" s="7">
        <v>0</v>
      </c>
      <c r="E427" s="6">
        <v>45323</v>
      </c>
      <c r="F427" s="7">
        <v>8595981.8300000001</v>
      </c>
      <c r="G427" s="7">
        <v>-1067.29</v>
      </c>
      <c r="H427" s="7">
        <v>-470200.18000000011</v>
      </c>
      <c r="I427" s="7">
        <v>8124714.3600000013</v>
      </c>
      <c r="J427" s="7">
        <v>419</v>
      </c>
      <c r="K427" s="7">
        <v>0</v>
      </c>
      <c r="L427" s="7">
        <v>23</v>
      </c>
      <c r="M427" s="7">
        <v>396</v>
      </c>
      <c r="N427" s="7">
        <v>-5</v>
      </c>
    </row>
    <row r="428" spans="1:14" x14ac:dyDescent="0.25">
      <c r="A428" s="5">
        <v>31018</v>
      </c>
      <c r="B428" s="5">
        <v>1</v>
      </c>
      <c r="C428" s="6">
        <v>45323</v>
      </c>
      <c r="D428" s="7">
        <v>1</v>
      </c>
      <c r="E428" s="6">
        <v>45352</v>
      </c>
      <c r="F428" s="7">
        <v>0</v>
      </c>
      <c r="G428" s="7">
        <v>19508.88</v>
      </c>
      <c r="H428" s="7">
        <v>-1200403.5900000001</v>
      </c>
      <c r="I428" s="7">
        <v>-1180894.71</v>
      </c>
      <c r="J428" s="7">
        <v>0</v>
      </c>
      <c r="K428" s="7">
        <v>0</v>
      </c>
      <c r="L428" s="7">
        <v>23</v>
      </c>
      <c r="M428" s="7">
        <v>-23</v>
      </c>
      <c r="N428" s="7">
        <v>-5</v>
      </c>
    </row>
    <row r="429" spans="1:14" x14ac:dyDescent="0.25">
      <c r="A429" s="5">
        <v>31018</v>
      </c>
      <c r="B429" s="5">
        <v>1</v>
      </c>
      <c r="C429" s="6">
        <v>45323</v>
      </c>
      <c r="D429" s="7">
        <v>2</v>
      </c>
      <c r="E429" s="6">
        <v>45383</v>
      </c>
      <c r="F429" s="7">
        <v>0</v>
      </c>
      <c r="G429" s="7">
        <v>-3560.4</v>
      </c>
      <c r="H429" s="7">
        <v>-74684.179999999993</v>
      </c>
      <c r="I429" s="7">
        <v>-78244.579999999987</v>
      </c>
      <c r="J429" s="7">
        <v>0</v>
      </c>
      <c r="K429" s="7">
        <v>0</v>
      </c>
      <c r="L429" s="7">
        <v>8</v>
      </c>
      <c r="M429" s="7">
        <v>-8</v>
      </c>
      <c r="N429" s="7">
        <v>-5</v>
      </c>
    </row>
    <row r="430" spans="1:14" x14ac:dyDescent="0.25">
      <c r="A430" s="5">
        <v>31018</v>
      </c>
      <c r="B430" s="5">
        <v>1</v>
      </c>
      <c r="C430" s="6">
        <v>45323</v>
      </c>
      <c r="D430" s="7">
        <v>3</v>
      </c>
      <c r="E430" s="6">
        <v>45413</v>
      </c>
      <c r="F430" s="7">
        <v>0</v>
      </c>
      <c r="G430" s="7">
        <v>-514.01</v>
      </c>
      <c r="H430" s="7">
        <v>-125297.36</v>
      </c>
      <c r="I430" s="7">
        <v>-125811.37</v>
      </c>
      <c r="J430" s="7">
        <v>0</v>
      </c>
      <c r="K430" s="7">
        <v>0</v>
      </c>
      <c r="L430" s="7">
        <v>14</v>
      </c>
      <c r="M430" s="7">
        <v>-14</v>
      </c>
      <c r="N430" s="7">
        <v>-5</v>
      </c>
    </row>
    <row r="431" spans="1:14" x14ac:dyDescent="0.25">
      <c r="A431" s="5">
        <v>31018</v>
      </c>
      <c r="B431" s="5">
        <v>1</v>
      </c>
      <c r="C431" s="6">
        <v>45323</v>
      </c>
      <c r="D431" s="7">
        <v>4</v>
      </c>
      <c r="E431" s="6">
        <v>45444</v>
      </c>
      <c r="F431" s="7">
        <v>0</v>
      </c>
      <c r="G431" s="7">
        <v>-20.74</v>
      </c>
      <c r="H431" s="7">
        <v>-83934.25</v>
      </c>
      <c r="I431" s="7">
        <v>-83954.99</v>
      </c>
      <c r="J431" s="7">
        <v>0</v>
      </c>
      <c r="K431" s="7">
        <v>0</v>
      </c>
      <c r="L431" s="7">
        <v>8</v>
      </c>
      <c r="M431" s="7">
        <v>-8</v>
      </c>
      <c r="N431" s="7">
        <v>-5</v>
      </c>
    </row>
    <row r="432" spans="1:14" x14ac:dyDescent="0.25">
      <c r="A432" s="5">
        <v>31018</v>
      </c>
      <c r="B432" s="5">
        <v>1</v>
      </c>
      <c r="C432" s="6">
        <v>45323</v>
      </c>
      <c r="D432" s="7">
        <v>5</v>
      </c>
      <c r="E432" s="6">
        <v>45474</v>
      </c>
      <c r="F432" s="7">
        <v>0</v>
      </c>
      <c r="G432" s="7">
        <v>-2031.74</v>
      </c>
      <c r="H432" s="7">
        <v>-27755.31</v>
      </c>
      <c r="I432" s="7">
        <v>-29787.05</v>
      </c>
      <c r="J432" s="7">
        <v>0</v>
      </c>
      <c r="K432" s="7">
        <v>0</v>
      </c>
      <c r="L432" s="7">
        <v>5</v>
      </c>
      <c r="M432" s="7">
        <v>-5</v>
      </c>
      <c r="N432" s="7">
        <v>-5</v>
      </c>
    </row>
    <row r="433" spans="1:14" x14ac:dyDescent="0.25">
      <c r="A433" s="5">
        <v>31018</v>
      </c>
      <c r="B433" s="5">
        <v>1</v>
      </c>
      <c r="C433" s="6">
        <v>45323</v>
      </c>
      <c r="D433" s="7">
        <v>6</v>
      </c>
      <c r="E433" s="6">
        <v>45505</v>
      </c>
      <c r="F433" s="7">
        <v>0</v>
      </c>
      <c r="G433" s="7">
        <v>0</v>
      </c>
      <c r="H433" s="7">
        <v>-37082.870000000003</v>
      </c>
      <c r="I433" s="7">
        <v>-37082.870000000003</v>
      </c>
      <c r="J433" s="7">
        <v>0</v>
      </c>
      <c r="K433" s="7">
        <v>0</v>
      </c>
      <c r="L433" s="7">
        <v>8</v>
      </c>
      <c r="M433" s="7">
        <v>-8</v>
      </c>
      <c r="N433" s="7">
        <v>-5</v>
      </c>
    </row>
    <row r="434" spans="1:14" x14ac:dyDescent="0.25">
      <c r="A434" s="5">
        <v>31018</v>
      </c>
      <c r="B434" s="5">
        <v>1</v>
      </c>
      <c r="C434" s="6">
        <v>45323</v>
      </c>
      <c r="D434" s="7">
        <v>7</v>
      </c>
      <c r="E434" s="6">
        <v>45536</v>
      </c>
      <c r="F434" s="7">
        <v>0</v>
      </c>
      <c r="G434" s="7">
        <v>0</v>
      </c>
      <c r="H434" s="7">
        <v>-56921.11</v>
      </c>
      <c r="I434" s="7">
        <v>-56921.11</v>
      </c>
      <c r="J434" s="7">
        <v>0</v>
      </c>
      <c r="K434" s="7">
        <v>0</v>
      </c>
      <c r="L434" s="7">
        <v>7</v>
      </c>
      <c r="M434" s="7">
        <v>-7</v>
      </c>
      <c r="N434" s="7">
        <v>-5</v>
      </c>
    </row>
    <row r="435" spans="1:14" x14ac:dyDescent="0.25">
      <c r="A435" s="5">
        <v>31018</v>
      </c>
      <c r="B435" s="5">
        <v>1</v>
      </c>
      <c r="C435" s="6">
        <v>45323</v>
      </c>
      <c r="D435" s="7">
        <v>8</v>
      </c>
      <c r="E435" s="6">
        <v>45566</v>
      </c>
      <c r="F435" s="7">
        <v>0</v>
      </c>
      <c r="G435" s="7">
        <v>1781.83</v>
      </c>
      <c r="H435" s="7">
        <v>1078.5</v>
      </c>
      <c r="I435" s="7">
        <v>2860.33</v>
      </c>
      <c r="J435" s="7">
        <v>0</v>
      </c>
      <c r="K435" s="7">
        <v>0</v>
      </c>
      <c r="L435" s="7">
        <v>6</v>
      </c>
      <c r="M435" s="7">
        <v>-6</v>
      </c>
      <c r="N435" s="7">
        <v>-5</v>
      </c>
    </row>
    <row r="436" spans="1:14" x14ac:dyDescent="0.25">
      <c r="A436" s="5">
        <v>31018</v>
      </c>
      <c r="B436" s="5">
        <v>1</v>
      </c>
      <c r="C436" s="6">
        <v>45323</v>
      </c>
      <c r="D436" s="7">
        <v>10</v>
      </c>
      <c r="E436" s="6">
        <v>45627</v>
      </c>
      <c r="F436" s="7">
        <v>0</v>
      </c>
      <c r="G436" s="7">
        <v>0</v>
      </c>
      <c r="H436" s="7">
        <v>-14955.58</v>
      </c>
      <c r="I436" s="7">
        <v>-14955.58</v>
      </c>
      <c r="J436" s="7">
        <v>0</v>
      </c>
      <c r="K436" s="7">
        <v>0</v>
      </c>
      <c r="L436" s="7">
        <v>5</v>
      </c>
      <c r="M436" s="7">
        <v>-5</v>
      </c>
      <c r="N436" s="7">
        <v>-5</v>
      </c>
    </row>
    <row r="437" spans="1:14" x14ac:dyDescent="0.25">
      <c r="A437" s="5">
        <v>31018</v>
      </c>
      <c r="B437" s="5">
        <v>1</v>
      </c>
      <c r="C437" s="6">
        <v>45323</v>
      </c>
      <c r="D437" s="7">
        <v>11</v>
      </c>
      <c r="E437" s="6">
        <v>45658</v>
      </c>
      <c r="F437" s="7">
        <v>0</v>
      </c>
      <c r="G437" s="7">
        <v>2629.42</v>
      </c>
      <c r="H437" s="7">
        <v>-3387.46</v>
      </c>
      <c r="I437" s="7">
        <v>-758.04</v>
      </c>
      <c r="J437" s="7">
        <v>0</v>
      </c>
      <c r="K437" s="7">
        <v>0</v>
      </c>
      <c r="L437" s="7">
        <v>1</v>
      </c>
      <c r="M437" s="7">
        <v>-1</v>
      </c>
      <c r="N437" s="7">
        <v>-5</v>
      </c>
    </row>
    <row r="438" spans="1:14" x14ac:dyDescent="0.25">
      <c r="A438" s="5">
        <v>31018</v>
      </c>
      <c r="B438" s="5">
        <v>1</v>
      </c>
      <c r="C438" s="6">
        <v>45352</v>
      </c>
      <c r="D438" s="7">
        <v>0</v>
      </c>
      <c r="E438" s="6">
        <v>45352</v>
      </c>
      <c r="F438" s="7">
        <v>7054435.2000000002</v>
      </c>
      <c r="G438" s="7">
        <v>-6169.63</v>
      </c>
      <c r="H438" s="7">
        <v>-213743.27</v>
      </c>
      <c r="I438" s="7">
        <v>6834522.3000000007</v>
      </c>
      <c r="J438" s="7">
        <v>546</v>
      </c>
      <c r="K438" s="7">
        <v>0</v>
      </c>
      <c r="L438" s="7">
        <v>27</v>
      </c>
      <c r="M438" s="7">
        <v>519</v>
      </c>
      <c r="N438" s="7">
        <v>-5</v>
      </c>
    </row>
    <row r="439" spans="1:14" x14ac:dyDescent="0.25">
      <c r="A439" s="5">
        <v>31018</v>
      </c>
      <c r="B439" s="5">
        <v>1</v>
      </c>
      <c r="C439" s="6">
        <v>45352</v>
      </c>
      <c r="D439" s="7">
        <v>1</v>
      </c>
      <c r="E439" s="6">
        <v>45383</v>
      </c>
      <c r="F439" s="7">
        <v>0</v>
      </c>
      <c r="G439" s="7">
        <v>9096.4699999999993</v>
      </c>
      <c r="H439" s="7">
        <v>-363941.98</v>
      </c>
      <c r="I439" s="7">
        <v>-354845.51</v>
      </c>
      <c r="J439" s="7">
        <v>0</v>
      </c>
      <c r="K439" s="7">
        <v>0</v>
      </c>
      <c r="L439" s="7">
        <v>32</v>
      </c>
      <c r="M439" s="7">
        <v>-32</v>
      </c>
      <c r="N439" s="7">
        <v>-5</v>
      </c>
    </row>
    <row r="440" spans="1:14" x14ac:dyDescent="0.25">
      <c r="A440" s="5">
        <v>31018</v>
      </c>
      <c r="B440" s="5">
        <v>1</v>
      </c>
      <c r="C440" s="6">
        <v>45352</v>
      </c>
      <c r="D440" s="7">
        <v>2</v>
      </c>
      <c r="E440" s="6">
        <v>45413</v>
      </c>
      <c r="F440" s="7">
        <v>0</v>
      </c>
      <c r="G440" s="7">
        <v>24471.56</v>
      </c>
      <c r="H440" s="7">
        <v>-238761.11</v>
      </c>
      <c r="I440" s="7">
        <v>-214289.55</v>
      </c>
      <c r="J440" s="7">
        <v>0</v>
      </c>
      <c r="K440" s="7">
        <v>0</v>
      </c>
      <c r="L440" s="7">
        <v>17</v>
      </c>
      <c r="M440" s="7">
        <v>-17</v>
      </c>
      <c r="N440" s="7">
        <v>-5</v>
      </c>
    </row>
    <row r="441" spans="1:14" x14ac:dyDescent="0.25">
      <c r="A441" s="5">
        <v>31018</v>
      </c>
      <c r="B441" s="5">
        <v>1</v>
      </c>
      <c r="C441" s="6">
        <v>45352</v>
      </c>
      <c r="D441" s="7">
        <v>3</v>
      </c>
      <c r="E441" s="6">
        <v>45444</v>
      </c>
      <c r="F441" s="7">
        <v>0</v>
      </c>
      <c r="G441" s="7">
        <v>0</v>
      </c>
      <c r="H441" s="7">
        <v>-123170.82</v>
      </c>
      <c r="I441" s="7">
        <v>-123170.82</v>
      </c>
      <c r="J441" s="7">
        <v>0</v>
      </c>
      <c r="K441" s="7">
        <v>0</v>
      </c>
      <c r="L441" s="7">
        <v>12</v>
      </c>
      <c r="M441" s="7">
        <v>-12</v>
      </c>
      <c r="N441" s="7">
        <v>-5</v>
      </c>
    </row>
    <row r="442" spans="1:14" x14ac:dyDescent="0.25">
      <c r="A442" s="5">
        <v>31018</v>
      </c>
      <c r="B442" s="5">
        <v>1</v>
      </c>
      <c r="C442" s="6">
        <v>45352</v>
      </c>
      <c r="D442" s="7">
        <v>4</v>
      </c>
      <c r="E442" s="6">
        <v>45474</v>
      </c>
      <c r="F442" s="7">
        <v>0</v>
      </c>
      <c r="G442" s="7">
        <v>27454.81</v>
      </c>
      <c r="H442" s="7">
        <v>-61722.53</v>
      </c>
      <c r="I442" s="7">
        <v>-34267.72</v>
      </c>
      <c r="J442" s="7">
        <v>0</v>
      </c>
      <c r="K442" s="7">
        <v>0</v>
      </c>
      <c r="L442" s="7">
        <v>8</v>
      </c>
      <c r="M442" s="7">
        <v>-8</v>
      </c>
      <c r="N442" s="7">
        <v>-5</v>
      </c>
    </row>
    <row r="443" spans="1:14" x14ac:dyDescent="0.25">
      <c r="A443" s="5">
        <v>31018</v>
      </c>
      <c r="B443" s="5">
        <v>1</v>
      </c>
      <c r="C443" s="6">
        <v>45352</v>
      </c>
      <c r="D443" s="7">
        <v>5</v>
      </c>
      <c r="E443" s="6">
        <v>45505</v>
      </c>
      <c r="F443" s="7">
        <v>0</v>
      </c>
      <c r="G443" s="7">
        <v>550.25</v>
      </c>
      <c r="H443" s="7">
        <v>-61696.65</v>
      </c>
      <c r="I443" s="7">
        <v>-61146.400000000001</v>
      </c>
      <c r="J443" s="7">
        <v>0</v>
      </c>
      <c r="K443" s="7">
        <v>0</v>
      </c>
      <c r="L443" s="7">
        <v>7</v>
      </c>
      <c r="M443" s="7">
        <v>-7</v>
      </c>
      <c r="N443" s="7">
        <v>-5</v>
      </c>
    </row>
    <row r="444" spans="1:14" x14ac:dyDescent="0.25">
      <c r="A444" s="5">
        <v>31018</v>
      </c>
      <c r="B444" s="5">
        <v>1</v>
      </c>
      <c r="C444" s="6">
        <v>45352</v>
      </c>
      <c r="D444" s="7">
        <v>6</v>
      </c>
      <c r="E444" s="6">
        <v>45536</v>
      </c>
      <c r="F444" s="7">
        <v>0</v>
      </c>
      <c r="G444" s="7">
        <v>-265.14999999999998</v>
      </c>
      <c r="H444" s="7">
        <v>-68174.67</v>
      </c>
      <c r="I444" s="7">
        <v>-68439.819999999992</v>
      </c>
      <c r="J444" s="7">
        <v>0</v>
      </c>
      <c r="K444" s="7">
        <v>0</v>
      </c>
      <c r="L444" s="7">
        <v>13</v>
      </c>
      <c r="M444" s="7">
        <v>-13</v>
      </c>
      <c r="N444" s="7">
        <v>-5</v>
      </c>
    </row>
    <row r="445" spans="1:14" x14ac:dyDescent="0.25">
      <c r="A445" s="5">
        <v>31018</v>
      </c>
      <c r="B445" s="5">
        <v>1</v>
      </c>
      <c r="C445" s="6">
        <v>45352</v>
      </c>
      <c r="D445" s="7">
        <v>7</v>
      </c>
      <c r="E445" s="6">
        <v>45566</v>
      </c>
      <c r="F445" s="7">
        <v>0</v>
      </c>
      <c r="G445" s="7">
        <v>2680.08</v>
      </c>
      <c r="H445" s="7">
        <v>-17162.7</v>
      </c>
      <c r="I445" s="7">
        <v>-14482.62</v>
      </c>
      <c r="J445" s="7">
        <v>0</v>
      </c>
      <c r="K445" s="7">
        <v>0</v>
      </c>
      <c r="L445" s="7">
        <v>5</v>
      </c>
      <c r="M445" s="7">
        <v>-5</v>
      </c>
      <c r="N445" s="7">
        <v>-5</v>
      </c>
    </row>
    <row r="446" spans="1:14" x14ac:dyDescent="0.25">
      <c r="A446" s="5">
        <v>31018</v>
      </c>
      <c r="B446" s="5">
        <v>1</v>
      </c>
      <c r="C446" s="6">
        <v>45352</v>
      </c>
      <c r="D446" s="7">
        <v>9</v>
      </c>
      <c r="E446" s="6">
        <v>45627</v>
      </c>
      <c r="F446" s="7">
        <v>0</v>
      </c>
      <c r="G446" s="7">
        <v>-368.54</v>
      </c>
      <c r="H446" s="7">
        <v>-23925.7</v>
      </c>
      <c r="I446" s="7">
        <v>-24294.240000000002</v>
      </c>
      <c r="J446" s="7">
        <v>0</v>
      </c>
      <c r="K446" s="7">
        <v>0</v>
      </c>
      <c r="L446" s="7">
        <v>8</v>
      </c>
      <c r="M446" s="7">
        <v>-8</v>
      </c>
      <c r="N446" s="7">
        <v>-5</v>
      </c>
    </row>
    <row r="447" spans="1:14" x14ac:dyDescent="0.25">
      <c r="A447" s="5">
        <v>31018</v>
      </c>
      <c r="B447" s="5">
        <v>1</v>
      </c>
      <c r="C447" s="6">
        <v>45352</v>
      </c>
      <c r="D447" s="7">
        <v>10</v>
      </c>
      <c r="E447" s="6">
        <v>45658</v>
      </c>
      <c r="F447" s="7">
        <v>0</v>
      </c>
      <c r="G447" s="7">
        <v>217.2</v>
      </c>
      <c r="H447" s="7">
        <v>-1995.7</v>
      </c>
      <c r="I447" s="7">
        <v>-1778.5</v>
      </c>
      <c r="J447" s="7">
        <v>0</v>
      </c>
      <c r="K447" s="7">
        <v>0</v>
      </c>
      <c r="L447" s="7">
        <v>3</v>
      </c>
      <c r="M447" s="7">
        <v>-3</v>
      </c>
      <c r="N447" s="7">
        <v>-5</v>
      </c>
    </row>
    <row r="448" spans="1:14" x14ac:dyDescent="0.25">
      <c r="A448" s="5">
        <v>31018</v>
      </c>
      <c r="B448" s="5">
        <v>1</v>
      </c>
      <c r="C448" s="6">
        <v>45352</v>
      </c>
      <c r="D448" s="7">
        <v>11</v>
      </c>
      <c r="E448" s="6">
        <v>45689</v>
      </c>
      <c r="F448" s="7">
        <v>0</v>
      </c>
      <c r="G448" s="7">
        <v>157.26</v>
      </c>
      <c r="H448" s="7">
        <v>-511.85</v>
      </c>
      <c r="I448" s="7">
        <v>-354.59</v>
      </c>
      <c r="J448" s="7">
        <v>0</v>
      </c>
      <c r="K448" s="7">
        <v>0</v>
      </c>
      <c r="L448" s="7">
        <v>3</v>
      </c>
      <c r="M448" s="7">
        <v>-3</v>
      </c>
      <c r="N448" s="7">
        <v>-5</v>
      </c>
    </row>
    <row r="449" spans="1:14" x14ac:dyDescent="0.25">
      <c r="A449" s="5">
        <v>31018</v>
      </c>
      <c r="B449" s="5">
        <v>1</v>
      </c>
      <c r="C449" s="6">
        <v>45383</v>
      </c>
      <c r="D449" s="7">
        <v>0</v>
      </c>
      <c r="E449" s="6">
        <v>45383</v>
      </c>
      <c r="F449" s="7">
        <v>9505313.5800000001</v>
      </c>
      <c r="G449" s="7">
        <v>1325.27</v>
      </c>
      <c r="H449" s="7">
        <v>-394177.88</v>
      </c>
      <c r="I449" s="7">
        <v>9112460.9699999988</v>
      </c>
      <c r="J449" s="7">
        <v>850</v>
      </c>
      <c r="K449" s="7">
        <v>0</v>
      </c>
      <c r="L449" s="7">
        <v>27</v>
      </c>
      <c r="M449" s="7">
        <v>823</v>
      </c>
      <c r="N449" s="7">
        <v>-5</v>
      </c>
    </row>
    <row r="450" spans="1:14" x14ac:dyDescent="0.25">
      <c r="A450" s="5">
        <v>31018</v>
      </c>
      <c r="B450" s="5">
        <v>1</v>
      </c>
      <c r="C450" s="6">
        <v>45383</v>
      </c>
      <c r="D450" s="7">
        <v>1</v>
      </c>
      <c r="E450" s="6">
        <v>45413</v>
      </c>
      <c r="F450" s="7">
        <v>0</v>
      </c>
      <c r="G450" s="7">
        <v>11737.11</v>
      </c>
      <c r="H450" s="7">
        <v>-691879.74</v>
      </c>
      <c r="I450" s="7">
        <v>-680142.63</v>
      </c>
      <c r="J450" s="7">
        <v>0</v>
      </c>
      <c r="K450" s="7">
        <v>0</v>
      </c>
      <c r="L450" s="7">
        <v>48</v>
      </c>
      <c r="M450" s="7">
        <v>-48</v>
      </c>
      <c r="N450" s="7">
        <v>-5</v>
      </c>
    </row>
    <row r="451" spans="1:14" x14ac:dyDescent="0.25">
      <c r="A451" s="5">
        <v>31018</v>
      </c>
      <c r="B451" s="5">
        <v>1</v>
      </c>
      <c r="C451" s="6">
        <v>45383</v>
      </c>
      <c r="D451" s="7">
        <v>2</v>
      </c>
      <c r="E451" s="6">
        <v>45444</v>
      </c>
      <c r="F451" s="7">
        <v>0</v>
      </c>
      <c r="G451" s="7">
        <v>2628.57</v>
      </c>
      <c r="H451" s="7">
        <v>-320708.68</v>
      </c>
      <c r="I451" s="7">
        <v>-318080.11</v>
      </c>
      <c r="J451" s="7">
        <v>0</v>
      </c>
      <c r="K451" s="7">
        <v>0</v>
      </c>
      <c r="L451" s="7">
        <v>30</v>
      </c>
      <c r="M451" s="7">
        <v>-30</v>
      </c>
      <c r="N451" s="7">
        <v>-5</v>
      </c>
    </row>
    <row r="452" spans="1:14" x14ac:dyDescent="0.25">
      <c r="A452" s="5">
        <v>31018</v>
      </c>
      <c r="B452" s="5">
        <v>1</v>
      </c>
      <c r="C452" s="6">
        <v>45383</v>
      </c>
      <c r="D452" s="7">
        <v>3</v>
      </c>
      <c r="E452" s="6">
        <v>45474</v>
      </c>
      <c r="F452" s="7">
        <v>0</v>
      </c>
      <c r="G452" s="7">
        <v>15604.71</v>
      </c>
      <c r="H452" s="7">
        <v>-218726.18</v>
      </c>
      <c r="I452" s="7">
        <v>-203121.47</v>
      </c>
      <c r="J452" s="7">
        <v>0</v>
      </c>
      <c r="K452" s="7">
        <v>0</v>
      </c>
      <c r="L452" s="7">
        <v>26</v>
      </c>
      <c r="M452" s="7">
        <v>-26</v>
      </c>
      <c r="N452" s="7">
        <v>-5</v>
      </c>
    </row>
    <row r="453" spans="1:14" x14ac:dyDescent="0.25">
      <c r="A453" s="5">
        <v>31018</v>
      </c>
      <c r="B453" s="5">
        <v>1</v>
      </c>
      <c r="C453" s="6">
        <v>45383</v>
      </c>
      <c r="D453" s="7">
        <v>4</v>
      </c>
      <c r="E453" s="6">
        <v>45505</v>
      </c>
      <c r="F453" s="7">
        <v>0</v>
      </c>
      <c r="G453" s="7">
        <v>850.97</v>
      </c>
      <c r="H453" s="7">
        <v>-71507.839999999997</v>
      </c>
      <c r="I453" s="7">
        <v>-70656.87</v>
      </c>
      <c r="J453" s="7">
        <v>0</v>
      </c>
      <c r="K453" s="7">
        <v>0</v>
      </c>
      <c r="L453" s="7">
        <v>9</v>
      </c>
      <c r="M453" s="7">
        <v>-9</v>
      </c>
      <c r="N453" s="7">
        <v>-5</v>
      </c>
    </row>
    <row r="454" spans="1:14" x14ac:dyDescent="0.25">
      <c r="A454" s="5">
        <v>31018</v>
      </c>
      <c r="B454" s="5">
        <v>1</v>
      </c>
      <c r="C454" s="6">
        <v>45383</v>
      </c>
      <c r="D454" s="7">
        <v>5</v>
      </c>
      <c r="E454" s="6">
        <v>45536</v>
      </c>
      <c r="F454" s="7">
        <v>0</v>
      </c>
      <c r="G454" s="7">
        <v>734.82</v>
      </c>
      <c r="H454" s="7">
        <v>-77799.5</v>
      </c>
      <c r="I454" s="7">
        <v>-77064.679999999993</v>
      </c>
      <c r="J454" s="7">
        <v>0</v>
      </c>
      <c r="K454" s="7">
        <v>0</v>
      </c>
      <c r="L454" s="7">
        <v>11</v>
      </c>
      <c r="M454" s="7">
        <v>-11</v>
      </c>
      <c r="N454" s="7">
        <v>-5</v>
      </c>
    </row>
    <row r="455" spans="1:14" x14ac:dyDescent="0.25">
      <c r="A455" s="5">
        <v>31018</v>
      </c>
      <c r="B455" s="5">
        <v>1</v>
      </c>
      <c r="C455" s="6">
        <v>45383</v>
      </c>
      <c r="D455" s="7">
        <v>6</v>
      </c>
      <c r="E455" s="6">
        <v>45566</v>
      </c>
      <c r="F455" s="7">
        <v>0</v>
      </c>
      <c r="G455" s="7">
        <v>7886.08</v>
      </c>
      <c r="H455" s="7">
        <v>-68593.61</v>
      </c>
      <c r="I455" s="7">
        <v>-60707.53</v>
      </c>
      <c r="J455" s="7">
        <v>0</v>
      </c>
      <c r="K455" s="7">
        <v>0</v>
      </c>
      <c r="L455" s="7">
        <v>9</v>
      </c>
      <c r="M455" s="7">
        <v>-9</v>
      </c>
      <c r="N455" s="7">
        <v>-5</v>
      </c>
    </row>
    <row r="456" spans="1:14" x14ac:dyDescent="0.25">
      <c r="A456" s="5">
        <v>31018</v>
      </c>
      <c r="B456" s="5">
        <v>1</v>
      </c>
      <c r="C456" s="6">
        <v>45383</v>
      </c>
      <c r="D456" s="7">
        <v>7</v>
      </c>
      <c r="E456" s="6">
        <v>45597</v>
      </c>
      <c r="F456" s="7">
        <v>0</v>
      </c>
      <c r="G456" s="7">
        <v>5162.57</v>
      </c>
      <c r="H456" s="7">
        <v>-29566.9</v>
      </c>
      <c r="I456" s="7">
        <v>-24404.33</v>
      </c>
      <c r="J456" s="7">
        <v>0</v>
      </c>
      <c r="K456" s="7">
        <v>0</v>
      </c>
      <c r="L456" s="7">
        <v>8</v>
      </c>
      <c r="M456" s="7">
        <v>-8</v>
      </c>
      <c r="N456" s="7">
        <v>-5</v>
      </c>
    </row>
    <row r="457" spans="1:14" x14ac:dyDescent="0.25">
      <c r="A457" s="5">
        <v>31018</v>
      </c>
      <c r="B457" s="5">
        <v>1</v>
      </c>
      <c r="C457" s="6">
        <v>45383</v>
      </c>
      <c r="D457" s="7">
        <v>8</v>
      </c>
      <c r="E457" s="6">
        <v>45627</v>
      </c>
      <c r="F457" s="7">
        <v>0</v>
      </c>
      <c r="G457" s="7">
        <v>9189.1</v>
      </c>
      <c r="H457" s="7">
        <v>-32141.49</v>
      </c>
      <c r="I457" s="7">
        <v>-22952.39</v>
      </c>
      <c r="J457" s="7">
        <v>0</v>
      </c>
      <c r="K457" s="7">
        <v>0</v>
      </c>
      <c r="L457" s="7">
        <v>9</v>
      </c>
      <c r="M457" s="7">
        <v>-9</v>
      </c>
      <c r="N457" s="7">
        <v>-5</v>
      </c>
    </row>
    <row r="458" spans="1:14" x14ac:dyDescent="0.25">
      <c r="A458" s="5">
        <v>31018</v>
      </c>
      <c r="B458" s="5">
        <v>1</v>
      </c>
      <c r="C458" s="6">
        <v>45383</v>
      </c>
      <c r="D458" s="7">
        <v>9</v>
      </c>
      <c r="E458" s="6">
        <v>45658</v>
      </c>
      <c r="F458" s="7">
        <v>0</v>
      </c>
      <c r="G458" s="7">
        <v>1104.45</v>
      </c>
      <c r="H458" s="7">
        <v>-21363.02</v>
      </c>
      <c r="I458" s="7">
        <v>-20258.57</v>
      </c>
      <c r="J458" s="7">
        <v>0</v>
      </c>
      <c r="K458" s="7">
        <v>0</v>
      </c>
      <c r="L458" s="7">
        <v>10</v>
      </c>
      <c r="M458" s="7">
        <v>-10</v>
      </c>
      <c r="N458" s="7">
        <v>-5</v>
      </c>
    </row>
    <row r="459" spans="1:14" x14ac:dyDescent="0.25">
      <c r="A459" s="5">
        <v>31018</v>
      </c>
      <c r="B459" s="5">
        <v>1</v>
      </c>
      <c r="C459" s="6">
        <v>45383</v>
      </c>
      <c r="D459" s="7">
        <v>10</v>
      </c>
      <c r="E459" s="6">
        <v>45689</v>
      </c>
      <c r="F459" s="7">
        <v>0</v>
      </c>
      <c r="G459" s="7">
        <v>317.41000000000003</v>
      </c>
      <c r="H459" s="7">
        <v>-4720.95</v>
      </c>
      <c r="I459" s="7">
        <v>-4403.54</v>
      </c>
      <c r="J459" s="7">
        <v>0</v>
      </c>
      <c r="K459" s="7">
        <v>0</v>
      </c>
      <c r="L459" s="7">
        <v>5</v>
      </c>
      <c r="M459" s="7">
        <v>-5</v>
      </c>
      <c r="N459" s="7">
        <v>-5</v>
      </c>
    </row>
    <row r="460" spans="1:14" x14ac:dyDescent="0.25">
      <c r="A460" s="5">
        <v>31018</v>
      </c>
      <c r="B460" s="5">
        <v>1</v>
      </c>
      <c r="C460" s="6">
        <v>45383</v>
      </c>
      <c r="D460" s="7">
        <v>11</v>
      </c>
      <c r="E460" s="6">
        <v>45717</v>
      </c>
      <c r="F460" s="7">
        <v>0</v>
      </c>
      <c r="G460" s="7">
        <v>0</v>
      </c>
      <c r="H460" s="7">
        <v>-1023.36</v>
      </c>
      <c r="I460" s="7">
        <v>-1023.36</v>
      </c>
      <c r="J460" s="7">
        <v>0</v>
      </c>
      <c r="K460" s="7">
        <v>0</v>
      </c>
      <c r="L460" s="7">
        <v>2</v>
      </c>
      <c r="M460" s="7">
        <v>-2</v>
      </c>
      <c r="N460" s="7">
        <v>-5</v>
      </c>
    </row>
    <row r="461" spans="1:14" x14ac:dyDescent="0.25">
      <c r="A461" s="5">
        <v>31018</v>
      </c>
      <c r="B461" s="5">
        <v>1</v>
      </c>
      <c r="C461" s="6">
        <v>45383</v>
      </c>
      <c r="D461" s="7">
        <v>12</v>
      </c>
      <c r="E461" s="6">
        <v>45748</v>
      </c>
      <c r="F461" s="7">
        <v>0</v>
      </c>
      <c r="G461" s="7">
        <v>35.86</v>
      </c>
      <c r="H461" s="7">
        <v>-178.65</v>
      </c>
      <c r="I461" s="7">
        <v>-142.79</v>
      </c>
      <c r="J461" s="7">
        <v>0</v>
      </c>
      <c r="K461" s="7">
        <v>0</v>
      </c>
      <c r="L461" s="7">
        <v>1</v>
      </c>
      <c r="M461" s="7">
        <v>-1</v>
      </c>
      <c r="N461" s="7">
        <v>-5</v>
      </c>
    </row>
    <row r="462" spans="1:14" x14ac:dyDescent="0.25">
      <c r="A462" s="5">
        <v>31018</v>
      </c>
      <c r="B462" s="5">
        <v>1</v>
      </c>
      <c r="C462" s="6">
        <v>45413</v>
      </c>
      <c r="D462" s="7">
        <v>0</v>
      </c>
      <c r="E462" s="6">
        <v>45413</v>
      </c>
      <c r="F462" s="7">
        <v>10490622.869999999</v>
      </c>
      <c r="G462" s="7">
        <v>-701.56999999999971</v>
      </c>
      <c r="H462" s="7">
        <v>-203481.93</v>
      </c>
      <c r="I462" s="7">
        <v>10286439.369999999</v>
      </c>
      <c r="J462" s="7">
        <v>1040</v>
      </c>
      <c r="K462" s="7">
        <v>0</v>
      </c>
      <c r="L462" s="7">
        <v>22</v>
      </c>
      <c r="M462" s="7">
        <v>1018</v>
      </c>
      <c r="N462" s="7">
        <v>-5</v>
      </c>
    </row>
    <row r="463" spans="1:14" x14ac:dyDescent="0.25">
      <c r="A463" s="5">
        <v>31018</v>
      </c>
      <c r="B463" s="5">
        <v>1</v>
      </c>
      <c r="C463" s="6">
        <v>45413</v>
      </c>
      <c r="D463" s="7">
        <v>1</v>
      </c>
      <c r="E463" s="6">
        <v>45444</v>
      </c>
      <c r="F463" s="7">
        <v>0</v>
      </c>
      <c r="G463" s="7">
        <v>31436.57</v>
      </c>
      <c r="H463" s="7">
        <v>-507770.98</v>
      </c>
      <c r="I463" s="7">
        <v>-476334.41</v>
      </c>
      <c r="J463" s="7">
        <v>0</v>
      </c>
      <c r="K463" s="7">
        <v>0</v>
      </c>
      <c r="L463" s="7">
        <v>45</v>
      </c>
      <c r="M463" s="7">
        <v>-45</v>
      </c>
      <c r="N463" s="7">
        <v>-5</v>
      </c>
    </row>
    <row r="464" spans="1:14" x14ac:dyDescent="0.25">
      <c r="A464" s="5">
        <v>31018</v>
      </c>
      <c r="B464" s="5">
        <v>1</v>
      </c>
      <c r="C464" s="6">
        <v>45413</v>
      </c>
      <c r="D464" s="7">
        <v>2</v>
      </c>
      <c r="E464" s="6">
        <v>45474</v>
      </c>
      <c r="F464" s="7">
        <v>0</v>
      </c>
      <c r="G464" s="7">
        <v>14857.91</v>
      </c>
      <c r="H464" s="7">
        <v>-155488.16</v>
      </c>
      <c r="I464" s="7">
        <v>-140630.25</v>
      </c>
      <c r="J464" s="7">
        <v>0</v>
      </c>
      <c r="K464" s="7">
        <v>0</v>
      </c>
      <c r="L464" s="7">
        <v>16</v>
      </c>
      <c r="M464" s="7">
        <v>-16</v>
      </c>
      <c r="N464" s="7">
        <v>-5</v>
      </c>
    </row>
    <row r="465" spans="1:14" x14ac:dyDescent="0.25">
      <c r="A465" s="5">
        <v>31018</v>
      </c>
      <c r="B465" s="5">
        <v>1</v>
      </c>
      <c r="C465" s="6">
        <v>45413</v>
      </c>
      <c r="D465" s="7">
        <v>3</v>
      </c>
      <c r="E465" s="6">
        <v>45505</v>
      </c>
      <c r="F465" s="7">
        <v>0</v>
      </c>
      <c r="G465" s="7">
        <v>19753.97</v>
      </c>
      <c r="H465" s="7">
        <v>-156189.38</v>
      </c>
      <c r="I465" s="7">
        <v>-136435.41</v>
      </c>
      <c r="J465" s="7">
        <v>0</v>
      </c>
      <c r="K465" s="7">
        <v>0</v>
      </c>
      <c r="L465" s="7">
        <v>15</v>
      </c>
      <c r="M465" s="7">
        <v>-15</v>
      </c>
      <c r="N465" s="7">
        <v>-5</v>
      </c>
    </row>
    <row r="466" spans="1:14" x14ac:dyDescent="0.25">
      <c r="A466" s="5">
        <v>31018</v>
      </c>
      <c r="B466" s="5">
        <v>1</v>
      </c>
      <c r="C466" s="6">
        <v>45413</v>
      </c>
      <c r="D466" s="7">
        <v>4</v>
      </c>
      <c r="E466" s="6">
        <v>45536</v>
      </c>
      <c r="F466" s="7">
        <v>0</v>
      </c>
      <c r="G466" s="7">
        <v>9597.65</v>
      </c>
      <c r="H466" s="7">
        <v>-96436.11</v>
      </c>
      <c r="I466" s="7">
        <v>-86838.46</v>
      </c>
      <c r="J466" s="7">
        <v>0</v>
      </c>
      <c r="K466" s="7">
        <v>0</v>
      </c>
      <c r="L466" s="7">
        <v>16</v>
      </c>
      <c r="M466" s="7">
        <v>-16</v>
      </c>
      <c r="N466" s="7">
        <v>-5</v>
      </c>
    </row>
    <row r="467" spans="1:14" x14ac:dyDescent="0.25">
      <c r="A467" s="5">
        <v>31018</v>
      </c>
      <c r="B467" s="5">
        <v>1</v>
      </c>
      <c r="C467" s="6">
        <v>45413</v>
      </c>
      <c r="D467" s="7">
        <v>5</v>
      </c>
      <c r="E467" s="6">
        <v>45566</v>
      </c>
      <c r="F467" s="7">
        <v>0</v>
      </c>
      <c r="G467" s="7">
        <v>208.69</v>
      </c>
      <c r="H467" s="7">
        <v>-132848.03</v>
      </c>
      <c r="I467" s="7">
        <v>-132639.34</v>
      </c>
      <c r="J467" s="7">
        <v>0</v>
      </c>
      <c r="K467" s="7">
        <v>0</v>
      </c>
      <c r="L467" s="7">
        <v>25</v>
      </c>
      <c r="M467" s="7">
        <v>-25</v>
      </c>
      <c r="N467" s="7">
        <v>-5</v>
      </c>
    </row>
    <row r="468" spans="1:14" x14ac:dyDescent="0.25">
      <c r="A468" s="5">
        <v>31018</v>
      </c>
      <c r="B468" s="5">
        <v>1</v>
      </c>
      <c r="C468" s="6">
        <v>45413</v>
      </c>
      <c r="D468" s="7">
        <v>6</v>
      </c>
      <c r="E468" s="6">
        <v>45597</v>
      </c>
      <c r="F468" s="7">
        <v>0</v>
      </c>
      <c r="G468" s="7">
        <v>953.62</v>
      </c>
      <c r="H468" s="7">
        <v>-13942.52</v>
      </c>
      <c r="I468" s="7">
        <v>-12988.9</v>
      </c>
      <c r="J468" s="7">
        <v>0</v>
      </c>
      <c r="K468" s="7">
        <v>0</v>
      </c>
      <c r="L468" s="7">
        <v>12</v>
      </c>
      <c r="M468" s="7">
        <v>-12</v>
      </c>
      <c r="N468" s="7">
        <v>-5</v>
      </c>
    </row>
    <row r="469" spans="1:14" x14ac:dyDescent="0.25">
      <c r="A469" s="5">
        <v>31018</v>
      </c>
      <c r="B469" s="5">
        <v>1</v>
      </c>
      <c r="C469" s="6">
        <v>45413</v>
      </c>
      <c r="D469" s="7">
        <v>7</v>
      </c>
      <c r="E469" s="6">
        <v>45627</v>
      </c>
      <c r="F469" s="7">
        <v>0</v>
      </c>
      <c r="G469" s="7">
        <v>3374.72</v>
      </c>
      <c r="H469" s="7">
        <v>-30791.759999999998</v>
      </c>
      <c r="I469" s="7">
        <v>-27417.040000000001</v>
      </c>
      <c r="J469" s="7">
        <v>0</v>
      </c>
      <c r="K469" s="7">
        <v>0</v>
      </c>
      <c r="L469" s="7">
        <v>12</v>
      </c>
      <c r="M469" s="7">
        <v>-12</v>
      </c>
      <c r="N469" s="7">
        <v>-5</v>
      </c>
    </row>
    <row r="470" spans="1:14" x14ac:dyDescent="0.25">
      <c r="A470" s="5">
        <v>31018</v>
      </c>
      <c r="B470" s="5">
        <v>1</v>
      </c>
      <c r="C470" s="6">
        <v>45413</v>
      </c>
      <c r="D470" s="7">
        <v>8</v>
      </c>
      <c r="E470" s="6">
        <v>45658</v>
      </c>
      <c r="F470" s="7">
        <v>0</v>
      </c>
      <c r="G470" s="7">
        <v>5019.4799999999996</v>
      </c>
      <c r="H470" s="7">
        <v>-10671.01</v>
      </c>
      <c r="I470" s="7">
        <v>-5651.5300000000007</v>
      </c>
      <c r="J470" s="7">
        <v>0</v>
      </c>
      <c r="K470" s="7">
        <v>0</v>
      </c>
      <c r="L470" s="7">
        <v>15</v>
      </c>
      <c r="M470" s="7">
        <v>-15</v>
      </c>
      <c r="N470" s="7">
        <v>-5</v>
      </c>
    </row>
    <row r="471" spans="1:14" x14ac:dyDescent="0.25">
      <c r="A471" s="5">
        <v>31018</v>
      </c>
      <c r="B471" s="5">
        <v>1</v>
      </c>
      <c r="C471" s="6">
        <v>45413</v>
      </c>
      <c r="D471" s="7">
        <v>9</v>
      </c>
      <c r="E471" s="6">
        <v>45689</v>
      </c>
      <c r="F471" s="7">
        <v>0</v>
      </c>
      <c r="G471" s="7">
        <v>1404.92</v>
      </c>
      <c r="H471" s="7">
        <v>-37126.720000000001</v>
      </c>
      <c r="I471" s="7">
        <v>-35721.800000000003</v>
      </c>
      <c r="J471" s="7">
        <v>0</v>
      </c>
      <c r="K471" s="7">
        <v>0</v>
      </c>
      <c r="L471" s="7">
        <v>15</v>
      </c>
      <c r="M471" s="7">
        <v>-15</v>
      </c>
      <c r="N471" s="7">
        <v>-5</v>
      </c>
    </row>
    <row r="472" spans="1:14" x14ac:dyDescent="0.25">
      <c r="A472" s="5">
        <v>31018</v>
      </c>
      <c r="B472" s="5">
        <v>1</v>
      </c>
      <c r="C472" s="6">
        <v>45413</v>
      </c>
      <c r="D472" s="7">
        <v>10</v>
      </c>
      <c r="E472" s="6">
        <v>45717</v>
      </c>
      <c r="F472" s="7">
        <v>0</v>
      </c>
      <c r="G472" s="7">
        <v>4231.5</v>
      </c>
      <c r="H472" s="7">
        <v>-8196.7999999999993</v>
      </c>
      <c r="I472" s="7">
        <v>-3965.2999999999988</v>
      </c>
      <c r="J472" s="7">
        <v>0</v>
      </c>
      <c r="K472" s="7">
        <v>0</v>
      </c>
      <c r="L472" s="7">
        <v>9</v>
      </c>
      <c r="M472" s="7">
        <v>-9</v>
      </c>
      <c r="N472" s="7">
        <v>-5</v>
      </c>
    </row>
    <row r="473" spans="1:14" x14ac:dyDescent="0.25">
      <c r="A473" s="5">
        <v>31018</v>
      </c>
      <c r="B473" s="5">
        <v>1</v>
      </c>
      <c r="C473" s="6">
        <v>45413</v>
      </c>
      <c r="D473" s="7">
        <v>11</v>
      </c>
      <c r="E473" s="6">
        <v>45748</v>
      </c>
      <c r="F473" s="7">
        <v>0</v>
      </c>
      <c r="G473" s="7">
        <v>457.38</v>
      </c>
      <c r="H473" s="7">
        <v>-1227.05</v>
      </c>
      <c r="I473" s="7">
        <v>-769.67</v>
      </c>
      <c r="J473" s="7">
        <v>0</v>
      </c>
      <c r="K473" s="7">
        <v>0</v>
      </c>
      <c r="L473" s="7">
        <v>4</v>
      </c>
      <c r="M473" s="7">
        <v>-4</v>
      </c>
      <c r="N473" s="7">
        <v>-5</v>
      </c>
    </row>
    <row r="474" spans="1:14" x14ac:dyDescent="0.25">
      <c r="A474" s="5">
        <v>31018</v>
      </c>
      <c r="B474" s="5">
        <v>1</v>
      </c>
      <c r="C474" s="6">
        <v>45413</v>
      </c>
      <c r="D474" s="7">
        <v>12</v>
      </c>
      <c r="E474" s="6">
        <v>45778</v>
      </c>
      <c r="F474" s="7">
        <v>0</v>
      </c>
      <c r="G474" s="7">
        <v>0</v>
      </c>
      <c r="H474" s="7">
        <v>-339.84</v>
      </c>
      <c r="I474" s="7">
        <v>-339.84</v>
      </c>
      <c r="J474" s="7">
        <v>0</v>
      </c>
      <c r="K474" s="7">
        <v>0</v>
      </c>
      <c r="L474" s="7">
        <v>1</v>
      </c>
      <c r="M474" s="7">
        <v>-1</v>
      </c>
      <c r="N474" s="7">
        <v>-5</v>
      </c>
    </row>
    <row r="475" spans="1:14" x14ac:dyDescent="0.25">
      <c r="A475" s="5">
        <v>31018</v>
      </c>
      <c r="B475" s="5">
        <v>1</v>
      </c>
      <c r="C475" s="6">
        <v>45413</v>
      </c>
      <c r="D475" s="7">
        <v>13</v>
      </c>
      <c r="E475" s="6">
        <v>45809</v>
      </c>
      <c r="F475" s="7">
        <v>0</v>
      </c>
      <c r="G475" s="7">
        <v>0</v>
      </c>
      <c r="H475" s="7">
        <v>630.53</v>
      </c>
      <c r="I475" s="7">
        <v>630.53</v>
      </c>
      <c r="J475" s="7">
        <v>0</v>
      </c>
      <c r="K475" s="7">
        <v>0</v>
      </c>
      <c r="L475" s="7">
        <v>1</v>
      </c>
      <c r="M475" s="7">
        <v>-1</v>
      </c>
      <c r="N475" s="7">
        <v>-5</v>
      </c>
    </row>
    <row r="476" spans="1:14" x14ac:dyDescent="0.25">
      <c r="A476" s="5">
        <v>31018</v>
      </c>
      <c r="B476" s="5">
        <v>1</v>
      </c>
      <c r="C476" s="6">
        <v>45444</v>
      </c>
      <c r="D476" s="7">
        <v>0</v>
      </c>
      <c r="E476" s="6">
        <v>45444</v>
      </c>
      <c r="F476" s="7">
        <v>11566151.039999999</v>
      </c>
      <c r="G476" s="7">
        <v>3017.059999999999</v>
      </c>
      <c r="H476" s="7">
        <v>-390403.35</v>
      </c>
      <c r="I476" s="7">
        <v>11178764.75</v>
      </c>
      <c r="J476" s="7">
        <v>1075</v>
      </c>
      <c r="K476" s="7">
        <v>0</v>
      </c>
      <c r="L476" s="7">
        <v>26</v>
      </c>
      <c r="M476" s="7">
        <v>1049</v>
      </c>
      <c r="N476" s="7">
        <v>-5</v>
      </c>
    </row>
    <row r="477" spans="1:14" x14ac:dyDescent="0.25">
      <c r="A477" s="5">
        <v>31018</v>
      </c>
      <c r="B477" s="5">
        <v>1</v>
      </c>
      <c r="C477" s="6">
        <v>45444</v>
      </c>
      <c r="D477" s="7">
        <v>1</v>
      </c>
      <c r="E477" s="6">
        <v>45474</v>
      </c>
      <c r="F477" s="7">
        <v>0</v>
      </c>
      <c r="G477" s="7">
        <v>22160.9</v>
      </c>
      <c r="H477" s="7">
        <v>-793760.64999999991</v>
      </c>
      <c r="I477" s="7">
        <v>-771599.74999999988</v>
      </c>
      <c r="J477" s="7">
        <v>0</v>
      </c>
      <c r="K477" s="7">
        <v>0</v>
      </c>
      <c r="L477" s="7">
        <v>40</v>
      </c>
      <c r="M477" s="7">
        <v>-40</v>
      </c>
      <c r="N477" s="7">
        <v>-5</v>
      </c>
    </row>
    <row r="478" spans="1:14" x14ac:dyDescent="0.25">
      <c r="A478" s="5">
        <v>31018</v>
      </c>
      <c r="B478" s="5">
        <v>1</v>
      </c>
      <c r="C478" s="6">
        <v>45444</v>
      </c>
      <c r="D478" s="7">
        <v>2</v>
      </c>
      <c r="E478" s="6">
        <v>45505</v>
      </c>
      <c r="F478" s="7">
        <v>0</v>
      </c>
      <c r="G478" s="7">
        <v>41045.129999999997</v>
      </c>
      <c r="H478" s="7">
        <v>-232075.73</v>
      </c>
      <c r="I478" s="7">
        <v>-191030.6</v>
      </c>
      <c r="J478" s="7">
        <v>0</v>
      </c>
      <c r="K478" s="7">
        <v>0</v>
      </c>
      <c r="L478" s="7">
        <v>22</v>
      </c>
      <c r="M478" s="7">
        <v>-22</v>
      </c>
      <c r="N478" s="7">
        <v>-5</v>
      </c>
    </row>
    <row r="479" spans="1:14" x14ac:dyDescent="0.25">
      <c r="A479" s="5">
        <v>31018</v>
      </c>
      <c r="B479" s="5">
        <v>1</v>
      </c>
      <c r="C479" s="6">
        <v>45444</v>
      </c>
      <c r="D479" s="7">
        <v>3</v>
      </c>
      <c r="E479" s="6">
        <v>45536</v>
      </c>
      <c r="F479" s="7">
        <v>0</v>
      </c>
      <c r="G479" s="7">
        <v>1476.62</v>
      </c>
      <c r="H479" s="7">
        <v>-201968.08</v>
      </c>
      <c r="I479" s="7">
        <v>-200491.46</v>
      </c>
      <c r="J479" s="7">
        <v>0</v>
      </c>
      <c r="K479" s="7">
        <v>0</v>
      </c>
      <c r="L479" s="7">
        <v>23</v>
      </c>
      <c r="M479" s="7">
        <v>-23</v>
      </c>
      <c r="N479" s="7">
        <v>-5</v>
      </c>
    </row>
    <row r="480" spans="1:14" x14ac:dyDescent="0.25">
      <c r="A480" s="5">
        <v>31018</v>
      </c>
      <c r="B480" s="5">
        <v>1</v>
      </c>
      <c r="C480" s="6">
        <v>45444</v>
      </c>
      <c r="D480" s="7">
        <v>4</v>
      </c>
      <c r="E480" s="6">
        <v>45566</v>
      </c>
      <c r="F480" s="7">
        <v>0</v>
      </c>
      <c r="G480" s="7">
        <v>3376.1</v>
      </c>
      <c r="H480" s="7">
        <v>-148270.10999999999</v>
      </c>
      <c r="I480" s="7">
        <v>-144894.01</v>
      </c>
      <c r="J480" s="7">
        <v>0</v>
      </c>
      <c r="K480" s="7">
        <v>0</v>
      </c>
      <c r="L480" s="7">
        <v>25</v>
      </c>
      <c r="M480" s="7">
        <v>-25</v>
      </c>
      <c r="N480" s="7">
        <v>-5</v>
      </c>
    </row>
    <row r="481" spans="1:14" x14ac:dyDescent="0.25">
      <c r="A481" s="5">
        <v>31018</v>
      </c>
      <c r="B481" s="5">
        <v>1</v>
      </c>
      <c r="C481" s="6">
        <v>45444</v>
      </c>
      <c r="D481" s="7">
        <v>5</v>
      </c>
      <c r="E481" s="6">
        <v>45597</v>
      </c>
      <c r="F481" s="7">
        <v>0</v>
      </c>
      <c r="G481" s="7">
        <v>20319.38</v>
      </c>
      <c r="H481" s="7">
        <v>-42487.11</v>
      </c>
      <c r="I481" s="7">
        <v>-22167.73</v>
      </c>
      <c r="J481" s="7">
        <v>0</v>
      </c>
      <c r="K481" s="7">
        <v>0</v>
      </c>
      <c r="L481" s="7">
        <v>12</v>
      </c>
      <c r="M481" s="7">
        <v>-12</v>
      </c>
      <c r="N481" s="7">
        <v>-5</v>
      </c>
    </row>
    <row r="482" spans="1:14" x14ac:dyDescent="0.25">
      <c r="A482" s="5">
        <v>31018</v>
      </c>
      <c r="B482" s="5">
        <v>1</v>
      </c>
      <c r="C482" s="6">
        <v>45444</v>
      </c>
      <c r="D482" s="7">
        <v>6</v>
      </c>
      <c r="E482" s="6">
        <v>45627</v>
      </c>
      <c r="F482" s="7">
        <v>0</v>
      </c>
      <c r="G482" s="7">
        <v>16944.990000000002</v>
      </c>
      <c r="H482" s="7">
        <v>-61758.720000000001</v>
      </c>
      <c r="I482" s="7">
        <v>-44813.73</v>
      </c>
      <c r="J482" s="7">
        <v>0</v>
      </c>
      <c r="K482" s="7">
        <v>0</v>
      </c>
      <c r="L482" s="7">
        <v>19</v>
      </c>
      <c r="M482" s="7">
        <v>-19</v>
      </c>
      <c r="N482" s="7">
        <v>-5</v>
      </c>
    </row>
    <row r="483" spans="1:14" x14ac:dyDescent="0.25">
      <c r="A483" s="5">
        <v>31018</v>
      </c>
      <c r="B483" s="5">
        <v>1</v>
      </c>
      <c r="C483" s="6">
        <v>45444</v>
      </c>
      <c r="D483" s="7">
        <v>7</v>
      </c>
      <c r="E483" s="6">
        <v>45658</v>
      </c>
      <c r="F483" s="7">
        <v>0</v>
      </c>
      <c r="G483" s="7">
        <v>19935.18</v>
      </c>
      <c r="H483" s="7">
        <v>-46039.03</v>
      </c>
      <c r="I483" s="7">
        <v>-26103.85</v>
      </c>
      <c r="J483" s="7">
        <v>0</v>
      </c>
      <c r="K483" s="7">
        <v>0</v>
      </c>
      <c r="L483" s="7">
        <v>14</v>
      </c>
      <c r="M483" s="7">
        <v>-14</v>
      </c>
      <c r="N483" s="7">
        <v>-5</v>
      </c>
    </row>
    <row r="484" spans="1:14" x14ac:dyDescent="0.25">
      <c r="A484" s="5">
        <v>31018</v>
      </c>
      <c r="B484" s="5">
        <v>1</v>
      </c>
      <c r="C484" s="6">
        <v>45444</v>
      </c>
      <c r="D484" s="7">
        <v>8</v>
      </c>
      <c r="E484" s="6">
        <v>45689</v>
      </c>
      <c r="F484" s="7">
        <v>0</v>
      </c>
      <c r="G484" s="7">
        <v>4063.97</v>
      </c>
      <c r="H484" s="7">
        <v>-30186.95</v>
      </c>
      <c r="I484" s="7">
        <v>-26122.98</v>
      </c>
      <c r="J484" s="7">
        <v>0</v>
      </c>
      <c r="K484" s="7">
        <v>0</v>
      </c>
      <c r="L484" s="7">
        <v>9</v>
      </c>
      <c r="M484" s="7">
        <v>-9</v>
      </c>
      <c r="N484" s="7">
        <v>-5</v>
      </c>
    </row>
    <row r="485" spans="1:14" x14ac:dyDescent="0.25">
      <c r="A485" s="5">
        <v>31018</v>
      </c>
      <c r="B485" s="5">
        <v>1</v>
      </c>
      <c r="C485" s="6">
        <v>45444</v>
      </c>
      <c r="D485" s="7">
        <v>9</v>
      </c>
      <c r="E485" s="6">
        <v>45717</v>
      </c>
      <c r="F485" s="7">
        <v>0</v>
      </c>
      <c r="G485" s="7">
        <v>8522.0399999999991</v>
      </c>
      <c r="H485" s="7">
        <v>-16881.009999999998</v>
      </c>
      <c r="I485" s="7">
        <v>-8358.9699999999993</v>
      </c>
      <c r="J485" s="7">
        <v>0</v>
      </c>
      <c r="K485" s="7">
        <v>0</v>
      </c>
      <c r="L485" s="7">
        <v>18</v>
      </c>
      <c r="M485" s="7">
        <v>-18</v>
      </c>
      <c r="N485" s="7">
        <v>-5</v>
      </c>
    </row>
    <row r="486" spans="1:14" x14ac:dyDescent="0.25">
      <c r="A486" s="5">
        <v>31018</v>
      </c>
      <c r="B486" s="5">
        <v>1</v>
      </c>
      <c r="C486" s="6">
        <v>45444</v>
      </c>
      <c r="D486" s="7">
        <v>10</v>
      </c>
      <c r="E486" s="6">
        <v>45748</v>
      </c>
      <c r="F486" s="7">
        <v>0</v>
      </c>
      <c r="G486" s="7">
        <v>1659.01</v>
      </c>
      <c r="H486" s="7">
        <v>-12697.39</v>
      </c>
      <c r="I486" s="7">
        <v>-11038.38</v>
      </c>
      <c r="J486" s="7">
        <v>0</v>
      </c>
      <c r="K486" s="7">
        <v>0</v>
      </c>
      <c r="L486" s="7">
        <v>15</v>
      </c>
      <c r="M486" s="7">
        <v>-15</v>
      </c>
      <c r="N486" s="7">
        <v>-5</v>
      </c>
    </row>
    <row r="487" spans="1:14" x14ac:dyDescent="0.25">
      <c r="A487" s="5">
        <v>31018</v>
      </c>
      <c r="B487" s="5">
        <v>1</v>
      </c>
      <c r="C487" s="6">
        <v>45444</v>
      </c>
      <c r="D487" s="7">
        <v>11</v>
      </c>
      <c r="E487" s="6">
        <v>45778</v>
      </c>
      <c r="F487" s="7">
        <v>0</v>
      </c>
      <c r="G487" s="7">
        <v>268.14999999999998</v>
      </c>
      <c r="H487" s="7">
        <v>-375.14</v>
      </c>
      <c r="I487" s="7">
        <v>-106.99</v>
      </c>
      <c r="J487" s="7">
        <v>0</v>
      </c>
      <c r="K487" s="7">
        <v>0</v>
      </c>
      <c r="L487" s="7">
        <v>1</v>
      </c>
      <c r="M487" s="7">
        <v>-1</v>
      </c>
      <c r="N487" s="7">
        <v>-5</v>
      </c>
    </row>
    <row r="488" spans="1:14" x14ac:dyDescent="0.25">
      <c r="A488" s="5">
        <v>31018</v>
      </c>
      <c r="B488" s="5">
        <v>1</v>
      </c>
      <c r="C488" s="6">
        <v>45444</v>
      </c>
      <c r="D488" s="7">
        <v>12</v>
      </c>
      <c r="E488" s="6">
        <v>45809</v>
      </c>
      <c r="F488" s="7">
        <v>0</v>
      </c>
      <c r="G488" s="7">
        <v>0</v>
      </c>
      <c r="H488" s="7">
        <v>-114.55</v>
      </c>
      <c r="I488" s="7">
        <v>-114.55</v>
      </c>
      <c r="J488" s="7">
        <v>0</v>
      </c>
      <c r="K488" s="7">
        <v>0</v>
      </c>
      <c r="L488" s="7">
        <v>1</v>
      </c>
      <c r="M488" s="7">
        <v>-1</v>
      </c>
      <c r="N488" s="7">
        <v>-5</v>
      </c>
    </row>
    <row r="489" spans="1:14" x14ac:dyDescent="0.25">
      <c r="A489" s="5">
        <v>31018</v>
      </c>
      <c r="B489" s="5">
        <v>1</v>
      </c>
      <c r="C489" s="6">
        <v>45444</v>
      </c>
      <c r="D489" s="7">
        <v>13</v>
      </c>
      <c r="E489" s="6">
        <v>45839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-5</v>
      </c>
    </row>
    <row r="490" spans="1:14" x14ac:dyDescent="0.25">
      <c r="A490" s="5">
        <v>31018</v>
      </c>
      <c r="B490" s="5">
        <v>1</v>
      </c>
      <c r="C490" s="6">
        <v>45444</v>
      </c>
      <c r="D490" s="7">
        <v>14</v>
      </c>
      <c r="E490" s="6">
        <v>45870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-5</v>
      </c>
    </row>
    <row r="491" spans="1:14" x14ac:dyDescent="0.25">
      <c r="A491" s="5">
        <v>31018</v>
      </c>
      <c r="B491" s="5">
        <v>1</v>
      </c>
      <c r="C491" s="6">
        <v>45444</v>
      </c>
      <c r="D491" s="7">
        <v>15</v>
      </c>
      <c r="E491" s="6">
        <v>45901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-5</v>
      </c>
    </row>
    <row r="492" spans="1:14" x14ac:dyDescent="0.25">
      <c r="A492" s="5">
        <v>31018</v>
      </c>
      <c r="B492" s="5">
        <v>1</v>
      </c>
      <c r="C492" s="6">
        <v>45444</v>
      </c>
      <c r="D492" s="7">
        <v>16</v>
      </c>
      <c r="E492" s="6">
        <v>45931</v>
      </c>
      <c r="F492" s="7">
        <v>0</v>
      </c>
      <c r="G492" s="7">
        <v>0</v>
      </c>
      <c r="H492" s="7">
        <v>0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-5</v>
      </c>
    </row>
    <row r="493" spans="1:14" x14ac:dyDescent="0.25">
      <c r="A493" s="5">
        <v>31018</v>
      </c>
      <c r="B493" s="5">
        <v>1</v>
      </c>
      <c r="C493" s="6">
        <v>45444</v>
      </c>
      <c r="D493" s="7">
        <v>18</v>
      </c>
      <c r="E493" s="6">
        <v>45992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-5</v>
      </c>
    </row>
    <row r="494" spans="1:14" x14ac:dyDescent="0.25">
      <c r="A494" s="5">
        <v>31018</v>
      </c>
      <c r="B494" s="5">
        <v>1</v>
      </c>
      <c r="C494" s="6">
        <v>45474</v>
      </c>
      <c r="D494" s="7">
        <v>0</v>
      </c>
      <c r="E494" s="6">
        <v>45474</v>
      </c>
      <c r="F494" s="7">
        <v>12289659.140000001</v>
      </c>
      <c r="G494" s="7">
        <v>922.22999999999956</v>
      </c>
      <c r="H494" s="7">
        <v>-457176.46</v>
      </c>
      <c r="I494" s="7">
        <v>11833404.91</v>
      </c>
      <c r="J494" s="7">
        <v>1091</v>
      </c>
      <c r="K494" s="7">
        <v>0</v>
      </c>
      <c r="L494" s="7">
        <v>32</v>
      </c>
      <c r="M494" s="7">
        <v>1059</v>
      </c>
      <c r="N494" s="7">
        <v>-5</v>
      </c>
    </row>
    <row r="495" spans="1:14" x14ac:dyDescent="0.25">
      <c r="A495" s="5">
        <v>31018</v>
      </c>
      <c r="B495" s="5">
        <v>1</v>
      </c>
      <c r="C495" s="6">
        <v>45474</v>
      </c>
      <c r="D495" s="7">
        <v>1</v>
      </c>
      <c r="E495" s="6">
        <v>45505</v>
      </c>
      <c r="F495" s="7">
        <v>0</v>
      </c>
      <c r="G495" s="7">
        <v>2278.6</v>
      </c>
      <c r="H495" s="7">
        <v>-665922.29</v>
      </c>
      <c r="I495" s="7">
        <v>-663643.69000000006</v>
      </c>
      <c r="J495" s="7">
        <v>0</v>
      </c>
      <c r="K495" s="7">
        <v>0</v>
      </c>
      <c r="L495" s="7">
        <v>59</v>
      </c>
      <c r="M495" s="7">
        <v>-59</v>
      </c>
      <c r="N495" s="7">
        <v>-5</v>
      </c>
    </row>
    <row r="496" spans="1:14" x14ac:dyDescent="0.25">
      <c r="A496" s="5">
        <v>31018</v>
      </c>
      <c r="B496" s="5">
        <v>1</v>
      </c>
      <c r="C496" s="6">
        <v>45474</v>
      </c>
      <c r="D496" s="7">
        <v>2</v>
      </c>
      <c r="E496" s="6">
        <v>45536</v>
      </c>
      <c r="F496" s="7">
        <v>0</v>
      </c>
      <c r="G496" s="7">
        <v>13994.71</v>
      </c>
      <c r="H496" s="7">
        <v>-225421.68</v>
      </c>
      <c r="I496" s="7">
        <v>-211426.97</v>
      </c>
      <c r="J496" s="7">
        <v>0</v>
      </c>
      <c r="K496" s="7">
        <v>0</v>
      </c>
      <c r="L496" s="7">
        <v>28</v>
      </c>
      <c r="M496" s="7">
        <v>-28</v>
      </c>
      <c r="N496" s="7">
        <v>-5</v>
      </c>
    </row>
    <row r="497" spans="1:14" x14ac:dyDescent="0.25">
      <c r="A497" s="5">
        <v>31018</v>
      </c>
      <c r="B497" s="5">
        <v>1</v>
      </c>
      <c r="C497" s="6">
        <v>45474</v>
      </c>
      <c r="D497" s="7">
        <v>3</v>
      </c>
      <c r="E497" s="6">
        <v>45566</v>
      </c>
      <c r="F497" s="7">
        <v>0</v>
      </c>
      <c r="G497" s="7">
        <v>13080.57</v>
      </c>
      <c r="H497" s="7">
        <v>-270932.32</v>
      </c>
      <c r="I497" s="7">
        <v>-257851.75</v>
      </c>
      <c r="J497" s="7">
        <v>0</v>
      </c>
      <c r="K497" s="7">
        <v>0</v>
      </c>
      <c r="L497" s="7">
        <v>34</v>
      </c>
      <c r="M497" s="7">
        <v>-34</v>
      </c>
      <c r="N497" s="7">
        <v>-5</v>
      </c>
    </row>
    <row r="498" spans="1:14" x14ac:dyDescent="0.25">
      <c r="A498" s="5">
        <v>31018</v>
      </c>
      <c r="B498" s="5">
        <v>1</v>
      </c>
      <c r="C498" s="6">
        <v>45474</v>
      </c>
      <c r="D498" s="7">
        <v>4</v>
      </c>
      <c r="E498" s="6">
        <v>45597</v>
      </c>
      <c r="F498" s="7">
        <v>0</v>
      </c>
      <c r="G498" s="7">
        <v>4739.25</v>
      </c>
      <c r="H498" s="7">
        <v>-106854.86</v>
      </c>
      <c r="I498" s="7">
        <v>-102115.61</v>
      </c>
      <c r="J498" s="7">
        <v>0</v>
      </c>
      <c r="K498" s="7">
        <v>0</v>
      </c>
      <c r="L498" s="7">
        <v>18</v>
      </c>
      <c r="M498" s="7">
        <v>-18</v>
      </c>
      <c r="N498" s="7">
        <v>-5</v>
      </c>
    </row>
    <row r="499" spans="1:14" x14ac:dyDescent="0.25">
      <c r="A499" s="5">
        <v>31018</v>
      </c>
      <c r="B499" s="5">
        <v>1</v>
      </c>
      <c r="C499" s="6">
        <v>45474</v>
      </c>
      <c r="D499" s="7">
        <v>5</v>
      </c>
      <c r="E499" s="6">
        <v>45627</v>
      </c>
      <c r="F499" s="7">
        <v>0</v>
      </c>
      <c r="G499" s="7">
        <v>371.02</v>
      </c>
      <c r="H499" s="7">
        <v>-71409.119999999995</v>
      </c>
      <c r="I499" s="7">
        <v>-71038.099999999991</v>
      </c>
      <c r="J499" s="7">
        <v>0</v>
      </c>
      <c r="K499" s="7">
        <v>0</v>
      </c>
      <c r="L499" s="7">
        <v>9</v>
      </c>
      <c r="M499" s="7">
        <v>-9</v>
      </c>
      <c r="N499" s="7">
        <v>-5</v>
      </c>
    </row>
    <row r="500" spans="1:14" x14ac:dyDescent="0.25">
      <c r="A500" s="5">
        <v>31018</v>
      </c>
      <c r="B500" s="5">
        <v>1</v>
      </c>
      <c r="C500" s="6">
        <v>45474</v>
      </c>
      <c r="D500" s="7">
        <v>6</v>
      </c>
      <c r="E500" s="6">
        <v>45658</v>
      </c>
      <c r="F500" s="7">
        <v>0</v>
      </c>
      <c r="G500" s="7">
        <v>9048.2900000000009</v>
      </c>
      <c r="H500" s="7">
        <v>-62193.21</v>
      </c>
      <c r="I500" s="7">
        <v>-53144.92</v>
      </c>
      <c r="J500" s="7">
        <v>0</v>
      </c>
      <c r="K500" s="7">
        <v>0</v>
      </c>
      <c r="L500" s="7">
        <v>20</v>
      </c>
      <c r="M500" s="7">
        <v>-20</v>
      </c>
      <c r="N500" s="7">
        <v>-5</v>
      </c>
    </row>
    <row r="501" spans="1:14" x14ac:dyDescent="0.25">
      <c r="A501" s="5">
        <v>31018</v>
      </c>
      <c r="B501" s="5">
        <v>1</v>
      </c>
      <c r="C501" s="6">
        <v>45474</v>
      </c>
      <c r="D501" s="7">
        <v>7</v>
      </c>
      <c r="E501" s="6">
        <v>45689</v>
      </c>
      <c r="F501" s="7">
        <v>0</v>
      </c>
      <c r="G501" s="7">
        <v>11266.24</v>
      </c>
      <c r="H501" s="7">
        <v>-13437.92</v>
      </c>
      <c r="I501" s="7">
        <v>-2171.6799999999998</v>
      </c>
      <c r="J501" s="7">
        <v>0</v>
      </c>
      <c r="K501" s="7">
        <v>0</v>
      </c>
      <c r="L501" s="7">
        <v>7</v>
      </c>
      <c r="M501" s="7">
        <v>-7</v>
      </c>
      <c r="N501" s="7">
        <v>-5</v>
      </c>
    </row>
    <row r="502" spans="1:14" x14ac:dyDescent="0.25">
      <c r="A502" s="5">
        <v>31018</v>
      </c>
      <c r="B502" s="5">
        <v>1</v>
      </c>
      <c r="C502" s="6">
        <v>45474</v>
      </c>
      <c r="D502" s="7">
        <v>8</v>
      </c>
      <c r="E502" s="6">
        <v>45717</v>
      </c>
      <c r="F502" s="7">
        <v>0</v>
      </c>
      <c r="G502" s="7">
        <v>2024.7</v>
      </c>
      <c r="H502" s="7">
        <v>-21300.66</v>
      </c>
      <c r="I502" s="7">
        <v>-19275.96</v>
      </c>
      <c r="J502" s="7">
        <v>0</v>
      </c>
      <c r="K502" s="7">
        <v>0</v>
      </c>
      <c r="L502" s="7">
        <v>14</v>
      </c>
      <c r="M502" s="7">
        <v>-14</v>
      </c>
      <c r="N502" s="7">
        <v>-5</v>
      </c>
    </row>
    <row r="503" spans="1:14" x14ac:dyDescent="0.25">
      <c r="A503" s="5">
        <v>31018</v>
      </c>
      <c r="B503" s="5">
        <v>1</v>
      </c>
      <c r="C503" s="6">
        <v>45474</v>
      </c>
      <c r="D503" s="7">
        <v>9</v>
      </c>
      <c r="E503" s="6">
        <v>45748</v>
      </c>
      <c r="F503" s="7">
        <v>0</v>
      </c>
      <c r="G503" s="7">
        <v>135</v>
      </c>
      <c r="H503" s="7">
        <v>-20522.25</v>
      </c>
      <c r="I503" s="7">
        <v>-20387.25</v>
      </c>
      <c r="J503" s="7">
        <v>0</v>
      </c>
      <c r="K503" s="7">
        <v>0</v>
      </c>
      <c r="L503" s="7">
        <v>12</v>
      </c>
      <c r="M503" s="7">
        <v>-12</v>
      </c>
      <c r="N503" s="7">
        <v>-5</v>
      </c>
    </row>
    <row r="504" spans="1:14" x14ac:dyDescent="0.25">
      <c r="A504" s="5">
        <v>31018</v>
      </c>
      <c r="B504" s="5">
        <v>1</v>
      </c>
      <c r="C504" s="6">
        <v>45474</v>
      </c>
      <c r="D504" s="7">
        <v>10</v>
      </c>
      <c r="E504" s="6">
        <v>45778</v>
      </c>
      <c r="F504" s="7">
        <v>0</v>
      </c>
      <c r="G504" s="7">
        <v>5767.76</v>
      </c>
      <c r="H504" s="7">
        <v>-22288.81</v>
      </c>
      <c r="I504" s="7">
        <v>-16521.05</v>
      </c>
      <c r="J504" s="7">
        <v>0</v>
      </c>
      <c r="K504" s="7">
        <v>0</v>
      </c>
      <c r="L504" s="7">
        <v>14</v>
      </c>
      <c r="M504" s="7">
        <v>-14</v>
      </c>
      <c r="N504" s="7">
        <v>-5</v>
      </c>
    </row>
    <row r="505" spans="1:14" x14ac:dyDescent="0.25">
      <c r="A505" s="5">
        <v>31018</v>
      </c>
      <c r="B505" s="5">
        <v>1</v>
      </c>
      <c r="C505" s="6">
        <v>45474</v>
      </c>
      <c r="D505" s="7">
        <v>11</v>
      </c>
      <c r="E505" s="6">
        <v>45809</v>
      </c>
      <c r="F505" s="7">
        <v>0</v>
      </c>
      <c r="G505" s="7">
        <v>0</v>
      </c>
      <c r="H505" s="7">
        <v>-1608.45</v>
      </c>
      <c r="I505" s="7">
        <v>-1608.45</v>
      </c>
      <c r="J505" s="7">
        <v>0</v>
      </c>
      <c r="K505" s="7">
        <v>0</v>
      </c>
      <c r="L505" s="7">
        <v>3</v>
      </c>
      <c r="M505" s="7">
        <v>-3</v>
      </c>
      <c r="N505" s="7">
        <v>-5</v>
      </c>
    </row>
    <row r="506" spans="1:14" x14ac:dyDescent="0.25">
      <c r="A506" s="5">
        <v>31018</v>
      </c>
      <c r="B506" s="5">
        <v>1</v>
      </c>
      <c r="C506" s="6">
        <v>45474</v>
      </c>
      <c r="D506" s="7">
        <v>12</v>
      </c>
      <c r="E506" s="6">
        <v>45839</v>
      </c>
      <c r="F506" s="7">
        <v>0</v>
      </c>
      <c r="G506" s="7">
        <v>1433.7</v>
      </c>
      <c r="H506" s="7">
        <v>-888.89</v>
      </c>
      <c r="I506" s="7">
        <v>544.81000000000006</v>
      </c>
      <c r="J506" s="7">
        <v>0</v>
      </c>
      <c r="K506" s="7">
        <v>0</v>
      </c>
      <c r="L506" s="7">
        <v>3</v>
      </c>
      <c r="M506" s="7">
        <v>-3</v>
      </c>
      <c r="N506" s="7">
        <v>-5</v>
      </c>
    </row>
    <row r="507" spans="1:14" x14ac:dyDescent="0.25">
      <c r="A507" s="5">
        <v>31018</v>
      </c>
      <c r="B507" s="5">
        <v>1</v>
      </c>
      <c r="C507" s="6">
        <v>45505</v>
      </c>
      <c r="D507" s="7">
        <v>0</v>
      </c>
      <c r="E507" s="6">
        <v>45505</v>
      </c>
      <c r="F507" s="7">
        <v>12425676.630000001</v>
      </c>
      <c r="G507" s="7">
        <v>15723.79</v>
      </c>
      <c r="H507" s="7">
        <v>-398654.53</v>
      </c>
      <c r="I507" s="7">
        <v>12042745.890000001</v>
      </c>
      <c r="J507" s="7">
        <v>1238</v>
      </c>
      <c r="K507" s="7">
        <v>0</v>
      </c>
      <c r="L507" s="7">
        <v>29</v>
      </c>
      <c r="M507" s="7">
        <v>1209</v>
      </c>
      <c r="N507" s="7">
        <v>-5</v>
      </c>
    </row>
    <row r="508" spans="1:14" x14ac:dyDescent="0.25">
      <c r="A508" s="5">
        <v>31018</v>
      </c>
      <c r="B508" s="5">
        <v>1</v>
      </c>
      <c r="C508" s="6">
        <v>45505</v>
      </c>
      <c r="D508" s="7">
        <v>1</v>
      </c>
      <c r="E508" s="6">
        <v>45536</v>
      </c>
      <c r="F508" s="7">
        <v>0</v>
      </c>
      <c r="G508" s="7">
        <v>11326.16</v>
      </c>
      <c r="H508" s="7">
        <v>-533553.52</v>
      </c>
      <c r="I508" s="7">
        <v>-522227.36</v>
      </c>
      <c r="J508" s="7">
        <v>0</v>
      </c>
      <c r="K508" s="7">
        <v>0</v>
      </c>
      <c r="L508" s="7">
        <v>46</v>
      </c>
      <c r="M508" s="7">
        <v>-46</v>
      </c>
      <c r="N508" s="7">
        <v>-5</v>
      </c>
    </row>
    <row r="509" spans="1:14" x14ac:dyDescent="0.25">
      <c r="A509" s="5">
        <v>31018</v>
      </c>
      <c r="B509" s="5">
        <v>1</v>
      </c>
      <c r="C509" s="6">
        <v>45505</v>
      </c>
      <c r="D509" s="7">
        <v>2</v>
      </c>
      <c r="E509" s="6">
        <v>45566</v>
      </c>
      <c r="F509" s="7">
        <v>0</v>
      </c>
      <c r="G509" s="7">
        <v>48690.04</v>
      </c>
      <c r="H509" s="7">
        <v>-159145.57</v>
      </c>
      <c r="I509" s="7">
        <v>-110455.53</v>
      </c>
      <c r="J509" s="7">
        <v>0</v>
      </c>
      <c r="K509" s="7">
        <v>0</v>
      </c>
      <c r="L509" s="7">
        <v>19</v>
      </c>
      <c r="M509" s="7">
        <v>-19</v>
      </c>
      <c r="N509" s="7">
        <v>-5</v>
      </c>
    </row>
    <row r="510" spans="1:14" x14ac:dyDescent="0.25">
      <c r="A510" s="5">
        <v>31018</v>
      </c>
      <c r="B510" s="5">
        <v>1</v>
      </c>
      <c r="C510" s="6">
        <v>45505</v>
      </c>
      <c r="D510" s="7">
        <v>3</v>
      </c>
      <c r="E510" s="6">
        <v>45597</v>
      </c>
      <c r="F510" s="7">
        <v>0</v>
      </c>
      <c r="G510" s="7">
        <v>25135.55</v>
      </c>
      <c r="H510" s="7">
        <v>-117156.98</v>
      </c>
      <c r="I510" s="7">
        <v>-92021.43</v>
      </c>
      <c r="J510" s="7">
        <v>0</v>
      </c>
      <c r="K510" s="7">
        <v>0</v>
      </c>
      <c r="L510" s="7">
        <v>23</v>
      </c>
      <c r="M510" s="7">
        <v>-23</v>
      </c>
      <c r="N510" s="7">
        <v>-5</v>
      </c>
    </row>
    <row r="511" spans="1:14" x14ac:dyDescent="0.25">
      <c r="A511" s="5">
        <v>31018</v>
      </c>
      <c r="B511" s="5">
        <v>1</v>
      </c>
      <c r="C511" s="6">
        <v>45505</v>
      </c>
      <c r="D511" s="7">
        <v>4</v>
      </c>
      <c r="E511" s="6">
        <v>45627</v>
      </c>
      <c r="F511" s="7">
        <v>0</v>
      </c>
      <c r="G511" s="7">
        <v>28674.53</v>
      </c>
      <c r="H511" s="7">
        <v>-60303.85</v>
      </c>
      <c r="I511" s="7">
        <v>-31629.32</v>
      </c>
      <c r="J511" s="7">
        <v>0</v>
      </c>
      <c r="K511" s="7">
        <v>0</v>
      </c>
      <c r="L511" s="7">
        <v>19</v>
      </c>
      <c r="M511" s="7">
        <v>-19</v>
      </c>
      <c r="N511" s="7">
        <v>-5</v>
      </c>
    </row>
    <row r="512" spans="1:14" x14ac:dyDescent="0.25">
      <c r="A512" s="5">
        <v>31018</v>
      </c>
      <c r="B512" s="5">
        <v>1</v>
      </c>
      <c r="C512" s="6">
        <v>45505</v>
      </c>
      <c r="D512" s="7">
        <v>5</v>
      </c>
      <c r="E512" s="6">
        <v>45658</v>
      </c>
      <c r="F512" s="7">
        <v>0</v>
      </c>
      <c r="G512" s="7">
        <v>0</v>
      </c>
      <c r="H512" s="7">
        <v>-104229.06</v>
      </c>
      <c r="I512" s="7">
        <v>-104229.06</v>
      </c>
      <c r="J512" s="7">
        <v>0</v>
      </c>
      <c r="K512" s="7">
        <v>0</v>
      </c>
      <c r="L512" s="7">
        <v>24</v>
      </c>
      <c r="M512" s="7">
        <v>-24</v>
      </c>
      <c r="N512" s="7">
        <v>-5</v>
      </c>
    </row>
    <row r="513" spans="1:14" x14ac:dyDescent="0.25">
      <c r="A513" s="5">
        <v>31018</v>
      </c>
      <c r="B513" s="5">
        <v>1</v>
      </c>
      <c r="C513" s="6">
        <v>45505</v>
      </c>
      <c r="D513" s="7">
        <v>6</v>
      </c>
      <c r="E513" s="6">
        <v>45689</v>
      </c>
      <c r="F513" s="7">
        <v>0</v>
      </c>
      <c r="G513" s="7">
        <v>1482.24</v>
      </c>
      <c r="H513" s="7">
        <v>-68259.759999999995</v>
      </c>
      <c r="I513" s="7">
        <v>-66777.51999999999</v>
      </c>
      <c r="J513" s="7">
        <v>0</v>
      </c>
      <c r="K513" s="7">
        <v>0</v>
      </c>
      <c r="L513" s="7">
        <v>14</v>
      </c>
      <c r="M513" s="7">
        <v>-14</v>
      </c>
      <c r="N513" s="7">
        <v>-5</v>
      </c>
    </row>
    <row r="514" spans="1:14" x14ac:dyDescent="0.25">
      <c r="A514" s="5">
        <v>31018</v>
      </c>
      <c r="B514" s="5">
        <v>1</v>
      </c>
      <c r="C514" s="6">
        <v>45505</v>
      </c>
      <c r="D514" s="7">
        <v>7</v>
      </c>
      <c r="E514" s="6">
        <v>45717</v>
      </c>
      <c r="F514" s="7">
        <v>0</v>
      </c>
      <c r="G514" s="7">
        <v>-1457.47</v>
      </c>
      <c r="H514" s="7">
        <v>-51712.08</v>
      </c>
      <c r="I514" s="7">
        <v>-53169.55</v>
      </c>
      <c r="J514" s="7">
        <v>0</v>
      </c>
      <c r="K514" s="7">
        <v>0</v>
      </c>
      <c r="L514" s="7">
        <v>25</v>
      </c>
      <c r="M514" s="7">
        <v>-25</v>
      </c>
      <c r="N514" s="7">
        <v>-5</v>
      </c>
    </row>
    <row r="515" spans="1:14" x14ac:dyDescent="0.25">
      <c r="A515" s="5">
        <v>31018</v>
      </c>
      <c r="B515" s="5">
        <v>1</v>
      </c>
      <c r="C515" s="6">
        <v>45505</v>
      </c>
      <c r="D515" s="7">
        <v>8</v>
      </c>
      <c r="E515" s="6">
        <v>45748</v>
      </c>
      <c r="F515" s="7">
        <v>0</v>
      </c>
      <c r="G515" s="7">
        <v>8319.83</v>
      </c>
      <c r="H515" s="7">
        <v>-53791.96</v>
      </c>
      <c r="I515" s="7">
        <v>-45472.13</v>
      </c>
      <c r="J515" s="7">
        <v>0</v>
      </c>
      <c r="K515" s="7">
        <v>0</v>
      </c>
      <c r="L515" s="7">
        <v>17</v>
      </c>
      <c r="M515" s="7">
        <v>-17</v>
      </c>
      <c r="N515" s="7">
        <v>-5</v>
      </c>
    </row>
    <row r="516" spans="1:14" x14ac:dyDescent="0.25">
      <c r="A516" s="5">
        <v>31018</v>
      </c>
      <c r="B516" s="5">
        <v>1</v>
      </c>
      <c r="C516" s="6">
        <v>45505</v>
      </c>
      <c r="D516" s="7">
        <v>9</v>
      </c>
      <c r="E516" s="6">
        <v>45778</v>
      </c>
      <c r="F516" s="7">
        <v>0</v>
      </c>
      <c r="G516" s="7">
        <v>6026.8700000000008</v>
      </c>
      <c r="H516" s="7">
        <v>-15487.68</v>
      </c>
      <c r="I516" s="7">
        <v>-9460.81</v>
      </c>
      <c r="J516" s="7">
        <v>0</v>
      </c>
      <c r="K516" s="7">
        <v>0</v>
      </c>
      <c r="L516" s="7">
        <v>11</v>
      </c>
      <c r="M516" s="7">
        <v>-11</v>
      </c>
      <c r="N516" s="7">
        <v>-5</v>
      </c>
    </row>
    <row r="517" spans="1:14" x14ac:dyDescent="0.25">
      <c r="A517" s="5">
        <v>31018</v>
      </c>
      <c r="B517" s="5">
        <v>1</v>
      </c>
      <c r="C517" s="6">
        <v>45505</v>
      </c>
      <c r="D517" s="7">
        <v>10</v>
      </c>
      <c r="E517" s="6">
        <v>45809</v>
      </c>
      <c r="F517" s="7">
        <v>0</v>
      </c>
      <c r="G517" s="7">
        <v>6764.79</v>
      </c>
      <c r="H517" s="7">
        <v>-16201.85</v>
      </c>
      <c r="I517" s="7">
        <v>-9437.0600000000013</v>
      </c>
      <c r="J517" s="7">
        <v>0</v>
      </c>
      <c r="K517" s="7">
        <v>0</v>
      </c>
      <c r="L517" s="7">
        <v>14</v>
      </c>
      <c r="M517" s="7">
        <v>-14</v>
      </c>
      <c r="N517" s="7">
        <v>-5</v>
      </c>
    </row>
    <row r="518" spans="1:14" x14ac:dyDescent="0.25">
      <c r="A518" s="5">
        <v>31018</v>
      </c>
      <c r="B518" s="5">
        <v>1</v>
      </c>
      <c r="C518" s="6">
        <v>45505</v>
      </c>
      <c r="D518" s="7">
        <v>11</v>
      </c>
      <c r="E518" s="6">
        <v>45839</v>
      </c>
      <c r="F518" s="7">
        <v>0</v>
      </c>
      <c r="G518" s="7">
        <v>1208.68</v>
      </c>
      <c r="H518" s="7">
        <v>-4384</v>
      </c>
      <c r="I518" s="7">
        <v>-3175.32</v>
      </c>
      <c r="J518" s="7">
        <v>0</v>
      </c>
      <c r="K518" s="7">
        <v>0</v>
      </c>
      <c r="L518" s="7">
        <v>8</v>
      </c>
      <c r="M518" s="7">
        <v>-8</v>
      </c>
      <c r="N518" s="7">
        <v>-5</v>
      </c>
    </row>
    <row r="519" spans="1:14" x14ac:dyDescent="0.25">
      <c r="A519" s="5">
        <v>31018</v>
      </c>
      <c r="B519" s="5">
        <v>1</v>
      </c>
      <c r="C519" s="6">
        <v>45505</v>
      </c>
      <c r="D519" s="7">
        <v>12</v>
      </c>
      <c r="E519" s="6">
        <v>45870</v>
      </c>
      <c r="F519" s="7">
        <v>0</v>
      </c>
      <c r="G519" s="7">
        <v>0</v>
      </c>
      <c r="H519" s="7">
        <v>-648.79</v>
      </c>
      <c r="I519" s="7">
        <v>-648.79</v>
      </c>
      <c r="J519" s="7">
        <v>0</v>
      </c>
      <c r="K519" s="7">
        <v>0</v>
      </c>
      <c r="L519" s="7">
        <v>1</v>
      </c>
      <c r="M519" s="7">
        <v>-1</v>
      </c>
      <c r="N519" s="7">
        <v>-5</v>
      </c>
    </row>
    <row r="520" spans="1:14" x14ac:dyDescent="0.25">
      <c r="A520" s="5">
        <v>31018</v>
      </c>
      <c r="B520" s="5">
        <v>1</v>
      </c>
      <c r="C520" s="6">
        <v>45536</v>
      </c>
      <c r="D520" s="7">
        <v>0</v>
      </c>
      <c r="E520" s="6">
        <v>45536</v>
      </c>
      <c r="F520" s="7">
        <v>9986287.6400000006</v>
      </c>
      <c r="G520" s="7">
        <v>1645.39</v>
      </c>
      <c r="H520" s="7">
        <v>-549736.86</v>
      </c>
      <c r="I520" s="7">
        <v>9438196.1700000018</v>
      </c>
      <c r="J520" s="7">
        <v>1009</v>
      </c>
      <c r="K520" s="7">
        <v>0</v>
      </c>
      <c r="L520" s="7">
        <v>34</v>
      </c>
      <c r="M520" s="7">
        <v>975</v>
      </c>
      <c r="N520" s="7">
        <v>-5</v>
      </c>
    </row>
    <row r="521" spans="1:14" x14ac:dyDescent="0.25">
      <c r="A521" s="5">
        <v>31018</v>
      </c>
      <c r="B521" s="5">
        <v>1</v>
      </c>
      <c r="C521" s="6">
        <v>45536</v>
      </c>
      <c r="D521" s="7">
        <v>1</v>
      </c>
      <c r="E521" s="6">
        <v>45566</v>
      </c>
      <c r="F521" s="7">
        <v>0</v>
      </c>
      <c r="G521" s="7">
        <v>11594.96</v>
      </c>
      <c r="H521" s="7">
        <v>-400714.65</v>
      </c>
      <c r="I521" s="7">
        <v>-389119.69</v>
      </c>
      <c r="J521" s="7">
        <v>0</v>
      </c>
      <c r="K521" s="7">
        <v>0</v>
      </c>
      <c r="L521" s="7">
        <v>42</v>
      </c>
      <c r="M521" s="7">
        <v>-42</v>
      </c>
      <c r="N521" s="7">
        <v>-5</v>
      </c>
    </row>
    <row r="522" spans="1:14" x14ac:dyDescent="0.25">
      <c r="A522" s="5">
        <v>31018</v>
      </c>
      <c r="B522" s="5">
        <v>1</v>
      </c>
      <c r="C522" s="6">
        <v>45536</v>
      </c>
      <c r="D522" s="7">
        <v>2</v>
      </c>
      <c r="E522" s="6">
        <v>45597</v>
      </c>
      <c r="F522" s="7">
        <v>0</v>
      </c>
      <c r="G522" s="7">
        <v>2142.67</v>
      </c>
      <c r="H522" s="7">
        <v>-239780.67</v>
      </c>
      <c r="I522" s="7">
        <v>-237638</v>
      </c>
      <c r="J522" s="7">
        <v>0</v>
      </c>
      <c r="K522" s="7">
        <v>0</v>
      </c>
      <c r="L522" s="7">
        <v>21</v>
      </c>
      <c r="M522" s="7">
        <v>-21</v>
      </c>
      <c r="N522" s="7">
        <v>-5</v>
      </c>
    </row>
    <row r="523" spans="1:14" x14ac:dyDescent="0.25">
      <c r="A523" s="5">
        <v>31018</v>
      </c>
      <c r="B523" s="5">
        <v>1</v>
      </c>
      <c r="C523" s="6">
        <v>45536</v>
      </c>
      <c r="D523" s="7">
        <v>3</v>
      </c>
      <c r="E523" s="6">
        <v>45627</v>
      </c>
      <c r="F523" s="7">
        <v>0</v>
      </c>
      <c r="G523" s="7">
        <v>3309.49</v>
      </c>
      <c r="H523" s="7">
        <v>-227532.87</v>
      </c>
      <c r="I523" s="7">
        <v>-224223.38</v>
      </c>
      <c r="J523" s="7">
        <v>0</v>
      </c>
      <c r="K523" s="7">
        <v>0</v>
      </c>
      <c r="L523" s="7">
        <v>36</v>
      </c>
      <c r="M523" s="7">
        <v>-36</v>
      </c>
      <c r="N523" s="7">
        <v>-5</v>
      </c>
    </row>
    <row r="524" spans="1:14" x14ac:dyDescent="0.25">
      <c r="A524" s="5">
        <v>31018</v>
      </c>
      <c r="B524" s="5">
        <v>1</v>
      </c>
      <c r="C524" s="6">
        <v>45536</v>
      </c>
      <c r="D524" s="7">
        <v>4</v>
      </c>
      <c r="E524" s="6">
        <v>45658</v>
      </c>
      <c r="F524" s="7">
        <v>0</v>
      </c>
      <c r="G524" s="7">
        <v>2442.8200000000002</v>
      </c>
      <c r="H524" s="7">
        <v>-109944.24</v>
      </c>
      <c r="I524" s="7">
        <v>-107501.42</v>
      </c>
      <c r="J524" s="7">
        <v>0</v>
      </c>
      <c r="K524" s="7">
        <v>0</v>
      </c>
      <c r="L524" s="7">
        <v>24</v>
      </c>
      <c r="M524" s="7">
        <v>-24</v>
      </c>
      <c r="N524" s="7">
        <v>-5</v>
      </c>
    </row>
    <row r="525" spans="1:14" x14ac:dyDescent="0.25">
      <c r="A525" s="5">
        <v>31018</v>
      </c>
      <c r="B525" s="5">
        <v>1</v>
      </c>
      <c r="C525" s="6">
        <v>45536</v>
      </c>
      <c r="D525" s="7">
        <v>5</v>
      </c>
      <c r="E525" s="6">
        <v>45689</v>
      </c>
      <c r="F525" s="7">
        <v>0</v>
      </c>
      <c r="G525" s="7">
        <v>15922.73</v>
      </c>
      <c r="H525" s="7">
        <v>-100903.12</v>
      </c>
      <c r="I525" s="7">
        <v>-84980.39</v>
      </c>
      <c r="J525" s="7">
        <v>0</v>
      </c>
      <c r="K525" s="7">
        <v>0</v>
      </c>
      <c r="L525" s="7">
        <v>24</v>
      </c>
      <c r="M525" s="7">
        <v>-24</v>
      </c>
      <c r="N525" s="7">
        <v>-5</v>
      </c>
    </row>
    <row r="526" spans="1:14" x14ac:dyDescent="0.25">
      <c r="A526" s="5">
        <v>31018</v>
      </c>
      <c r="B526" s="5">
        <v>1</v>
      </c>
      <c r="C526" s="6">
        <v>45536</v>
      </c>
      <c r="D526" s="7">
        <v>6</v>
      </c>
      <c r="E526" s="6">
        <v>45717</v>
      </c>
      <c r="F526" s="7">
        <v>0</v>
      </c>
      <c r="G526" s="7">
        <v>1584.56</v>
      </c>
      <c r="H526" s="7">
        <v>-50959.68</v>
      </c>
      <c r="I526" s="7">
        <v>-49375.12</v>
      </c>
      <c r="J526" s="7">
        <v>0</v>
      </c>
      <c r="K526" s="7">
        <v>0</v>
      </c>
      <c r="L526" s="7">
        <v>14</v>
      </c>
      <c r="M526" s="7">
        <v>-14</v>
      </c>
      <c r="N526" s="7">
        <v>-5</v>
      </c>
    </row>
    <row r="527" spans="1:14" x14ac:dyDescent="0.25">
      <c r="A527" s="5">
        <v>31018</v>
      </c>
      <c r="B527" s="5">
        <v>1</v>
      </c>
      <c r="C527" s="6">
        <v>45536</v>
      </c>
      <c r="D527" s="7">
        <v>7</v>
      </c>
      <c r="E527" s="6">
        <v>45748</v>
      </c>
      <c r="F527" s="7">
        <v>0</v>
      </c>
      <c r="G527" s="7">
        <v>0</v>
      </c>
      <c r="H527" s="7">
        <v>-32143.19</v>
      </c>
      <c r="I527" s="7">
        <v>-32143.19</v>
      </c>
      <c r="J527" s="7">
        <v>0</v>
      </c>
      <c r="K527" s="7">
        <v>0</v>
      </c>
      <c r="L527" s="7">
        <v>13</v>
      </c>
      <c r="M527" s="7">
        <v>-13</v>
      </c>
      <c r="N527" s="7">
        <v>-5</v>
      </c>
    </row>
    <row r="528" spans="1:14" x14ac:dyDescent="0.25">
      <c r="A528" s="5">
        <v>31018</v>
      </c>
      <c r="B528" s="5">
        <v>1</v>
      </c>
      <c r="C528" s="6">
        <v>45536</v>
      </c>
      <c r="D528" s="7">
        <v>8</v>
      </c>
      <c r="E528" s="6">
        <v>45778</v>
      </c>
      <c r="F528" s="7">
        <v>0</v>
      </c>
      <c r="G528" s="7">
        <v>4203.6400000000003</v>
      </c>
      <c r="H528" s="7">
        <v>-9589.0999999999985</v>
      </c>
      <c r="I528" s="7">
        <v>-5385.4599999999982</v>
      </c>
      <c r="J528" s="7">
        <v>0</v>
      </c>
      <c r="K528" s="7">
        <v>0</v>
      </c>
      <c r="L528" s="7">
        <v>7</v>
      </c>
      <c r="M528" s="7">
        <v>-7</v>
      </c>
      <c r="N528" s="7">
        <v>-5</v>
      </c>
    </row>
    <row r="529" spans="1:14" x14ac:dyDescent="0.25">
      <c r="A529" s="5">
        <v>31018</v>
      </c>
      <c r="B529" s="5">
        <v>1</v>
      </c>
      <c r="C529" s="6">
        <v>45536</v>
      </c>
      <c r="D529" s="7">
        <v>9</v>
      </c>
      <c r="E529" s="6">
        <v>45809</v>
      </c>
      <c r="F529" s="7">
        <v>0</v>
      </c>
      <c r="G529" s="7">
        <v>8469.130000000001</v>
      </c>
      <c r="H529" s="7">
        <v>-7554.15</v>
      </c>
      <c r="I529" s="7">
        <v>914.98000000000138</v>
      </c>
      <c r="J529" s="7">
        <v>0</v>
      </c>
      <c r="K529" s="7">
        <v>0</v>
      </c>
      <c r="L529" s="7">
        <v>5</v>
      </c>
      <c r="M529" s="7">
        <v>-5</v>
      </c>
      <c r="N529" s="7">
        <v>-5</v>
      </c>
    </row>
    <row r="530" spans="1:14" x14ac:dyDescent="0.25">
      <c r="A530" s="5">
        <v>31018</v>
      </c>
      <c r="B530" s="5">
        <v>1</v>
      </c>
      <c r="C530" s="6">
        <v>45536</v>
      </c>
      <c r="D530" s="7">
        <v>10</v>
      </c>
      <c r="E530" s="6">
        <v>45839</v>
      </c>
      <c r="F530" s="7">
        <v>0</v>
      </c>
      <c r="G530" s="7">
        <v>2156.77</v>
      </c>
      <c r="H530" s="7">
        <v>-15577.36</v>
      </c>
      <c r="I530" s="7">
        <v>-13420.59</v>
      </c>
      <c r="J530" s="7">
        <v>0</v>
      </c>
      <c r="K530" s="7">
        <v>0</v>
      </c>
      <c r="L530" s="7">
        <v>7</v>
      </c>
      <c r="M530" s="7">
        <v>-7</v>
      </c>
      <c r="N530" s="7">
        <v>-5</v>
      </c>
    </row>
    <row r="531" spans="1:14" x14ac:dyDescent="0.25">
      <c r="A531" s="5">
        <v>31018</v>
      </c>
      <c r="B531" s="5">
        <v>1</v>
      </c>
      <c r="C531" s="6">
        <v>45536</v>
      </c>
      <c r="D531" s="7">
        <v>12</v>
      </c>
      <c r="E531" s="6">
        <v>45901</v>
      </c>
      <c r="F531" s="7">
        <v>0</v>
      </c>
      <c r="G531" s="7">
        <v>0</v>
      </c>
      <c r="H531" s="7">
        <v>-375.57</v>
      </c>
      <c r="I531" s="7">
        <v>-375.57</v>
      </c>
      <c r="J531" s="7">
        <v>0</v>
      </c>
      <c r="K531" s="7">
        <v>0</v>
      </c>
      <c r="L531" s="7">
        <v>1</v>
      </c>
      <c r="M531" s="7">
        <v>-1</v>
      </c>
      <c r="N531" s="7">
        <v>-5</v>
      </c>
    </row>
    <row r="532" spans="1:14" x14ac:dyDescent="0.25">
      <c r="A532" s="5">
        <v>31018</v>
      </c>
      <c r="B532" s="5">
        <v>1</v>
      </c>
      <c r="C532" s="6">
        <v>45536</v>
      </c>
      <c r="D532" s="7">
        <v>13</v>
      </c>
      <c r="E532" s="6">
        <v>45931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-5</v>
      </c>
    </row>
    <row r="533" spans="1:14" x14ac:dyDescent="0.25">
      <c r="A533" s="5">
        <v>31018</v>
      </c>
      <c r="B533" s="5">
        <v>1</v>
      </c>
      <c r="C533" s="6">
        <v>45536</v>
      </c>
      <c r="D533" s="7">
        <v>14</v>
      </c>
      <c r="E533" s="6">
        <v>45962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-5</v>
      </c>
    </row>
    <row r="534" spans="1:14" x14ac:dyDescent="0.25">
      <c r="A534" s="5">
        <v>31018</v>
      </c>
      <c r="B534" s="5">
        <v>1</v>
      </c>
      <c r="C534" s="6">
        <v>45566</v>
      </c>
      <c r="D534" s="7">
        <v>0</v>
      </c>
      <c r="E534" s="6">
        <v>45566</v>
      </c>
      <c r="F534" s="7">
        <v>10954562.869999999</v>
      </c>
      <c r="G534" s="7">
        <v>2026.85</v>
      </c>
      <c r="H534" s="7">
        <v>-424107.34</v>
      </c>
      <c r="I534" s="7">
        <v>10532482.380000001</v>
      </c>
      <c r="J534" s="7">
        <v>1072</v>
      </c>
      <c r="K534" s="7">
        <v>0</v>
      </c>
      <c r="L534" s="7">
        <v>35</v>
      </c>
      <c r="M534" s="7">
        <v>1037</v>
      </c>
      <c r="N534" s="7">
        <v>-5</v>
      </c>
    </row>
    <row r="535" spans="1:14" x14ac:dyDescent="0.25">
      <c r="A535" s="5">
        <v>31018</v>
      </c>
      <c r="B535" s="5">
        <v>1</v>
      </c>
      <c r="C535" s="6">
        <v>45566</v>
      </c>
      <c r="D535" s="7">
        <v>1</v>
      </c>
      <c r="E535" s="6">
        <v>45597</v>
      </c>
      <c r="F535" s="7">
        <v>0</v>
      </c>
      <c r="G535" s="7">
        <v>13698.42</v>
      </c>
      <c r="H535" s="7">
        <v>-431629</v>
      </c>
      <c r="I535" s="7">
        <v>-417930.58</v>
      </c>
      <c r="J535" s="7">
        <v>0</v>
      </c>
      <c r="K535" s="7">
        <v>0</v>
      </c>
      <c r="L535" s="7">
        <v>41</v>
      </c>
      <c r="M535" s="7">
        <v>-41</v>
      </c>
      <c r="N535" s="7">
        <v>-5</v>
      </c>
    </row>
    <row r="536" spans="1:14" x14ac:dyDescent="0.25">
      <c r="A536" s="5">
        <v>31018</v>
      </c>
      <c r="B536" s="5">
        <v>1</v>
      </c>
      <c r="C536" s="6">
        <v>45566</v>
      </c>
      <c r="D536" s="7">
        <v>2</v>
      </c>
      <c r="E536" s="6">
        <v>45627</v>
      </c>
      <c r="F536" s="7">
        <v>0</v>
      </c>
      <c r="G536" s="7">
        <v>4794.54</v>
      </c>
      <c r="H536" s="7">
        <v>-135783.78</v>
      </c>
      <c r="I536" s="7">
        <v>-130989.24</v>
      </c>
      <c r="J536" s="7">
        <v>0</v>
      </c>
      <c r="K536" s="7">
        <v>0</v>
      </c>
      <c r="L536" s="7">
        <v>13</v>
      </c>
      <c r="M536" s="7">
        <v>-13</v>
      </c>
      <c r="N536" s="7">
        <v>-5</v>
      </c>
    </row>
    <row r="537" spans="1:14" x14ac:dyDescent="0.25">
      <c r="A537" s="5">
        <v>31018</v>
      </c>
      <c r="B537" s="5">
        <v>1</v>
      </c>
      <c r="C537" s="6">
        <v>45566</v>
      </c>
      <c r="D537" s="7">
        <v>3</v>
      </c>
      <c r="E537" s="6">
        <v>45658</v>
      </c>
      <c r="F537" s="7">
        <v>0</v>
      </c>
      <c r="G537" s="7">
        <v>2925.25</v>
      </c>
      <c r="H537" s="7">
        <v>-207548.45</v>
      </c>
      <c r="I537" s="7">
        <v>-204623.2</v>
      </c>
      <c r="J537" s="7">
        <v>0</v>
      </c>
      <c r="K537" s="7">
        <v>0</v>
      </c>
      <c r="L537" s="7">
        <v>28</v>
      </c>
      <c r="M537" s="7">
        <v>-28</v>
      </c>
      <c r="N537" s="7">
        <v>-5</v>
      </c>
    </row>
    <row r="538" spans="1:14" x14ac:dyDescent="0.25">
      <c r="A538" s="5">
        <v>31018</v>
      </c>
      <c r="B538" s="5">
        <v>1</v>
      </c>
      <c r="C538" s="6">
        <v>45566</v>
      </c>
      <c r="D538" s="7">
        <v>4</v>
      </c>
      <c r="E538" s="6">
        <v>45689</v>
      </c>
      <c r="F538" s="7">
        <v>0</v>
      </c>
      <c r="G538" s="7">
        <v>2021</v>
      </c>
      <c r="H538" s="7">
        <v>-68333.22</v>
      </c>
      <c r="I538" s="7">
        <v>-66312.22</v>
      </c>
      <c r="J538" s="7">
        <v>0</v>
      </c>
      <c r="K538" s="7">
        <v>0</v>
      </c>
      <c r="L538" s="7">
        <v>16</v>
      </c>
      <c r="M538" s="7">
        <v>-16</v>
      </c>
      <c r="N538" s="7">
        <v>-5</v>
      </c>
    </row>
    <row r="539" spans="1:14" x14ac:dyDescent="0.25">
      <c r="A539" s="5">
        <v>31018</v>
      </c>
      <c r="B539" s="5">
        <v>1</v>
      </c>
      <c r="C539" s="6">
        <v>45566</v>
      </c>
      <c r="D539" s="7">
        <v>5</v>
      </c>
      <c r="E539" s="6">
        <v>45717</v>
      </c>
      <c r="F539" s="7">
        <v>0</v>
      </c>
      <c r="G539" s="7">
        <v>15877.42</v>
      </c>
      <c r="H539" s="7">
        <v>-116678.41</v>
      </c>
      <c r="I539" s="7">
        <v>-100800.99</v>
      </c>
      <c r="J539" s="7">
        <v>0</v>
      </c>
      <c r="K539" s="7">
        <v>0</v>
      </c>
      <c r="L539" s="7">
        <v>22</v>
      </c>
      <c r="M539" s="7">
        <v>-22</v>
      </c>
      <c r="N539" s="7">
        <v>-5</v>
      </c>
    </row>
    <row r="540" spans="1:14" x14ac:dyDescent="0.25">
      <c r="A540" s="5">
        <v>31018</v>
      </c>
      <c r="B540" s="5">
        <v>1</v>
      </c>
      <c r="C540" s="6">
        <v>45566</v>
      </c>
      <c r="D540" s="7">
        <v>6</v>
      </c>
      <c r="E540" s="6">
        <v>45748</v>
      </c>
      <c r="F540" s="7">
        <v>0</v>
      </c>
      <c r="G540" s="7">
        <v>5973.96</v>
      </c>
      <c r="H540" s="7">
        <v>-42530.96</v>
      </c>
      <c r="I540" s="7">
        <v>-36557</v>
      </c>
      <c r="J540" s="7">
        <v>0</v>
      </c>
      <c r="K540" s="7">
        <v>0</v>
      </c>
      <c r="L540" s="7">
        <v>14</v>
      </c>
      <c r="M540" s="7">
        <v>-14</v>
      </c>
      <c r="N540" s="7">
        <v>-5</v>
      </c>
    </row>
    <row r="541" spans="1:14" x14ac:dyDescent="0.25">
      <c r="A541" s="5">
        <v>31018</v>
      </c>
      <c r="B541" s="5">
        <v>1</v>
      </c>
      <c r="C541" s="6">
        <v>45566</v>
      </c>
      <c r="D541" s="7">
        <v>7</v>
      </c>
      <c r="E541" s="6">
        <v>45778</v>
      </c>
      <c r="F541" s="7">
        <v>0</v>
      </c>
      <c r="G541" s="7">
        <v>2210.36</v>
      </c>
      <c r="H541" s="7">
        <v>-52792.54</v>
      </c>
      <c r="I541" s="7">
        <v>-50582.18</v>
      </c>
      <c r="J541" s="7">
        <v>0</v>
      </c>
      <c r="K541" s="7">
        <v>0</v>
      </c>
      <c r="L541" s="7">
        <v>22</v>
      </c>
      <c r="M541" s="7">
        <v>-22</v>
      </c>
      <c r="N541" s="7">
        <v>-5</v>
      </c>
    </row>
    <row r="542" spans="1:14" x14ac:dyDescent="0.25">
      <c r="A542" s="5">
        <v>31018</v>
      </c>
      <c r="B542" s="5">
        <v>1</v>
      </c>
      <c r="C542" s="6">
        <v>45566</v>
      </c>
      <c r="D542" s="7">
        <v>8</v>
      </c>
      <c r="E542" s="6">
        <v>45809</v>
      </c>
      <c r="F542" s="7">
        <v>0</v>
      </c>
      <c r="G542" s="7">
        <v>3301.97</v>
      </c>
      <c r="H542" s="7">
        <v>-8250.61</v>
      </c>
      <c r="I542" s="7">
        <v>-4948.6400000000003</v>
      </c>
      <c r="J542" s="7">
        <v>0</v>
      </c>
      <c r="K542" s="7">
        <v>0</v>
      </c>
      <c r="L542" s="7">
        <v>8</v>
      </c>
      <c r="M542" s="7">
        <v>-8</v>
      </c>
      <c r="N542" s="7">
        <v>-5</v>
      </c>
    </row>
    <row r="543" spans="1:14" x14ac:dyDescent="0.25">
      <c r="A543" s="5">
        <v>31018</v>
      </c>
      <c r="B543" s="5">
        <v>1</v>
      </c>
      <c r="C543" s="6">
        <v>45566</v>
      </c>
      <c r="D543" s="7">
        <v>9</v>
      </c>
      <c r="E543" s="6">
        <v>45839</v>
      </c>
      <c r="F543" s="7">
        <v>0</v>
      </c>
      <c r="G543" s="7">
        <v>922.16</v>
      </c>
      <c r="H543" s="7">
        <v>-24077.93</v>
      </c>
      <c r="I543" s="7">
        <v>-23155.77</v>
      </c>
      <c r="J543" s="7">
        <v>0</v>
      </c>
      <c r="K543" s="7">
        <v>0</v>
      </c>
      <c r="L543" s="7">
        <v>11</v>
      </c>
      <c r="M543" s="7">
        <v>-11</v>
      </c>
      <c r="N543" s="7">
        <v>-5</v>
      </c>
    </row>
    <row r="544" spans="1:14" x14ac:dyDescent="0.25">
      <c r="A544" s="5">
        <v>31018</v>
      </c>
      <c r="B544" s="5">
        <v>1</v>
      </c>
      <c r="C544" s="6">
        <v>45566</v>
      </c>
      <c r="D544" s="7">
        <v>10</v>
      </c>
      <c r="E544" s="6">
        <v>45870</v>
      </c>
      <c r="F544" s="7">
        <v>0</v>
      </c>
      <c r="G544" s="7">
        <v>4186.8</v>
      </c>
      <c r="H544" s="7">
        <v>-11809.79</v>
      </c>
      <c r="I544" s="7">
        <v>-7622.9899999999989</v>
      </c>
      <c r="J544" s="7">
        <v>0</v>
      </c>
      <c r="K544" s="7">
        <v>0</v>
      </c>
      <c r="L544" s="7">
        <v>11</v>
      </c>
      <c r="M544" s="7">
        <v>-11</v>
      </c>
      <c r="N544" s="7">
        <v>-5</v>
      </c>
    </row>
    <row r="545" spans="1:14" x14ac:dyDescent="0.25">
      <c r="A545" s="5">
        <v>31018</v>
      </c>
      <c r="B545" s="5">
        <v>1</v>
      </c>
      <c r="C545" s="6">
        <v>45566</v>
      </c>
      <c r="D545" s="7">
        <v>11</v>
      </c>
      <c r="E545" s="6">
        <v>45901</v>
      </c>
      <c r="F545" s="7">
        <v>0</v>
      </c>
      <c r="G545" s="7">
        <v>795.16000000000008</v>
      </c>
      <c r="H545" s="7">
        <v>-2615.2199999999998</v>
      </c>
      <c r="I545" s="7">
        <v>-1820.06</v>
      </c>
      <c r="J545" s="7">
        <v>0</v>
      </c>
      <c r="K545" s="7">
        <v>0</v>
      </c>
      <c r="L545" s="7">
        <v>6</v>
      </c>
      <c r="M545" s="7">
        <v>-6</v>
      </c>
      <c r="N545" s="7">
        <v>-5</v>
      </c>
    </row>
    <row r="546" spans="1:14" x14ac:dyDescent="0.25">
      <c r="A546" s="5">
        <v>31018</v>
      </c>
      <c r="B546" s="5">
        <v>1</v>
      </c>
      <c r="C546" s="6">
        <v>45566</v>
      </c>
      <c r="D546" s="7">
        <v>12</v>
      </c>
      <c r="E546" s="6">
        <v>45931</v>
      </c>
      <c r="F546" s="7">
        <v>0</v>
      </c>
      <c r="G546" s="7">
        <v>475.09</v>
      </c>
      <c r="H546" s="7">
        <v>-164.37</v>
      </c>
      <c r="I546" s="7">
        <v>310.72000000000003</v>
      </c>
      <c r="J546" s="7">
        <v>0</v>
      </c>
      <c r="K546" s="7">
        <v>0</v>
      </c>
      <c r="L546" s="7">
        <v>1</v>
      </c>
      <c r="M546" s="7">
        <v>-1</v>
      </c>
      <c r="N546" s="7">
        <v>-5</v>
      </c>
    </row>
    <row r="547" spans="1:14" x14ac:dyDescent="0.25">
      <c r="A547" s="5">
        <v>31018</v>
      </c>
      <c r="B547" s="5">
        <v>1</v>
      </c>
      <c r="C547" s="6">
        <v>45566</v>
      </c>
      <c r="D547" s="7">
        <v>13</v>
      </c>
      <c r="E547" s="6">
        <v>45962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-5</v>
      </c>
    </row>
    <row r="548" spans="1:14" x14ac:dyDescent="0.25">
      <c r="A548" s="5">
        <v>31018</v>
      </c>
      <c r="B548" s="5">
        <v>1</v>
      </c>
      <c r="C548" s="6">
        <v>45597</v>
      </c>
      <c r="D548" s="7">
        <v>0</v>
      </c>
      <c r="E548" s="6">
        <v>45597</v>
      </c>
      <c r="F548" s="7">
        <v>12112510.82</v>
      </c>
      <c r="G548" s="7">
        <v>-1530.89</v>
      </c>
      <c r="H548" s="7">
        <v>-360871.32</v>
      </c>
      <c r="I548" s="7">
        <v>11750108.609999999</v>
      </c>
      <c r="J548" s="7">
        <v>1201</v>
      </c>
      <c r="K548" s="7">
        <v>0</v>
      </c>
      <c r="L548" s="7">
        <v>34</v>
      </c>
      <c r="M548" s="7">
        <v>1167</v>
      </c>
      <c r="N548" s="7">
        <v>-5</v>
      </c>
    </row>
    <row r="549" spans="1:14" x14ac:dyDescent="0.25">
      <c r="A549" s="5">
        <v>31018</v>
      </c>
      <c r="B549" s="5">
        <v>1</v>
      </c>
      <c r="C549" s="6">
        <v>45597</v>
      </c>
      <c r="D549" s="7">
        <v>1</v>
      </c>
      <c r="E549" s="6">
        <v>45627</v>
      </c>
      <c r="F549" s="7">
        <v>0</v>
      </c>
      <c r="G549" s="7">
        <v>16739.169999999998</v>
      </c>
      <c r="H549" s="7">
        <v>-441769.89</v>
      </c>
      <c r="I549" s="7">
        <v>-425030.72</v>
      </c>
      <c r="J549" s="7">
        <v>0</v>
      </c>
      <c r="K549" s="7">
        <v>0</v>
      </c>
      <c r="L549" s="7">
        <v>46</v>
      </c>
      <c r="M549" s="7">
        <v>-46</v>
      </c>
      <c r="N549" s="7">
        <v>-5</v>
      </c>
    </row>
    <row r="550" spans="1:14" x14ac:dyDescent="0.25">
      <c r="A550" s="5">
        <v>31018</v>
      </c>
      <c r="B550" s="5">
        <v>1</v>
      </c>
      <c r="C550" s="6">
        <v>45597</v>
      </c>
      <c r="D550" s="7">
        <v>2</v>
      </c>
      <c r="E550" s="6">
        <v>45658</v>
      </c>
      <c r="F550" s="7">
        <v>0</v>
      </c>
      <c r="G550" s="7">
        <v>19791.150000000001</v>
      </c>
      <c r="H550" s="7">
        <v>-181476.82</v>
      </c>
      <c r="I550" s="7">
        <v>-161685.67000000001</v>
      </c>
      <c r="J550" s="7">
        <v>0</v>
      </c>
      <c r="K550" s="7">
        <v>0</v>
      </c>
      <c r="L550" s="7">
        <v>30</v>
      </c>
      <c r="M550" s="7">
        <v>-30</v>
      </c>
      <c r="N550" s="7">
        <v>-5</v>
      </c>
    </row>
    <row r="551" spans="1:14" x14ac:dyDescent="0.25">
      <c r="A551" s="5">
        <v>31018</v>
      </c>
      <c r="B551" s="5">
        <v>1</v>
      </c>
      <c r="C551" s="6">
        <v>45597</v>
      </c>
      <c r="D551" s="7">
        <v>3</v>
      </c>
      <c r="E551" s="6">
        <v>45689</v>
      </c>
      <c r="F551" s="7">
        <v>0</v>
      </c>
      <c r="G551" s="7">
        <v>-1242.5999999999999</v>
      </c>
      <c r="H551" s="7">
        <v>-264196.51</v>
      </c>
      <c r="I551" s="7">
        <v>-265439.11</v>
      </c>
      <c r="J551" s="7">
        <v>0</v>
      </c>
      <c r="K551" s="7">
        <v>0</v>
      </c>
      <c r="L551" s="7">
        <v>31</v>
      </c>
      <c r="M551" s="7">
        <v>-31</v>
      </c>
      <c r="N551" s="7">
        <v>-5</v>
      </c>
    </row>
    <row r="552" spans="1:14" x14ac:dyDescent="0.25">
      <c r="A552" s="5">
        <v>31018</v>
      </c>
      <c r="B552" s="5">
        <v>1</v>
      </c>
      <c r="C552" s="6">
        <v>45597</v>
      </c>
      <c r="D552" s="7">
        <v>4</v>
      </c>
      <c r="E552" s="6">
        <v>45717</v>
      </c>
      <c r="F552" s="7">
        <v>0</v>
      </c>
      <c r="G552" s="7">
        <v>-1242.94</v>
      </c>
      <c r="H552" s="7">
        <v>-97914.069999999992</v>
      </c>
      <c r="I552" s="7">
        <v>-99157.01</v>
      </c>
      <c r="J552" s="7">
        <v>0</v>
      </c>
      <c r="K552" s="7">
        <v>0</v>
      </c>
      <c r="L552" s="7">
        <v>24</v>
      </c>
      <c r="M552" s="7">
        <v>-24</v>
      </c>
      <c r="N552" s="7">
        <v>-5</v>
      </c>
    </row>
    <row r="553" spans="1:14" x14ac:dyDescent="0.25">
      <c r="A553" s="5">
        <v>31018</v>
      </c>
      <c r="B553" s="5">
        <v>1</v>
      </c>
      <c r="C553" s="6">
        <v>45597</v>
      </c>
      <c r="D553" s="7">
        <v>5</v>
      </c>
      <c r="E553" s="6">
        <v>45748</v>
      </c>
      <c r="F553" s="7">
        <v>0</v>
      </c>
      <c r="G553" s="7">
        <v>30083.35</v>
      </c>
      <c r="H553" s="7">
        <v>-99056.82</v>
      </c>
      <c r="I553" s="7">
        <v>-68973.47</v>
      </c>
      <c r="J553" s="7">
        <v>0</v>
      </c>
      <c r="K553" s="7">
        <v>0</v>
      </c>
      <c r="L553" s="7">
        <v>24</v>
      </c>
      <c r="M553" s="7">
        <v>-24</v>
      </c>
      <c r="N553" s="7">
        <v>-5</v>
      </c>
    </row>
    <row r="554" spans="1:14" x14ac:dyDescent="0.25">
      <c r="A554" s="5">
        <v>31018</v>
      </c>
      <c r="B554" s="5">
        <v>1</v>
      </c>
      <c r="C554" s="6">
        <v>45597</v>
      </c>
      <c r="D554" s="7">
        <v>6</v>
      </c>
      <c r="E554" s="6">
        <v>45778</v>
      </c>
      <c r="F554" s="7">
        <v>0</v>
      </c>
      <c r="G554" s="7">
        <v>6311.5599999999986</v>
      </c>
      <c r="H554" s="7">
        <v>-104403.07</v>
      </c>
      <c r="I554" s="7">
        <v>-98091.51</v>
      </c>
      <c r="J554" s="7">
        <v>0</v>
      </c>
      <c r="K554" s="7">
        <v>0</v>
      </c>
      <c r="L554" s="7">
        <v>20</v>
      </c>
      <c r="M554" s="7">
        <v>-20</v>
      </c>
      <c r="N554" s="7">
        <v>-5</v>
      </c>
    </row>
    <row r="555" spans="1:14" x14ac:dyDescent="0.25">
      <c r="A555" s="5">
        <v>31018</v>
      </c>
      <c r="B555" s="5">
        <v>1</v>
      </c>
      <c r="C555" s="6">
        <v>45597</v>
      </c>
      <c r="D555" s="7">
        <v>7</v>
      </c>
      <c r="E555" s="6">
        <v>45809</v>
      </c>
      <c r="F555" s="7">
        <v>0</v>
      </c>
      <c r="G555" s="7">
        <v>6615.6100000000006</v>
      </c>
      <c r="H555" s="7">
        <v>-42251.53</v>
      </c>
      <c r="I555" s="7">
        <v>-35635.919999999998</v>
      </c>
      <c r="J555" s="7">
        <v>0</v>
      </c>
      <c r="K555" s="7">
        <v>0</v>
      </c>
      <c r="L555" s="7">
        <v>10</v>
      </c>
      <c r="M555" s="7">
        <v>-10</v>
      </c>
      <c r="N555" s="7">
        <v>-5</v>
      </c>
    </row>
    <row r="556" spans="1:14" x14ac:dyDescent="0.25">
      <c r="A556" s="5">
        <v>31018</v>
      </c>
      <c r="B556" s="5">
        <v>1</v>
      </c>
      <c r="C556" s="6">
        <v>45597</v>
      </c>
      <c r="D556" s="7">
        <v>8</v>
      </c>
      <c r="E556" s="6">
        <v>45839</v>
      </c>
      <c r="F556" s="7">
        <v>0</v>
      </c>
      <c r="G556" s="7">
        <v>12436.75</v>
      </c>
      <c r="H556" s="7">
        <v>-31587.71</v>
      </c>
      <c r="I556" s="7">
        <v>-19150.96</v>
      </c>
      <c r="J556" s="7">
        <v>0</v>
      </c>
      <c r="K556" s="7">
        <v>0</v>
      </c>
      <c r="L556" s="7">
        <v>15</v>
      </c>
      <c r="M556" s="7">
        <v>-15</v>
      </c>
      <c r="N556" s="7">
        <v>-5</v>
      </c>
    </row>
    <row r="557" spans="1:14" x14ac:dyDescent="0.25">
      <c r="A557" s="5">
        <v>31018</v>
      </c>
      <c r="B557" s="5">
        <v>1</v>
      </c>
      <c r="C557" s="6">
        <v>45597</v>
      </c>
      <c r="D557" s="7">
        <v>9</v>
      </c>
      <c r="E557" s="6">
        <v>45870</v>
      </c>
      <c r="F557" s="7">
        <v>0</v>
      </c>
      <c r="G557" s="7">
        <v>3888.64</v>
      </c>
      <c r="H557" s="7">
        <v>-12488.48</v>
      </c>
      <c r="I557" s="7">
        <v>-8599.84</v>
      </c>
      <c r="J557" s="7">
        <v>0</v>
      </c>
      <c r="K557" s="7">
        <v>0</v>
      </c>
      <c r="L557" s="7">
        <v>11</v>
      </c>
      <c r="M557" s="7">
        <v>-11</v>
      </c>
      <c r="N557" s="7">
        <v>-5</v>
      </c>
    </row>
    <row r="558" spans="1:14" x14ac:dyDescent="0.25">
      <c r="A558" s="5">
        <v>31018</v>
      </c>
      <c r="B558" s="5">
        <v>1</v>
      </c>
      <c r="C558" s="6">
        <v>45597</v>
      </c>
      <c r="D558" s="7">
        <v>10</v>
      </c>
      <c r="E558" s="6">
        <v>45901</v>
      </c>
      <c r="F558" s="7">
        <v>0</v>
      </c>
      <c r="G558" s="7">
        <v>-57.79</v>
      </c>
      <c r="H558" s="7">
        <v>-6578.76</v>
      </c>
      <c r="I558" s="7">
        <v>-6636.55</v>
      </c>
      <c r="J558" s="7">
        <v>0</v>
      </c>
      <c r="K558" s="7">
        <v>0</v>
      </c>
      <c r="L558" s="7">
        <v>9</v>
      </c>
      <c r="M558" s="7">
        <v>-9</v>
      </c>
      <c r="N558" s="7">
        <v>-5</v>
      </c>
    </row>
    <row r="559" spans="1:14" x14ac:dyDescent="0.25">
      <c r="A559" s="5">
        <v>31018</v>
      </c>
      <c r="B559" s="5">
        <v>1</v>
      </c>
      <c r="C559" s="6">
        <v>45597</v>
      </c>
      <c r="D559" s="7">
        <v>11</v>
      </c>
      <c r="E559" s="6">
        <v>45931</v>
      </c>
      <c r="F559" s="7">
        <v>0</v>
      </c>
      <c r="G559" s="7">
        <v>1534.08</v>
      </c>
      <c r="H559" s="7">
        <v>-645.56999999999994</v>
      </c>
      <c r="I559" s="7">
        <v>888.51</v>
      </c>
      <c r="J559" s="7">
        <v>0</v>
      </c>
      <c r="K559" s="7">
        <v>0</v>
      </c>
      <c r="L559" s="7">
        <v>4</v>
      </c>
      <c r="M559" s="7">
        <v>-4</v>
      </c>
      <c r="N559" s="7">
        <v>-5</v>
      </c>
    </row>
    <row r="560" spans="1:14" x14ac:dyDescent="0.25">
      <c r="A560" s="5">
        <v>31018</v>
      </c>
      <c r="B560" s="5">
        <v>1</v>
      </c>
      <c r="C560" s="6">
        <v>45597</v>
      </c>
      <c r="D560" s="7">
        <v>12</v>
      </c>
      <c r="E560" s="6">
        <v>45962</v>
      </c>
      <c r="F560" s="7">
        <v>0</v>
      </c>
      <c r="G560" s="7">
        <v>249.91</v>
      </c>
      <c r="H560" s="7">
        <v>0</v>
      </c>
      <c r="I560" s="7">
        <v>249.91</v>
      </c>
      <c r="J560" s="7">
        <v>0</v>
      </c>
      <c r="K560" s="7">
        <v>0</v>
      </c>
      <c r="L560" s="7">
        <v>0</v>
      </c>
      <c r="M560" s="7">
        <v>0</v>
      </c>
      <c r="N560" s="7">
        <v>-5</v>
      </c>
    </row>
    <row r="561" spans="1:14" x14ac:dyDescent="0.25">
      <c r="A561" s="5">
        <v>31018</v>
      </c>
      <c r="B561" s="5">
        <v>1</v>
      </c>
      <c r="C561" s="6">
        <v>45597</v>
      </c>
      <c r="D561" s="7">
        <v>13</v>
      </c>
      <c r="E561" s="6">
        <v>45992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-5</v>
      </c>
    </row>
    <row r="562" spans="1:14" x14ac:dyDescent="0.25">
      <c r="A562" s="5">
        <v>31018</v>
      </c>
      <c r="B562" s="5">
        <v>1</v>
      </c>
      <c r="C562" s="6">
        <v>45597</v>
      </c>
      <c r="D562" s="7">
        <v>14</v>
      </c>
      <c r="E562" s="6">
        <v>46023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-5</v>
      </c>
    </row>
    <row r="563" spans="1:14" x14ac:dyDescent="0.25">
      <c r="A563" s="5">
        <v>31018</v>
      </c>
      <c r="B563" s="5">
        <v>1</v>
      </c>
      <c r="C563" s="6">
        <v>45627</v>
      </c>
      <c r="D563" s="7">
        <v>0</v>
      </c>
      <c r="E563" s="6">
        <v>45627</v>
      </c>
      <c r="F563" s="7">
        <v>11769209.9</v>
      </c>
      <c r="G563" s="7">
        <v>4169</v>
      </c>
      <c r="H563" s="7">
        <v>-448262.78</v>
      </c>
      <c r="I563" s="7">
        <v>11325116.119999999</v>
      </c>
      <c r="J563" s="7">
        <v>1182</v>
      </c>
      <c r="K563" s="7">
        <v>0</v>
      </c>
      <c r="L563" s="7">
        <v>37</v>
      </c>
      <c r="M563" s="7">
        <v>1145</v>
      </c>
      <c r="N563" s="7">
        <v>-5</v>
      </c>
    </row>
    <row r="564" spans="1:14" x14ac:dyDescent="0.25">
      <c r="A564" s="5">
        <v>31018</v>
      </c>
      <c r="B564" s="5">
        <v>1</v>
      </c>
      <c r="C564" s="6">
        <v>45627</v>
      </c>
      <c r="D564" s="7">
        <v>1</v>
      </c>
      <c r="E564" s="6">
        <v>45658</v>
      </c>
      <c r="F564" s="7">
        <v>0</v>
      </c>
      <c r="G564" s="7">
        <v>11991.54</v>
      </c>
      <c r="H564" s="7">
        <v>-457356.05</v>
      </c>
      <c r="I564" s="7">
        <v>-445364.51</v>
      </c>
      <c r="J564" s="7">
        <v>0</v>
      </c>
      <c r="K564" s="7">
        <v>0</v>
      </c>
      <c r="L564" s="7">
        <v>43</v>
      </c>
      <c r="M564" s="7">
        <v>-43</v>
      </c>
      <c r="N564" s="7">
        <v>-5</v>
      </c>
    </row>
    <row r="565" spans="1:14" x14ac:dyDescent="0.25">
      <c r="A565" s="5">
        <v>31018</v>
      </c>
      <c r="B565" s="5">
        <v>1</v>
      </c>
      <c r="C565" s="6">
        <v>45627</v>
      </c>
      <c r="D565" s="7">
        <v>2</v>
      </c>
      <c r="E565" s="6">
        <v>45689</v>
      </c>
      <c r="F565" s="7">
        <v>0</v>
      </c>
      <c r="G565" s="7">
        <v>9008.4</v>
      </c>
      <c r="H565" s="7">
        <v>-199618.69</v>
      </c>
      <c r="I565" s="7">
        <v>-190610.29</v>
      </c>
      <c r="J565" s="7">
        <v>0</v>
      </c>
      <c r="K565" s="7">
        <v>0</v>
      </c>
      <c r="L565" s="7">
        <v>28</v>
      </c>
      <c r="M565" s="7">
        <v>-28</v>
      </c>
      <c r="N565" s="7">
        <v>-5</v>
      </c>
    </row>
    <row r="566" spans="1:14" x14ac:dyDescent="0.25">
      <c r="A566" s="5">
        <v>31018</v>
      </c>
      <c r="B566" s="5">
        <v>1</v>
      </c>
      <c r="C566" s="6">
        <v>45627</v>
      </c>
      <c r="D566" s="7">
        <v>3</v>
      </c>
      <c r="E566" s="6">
        <v>45717</v>
      </c>
      <c r="F566" s="7">
        <v>0</v>
      </c>
      <c r="G566" s="7">
        <v>31881.14</v>
      </c>
      <c r="H566" s="7">
        <v>-165172.32</v>
      </c>
      <c r="I566" s="7">
        <v>-133291.18</v>
      </c>
      <c r="J566" s="7">
        <v>0</v>
      </c>
      <c r="K566" s="7">
        <v>0</v>
      </c>
      <c r="L566" s="7">
        <v>26</v>
      </c>
      <c r="M566" s="7">
        <v>-26</v>
      </c>
      <c r="N566" s="7">
        <v>-5</v>
      </c>
    </row>
    <row r="567" spans="1:14" x14ac:dyDescent="0.25">
      <c r="A567" s="5">
        <v>31018</v>
      </c>
      <c r="B567" s="5">
        <v>1</v>
      </c>
      <c r="C567" s="6">
        <v>45627</v>
      </c>
      <c r="D567" s="7">
        <v>4</v>
      </c>
      <c r="E567" s="6">
        <v>45748</v>
      </c>
      <c r="F567" s="7">
        <v>0</v>
      </c>
      <c r="G567" s="7">
        <v>5037.03</v>
      </c>
      <c r="H567" s="7">
        <v>-102735.49</v>
      </c>
      <c r="I567" s="7">
        <v>-97698.459999999992</v>
      </c>
      <c r="J567" s="7">
        <v>0</v>
      </c>
      <c r="K567" s="7">
        <v>0</v>
      </c>
      <c r="L567" s="7">
        <v>23</v>
      </c>
      <c r="M567" s="7">
        <v>-23</v>
      </c>
      <c r="N567" s="7">
        <v>-5</v>
      </c>
    </row>
    <row r="568" spans="1:14" x14ac:dyDescent="0.25">
      <c r="A568" s="5">
        <v>31018</v>
      </c>
      <c r="B568" s="5">
        <v>1</v>
      </c>
      <c r="C568" s="6">
        <v>45627</v>
      </c>
      <c r="D568" s="7">
        <v>5</v>
      </c>
      <c r="E568" s="6">
        <v>45778</v>
      </c>
      <c r="F568" s="7">
        <v>0</v>
      </c>
      <c r="G568" s="7">
        <v>2259.38</v>
      </c>
      <c r="H568" s="7">
        <v>-119349.14</v>
      </c>
      <c r="I568" s="7">
        <v>-117089.76</v>
      </c>
      <c r="J568" s="7">
        <v>0</v>
      </c>
      <c r="K568" s="7">
        <v>0</v>
      </c>
      <c r="L568" s="7">
        <v>35</v>
      </c>
      <c r="M568" s="7">
        <v>-35</v>
      </c>
      <c r="N568" s="7">
        <v>-5</v>
      </c>
    </row>
    <row r="569" spans="1:14" x14ac:dyDescent="0.25">
      <c r="A569" s="5">
        <v>31018</v>
      </c>
      <c r="B569" s="5">
        <v>1</v>
      </c>
      <c r="C569" s="6">
        <v>45627</v>
      </c>
      <c r="D569" s="7">
        <v>6</v>
      </c>
      <c r="E569" s="6">
        <v>45809</v>
      </c>
      <c r="F569" s="7">
        <v>0</v>
      </c>
      <c r="G569" s="7">
        <v>3049.5</v>
      </c>
      <c r="H569" s="7">
        <v>-70014.92</v>
      </c>
      <c r="I569" s="7">
        <v>-66965.42</v>
      </c>
      <c r="J569" s="7">
        <v>0</v>
      </c>
      <c r="K569" s="7">
        <v>0</v>
      </c>
      <c r="L569" s="7">
        <v>22</v>
      </c>
      <c r="M569" s="7">
        <v>-22</v>
      </c>
      <c r="N569" s="7">
        <v>-5</v>
      </c>
    </row>
    <row r="570" spans="1:14" x14ac:dyDescent="0.25">
      <c r="A570" s="5">
        <v>31018</v>
      </c>
      <c r="B570" s="5">
        <v>1</v>
      </c>
      <c r="C570" s="6">
        <v>45627</v>
      </c>
      <c r="D570" s="7">
        <v>7</v>
      </c>
      <c r="E570" s="6">
        <v>45839</v>
      </c>
      <c r="F570" s="7">
        <v>0</v>
      </c>
      <c r="G570" s="7">
        <v>1348.51</v>
      </c>
      <c r="H570" s="7">
        <v>-29598.52</v>
      </c>
      <c r="I570" s="7">
        <v>-28250.01</v>
      </c>
      <c r="J570" s="7">
        <v>0</v>
      </c>
      <c r="K570" s="7">
        <v>0</v>
      </c>
      <c r="L570" s="7">
        <v>10</v>
      </c>
      <c r="M570" s="7">
        <v>-10</v>
      </c>
      <c r="N570" s="7">
        <v>-5</v>
      </c>
    </row>
    <row r="571" spans="1:14" x14ac:dyDescent="0.25">
      <c r="A571" s="5">
        <v>31018</v>
      </c>
      <c r="B571" s="5">
        <v>1</v>
      </c>
      <c r="C571" s="6">
        <v>45627</v>
      </c>
      <c r="D571" s="7">
        <v>8</v>
      </c>
      <c r="E571" s="6">
        <v>45870</v>
      </c>
      <c r="F571" s="7">
        <v>0</v>
      </c>
      <c r="G571" s="7">
        <v>7162.18</v>
      </c>
      <c r="H571" s="7">
        <v>-49501.289999999994</v>
      </c>
      <c r="I571" s="7">
        <v>-42339.109999999993</v>
      </c>
      <c r="J571" s="7">
        <v>0</v>
      </c>
      <c r="K571" s="7">
        <v>0</v>
      </c>
      <c r="L571" s="7">
        <v>17</v>
      </c>
      <c r="M571" s="7">
        <v>-17</v>
      </c>
      <c r="N571" s="7">
        <v>-5</v>
      </c>
    </row>
    <row r="572" spans="1:14" x14ac:dyDescent="0.25">
      <c r="A572" s="5">
        <v>31018</v>
      </c>
      <c r="B572" s="5">
        <v>1</v>
      </c>
      <c r="C572" s="6">
        <v>45627</v>
      </c>
      <c r="D572" s="7">
        <v>9</v>
      </c>
      <c r="E572" s="6">
        <v>45901</v>
      </c>
      <c r="F572" s="7">
        <v>0</v>
      </c>
      <c r="G572" s="7">
        <v>1929.65</v>
      </c>
      <c r="H572" s="7">
        <v>-16894.28</v>
      </c>
      <c r="I572" s="7">
        <v>-14964.63</v>
      </c>
      <c r="J572" s="7">
        <v>0</v>
      </c>
      <c r="K572" s="7">
        <v>0</v>
      </c>
      <c r="L572" s="7">
        <v>16</v>
      </c>
      <c r="M572" s="7">
        <v>-16</v>
      </c>
      <c r="N572" s="7">
        <v>-5</v>
      </c>
    </row>
    <row r="573" spans="1:14" x14ac:dyDescent="0.25">
      <c r="A573" s="5">
        <v>31018</v>
      </c>
      <c r="B573" s="5">
        <v>1</v>
      </c>
      <c r="C573" s="6">
        <v>45627</v>
      </c>
      <c r="D573" s="7">
        <v>10</v>
      </c>
      <c r="E573" s="6">
        <v>45931</v>
      </c>
      <c r="F573" s="7">
        <v>0</v>
      </c>
      <c r="G573" s="7">
        <v>4638.5200000000004</v>
      </c>
      <c r="H573" s="7">
        <v>-25306.59</v>
      </c>
      <c r="I573" s="7">
        <v>-20668.07</v>
      </c>
      <c r="J573" s="7">
        <v>0</v>
      </c>
      <c r="K573" s="7">
        <v>0</v>
      </c>
      <c r="L573" s="7">
        <v>16</v>
      </c>
      <c r="M573" s="7">
        <v>-16</v>
      </c>
      <c r="N573" s="7">
        <v>-5</v>
      </c>
    </row>
    <row r="574" spans="1:14" x14ac:dyDescent="0.25">
      <c r="A574" s="5">
        <v>31018</v>
      </c>
      <c r="B574" s="5">
        <v>1</v>
      </c>
      <c r="C574" s="6">
        <v>45627</v>
      </c>
      <c r="D574" s="7">
        <v>11</v>
      </c>
      <c r="E574" s="6">
        <v>45962</v>
      </c>
      <c r="F574" s="7">
        <v>0</v>
      </c>
      <c r="G574" s="7">
        <v>0</v>
      </c>
      <c r="H574" s="7">
        <v>-1940.75</v>
      </c>
      <c r="I574" s="7">
        <v>-1940.75</v>
      </c>
      <c r="J574" s="7">
        <v>0</v>
      </c>
      <c r="K574" s="7">
        <v>0</v>
      </c>
      <c r="L574" s="7">
        <v>5</v>
      </c>
      <c r="M574" s="7">
        <v>-5</v>
      </c>
      <c r="N574" s="7">
        <v>-5</v>
      </c>
    </row>
    <row r="575" spans="1:14" x14ac:dyDescent="0.25">
      <c r="A575" s="5">
        <v>31018</v>
      </c>
      <c r="B575" s="5">
        <v>1</v>
      </c>
      <c r="C575" s="6">
        <v>45627</v>
      </c>
      <c r="D575" s="7">
        <v>12</v>
      </c>
      <c r="E575" s="6">
        <v>45992</v>
      </c>
      <c r="F575" s="7">
        <v>0</v>
      </c>
      <c r="G575" s="7">
        <v>0</v>
      </c>
      <c r="H575" s="7">
        <v>-137.91999999999999</v>
      </c>
      <c r="I575" s="7">
        <v>-137.91999999999999</v>
      </c>
      <c r="J575" s="7">
        <v>0</v>
      </c>
      <c r="K575" s="7">
        <v>0</v>
      </c>
      <c r="L575" s="7">
        <v>1</v>
      </c>
      <c r="M575" s="7">
        <v>-1</v>
      </c>
      <c r="N575" s="7">
        <v>-5</v>
      </c>
    </row>
    <row r="576" spans="1:14" x14ac:dyDescent="0.25">
      <c r="A576" s="5">
        <v>31018</v>
      </c>
      <c r="B576" s="5">
        <v>1</v>
      </c>
      <c r="C576" s="6">
        <v>45627</v>
      </c>
      <c r="D576" s="7">
        <v>13</v>
      </c>
      <c r="E576" s="6">
        <v>46023</v>
      </c>
      <c r="F576" s="7">
        <v>0</v>
      </c>
      <c r="G576" s="7">
        <v>0</v>
      </c>
      <c r="H576" s="7">
        <v>-3771.66</v>
      </c>
      <c r="I576" s="7">
        <v>-3771.66</v>
      </c>
      <c r="J576" s="7">
        <v>0</v>
      </c>
      <c r="K576" s="7">
        <v>0</v>
      </c>
      <c r="L576" s="7">
        <v>1</v>
      </c>
      <c r="M576" s="7">
        <v>-1</v>
      </c>
      <c r="N576" s="7">
        <v>-5</v>
      </c>
    </row>
    <row r="577" spans="1:14" x14ac:dyDescent="0.25">
      <c r="A577" s="5">
        <v>31018</v>
      </c>
      <c r="B577" s="5">
        <v>1</v>
      </c>
      <c r="C577" s="6">
        <v>45658</v>
      </c>
      <c r="D577" s="7">
        <v>0</v>
      </c>
      <c r="E577" s="6">
        <v>45658</v>
      </c>
      <c r="F577" s="7">
        <v>11797266.15</v>
      </c>
      <c r="G577" s="7">
        <v>2207.1999999999998</v>
      </c>
      <c r="H577" s="7">
        <v>-271008.96999999997</v>
      </c>
      <c r="I577" s="7">
        <v>11528464.380000001</v>
      </c>
      <c r="J577" s="7">
        <v>1162</v>
      </c>
      <c r="K577" s="7">
        <v>0</v>
      </c>
      <c r="L577" s="7">
        <v>29</v>
      </c>
      <c r="M577" s="7">
        <v>1133</v>
      </c>
      <c r="N577" s="7">
        <v>-5</v>
      </c>
    </row>
    <row r="578" spans="1:14" x14ac:dyDescent="0.25">
      <c r="A578" s="5">
        <v>31018</v>
      </c>
      <c r="B578" s="5">
        <v>1</v>
      </c>
      <c r="C578" s="6">
        <v>45658</v>
      </c>
      <c r="D578" s="7">
        <v>1</v>
      </c>
      <c r="E578" s="6">
        <v>45689</v>
      </c>
      <c r="F578" s="7">
        <v>0</v>
      </c>
      <c r="G578" s="7">
        <v>4839.6099999999997</v>
      </c>
      <c r="H578" s="7">
        <v>-598867.71</v>
      </c>
      <c r="I578" s="7">
        <v>-594028.1</v>
      </c>
      <c r="J578" s="7">
        <v>0</v>
      </c>
      <c r="K578" s="7">
        <v>0</v>
      </c>
      <c r="L578" s="7">
        <v>55</v>
      </c>
      <c r="M578" s="7">
        <v>-55</v>
      </c>
      <c r="N578" s="7">
        <v>-5</v>
      </c>
    </row>
    <row r="579" spans="1:14" x14ac:dyDescent="0.25">
      <c r="A579" s="5">
        <v>31018</v>
      </c>
      <c r="B579" s="5">
        <v>1</v>
      </c>
      <c r="C579" s="6">
        <v>45658</v>
      </c>
      <c r="D579" s="7">
        <v>2</v>
      </c>
      <c r="E579" s="6">
        <v>45717</v>
      </c>
      <c r="F579" s="7">
        <v>0</v>
      </c>
      <c r="G579" s="7">
        <v>21761.53</v>
      </c>
      <c r="H579" s="7">
        <v>-295910.43</v>
      </c>
      <c r="I579" s="7">
        <v>-274148.90000000002</v>
      </c>
      <c r="J579" s="7">
        <v>0</v>
      </c>
      <c r="K579" s="7">
        <v>0</v>
      </c>
      <c r="L579" s="7">
        <v>29</v>
      </c>
      <c r="M579" s="7">
        <v>-29</v>
      </c>
      <c r="N579" s="7">
        <v>-5</v>
      </c>
    </row>
    <row r="580" spans="1:14" x14ac:dyDescent="0.25">
      <c r="A580" s="5">
        <v>31018</v>
      </c>
      <c r="B580" s="5">
        <v>1</v>
      </c>
      <c r="C580" s="6">
        <v>45658</v>
      </c>
      <c r="D580" s="7">
        <v>3</v>
      </c>
      <c r="E580" s="6">
        <v>45748</v>
      </c>
      <c r="F580" s="7">
        <v>0</v>
      </c>
      <c r="G580" s="7">
        <v>-587.5</v>
      </c>
      <c r="H580" s="7">
        <v>-202352.09</v>
      </c>
      <c r="I580" s="7">
        <v>-202939.59</v>
      </c>
      <c r="J580" s="7">
        <v>0</v>
      </c>
      <c r="K580" s="7">
        <v>0</v>
      </c>
      <c r="L580" s="7">
        <v>29</v>
      </c>
      <c r="M580" s="7">
        <v>-29</v>
      </c>
      <c r="N580" s="7">
        <v>-5</v>
      </c>
    </row>
    <row r="581" spans="1:14" x14ac:dyDescent="0.25">
      <c r="A581" s="5">
        <v>31018</v>
      </c>
      <c r="B581" s="5">
        <v>1</v>
      </c>
      <c r="C581" s="6">
        <v>45658</v>
      </c>
      <c r="D581" s="7">
        <v>4</v>
      </c>
      <c r="E581" s="6">
        <v>45778</v>
      </c>
      <c r="F581" s="7">
        <v>0</v>
      </c>
      <c r="G581" s="7">
        <v>10800.41</v>
      </c>
      <c r="H581" s="7">
        <v>-276270.99</v>
      </c>
      <c r="I581" s="7">
        <v>-265470.58</v>
      </c>
      <c r="J581" s="7">
        <v>0</v>
      </c>
      <c r="K581" s="7">
        <v>0</v>
      </c>
      <c r="L581" s="7">
        <v>42</v>
      </c>
      <c r="M581" s="7">
        <v>-42</v>
      </c>
      <c r="N581" s="7">
        <v>-5</v>
      </c>
    </row>
    <row r="582" spans="1:14" x14ac:dyDescent="0.25">
      <c r="A582" s="5">
        <v>31018</v>
      </c>
      <c r="B582" s="5">
        <v>1</v>
      </c>
      <c r="C582" s="6">
        <v>45658</v>
      </c>
      <c r="D582" s="7">
        <v>5</v>
      </c>
      <c r="E582" s="6">
        <v>45809</v>
      </c>
      <c r="F582" s="7">
        <v>0</v>
      </c>
      <c r="G582" s="7">
        <v>3433.62</v>
      </c>
      <c r="H582" s="7">
        <v>-128132.18</v>
      </c>
      <c r="I582" s="7">
        <v>-124698.56</v>
      </c>
      <c r="J582" s="7">
        <v>0</v>
      </c>
      <c r="K582" s="7">
        <v>0</v>
      </c>
      <c r="L582" s="7">
        <v>23</v>
      </c>
      <c r="M582" s="7">
        <v>-23</v>
      </c>
      <c r="N582" s="7">
        <v>-5</v>
      </c>
    </row>
    <row r="583" spans="1:14" x14ac:dyDescent="0.25">
      <c r="A583" s="5">
        <v>31018</v>
      </c>
      <c r="B583" s="5">
        <v>1</v>
      </c>
      <c r="C583" s="6">
        <v>45658</v>
      </c>
      <c r="D583" s="7">
        <v>6</v>
      </c>
      <c r="E583" s="6">
        <v>45839</v>
      </c>
      <c r="F583" s="7">
        <v>0</v>
      </c>
      <c r="G583" s="7">
        <v>1622.8</v>
      </c>
      <c r="H583" s="7">
        <v>-52191.03</v>
      </c>
      <c r="I583" s="7">
        <v>-50568.23</v>
      </c>
      <c r="J583" s="7">
        <v>0</v>
      </c>
      <c r="K583" s="7">
        <v>0</v>
      </c>
      <c r="L583" s="7">
        <v>13</v>
      </c>
      <c r="M583" s="7">
        <v>-13</v>
      </c>
      <c r="N583" s="7">
        <v>-5</v>
      </c>
    </row>
    <row r="584" spans="1:14" x14ac:dyDescent="0.25">
      <c r="A584" s="5">
        <v>31018</v>
      </c>
      <c r="B584" s="5">
        <v>1</v>
      </c>
      <c r="C584" s="6">
        <v>45658</v>
      </c>
      <c r="D584" s="7">
        <v>7</v>
      </c>
      <c r="E584" s="6">
        <v>45870</v>
      </c>
      <c r="F584" s="7">
        <v>0</v>
      </c>
      <c r="G584" s="7">
        <v>7321.7</v>
      </c>
      <c r="H584" s="7">
        <v>-32310.639999999999</v>
      </c>
      <c r="I584" s="7">
        <v>-24988.94</v>
      </c>
      <c r="J584" s="7">
        <v>0</v>
      </c>
      <c r="K584" s="7">
        <v>0</v>
      </c>
      <c r="L584" s="7">
        <v>12</v>
      </c>
      <c r="M584" s="7">
        <v>-12</v>
      </c>
      <c r="N584" s="7">
        <v>-5</v>
      </c>
    </row>
    <row r="585" spans="1:14" x14ac:dyDescent="0.25">
      <c r="A585" s="5">
        <v>31018</v>
      </c>
      <c r="B585" s="5">
        <v>1</v>
      </c>
      <c r="C585" s="6">
        <v>45658</v>
      </c>
      <c r="D585" s="7">
        <v>8</v>
      </c>
      <c r="E585" s="6">
        <v>45901</v>
      </c>
      <c r="F585" s="7">
        <v>0</v>
      </c>
      <c r="G585" s="7">
        <v>1525.76</v>
      </c>
      <c r="H585" s="7">
        <v>-38539.509999999987</v>
      </c>
      <c r="I585" s="7">
        <v>-37013.749999999993</v>
      </c>
      <c r="J585" s="7">
        <v>0</v>
      </c>
      <c r="K585" s="7">
        <v>0</v>
      </c>
      <c r="L585" s="7">
        <v>15</v>
      </c>
      <c r="M585" s="7">
        <v>-15</v>
      </c>
      <c r="N585" s="7">
        <v>-5</v>
      </c>
    </row>
    <row r="586" spans="1:14" x14ac:dyDescent="0.25">
      <c r="A586" s="5">
        <v>31018</v>
      </c>
      <c r="B586" s="5">
        <v>1</v>
      </c>
      <c r="C586" s="6">
        <v>45658</v>
      </c>
      <c r="D586" s="7">
        <v>9</v>
      </c>
      <c r="E586" s="6">
        <v>45931</v>
      </c>
      <c r="F586" s="7">
        <v>0</v>
      </c>
      <c r="G586" s="7">
        <v>3488.8</v>
      </c>
      <c r="H586" s="7">
        <v>-16235.87</v>
      </c>
      <c r="I586" s="7">
        <v>-12747.07</v>
      </c>
      <c r="J586" s="7">
        <v>0</v>
      </c>
      <c r="K586" s="7">
        <v>0</v>
      </c>
      <c r="L586" s="7">
        <v>11</v>
      </c>
      <c r="M586" s="7">
        <v>-11</v>
      </c>
      <c r="N586" s="7">
        <v>-5</v>
      </c>
    </row>
    <row r="587" spans="1:14" x14ac:dyDescent="0.25">
      <c r="A587" s="5">
        <v>31018</v>
      </c>
      <c r="B587" s="5">
        <v>1</v>
      </c>
      <c r="C587" s="6">
        <v>45658</v>
      </c>
      <c r="D587" s="7">
        <v>10</v>
      </c>
      <c r="E587" s="6">
        <v>45962</v>
      </c>
      <c r="F587" s="7">
        <v>0</v>
      </c>
      <c r="G587" s="7">
        <v>1088.96</v>
      </c>
      <c r="H587" s="7">
        <v>-8815.69</v>
      </c>
      <c r="I587" s="7">
        <v>-7726.73</v>
      </c>
      <c r="J587" s="7">
        <v>0</v>
      </c>
      <c r="K587" s="7">
        <v>0</v>
      </c>
      <c r="L587" s="7">
        <v>11</v>
      </c>
      <c r="M587" s="7">
        <v>-11</v>
      </c>
      <c r="N587" s="7">
        <v>-5</v>
      </c>
    </row>
    <row r="588" spans="1:14" x14ac:dyDescent="0.25">
      <c r="A588" s="5">
        <v>31018</v>
      </c>
      <c r="B588" s="5">
        <v>1</v>
      </c>
      <c r="C588" s="6">
        <v>45658</v>
      </c>
      <c r="D588" s="7">
        <v>11</v>
      </c>
      <c r="E588" s="6">
        <v>45992</v>
      </c>
      <c r="F588" s="7">
        <v>0</v>
      </c>
      <c r="G588" s="7">
        <v>775.03000000000009</v>
      </c>
      <c r="H588" s="7">
        <v>-2857.56</v>
      </c>
      <c r="I588" s="7">
        <v>-2082.5300000000002</v>
      </c>
      <c r="J588" s="7">
        <v>0</v>
      </c>
      <c r="K588" s="7">
        <v>0</v>
      </c>
      <c r="L588" s="7">
        <v>4</v>
      </c>
      <c r="M588" s="7">
        <v>-4</v>
      </c>
      <c r="N588" s="7">
        <v>-5</v>
      </c>
    </row>
    <row r="589" spans="1:14" x14ac:dyDescent="0.25">
      <c r="A589" s="5">
        <v>31018</v>
      </c>
      <c r="B589" s="5">
        <v>1</v>
      </c>
      <c r="C589" s="6">
        <v>45658</v>
      </c>
      <c r="D589" s="7">
        <v>12</v>
      </c>
      <c r="E589" s="6">
        <v>46023</v>
      </c>
      <c r="F589" s="7">
        <v>0</v>
      </c>
      <c r="G589" s="7">
        <v>52.22</v>
      </c>
      <c r="H589" s="7">
        <v>-146.82</v>
      </c>
      <c r="I589" s="7">
        <v>-94.6</v>
      </c>
      <c r="J589" s="7">
        <v>0</v>
      </c>
      <c r="K589" s="7">
        <v>0</v>
      </c>
      <c r="L589" s="7">
        <v>1</v>
      </c>
      <c r="M589" s="7">
        <v>-1</v>
      </c>
      <c r="N589" s="7">
        <v>-5</v>
      </c>
    </row>
    <row r="590" spans="1:14" x14ac:dyDescent="0.25">
      <c r="A590" s="5">
        <v>31018</v>
      </c>
      <c r="B590" s="5">
        <v>1</v>
      </c>
      <c r="C590" s="6">
        <v>45689</v>
      </c>
      <c r="D590" s="7">
        <v>0</v>
      </c>
      <c r="E590" s="6">
        <v>45689</v>
      </c>
      <c r="F590" s="7">
        <v>11853524.93</v>
      </c>
      <c r="G590" s="7">
        <v>12407.99</v>
      </c>
      <c r="H590" s="7">
        <v>-282174.02</v>
      </c>
      <c r="I590" s="7">
        <v>11583758.9</v>
      </c>
      <c r="J590" s="7">
        <v>1094</v>
      </c>
      <c r="K590" s="7">
        <v>0</v>
      </c>
      <c r="L590" s="7">
        <v>20</v>
      </c>
      <c r="M590" s="7">
        <v>1074</v>
      </c>
      <c r="N590" s="7">
        <v>-5</v>
      </c>
    </row>
    <row r="591" spans="1:14" x14ac:dyDescent="0.25">
      <c r="A591" s="5">
        <v>31018</v>
      </c>
      <c r="B591" s="5">
        <v>1</v>
      </c>
      <c r="C591" s="6">
        <v>45689</v>
      </c>
      <c r="D591" s="7">
        <v>1</v>
      </c>
      <c r="E591" s="6">
        <v>45717</v>
      </c>
      <c r="F591" s="7">
        <v>0</v>
      </c>
      <c r="G591" s="7">
        <v>19177.689999999999</v>
      </c>
      <c r="H591" s="7">
        <v>-849763.05</v>
      </c>
      <c r="I591" s="7">
        <v>-830585.3600000001</v>
      </c>
      <c r="J591" s="7">
        <v>0</v>
      </c>
      <c r="K591" s="7">
        <v>0</v>
      </c>
      <c r="L591" s="7">
        <v>70</v>
      </c>
      <c r="M591" s="7">
        <v>-70</v>
      </c>
      <c r="N591" s="7">
        <v>-5</v>
      </c>
    </row>
    <row r="592" spans="1:14" x14ac:dyDescent="0.25">
      <c r="A592" s="5">
        <v>31018</v>
      </c>
      <c r="B592" s="5">
        <v>1</v>
      </c>
      <c r="C592" s="6">
        <v>45689</v>
      </c>
      <c r="D592" s="7">
        <v>2</v>
      </c>
      <c r="E592" s="6">
        <v>45748</v>
      </c>
      <c r="F592" s="7">
        <v>0</v>
      </c>
      <c r="G592" s="7">
        <v>10229.08</v>
      </c>
      <c r="H592" s="7">
        <v>-223148.05</v>
      </c>
      <c r="I592" s="7">
        <v>-212918.97</v>
      </c>
      <c r="J592" s="7">
        <v>0</v>
      </c>
      <c r="K592" s="7">
        <v>0</v>
      </c>
      <c r="L592" s="7">
        <v>25</v>
      </c>
      <c r="M592" s="7">
        <v>-25</v>
      </c>
      <c r="N592" s="7">
        <v>-5</v>
      </c>
    </row>
    <row r="593" spans="1:14" x14ac:dyDescent="0.25">
      <c r="A593" s="5">
        <v>31018</v>
      </c>
      <c r="B593" s="5">
        <v>1</v>
      </c>
      <c r="C593" s="6">
        <v>45689</v>
      </c>
      <c r="D593" s="7">
        <v>3</v>
      </c>
      <c r="E593" s="6">
        <v>45778</v>
      </c>
      <c r="F593" s="7">
        <v>0</v>
      </c>
      <c r="G593" s="7">
        <v>129.28</v>
      </c>
      <c r="H593" s="7">
        <v>-198841.05</v>
      </c>
      <c r="I593" s="7">
        <v>-198711.77</v>
      </c>
      <c r="J593" s="7">
        <v>0</v>
      </c>
      <c r="K593" s="7">
        <v>0</v>
      </c>
      <c r="L593" s="7">
        <v>28</v>
      </c>
      <c r="M593" s="7">
        <v>-28</v>
      </c>
      <c r="N593" s="7">
        <v>-5</v>
      </c>
    </row>
    <row r="594" spans="1:14" x14ac:dyDescent="0.25">
      <c r="A594" s="5">
        <v>31018</v>
      </c>
      <c r="B594" s="5">
        <v>1</v>
      </c>
      <c r="C594" s="6">
        <v>45689</v>
      </c>
      <c r="D594" s="7">
        <v>4</v>
      </c>
      <c r="E594" s="6">
        <v>45809</v>
      </c>
      <c r="F594" s="7">
        <v>0</v>
      </c>
      <c r="G594" s="7">
        <v>-1083.3900000000001</v>
      </c>
      <c r="H594" s="7">
        <v>-231767.55</v>
      </c>
      <c r="I594" s="7">
        <v>-232850.94</v>
      </c>
      <c r="J594" s="7">
        <v>0</v>
      </c>
      <c r="K594" s="7">
        <v>0</v>
      </c>
      <c r="L594" s="7">
        <v>27</v>
      </c>
      <c r="M594" s="7">
        <v>-27</v>
      </c>
      <c r="N594" s="7">
        <v>-5</v>
      </c>
    </row>
    <row r="595" spans="1:14" x14ac:dyDescent="0.25">
      <c r="A595" s="5">
        <v>31018</v>
      </c>
      <c r="B595" s="5">
        <v>1</v>
      </c>
      <c r="C595" s="6">
        <v>45689</v>
      </c>
      <c r="D595" s="7">
        <v>5</v>
      </c>
      <c r="E595" s="6">
        <v>45839</v>
      </c>
      <c r="F595" s="7">
        <v>0</v>
      </c>
      <c r="G595" s="7">
        <v>17132.59</v>
      </c>
      <c r="H595" s="7">
        <v>-73971.289999999994</v>
      </c>
      <c r="I595" s="7">
        <v>-56838.7</v>
      </c>
      <c r="J595" s="7">
        <v>0</v>
      </c>
      <c r="K595" s="7">
        <v>0</v>
      </c>
      <c r="L595" s="7">
        <v>17</v>
      </c>
      <c r="M595" s="7">
        <v>-17</v>
      </c>
      <c r="N595" s="7">
        <v>-5</v>
      </c>
    </row>
    <row r="596" spans="1:14" x14ac:dyDescent="0.25">
      <c r="A596" s="5">
        <v>31018</v>
      </c>
      <c r="B596" s="5">
        <v>1</v>
      </c>
      <c r="C596" s="6">
        <v>45689</v>
      </c>
      <c r="D596" s="7">
        <v>6</v>
      </c>
      <c r="E596" s="6">
        <v>45870</v>
      </c>
      <c r="F596" s="7">
        <v>0</v>
      </c>
      <c r="G596" s="7">
        <v>7987.98</v>
      </c>
      <c r="H596" s="7">
        <v>-23805.22</v>
      </c>
      <c r="I596" s="7">
        <v>-15817.24</v>
      </c>
      <c r="J596" s="7">
        <v>0</v>
      </c>
      <c r="K596" s="7">
        <v>0</v>
      </c>
      <c r="L596" s="7">
        <v>10</v>
      </c>
      <c r="M596" s="7">
        <v>-10</v>
      </c>
      <c r="N596" s="7">
        <v>-5</v>
      </c>
    </row>
    <row r="597" spans="1:14" x14ac:dyDescent="0.25">
      <c r="A597" s="5">
        <v>31018</v>
      </c>
      <c r="B597" s="5">
        <v>1</v>
      </c>
      <c r="C597" s="6">
        <v>45689</v>
      </c>
      <c r="D597" s="7">
        <v>7</v>
      </c>
      <c r="E597" s="6">
        <v>45901</v>
      </c>
      <c r="F597" s="7">
        <v>0</v>
      </c>
      <c r="G597" s="7">
        <v>1662.38</v>
      </c>
      <c r="H597" s="7">
        <v>-22525.63</v>
      </c>
      <c r="I597" s="7">
        <v>-20863.25</v>
      </c>
      <c r="J597" s="7">
        <v>0</v>
      </c>
      <c r="K597" s="7">
        <v>0</v>
      </c>
      <c r="L597" s="7">
        <v>6</v>
      </c>
      <c r="M597" s="7">
        <v>-6</v>
      </c>
      <c r="N597" s="7">
        <v>-5</v>
      </c>
    </row>
    <row r="598" spans="1:14" x14ac:dyDescent="0.25">
      <c r="A598" s="5">
        <v>31018</v>
      </c>
      <c r="B598" s="5">
        <v>1</v>
      </c>
      <c r="C598" s="6">
        <v>45689</v>
      </c>
      <c r="D598" s="7">
        <v>8</v>
      </c>
      <c r="E598" s="6">
        <v>45931</v>
      </c>
      <c r="F598" s="7">
        <v>0</v>
      </c>
      <c r="G598" s="7">
        <v>15528.27</v>
      </c>
      <c r="H598" s="7">
        <v>-30200.92</v>
      </c>
      <c r="I598" s="7">
        <v>-14672.65</v>
      </c>
      <c r="J598" s="7">
        <v>0</v>
      </c>
      <c r="K598" s="7">
        <v>0</v>
      </c>
      <c r="L598" s="7">
        <v>14</v>
      </c>
      <c r="M598" s="7">
        <v>-14</v>
      </c>
      <c r="N598" s="7">
        <v>-5</v>
      </c>
    </row>
    <row r="599" spans="1:14" x14ac:dyDescent="0.25">
      <c r="A599" s="5">
        <v>31018</v>
      </c>
      <c r="B599" s="5">
        <v>1</v>
      </c>
      <c r="C599" s="6">
        <v>45689</v>
      </c>
      <c r="D599" s="7">
        <v>9</v>
      </c>
      <c r="E599" s="6">
        <v>45962</v>
      </c>
      <c r="F599" s="7">
        <v>0</v>
      </c>
      <c r="G599" s="7">
        <v>9794.7699999999986</v>
      </c>
      <c r="H599" s="7">
        <v>-16396.740000000002</v>
      </c>
      <c r="I599" s="7">
        <v>-6601.970000000003</v>
      </c>
      <c r="J599" s="7">
        <v>0</v>
      </c>
      <c r="K599" s="7">
        <v>0</v>
      </c>
      <c r="L599" s="7">
        <v>7</v>
      </c>
      <c r="M599" s="7">
        <v>-7</v>
      </c>
      <c r="N599" s="7">
        <v>-5</v>
      </c>
    </row>
    <row r="600" spans="1:14" x14ac:dyDescent="0.25">
      <c r="A600" s="5">
        <v>31018</v>
      </c>
      <c r="B600" s="5">
        <v>1</v>
      </c>
      <c r="C600" s="6">
        <v>45689</v>
      </c>
      <c r="D600" s="7">
        <v>10</v>
      </c>
      <c r="E600" s="6">
        <v>45992</v>
      </c>
      <c r="F600" s="7">
        <v>0</v>
      </c>
      <c r="G600" s="7">
        <v>0</v>
      </c>
      <c r="H600" s="7">
        <v>-10454.540000000001</v>
      </c>
      <c r="I600" s="7">
        <v>-10454.540000000001</v>
      </c>
      <c r="J600" s="7">
        <v>0</v>
      </c>
      <c r="K600" s="7">
        <v>0</v>
      </c>
      <c r="L600" s="7">
        <v>6</v>
      </c>
      <c r="M600" s="7">
        <v>-6</v>
      </c>
      <c r="N600" s="7">
        <v>-5</v>
      </c>
    </row>
    <row r="601" spans="1:14" x14ac:dyDescent="0.25">
      <c r="A601" s="5">
        <v>31018</v>
      </c>
      <c r="B601" s="5">
        <v>1</v>
      </c>
      <c r="C601" s="6">
        <v>45689</v>
      </c>
      <c r="D601" s="7">
        <v>11</v>
      </c>
      <c r="E601" s="6">
        <v>46023</v>
      </c>
      <c r="F601" s="7">
        <v>0</v>
      </c>
      <c r="G601" s="7">
        <v>480.74</v>
      </c>
      <c r="H601" s="7">
        <v>-996</v>
      </c>
      <c r="I601" s="7">
        <v>-515.26</v>
      </c>
      <c r="J601" s="7">
        <v>0</v>
      </c>
      <c r="K601" s="7">
        <v>0</v>
      </c>
      <c r="L601" s="7">
        <v>2</v>
      </c>
      <c r="M601" s="7">
        <v>-2</v>
      </c>
      <c r="N601" s="7">
        <v>-5</v>
      </c>
    </row>
    <row r="602" spans="1:14" x14ac:dyDescent="0.25">
      <c r="A602" s="5">
        <v>31018</v>
      </c>
      <c r="B602" s="5">
        <v>1</v>
      </c>
      <c r="C602" s="6">
        <v>45717</v>
      </c>
      <c r="D602" s="7">
        <v>0</v>
      </c>
      <c r="E602" s="6">
        <v>45717</v>
      </c>
      <c r="F602" s="7">
        <v>13067055.4</v>
      </c>
      <c r="G602" s="7">
        <v>-1492.66</v>
      </c>
      <c r="H602" s="7">
        <v>-563393.42000000004</v>
      </c>
      <c r="I602" s="7">
        <v>12502169.32</v>
      </c>
      <c r="J602" s="7">
        <v>1154</v>
      </c>
      <c r="K602" s="7">
        <v>0</v>
      </c>
      <c r="L602" s="7">
        <v>42</v>
      </c>
      <c r="M602" s="7">
        <v>1112</v>
      </c>
      <c r="N602" s="7">
        <v>-5</v>
      </c>
    </row>
    <row r="603" spans="1:14" x14ac:dyDescent="0.25">
      <c r="A603" s="5">
        <v>31018</v>
      </c>
      <c r="B603" s="5">
        <v>1</v>
      </c>
      <c r="C603" s="6">
        <v>45717</v>
      </c>
      <c r="D603" s="7">
        <v>1</v>
      </c>
      <c r="E603" s="6">
        <v>45748</v>
      </c>
      <c r="F603" s="7">
        <v>0</v>
      </c>
      <c r="G603" s="7">
        <v>3946.08</v>
      </c>
      <c r="H603" s="7">
        <v>-586070.18000000005</v>
      </c>
      <c r="I603" s="7">
        <v>-582124.10000000009</v>
      </c>
      <c r="J603" s="7">
        <v>0</v>
      </c>
      <c r="K603" s="7">
        <v>0</v>
      </c>
      <c r="L603" s="7">
        <v>55</v>
      </c>
      <c r="M603" s="7">
        <v>-55</v>
      </c>
      <c r="N603" s="7">
        <v>-5</v>
      </c>
    </row>
    <row r="604" spans="1:14" x14ac:dyDescent="0.25">
      <c r="A604" s="5">
        <v>31018</v>
      </c>
      <c r="B604" s="5">
        <v>1</v>
      </c>
      <c r="C604" s="6">
        <v>45717</v>
      </c>
      <c r="D604" s="7">
        <v>2</v>
      </c>
      <c r="E604" s="6">
        <v>45778</v>
      </c>
      <c r="F604" s="7">
        <v>0</v>
      </c>
      <c r="G604" s="7">
        <v>14322.79</v>
      </c>
      <c r="H604" s="7">
        <v>-256617.59</v>
      </c>
      <c r="I604" s="7">
        <v>-242294.8</v>
      </c>
      <c r="J604" s="7">
        <v>0</v>
      </c>
      <c r="K604" s="7">
        <v>0</v>
      </c>
      <c r="L604" s="7">
        <v>29</v>
      </c>
      <c r="M604" s="7">
        <v>-29</v>
      </c>
      <c r="N604" s="7">
        <v>-5</v>
      </c>
    </row>
    <row r="605" spans="1:14" x14ac:dyDescent="0.25">
      <c r="A605" s="5">
        <v>31018</v>
      </c>
      <c r="B605" s="5">
        <v>1</v>
      </c>
      <c r="C605" s="6">
        <v>45717</v>
      </c>
      <c r="D605" s="7">
        <v>3</v>
      </c>
      <c r="E605" s="6">
        <v>45809</v>
      </c>
      <c r="F605" s="7">
        <v>0</v>
      </c>
      <c r="G605" s="7">
        <v>17645.68</v>
      </c>
      <c r="H605" s="7">
        <v>-252703.63</v>
      </c>
      <c r="I605" s="7">
        <v>-235057.95</v>
      </c>
      <c r="J605" s="7">
        <v>0</v>
      </c>
      <c r="K605" s="7">
        <v>0</v>
      </c>
      <c r="L605" s="7">
        <v>27</v>
      </c>
      <c r="M605" s="7">
        <v>-27</v>
      </c>
      <c r="N605" s="7">
        <v>-5</v>
      </c>
    </row>
    <row r="606" spans="1:14" x14ac:dyDescent="0.25">
      <c r="A606" s="5">
        <v>31018</v>
      </c>
      <c r="B606" s="5">
        <v>1</v>
      </c>
      <c r="C606" s="6">
        <v>45717</v>
      </c>
      <c r="D606" s="7">
        <v>4</v>
      </c>
      <c r="E606" s="6">
        <v>45839</v>
      </c>
      <c r="F606" s="7">
        <v>0</v>
      </c>
      <c r="G606" s="7">
        <v>20955.66</v>
      </c>
      <c r="H606" s="7">
        <v>-135064</v>
      </c>
      <c r="I606" s="7">
        <v>-114108.34</v>
      </c>
      <c r="J606" s="7">
        <v>0</v>
      </c>
      <c r="K606" s="7">
        <v>0</v>
      </c>
      <c r="L606" s="7">
        <v>24</v>
      </c>
      <c r="M606" s="7">
        <v>-24</v>
      </c>
      <c r="N606" s="7">
        <v>-5</v>
      </c>
    </row>
    <row r="607" spans="1:14" x14ac:dyDescent="0.25">
      <c r="A607" s="5">
        <v>31018</v>
      </c>
      <c r="B607" s="5">
        <v>1</v>
      </c>
      <c r="C607" s="6">
        <v>45717</v>
      </c>
      <c r="D607" s="7">
        <v>5</v>
      </c>
      <c r="E607" s="6">
        <v>45870</v>
      </c>
      <c r="F607" s="7">
        <v>0</v>
      </c>
      <c r="G607" s="7">
        <v>1098.78</v>
      </c>
      <c r="H607" s="7">
        <v>-118213.01</v>
      </c>
      <c r="I607" s="7">
        <v>-117114.23</v>
      </c>
      <c r="J607" s="7">
        <v>0</v>
      </c>
      <c r="K607" s="7">
        <v>0</v>
      </c>
      <c r="L607" s="7">
        <v>20</v>
      </c>
      <c r="M607" s="7">
        <v>-20</v>
      </c>
      <c r="N607" s="7">
        <v>-5</v>
      </c>
    </row>
    <row r="608" spans="1:14" x14ac:dyDescent="0.25">
      <c r="A608" s="5">
        <v>31018</v>
      </c>
      <c r="B608" s="5">
        <v>1</v>
      </c>
      <c r="C608" s="6">
        <v>45717</v>
      </c>
      <c r="D608" s="7">
        <v>6</v>
      </c>
      <c r="E608" s="6">
        <v>45901</v>
      </c>
      <c r="F608" s="7">
        <v>0</v>
      </c>
      <c r="G608" s="7">
        <v>255.63</v>
      </c>
      <c r="H608" s="7">
        <v>-104059.53</v>
      </c>
      <c r="I608" s="7">
        <v>-103803.9</v>
      </c>
      <c r="J608" s="7">
        <v>0</v>
      </c>
      <c r="K608" s="7">
        <v>0</v>
      </c>
      <c r="L608" s="7">
        <v>19</v>
      </c>
      <c r="M608" s="7">
        <v>-19</v>
      </c>
      <c r="N608" s="7">
        <v>-5</v>
      </c>
    </row>
    <row r="609" spans="1:14" x14ac:dyDescent="0.25">
      <c r="A609" s="5">
        <v>31018</v>
      </c>
      <c r="B609" s="5">
        <v>1</v>
      </c>
      <c r="C609" s="6">
        <v>45717</v>
      </c>
      <c r="D609" s="7">
        <v>7</v>
      </c>
      <c r="E609" s="6">
        <v>45931</v>
      </c>
      <c r="F609" s="7">
        <v>0</v>
      </c>
      <c r="G609" s="7">
        <v>3418.28</v>
      </c>
      <c r="H609" s="7">
        <v>-50417.94</v>
      </c>
      <c r="I609" s="7">
        <v>-46999.66</v>
      </c>
      <c r="J609" s="7">
        <v>0</v>
      </c>
      <c r="K609" s="7">
        <v>0</v>
      </c>
      <c r="L609" s="7">
        <v>15</v>
      </c>
      <c r="M609" s="7">
        <v>-15</v>
      </c>
      <c r="N609" s="7">
        <v>-5</v>
      </c>
    </row>
    <row r="610" spans="1:14" x14ac:dyDescent="0.25">
      <c r="A610" s="5">
        <v>31018</v>
      </c>
      <c r="B610" s="5">
        <v>1</v>
      </c>
      <c r="C610" s="6">
        <v>45717</v>
      </c>
      <c r="D610" s="7">
        <v>8</v>
      </c>
      <c r="E610" s="6">
        <v>45962</v>
      </c>
      <c r="F610" s="7">
        <v>0</v>
      </c>
      <c r="G610" s="7">
        <v>9532.51</v>
      </c>
      <c r="H610" s="7">
        <v>-27916.02</v>
      </c>
      <c r="I610" s="7">
        <v>-18383.509999999998</v>
      </c>
      <c r="J610" s="7">
        <v>0</v>
      </c>
      <c r="K610" s="7">
        <v>0</v>
      </c>
      <c r="L610" s="7">
        <v>13</v>
      </c>
      <c r="M610" s="7">
        <v>-13</v>
      </c>
      <c r="N610" s="7">
        <v>-5</v>
      </c>
    </row>
    <row r="611" spans="1:14" x14ac:dyDescent="0.25">
      <c r="A611" s="5">
        <v>31018</v>
      </c>
      <c r="B611" s="5">
        <v>1</v>
      </c>
      <c r="C611" s="6">
        <v>45717</v>
      </c>
      <c r="D611" s="7">
        <v>9</v>
      </c>
      <c r="E611" s="6">
        <v>45992</v>
      </c>
      <c r="F611" s="7">
        <v>0</v>
      </c>
      <c r="G611" s="7">
        <v>2864.42</v>
      </c>
      <c r="H611" s="7">
        <v>-17718.23</v>
      </c>
      <c r="I611" s="7">
        <v>-14853.81</v>
      </c>
      <c r="J611" s="7">
        <v>0</v>
      </c>
      <c r="K611" s="7">
        <v>0</v>
      </c>
      <c r="L611" s="7">
        <v>8</v>
      </c>
      <c r="M611" s="7">
        <v>-8</v>
      </c>
      <c r="N611" s="7">
        <v>-5</v>
      </c>
    </row>
    <row r="612" spans="1:14" x14ac:dyDescent="0.25">
      <c r="A612" s="5">
        <v>31018</v>
      </c>
      <c r="B612" s="5">
        <v>1</v>
      </c>
      <c r="C612" s="6">
        <v>45717</v>
      </c>
      <c r="D612" s="7">
        <v>10</v>
      </c>
      <c r="E612" s="6">
        <v>46023</v>
      </c>
      <c r="F612" s="7">
        <v>0</v>
      </c>
      <c r="G612" s="7">
        <v>427.47</v>
      </c>
      <c r="H612" s="7">
        <v>-9971.75</v>
      </c>
      <c r="I612" s="7">
        <v>-9544.2800000000007</v>
      </c>
      <c r="J612" s="7">
        <v>0</v>
      </c>
      <c r="K612" s="7">
        <v>0</v>
      </c>
      <c r="L612" s="7">
        <v>8</v>
      </c>
      <c r="M612" s="7">
        <v>-8</v>
      </c>
      <c r="N612" s="7">
        <v>-5</v>
      </c>
    </row>
    <row r="613" spans="1:14" x14ac:dyDescent="0.25">
      <c r="A613" s="5">
        <v>31018</v>
      </c>
      <c r="B613" s="5">
        <v>1</v>
      </c>
      <c r="C613" s="6">
        <v>45748</v>
      </c>
      <c r="D613" s="7">
        <v>0</v>
      </c>
      <c r="E613" s="6">
        <v>45748</v>
      </c>
      <c r="F613" s="7">
        <v>12351794.41</v>
      </c>
      <c r="G613" s="7">
        <v>171.20999999999989</v>
      </c>
      <c r="H613" s="7">
        <v>-605239</v>
      </c>
      <c r="I613" s="7">
        <v>11746726.619999999</v>
      </c>
      <c r="J613" s="7">
        <v>1100</v>
      </c>
      <c r="K613" s="7">
        <v>0</v>
      </c>
      <c r="L613" s="7">
        <v>44</v>
      </c>
      <c r="M613" s="7">
        <v>1056</v>
      </c>
      <c r="N613" s="7">
        <v>-5</v>
      </c>
    </row>
    <row r="614" spans="1:14" x14ac:dyDescent="0.25">
      <c r="A614" s="5">
        <v>31018</v>
      </c>
      <c r="B614" s="5">
        <v>1</v>
      </c>
      <c r="C614" s="6">
        <v>45748</v>
      </c>
      <c r="D614" s="7">
        <v>1</v>
      </c>
      <c r="E614" s="6">
        <v>45778</v>
      </c>
      <c r="F614" s="7">
        <v>0</v>
      </c>
      <c r="G614" s="7">
        <v>16779.830000000002</v>
      </c>
      <c r="H614" s="7">
        <v>-710657.73</v>
      </c>
      <c r="I614" s="7">
        <v>-693877.9</v>
      </c>
      <c r="J614" s="7">
        <v>0</v>
      </c>
      <c r="K614" s="7">
        <v>0</v>
      </c>
      <c r="L614" s="7">
        <v>56</v>
      </c>
      <c r="M614" s="7">
        <v>-56</v>
      </c>
      <c r="N614" s="7">
        <v>-5</v>
      </c>
    </row>
    <row r="615" spans="1:14" x14ac:dyDescent="0.25">
      <c r="A615" s="5">
        <v>31018</v>
      </c>
      <c r="B615" s="5">
        <v>1</v>
      </c>
      <c r="C615" s="6">
        <v>45748</v>
      </c>
      <c r="D615" s="7">
        <v>2</v>
      </c>
      <c r="E615" s="6">
        <v>45809</v>
      </c>
      <c r="F615" s="7">
        <v>0</v>
      </c>
      <c r="G615" s="7">
        <v>-18721.7</v>
      </c>
      <c r="H615" s="7">
        <v>-126024.28</v>
      </c>
      <c r="I615" s="7">
        <v>-144745.98000000001</v>
      </c>
      <c r="J615" s="7">
        <v>0</v>
      </c>
      <c r="K615" s="7">
        <v>0</v>
      </c>
      <c r="L615" s="7">
        <v>17</v>
      </c>
      <c r="M615" s="7">
        <v>-17</v>
      </c>
      <c r="N615" s="7">
        <v>-5</v>
      </c>
    </row>
    <row r="616" spans="1:14" x14ac:dyDescent="0.25">
      <c r="A616" s="5">
        <v>31018</v>
      </c>
      <c r="B616" s="5">
        <v>1</v>
      </c>
      <c r="C616" s="6">
        <v>45748</v>
      </c>
      <c r="D616" s="7">
        <v>3</v>
      </c>
      <c r="E616" s="6">
        <v>45839</v>
      </c>
      <c r="F616" s="7">
        <v>0</v>
      </c>
      <c r="G616" s="7">
        <v>35765.18</v>
      </c>
      <c r="H616" s="7">
        <v>-256136.64</v>
      </c>
      <c r="I616" s="7">
        <v>-220371.46</v>
      </c>
      <c r="J616" s="7">
        <v>0</v>
      </c>
      <c r="K616" s="7">
        <v>0</v>
      </c>
      <c r="L616" s="7">
        <v>34</v>
      </c>
      <c r="M616" s="7">
        <v>-34</v>
      </c>
      <c r="N616" s="7">
        <v>-5</v>
      </c>
    </row>
    <row r="617" spans="1:14" x14ac:dyDescent="0.25">
      <c r="A617" s="5">
        <v>31018</v>
      </c>
      <c r="B617" s="5">
        <v>1</v>
      </c>
      <c r="C617" s="6">
        <v>45748</v>
      </c>
      <c r="D617" s="7">
        <v>4</v>
      </c>
      <c r="E617" s="6">
        <v>45870</v>
      </c>
      <c r="F617" s="7">
        <v>0</v>
      </c>
      <c r="G617" s="7">
        <v>15187.67</v>
      </c>
      <c r="H617" s="7">
        <v>-200857.06</v>
      </c>
      <c r="I617" s="7">
        <v>-185669.39</v>
      </c>
      <c r="J617" s="7">
        <v>0</v>
      </c>
      <c r="K617" s="7">
        <v>0</v>
      </c>
      <c r="L617" s="7">
        <v>26</v>
      </c>
      <c r="M617" s="7">
        <v>-26</v>
      </c>
      <c r="N617" s="7">
        <v>-5</v>
      </c>
    </row>
    <row r="618" spans="1:14" x14ac:dyDescent="0.25">
      <c r="A618" s="5">
        <v>31018</v>
      </c>
      <c r="B618" s="5">
        <v>1</v>
      </c>
      <c r="C618" s="6">
        <v>45748</v>
      </c>
      <c r="D618" s="7">
        <v>5</v>
      </c>
      <c r="E618" s="6">
        <v>45901</v>
      </c>
      <c r="F618" s="7">
        <v>0</v>
      </c>
      <c r="G618" s="7">
        <v>24216.240000000002</v>
      </c>
      <c r="H618" s="7">
        <v>-123919.46</v>
      </c>
      <c r="I618" s="7">
        <v>-99703.219999999987</v>
      </c>
      <c r="J618" s="7">
        <v>0</v>
      </c>
      <c r="K618" s="7">
        <v>0</v>
      </c>
      <c r="L618" s="7">
        <v>17</v>
      </c>
      <c r="M618" s="7">
        <v>-17</v>
      </c>
      <c r="N618" s="7">
        <v>-5</v>
      </c>
    </row>
    <row r="619" spans="1:14" x14ac:dyDescent="0.25">
      <c r="A619" s="5">
        <v>31018</v>
      </c>
      <c r="B619" s="5">
        <v>1</v>
      </c>
      <c r="C619" s="6">
        <v>45748</v>
      </c>
      <c r="D619" s="7">
        <v>6</v>
      </c>
      <c r="E619" s="6">
        <v>45931</v>
      </c>
      <c r="F619" s="7">
        <v>0</v>
      </c>
      <c r="G619" s="7">
        <v>-1367.49</v>
      </c>
      <c r="H619" s="7">
        <v>-105337.92</v>
      </c>
      <c r="I619" s="7">
        <v>-106705.41</v>
      </c>
      <c r="J619" s="7">
        <v>0</v>
      </c>
      <c r="K619" s="7">
        <v>0</v>
      </c>
      <c r="L619" s="7">
        <v>19</v>
      </c>
      <c r="M619" s="7">
        <v>-19</v>
      </c>
      <c r="N619" s="7">
        <v>-5</v>
      </c>
    </row>
    <row r="620" spans="1:14" x14ac:dyDescent="0.25">
      <c r="A620" s="5">
        <v>31018</v>
      </c>
      <c r="B620" s="5">
        <v>1</v>
      </c>
      <c r="C620" s="6">
        <v>45748</v>
      </c>
      <c r="D620" s="7">
        <v>7</v>
      </c>
      <c r="E620" s="6">
        <v>45962</v>
      </c>
      <c r="F620" s="7">
        <v>0</v>
      </c>
      <c r="G620" s="7">
        <v>11178.84</v>
      </c>
      <c r="H620" s="7">
        <v>-63618.3</v>
      </c>
      <c r="I620" s="7">
        <v>-52439.460000000006</v>
      </c>
      <c r="J620" s="7">
        <v>0</v>
      </c>
      <c r="K620" s="7">
        <v>0</v>
      </c>
      <c r="L620" s="7">
        <v>14</v>
      </c>
      <c r="M620" s="7">
        <v>-14</v>
      </c>
      <c r="N620" s="7">
        <v>-5</v>
      </c>
    </row>
    <row r="621" spans="1:14" x14ac:dyDescent="0.25">
      <c r="A621" s="5">
        <v>31018</v>
      </c>
      <c r="B621" s="5">
        <v>1</v>
      </c>
      <c r="C621" s="6">
        <v>45748</v>
      </c>
      <c r="D621" s="7">
        <v>8</v>
      </c>
      <c r="E621" s="6">
        <v>45992</v>
      </c>
      <c r="F621" s="7">
        <v>0</v>
      </c>
      <c r="G621" s="7">
        <v>5233.0999999999995</v>
      </c>
      <c r="H621" s="7">
        <v>-24624.84</v>
      </c>
      <c r="I621" s="7">
        <v>-19391.740000000002</v>
      </c>
      <c r="J621" s="7">
        <v>0</v>
      </c>
      <c r="K621" s="7">
        <v>0</v>
      </c>
      <c r="L621" s="7">
        <v>14</v>
      </c>
      <c r="M621" s="7">
        <v>-14</v>
      </c>
      <c r="N621" s="7">
        <v>-5</v>
      </c>
    </row>
    <row r="622" spans="1:14" x14ac:dyDescent="0.25">
      <c r="A622" s="5">
        <v>31018</v>
      </c>
      <c r="B622" s="5">
        <v>1</v>
      </c>
      <c r="C622" s="6">
        <v>45748</v>
      </c>
      <c r="D622" s="7">
        <v>9</v>
      </c>
      <c r="E622" s="6">
        <v>46023</v>
      </c>
      <c r="F622" s="7">
        <v>0</v>
      </c>
      <c r="G622" s="7">
        <v>865.39</v>
      </c>
      <c r="H622" s="7">
        <v>-23705.33</v>
      </c>
      <c r="I622" s="7">
        <v>-22839.94</v>
      </c>
      <c r="J622" s="7">
        <v>0</v>
      </c>
      <c r="K622" s="7">
        <v>0</v>
      </c>
      <c r="L622" s="7">
        <v>15</v>
      </c>
      <c r="M622" s="7">
        <v>-15</v>
      </c>
      <c r="N622" s="7">
        <v>-5</v>
      </c>
    </row>
    <row r="623" spans="1:14" x14ac:dyDescent="0.25">
      <c r="A623" s="5">
        <v>31018</v>
      </c>
      <c r="B623" s="5">
        <v>1</v>
      </c>
      <c r="C623" s="6">
        <v>45778</v>
      </c>
      <c r="D623" s="7">
        <v>0</v>
      </c>
      <c r="E623" s="6">
        <v>45778</v>
      </c>
      <c r="F623" s="7">
        <v>13835478.48</v>
      </c>
      <c r="G623" s="7">
        <v>-3455.18</v>
      </c>
      <c r="H623" s="7">
        <v>-717344.40999999992</v>
      </c>
      <c r="I623" s="7">
        <v>13114678.890000001</v>
      </c>
      <c r="J623" s="7">
        <v>1105</v>
      </c>
      <c r="K623" s="7">
        <v>0</v>
      </c>
      <c r="L623" s="7">
        <v>49</v>
      </c>
      <c r="M623" s="7">
        <v>1056</v>
      </c>
      <c r="N623" s="7">
        <v>-5</v>
      </c>
    </row>
    <row r="624" spans="1:14" x14ac:dyDescent="0.25">
      <c r="A624" s="5">
        <v>31018</v>
      </c>
      <c r="B624" s="5">
        <v>1</v>
      </c>
      <c r="C624" s="6">
        <v>45778</v>
      </c>
      <c r="D624" s="7">
        <v>1</v>
      </c>
      <c r="E624" s="6">
        <v>45809</v>
      </c>
      <c r="F624" s="7">
        <v>0</v>
      </c>
      <c r="G624" s="7">
        <v>33341</v>
      </c>
      <c r="H624" s="7">
        <v>-777530.30999999994</v>
      </c>
      <c r="I624" s="7">
        <v>-744189.30999999994</v>
      </c>
      <c r="J624" s="7">
        <v>0</v>
      </c>
      <c r="K624" s="7">
        <v>0</v>
      </c>
      <c r="L624" s="7">
        <v>68</v>
      </c>
      <c r="M624" s="7">
        <v>-68</v>
      </c>
      <c r="N624" s="7">
        <v>-5</v>
      </c>
    </row>
    <row r="625" spans="1:14" x14ac:dyDescent="0.25">
      <c r="A625" s="5">
        <v>31018</v>
      </c>
      <c r="B625" s="5">
        <v>1</v>
      </c>
      <c r="C625" s="6">
        <v>45778</v>
      </c>
      <c r="D625" s="7">
        <v>2</v>
      </c>
      <c r="E625" s="6">
        <v>45839</v>
      </c>
      <c r="F625" s="7">
        <v>0</v>
      </c>
      <c r="G625" s="7">
        <v>8726.08</v>
      </c>
      <c r="H625" s="7">
        <v>-241147.3</v>
      </c>
      <c r="I625" s="7">
        <v>-232421.22</v>
      </c>
      <c r="J625" s="7">
        <v>0</v>
      </c>
      <c r="K625" s="7">
        <v>0</v>
      </c>
      <c r="L625" s="7">
        <v>28</v>
      </c>
      <c r="M625" s="7">
        <v>-28</v>
      </c>
      <c r="N625" s="7">
        <v>-5</v>
      </c>
    </row>
    <row r="626" spans="1:14" x14ac:dyDescent="0.25">
      <c r="A626" s="5">
        <v>31018</v>
      </c>
      <c r="B626" s="5">
        <v>1</v>
      </c>
      <c r="C626" s="6">
        <v>45778</v>
      </c>
      <c r="D626" s="7">
        <v>3</v>
      </c>
      <c r="E626" s="6">
        <v>45870</v>
      </c>
      <c r="F626" s="7">
        <v>0</v>
      </c>
      <c r="G626" s="7">
        <v>-1392.5800000000011</v>
      </c>
      <c r="H626" s="7">
        <v>-230108.75</v>
      </c>
      <c r="I626" s="7">
        <v>-231501.33</v>
      </c>
      <c r="J626" s="7">
        <v>0</v>
      </c>
      <c r="K626" s="7">
        <v>0</v>
      </c>
      <c r="L626" s="7">
        <v>26</v>
      </c>
      <c r="M626" s="7">
        <v>-26</v>
      </c>
      <c r="N626" s="7">
        <v>-5</v>
      </c>
    </row>
    <row r="627" spans="1:14" x14ac:dyDescent="0.25">
      <c r="A627" s="5">
        <v>31018</v>
      </c>
      <c r="B627" s="5">
        <v>1</v>
      </c>
      <c r="C627" s="6">
        <v>45778</v>
      </c>
      <c r="D627" s="7">
        <v>4</v>
      </c>
      <c r="E627" s="6">
        <v>45901</v>
      </c>
      <c r="F627" s="7">
        <v>0</v>
      </c>
      <c r="G627" s="7">
        <v>11100.53</v>
      </c>
      <c r="H627" s="7">
        <v>-174060.17</v>
      </c>
      <c r="I627" s="7">
        <v>-162959.64000000001</v>
      </c>
      <c r="J627" s="7">
        <v>0</v>
      </c>
      <c r="K627" s="7">
        <v>0</v>
      </c>
      <c r="L627" s="7">
        <v>26</v>
      </c>
      <c r="M627" s="7">
        <v>-26</v>
      </c>
      <c r="N627" s="7">
        <v>-5</v>
      </c>
    </row>
    <row r="628" spans="1:14" x14ac:dyDescent="0.25">
      <c r="A628" s="5">
        <v>31018</v>
      </c>
      <c r="B628" s="5">
        <v>1</v>
      </c>
      <c r="C628" s="6">
        <v>45778</v>
      </c>
      <c r="D628" s="7">
        <v>5</v>
      </c>
      <c r="E628" s="6">
        <v>45931</v>
      </c>
      <c r="F628" s="7">
        <v>0</v>
      </c>
      <c r="G628" s="7">
        <v>19367.580000000002</v>
      </c>
      <c r="H628" s="7">
        <v>-117236.22</v>
      </c>
      <c r="I628" s="7">
        <v>-97868.64</v>
      </c>
      <c r="J628" s="7">
        <v>0</v>
      </c>
      <c r="K628" s="7">
        <v>0</v>
      </c>
      <c r="L628" s="7">
        <v>22</v>
      </c>
      <c r="M628" s="7">
        <v>-22</v>
      </c>
      <c r="N628" s="7">
        <v>-5</v>
      </c>
    </row>
    <row r="629" spans="1:14" x14ac:dyDescent="0.25">
      <c r="A629" s="5">
        <v>31018</v>
      </c>
      <c r="B629" s="5">
        <v>1</v>
      </c>
      <c r="C629" s="6">
        <v>45778</v>
      </c>
      <c r="D629" s="7">
        <v>6</v>
      </c>
      <c r="E629" s="6">
        <v>45962</v>
      </c>
      <c r="F629" s="7">
        <v>0</v>
      </c>
      <c r="G629" s="7">
        <v>-5646.3899999999994</v>
      </c>
      <c r="H629" s="7">
        <v>-143777.85999999999</v>
      </c>
      <c r="I629" s="7">
        <v>-149424.25</v>
      </c>
      <c r="J629" s="7">
        <v>0</v>
      </c>
      <c r="K629" s="7">
        <v>0</v>
      </c>
      <c r="L629" s="7">
        <v>25</v>
      </c>
      <c r="M629" s="7">
        <v>-25</v>
      </c>
      <c r="N629" s="7">
        <v>-5</v>
      </c>
    </row>
    <row r="630" spans="1:14" x14ac:dyDescent="0.25">
      <c r="A630" s="5">
        <v>31018</v>
      </c>
      <c r="B630" s="5">
        <v>1</v>
      </c>
      <c r="C630" s="6">
        <v>45778</v>
      </c>
      <c r="D630" s="7">
        <v>7</v>
      </c>
      <c r="E630" s="6">
        <v>45992</v>
      </c>
      <c r="F630" s="7">
        <v>0</v>
      </c>
      <c r="G630" s="7">
        <v>3766.48</v>
      </c>
      <c r="H630" s="7">
        <v>-37685.1</v>
      </c>
      <c r="I630" s="7">
        <v>-33918.620000000003</v>
      </c>
      <c r="J630" s="7">
        <v>0</v>
      </c>
      <c r="K630" s="7">
        <v>0</v>
      </c>
      <c r="L630" s="7">
        <v>19</v>
      </c>
      <c r="M630" s="7">
        <v>-19</v>
      </c>
      <c r="N630" s="7">
        <v>-5</v>
      </c>
    </row>
    <row r="631" spans="1:14" x14ac:dyDescent="0.25">
      <c r="A631" s="5">
        <v>31018</v>
      </c>
      <c r="B631" s="5">
        <v>1</v>
      </c>
      <c r="C631" s="6">
        <v>45778</v>
      </c>
      <c r="D631" s="7">
        <v>8</v>
      </c>
      <c r="E631" s="6">
        <v>46023</v>
      </c>
      <c r="F631" s="7">
        <v>0</v>
      </c>
      <c r="G631" s="7">
        <v>9940.94</v>
      </c>
      <c r="H631" s="7">
        <v>-45811.62</v>
      </c>
      <c r="I631" s="7">
        <v>-35870.679999999993</v>
      </c>
      <c r="J631" s="7">
        <v>0</v>
      </c>
      <c r="K631" s="7">
        <v>0</v>
      </c>
      <c r="L631" s="7">
        <v>15</v>
      </c>
      <c r="M631" s="7">
        <v>-15</v>
      </c>
      <c r="N631" s="7">
        <v>-5</v>
      </c>
    </row>
    <row r="632" spans="1:14" x14ac:dyDescent="0.25">
      <c r="A632" s="5">
        <v>31018</v>
      </c>
      <c r="B632" s="5">
        <v>1</v>
      </c>
      <c r="C632" s="6">
        <v>45809</v>
      </c>
      <c r="D632" s="7">
        <v>0</v>
      </c>
      <c r="E632" s="6">
        <v>45809</v>
      </c>
      <c r="F632" s="7">
        <v>12417764.24</v>
      </c>
      <c r="G632" s="7">
        <v>15736.42</v>
      </c>
      <c r="H632" s="7">
        <v>-621035.32000000007</v>
      </c>
      <c r="I632" s="7">
        <v>11812465.34</v>
      </c>
      <c r="J632" s="7">
        <v>1049</v>
      </c>
      <c r="K632" s="7">
        <v>0</v>
      </c>
      <c r="L632" s="7">
        <v>47</v>
      </c>
      <c r="M632" s="7">
        <v>1002</v>
      </c>
      <c r="N632" s="7">
        <v>-5</v>
      </c>
    </row>
    <row r="633" spans="1:14" x14ac:dyDescent="0.25">
      <c r="A633" s="5">
        <v>31018</v>
      </c>
      <c r="B633" s="5">
        <v>1</v>
      </c>
      <c r="C633" s="6">
        <v>45809</v>
      </c>
      <c r="D633" s="7">
        <v>1</v>
      </c>
      <c r="E633" s="6">
        <v>45839</v>
      </c>
      <c r="F633" s="7">
        <v>0</v>
      </c>
      <c r="G633" s="7">
        <v>21576.01</v>
      </c>
      <c r="H633" s="7">
        <v>-812824.2</v>
      </c>
      <c r="I633" s="7">
        <v>-791248.19</v>
      </c>
      <c r="J633" s="7">
        <v>0</v>
      </c>
      <c r="K633" s="7">
        <v>0</v>
      </c>
      <c r="L633" s="7">
        <v>70</v>
      </c>
      <c r="M633" s="7">
        <v>-70</v>
      </c>
      <c r="N633" s="7">
        <v>-5</v>
      </c>
    </row>
    <row r="634" spans="1:14" x14ac:dyDescent="0.25">
      <c r="A634" s="5">
        <v>31018</v>
      </c>
      <c r="B634" s="5">
        <v>1</v>
      </c>
      <c r="C634" s="6">
        <v>45809</v>
      </c>
      <c r="D634" s="7">
        <v>2</v>
      </c>
      <c r="E634" s="6">
        <v>45870</v>
      </c>
      <c r="F634" s="7">
        <v>0</v>
      </c>
      <c r="G634" s="7">
        <v>2781.16</v>
      </c>
      <c r="H634" s="7">
        <v>-176271.12</v>
      </c>
      <c r="I634" s="7">
        <v>-173489.96</v>
      </c>
      <c r="J634" s="7">
        <v>0</v>
      </c>
      <c r="K634" s="7">
        <v>0</v>
      </c>
      <c r="L634" s="7">
        <v>19</v>
      </c>
      <c r="M634" s="7">
        <v>-19</v>
      </c>
      <c r="N634" s="7">
        <v>-5</v>
      </c>
    </row>
    <row r="635" spans="1:14" x14ac:dyDescent="0.25">
      <c r="A635" s="5">
        <v>31018</v>
      </c>
      <c r="B635" s="5">
        <v>1</v>
      </c>
      <c r="C635" s="6">
        <v>45809</v>
      </c>
      <c r="D635" s="7">
        <v>3</v>
      </c>
      <c r="E635" s="6">
        <v>45901</v>
      </c>
      <c r="F635" s="7">
        <v>0</v>
      </c>
      <c r="G635" s="7">
        <v>9067.3599999999988</v>
      </c>
      <c r="H635" s="7">
        <v>-176155.28</v>
      </c>
      <c r="I635" s="7">
        <v>-167087.92000000001</v>
      </c>
      <c r="J635" s="7">
        <v>0</v>
      </c>
      <c r="K635" s="7">
        <v>0</v>
      </c>
      <c r="L635" s="7">
        <v>27</v>
      </c>
      <c r="M635" s="7">
        <v>-27</v>
      </c>
      <c r="N635" s="7">
        <v>-5</v>
      </c>
    </row>
    <row r="636" spans="1:14" x14ac:dyDescent="0.25">
      <c r="A636" s="5">
        <v>31018</v>
      </c>
      <c r="B636" s="5">
        <v>1</v>
      </c>
      <c r="C636" s="6">
        <v>45809</v>
      </c>
      <c r="D636" s="7">
        <v>4</v>
      </c>
      <c r="E636" s="6">
        <v>45931</v>
      </c>
      <c r="F636" s="7">
        <v>0</v>
      </c>
      <c r="G636" s="7">
        <v>4888.51</v>
      </c>
      <c r="H636" s="7">
        <v>-123019.06</v>
      </c>
      <c r="I636" s="7">
        <v>-118130.55</v>
      </c>
      <c r="J636" s="7">
        <v>0</v>
      </c>
      <c r="K636" s="7">
        <v>0</v>
      </c>
      <c r="L636" s="7">
        <v>22</v>
      </c>
      <c r="M636" s="7">
        <v>-22</v>
      </c>
      <c r="N636" s="7">
        <v>-5</v>
      </c>
    </row>
    <row r="637" spans="1:14" x14ac:dyDescent="0.25">
      <c r="A637" s="5">
        <v>31018</v>
      </c>
      <c r="B637" s="5">
        <v>1</v>
      </c>
      <c r="C637" s="6">
        <v>45809</v>
      </c>
      <c r="D637" s="7">
        <v>5</v>
      </c>
      <c r="E637" s="6">
        <v>45962</v>
      </c>
      <c r="F637" s="7">
        <v>0</v>
      </c>
      <c r="G637" s="7">
        <v>4750.26</v>
      </c>
      <c r="H637" s="7">
        <v>-36208.519999999997</v>
      </c>
      <c r="I637" s="7">
        <v>-31458.26</v>
      </c>
      <c r="J637" s="7">
        <v>0</v>
      </c>
      <c r="K637" s="7">
        <v>0</v>
      </c>
      <c r="L637" s="7">
        <v>9</v>
      </c>
      <c r="M637" s="7">
        <v>-9</v>
      </c>
      <c r="N637" s="7">
        <v>-5</v>
      </c>
    </row>
    <row r="638" spans="1:14" x14ac:dyDescent="0.25">
      <c r="A638" s="5">
        <v>31018</v>
      </c>
      <c r="B638" s="5">
        <v>1</v>
      </c>
      <c r="C638" s="6">
        <v>45809</v>
      </c>
      <c r="D638" s="7">
        <v>6</v>
      </c>
      <c r="E638" s="6">
        <v>45992</v>
      </c>
      <c r="F638" s="7">
        <v>0</v>
      </c>
      <c r="G638" s="7">
        <v>0</v>
      </c>
      <c r="H638" s="7">
        <v>-131789.37</v>
      </c>
      <c r="I638" s="7">
        <v>-131789.37</v>
      </c>
      <c r="J638" s="7">
        <v>0</v>
      </c>
      <c r="K638" s="7">
        <v>0</v>
      </c>
      <c r="L638" s="7">
        <v>27</v>
      </c>
      <c r="M638" s="7">
        <v>-27</v>
      </c>
      <c r="N638" s="7">
        <v>-5</v>
      </c>
    </row>
    <row r="639" spans="1:14" x14ac:dyDescent="0.25">
      <c r="A639" s="5">
        <v>31018</v>
      </c>
      <c r="B639" s="5">
        <v>1</v>
      </c>
      <c r="C639" s="6">
        <v>45809</v>
      </c>
      <c r="D639" s="7">
        <v>7</v>
      </c>
      <c r="E639" s="6">
        <v>46023</v>
      </c>
      <c r="F639" s="7">
        <v>0</v>
      </c>
      <c r="G639" s="7">
        <v>0</v>
      </c>
      <c r="H639" s="7">
        <v>-39514.379999999997</v>
      </c>
      <c r="I639" s="7">
        <v>-39514.379999999997</v>
      </c>
      <c r="J639" s="7">
        <v>0</v>
      </c>
      <c r="K639" s="7">
        <v>0</v>
      </c>
      <c r="L639" s="7">
        <v>18</v>
      </c>
      <c r="M639" s="7">
        <v>-18</v>
      </c>
      <c r="N639" s="7">
        <v>-5</v>
      </c>
    </row>
    <row r="640" spans="1:14" x14ac:dyDescent="0.25">
      <c r="A640" s="5">
        <v>31018</v>
      </c>
      <c r="B640" s="5">
        <v>1</v>
      </c>
      <c r="C640" s="6">
        <v>45839</v>
      </c>
      <c r="D640" s="7">
        <v>0</v>
      </c>
      <c r="E640" s="6">
        <v>45839</v>
      </c>
      <c r="F640" s="7">
        <v>11368537.140000001</v>
      </c>
      <c r="G640" s="7">
        <v>7096.5800000000017</v>
      </c>
      <c r="H640" s="7">
        <v>-752430.90999999992</v>
      </c>
      <c r="I640" s="7">
        <v>10623202.810000001</v>
      </c>
      <c r="J640" s="7">
        <v>918</v>
      </c>
      <c r="K640" s="7">
        <v>0</v>
      </c>
      <c r="L640" s="7">
        <v>49</v>
      </c>
      <c r="M640" s="7">
        <v>869</v>
      </c>
      <c r="N640" s="7">
        <v>-5</v>
      </c>
    </row>
    <row r="641" spans="1:14" x14ac:dyDescent="0.25">
      <c r="A641" s="5">
        <v>31018</v>
      </c>
      <c r="B641" s="5">
        <v>1</v>
      </c>
      <c r="C641" s="6">
        <v>45839</v>
      </c>
      <c r="D641" s="7">
        <v>1</v>
      </c>
      <c r="E641" s="6">
        <v>45870</v>
      </c>
      <c r="F641" s="7">
        <v>0</v>
      </c>
      <c r="G641" s="7">
        <v>9700.0999999999985</v>
      </c>
      <c r="H641" s="7">
        <v>-800295.21</v>
      </c>
      <c r="I641" s="7">
        <v>-790595.11</v>
      </c>
      <c r="J641" s="7">
        <v>0</v>
      </c>
      <c r="K641" s="7">
        <v>0</v>
      </c>
      <c r="L641" s="7">
        <v>60</v>
      </c>
      <c r="M641" s="7">
        <v>-60</v>
      </c>
      <c r="N641" s="7">
        <v>-5</v>
      </c>
    </row>
    <row r="642" spans="1:14" x14ac:dyDescent="0.25">
      <c r="A642" s="5">
        <v>31018</v>
      </c>
      <c r="B642" s="5">
        <v>1</v>
      </c>
      <c r="C642" s="6">
        <v>45839</v>
      </c>
      <c r="D642" s="7">
        <v>2</v>
      </c>
      <c r="E642" s="6">
        <v>45901</v>
      </c>
      <c r="F642" s="7">
        <v>0</v>
      </c>
      <c r="G642" s="7">
        <v>26255.599999999999</v>
      </c>
      <c r="H642" s="7">
        <v>-198405.34</v>
      </c>
      <c r="I642" s="7">
        <v>-172149.74</v>
      </c>
      <c r="J642" s="7">
        <v>0</v>
      </c>
      <c r="K642" s="7">
        <v>0</v>
      </c>
      <c r="L642" s="7">
        <v>18</v>
      </c>
      <c r="M642" s="7">
        <v>-18</v>
      </c>
      <c r="N642" s="7">
        <v>-5</v>
      </c>
    </row>
    <row r="643" spans="1:14" x14ac:dyDescent="0.25">
      <c r="A643" s="5">
        <v>31018</v>
      </c>
      <c r="B643" s="5">
        <v>1</v>
      </c>
      <c r="C643" s="6">
        <v>45839</v>
      </c>
      <c r="D643" s="7">
        <v>3</v>
      </c>
      <c r="E643" s="6">
        <v>45931</v>
      </c>
      <c r="F643" s="7">
        <v>0</v>
      </c>
      <c r="G643" s="7">
        <v>223.45</v>
      </c>
      <c r="H643" s="7">
        <v>-152386.43</v>
      </c>
      <c r="I643" s="7">
        <v>-152162.98000000001</v>
      </c>
      <c r="J643" s="7">
        <v>0</v>
      </c>
      <c r="K643" s="7">
        <v>0</v>
      </c>
      <c r="L643" s="7">
        <v>24</v>
      </c>
      <c r="M643" s="7">
        <v>-24</v>
      </c>
      <c r="N643" s="7">
        <v>-5</v>
      </c>
    </row>
    <row r="644" spans="1:14" x14ac:dyDescent="0.25">
      <c r="A644" s="5">
        <v>31018</v>
      </c>
      <c r="B644" s="5">
        <v>1</v>
      </c>
      <c r="C644" s="6">
        <v>45839</v>
      </c>
      <c r="D644" s="7">
        <v>4</v>
      </c>
      <c r="E644" s="6">
        <v>45962</v>
      </c>
      <c r="F644" s="7">
        <v>0</v>
      </c>
      <c r="G644" s="7">
        <v>5268.3099999999986</v>
      </c>
      <c r="H644" s="7">
        <v>-86386.08</v>
      </c>
      <c r="I644" s="7">
        <v>-81117.77</v>
      </c>
      <c r="J644" s="7">
        <v>0</v>
      </c>
      <c r="K644" s="7">
        <v>0</v>
      </c>
      <c r="L644" s="7">
        <v>18</v>
      </c>
      <c r="M644" s="7">
        <v>-18</v>
      </c>
      <c r="N644" s="7">
        <v>-5</v>
      </c>
    </row>
    <row r="645" spans="1:14" x14ac:dyDescent="0.25">
      <c r="A645" s="5">
        <v>31018</v>
      </c>
      <c r="B645" s="5">
        <v>1</v>
      </c>
      <c r="C645" s="6">
        <v>45839</v>
      </c>
      <c r="D645" s="7">
        <v>5</v>
      </c>
      <c r="E645" s="6">
        <v>45992</v>
      </c>
      <c r="F645" s="7">
        <v>0</v>
      </c>
      <c r="G645" s="7">
        <v>7639.7999999999993</v>
      </c>
      <c r="H645" s="7">
        <v>-52593.18</v>
      </c>
      <c r="I645" s="7">
        <v>-44953.38</v>
      </c>
      <c r="J645" s="7">
        <v>0</v>
      </c>
      <c r="K645" s="7">
        <v>0</v>
      </c>
      <c r="L645" s="7">
        <v>10</v>
      </c>
      <c r="M645" s="7">
        <v>-10</v>
      </c>
      <c r="N645" s="7">
        <v>-5</v>
      </c>
    </row>
    <row r="646" spans="1:14" x14ac:dyDescent="0.25">
      <c r="A646" s="5">
        <v>31018</v>
      </c>
      <c r="B646" s="5">
        <v>1</v>
      </c>
      <c r="C646" s="6">
        <v>45839</v>
      </c>
      <c r="D646" s="7">
        <v>6</v>
      </c>
      <c r="E646" s="6">
        <v>46023</v>
      </c>
      <c r="F646" s="7">
        <v>0</v>
      </c>
      <c r="G646" s="7">
        <v>19185.11</v>
      </c>
      <c r="H646" s="7">
        <v>-84200.14</v>
      </c>
      <c r="I646" s="7">
        <v>-65015.03</v>
      </c>
      <c r="J646" s="7">
        <v>0</v>
      </c>
      <c r="K646" s="7">
        <v>0</v>
      </c>
      <c r="L646" s="7">
        <v>16</v>
      </c>
      <c r="M646" s="7">
        <v>-16</v>
      </c>
      <c r="N646" s="7">
        <v>-5</v>
      </c>
    </row>
    <row r="647" spans="1:14" x14ac:dyDescent="0.25">
      <c r="A647" s="5">
        <v>31018</v>
      </c>
      <c r="B647" s="5">
        <v>1</v>
      </c>
      <c r="C647" s="6">
        <v>45870</v>
      </c>
      <c r="D647" s="7">
        <v>0</v>
      </c>
      <c r="E647" s="6">
        <v>45870</v>
      </c>
      <c r="F647" s="7">
        <v>8756234.2400000002</v>
      </c>
      <c r="G647" s="7">
        <v>-8165.45</v>
      </c>
      <c r="H647" s="7">
        <v>-646468.96</v>
      </c>
      <c r="I647" s="7">
        <v>8101599.830000001</v>
      </c>
      <c r="J647" s="7">
        <v>755</v>
      </c>
      <c r="K647" s="7">
        <v>0</v>
      </c>
      <c r="L647" s="7">
        <v>49</v>
      </c>
      <c r="M647" s="7">
        <v>706</v>
      </c>
      <c r="N647" s="7">
        <v>-5</v>
      </c>
    </row>
    <row r="648" spans="1:14" x14ac:dyDescent="0.25">
      <c r="A648" s="5">
        <v>31018</v>
      </c>
      <c r="B648" s="5">
        <v>1</v>
      </c>
      <c r="C648" s="6">
        <v>45870</v>
      </c>
      <c r="D648" s="7">
        <v>1</v>
      </c>
      <c r="E648" s="6">
        <v>45901</v>
      </c>
      <c r="F648" s="7">
        <v>0</v>
      </c>
      <c r="G648" s="7">
        <v>18149.79</v>
      </c>
      <c r="H648" s="7">
        <v>-604864.64</v>
      </c>
      <c r="I648" s="7">
        <v>-586714.85</v>
      </c>
      <c r="J648" s="7">
        <v>0</v>
      </c>
      <c r="K648" s="7">
        <v>0</v>
      </c>
      <c r="L648" s="7">
        <v>46</v>
      </c>
      <c r="M648" s="7">
        <v>-46</v>
      </c>
      <c r="N648" s="7">
        <v>-5</v>
      </c>
    </row>
    <row r="649" spans="1:14" x14ac:dyDescent="0.25">
      <c r="A649" s="5">
        <v>31018</v>
      </c>
      <c r="B649" s="5">
        <v>1</v>
      </c>
      <c r="C649" s="6">
        <v>45870</v>
      </c>
      <c r="D649" s="7">
        <v>2</v>
      </c>
      <c r="E649" s="6">
        <v>45931</v>
      </c>
      <c r="F649" s="7">
        <v>0</v>
      </c>
      <c r="G649" s="7">
        <v>11350.32</v>
      </c>
      <c r="H649" s="7">
        <v>-199048.41</v>
      </c>
      <c r="I649" s="7">
        <v>-187698.09</v>
      </c>
      <c r="J649" s="7">
        <v>0</v>
      </c>
      <c r="K649" s="7">
        <v>0</v>
      </c>
      <c r="L649" s="7">
        <v>19</v>
      </c>
      <c r="M649" s="7">
        <v>-19</v>
      </c>
      <c r="N649" s="7">
        <v>-5</v>
      </c>
    </row>
    <row r="650" spans="1:14" x14ac:dyDescent="0.25">
      <c r="A650" s="5">
        <v>31018</v>
      </c>
      <c r="B650" s="5">
        <v>1</v>
      </c>
      <c r="C650" s="6">
        <v>45870</v>
      </c>
      <c r="D650" s="7">
        <v>3</v>
      </c>
      <c r="E650" s="6">
        <v>45962</v>
      </c>
      <c r="F650" s="7">
        <v>0</v>
      </c>
      <c r="G650" s="7">
        <v>13724.61</v>
      </c>
      <c r="H650" s="7">
        <v>-82588.33</v>
      </c>
      <c r="I650" s="7">
        <v>-68863.72</v>
      </c>
      <c r="J650" s="7">
        <v>0</v>
      </c>
      <c r="K650" s="7">
        <v>0</v>
      </c>
      <c r="L650" s="7">
        <v>10</v>
      </c>
      <c r="M650" s="7">
        <v>-10</v>
      </c>
      <c r="N650" s="7">
        <v>-5</v>
      </c>
    </row>
    <row r="651" spans="1:14" x14ac:dyDescent="0.25">
      <c r="A651" s="5">
        <v>31018</v>
      </c>
      <c r="B651" s="5">
        <v>1</v>
      </c>
      <c r="C651" s="6">
        <v>45870</v>
      </c>
      <c r="D651" s="7">
        <v>4</v>
      </c>
      <c r="E651" s="6">
        <v>45992</v>
      </c>
      <c r="F651" s="7">
        <v>0</v>
      </c>
      <c r="G651" s="7">
        <v>19282.77</v>
      </c>
      <c r="H651" s="7">
        <v>-95394.78</v>
      </c>
      <c r="I651" s="7">
        <v>-76112.009999999995</v>
      </c>
      <c r="J651" s="7">
        <v>0</v>
      </c>
      <c r="K651" s="7">
        <v>0</v>
      </c>
      <c r="L651" s="7">
        <v>18</v>
      </c>
      <c r="M651" s="7">
        <v>-18</v>
      </c>
      <c r="N651" s="7">
        <v>-5</v>
      </c>
    </row>
    <row r="652" spans="1:14" x14ac:dyDescent="0.25">
      <c r="A652" s="5">
        <v>31018</v>
      </c>
      <c r="B652" s="5">
        <v>1</v>
      </c>
      <c r="C652" s="6">
        <v>45870</v>
      </c>
      <c r="D652" s="7">
        <v>5</v>
      </c>
      <c r="E652" s="6">
        <v>46023</v>
      </c>
      <c r="F652" s="7">
        <v>0</v>
      </c>
      <c r="G652" s="7">
        <v>0</v>
      </c>
      <c r="H652" s="7">
        <v>-119728.05</v>
      </c>
      <c r="I652" s="7">
        <v>-119728.05</v>
      </c>
      <c r="J652" s="7">
        <v>0</v>
      </c>
      <c r="K652" s="7">
        <v>0</v>
      </c>
      <c r="L652" s="7">
        <v>20</v>
      </c>
      <c r="M652" s="7">
        <v>-20</v>
      </c>
      <c r="N652" s="7">
        <v>-5</v>
      </c>
    </row>
    <row r="653" spans="1:14" x14ac:dyDescent="0.25">
      <c r="A653" s="5">
        <v>31018</v>
      </c>
      <c r="B653" s="5">
        <v>1</v>
      </c>
      <c r="C653" s="6">
        <v>45901</v>
      </c>
      <c r="D653" s="7">
        <v>0</v>
      </c>
      <c r="E653" s="6">
        <v>45901</v>
      </c>
      <c r="F653" s="7">
        <v>10751966.9</v>
      </c>
      <c r="G653" s="7">
        <v>50899.07</v>
      </c>
      <c r="H653" s="7">
        <v>-433510.55</v>
      </c>
      <c r="I653" s="7">
        <v>10369355.42</v>
      </c>
      <c r="J653" s="7">
        <v>916</v>
      </c>
      <c r="K653" s="7">
        <v>0</v>
      </c>
      <c r="L653" s="7">
        <v>35</v>
      </c>
      <c r="M653" s="7">
        <v>881</v>
      </c>
      <c r="N653" s="7">
        <v>-5</v>
      </c>
    </row>
    <row r="654" spans="1:14" x14ac:dyDescent="0.25">
      <c r="A654" s="5">
        <v>31018</v>
      </c>
      <c r="B654" s="5">
        <v>1</v>
      </c>
      <c r="C654" s="6">
        <v>45901</v>
      </c>
      <c r="D654" s="7">
        <v>1</v>
      </c>
      <c r="E654" s="6">
        <v>45931</v>
      </c>
      <c r="F654" s="7">
        <v>0</v>
      </c>
      <c r="G654" s="7">
        <v>15770.38</v>
      </c>
      <c r="H654" s="7">
        <v>-866691.92</v>
      </c>
      <c r="I654" s="7">
        <v>-850921.54</v>
      </c>
      <c r="J654" s="7">
        <v>0</v>
      </c>
      <c r="K654" s="7">
        <v>0</v>
      </c>
      <c r="L654" s="7">
        <v>58</v>
      </c>
      <c r="M654" s="7">
        <v>-58</v>
      </c>
      <c r="N654" s="7">
        <v>-5</v>
      </c>
    </row>
    <row r="655" spans="1:14" x14ac:dyDescent="0.25">
      <c r="A655" s="5">
        <v>31018</v>
      </c>
      <c r="B655" s="5">
        <v>1</v>
      </c>
      <c r="C655" s="6">
        <v>45901</v>
      </c>
      <c r="D655" s="7">
        <v>2</v>
      </c>
      <c r="E655" s="6">
        <v>45962</v>
      </c>
      <c r="F655" s="7">
        <v>0</v>
      </c>
      <c r="G655" s="7">
        <v>9981.4500000000007</v>
      </c>
      <c r="H655" s="7">
        <v>-205067.42</v>
      </c>
      <c r="I655" s="7">
        <v>-195085.97</v>
      </c>
      <c r="J655" s="7">
        <v>0</v>
      </c>
      <c r="K655" s="7">
        <v>0</v>
      </c>
      <c r="L655" s="7">
        <v>24</v>
      </c>
      <c r="M655" s="7">
        <v>-24</v>
      </c>
      <c r="N655" s="7">
        <v>-5</v>
      </c>
    </row>
    <row r="656" spans="1:14" x14ac:dyDescent="0.25">
      <c r="A656" s="5">
        <v>31018</v>
      </c>
      <c r="B656" s="5">
        <v>1</v>
      </c>
      <c r="C656" s="6">
        <v>45901</v>
      </c>
      <c r="D656" s="7">
        <v>3</v>
      </c>
      <c r="E656" s="6">
        <v>45992</v>
      </c>
      <c r="F656" s="7">
        <v>0</v>
      </c>
      <c r="G656" s="7">
        <v>8895.48</v>
      </c>
      <c r="H656" s="7">
        <v>-97055.08</v>
      </c>
      <c r="I656" s="7">
        <v>-88159.6</v>
      </c>
      <c r="J656" s="7">
        <v>0</v>
      </c>
      <c r="K656" s="7">
        <v>0</v>
      </c>
      <c r="L656" s="7">
        <v>17</v>
      </c>
      <c r="M656" s="7">
        <v>-17</v>
      </c>
      <c r="N656" s="7">
        <v>-5</v>
      </c>
    </row>
    <row r="657" spans="1:14" x14ac:dyDescent="0.25">
      <c r="A657" s="5">
        <v>31018</v>
      </c>
      <c r="B657" s="5">
        <v>1</v>
      </c>
      <c r="C657" s="6">
        <v>45901</v>
      </c>
      <c r="D657" s="7">
        <v>4</v>
      </c>
      <c r="E657" s="6">
        <v>46023</v>
      </c>
      <c r="F657" s="7">
        <v>0</v>
      </c>
      <c r="G657" s="7">
        <v>14098.72</v>
      </c>
      <c r="H657" s="7">
        <v>-159838.28</v>
      </c>
      <c r="I657" s="7">
        <v>-145739.56</v>
      </c>
      <c r="J657" s="7">
        <v>0</v>
      </c>
      <c r="K657" s="7">
        <v>0</v>
      </c>
      <c r="L657" s="7">
        <v>22</v>
      </c>
      <c r="M657" s="7">
        <v>-22</v>
      </c>
      <c r="N657" s="7">
        <v>-5</v>
      </c>
    </row>
    <row r="658" spans="1:14" x14ac:dyDescent="0.25">
      <c r="A658" s="5">
        <v>31018</v>
      </c>
      <c r="B658" s="5">
        <v>1</v>
      </c>
      <c r="C658" s="6">
        <v>45931</v>
      </c>
      <c r="D658" s="7">
        <v>0</v>
      </c>
      <c r="E658" s="6">
        <v>45931</v>
      </c>
      <c r="F658" s="7">
        <v>12115151.869999999</v>
      </c>
      <c r="G658" s="7">
        <v>43563.35</v>
      </c>
      <c r="H658" s="7">
        <v>-680652.89</v>
      </c>
      <c r="I658" s="7">
        <v>11478062.33</v>
      </c>
      <c r="J658" s="7">
        <v>1099</v>
      </c>
      <c r="K658" s="7">
        <v>0</v>
      </c>
      <c r="L658" s="7">
        <v>39</v>
      </c>
      <c r="M658" s="7">
        <v>1060</v>
      </c>
      <c r="N658" s="7">
        <v>-5</v>
      </c>
    </row>
    <row r="659" spans="1:14" x14ac:dyDescent="0.25">
      <c r="A659" s="5">
        <v>31018</v>
      </c>
      <c r="B659" s="5">
        <v>1</v>
      </c>
      <c r="C659" s="6">
        <v>45931</v>
      </c>
      <c r="D659" s="7">
        <v>1</v>
      </c>
      <c r="E659" s="6">
        <v>45962</v>
      </c>
      <c r="F659" s="7">
        <v>0</v>
      </c>
      <c r="G659" s="7">
        <v>16148.4</v>
      </c>
      <c r="H659" s="7">
        <v>-753953.78</v>
      </c>
      <c r="I659" s="7">
        <v>-737805.38</v>
      </c>
      <c r="J659" s="7">
        <v>0</v>
      </c>
      <c r="K659" s="7">
        <v>0</v>
      </c>
      <c r="L659" s="7">
        <v>65</v>
      </c>
      <c r="M659" s="7">
        <v>-65</v>
      </c>
      <c r="N659" s="7">
        <v>-5</v>
      </c>
    </row>
    <row r="660" spans="1:14" x14ac:dyDescent="0.25">
      <c r="A660" s="5">
        <v>31018</v>
      </c>
      <c r="B660" s="5">
        <v>1</v>
      </c>
      <c r="C660" s="6">
        <v>45931</v>
      </c>
      <c r="D660" s="7">
        <v>2</v>
      </c>
      <c r="E660" s="6">
        <v>45992</v>
      </c>
      <c r="F660" s="7">
        <v>0</v>
      </c>
      <c r="G660" s="7">
        <v>6976.3200000000006</v>
      </c>
      <c r="H660" s="7">
        <v>-302363.96999999997</v>
      </c>
      <c r="I660" s="7">
        <v>-295387.65000000002</v>
      </c>
      <c r="J660" s="7">
        <v>0</v>
      </c>
      <c r="K660" s="7">
        <v>0</v>
      </c>
      <c r="L660" s="7">
        <v>29</v>
      </c>
      <c r="M660" s="7">
        <v>-29</v>
      </c>
      <c r="N660" s="7">
        <v>-5</v>
      </c>
    </row>
    <row r="661" spans="1:14" x14ac:dyDescent="0.25">
      <c r="A661" s="5">
        <v>31018</v>
      </c>
      <c r="B661" s="5">
        <v>1</v>
      </c>
      <c r="C661" s="6">
        <v>45931</v>
      </c>
      <c r="D661" s="7">
        <v>3</v>
      </c>
      <c r="E661" s="6">
        <v>46023</v>
      </c>
      <c r="F661" s="7">
        <v>0</v>
      </c>
      <c r="G661" s="7">
        <v>-437.05000000000018</v>
      </c>
      <c r="H661" s="7">
        <v>-181828.57</v>
      </c>
      <c r="I661" s="7">
        <v>-182265.62</v>
      </c>
      <c r="J661" s="7">
        <v>0</v>
      </c>
      <c r="K661" s="7">
        <v>0</v>
      </c>
      <c r="L661" s="7">
        <v>23</v>
      </c>
      <c r="M661" s="7">
        <v>-23</v>
      </c>
      <c r="N661" s="7">
        <v>-5</v>
      </c>
    </row>
    <row r="662" spans="1:14" x14ac:dyDescent="0.25">
      <c r="A662" s="5">
        <v>31018</v>
      </c>
      <c r="B662" s="5">
        <v>1</v>
      </c>
      <c r="C662" s="6">
        <v>45962</v>
      </c>
      <c r="D662" s="7">
        <v>0</v>
      </c>
      <c r="E662" s="6">
        <v>45962</v>
      </c>
      <c r="F662" s="7">
        <v>9776275.9199999999</v>
      </c>
      <c r="G662" s="7">
        <v>34249.339999999997</v>
      </c>
      <c r="H662" s="7">
        <v>-359209.32</v>
      </c>
      <c r="I662" s="7">
        <v>9451315.9399999995</v>
      </c>
      <c r="J662" s="7">
        <v>901</v>
      </c>
      <c r="K662" s="7">
        <v>0</v>
      </c>
      <c r="L662" s="7">
        <v>31</v>
      </c>
      <c r="M662" s="7">
        <v>870</v>
      </c>
      <c r="N662" s="7">
        <v>-5</v>
      </c>
    </row>
    <row r="663" spans="1:14" x14ac:dyDescent="0.25">
      <c r="A663" s="5">
        <v>31018</v>
      </c>
      <c r="B663" s="5">
        <v>1</v>
      </c>
      <c r="C663" s="6">
        <v>45962</v>
      </c>
      <c r="D663" s="7">
        <v>1</v>
      </c>
      <c r="E663" s="6">
        <v>45992</v>
      </c>
      <c r="F663" s="7">
        <v>0</v>
      </c>
      <c r="G663" s="7">
        <v>10844.88</v>
      </c>
      <c r="H663" s="7">
        <v>-711592.47</v>
      </c>
      <c r="I663" s="7">
        <v>-700747.59</v>
      </c>
      <c r="J663" s="7">
        <v>0</v>
      </c>
      <c r="K663" s="7">
        <v>0</v>
      </c>
      <c r="L663" s="7">
        <v>55</v>
      </c>
      <c r="M663" s="7">
        <v>-55</v>
      </c>
      <c r="N663" s="7">
        <v>-5</v>
      </c>
    </row>
    <row r="664" spans="1:14" x14ac:dyDescent="0.25">
      <c r="A664" s="5">
        <v>31018</v>
      </c>
      <c r="B664" s="5">
        <v>1</v>
      </c>
      <c r="C664" s="6">
        <v>45962</v>
      </c>
      <c r="D664" s="7">
        <v>2</v>
      </c>
      <c r="E664" s="6">
        <v>46023</v>
      </c>
      <c r="F664" s="7">
        <v>0</v>
      </c>
      <c r="G664" s="7">
        <v>3957.33</v>
      </c>
      <c r="H664" s="7">
        <v>-203362</v>
      </c>
      <c r="I664" s="7">
        <v>-199404.67</v>
      </c>
      <c r="J664" s="7">
        <v>0</v>
      </c>
      <c r="K664" s="7">
        <v>0</v>
      </c>
      <c r="L664" s="7">
        <v>24</v>
      </c>
      <c r="M664" s="7">
        <v>-24</v>
      </c>
      <c r="N664" s="7">
        <v>-5</v>
      </c>
    </row>
    <row r="665" spans="1:14" x14ac:dyDescent="0.25">
      <c r="A665" s="5">
        <v>31018</v>
      </c>
      <c r="B665" s="5">
        <v>1</v>
      </c>
      <c r="C665" s="6">
        <v>45992</v>
      </c>
      <c r="D665" s="7">
        <v>0</v>
      </c>
      <c r="E665" s="6">
        <v>45992</v>
      </c>
      <c r="F665" s="7">
        <v>8701069.8200000003</v>
      </c>
      <c r="G665" s="7">
        <v>190123.39</v>
      </c>
      <c r="H665" s="7">
        <v>-473618.28</v>
      </c>
      <c r="I665" s="7">
        <v>8417574.9300000016</v>
      </c>
      <c r="J665" s="7">
        <v>759</v>
      </c>
      <c r="K665" s="7">
        <v>0</v>
      </c>
      <c r="L665" s="7">
        <v>27</v>
      </c>
      <c r="M665" s="7">
        <v>732</v>
      </c>
      <c r="N665" s="7">
        <v>-5</v>
      </c>
    </row>
    <row r="666" spans="1:14" x14ac:dyDescent="0.25">
      <c r="A666" s="5">
        <v>31018</v>
      </c>
      <c r="B666" s="5">
        <v>1</v>
      </c>
      <c r="C666" s="6">
        <v>45992</v>
      </c>
      <c r="D666" s="7">
        <v>1</v>
      </c>
      <c r="E666" s="6">
        <v>46023</v>
      </c>
      <c r="F666" s="7">
        <v>0</v>
      </c>
      <c r="G666" s="7">
        <v>10734.85</v>
      </c>
      <c r="H666" s="7">
        <v>-993996.03</v>
      </c>
      <c r="I666" s="7">
        <v>-983261.18</v>
      </c>
      <c r="J666" s="7">
        <v>0</v>
      </c>
      <c r="K666" s="7">
        <v>0</v>
      </c>
      <c r="L666" s="7">
        <v>62</v>
      </c>
      <c r="M666" s="7">
        <v>-62</v>
      </c>
      <c r="N666" s="7">
        <v>-5</v>
      </c>
    </row>
    <row r="667" spans="1:14" x14ac:dyDescent="0.25">
      <c r="A667" s="5">
        <v>31018</v>
      </c>
      <c r="B667" s="5">
        <v>1</v>
      </c>
      <c r="C667" s="6">
        <v>46023</v>
      </c>
      <c r="D667" s="7">
        <v>0</v>
      </c>
      <c r="E667" s="6">
        <v>46023</v>
      </c>
      <c r="F667" s="7">
        <v>7865753.5999999996</v>
      </c>
      <c r="G667" s="7">
        <v>50145.7</v>
      </c>
      <c r="H667" s="7">
        <v>-366759.71</v>
      </c>
      <c r="I667" s="7">
        <v>7549139.5899999999</v>
      </c>
      <c r="J667" s="7">
        <v>695</v>
      </c>
      <c r="K667" s="7">
        <v>0</v>
      </c>
      <c r="L667" s="7">
        <v>18</v>
      </c>
      <c r="M667" s="7">
        <v>677</v>
      </c>
      <c r="N667" s="7">
        <v>-5</v>
      </c>
    </row>
    <row r="668" spans="1:14" x14ac:dyDescent="0.25">
      <c r="A668" s="5">
        <v>31020</v>
      </c>
      <c r="B668" s="5">
        <v>1</v>
      </c>
      <c r="C668" s="6">
        <v>44197</v>
      </c>
      <c r="D668" s="7">
        <v>0</v>
      </c>
      <c r="E668" s="6">
        <v>44197</v>
      </c>
      <c r="F668" s="7">
        <v>1405338.27</v>
      </c>
      <c r="G668" s="7">
        <v>20012.21</v>
      </c>
      <c r="H668" s="7">
        <v>-277.42</v>
      </c>
      <c r="I668" s="7">
        <v>1425073.06</v>
      </c>
      <c r="J668" s="7">
        <v>640</v>
      </c>
      <c r="K668" s="7">
        <v>11</v>
      </c>
      <c r="L668" s="7">
        <v>1</v>
      </c>
      <c r="M668" s="7">
        <v>639</v>
      </c>
      <c r="N668" s="7">
        <v>-5</v>
      </c>
    </row>
    <row r="669" spans="1:14" x14ac:dyDescent="0.25">
      <c r="A669" s="5">
        <v>31020</v>
      </c>
      <c r="B669" s="5">
        <v>1</v>
      </c>
      <c r="C669" s="6">
        <v>44197</v>
      </c>
      <c r="D669" s="7">
        <v>1</v>
      </c>
      <c r="E669" s="6">
        <v>44228</v>
      </c>
      <c r="F669" s="7">
        <v>0</v>
      </c>
      <c r="G669" s="7">
        <v>18868.02</v>
      </c>
      <c r="H669" s="7">
        <v>-183814.81</v>
      </c>
      <c r="I669" s="7">
        <v>-164946.79</v>
      </c>
      <c r="J669" s="7">
        <v>0</v>
      </c>
      <c r="K669" s="7">
        <v>6</v>
      </c>
      <c r="L669" s="7">
        <v>41</v>
      </c>
      <c r="M669" s="7">
        <v>-41</v>
      </c>
      <c r="N669" s="7">
        <v>-5</v>
      </c>
    </row>
    <row r="670" spans="1:14" x14ac:dyDescent="0.25">
      <c r="A670" s="5">
        <v>31020</v>
      </c>
      <c r="B670" s="5">
        <v>1</v>
      </c>
      <c r="C670" s="6">
        <v>44197</v>
      </c>
      <c r="D670" s="7">
        <v>2</v>
      </c>
      <c r="E670" s="6">
        <v>44256</v>
      </c>
      <c r="F670" s="7">
        <v>0</v>
      </c>
      <c r="G670" s="7">
        <v>34179.33</v>
      </c>
      <c r="H670" s="7">
        <v>-59653.59</v>
      </c>
      <c r="I670" s="7">
        <v>-25474.259999999991</v>
      </c>
      <c r="J670" s="7">
        <v>0</v>
      </c>
      <c r="K670" s="7">
        <v>21</v>
      </c>
      <c r="L670" s="7">
        <v>41</v>
      </c>
      <c r="M670" s="7">
        <v>-41</v>
      </c>
      <c r="N670" s="7">
        <v>-5</v>
      </c>
    </row>
    <row r="671" spans="1:14" x14ac:dyDescent="0.25">
      <c r="A671" s="5">
        <v>31020</v>
      </c>
      <c r="B671" s="5">
        <v>1</v>
      </c>
      <c r="C671" s="6">
        <v>44197</v>
      </c>
      <c r="D671" s="7">
        <v>3</v>
      </c>
      <c r="E671" s="6">
        <v>44287</v>
      </c>
      <c r="F671" s="7">
        <v>0</v>
      </c>
      <c r="G671" s="7">
        <v>16004.52</v>
      </c>
      <c r="H671" s="7">
        <v>-20646.28</v>
      </c>
      <c r="I671" s="7">
        <v>-4641.7599999999984</v>
      </c>
      <c r="J671" s="7">
        <v>0</v>
      </c>
      <c r="K671" s="7">
        <v>7</v>
      </c>
      <c r="L671" s="7">
        <v>21</v>
      </c>
      <c r="M671" s="7">
        <v>-21</v>
      </c>
      <c r="N671" s="7">
        <v>-5</v>
      </c>
    </row>
    <row r="672" spans="1:14" x14ac:dyDescent="0.25">
      <c r="A672" s="5">
        <v>31020</v>
      </c>
      <c r="B672" s="5">
        <v>1</v>
      </c>
      <c r="C672" s="6">
        <v>44197</v>
      </c>
      <c r="D672" s="7">
        <v>4</v>
      </c>
      <c r="E672" s="6">
        <v>44317</v>
      </c>
      <c r="F672" s="7">
        <v>0</v>
      </c>
      <c r="G672" s="7">
        <v>69450.900000000009</v>
      </c>
      <c r="H672" s="7">
        <v>-13929.62</v>
      </c>
      <c r="I672" s="7">
        <v>55521.280000000013</v>
      </c>
      <c r="J672" s="7">
        <v>0</v>
      </c>
      <c r="K672" s="7">
        <v>29</v>
      </c>
      <c r="L672" s="7">
        <v>7</v>
      </c>
      <c r="M672" s="7">
        <v>-7</v>
      </c>
      <c r="N672" s="7">
        <v>-5</v>
      </c>
    </row>
    <row r="673" spans="1:14" x14ac:dyDescent="0.25">
      <c r="A673" s="5">
        <v>31020</v>
      </c>
      <c r="B673" s="5">
        <v>1</v>
      </c>
      <c r="C673" s="6">
        <v>44197</v>
      </c>
      <c r="D673" s="7">
        <v>5</v>
      </c>
      <c r="E673" s="6">
        <v>44348</v>
      </c>
      <c r="F673" s="7">
        <v>0</v>
      </c>
      <c r="G673" s="7">
        <v>29262.33</v>
      </c>
      <c r="H673" s="7">
        <v>-13450.81</v>
      </c>
      <c r="I673" s="7">
        <v>15811.52</v>
      </c>
      <c r="J673" s="7">
        <v>0</v>
      </c>
      <c r="K673" s="7">
        <v>11</v>
      </c>
      <c r="L673" s="7">
        <v>13</v>
      </c>
      <c r="M673" s="7">
        <v>-13</v>
      </c>
      <c r="N673" s="7">
        <v>-5</v>
      </c>
    </row>
    <row r="674" spans="1:14" x14ac:dyDescent="0.25">
      <c r="A674" s="5">
        <v>31020</v>
      </c>
      <c r="B674" s="5">
        <v>1</v>
      </c>
      <c r="C674" s="6">
        <v>44197</v>
      </c>
      <c r="D674" s="7">
        <v>6</v>
      </c>
      <c r="E674" s="6">
        <v>44378</v>
      </c>
      <c r="F674" s="7">
        <v>0</v>
      </c>
      <c r="G674" s="7">
        <v>11898.66</v>
      </c>
      <c r="H674" s="7">
        <v>-16617.72</v>
      </c>
      <c r="I674" s="7">
        <v>-4719.0600000000013</v>
      </c>
      <c r="J674" s="7">
        <v>0</v>
      </c>
      <c r="K674" s="7">
        <v>7</v>
      </c>
      <c r="L674" s="7">
        <v>10</v>
      </c>
      <c r="M674" s="7">
        <v>-10</v>
      </c>
      <c r="N674" s="7">
        <v>-5</v>
      </c>
    </row>
    <row r="675" spans="1:14" x14ac:dyDescent="0.25">
      <c r="A675" s="5">
        <v>31020</v>
      </c>
      <c r="B675" s="5">
        <v>1</v>
      </c>
      <c r="C675" s="6">
        <v>44197</v>
      </c>
      <c r="D675" s="7">
        <v>7</v>
      </c>
      <c r="E675" s="6">
        <v>44409</v>
      </c>
      <c r="F675" s="7">
        <v>0</v>
      </c>
      <c r="G675" s="7">
        <v>13368.96</v>
      </c>
      <c r="H675" s="7">
        <v>-1593.86</v>
      </c>
      <c r="I675" s="7">
        <v>11775.1</v>
      </c>
      <c r="J675" s="7">
        <v>0</v>
      </c>
      <c r="K675" s="7">
        <v>10</v>
      </c>
      <c r="L675" s="7">
        <v>1</v>
      </c>
      <c r="M675" s="7">
        <v>-1</v>
      </c>
      <c r="N675" s="7">
        <v>-5</v>
      </c>
    </row>
    <row r="676" spans="1:14" x14ac:dyDescent="0.25">
      <c r="A676" s="5">
        <v>31020</v>
      </c>
      <c r="B676" s="5">
        <v>1</v>
      </c>
      <c r="C676" s="6">
        <v>44197</v>
      </c>
      <c r="D676" s="7">
        <v>8</v>
      </c>
      <c r="E676" s="6">
        <v>44440</v>
      </c>
      <c r="F676" s="7">
        <v>0</v>
      </c>
      <c r="G676" s="7">
        <v>10469.629999999999</v>
      </c>
      <c r="H676" s="7">
        <v>-585.29999999999995</v>
      </c>
      <c r="I676" s="7">
        <v>9884.3300000000017</v>
      </c>
      <c r="J676" s="7">
        <v>0</v>
      </c>
      <c r="K676" s="7">
        <v>12</v>
      </c>
      <c r="L676" s="7">
        <v>2</v>
      </c>
      <c r="M676" s="7">
        <v>-2</v>
      </c>
      <c r="N676" s="7">
        <v>-5</v>
      </c>
    </row>
    <row r="677" spans="1:14" x14ac:dyDescent="0.25">
      <c r="A677" s="5">
        <v>31020</v>
      </c>
      <c r="B677" s="5">
        <v>1</v>
      </c>
      <c r="C677" s="6">
        <v>44197</v>
      </c>
      <c r="D677" s="7">
        <v>9</v>
      </c>
      <c r="E677" s="6">
        <v>44470</v>
      </c>
      <c r="F677" s="7">
        <v>0</v>
      </c>
      <c r="G677" s="7">
        <v>5987.08</v>
      </c>
      <c r="H677" s="7">
        <v>-382.67</v>
      </c>
      <c r="I677" s="7">
        <v>5604.41</v>
      </c>
      <c r="J677" s="7">
        <v>0</v>
      </c>
      <c r="K677" s="7">
        <v>6</v>
      </c>
      <c r="L677" s="7">
        <v>3</v>
      </c>
      <c r="M677" s="7">
        <v>-3</v>
      </c>
      <c r="N677" s="7">
        <v>-5</v>
      </c>
    </row>
    <row r="678" spans="1:14" x14ac:dyDescent="0.25">
      <c r="A678" s="5">
        <v>31020</v>
      </c>
      <c r="B678" s="5">
        <v>1</v>
      </c>
      <c r="C678" s="6">
        <v>44197</v>
      </c>
      <c r="D678" s="7">
        <v>10</v>
      </c>
      <c r="E678" s="6">
        <v>44501</v>
      </c>
      <c r="F678" s="7">
        <v>0</v>
      </c>
      <c r="G678" s="7">
        <v>4791.2</v>
      </c>
      <c r="H678" s="7">
        <v>-374.13</v>
      </c>
      <c r="I678" s="7">
        <v>4417.07</v>
      </c>
      <c r="J678" s="7">
        <v>0</v>
      </c>
      <c r="K678" s="7">
        <v>5</v>
      </c>
      <c r="L678" s="7">
        <v>12</v>
      </c>
      <c r="M678" s="7">
        <v>-12</v>
      </c>
      <c r="N678" s="7">
        <v>-5</v>
      </c>
    </row>
    <row r="679" spans="1:14" x14ac:dyDescent="0.25">
      <c r="A679" s="5">
        <v>31020</v>
      </c>
      <c r="B679" s="5">
        <v>1</v>
      </c>
      <c r="C679" s="6">
        <v>44197</v>
      </c>
      <c r="D679" s="7">
        <v>11</v>
      </c>
      <c r="E679" s="6">
        <v>44531</v>
      </c>
      <c r="F679" s="7">
        <v>0</v>
      </c>
      <c r="G679" s="7">
        <v>3595.48</v>
      </c>
      <c r="H679" s="7">
        <v>-21.34</v>
      </c>
      <c r="I679" s="7">
        <v>3574.139999999999</v>
      </c>
      <c r="J679" s="7">
        <v>0</v>
      </c>
      <c r="K679" s="7">
        <v>5</v>
      </c>
      <c r="L679" s="7">
        <v>0</v>
      </c>
      <c r="M679" s="7">
        <v>0</v>
      </c>
      <c r="N679" s="7">
        <v>-5</v>
      </c>
    </row>
    <row r="680" spans="1:14" x14ac:dyDescent="0.25">
      <c r="A680" s="5">
        <v>31020</v>
      </c>
      <c r="B680" s="5">
        <v>1</v>
      </c>
      <c r="C680" s="6">
        <v>44228</v>
      </c>
      <c r="D680" s="7">
        <v>1</v>
      </c>
      <c r="E680" s="6">
        <v>44256</v>
      </c>
      <c r="F680" s="7">
        <v>0</v>
      </c>
      <c r="G680" s="7">
        <v>5942.24</v>
      </c>
      <c r="H680" s="7">
        <v>-125333.25</v>
      </c>
      <c r="I680" s="7">
        <v>-119391.01</v>
      </c>
      <c r="J680" s="7">
        <v>0</v>
      </c>
      <c r="K680" s="7">
        <v>1</v>
      </c>
      <c r="L680" s="7">
        <v>36</v>
      </c>
      <c r="M680" s="7">
        <v>-36</v>
      </c>
      <c r="N680" s="7">
        <v>-5</v>
      </c>
    </row>
    <row r="681" spans="1:14" x14ac:dyDescent="0.25">
      <c r="A681" s="5">
        <v>31020</v>
      </c>
      <c r="B681" s="5">
        <v>1</v>
      </c>
      <c r="C681" s="6">
        <v>44228</v>
      </c>
      <c r="D681" s="7">
        <v>2</v>
      </c>
      <c r="E681" s="6">
        <v>44287</v>
      </c>
      <c r="F681" s="7">
        <v>0</v>
      </c>
      <c r="G681" s="7">
        <v>30506.28</v>
      </c>
      <c r="H681" s="7">
        <v>-194218.35</v>
      </c>
      <c r="I681" s="7">
        <v>-163712.07</v>
      </c>
      <c r="J681" s="7">
        <v>0</v>
      </c>
      <c r="K681" s="7">
        <v>22</v>
      </c>
      <c r="L681" s="7">
        <v>65</v>
      </c>
      <c r="M681" s="7">
        <v>-65</v>
      </c>
      <c r="N681" s="7">
        <v>-5</v>
      </c>
    </row>
    <row r="682" spans="1:14" x14ac:dyDescent="0.25">
      <c r="A682" s="5">
        <v>31020</v>
      </c>
      <c r="B682" s="5">
        <v>1</v>
      </c>
      <c r="C682" s="6">
        <v>44228</v>
      </c>
      <c r="D682" s="7">
        <v>3</v>
      </c>
      <c r="E682" s="6">
        <v>44317</v>
      </c>
      <c r="F682" s="7">
        <v>0</v>
      </c>
      <c r="G682" s="7">
        <v>2039.99</v>
      </c>
      <c r="H682" s="7">
        <v>-51007.07</v>
      </c>
      <c r="I682" s="7">
        <v>-48967.08</v>
      </c>
      <c r="J682" s="7">
        <v>0</v>
      </c>
      <c r="K682" s="7">
        <v>1</v>
      </c>
      <c r="L682" s="7">
        <v>27</v>
      </c>
      <c r="M682" s="7">
        <v>-27</v>
      </c>
      <c r="N682" s="7">
        <v>-5</v>
      </c>
    </row>
    <row r="683" spans="1:14" x14ac:dyDescent="0.25">
      <c r="A683" s="5">
        <v>31020</v>
      </c>
      <c r="B683" s="5">
        <v>1</v>
      </c>
      <c r="C683" s="6">
        <v>44228</v>
      </c>
      <c r="D683" s="7">
        <v>4</v>
      </c>
      <c r="E683" s="6">
        <v>44348</v>
      </c>
      <c r="F683" s="7">
        <v>0</v>
      </c>
      <c r="G683" s="7">
        <v>5412.33</v>
      </c>
      <c r="H683" s="7">
        <v>0</v>
      </c>
      <c r="I683" s="7">
        <v>5412.33</v>
      </c>
      <c r="J683" s="7">
        <v>0</v>
      </c>
      <c r="K683" s="7">
        <v>6</v>
      </c>
      <c r="L683" s="7">
        <v>0</v>
      </c>
      <c r="M683" s="7">
        <v>0</v>
      </c>
      <c r="N683" s="7">
        <v>-5</v>
      </c>
    </row>
    <row r="684" spans="1:14" x14ac:dyDescent="0.25">
      <c r="A684" s="5">
        <v>31020</v>
      </c>
      <c r="B684" s="5">
        <v>1</v>
      </c>
      <c r="C684" s="6">
        <v>44228</v>
      </c>
      <c r="D684" s="7">
        <v>5</v>
      </c>
      <c r="E684" s="6">
        <v>44378</v>
      </c>
      <c r="F684" s="7">
        <v>0</v>
      </c>
      <c r="G684" s="7">
        <v>6440.5599999999986</v>
      </c>
      <c r="H684" s="7">
        <v>-1935.39</v>
      </c>
      <c r="I684" s="7">
        <v>4505.1699999999992</v>
      </c>
      <c r="J684" s="7">
        <v>0</v>
      </c>
      <c r="K684" s="7">
        <v>2</v>
      </c>
      <c r="L684" s="7">
        <v>3</v>
      </c>
      <c r="M684" s="7">
        <v>-3</v>
      </c>
      <c r="N684" s="7">
        <v>-5</v>
      </c>
    </row>
    <row r="685" spans="1:14" x14ac:dyDescent="0.25">
      <c r="A685" s="5">
        <v>31020</v>
      </c>
      <c r="B685" s="5">
        <v>1</v>
      </c>
      <c r="C685" s="6">
        <v>44228</v>
      </c>
      <c r="D685" s="7">
        <v>6</v>
      </c>
      <c r="E685" s="6">
        <v>44409</v>
      </c>
      <c r="F685" s="7">
        <v>0</v>
      </c>
      <c r="G685" s="7">
        <v>20797.740000000002</v>
      </c>
      <c r="H685" s="7">
        <v>-48.89</v>
      </c>
      <c r="I685" s="7">
        <v>20748.849999999999</v>
      </c>
      <c r="J685" s="7">
        <v>0</v>
      </c>
      <c r="K685" s="7">
        <v>11</v>
      </c>
      <c r="L685" s="7">
        <v>0</v>
      </c>
      <c r="M685" s="7">
        <v>0</v>
      </c>
      <c r="N685" s="7">
        <v>-5</v>
      </c>
    </row>
    <row r="686" spans="1:14" x14ac:dyDescent="0.25">
      <c r="A686" s="5">
        <v>31020</v>
      </c>
      <c r="B686" s="5">
        <v>1</v>
      </c>
      <c r="C686" s="6">
        <v>44228</v>
      </c>
      <c r="D686" s="7">
        <v>7</v>
      </c>
      <c r="E686" s="6">
        <v>44440</v>
      </c>
      <c r="F686" s="7">
        <v>0</v>
      </c>
      <c r="G686" s="7">
        <v>4432.5600000000004</v>
      </c>
      <c r="H686" s="7">
        <v>0</v>
      </c>
      <c r="I686" s="7">
        <v>4432.5600000000004</v>
      </c>
      <c r="J686" s="7">
        <v>0</v>
      </c>
      <c r="K686" s="7">
        <v>1</v>
      </c>
      <c r="L686" s="7">
        <v>0</v>
      </c>
      <c r="M686" s="7">
        <v>0</v>
      </c>
      <c r="N686" s="7">
        <v>-5</v>
      </c>
    </row>
    <row r="687" spans="1:14" x14ac:dyDescent="0.25">
      <c r="A687" s="5">
        <v>31020</v>
      </c>
      <c r="B687" s="5">
        <v>1</v>
      </c>
      <c r="C687" s="6">
        <v>44228</v>
      </c>
      <c r="D687" s="7">
        <v>8</v>
      </c>
      <c r="E687" s="6">
        <v>44470</v>
      </c>
      <c r="F687" s="7">
        <v>0</v>
      </c>
      <c r="G687" s="7">
        <v>5342.6100000000006</v>
      </c>
      <c r="H687" s="7">
        <v>0</v>
      </c>
      <c r="I687" s="7">
        <v>5342.6100000000006</v>
      </c>
      <c r="J687" s="7">
        <v>0</v>
      </c>
      <c r="K687" s="7">
        <v>0</v>
      </c>
      <c r="L687" s="7">
        <v>0</v>
      </c>
      <c r="M687" s="7">
        <v>0</v>
      </c>
      <c r="N687" s="7">
        <v>-5</v>
      </c>
    </row>
    <row r="688" spans="1:14" x14ac:dyDescent="0.25">
      <c r="A688" s="5">
        <v>31020</v>
      </c>
      <c r="B688" s="5">
        <v>1</v>
      </c>
      <c r="C688" s="6">
        <v>44228</v>
      </c>
      <c r="D688" s="7">
        <v>9</v>
      </c>
      <c r="E688" s="6">
        <v>44501</v>
      </c>
      <c r="F688" s="7">
        <v>0</v>
      </c>
      <c r="G688" s="7">
        <v>7709.08</v>
      </c>
      <c r="H688" s="7">
        <v>3668.16</v>
      </c>
      <c r="I688" s="7">
        <v>11377.24</v>
      </c>
      <c r="J688" s="7">
        <v>0</v>
      </c>
      <c r="K688" s="7">
        <v>5</v>
      </c>
      <c r="L688" s="7">
        <v>4</v>
      </c>
      <c r="M688" s="7">
        <v>-4</v>
      </c>
      <c r="N688" s="7">
        <v>-5</v>
      </c>
    </row>
    <row r="689" spans="1:14" x14ac:dyDescent="0.25">
      <c r="A689" s="5">
        <v>31020</v>
      </c>
      <c r="B689" s="5">
        <v>1</v>
      </c>
      <c r="C689" s="6">
        <v>44228</v>
      </c>
      <c r="D689" s="7">
        <v>10</v>
      </c>
      <c r="E689" s="6">
        <v>44531</v>
      </c>
      <c r="F689" s="7">
        <v>0</v>
      </c>
      <c r="G689" s="7">
        <v>10660.48</v>
      </c>
      <c r="H689" s="7">
        <v>0</v>
      </c>
      <c r="I689" s="7">
        <v>10660.48</v>
      </c>
      <c r="J689" s="7">
        <v>0</v>
      </c>
      <c r="K689" s="7">
        <v>11</v>
      </c>
      <c r="L689" s="7">
        <v>0</v>
      </c>
      <c r="M689" s="7">
        <v>0</v>
      </c>
      <c r="N689" s="7">
        <v>-5</v>
      </c>
    </row>
    <row r="690" spans="1:14" x14ac:dyDescent="0.25">
      <c r="A690" s="5">
        <v>31020</v>
      </c>
      <c r="B690" s="5">
        <v>1</v>
      </c>
      <c r="C690" s="6">
        <v>44228</v>
      </c>
      <c r="D690" s="7">
        <v>11</v>
      </c>
      <c r="E690" s="6">
        <v>44562</v>
      </c>
      <c r="F690" s="7">
        <v>0</v>
      </c>
      <c r="G690" s="7">
        <v>2030.48</v>
      </c>
      <c r="H690" s="7">
        <v>-357.69</v>
      </c>
      <c r="I690" s="7">
        <v>1672.79</v>
      </c>
      <c r="J690" s="7">
        <v>0</v>
      </c>
      <c r="K690" s="7">
        <v>2</v>
      </c>
      <c r="L690" s="7">
        <v>1</v>
      </c>
      <c r="M690" s="7">
        <v>-1</v>
      </c>
      <c r="N690" s="7">
        <v>-5</v>
      </c>
    </row>
    <row r="691" spans="1:14" x14ac:dyDescent="0.25">
      <c r="A691" s="5">
        <v>31020</v>
      </c>
      <c r="B691" s="5">
        <v>1</v>
      </c>
      <c r="C691" s="6">
        <v>44256</v>
      </c>
      <c r="D691" s="7">
        <v>0</v>
      </c>
      <c r="E691" s="6">
        <v>44256</v>
      </c>
      <c r="F691" s="7">
        <v>1132194.02</v>
      </c>
      <c r="G691" s="7">
        <v>21038.2</v>
      </c>
      <c r="H691" s="7">
        <v>-18099.7</v>
      </c>
      <c r="I691" s="7">
        <v>1135132.52</v>
      </c>
      <c r="J691" s="7">
        <v>311</v>
      </c>
      <c r="K691" s="7">
        <v>5</v>
      </c>
      <c r="L691" s="7">
        <v>33</v>
      </c>
      <c r="M691" s="7">
        <v>278</v>
      </c>
      <c r="N691" s="7">
        <v>-5</v>
      </c>
    </row>
    <row r="692" spans="1:14" x14ac:dyDescent="0.25">
      <c r="A692" s="5">
        <v>31020</v>
      </c>
      <c r="B692" s="5">
        <v>1</v>
      </c>
      <c r="C692" s="6">
        <v>44256</v>
      </c>
      <c r="D692" s="7">
        <v>1</v>
      </c>
      <c r="E692" s="6">
        <v>44287</v>
      </c>
      <c r="F692" s="7">
        <v>0</v>
      </c>
      <c r="G692" s="7">
        <v>46358.51</v>
      </c>
      <c r="H692" s="7">
        <v>-32936.61</v>
      </c>
      <c r="I692" s="7">
        <v>13421.9</v>
      </c>
      <c r="J692" s="7">
        <v>0</v>
      </c>
      <c r="K692" s="7">
        <v>13</v>
      </c>
      <c r="L692" s="7">
        <v>7</v>
      </c>
      <c r="M692" s="7">
        <v>-7</v>
      </c>
      <c r="N692" s="7">
        <v>-5</v>
      </c>
    </row>
    <row r="693" spans="1:14" x14ac:dyDescent="0.25">
      <c r="A693" s="5">
        <v>31020</v>
      </c>
      <c r="B693" s="5">
        <v>1</v>
      </c>
      <c r="C693" s="6">
        <v>44256</v>
      </c>
      <c r="D693" s="7">
        <v>2</v>
      </c>
      <c r="E693" s="6">
        <v>44317</v>
      </c>
      <c r="F693" s="7">
        <v>0</v>
      </c>
      <c r="G693" s="7">
        <v>23017.03</v>
      </c>
      <c r="H693" s="7">
        <v>-14724.5</v>
      </c>
      <c r="I693" s="7">
        <v>8292.5300000000025</v>
      </c>
      <c r="J693" s="7">
        <v>0</v>
      </c>
      <c r="K693" s="7">
        <v>11</v>
      </c>
      <c r="L693" s="7">
        <v>5</v>
      </c>
      <c r="M693" s="7">
        <v>-5</v>
      </c>
      <c r="N693" s="7">
        <v>-5</v>
      </c>
    </row>
    <row r="694" spans="1:14" x14ac:dyDescent="0.25">
      <c r="A694" s="5">
        <v>31020</v>
      </c>
      <c r="B694" s="5">
        <v>1</v>
      </c>
      <c r="C694" s="6">
        <v>44256</v>
      </c>
      <c r="D694" s="7">
        <v>3</v>
      </c>
      <c r="E694" s="6">
        <v>44348</v>
      </c>
      <c r="F694" s="7">
        <v>0</v>
      </c>
      <c r="G694" s="7">
        <v>28808.43</v>
      </c>
      <c r="H694" s="7">
        <v>-52535.79</v>
      </c>
      <c r="I694" s="7">
        <v>-23727.360000000001</v>
      </c>
      <c r="J694" s="7">
        <v>0</v>
      </c>
      <c r="K694" s="7">
        <v>4</v>
      </c>
      <c r="L694" s="7">
        <v>20</v>
      </c>
      <c r="M694" s="7">
        <v>-20</v>
      </c>
      <c r="N694" s="7">
        <v>-5</v>
      </c>
    </row>
    <row r="695" spans="1:14" x14ac:dyDescent="0.25">
      <c r="A695" s="5">
        <v>31020</v>
      </c>
      <c r="B695" s="5">
        <v>1</v>
      </c>
      <c r="C695" s="6">
        <v>44256</v>
      </c>
      <c r="D695" s="7">
        <v>4</v>
      </c>
      <c r="E695" s="6">
        <v>44378</v>
      </c>
      <c r="F695" s="7">
        <v>0</v>
      </c>
      <c r="G695" s="7">
        <v>63233.87</v>
      </c>
      <c r="H695" s="7">
        <v>-20653.939999999999</v>
      </c>
      <c r="I695" s="7">
        <v>42579.93</v>
      </c>
      <c r="J695" s="7">
        <v>0</v>
      </c>
      <c r="K695" s="7">
        <v>21</v>
      </c>
      <c r="L695" s="7">
        <v>4</v>
      </c>
      <c r="M695" s="7">
        <v>-4</v>
      </c>
      <c r="N695" s="7">
        <v>-5</v>
      </c>
    </row>
    <row r="696" spans="1:14" x14ac:dyDescent="0.25">
      <c r="A696" s="5">
        <v>31020</v>
      </c>
      <c r="B696" s="5">
        <v>1</v>
      </c>
      <c r="C696" s="6">
        <v>44256</v>
      </c>
      <c r="D696" s="7">
        <v>5</v>
      </c>
      <c r="E696" s="6">
        <v>44409</v>
      </c>
      <c r="F696" s="7">
        <v>0</v>
      </c>
      <c r="G696" s="7">
        <v>66908.31</v>
      </c>
      <c r="H696" s="7">
        <v>-2629.59</v>
      </c>
      <c r="I696" s="7">
        <v>64278.720000000001</v>
      </c>
      <c r="J696" s="7">
        <v>0</v>
      </c>
      <c r="K696" s="7">
        <v>20</v>
      </c>
      <c r="L696" s="7">
        <v>3</v>
      </c>
      <c r="M696" s="7">
        <v>-3</v>
      </c>
      <c r="N696" s="7">
        <v>-5</v>
      </c>
    </row>
    <row r="697" spans="1:14" x14ac:dyDescent="0.25">
      <c r="A697" s="5">
        <v>31020</v>
      </c>
      <c r="B697" s="5">
        <v>1</v>
      </c>
      <c r="C697" s="6">
        <v>44256</v>
      </c>
      <c r="D697" s="7">
        <v>6</v>
      </c>
      <c r="E697" s="6">
        <v>44440</v>
      </c>
      <c r="F697" s="7">
        <v>0</v>
      </c>
      <c r="G697" s="7">
        <v>42081.83</v>
      </c>
      <c r="H697" s="7">
        <v>-1492.63</v>
      </c>
      <c r="I697" s="7">
        <v>40589.199999999997</v>
      </c>
      <c r="J697" s="7">
        <v>0</v>
      </c>
      <c r="K697" s="7">
        <v>11</v>
      </c>
      <c r="L697" s="7">
        <v>1</v>
      </c>
      <c r="M697" s="7">
        <v>-1</v>
      </c>
      <c r="N697" s="7">
        <v>-5</v>
      </c>
    </row>
    <row r="698" spans="1:14" x14ac:dyDescent="0.25">
      <c r="A698" s="5">
        <v>31020</v>
      </c>
      <c r="B698" s="5">
        <v>1</v>
      </c>
      <c r="C698" s="6">
        <v>44256</v>
      </c>
      <c r="D698" s="7">
        <v>7</v>
      </c>
      <c r="E698" s="6">
        <v>44470</v>
      </c>
      <c r="F698" s="7">
        <v>0</v>
      </c>
      <c r="G698" s="7">
        <v>24985.74</v>
      </c>
      <c r="H698" s="7">
        <v>-10942.75</v>
      </c>
      <c r="I698" s="7">
        <v>14042.99</v>
      </c>
      <c r="J698" s="7">
        <v>0</v>
      </c>
      <c r="K698" s="7">
        <v>25</v>
      </c>
      <c r="L698" s="7">
        <v>10</v>
      </c>
      <c r="M698" s="7">
        <v>-10</v>
      </c>
      <c r="N698" s="7">
        <v>-5</v>
      </c>
    </row>
    <row r="699" spans="1:14" x14ac:dyDescent="0.25">
      <c r="A699" s="5">
        <v>31020</v>
      </c>
      <c r="B699" s="5">
        <v>1</v>
      </c>
      <c r="C699" s="6">
        <v>44256</v>
      </c>
      <c r="D699" s="7">
        <v>8</v>
      </c>
      <c r="E699" s="6">
        <v>44501</v>
      </c>
      <c r="F699" s="7">
        <v>0</v>
      </c>
      <c r="G699" s="7">
        <v>23380.16</v>
      </c>
      <c r="H699" s="7">
        <v>-2556.5300000000002</v>
      </c>
      <c r="I699" s="7">
        <v>20823.63</v>
      </c>
      <c r="J699" s="7">
        <v>0</v>
      </c>
      <c r="K699" s="7">
        <v>16</v>
      </c>
      <c r="L699" s="7">
        <v>1</v>
      </c>
      <c r="M699" s="7">
        <v>-1</v>
      </c>
      <c r="N699" s="7">
        <v>-5</v>
      </c>
    </row>
    <row r="700" spans="1:14" x14ac:dyDescent="0.25">
      <c r="A700" s="5">
        <v>31020</v>
      </c>
      <c r="B700" s="5">
        <v>1</v>
      </c>
      <c r="C700" s="6">
        <v>44256</v>
      </c>
      <c r="D700" s="7">
        <v>9</v>
      </c>
      <c r="E700" s="6">
        <v>44531</v>
      </c>
      <c r="F700" s="7">
        <v>0</v>
      </c>
      <c r="G700" s="7">
        <v>18412.27</v>
      </c>
      <c r="H700" s="7">
        <v>-3636.87</v>
      </c>
      <c r="I700" s="7">
        <v>14775.4</v>
      </c>
      <c r="J700" s="7">
        <v>0</v>
      </c>
      <c r="K700" s="7">
        <v>2</v>
      </c>
      <c r="L700" s="7">
        <v>3</v>
      </c>
      <c r="M700" s="7">
        <v>-3</v>
      </c>
      <c r="N700" s="7">
        <v>-5</v>
      </c>
    </row>
    <row r="701" spans="1:14" x14ac:dyDescent="0.25">
      <c r="A701" s="5">
        <v>31020</v>
      </c>
      <c r="B701" s="5">
        <v>1</v>
      </c>
      <c r="C701" s="6">
        <v>44256</v>
      </c>
      <c r="D701" s="7">
        <v>10</v>
      </c>
      <c r="E701" s="6">
        <v>44562</v>
      </c>
      <c r="F701" s="7">
        <v>0</v>
      </c>
      <c r="G701" s="7">
        <v>3910.39</v>
      </c>
      <c r="H701" s="7">
        <v>-8850.619999999999</v>
      </c>
      <c r="I701" s="7">
        <v>-4940.2299999999996</v>
      </c>
      <c r="J701" s="7">
        <v>0</v>
      </c>
      <c r="K701" s="7">
        <v>5</v>
      </c>
      <c r="L701" s="7">
        <v>13</v>
      </c>
      <c r="M701" s="7">
        <v>-13</v>
      </c>
      <c r="N701" s="7">
        <v>-5</v>
      </c>
    </row>
    <row r="702" spans="1:14" x14ac:dyDescent="0.25">
      <c r="A702" s="5">
        <v>31020</v>
      </c>
      <c r="B702" s="5">
        <v>1</v>
      </c>
      <c r="C702" s="6">
        <v>44256</v>
      </c>
      <c r="D702" s="7">
        <v>11</v>
      </c>
      <c r="E702" s="6">
        <v>44593</v>
      </c>
      <c r="F702" s="7">
        <v>0</v>
      </c>
      <c r="G702" s="7">
        <v>1990.42</v>
      </c>
      <c r="H702" s="7">
        <v>0</v>
      </c>
      <c r="I702" s="7">
        <v>1990.42</v>
      </c>
      <c r="J702" s="7">
        <v>0</v>
      </c>
      <c r="K702" s="7">
        <v>2</v>
      </c>
      <c r="L702" s="7">
        <v>0</v>
      </c>
      <c r="M702" s="7">
        <v>0</v>
      </c>
      <c r="N702" s="7">
        <v>-5</v>
      </c>
    </row>
    <row r="703" spans="1:14" x14ac:dyDescent="0.25">
      <c r="A703" s="5">
        <v>31020</v>
      </c>
      <c r="B703" s="5">
        <v>1</v>
      </c>
      <c r="C703" s="6">
        <v>44256</v>
      </c>
      <c r="D703" s="7">
        <v>12</v>
      </c>
      <c r="E703" s="6">
        <v>44621</v>
      </c>
      <c r="F703" s="7">
        <v>0</v>
      </c>
      <c r="G703" s="7">
        <v>122.61</v>
      </c>
      <c r="H703" s="7">
        <v>0</v>
      </c>
      <c r="I703" s="7">
        <v>122.61</v>
      </c>
      <c r="J703" s="7">
        <v>0</v>
      </c>
      <c r="K703" s="7">
        <v>1</v>
      </c>
      <c r="L703" s="7">
        <v>0</v>
      </c>
      <c r="M703" s="7">
        <v>0</v>
      </c>
      <c r="N703" s="7">
        <v>-5</v>
      </c>
    </row>
    <row r="704" spans="1:14" x14ac:dyDescent="0.25">
      <c r="A704" s="5">
        <v>31020</v>
      </c>
      <c r="B704" s="5">
        <v>1</v>
      </c>
      <c r="C704" s="6">
        <v>44287</v>
      </c>
      <c r="D704" s="7">
        <v>0</v>
      </c>
      <c r="E704" s="6">
        <v>44287</v>
      </c>
      <c r="F704" s="7">
        <v>674037.18</v>
      </c>
      <c r="G704" s="7">
        <v>12107.87</v>
      </c>
      <c r="H704" s="7">
        <v>-9593.61</v>
      </c>
      <c r="I704" s="7">
        <v>676551.44000000006</v>
      </c>
      <c r="J704" s="7">
        <v>396</v>
      </c>
      <c r="K704" s="7">
        <v>6</v>
      </c>
      <c r="L704" s="7">
        <v>5</v>
      </c>
      <c r="M704" s="7">
        <v>391</v>
      </c>
      <c r="N704" s="7">
        <v>-5</v>
      </c>
    </row>
    <row r="705" spans="1:14" x14ac:dyDescent="0.25">
      <c r="A705" s="5">
        <v>31020</v>
      </c>
      <c r="B705" s="5">
        <v>1</v>
      </c>
      <c r="C705" s="6">
        <v>44287</v>
      </c>
      <c r="D705" s="7">
        <v>1</v>
      </c>
      <c r="E705" s="6">
        <v>44317</v>
      </c>
      <c r="F705" s="7">
        <v>0</v>
      </c>
      <c r="G705" s="7">
        <v>21307.7</v>
      </c>
      <c r="H705" s="7">
        <v>-116420.59</v>
      </c>
      <c r="I705" s="7">
        <v>-95112.89</v>
      </c>
      <c r="J705" s="7">
        <v>0</v>
      </c>
      <c r="K705" s="7">
        <v>16</v>
      </c>
      <c r="L705" s="7">
        <v>86</v>
      </c>
      <c r="M705" s="7">
        <v>-86</v>
      </c>
      <c r="N705" s="7">
        <v>-5</v>
      </c>
    </row>
    <row r="706" spans="1:14" x14ac:dyDescent="0.25">
      <c r="A706" s="5">
        <v>31020</v>
      </c>
      <c r="B706" s="5">
        <v>1</v>
      </c>
      <c r="C706" s="6">
        <v>44287</v>
      </c>
      <c r="D706" s="7">
        <v>2</v>
      </c>
      <c r="E706" s="6">
        <v>44348</v>
      </c>
      <c r="F706" s="7">
        <v>0</v>
      </c>
      <c r="G706" s="7">
        <v>42970.29</v>
      </c>
      <c r="H706" s="7">
        <v>-14137.36</v>
      </c>
      <c r="I706" s="7">
        <v>28832.93</v>
      </c>
      <c r="J706" s="7">
        <v>0</v>
      </c>
      <c r="K706" s="7">
        <v>20</v>
      </c>
      <c r="L706" s="7">
        <v>5</v>
      </c>
      <c r="M706" s="7">
        <v>-5</v>
      </c>
      <c r="N706" s="7">
        <v>-5</v>
      </c>
    </row>
    <row r="707" spans="1:14" x14ac:dyDescent="0.25">
      <c r="A707" s="5">
        <v>31020</v>
      </c>
      <c r="B707" s="5">
        <v>1</v>
      </c>
      <c r="C707" s="6">
        <v>44287</v>
      </c>
      <c r="D707" s="7">
        <v>3</v>
      </c>
      <c r="E707" s="6">
        <v>44378</v>
      </c>
      <c r="F707" s="7">
        <v>0</v>
      </c>
      <c r="G707" s="7">
        <v>26030.23</v>
      </c>
      <c r="H707" s="7">
        <v>-37071.599999999999</v>
      </c>
      <c r="I707" s="7">
        <v>-11041.37</v>
      </c>
      <c r="J707" s="7">
        <v>0</v>
      </c>
      <c r="K707" s="7">
        <v>16</v>
      </c>
      <c r="L707" s="7">
        <v>29</v>
      </c>
      <c r="M707" s="7">
        <v>-29</v>
      </c>
      <c r="N707" s="7">
        <v>-5</v>
      </c>
    </row>
    <row r="708" spans="1:14" x14ac:dyDescent="0.25">
      <c r="A708" s="5">
        <v>31020</v>
      </c>
      <c r="B708" s="5">
        <v>1</v>
      </c>
      <c r="C708" s="6">
        <v>44287</v>
      </c>
      <c r="D708" s="7">
        <v>4</v>
      </c>
      <c r="E708" s="6">
        <v>44409</v>
      </c>
      <c r="F708" s="7">
        <v>0</v>
      </c>
      <c r="G708" s="7">
        <v>18057.2</v>
      </c>
      <c r="H708" s="7">
        <v>-2088.09</v>
      </c>
      <c r="I708" s="7">
        <v>15969.11</v>
      </c>
      <c r="J708" s="7">
        <v>0</v>
      </c>
      <c r="K708" s="7">
        <v>13</v>
      </c>
      <c r="L708" s="7">
        <v>1</v>
      </c>
      <c r="M708" s="7">
        <v>-1</v>
      </c>
      <c r="N708" s="7">
        <v>-5</v>
      </c>
    </row>
    <row r="709" spans="1:14" x14ac:dyDescent="0.25">
      <c r="A709" s="5">
        <v>31020</v>
      </c>
      <c r="B709" s="5">
        <v>1</v>
      </c>
      <c r="C709" s="6">
        <v>44287</v>
      </c>
      <c r="D709" s="7">
        <v>5</v>
      </c>
      <c r="E709" s="6">
        <v>44440</v>
      </c>
      <c r="F709" s="7">
        <v>0</v>
      </c>
      <c r="G709" s="7">
        <v>8304.69</v>
      </c>
      <c r="H709" s="7">
        <v>-8029.71</v>
      </c>
      <c r="I709" s="7">
        <v>274.98000000000047</v>
      </c>
      <c r="J709" s="7">
        <v>0</v>
      </c>
      <c r="K709" s="7">
        <v>4</v>
      </c>
      <c r="L709" s="7">
        <v>5</v>
      </c>
      <c r="M709" s="7">
        <v>-5</v>
      </c>
      <c r="N709" s="7">
        <v>-5</v>
      </c>
    </row>
    <row r="710" spans="1:14" x14ac:dyDescent="0.25">
      <c r="A710" s="5">
        <v>31020</v>
      </c>
      <c r="B710" s="5">
        <v>1</v>
      </c>
      <c r="C710" s="6">
        <v>44287</v>
      </c>
      <c r="D710" s="7">
        <v>6</v>
      </c>
      <c r="E710" s="6">
        <v>44470</v>
      </c>
      <c r="F710" s="7">
        <v>0</v>
      </c>
      <c r="G710" s="7">
        <v>6444.98</v>
      </c>
      <c r="H710" s="7">
        <v>0</v>
      </c>
      <c r="I710" s="7">
        <v>6444.98</v>
      </c>
      <c r="J710" s="7">
        <v>0</v>
      </c>
      <c r="K710" s="7">
        <v>4</v>
      </c>
      <c r="L710" s="7">
        <v>0</v>
      </c>
      <c r="M710" s="7">
        <v>0</v>
      </c>
      <c r="N710" s="7">
        <v>-5</v>
      </c>
    </row>
    <row r="711" spans="1:14" x14ac:dyDescent="0.25">
      <c r="A711" s="5">
        <v>31020</v>
      </c>
      <c r="B711" s="5">
        <v>1</v>
      </c>
      <c r="C711" s="6">
        <v>44287</v>
      </c>
      <c r="D711" s="7">
        <v>7</v>
      </c>
      <c r="E711" s="6">
        <v>44501</v>
      </c>
      <c r="F711" s="7">
        <v>0</v>
      </c>
      <c r="G711" s="7">
        <v>1300.22</v>
      </c>
      <c r="H711" s="7">
        <v>0</v>
      </c>
      <c r="I711" s="7">
        <v>1300.22</v>
      </c>
      <c r="J711" s="7">
        <v>0</v>
      </c>
      <c r="K711" s="7">
        <v>4</v>
      </c>
      <c r="L711" s="7">
        <v>0</v>
      </c>
      <c r="M711" s="7">
        <v>0</v>
      </c>
      <c r="N711" s="7">
        <v>-5</v>
      </c>
    </row>
    <row r="712" spans="1:14" x14ac:dyDescent="0.25">
      <c r="A712" s="5">
        <v>31020</v>
      </c>
      <c r="B712" s="5">
        <v>1</v>
      </c>
      <c r="C712" s="6">
        <v>44287</v>
      </c>
      <c r="D712" s="7">
        <v>8</v>
      </c>
      <c r="E712" s="6">
        <v>44531</v>
      </c>
      <c r="F712" s="7">
        <v>0</v>
      </c>
      <c r="G712" s="7">
        <v>2214.2199999999998</v>
      </c>
      <c r="H712" s="7">
        <v>12251.94</v>
      </c>
      <c r="I712" s="7">
        <v>14466.16</v>
      </c>
      <c r="J712" s="7">
        <v>0</v>
      </c>
      <c r="K712" s="7">
        <v>5</v>
      </c>
      <c r="L712" s="7">
        <v>12</v>
      </c>
      <c r="M712" s="7">
        <v>-12</v>
      </c>
      <c r="N712" s="7">
        <v>-5</v>
      </c>
    </row>
    <row r="713" spans="1:14" x14ac:dyDescent="0.25">
      <c r="A713" s="5">
        <v>31020</v>
      </c>
      <c r="B713" s="5">
        <v>1</v>
      </c>
      <c r="C713" s="6">
        <v>44287</v>
      </c>
      <c r="D713" s="7">
        <v>9</v>
      </c>
      <c r="E713" s="6">
        <v>44562</v>
      </c>
      <c r="F713" s="7">
        <v>0</v>
      </c>
      <c r="G713" s="7">
        <v>4130.6099999999997</v>
      </c>
      <c r="H713" s="7">
        <v>0</v>
      </c>
      <c r="I713" s="7">
        <v>4130.6099999999997</v>
      </c>
      <c r="J713" s="7">
        <v>0</v>
      </c>
      <c r="K713" s="7">
        <v>14</v>
      </c>
      <c r="L713" s="7">
        <v>0</v>
      </c>
      <c r="M713" s="7">
        <v>0</v>
      </c>
      <c r="N713" s="7">
        <v>-5</v>
      </c>
    </row>
    <row r="714" spans="1:14" x14ac:dyDescent="0.25">
      <c r="A714" s="5">
        <v>31020</v>
      </c>
      <c r="B714" s="5">
        <v>1</v>
      </c>
      <c r="C714" s="6">
        <v>44287</v>
      </c>
      <c r="D714" s="7">
        <v>10</v>
      </c>
      <c r="E714" s="6">
        <v>44593</v>
      </c>
      <c r="F714" s="7">
        <v>0</v>
      </c>
      <c r="G714" s="7">
        <v>1166.33</v>
      </c>
      <c r="H714" s="7">
        <v>-4504.87</v>
      </c>
      <c r="I714" s="7">
        <v>-3338.54</v>
      </c>
      <c r="J714" s="7">
        <v>0</v>
      </c>
      <c r="K714" s="7">
        <v>3</v>
      </c>
      <c r="L714" s="7">
        <v>2</v>
      </c>
      <c r="M714" s="7">
        <v>-2</v>
      </c>
      <c r="N714" s="7">
        <v>-5</v>
      </c>
    </row>
    <row r="715" spans="1:14" x14ac:dyDescent="0.25">
      <c r="A715" s="5">
        <v>31020</v>
      </c>
      <c r="B715" s="5">
        <v>1</v>
      </c>
      <c r="C715" s="6">
        <v>44287</v>
      </c>
      <c r="D715" s="7">
        <v>11</v>
      </c>
      <c r="E715" s="6">
        <v>44621</v>
      </c>
      <c r="F715" s="7">
        <v>0</v>
      </c>
      <c r="G715" s="7">
        <v>407.13</v>
      </c>
      <c r="H715" s="7">
        <v>-130.38</v>
      </c>
      <c r="I715" s="7">
        <v>276.75</v>
      </c>
      <c r="J715" s="7">
        <v>0</v>
      </c>
      <c r="K715" s="7">
        <v>1</v>
      </c>
      <c r="L715" s="7">
        <v>6</v>
      </c>
      <c r="M715" s="7">
        <v>-6</v>
      </c>
      <c r="N715" s="7">
        <v>-5</v>
      </c>
    </row>
    <row r="716" spans="1:14" x14ac:dyDescent="0.25">
      <c r="A716" s="5">
        <v>31020</v>
      </c>
      <c r="B716" s="5">
        <v>1</v>
      </c>
      <c r="C716" s="6">
        <v>44287</v>
      </c>
      <c r="D716" s="7">
        <v>12</v>
      </c>
      <c r="E716" s="6">
        <v>44652</v>
      </c>
      <c r="F716" s="7">
        <v>0</v>
      </c>
      <c r="G716" s="7">
        <v>409.46</v>
      </c>
      <c r="H716" s="7">
        <v>0</v>
      </c>
      <c r="I716" s="7">
        <v>409.46</v>
      </c>
      <c r="J716" s="7">
        <v>0</v>
      </c>
      <c r="K716" s="7">
        <v>1</v>
      </c>
      <c r="L716" s="7">
        <v>0</v>
      </c>
      <c r="M716" s="7">
        <v>0</v>
      </c>
      <c r="N716" s="7">
        <v>-5</v>
      </c>
    </row>
    <row r="717" spans="1:14" x14ac:dyDescent="0.25">
      <c r="A717" s="5">
        <v>31020</v>
      </c>
      <c r="B717" s="5">
        <v>1</v>
      </c>
      <c r="C717" s="6">
        <v>44287</v>
      </c>
      <c r="D717" s="7">
        <v>13</v>
      </c>
      <c r="E717" s="6">
        <v>44682</v>
      </c>
      <c r="F717" s="7">
        <v>0</v>
      </c>
      <c r="G717" s="7">
        <v>0</v>
      </c>
      <c r="H717" s="7">
        <v>-423.27</v>
      </c>
      <c r="I717" s="7">
        <v>-423.27</v>
      </c>
      <c r="J717" s="7">
        <v>0</v>
      </c>
      <c r="K717" s="7">
        <v>0</v>
      </c>
      <c r="L717" s="7">
        <v>1</v>
      </c>
      <c r="M717" s="7">
        <v>-1</v>
      </c>
      <c r="N717" s="7">
        <v>-5</v>
      </c>
    </row>
    <row r="718" spans="1:14" x14ac:dyDescent="0.25">
      <c r="A718" s="5">
        <v>31020</v>
      </c>
      <c r="B718" s="5">
        <v>1</v>
      </c>
      <c r="C718" s="6">
        <v>44317</v>
      </c>
      <c r="D718" s="7">
        <v>0</v>
      </c>
      <c r="E718" s="6">
        <v>44317</v>
      </c>
      <c r="F718" s="7">
        <v>986737.42999999993</v>
      </c>
      <c r="G718" s="7">
        <v>1051.1099999999999</v>
      </c>
      <c r="H718" s="7">
        <v>-56982.649999999987</v>
      </c>
      <c r="I718" s="7">
        <v>930805.8899999999</v>
      </c>
      <c r="J718" s="7">
        <v>462</v>
      </c>
      <c r="K718" s="7">
        <v>1</v>
      </c>
      <c r="L718" s="7">
        <v>66</v>
      </c>
      <c r="M718" s="7">
        <v>396</v>
      </c>
      <c r="N718" s="7">
        <v>-5</v>
      </c>
    </row>
    <row r="719" spans="1:14" x14ac:dyDescent="0.25">
      <c r="A719" s="5">
        <v>31020</v>
      </c>
      <c r="B719" s="5">
        <v>1</v>
      </c>
      <c r="C719" s="6">
        <v>44317</v>
      </c>
      <c r="D719" s="7">
        <v>1</v>
      </c>
      <c r="E719" s="6">
        <v>44348</v>
      </c>
      <c r="F719" s="7">
        <v>0</v>
      </c>
      <c r="G719" s="7">
        <v>32673.75</v>
      </c>
      <c r="H719" s="7">
        <v>-2970.03</v>
      </c>
      <c r="I719" s="7">
        <v>29703.72</v>
      </c>
      <c r="J719" s="7">
        <v>0</v>
      </c>
      <c r="K719" s="7">
        <v>16</v>
      </c>
      <c r="L719" s="7">
        <v>1</v>
      </c>
      <c r="M719" s="7">
        <v>-1</v>
      </c>
      <c r="N719" s="7">
        <v>-5</v>
      </c>
    </row>
    <row r="720" spans="1:14" x14ac:dyDescent="0.25">
      <c r="A720" s="5">
        <v>31020</v>
      </c>
      <c r="B720" s="5">
        <v>1</v>
      </c>
      <c r="C720" s="6">
        <v>44317</v>
      </c>
      <c r="D720" s="7">
        <v>2</v>
      </c>
      <c r="E720" s="6">
        <v>44378</v>
      </c>
      <c r="F720" s="7">
        <v>0</v>
      </c>
      <c r="G720" s="7">
        <v>28161.38</v>
      </c>
      <c r="H720" s="7">
        <v>-22052.639999999999</v>
      </c>
      <c r="I720" s="7">
        <v>6108.7400000000016</v>
      </c>
      <c r="J720" s="7">
        <v>0</v>
      </c>
      <c r="K720" s="7">
        <v>8</v>
      </c>
      <c r="L720" s="7">
        <v>8</v>
      </c>
      <c r="M720" s="7">
        <v>-8</v>
      </c>
      <c r="N720" s="7">
        <v>-5</v>
      </c>
    </row>
    <row r="721" spans="1:14" x14ac:dyDescent="0.25">
      <c r="A721" s="5">
        <v>31020</v>
      </c>
      <c r="B721" s="5">
        <v>1</v>
      </c>
      <c r="C721" s="6">
        <v>44317</v>
      </c>
      <c r="D721" s="7">
        <v>3</v>
      </c>
      <c r="E721" s="6">
        <v>44409</v>
      </c>
      <c r="F721" s="7">
        <v>0</v>
      </c>
      <c r="G721" s="7">
        <v>34075.22</v>
      </c>
      <c r="H721" s="7">
        <v>-192676.42</v>
      </c>
      <c r="I721" s="7">
        <v>-158601.20000000001</v>
      </c>
      <c r="J721" s="7">
        <v>0</v>
      </c>
      <c r="K721" s="7">
        <v>10</v>
      </c>
      <c r="L721" s="7">
        <v>17</v>
      </c>
      <c r="M721" s="7">
        <v>-17</v>
      </c>
      <c r="N721" s="7">
        <v>-5</v>
      </c>
    </row>
    <row r="722" spans="1:14" x14ac:dyDescent="0.25">
      <c r="A722" s="5">
        <v>31020</v>
      </c>
      <c r="B722" s="5">
        <v>1</v>
      </c>
      <c r="C722" s="6">
        <v>44317</v>
      </c>
      <c r="D722" s="7">
        <v>4</v>
      </c>
      <c r="E722" s="6">
        <v>44440</v>
      </c>
      <c r="F722" s="7">
        <v>0</v>
      </c>
      <c r="G722" s="7">
        <v>30585.38</v>
      </c>
      <c r="H722" s="7">
        <v>-2784.77</v>
      </c>
      <c r="I722" s="7">
        <v>27800.61</v>
      </c>
      <c r="J722" s="7">
        <v>0</v>
      </c>
      <c r="K722" s="7">
        <v>5</v>
      </c>
      <c r="L722" s="7">
        <v>7</v>
      </c>
      <c r="M722" s="7">
        <v>-7</v>
      </c>
      <c r="N722" s="7">
        <v>-5</v>
      </c>
    </row>
    <row r="723" spans="1:14" x14ac:dyDescent="0.25">
      <c r="A723" s="5">
        <v>31020</v>
      </c>
      <c r="B723" s="5">
        <v>1</v>
      </c>
      <c r="C723" s="6">
        <v>44317</v>
      </c>
      <c r="D723" s="7">
        <v>5</v>
      </c>
      <c r="E723" s="6">
        <v>44470</v>
      </c>
      <c r="F723" s="7">
        <v>0</v>
      </c>
      <c r="G723" s="7">
        <v>44265.54</v>
      </c>
      <c r="H723" s="7">
        <v>-54836.43</v>
      </c>
      <c r="I723" s="7">
        <v>-10570.89</v>
      </c>
      <c r="J723" s="7">
        <v>0</v>
      </c>
      <c r="K723" s="7">
        <v>31</v>
      </c>
      <c r="L723" s="7">
        <v>55</v>
      </c>
      <c r="M723" s="7">
        <v>-55</v>
      </c>
      <c r="N723" s="7">
        <v>-5</v>
      </c>
    </row>
    <row r="724" spans="1:14" x14ac:dyDescent="0.25">
      <c r="A724" s="5">
        <v>31020</v>
      </c>
      <c r="B724" s="5">
        <v>1</v>
      </c>
      <c r="C724" s="6">
        <v>44317</v>
      </c>
      <c r="D724" s="7">
        <v>6</v>
      </c>
      <c r="E724" s="6">
        <v>44501</v>
      </c>
      <c r="F724" s="7">
        <v>0</v>
      </c>
      <c r="G724" s="7">
        <v>23744.17</v>
      </c>
      <c r="H724" s="7">
        <v>-7327.05</v>
      </c>
      <c r="I724" s="7">
        <v>16417.12</v>
      </c>
      <c r="J724" s="7">
        <v>0</v>
      </c>
      <c r="K724" s="7">
        <v>16</v>
      </c>
      <c r="L724" s="7">
        <v>6</v>
      </c>
      <c r="M724" s="7">
        <v>-6</v>
      </c>
      <c r="N724" s="7">
        <v>-5</v>
      </c>
    </row>
    <row r="725" spans="1:14" x14ac:dyDescent="0.25">
      <c r="A725" s="5">
        <v>31020</v>
      </c>
      <c r="B725" s="5">
        <v>1</v>
      </c>
      <c r="C725" s="6">
        <v>44317</v>
      </c>
      <c r="D725" s="7">
        <v>7</v>
      </c>
      <c r="E725" s="6">
        <v>44531</v>
      </c>
      <c r="F725" s="7">
        <v>0</v>
      </c>
      <c r="G725" s="7">
        <v>12403.94</v>
      </c>
      <c r="H725" s="7">
        <v>-599.96</v>
      </c>
      <c r="I725" s="7">
        <v>11803.98</v>
      </c>
      <c r="J725" s="7">
        <v>0</v>
      </c>
      <c r="K725" s="7">
        <v>10</v>
      </c>
      <c r="L725" s="7">
        <v>1</v>
      </c>
      <c r="M725" s="7">
        <v>-1</v>
      </c>
      <c r="N725" s="7">
        <v>-5</v>
      </c>
    </row>
    <row r="726" spans="1:14" x14ac:dyDescent="0.25">
      <c r="A726" s="5">
        <v>31020</v>
      </c>
      <c r="B726" s="5">
        <v>1</v>
      </c>
      <c r="C726" s="6">
        <v>44317</v>
      </c>
      <c r="D726" s="7">
        <v>8</v>
      </c>
      <c r="E726" s="6">
        <v>44562</v>
      </c>
      <c r="F726" s="7">
        <v>0</v>
      </c>
      <c r="G726" s="7">
        <v>2043.51</v>
      </c>
      <c r="H726" s="7">
        <v>-17732.7</v>
      </c>
      <c r="I726" s="7">
        <v>-15689.19</v>
      </c>
      <c r="J726" s="7">
        <v>0</v>
      </c>
      <c r="K726" s="7">
        <v>2</v>
      </c>
      <c r="L726" s="7">
        <v>4</v>
      </c>
      <c r="M726" s="7">
        <v>-4</v>
      </c>
      <c r="N726" s="7">
        <v>-5</v>
      </c>
    </row>
    <row r="727" spans="1:14" x14ac:dyDescent="0.25">
      <c r="A727" s="5">
        <v>31020</v>
      </c>
      <c r="B727" s="5">
        <v>1</v>
      </c>
      <c r="C727" s="6">
        <v>44317</v>
      </c>
      <c r="D727" s="7">
        <v>9</v>
      </c>
      <c r="E727" s="6">
        <v>44593</v>
      </c>
      <c r="F727" s="7">
        <v>0</v>
      </c>
      <c r="G727" s="7">
        <v>5350.47</v>
      </c>
      <c r="H727" s="7">
        <v>-1010.3</v>
      </c>
      <c r="I727" s="7">
        <v>4340.17</v>
      </c>
      <c r="J727" s="7">
        <v>0</v>
      </c>
      <c r="K727" s="7">
        <v>5</v>
      </c>
      <c r="L727" s="7">
        <v>9</v>
      </c>
      <c r="M727" s="7">
        <v>-9</v>
      </c>
      <c r="N727" s="7">
        <v>-5</v>
      </c>
    </row>
    <row r="728" spans="1:14" x14ac:dyDescent="0.25">
      <c r="A728" s="5">
        <v>31020</v>
      </c>
      <c r="B728" s="5">
        <v>1</v>
      </c>
      <c r="C728" s="6">
        <v>44317</v>
      </c>
      <c r="D728" s="7">
        <v>10</v>
      </c>
      <c r="E728" s="6">
        <v>44621</v>
      </c>
      <c r="F728" s="7">
        <v>0</v>
      </c>
      <c r="G728" s="7">
        <v>4754.1000000000004</v>
      </c>
      <c r="H728" s="7">
        <v>-1074.1500000000001</v>
      </c>
      <c r="I728" s="7">
        <v>3679.95</v>
      </c>
      <c r="J728" s="7">
        <v>0</v>
      </c>
      <c r="K728" s="7">
        <v>6</v>
      </c>
      <c r="L728" s="7">
        <v>2</v>
      </c>
      <c r="M728" s="7">
        <v>-2</v>
      </c>
      <c r="N728" s="7">
        <v>-5</v>
      </c>
    </row>
    <row r="729" spans="1:14" x14ac:dyDescent="0.25">
      <c r="A729" s="5">
        <v>31020</v>
      </c>
      <c r="B729" s="5">
        <v>1</v>
      </c>
      <c r="C729" s="6">
        <v>44317</v>
      </c>
      <c r="D729" s="7">
        <v>11</v>
      </c>
      <c r="E729" s="6">
        <v>44652</v>
      </c>
      <c r="F729" s="7">
        <v>0</v>
      </c>
      <c r="G729" s="7">
        <v>349.42</v>
      </c>
      <c r="H729" s="7">
        <v>0</v>
      </c>
      <c r="I729" s="7">
        <v>349.42</v>
      </c>
      <c r="J729" s="7">
        <v>0</v>
      </c>
      <c r="K729" s="7">
        <v>1</v>
      </c>
      <c r="L729" s="7">
        <v>0</v>
      </c>
      <c r="M729" s="7">
        <v>0</v>
      </c>
      <c r="N729" s="7">
        <v>-5</v>
      </c>
    </row>
    <row r="730" spans="1:14" x14ac:dyDescent="0.25">
      <c r="A730" s="5">
        <v>31020</v>
      </c>
      <c r="B730" s="5">
        <v>1</v>
      </c>
      <c r="C730" s="6">
        <v>44317</v>
      </c>
      <c r="D730" s="7">
        <v>12</v>
      </c>
      <c r="E730" s="6">
        <v>44682</v>
      </c>
      <c r="F730" s="7">
        <v>0</v>
      </c>
      <c r="G730" s="7">
        <v>0</v>
      </c>
      <c r="H730" s="7">
        <v>-1413.52</v>
      </c>
      <c r="I730" s="7">
        <v>-1413.52</v>
      </c>
      <c r="J730" s="7">
        <v>0</v>
      </c>
      <c r="K730" s="7">
        <v>0</v>
      </c>
      <c r="L730" s="7">
        <v>5</v>
      </c>
      <c r="M730" s="7">
        <v>-5</v>
      </c>
      <c r="N730" s="7">
        <v>-5</v>
      </c>
    </row>
    <row r="731" spans="1:14" x14ac:dyDescent="0.25">
      <c r="A731" s="5">
        <v>31020</v>
      </c>
      <c r="B731" s="5">
        <v>1</v>
      </c>
      <c r="C731" s="6">
        <v>44348</v>
      </c>
      <c r="D731" s="7">
        <v>0</v>
      </c>
      <c r="E731" s="6">
        <v>44348</v>
      </c>
      <c r="F731" s="7">
        <v>935149.99</v>
      </c>
      <c r="G731" s="7">
        <v>6224.17</v>
      </c>
      <c r="H731" s="7">
        <v>-6433.1</v>
      </c>
      <c r="I731" s="7">
        <v>934941.06</v>
      </c>
      <c r="J731" s="7">
        <v>1612</v>
      </c>
      <c r="K731" s="7">
        <v>2</v>
      </c>
      <c r="L731" s="7">
        <v>3</v>
      </c>
      <c r="M731" s="7">
        <v>1609</v>
      </c>
      <c r="N731" s="7">
        <v>-5</v>
      </c>
    </row>
    <row r="732" spans="1:14" x14ac:dyDescent="0.25">
      <c r="A732" s="5">
        <v>31020</v>
      </c>
      <c r="B732" s="5">
        <v>1</v>
      </c>
      <c r="C732" s="6">
        <v>44348</v>
      </c>
      <c r="D732" s="7">
        <v>1</v>
      </c>
      <c r="E732" s="6">
        <v>44378</v>
      </c>
      <c r="F732" s="7">
        <v>0</v>
      </c>
      <c r="G732" s="7">
        <v>139159.18</v>
      </c>
      <c r="H732" s="7">
        <v>-31581.71</v>
      </c>
      <c r="I732" s="7">
        <v>107577.47</v>
      </c>
      <c r="J732" s="7">
        <v>0</v>
      </c>
      <c r="K732" s="7">
        <v>515</v>
      </c>
      <c r="L732" s="7">
        <v>6</v>
      </c>
      <c r="M732" s="7">
        <v>-6</v>
      </c>
      <c r="N732" s="7">
        <v>-5</v>
      </c>
    </row>
    <row r="733" spans="1:14" x14ac:dyDescent="0.25">
      <c r="A733" s="5">
        <v>31020</v>
      </c>
      <c r="B733" s="5">
        <v>1</v>
      </c>
      <c r="C733" s="6">
        <v>44348</v>
      </c>
      <c r="D733" s="7">
        <v>2</v>
      </c>
      <c r="E733" s="6">
        <v>44409</v>
      </c>
      <c r="F733" s="7">
        <v>0</v>
      </c>
      <c r="G733" s="7">
        <v>30510.22</v>
      </c>
      <c r="H733" s="7">
        <v>-2555.63</v>
      </c>
      <c r="I733" s="7">
        <v>27954.59</v>
      </c>
      <c r="J733" s="7">
        <v>0</v>
      </c>
      <c r="K733" s="7">
        <v>16</v>
      </c>
      <c r="L733" s="7">
        <v>5</v>
      </c>
      <c r="M733" s="7">
        <v>-5</v>
      </c>
      <c r="N733" s="7">
        <v>-5</v>
      </c>
    </row>
    <row r="734" spans="1:14" x14ac:dyDescent="0.25">
      <c r="A734" s="5">
        <v>31020</v>
      </c>
      <c r="B734" s="5">
        <v>1</v>
      </c>
      <c r="C734" s="6">
        <v>44348</v>
      </c>
      <c r="D734" s="7">
        <v>3</v>
      </c>
      <c r="E734" s="6">
        <v>44440</v>
      </c>
      <c r="F734" s="7">
        <v>0</v>
      </c>
      <c r="G734" s="7">
        <v>176249.36</v>
      </c>
      <c r="H734" s="7">
        <v>-131843.41</v>
      </c>
      <c r="I734" s="7">
        <v>44405.950000000012</v>
      </c>
      <c r="J734" s="7">
        <v>0</v>
      </c>
      <c r="K734" s="7">
        <v>543</v>
      </c>
      <c r="L734" s="7">
        <v>259</v>
      </c>
      <c r="M734" s="7">
        <v>-259</v>
      </c>
      <c r="N734" s="7">
        <v>-5</v>
      </c>
    </row>
    <row r="735" spans="1:14" x14ac:dyDescent="0.25">
      <c r="A735" s="5">
        <v>31020</v>
      </c>
      <c r="B735" s="5">
        <v>1</v>
      </c>
      <c r="C735" s="6">
        <v>44348</v>
      </c>
      <c r="D735" s="7">
        <v>4</v>
      </c>
      <c r="E735" s="6">
        <v>44470</v>
      </c>
      <c r="F735" s="7">
        <v>0</v>
      </c>
      <c r="G735" s="7">
        <v>119238.35</v>
      </c>
      <c r="H735" s="7">
        <v>-7795.18</v>
      </c>
      <c r="I735" s="7">
        <v>111443.17</v>
      </c>
      <c r="J735" s="7">
        <v>0</v>
      </c>
      <c r="K735" s="7">
        <v>954</v>
      </c>
      <c r="L735" s="7">
        <v>16</v>
      </c>
      <c r="M735" s="7">
        <v>-16</v>
      </c>
      <c r="N735" s="7">
        <v>-5</v>
      </c>
    </row>
    <row r="736" spans="1:14" x14ac:dyDescent="0.25">
      <c r="A736" s="5">
        <v>31020</v>
      </c>
      <c r="B736" s="5">
        <v>1</v>
      </c>
      <c r="C736" s="6">
        <v>44348</v>
      </c>
      <c r="D736" s="7">
        <v>5</v>
      </c>
      <c r="E736" s="6">
        <v>44501</v>
      </c>
      <c r="F736" s="7">
        <v>0</v>
      </c>
      <c r="G736" s="7">
        <v>121460.86</v>
      </c>
      <c r="H736" s="7">
        <v>0</v>
      </c>
      <c r="I736" s="7">
        <v>121460.86</v>
      </c>
      <c r="J736" s="7">
        <v>0</v>
      </c>
      <c r="K736" s="7">
        <v>969</v>
      </c>
      <c r="L736" s="7">
        <v>0</v>
      </c>
      <c r="M736" s="7">
        <v>0</v>
      </c>
      <c r="N736" s="7">
        <v>-5</v>
      </c>
    </row>
    <row r="737" spans="1:14" x14ac:dyDescent="0.25">
      <c r="A737" s="5">
        <v>31020</v>
      </c>
      <c r="B737" s="5">
        <v>1</v>
      </c>
      <c r="C737" s="6">
        <v>44348</v>
      </c>
      <c r="D737" s="7">
        <v>6</v>
      </c>
      <c r="E737" s="6">
        <v>44531</v>
      </c>
      <c r="F737" s="7">
        <v>0</v>
      </c>
      <c r="G737" s="7">
        <v>25422.66</v>
      </c>
      <c r="H737" s="7">
        <v>0</v>
      </c>
      <c r="I737" s="7">
        <v>25422.66</v>
      </c>
      <c r="J737" s="7">
        <v>0</v>
      </c>
      <c r="K737" s="7">
        <v>11</v>
      </c>
      <c r="L737" s="7">
        <v>0</v>
      </c>
      <c r="M737" s="7">
        <v>0</v>
      </c>
      <c r="N737" s="7">
        <v>-5</v>
      </c>
    </row>
    <row r="738" spans="1:14" x14ac:dyDescent="0.25">
      <c r="A738" s="5">
        <v>31020</v>
      </c>
      <c r="B738" s="5">
        <v>1</v>
      </c>
      <c r="C738" s="6">
        <v>44348</v>
      </c>
      <c r="D738" s="7">
        <v>7</v>
      </c>
      <c r="E738" s="6">
        <v>44562</v>
      </c>
      <c r="F738" s="7">
        <v>0</v>
      </c>
      <c r="G738" s="7">
        <v>12986.64</v>
      </c>
      <c r="H738" s="7">
        <v>-1318.52</v>
      </c>
      <c r="I738" s="7">
        <v>11668.12</v>
      </c>
      <c r="J738" s="7">
        <v>0</v>
      </c>
      <c r="K738" s="7">
        <v>8</v>
      </c>
      <c r="L738" s="7">
        <v>1</v>
      </c>
      <c r="M738" s="7">
        <v>-1</v>
      </c>
      <c r="N738" s="7">
        <v>-5</v>
      </c>
    </row>
    <row r="739" spans="1:14" x14ac:dyDescent="0.25">
      <c r="A739" s="5">
        <v>31020</v>
      </c>
      <c r="B739" s="5">
        <v>1</v>
      </c>
      <c r="C739" s="6">
        <v>44348</v>
      </c>
      <c r="D739" s="7">
        <v>8</v>
      </c>
      <c r="E739" s="6">
        <v>44593</v>
      </c>
      <c r="F739" s="7">
        <v>0</v>
      </c>
      <c r="G739" s="7">
        <v>99056.73</v>
      </c>
      <c r="H739" s="7">
        <v>-2500.3000000000002</v>
      </c>
      <c r="I739" s="7">
        <v>96556.43</v>
      </c>
      <c r="J739" s="7">
        <v>0</v>
      </c>
      <c r="K739" s="7">
        <v>1469</v>
      </c>
      <c r="L739" s="7">
        <v>1</v>
      </c>
      <c r="M739" s="7">
        <v>-1</v>
      </c>
      <c r="N739" s="7">
        <v>-5</v>
      </c>
    </row>
    <row r="740" spans="1:14" x14ac:dyDescent="0.25">
      <c r="A740" s="5">
        <v>31020</v>
      </c>
      <c r="B740" s="5">
        <v>1</v>
      </c>
      <c r="C740" s="6">
        <v>44348</v>
      </c>
      <c r="D740" s="7">
        <v>9</v>
      </c>
      <c r="E740" s="6">
        <v>44621</v>
      </c>
      <c r="F740" s="7">
        <v>0</v>
      </c>
      <c r="G740" s="7">
        <v>9059.59</v>
      </c>
      <c r="H740" s="7">
        <v>-513.16999999999996</v>
      </c>
      <c r="I740" s="7">
        <v>8546.42</v>
      </c>
      <c r="J740" s="7">
        <v>0</v>
      </c>
      <c r="K740" s="7">
        <v>11</v>
      </c>
      <c r="L740" s="7">
        <v>4</v>
      </c>
      <c r="M740" s="7">
        <v>-4</v>
      </c>
      <c r="N740" s="7">
        <v>-5</v>
      </c>
    </row>
    <row r="741" spans="1:14" x14ac:dyDescent="0.25">
      <c r="A741" s="5">
        <v>31020</v>
      </c>
      <c r="B741" s="5">
        <v>1</v>
      </c>
      <c r="C741" s="6">
        <v>44348</v>
      </c>
      <c r="D741" s="7">
        <v>10</v>
      </c>
      <c r="E741" s="6">
        <v>44652</v>
      </c>
      <c r="F741" s="7">
        <v>0</v>
      </c>
      <c r="G741" s="7">
        <v>2086.66</v>
      </c>
      <c r="H741" s="7">
        <v>-264.23</v>
      </c>
      <c r="I741" s="7">
        <v>1822.43</v>
      </c>
      <c r="J741" s="7">
        <v>0</v>
      </c>
      <c r="K741" s="7">
        <v>3</v>
      </c>
      <c r="L741" s="7">
        <v>1</v>
      </c>
      <c r="M741" s="7">
        <v>-1</v>
      </c>
      <c r="N741" s="7">
        <v>-5</v>
      </c>
    </row>
    <row r="742" spans="1:14" x14ac:dyDescent="0.25">
      <c r="A742" s="5">
        <v>31020</v>
      </c>
      <c r="B742" s="5">
        <v>1</v>
      </c>
      <c r="C742" s="6">
        <v>44348</v>
      </c>
      <c r="D742" s="7">
        <v>11</v>
      </c>
      <c r="E742" s="6">
        <v>44682</v>
      </c>
      <c r="F742" s="7">
        <v>0</v>
      </c>
      <c r="G742" s="7">
        <v>1217.52</v>
      </c>
      <c r="H742" s="7">
        <v>0</v>
      </c>
      <c r="I742" s="7">
        <v>1217.52</v>
      </c>
      <c r="J742" s="7">
        <v>0</v>
      </c>
      <c r="K742" s="7">
        <v>4</v>
      </c>
      <c r="L742" s="7">
        <v>0</v>
      </c>
      <c r="M742" s="7">
        <v>0</v>
      </c>
      <c r="N742" s="7">
        <v>-5</v>
      </c>
    </row>
    <row r="743" spans="1:14" x14ac:dyDescent="0.25">
      <c r="A743" s="5">
        <v>31020</v>
      </c>
      <c r="B743" s="5">
        <v>1</v>
      </c>
      <c r="C743" s="6">
        <v>44348</v>
      </c>
      <c r="D743" s="7">
        <v>12</v>
      </c>
      <c r="E743" s="6">
        <v>44713</v>
      </c>
      <c r="F743" s="7">
        <v>0</v>
      </c>
      <c r="G743" s="7">
        <v>26.68</v>
      </c>
      <c r="H743" s="7">
        <v>-646.29999999999995</v>
      </c>
      <c r="I743" s="7">
        <v>-619.62</v>
      </c>
      <c r="J743" s="7">
        <v>0</v>
      </c>
      <c r="K743" s="7">
        <v>1</v>
      </c>
      <c r="L743" s="7">
        <v>2</v>
      </c>
      <c r="M743" s="7">
        <v>-2</v>
      </c>
      <c r="N743" s="7">
        <v>-5</v>
      </c>
    </row>
    <row r="744" spans="1:14" x14ac:dyDescent="0.25">
      <c r="A744" s="5">
        <v>31020</v>
      </c>
      <c r="B744" s="5">
        <v>1</v>
      </c>
      <c r="C744" s="6">
        <v>44378</v>
      </c>
      <c r="D744" s="7">
        <v>0</v>
      </c>
      <c r="E744" s="6">
        <v>44378</v>
      </c>
      <c r="F744" s="7">
        <v>812916.75</v>
      </c>
      <c r="G744" s="7">
        <v>28666.69</v>
      </c>
      <c r="H744" s="7">
        <v>-19340.580000000002</v>
      </c>
      <c r="I744" s="7">
        <v>822242.86</v>
      </c>
      <c r="J744" s="7">
        <v>190</v>
      </c>
      <c r="K744" s="7">
        <v>1</v>
      </c>
      <c r="L744" s="7">
        <v>8</v>
      </c>
      <c r="M744" s="7">
        <v>182</v>
      </c>
      <c r="N744" s="7">
        <v>-5</v>
      </c>
    </row>
    <row r="745" spans="1:14" x14ac:dyDescent="0.25">
      <c r="A745" s="5">
        <v>31020</v>
      </c>
      <c r="B745" s="5">
        <v>1</v>
      </c>
      <c r="C745" s="6">
        <v>44378</v>
      </c>
      <c r="D745" s="7">
        <v>1</v>
      </c>
      <c r="E745" s="6">
        <v>44409</v>
      </c>
      <c r="F745" s="7">
        <v>0</v>
      </c>
      <c r="G745" s="7">
        <v>48496.61</v>
      </c>
      <c r="H745" s="7">
        <v>-26196.25</v>
      </c>
      <c r="I745" s="7">
        <v>22300.36</v>
      </c>
      <c r="J745" s="7">
        <v>0</v>
      </c>
      <c r="K745" s="7">
        <v>5</v>
      </c>
      <c r="L745" s="7">
        <v>13</v>
      </c>
      <c r="M745" s="7">
        <v>-13</v>
      </c>
      <c r="N745" s="7">
        <v>-5</v>
      </c>
    </row>
    <row r="746" spans="1:14" x14ac:dyDescent="0.25">
      <c r="A746" s="5">
        <v>31020</v>
      </c>
      <c r="B746" s="5">
        <v>1</v>
      </c>
      <c r="C746" s="6">
        <v>44378</v>
      </c>
      <c r="D746" s="7">
        <v>2</v>
      </c>
      <c r="E746" s="6">
        <v>44440</v>
      </c>
      <c r="F746" s="7">
        <v>0</v>
      </c>
      <c r="G746" s="7">
        <v>66872.44</v>
      </c>
      <c r="H746" s="7">
        <v>-34033.620000000003</v>
      </c>
      <c r="I746" s="7">
        <v>32838.82</v>
      </c>
      <c r="J746" s="7">
        <v>0</v>
      </c>
      <c r="K746" s="7">
        <v>5</v>
      </c>
      <c r="L746" s="7">
        <v>10</v>
      </c>
      <c r="M746" s="7">
        <v>-10</v>
      </c>
      <c r="N746" s="7">
        <v>-5</v>
      </c>
    </row>
    <row r="747" spans="1:14" x14ac:dyDescent="0.25">
      <c r="A747" s="5">
        <v>31020</v>
      </c>
      <c r="B747" s="5">
        <v>1</v>
      </c>
      <c r="C747" s="6">
        <v>44378</v>
      </c>
      <c r="D747" s="7">
        <v>3</v>
      </c>
      <c r="E747" s="6">
        <v>44470</v>
      </c>
      <c r="F747" s="7">
        <v>0</v>
      </c>
      <c r="G747" s="7">
        <v>97927.13</v>
      </c>
      <c r="H747" s="7">
        <v>-38986.79</v>
      </c>
      <c r="I747" s="7">
        <v>58940.34</v>
      </c>
      <c r="J747" s="7">
        <v>0</v>
      </c>
      <c r="K747" s="7">
        <v>3</v>
      </c>
      <c r="L747" s="7">
        <v>4</v>
      </c>
      <c r="M747" s="7">
        <v>-4</v>
      </c>
      <c r="N747" s="7">
        <v>-5</v>
      </c>
    </row>
    <row r="748" spans="1:14" x14ac:dyDescent="0.25">
      <c r="A748" s="5">
        <v>31020</v>
      </c>
      <c r="B748" s="5">
        <v>1</v>
      </c>
      <c r="C748" s="6">
        <v>44378</v>
      </c>
      <c r="D748" s="7">
        <v>4</v>
      </c>
      <c r="E748" s="6">
        <v>44501</v>
      </c>
      <c r="F748" s="7">
        <v>0</v>
      </c>
      <c r="G748" s="7">
        <v>32670.16</v>
      </c>
      <c r="H748" s="7">
        <v>-1690.45</v>
      </c>
      <c r="I748" s="7">
        <v>30979.71</v>
      </c>
      <c r="J748" s="7">
        <v>0</v>
      </c>
      <c r="K748" s="7">
        <v>3</v>
      </c>
      <c r="L748" s="7">
        <v>1</v>
      </c>
      <c r="M748" s="7">
        <v>-1</v>
      </c>
      <c r="N748" s="7">
        <v>-5</v>
      </c>
    </row>
    <row r="749" spans="1:14" x14ac:dyDescent="0.25">
      <c r="A749" s="5">
        <v>31020</v>
      </c>
      <c r="B749" s="5">
        <v>1</v>
      </c>
      <c r="C749" s="6">
        <v>44378</v>
      </c>
      <c r="D749" s="7">
        <v>5</v>
      </c>
      <c r="E749" s="6">
        <v>44531</v>
      </c>
      <c r="F749" s="7">
        <v>0</v>
      </c>
      <c r="G749" s="7">
        <v>1462.29</v>
      </c>
      <c r="H749" s="7">
        <v>-34228.01</v>
      </c>
      <c r="I749" s="7">
        <v>-32765.72</v>
      </c>
      <c r="J749" s="7">
        <v>0</v>
      </c>
      <c r="K749" s="7">
        <v>1</v>
      </c>
      <c r="L749" s="7">
        <v>12</v>
      </c>
      <c r="M749" s="7">
        <v>-12</v>
      </c>
      <c r="N749" s="7">
        <v>-5</v>
      </c>
    </row>
    <row r="750" spans="1:14" x14ac:dyDescent="0.25">
      <c r="A750" s="5">
        <v>31020</v>
      </c>
      <c r="B750" s="5">
        <v>1</v>
      </c>
      <c r="C750" s="6">
        <v>44378</v>
      </c>
      <c r="D750" s="7">
        <v>6</v>
      </c>
      <c r="E750" s="6">
        <v>44562</v>
      </c>
      <c r="F750" s="7">
        <v>0</v>
      </c>
      <c r="G750" s="7">
        <v>1201.6400000000001</v>
      </c>
      <c r="H750" s="7">
        <v>-197289.8</v>
      </c>
      <c r="I750" s="7">
        <v>-196088.16</v>
      </c>
      <c r="J750" s="7">
        <v>0</v>
      </c>
      <c r="K750" s="7">
        <v>0</v>
      </c>
      <c r="L750" s="7">
        <v>17</v>
      </c>
      <c r="M750" s="7">
        <v>-17</v>
      </c>
      <c r="N750" s="7">
        <v>-5</v>
      </c>
    </row>
    <row r="751" spans="1:14" x14ac:dyDescent="0.25">
      <c r="A751" s="5">
        <v>31020</v>
      </c>
      <c r="B751" s="5">
        <v>1</v>
      </c>
      <c r="C751" s="6">
        <v>44378</v>
      </c>
      <c r="D751" s="7">
        <v>7</v>
      </c>
      <c r="E751" s="6">
        <v>44593</v>
      </c>
      <c r="F751" s="7">
        <v>0</v>
      </c>
      <c r="G751" s="7">
        <v>4329.46</v>
      </c>
      <c r="H751" s="7">
        <v>-1123.1199999999999</v>
      </c>
      <c r="I751" s="7">
        <v>3206.34</v>
      </c>
      <c r="J751" s="7">
        <v>0</v>
      </c>
      <c r="K751" s="7">
        <v>3</v>
      </c>
      <c r="L751" s="7">
        <v>7</v>
      </c>
      <c r="M751" s="7">
        <v>-7</v>
      </c>
      <c r="N751" s="7">
        <v>-5</v>
      </c>
    </row>
    <row r="752" spans="1:14" x14ac:dyDescent="0.25">
      <c r="A752" s="5">
        <v>31020</v>
      </c>
      <c r="B752" s="5">
        <v>1</v>
      </c>
      <c r="C752" s="6">
        <v>44378</v>
      </c>
      <c r="D752" s="7">
        <v>9</v>
      </c>
      <c r="E752" s="6">
        <v>44652</v>
      </c>
      <c r="F752" s="7">
        <v>0</v>
      </c>
      <c r="G752" s="7">
        <v>5519.63</v>
      </c>
      <c r="H752" s="7">
        <v>0</v>
      </c>
      <c r="I752" s="7">
        <v>5519.63</v>
      </c>
      <c r="J752" s="7">
        <v>0</v>
      </c>
      <c r="K752" s="7">
        <v>1</v>
      </c>
      <c r="L752" s="7">
        <v>0</v>
      </c>
      <c r="M752" s="7">
        <v>0</v>
      </c>
      <c r="N752" s="7">
        <v>-5</v>
      </c>
    </row>
    <row r="753" spans="1:14" x14ac:dyDescent="0.25">
      <c r="A753" s="5">
        <v>31020</v>
      </c>
      <c r="B753" s="5">
        <v>1</v>
      </c>
      <c r="C753" s="6">
        <v>44378</v>
      </c>
      <c r="D753" s="7">
        <v>10</v>
      </c>
      <c r="E753" s="6">
        <v>44682</v>
      </c>
      <c r="F753" s="7">
        <v>0</v>
      </c>
      <c r="G753" s="7">
        <v>49065.100000000013</v>
      </c>
      <c r="H753" s="7">
        <v>0</v>
      </c>
      <c r="I753" s="7">
        <v>49065.100000000013</v>
      </c>
      <c r="J753" s="7">
        <v>0</v>
      </c>
      <c r="K753" s="7">
        <v>15</v>
      </c>
      <c r="L753" s="7">
        <v>0</v>
      </c>
      <c r="M753" s="7">
        <v>0</v>
      </c>
      <c r="N753" s="7">
        <v>-5</v>
      </c>
    </row>
    <row r="754" spans="1:14" x14ac:dyDescent="0.25">
      <c r="A754" s="5">
        <v>31020</v>
      </c>
      <c r="B754" s="5">
        <v>1</v>
      </c>
      <c r="C754" s="6">
        <v>44378</v>
      </c>
      <c r="D754" s="7">
        <v>11</v>
      </c>
      <c r="E754" s="6">
        <v>44713</v>
      </c>
      <c r="F754" s="7">
        <v>0</v>
      </c>
      <c r="G754" s="7">
        <v>2527.92</v>
      </c>
      <c r="H754" s="7">
        <v>-931.97</v>
      </c>
      <c r="I754" s="7">
        <v>1595.95</v>
      </c>
      <c r="J754" s="7">
        <v>0</v>
      </c>
      <c r="K754" s="7">
        <v>3</v>
      </c>
      <c r="L754" s="7">
        <v>1</v>
      </c>
      <c r="M754" s="7">
        <v>-1</v>
      </c>
      <c r="N754" s="7">
        <v>-5</v>
      </c>
    </row>
    <row r="755" spans="1:14" x14ac:dyDescent="0.25">
      <c r="A755" s="5">
        <v>31020</v>
      </c>
      <c r="B755" s="5">
        <v>1</v>
      </c>
      <c r="C755" s="6">
        <v>44409</v>
      </c>
      <c r="D755" s="7">
        <v>0</v>
      </c>
      <c r="E755" s="6">
        <v>44409</v>
      </c>
      <c r="F755" s="7">
        <v>844084.77</v>
      </c>
      <c r="G755" s="7">
        <v>68171.200000000012</v>
      </c>
      <c r="H755" s="7">
        <v>0</v>
      </c>
      <c r="I755" s="7">
        <v>912255.97</v>
      </c>
      <c r="J755" s="7">
        <v>192</v>
      </c>
      <c r="K755" s="7">
        <v>8</v>
      </c>
      <c r="L755" s="7">
        <v>0</v>
      </c>
      <c r="M755" s="7">
        <v>192</v>
      </c>
      <c r="N755" s="7">
        <v>-5</v>
      </c>
    </row>
    <row r="756" spans="1:14" x14ac:dyDescent="0.25">
      <c r="A756" s="5">
        <v>31020</v>
      </c>
      <c r="B756" s="5">
        <v>1</v>
      </c>
      <c r="C756" s="6">
        <v>44409</v>
      </c>
      <c r="D756" s="7">
        <v>1</v>
      </c>
      <c r="E756" s="6">
        <v>44440</v>
      </c>
      <c r="F756" s="7">
        <v>0</v>
      </c>
      <c r="G756" s="7">
        <v>64749.31</v>
      </c>
      <c r="H756" s="7">
        <v>-65171.11</v>
      </c>
      <c r="I756" s="7">
        <v>-421.80000000000291</v>
      </c>
      <c r="J756" s="7">
        <v>0</v>
      </c>
      <c r="K756" s="7">
        <v>17</v>
      </c>
      <c r="L756" s="7">
        <v>9</v>
      </c>
      <c r="M756" s="7">
        <v>-9</v>
      </c>
      <c r="N756" s="7">
        <v>-5</v>
      </c>
    </row>
    <row r="757" spans="1:14" x14ac:dyDescent="0.25">
      <c r="A757" s="5">
        <v>31020</v>
      </c>
      <c r="B757" s="5">
        <v>1</v>
      </c>
      <c r="C757" s="6">
        <v>44409</v>
      </c>
      <c r="D757" s="7">
        <v>2</v>
      </c>
      <c r="E757" s="6">
        <v>44470</v>
      </c>
      <c r="F757" s="7">
        <v>0</v>
      </c>
      <c r="G757" s="7">
        <v>41248.429999999993</v>
      </c>
      <c r="H757" s="7">
        <v>0</v>
      </c>
      <c r="I757" s="7">
        <v>41248.429999999993</v>
      </c>
      <c r="J757" s="7">
        <v>0</v>
      </c>
      <c r="K757" s="7">
        <v>6</v>
      </c>
      <c r="L757" s="7">
        <v>0</v>
      </c>
      <c r="M757" s="7">
        <v>0</v>
      </c>
      <c r="N757" s="7">
        <v>-5</v>
      </c>
    </row>
    <row r="758" spans="1:14" x14ac:dyDescent="0.25">
      <c r="A758" s="5">
        <v>31020</v>
      </c>
      <c r="B758" s="5">
        <v>1</v>
      </c>
      <c r="C758" s="6">
        <v>44409</v>
      </c>
      <c r="D758" s="7">
        <v>3</v>
      </c>
      <c r="E758" s="6">
        <v>44501</v>
      </c>
      <c r="F758" s="7">
        <v>0</v>
      </c>
      <c r="G758" s="7">
        <v>15093.61</v>
      </c>
      <c r="H758" s="7">
        <v>0</v>
      </c>
      <c r="I758" s="7">
        <v>15093.61</v>
      </c>
      <c r="J758" s="7">
        <v>0</v>
      </c>
      <c r="K758" s="7">
        <v>4</v>
      </c>
      <c r="L758" s="7">
        <v>0</v>
      </c>
      <c r="M758" s="7">
        <v>0</v>
      </c>
      <c r="N758" s="7">
        <v>-5</v>
      </c>
    </row>
    <row r="759" spans="1:14" x14ac:dyDescent="0.25">
      <c r="A759" s="5">
        <v>31020</v>
      </c>
      <c r="B759" s="5">
        <v>1</v>
      </c>
      <c r="C759" s="6">
        <v>44409</v>
      </c>
      <c r="D759" s="7">
        <v>4</v>
      </c>
      <c r="E759" s="6">
        <v>44531</v>
      </c>
      <c r="F759" s="7">
        <v>0</v>
      </c>
      <c r="G759" s="7">
        <v>30580.02</v>
      </c>
      <c r="H759" s="7">
        <v>-1702.35</v>
      </c>
      <c r="I759" s="7">
        <v>28877.67</v>
      </c>
      <c r="J759" s="7">
        <v>0</v>
      </c>
      <c r="K759" s="7">
        <v>7</v>
      </c>
      <c r="L759" s="7">
        <v>1</v>
      </c>
      <c r="M759" s="7">
        <v>-1</v>
      </c>
      <c r="N759" s="7">
        <v>-5</v>
      </c>
    </row>
    <row r="760" spans="1:14" x14ac:dyDescent="0.25">
      <c r="A760" s="5">
        <v>31020</v>
      </c>
      <c r="B760" s="5">
        <v>1</v>
      </c>
      <c r="C760" s="6">
        <v>44409</v>
      </c>
      <c r="D760" s="7">
        <v>5</v>
      </c>
      <c r="E760" s="6">
        <v>44562</v>
      </c>
      <c r="F760" s="7">
        <v>0</v>
      </c>
      <c r="G760" s="7">
        <v>20857.59</v>
      </c>
      <c r="H760" s="7">
        <v>-1389.43</v>
      </c>
      <c r="I760" s="7">
        <v>19468.16</v>
      </c>
      <c r="J760" s="7">
        <v>0</v>
      </c>
      <c r="K760" s="7">
        <v>5</v>
      </c>
      <c r="L760" s="7">
        <v>2</v>
      </c>
      <c r="M760" s="7">
        <v>-2</v>
      </c>
      <c r="N760" s="7">
        <v>-5</v>
      </c>
    </row>
    <row r="761" spans="1:14" x14ac:dyDescent="0.25">
      <c r="A761" s="5">
        <v>31020</v>
      </c>
      <c r="B761" s="5">
        <v>1</v>
      </c>
      <c r="C761" s="6">
        <v>44409</v>
      </c>
      <c r="D761" s="7">
        <v>6</v>
      </c>
      <c r="E761" s="6">
        <v>44593</v>
      </c>
      <c r="F761" s="7">
        <v>0</v>
      </c>
      <c r="G761" s="7">
        <v>56275.77</v>
      </c>
      <c r="H761" s="7">
        <v>-19319.88</v>
      </c>
      <c r="I761" s="7">
        <v>36955.89</v>
      </c>
      <c r="J761" s="7">
        <v>0</v>
      </c>
      <c r="K761" s="7">
        <v>13</v>
      </c>
      <c r="L761" s="7">
        <v>13</v>
      </c>
      <c r="M761" s="7">
        <v>-13</v>
      </c>
      <c r="N761" s="7">
        <v>-5</v>
      </c>
    </row>
    <row r="762" spans="1:14" x14ac:dyDescent="0.25">
      <c r="A762" s="5">
        <v>31020</v>
      </c>
      <c r="B762" s="5">
        <v>1</v>
      </c>
      <c r="C762" s="6">
        <v>44409</v>
      </c>
      <c r="D762" s="7">
        <v>7</v>
      </c>
      <c r="E762" s="6">
        <v>44621</v>
      </c>
      <c r="F762" s="7">
        <v>0</v>
      </c>
      <c r="G762" s="7">
        <v>19521.34</v>
      </c>
      <c r="H762" s="7">
        <v>-2844.7</v>
      </c>
      <c r="I762" s="7">
        <v>16676.64</v>
      </c>
      <c r="J762" s="7">
        <v>0</v>
      </c>
      <c r="K762" s="7">
        <v>9</v>
      </c>
      <c r="L762" s="7">
        <v>3</v>
      </c>
      <c r="M762" s="7">
        <v>-3</v>
      </c>
      <c r="N762" s="7">
        <v>-5</v>
      </c>
    </row>
    <row r="763" spans="1:14" x14ac:dyDescent="0.25">
      <c r="A763" s="5">
        <v>31020</v>
      </c>
      <c r="B763" s="5">
        <v>1</v>
      </c>
      <c r="C763" s="6">
        <v>44409</v>
      </c>
      <c r="D763" s="7">
        <v>8</v>
      </c>
      <c r="E763" s="6">
        <v>44652</v>
      </c>
      <c r="F763" s="7">
        <v>0</v>
      </c>
      <c r="G763" s="7">
        <v>10794.2</v>
      </c>
      <c r="H763" s="7">
        <v>-2163.38</v>
      </c>
      <c r="I763" s="7">
        <v>8630.82</v>
      </c>
      <c r="J763" s="7">
        <v>0</v>
      </c>
      <c r="K763" s="7">
        <v>2</v>
      </c>
      <c r="L763" s="7">
        <v>5</v>
      </c>
      <c r="M763" s="7">
        <v>-5</v>
      </c>
      <c r="N763" s="7">
        <v>-5</v>
      </c>
    </row>
    <row r="764" spans="1:14" x14ac:dyDescent="0.25">
      <c r="A764" s="5">
        <v>31020</v>
      </c>
      <c r="B764" s="5">
        <v>1</v>
      </c>
      <c r="C764" s="6">
        <v>44409</v>
      </c>
      <c r="D764" s="7">
        <v>9</v>
      </c>
      <c r="E764" s="6">
        <v>44682</v>
      </c>
      <c r="F764" s="7">
        <v>0</v>
      </c>
      <c r="G764" s="7">
        <v>12087.05</v>
      </c>
      <c r="H764" s="7">
        <v>-3162.97</v>
      </c>
      <c r="I764" s="7">
        <v>8924.08</v>
      </c>
      <c r="J764" s="7">
        <v>0</v>
      </c>
      <c r="K764" s="7">
        <v>5</v>
      </c>
      <c r="L764" s="7">
        <v>4</v>
      </c>
      <c r="M764" s="7">
        <v>-4</v>
      </c>
      <c r="N764" s="7">
        <v>-5</v>
      </c>
    </row>
    <row r="765" spans="1:14" x14ac:dyDescent="0.25">
      <c r="A765" s="5">
        <v>31020</v>
      </c>
      <c r="B765" s="5">
        <v>1</v>
      </c>
      <c r="C765" s="6">
        <v>44409</v>
      </c>
      <c r="D765" s="7">
        <v>10</v>
      </c>
      <c r="E765" s="6">
        <v>44713</v>
      </c>
      <c r="F765" s="7">
        <v>0</v>
      </c>
      <c r="G765" s="7">
        <v>4326.88</v>
      </c>
      <c r="H765" s="7">
        <v>-16814.419999999998</v>
      </c>
      <c r="I765" s="7">
        <v>-12487.54</v>
      </c>
      <c r="J765" s="7">
        <v>0</v>
      </c>
      <c r="K765" s="7">
        <v>2</v>
      </c>
      <c r="L765" s="7">
        <v>7</v>
      </c>
      <c r="M765" s="7">
        <v>-7</v>
      </c>
      <c r="N765" s="7">
        <v>-5</v>
      </c>
    </row>
    <row r="766" spans="1:14" x14ac:dyDescent="0.25">
      <c r="A766" s="5">
        <v>31020</v>
      </c>
      <c r="B766" s="5">
        <v>1</v>
      </c>
      <c r="C766" s="6">
        <v>44409</v>
      </c>
      <c r="D766" s="7">
        <v>11</v>
      </c>
      <c r="E766" s="6">
        <v>44743</v>
      </c>
      <c r="F766" s="7">
        <v>0</v>
      </c>
      <c r="G766" s="7">
        <v>2004.14</v>
      </c>
      <c r="H766" s="7">
        <v>-17106.46</v>
      </c>
      <c r="I766" s="7">
        <v>-15102.32</v>
      </c>
      <c r="J766" s="7">
        <v>0</v>
      </c>
      <c r="K766" s="7">
        <v>6</v>
      </c>
      <c r="L766" s="7">
        <v>18</v>
      </c>
      <c r="M766" s="7">
        <v>-18</v>
      </c>
      <c r="N766" s="7">
        <v>-5</v>
      </c>
    </row>
    <row r="767" spans="1:14" x14ac:dyDescent="0.25">
      <c r="A767" s="5">
        <v>31020</v>
      </c>
      <c r="B767" s="5">
        <v>1</v>
      </c>
      <c r="C767" s="6">
        <v>44440</v>
      </c>
      <c r="D767" s="7">
        <v>0</v>
      </c>
      <c r="E767" s="6">
        <v>44440</v>
      </c>
      <c r="F767" s="7">
        <v>551065.14</v>
      </c>
      <c r="G767" s="7">
        <v>18069.25</v>
      </c>
      <c r="H767" s="7">
        <v>-17902.43</v>
      </c>
      <c r="I767" s="7">
        <v>551231.96</v>
      </c>
      <c r="J767" s="7">
        <v>222</v>
      </c>
      <c r="K767" s="7">
        <v>8</v>
      </c>
      <c r="L767" s="7">
        <v>5</v>
      </c>
      <c r="M767" s="7">
        <v>217</v>
      </c>
      <c r="N767" s="7">
        <v>-5</v>
      </c>
    </row>
    <row r="768" spans="1:14" x14ac:dyDescent="0.25">
      <c r="A768" s="5">
        <v>31020</v>
      </c>
      <c r="B768" s="5">
        <v>1</v>
      </c>
      <c r="C768" s="6">
        <v>44440</v>
      </c>
      <c r="D768" s="7">
        <v>1</v>
      </c>
      <c r="E768" s="6">
        <v>44470</v>
      </c>
      <c r="F768" s="7">
        <v>0</v>
      </c>
      <c r="G768" s="7">
        <v>16508.96</v>
      </c>
      <c r="H768" s="7">
        <v>-7743.98</v>
      </c>
      <c r="I768" s="7">
        <v>8764.98</v>
      </c>
      <c r="J768" s="7">
        <v>0</v>
      </c>
      <c r="K768" s="7">
        <v>3</v>
      </c>
      <c r="L768" s="7">
        <v>4</v>
      </c>
      <c r="M768" s="7">
        <v>-4</v>
      </c>
      <c r="N768" s="7">
        <v>-5</v>
      </c>
    </row>
    <row r="769" spans="1:14" x14ac:dyDescent="0.25">
      <c r="A769" s="5">
        <v>31020</v>
      </c>
      <c r="B769" s="5">
        <v>1</v>
      </c>
      <c r="C769" s="6">
        <v>44440</v>
      </c>
      <c r="D769" s="7">
        <v>2</v>
      </c>
      <c r="E769" s="6">
        <v>44501</v>
      </c>
      <c r="F769" s="7">
        <v>0</v>
      </c>
      <c r="G769" s="7">
        <v>15698.94</v>
      </c>
      <c r="H769" s="7">
        <v>-63081.84</v>
      </c>
      <c r="I769" s="7">
        <v>-47382.899999999987</v>
      </c>
      <c r="J769" s="7">
        <v>0</v>
      </c>
      <c r="K769" s="7">
        <v>8</v>
      </c>
      <c r="L769" s="7">
        <v>4</v>
      </c>
      <c r="M769" s="7">
        <v>-4</v>
      </c>
      <c r="N769" s="7">
        <v>-5</v>
      </c>
    </row>
    <row r="770" spans="1:14" x14ac:dyDescent="0.25">
      <c r="A770" s="5">
        <v>31020</v>
      </c>
      <c r="B770" s="5">
        <v>1</v>
      </c>
      <c r="C770" s="6">
        <v>44440</v>
      </c>
      <c r="D770" s="7">
        <v>3</v>
      </c>
      <c r="E770" s="6">
        <v>44531</v>
      </c>
      <c r="F770" s="7">
        <v>0</v>
      </c>
      <c r="G770" s="7">
        <v>10310.530000000001</v>
      </c>
      <c r="H770" s="7">
        <v>0</v>
      </c>
      <c r="I770" s="7">
        <v>10310.530000000001</v>
      </c>
      <c r="J770" s="7">
        <v>0</v>
      </c>
      <c r="K770" s="7">
        <v>4</v>
      </c>
      <c r="L770" s="7">
        <v>0</v>
      </c>
      <c r="M770" s="7">
        <v>0</v>
      </c>
      <c r="N770" s="7">
        <v>-5</v>
      </c>
    </row>
    <row r="771" spans="1:14" x14ac:dyDescent="0.25">
      <c r="A771" s="5">
        <v>31020</v>
      </c>
      <c r="B771" s="5">
        <v>1</v>
      </c>
      <c r="C771" s="6">
        <v>44440</v>
      </c>
      <c r="D771" s="7">
        <v>4</v>
      </c>
      <c r="E771" s="6">
        <v>44562</v>
      </c>
      <c r="F771" s="7">
        <v>0</v>
      </c>
      <c r="G771" s="7">
        <v>6781.67</v>
      </c>
      <c r="H771" s="7">
        <v>0</v>
      </c>
      <c r="I771" s="7">
        <v>6781.67</v>
      </c>
      <c r="J771" s="7">
        <v>0</v>
      </c>
      <c r="K771" s="7">
        <v>4</v>
      </c>
      <c r="L771" s="7">
        <v>0</v>
      </c>
      <c r="M771" s="7">
        <v>0</v>
      </c>
      <c r="N771" s="7">
        <v>-5</v>
      </c>
    </row>
    <row r="772" spans="1:14" x14ac:dyDescent="0.25">
      <c r="A772" s="5">
        <v>31020</v>
      </c>
      <c r="B772" s="5">
        <v>1</v>
      </c>
      <c r="C772" s="6">
        <v>44440</v>
      </c>
      <c r="D772" s="7">
        <v>5</v>
      </c>
      <c r="E772" s="6">
        <v>44593</v>
      </c>
      <c r="F772" s="7">
        <v>0</v>
      </c>
      <c r="G772" s="7">
        <v>26799.1</v>
      </c>
      <c r="H772" s="7">
        <v>0</v>
      </c>
      <c r="I772" s="7">
        <v>26799.1</v>
      </c>
      <c r="J772" s="7">
        <v>0</v>
      </c>
      <c r="K772" s="7">
        <v>8</v>
      </c>
      <c r="L772" s="7">
        <v>0</v>
      </c>
      <c r="M772" s="7">
        <v>0</v>
      </c>
      <c r="N772" s="7">
        <v>-5</v>
      </c>
    </row>
    <row r="773" spans="1:14" x14ac:dyDescent="0.25">
      <c r="A773" s="5">
        <v>31020</v>
      </c>
      <c r="B773" s="5">
        <v>1</v>
      </c>
      <c r="C773" s="6">
        <v>44440</v>
      </c>
      <c r="D773" s="7">
        <v>6</v>
      </c>
      <c r="E773" s="6">
        <v>44621</v>
      </c>
      <c r="F773" s="7">
        <v>0</v>
      </c>
      <c r="G773" s="7">
        <v>25552.03</v>
      </c>
      <c r="H773" s="7">
        <v>-12984.53</v>
      </c>
      <c r="I773" s="7">
        <v>12567.5</v>
      </c>
      <c r="J773" s="7">
        <v>0</v>
      </c>
      <c r="K773" s="7">
        <v>8</v>
      </c>
      <c r="L773" s="7">
        <v>15</v>
      </c>
      <c r="M773" s="7">
        <v>-15</v>
      </c>
      <c r="N773" s="7">
        <v>-5</v>
      </c>
    </row>
    <row r="774" spans="1:14" x14ac:dyDescent="0.25">
      <c r="A774" s="5">
        <v>31020</v>
      </c>
      <c r="B774" s="5">
        <v>1</v>
      </c>
      <c r="C774" s="6">
        <v>44440</v>
      </c>
      <c r="D774" s="7">
        <v>7</v>
      </c>
      <c r="E774" s="6">
        <v>44652</v>
      </c>
      <c r="F774" s="7">
        <v>0</v>
      </c>
      <c r="G774" s="7">
        <v>8601.77</v>
      </c>
      <c r="H774" s="7">
        <v>0</v>
      </c>
      <c r="I774" s="7">
        <v>8601.77</v>
      </c>
      <c r="J774" s="7">
        <v>0</v>
      </c>
      <c r="K774" s="7">
        <v>3</v>
      </c>
      <c r="L774" s="7">
        <v>0</v>
      </c>
      <c r="M774" s="7">
        <v>0</v>
      </c>
      <c r="N774" s="7">
        <v>-5</v>
      </c>
    </row>
    <row r="775" spans="1:14" x14ac:dyDescent="0.25">
      <c r="A775" s="5">
        <v>31020</v>
      </c>
      <c r="B775" s="5">
        <v>1</v>
      </c>
      <c r="C775" s="6">
        <v>44440</v>
      </c>
      <c r="D775" s="7">
        <v>8</v>
      </c>
      <c r="E775" s="6">
        <v>44682</v>
      </c>
      <c r="F775" s="7">
        <v>0</v>
      </c>
      <c r="G775" s="7">
        <v>3273.35</v>
      </c>
      <c r="H775" s="7">
        <v>-5337.48</v>
      </c>
      <c r="I775" s="7">
        <v>-2064.130000000001</v>
      </c>
      <c r="J775" s="7">
        <v>0</v>
      </c>
      <c r="K775" s="7">
        <v>1</v>
      </c>
      <c r="L775" s="7">
        <v>3</v>
      </c>
      <c r="M775" s="7">
        <v>-3</v>
      </c>
      <c r="N775" s="7">
        <v>-5</v>
      </c>
    </row>
    <row r="776" spans="1:14" x14ac:dyDescent="0.25">
      <c r="A776" s="5">
        <v>31020</v>
      </c>
      <c r="B776" s="5">
        <v>1</v>
      </c>
      <c r="C776" s="6">
        <v>44440</v>
      </c>
      <c r="D776" s="7">
        <v>9</v>
      </c>
      <c r="E776" s="6">
        <v>44713</v>
      </c>
      <c r="F776" s="7">
        <v>0</v>
      </c>
      <c r="G776" s="7">
        <v>6125.23</v>
      </c>
      <c r="H776" s="7">
        <v>0</v>
      </c>
      <c r="I776" s="7">
        <v>6125.23</v>
      </c>
      <c r="J776" s="7">
        <v>0</v>
      </c>
      <c r="K776" s="7">
        <v>1</v>
      </c>
      <c r="L776" s="7">
        <v>0</v>
      </c>
      <c r="M776" s="7">
        <v>0</v>
      </c>
      <c r="N776" s="7">
        <v>-5</v>
      </c>
    </row>
    <row r="777" spans="1:14" x14ac:dyDescent="0.25">
      <c r="A777" s="5">
        <v>31020</v>
      </c>
      <c r="B777" s="5">
        <v>1</v>
      </c>
      <c r="C777" s="6">
        <v>44440</v>
      </c>
      <c r="D777" s="7">
        <v>10</v>
      </c>
      <c r="E777" s="6">
        <v>44743</v>
      </c>
      <c r="F777" s="7">
        <v>0</v>
      </c>
      <c r="G777" s="7">
        <v>6649.77</v>
      </c>
      <c r="H777" s="7">
        <v>-4081.32</v>
      </c>
      <c r="I777" s="7">
        <v>2568.4499999999998</v>
      </c>
      <c r="J777" s="7">
        <v>0</v>
      </c>
      <c r="K777" s="7">
        <v>5</v>
      </c>
      <c r="L777" s="7">
        <v>1</v>
      </c>
      <c r="M777" s="7">
        <v>-1</v>
      </c>
      <c r="N777" s="7">
        <v>-5</v>
      </c>
    </row>
    <row r="778" spans="1:14" x14ac:dyDescent="0.25">
      <c r="A778" s="5">
        <v>31020</v>
      </c>
      <c r="B778" s="5">
        <v>1</v>
      </c>
      <c r="C778" s="6">
        <v>44440</v>
      </c>
      <c r="D778" s="7">
        <v>11</v>
      </c>
      <c r="E778" s="6">
        <v>44774</v>
      </c>
      <c r="F778" s="7">
        <v>0</v>
      </c>
      <c r="G778" s="7">
        <v>5529.08</v>
      </c>
      <c r="H778" s="7">
        <v>-4957.6400000000003</v>
      </c>
      <c r="I778" s="7">
        <v>571.4399999999996</v>
      </c>
      <c r="J778" s="7">
        <v>0</v>
      </c>
      <c r="K778" s="7">
        <v>6</v>
      </c>
      <c r="L778" s="7">
        <v>2</v>
      </c>
      <c r="M778" s="7">
        <v>-2</v>
      </c>
      <c r="N778" s="7">
        <v>-5</v>
      </c>
    </row>
    <row r="779" spans="1:14" x14ac:dyDescent="0.25">
      <c r="A779" s="5">
        <v>31020</v>
      </c>
      <c r="B779" s="5">
        <v>1</v>
      </c>
      <c r="C779" s="6">
        <v>44470</v>
      </c>
      <c r="D779" s="7">
        <v>0</v>
      </c>
      <c r="E779" s="6">
        <v>44470</v>
      </c>
      <c r="F779" s="7">
        <v>422660.8</v>
      </c>
      <c r="G779" s="7">
        <v>23121.98</v>
      </c>
      <c r="H779" s="7">
        <v>-101.71</v>
      </c>
      <c r="I779" s="7">
        <v>445681.06999999989</v>
      </c>
      <c r="J779" s="7">
        <v>203</v>
      </c>
      <c r="K779" s="7">
        <v>5</v>
      </c>
      <c r="L779" s="7">
        <v>1</v>
      </c>
      <c r="M779" s="7">
        <v>202</v>
      </c>
      <c r="N779" s="7">
        <v>-5</v>
      </c>
    </row>
    <row r="780" spans="1:14" x14ac:dyDescent="0.25">
      <c r="A780" s="5">
        <v>31020</v>
      </c>
      <c r="B780" s="5">
        <v>1</v>
      </c>
      <c r="C780" s="6">
        <v>44470</v>
      </c>
      <c r="D780" s="7">
        <v>1</v>
      </c>
      <c r="E780" s="6">
        <v>44501</v>
      </c>
      <c r="F780" s="7">
        <v>0</v>
      </c>
      <c r="G780" s="7">
        <v>30288.41</v>
      </c>
      <c r="H780" s="7">
        <v>-4039.28</v>
      </c>
      <c r="I780" s="7">
        <v>26249.13</v>
      </c>
      <c r="J780" s="7">
        <v>0</v>
      </c>
      <c r="K780" s="7">
        <v>11</v>
      </c>
      <c r="L780" s="7">
        <v>8</v>
      </c>
      <c r="M780" s="7">
        <v>-8</v>
      </c>
      <c r="N780" s="7">
        <v>-5</v>
      </c>
    </row>
    <row r="781" spans="1:14" x14ac:dyDescent="0.25">
      <c r="A781" s="5">
        <v>31020</v>
      </c>
      <c r="B781" s="5">
        <v>1</v>
      </c>
      <c r="C781" s="6">
        <v>44470</v>
      </c>
      <c r="D781" s="7">
        <v>2</v>
      </c>
      <c r="E781" s="6">
        <v>44531</v>
      </c>
      <c r="F781" s="7">
        <v>0</v>
      </c>
      <c r="G781" s="7">
        <v>12501.47</v>
      </c>
      <c r="H781" s="7">
        <v>-4516.5200000000004</v>
      </c>
      <c r="I781" s="7">
        <v>7984.9499999999989</v>
      </c>
      <c r="J781" s="7">
        <v>0</v>
      </c>
      <c r="K781" s="7">
        <v>6</v>
      </c>
      <c r="L781" s="7">
        <v>1</v>
      </c>
      <c r="M781" s="7">
        <v>-1</v>
      </c>
      <c r="N781" s="7">
        <v>-5</v>
      </c>
    </row>
    <row r="782" spans="1:14" x14ac:dyDescent="0.25">
      <c r="A782" s="5">
        <v>31020</v>
      </c>
      <c r="B782" s="5">
        <v>1</v>
      </c>
      <c r="C782" s="6">
        <v>44470</v>
      </c>
      <c r="D782" s="7">
        <v>3</v>
      </c>
      <c r="E782" s="6">
        <v>44562</v>
      </c>
      <c r="F782" s="7">
        <v>0</v>
      </c>
      <c r="G782" s="7">
        <v>20094.72</v>
      </c>
      <c r="H782" s="7">
        <v>-3485.96</v>
      </c>
      <c r="I782" s="7">
        <v>16608.759999999998</v>
      </c>
      <c r="J782" s="7">
        <v>0</v>
      </c>
      <c r="K782" s="7">
        <v>2</v>
      </c>
      <c r="L782" s="7">
        <v>2</v>
      </c>
      <c r="M782" s="7">
        <v>-2</v>
      </c>
      <c r="N782" s="7">
        <v>-5</v>
      </c>
    </row>
    <row r="783" spans="1:14" x14ac:dyDescent="0.25">
      <c r="A783" s="5">
        <v>31020</v>
      </c>
      <c r="B783" s="5">
        <v>1</v>
      </c>
      <c r="C783" s="6">
        <v>44470</v>
      </c>
      <c r="D783" s="7">
        <v>4</v>
      </c>
      <c r="E783" s="6">
        <v>44593</v>
      </c>
      <c r="F783" s="7">
        <v>0</v>
      </c>
      <c r="G783" s="7">
        <v>42850.16</v>
      </c>
      <c r="H783" s="7">
        <v>-6368.1900000000014</v>
      </c>
      <c r="I783" s="7">
        <v>36481.97</v>
      </c>
      <c r="J783" s="7">
        <v>0</v>
      </c>
      <c r="K783" s="7">
        <v>15</v>
      </c>
      <c r="L783" s="7">
        <v>28</v>
      </c>
      <c r="M783" s="7">
        <v>-28</v>
      </c>
      <c r="N783" s="7">
        <v>-5</v>
      </c>
    </row>
    <row r="784" spans="1:14" x14ac:dyDescent="0.25">
      <c r="A784" s="5">
        <v>31020</v>
      </c>
      <c r="B784" s="5">
        <v>1</v>
      </c>
      <c r="C784" s="6">
        <v>44470</v>
      </c>
      <c r="D784" s="7">
        <v>5</v>
      </c>
      <c r="E784" s="6">
        <v>44621</v>
      </c>
      <c r="F784" s="7">
        <v>0</v>
      </c>
      <c r="G784" s="7">
        <v>28282.31</v>
      </c>
      <c r="H784" s="7">
        <v>-2503.2600000000002</v>
      </c>
      <c r="I784" s="7">
        <v>25779.05</v>
      </c>
      <c r="J784" s="7">
        <v>0</v>
      </c>
      <c r="K784" s="7">
        <v>13</v>
      </c>
      <c r="L784" s="7">
        <v>1</v>
      </c>
      <c r="M784" s="7">
        <v>-1</v>
      </c>
      <c r="N784" s="7">
        <v>-5</v>
      </c>
    </row>
    <row r="785" spans="1:14" x14ac:dyDescent="0.25">
      <c r="A785" s="5">
        <v>31020</v>
      </c>
      <c r="B785" s="5">
        <v>1</v>
      </c>
      <c r="C785" s="6">
        <v>44470</v>
      </c>
      <c r="D785" s="7">
        <v>6</v>
      </c>
      <c r="E785" s="6">
        <v>44652</v>
      </c>
      <c r="F785" s="7">
        <v>0</v>
      </c>
      <c r="G785" s="7">
        <v>6722.26</v>
      </c>
      <c r="H785" s="7">
        <v>-4579.7000000000007</v>
      </c>
      <c r="I785" s="7">
        <v>2142.559999999999</v>
      </c>
      <c r="J785" s="7">
        <v>0</v>
      </c>
      <c r="K785" s="7">
        <v>3</v>
      </c>
      <c r="L785" s="7">
        <v>3</v>
      </c>
      <c r="M785" s="7">
        <v>-3</v>
      </c>
      <c r="N785" s="7">
        <v>-5</v>
      </c>
    </row>
    <row r="786" spans="1:14" x14ac:dyDescent="0.25">
      <c r="A786" s="5">
        <v>31020</v>
      </c>
      <c r="B786" s="5">
        <v>1</v>
      </c>
      <c r="C786" s="6">
        <v>44470</v>
      </c>
      <c r="D786" s="7">
        <v>7</v>
      </c>
      <c r="E786" s="6">
        <v>44682</v>
      </c>
      <c r="F786" s="7">
        <v>0</v>
      </c>
      <c r="G786" s="7">
        <v>23079.87</v>
      </c>
      <c r="H786" s="7">
        <v>-4928.42</v>
      </c>
      <c r="I786" s="7">
        <v>18151.45</v>
      </c>
      <c r="J786" s="7">
        <v>0</v>
      </c>
      <c r="K786" s="7">
        <v>6</v>
      </c>
      <c r="L786" s="7">
        <v>15</v>
      </c>
      <c r="M786" s="7">
        <v>-15</v>
      </c>
      <c r="N786" s="7">
        <v>-5</v>
      </c>
    </row>
    <row r="787" spans="1:14" x14ac:dyDescent="0.25">
      <c r="A787" s="5">
        <v>31020</v>
      </c>
      <c r="B787" s="5">
        <v>1</v>
      </c>
      <c r="C787" s="6">
        <v>44470</v>
      </c>
      <c r="D787" s="7">
        <v>8</v>
      </c>
      <c r="E787" s="6">
        <v>44713</v>
      </c>
      <c r="F787" s="7">
        <v>0</v>
      </c>
      <c r="G787" s="7">
        <v>15120.61</v>
      </c>
      <c r="H787" s="7">
        <v>-2708.64</v>
      </c>
      <c r="I787" s="7">
        <v>12411.97</v>
      </c>
      <c r="J787" s="7">
        <v>0</v>
      </c>
      <c r="K787" s="7">
        <v>6</v>
      </c>
      <c r="L787" s="7">
        <v>4</v>
      </c>
      <c r="M787" s="7">
        <v>-4</v>
      </c>
      <c r="N787" s="7">
        <v>-5</v>
      </c>
    </row>
    <row r="788" spans="1:14" x14ac:dyDescent="0.25">
      <c r="A788" s="5">
        <v>31020</v>
      </c>
      <c r="B788" s="5">
        <v>1</v>
      </c>
      <c r="C788" s="6">
        <v>44470</v>
      </c>
      <c r="D788" s="7">
        <v>9</v>
      </c>
      <c r="E788" s="6">
        <v>44743</v>
      </c>
      <c r="F788" s="7">
        <v>0</v>
      </c>
      <c r="G788" s="7">
        <v>1032.46</v>
      </c>
      <c r="H788" s="7">
        <v>-7725.08</v>
      </c>
      <c r="I788" s="7">
        <v>-6692.62</v>
      </c>
      <c r="J788" s="7">
        <v>0</v>
      </c>
      <c r="K788" s="7">
        <v>2</v>
      </c>
      <c r="L788" s="7">
        <v>1</v>
      </c>
      <c r="M788" s="7">
        <v>-1</v>
      </c>
      <c r="N788" s="7">
        <v>-5</v>
      </c>
    </row>
    <row r="789" spans="1:14" x14ac:dyDescent="0.25">
      <c r="A789" s="5">
        <v>31020</v>
      </c>
      <c r="B789" s="5">
        <v>1</v>
      </c>
      <c r="C789" s="6">
        <v>44470</v>
      </c>
      <c r="D789" s="7">
        <v>10</v>
      </c>
      <c r="E789" s="6">
        <v>44774</v>
      </c>
      <c r="F789" s="7">
        <v>0</v>
      </c>
      <c r="G789" s="7">
        <v>-1940.38</v>
      </c>
      <c r="H789" s="7">
        <v>0</v>
      </c>
      <c r="I789" s="7">
        <v>-1940.38</v>
      </c>
      <c r="J789" s="7">
        <v>0</v>
      </c>
      <c r="K789" s="7">
        <v>1</v>
      </c>
      <c r="L789" s="7">
        <v>0</v>
      </c>
      <c r="M789" s="7">
        <v>0</v>
      </c>
      <c r="N789" s="7">
        <v>-5</v>
      </c>
    </row>
    <row r="790" spans="1:14" x14ac:dyDescent="0.25">
      <c r="A790" s="5">
        <v>31020</v>
      </c>
      <c r="B790" s="5">
        <v>1</v>
      </c>
      <c r="C790" s="6">
        <v>44470</v>
      </c>
      <c r="D790" s="7">
        <v>11</v>
      </c>
      <c r="E790" s="6">
        <v>44805</v>
      </c>
      <c r="F790" s="7">
        <v>0</v>
      </c>
      <c r="G790" s="7">
        <v>839.84</v>
      </c>
      <c r="H790" s="7">
        <v>0</v>
      </c>
      <c r="I790" s="7">
        <v>839.84</v>
      </c>
      <c r="J790" s="7">
        <v>0</v>
      </c>
      <c r="K790" s="7">
        <v>0</v>
      </c>
      <c r="L790" s="7">
        <v>0</v>
      </c>
      <c r="M790" s="7">
        <v>0</v>
      </c>
      <c r="N790" s="7">
        <v>-5</v>
      </c>
    </row>
    <row r="791" spans="1:14" x14ac:dyDescent="0.25">
      <c r="A791" s="5">
        <v>31020</v>
      </c>
      <c r="B791" s="5">
        <v>1</v>
      </c>
      <c r="C791" s="6">
        <v>44501</v>
      </c>
      <c r="D791" s="7">
        <v>0</v>
      </c>
      <c r="E791" s="6">
        <v>44501</v>
      </c>
      <c r="F791" s="7">
        <v>854343.09</v>
      </c>
      <c r="G791" s="7">
        <v>15544</v>
      </c>
      <c r="H791" s="7">
        <v>-11924.68</v>
      </c>
      <c r="I791" s="7">
        <v>857962.40999999992</v>
      </c>
      <c r="J791" s="7">
        <v>816</v>
      </c>
      <c r="K791" s="7">
        <v>11</v>
      </c>
      <c r="L791" s="7">
        <v>5</v>
      </c>
      <c r="M791" s="7">
        <v>811</v>
      </c>
      <c r="N791" s="7">
        <v>-5</v>
      </c>
    </row>
    <row r="792" spans="1:14" x14ac:dyDescent="0.25">
      <c r="A792" s="5">
        <v>31020</v>
      </c>
      <c r="B792" s="5">
        <v>1</v>
      </c>
      <c r="C792" s="6">
        <v>44501</v>
      </c>
      <c r="D792" s="7">
        <v>1</v>
      </c>
      <c r="E792" s="6">
        <v>44531</v>
      </c>
      <c r="F792" s="7">
        <v>0</v>
      </c>
      <c r="G792" s="7">
        <v>61209.2</v>
      </c>
      <c r="H792" s="7">
        <v>-33909.730000000003</v>
      </c>
      <c r="I792" s="7">
        <v>27299.47</v>
      </c>
      <c r="J792" s="7">
        <v>0</v>
      </c>
      <c r="K792" s="7">
        <v>28</v>
      </c>
      <c r="L792" s="7">
        <v>10</v>
      </c>
      <c r="M792" s="7">
        <v>-10</v>
      </c>
      <c r="N792" s="7">
        <v>-5</v>
      </c>
    </row>
    <row r="793" spans="1:14" x14ac:dyDescent="0.25">
      <c r="A793" s="5">
        <v>31020</v>
      </c>
      <c r="B793" s="5">
        <v>1</v>
      </c>
      <c r="C793" s="6">
        <v>44501</v>
      </c>
      <c r="D793" s="7">
        <v>2</v>
      </c>
      <c r="E793" s="6">
        <v>44562</v>
      </c>
      <c r="F793" s="7">
        <v>0</v>
      </c>
      <c r="G793" s="7">
        <v>23381.48</v>
      </c>
      <c r="H793" s="7">
        <v>-23462.400000000001</v>
      </c>
      <c r="I793" s="7">
        <v>-80.920000000001892</v>
      </c>
      <c r="J793" s="7">
        <v>0</v>
      </c>
      <c r="K793" s="7">
        <v>10</v>
      </c>
      <c r="L793" s="7">
        <v>11</v>
      </c>
      <c r="M793" s="7">
        <v>-11</v>
      </c>
      <c r="N793" s="7">
        <v>-5</v>
      </c>
    </row>
    <row r="794" spans="1:14" x14ac:dyDescent="0.25">
      <c r="A794" s="5">
        <v>31020</v>
      </c>
      <c r="B794" s="5">
        <v>1</v>
      </c>
      <c r="C794" s="6">
        <v>44501</v>
      </c>
      <c r="D794" s="7">
        <v>3</v>
      </c>
      <c r="E794" s="6">
        <v>44593</v>
      </c>
      <c r="F794" s="7">
        <v>0</v>
      </c>
      <c r="G794" s="7">
        <v>15182.74</v>
      </c>
      <c r="H794" s="7">
        <v>-10896</v>
      </c>
      <c r="I794" s="7">
        <v>4286.74</v>
      </c>
      <c r="J794" s="7">
        <v>0</v>
      </c>
      <c r="K794" s="7">
        <v>1</v>
      </c>
      <c r="L794" s="7">
        <v>5</v>
      </c>
      <c r="M794" s="7">
        <v>-5</v>
      </c>
      <c r="N794" s="7">
        <v>-5</v>
      </c>
    </row>
    <row r="795" spans="1:14" x14ac:dyDescent="0.25">
      <c r="A795" s="5">
        <v>31020</v>
      </c>
      <c r="B795" s="5">
        <v>1</v>
      </c>
      <c r="C795" s="6">
        <v>44501</v>
      </c>
      <c r="D795" s="7">
        <v>4</v>
      </c>
      <c r="E795" s="6">
        <v>44621</v>
      </c>
      <c r="F795" s="7">
        <v>0</v>
      </c>
      <c r="G795" s="7">
        <v>15607.17</v>
      </c>
      <c r="H795" s="7">
        <v>-12293.28</v>
      </c>
      <c r="I795" s="7">
        <v>3313.8900000000031</v>
      </c>
      <c r="J795" s="7">
        <v>0</v>
      </c>
      <c r="K795" s="7">
        <v>15</v>
      </c>
      <c r="L795" s="7">
        <v>4</v>
      </c>
      <c r="M795" s="7">
        <v>-4</v>
      </c>
      <c r="N795" s="7">
        <v>-5</v>
      </c>
    </row>
    <row r="796" spans="1:14" x14ac:dyDescent="0.25">
      <c r="A796" s="5">
        <v>31020</v>
      </c>
      <c r="B796" s="5">
        <v>1</v>
      </c>
      <c r="C796" s="6">
        <v>44501</v>
      </c>
      <c r="D796" s="7">
        <v>5</v>
      </c>
      <c r="E796" s="6">
        <v>44652</v>
      </c>
      <c r="F796" s="7">
        <v>0</v>
      </c>
      <c r="G796" s="7">
        <v>29406.830000000009</v>
      </c>
      <c r="H796" s="7">
        <v>0</v>
      </c>
      <c r="I796" s="7">
        <v>29406.830000000009</v>
      </c>
      <c r="J796" s="7">
        <v>0</v>
      </c>
      <c r="K796" s="7">
        <v>27</v>
      </c>
      <c r="L796" s="7">
        <v>10</v>
      </c>
      <c r="M796" s="7">
        <v>-10</v>
      </c>
      <c r="N796" s="7">
        <v>-5</v>
      </c>
    </row>
    <row r="797" spans="1:14" x14ac:dyDescent="0.25">
      <c r="A797" s="5">
        <v>31020</v>
      </c>
      <c r="B797" s="5">
        <v>1</v>
      </c>
      <c r="C797" s="6">
        <v>44501</v>
      </c>
      <c r="D797" s="7">
        <v>6</v>
      </c>
      <c r="E797" s="6">
        <v>44682</v>
      </c>
      <c r="F797" s="7">
        <v>0</v>
      </c>
      <c r="G797" s="7">
        <v>3522.7</v>
      </c>
      <c r="H797" s="7">
        <v>-7500.23</v>
      </c>
      <c r="I797" s="7">
        <v>-3977.53</v>
      </c>
      <c r="J797" s="7">
        <v>0</v>
      </c>
      <c r="K797" s="7">
        <v>1</v>
      </c>
      <c r="L797" s="7">
        <v>6</v>
      </c>
      <c r="M797" s="7">
        <v>-6</v>
      </c>
      <c r="N797" s="7">
        <v>-5</v>
      </c>
    </row>
    <row r="798" spans="1:14" x14ac:dyDescent="0.25">
      <c r="A798" s="5">
        <v>31020</v>
      </c>
      <c r="B798" s="5">
        <v>1</v>
      </c>
      <c r="C798" s="6">
        <v>44501</v>
      </c>
      <c r="D798" s="7">
        <v>7</v>
      </c>
      <c r="E798" s="6">
        <v>44713</v>
      </c>
      <c r="F798" s="7">
        <v>0</v>
      </c>
      <c r="G798" s="7">
        <v>4197.09</v>
      </c>
      <c r="H798" s="7">
        <v>0</v>
      </c>
      <c r="I798" s="7">
        <v>4197.09</v>
      </c>
      <c r="J798" s="7">
        <v>0</v>
      </c>
      <c r="K798" s="7">
        <v>1</v>
      </c>
      <c r="L798" s="7">
        <v>0</v>
      </c>
      <c r="M798" s="7">
        <v>0</v>
      </c>
      <c r="N798" s="7">
        <v>-5</v>
      </c>
    </row>
    <row r="799" spans="1:14" x14ac:dyDescent="0.25">
      <c r="A799" s="5">
        <v>31020</v>
      </c>
      <c r="B799" s="5">
        <v>1</v>
      </c>
      <c r="C799" s="6">
        <v>44501</v>
      </c>
      <c r="D799" s="7">
        <v>8</v>
      </c>
      <c r="E799" s="6">
        <v>44743</v>
      </c>
      <c r="F799" s="7">
        <v>0</v>
      </c>
      <c r="G799" s="7">
        <v>2168.31</v>
      </c>
      <c r="H799" s="7">
        <v>-10418.17</v>
      </c>
      <c r="I799" s="7">
        <v>-8249.86</v>
      </c>
      <c r="J799" s="7">
        <v>0</v>
      </c>
      <c r="K799" s="7">
        <v>0</v>
      </c>
      <c r="L799" s="7">
        <v>4</v>
      </c>
      <c r="M799" s="7">
        <v>-4</v>
      </c>
      <c r="N799" s="7">
        <v>-5</v>
      </c>
    </row>
    <row r="800" spans="1:14" x14ac:dyDescent="0.25">
      <c r="A800" s="5">
        <v>31020</v>
      </c>
      <c r="B800" s="5">
        <v>1</v>
      </c>
      <c r="C800" s="6">
        <v>44501</v>
      </c>
      <c r="D800" s="7">
        <v>9</v>
      </c>
      <c r="E800" s="6">
        <v>44774</v>
      </c>
      <c r="F800" s="7">
        <v>0</v>
      </c>
      <c r="G800" s="7">
        <v>3471.79</v>
      </c>
      <c r="H800" s="7">
        <v>-648.05000000000018</v>
      </c>
      <c r="I800" s="7">
        <v>2823.74</v>
      </c>
      <c r="J800" s="7">
        <v>0</v>
      </c>
      <c r="K800" s="7">
        <v>2</v>
      </c>
      <c r="L800" s="7">
        <v>10</v>
      </c>
      <c r="M800" s="7">
        <v>-10</v>
      </c>
      <c r="N800" s="7">
        <v>-5</v>
      </c>
    </row>
    <row r="801" spans="1:14" x14ac:dyDescent="0.25">
      <c r="A801" s="5">
        <v>31020</v>
      </c>
      <c r="B801" s="5">
        <v>1</v>
      </c>
      <c r="C801" s="6">
        <v>44501</v>
      </c>
      <c r="D801" s="7">
        <v>10</v>
      </c>
      <c r="E801" s="6">
        <v>44805</v>
      </c>
      <c r="F801" s="7">
        <v>0</v>
      </c>
      <c r="G801" s="7">
        <v>5451.2</v>
      </c>
      <c r="H801" s="7">
        <v>-178.19</v>
      </c>
      <c r="I801" s="7">
        <v>5273.01</v>
      </c>
      <c r="J801" s="7">
        <v>0</v>
      </c>
      <c r="K801" s="7">
        <v>35</v>
      </c>
      <c r="L801" s="7">
        <v>1</v>
      </c>
      <c r="M801" s="7">
        <v>-1</v>
      </c>
      <c r="N801" s="7">
        <v>-5</v>
      </c>
    </row>
    <row r="802" spans="1:14" x14ac:dyDescent="0.25">
      <c r="A802" s="5">
        <v>31020</v>
      </c>
      <c r="B802" s="5">
        <v>1</v>
      </c>
      <c r="C802" s="6">
        <v>44501</v>
      </c>
      <c r="D802" s="7">
        <v>11</v>
      </c>
      <c r="E802" s="6">
        <v>44835</v>
      </c>
      <c r="F802" s="7">
        <v>0</v>
      </c>
      <c r="G802" s="7">
        <v>-6033.5400000000009</v>
      </c>
      <c r="H802" s="7">
        <v>0</v>
      </c>
      <c r="I802" s="7">
        <v>-6033.5400000000009</v>
      </c>
      <c r="J802" s="7">
        <v>0</v>
      </c>
      <c r="K802" s="7">
        <v>1</v>
      </c>
      <c r="L802" s="7">
        <v>0</v>
      </c>
      <c r="M802" s="7">
        <v>0</v>
      </c>
      <c r="N802" s="7">
        <v>-5</v>
      </c>
    </row>
    <row r="803" spans="1:14" x14ac:dyDescent="0.25">
      <c r="A803" s="5">
        <v>31020</v>
      </c>
      <c r="B803" s="5">
        <v>1</v>
      </c>
      <c r="C803" s="6">
        <v>44501</v>
      </c>
      <c r="D803" s="7">
        <v>12</v>
      </c>
      <c r="E803" s="6">
        <v>44866</v>
      </c>
      <c r="F803" s="7">
        <v>0</v>
      </c>
      <c r="G803" s="7">
        <v>-97.61999999999999</v>
      </c>
      <c r="H803" s="7">
        <v>0</v>
      </c>
      <c r="I803" s="7">
        <v>-97.61999999999999</v>
      </c>
      <c r="J803" s="7">
        <v>0</v>
      </c>
      <c r="K803" s="7">
        <v>0</v>
      </c>
      <c r="L803" s="7">
        <v>0</v>
      </c>
      <c r="M803" s="7">
        <v>0</v>
      </c>
      <c r="N803" s="7">
        <v>-5</v>
      </c>
    </row>
    <row r="804" spans="1:14" x14ac:dyDescent="0.25">
      <c r="A804" s="5">
        <v>31020</v>
      </c>
      <c r="B804" s="5">
        <v>1</v>
      </c>
      <c r="C804" s="6">
        <v>44531</v>
      </c>
      <c r="D804" s="7">
        <v>0</v>
      </c>
      <c r="E804" s="6">
        <v>44531</v>
      </c>
      <c r="F804" s="7">
        <v>410812.44</v>
      </c>
      <c r="G804" s="7">
        <v>19784.68</v>
      </c>
      <c r="H804" s="7">
        <v>0</v>
      </c>
      <c r="I804" s="7">
        <v>430597.12</v>
      </c>
      <c r="J804" s="7">
        <v>134</v>
      </c>
      <c r="K804" s="7">
        <v>5</v>
      </c>
      <c r="L804" s="7">
        <v>0</v>
      </c>
      <c r="M804" s="7">
        <v>134</v>
      </c>
      <c r="N804" s="7">
        <v>-5</v>
      </c>
    </row>
    <row r="805" spans="1:14" x14ac:dyDescent="0.25">
      <c r="A805" s="5">
        <v>31020</v>
      </c>
      <c r="B805" s="5">
        <v>1</v>
      </c>
      <c r="C805" s="6">
        <v>44531</v>
      </c>
      <c r="D805" s="7">
        <v>1</v>
      </c>
      <c r="E805" s="6">
        <v>44562</v>
      </c>
      <c r="F805" s="7">
        <v>0</v>
      </c>
      <c r="G805" s="7">
        <v>61131.649999999987</v>
      </c>
      <c r="H805" s="7">
        <v>0</v>
      </c>
      <c r="I805" s="7">
        <v>61131.649999999987</v>
      </c>
      <c r="J805" s="7">
        <v>0</v>
      </c>
      <c r="K805" s="7">
        <v>16</v>
      </c>
      <c r="L805" s="7">
        <v>0</v>
      </c>
      <c r="M805" s="7">
        <v>0</v>
      </c>
      <c r="N805" s="7">
        <v>-5</v>
      </c>
    </row>
    <row r="806" spans="1:14" x14ac:dyDescent="0.25">
      <c r="A806" s="5">
        <v>31020</v>
      </c>
      <c r="B806" s="5">
        <v>1</v>
      </c>
      <c r="C806" s="6">
        <v>44531</v>
      </c>
      <c r="D806" s="7">
        <v>2</v>
      </c>
      <c r="E806" s="6">
        <v>44593</v>
      </c>
      <c r="F806" s="7">
        <v>0</v>
      </c>
      <c r="G806" s="7">
        <v>64202.48</v>
      </c>
      <c r="H806" s="7">
        <v>-6512.13</v>
      </c>
      <c r="I806" s="7">
        <v>57690.350000000013</v>
      </c>
      <c r="J806" s="7">
        <v>0</v>
      </c>
      <c r="K806" s="7">
        <v>18</v>
      </c>
      <c r="L806" s="7">
        <v>1</v>
      </c>
      <c r="M806" s="7">
        <v>-1</v>
      </c>
      <c r="N806" s="7">
        <v>-5</v>
      </c>
    </row>
    <row r="807" spans="1:14" x14ac:dyDescent="0.25">
      <c r="A807" s="5">
        <v>31020</v>
      </c>
      <c r="B807" s="5">
        <v>1</v>
      </c>
      <c r="C807" s="6">
        <v>44531</v>
      </c>
      <c r="D807" s="7">
        <v>3</v>
      </c>
      <c r="E807" s="6">
        <v>44621</v>
      </c>
      <c r="F807" s="7">
        <v>0</v>
      </c>
      <c r="G807" s="7">
        <v>7792.5300000000007</v>
      </c>
      <c r="H807" s="7">
        <v>8482.76</v>
      </c>
      <c r="I807" s="7">
        <v>16275.29</v>
      </c>
      <c r="J807" s="7">
        <v>0</v>
      </c>
      <c r="K807" s="7">
        <v>3</v>
      </c>
      <c r="L807" s="7">
        <v>11</v>
      </c>
      <c r="M807" s="7">
        <v>-11</v>
      </c>
      <c r="N807" s="7">
        <v>-5</v>
      </c>
    </row>
    <row r="808" spans="1:14" x14ac:dyDescent="0.25">
      <c r="A808" s="5">
        <v>31020</v>
      </c>
      <c r="B808" s="5">
        <v>1</v>
      </c>
      <c r="C808" s="6">
        <v>44531</v>
      </c>
      <c r="D808" s="7">
        <v>4</v>
      </c>
      <c r="E808" s="6">
        <v>44652</v>
      </c>
      <c r="F808" s="7">
        <v>0</v>
      </c>
      <c r="G808" s="7">
        <v>9079.59</v>
      </c>
      <c r="H808" s="7">
        <v>-3954.08</v>
      </c>
      <c r="I808" s="7">
        <v>5125.51</v>
      </c>
      <c r="J808" s="7">
        <v>0</v>
      </c>
      <c r="K808" s="7">
        <v>3</v>
      </c>
      <c r="L808" s="7">
        <v>3</v>
      </c>
      <c r="M808" s="7">
        <v>-3</v>
      </c>
      <c r="N808" s="7">
        <v>-5</v>
      </c>
    </row>
    <row r="809" spans="1:14" x14ac:dyDescent="0.25">
      <c r="A809" s="5">
        <v>31020</v>
      </c>
      <c r="B809" s="5">
        <v>1</v>
      </c>
      <c r="C809" s="6">
        <v>44531</v>
      </c>
      <c r="D809" s="7">
        <v>5</v>
      </c>
      <c r="E809" s="6">
        <v>44682</v>
      </c>
      <c r="F809" s="7">
        <v>0</v>
      </c>
      <c r="G809" s="7">
        <v>0</v>
      </c>
      <c r="H809" s="7">
        <v>0</v>
      </c>
      <c r="I809" s="7">
        <v>0</v>
      </c>
      <c r="J809" s="7">
        <v>0</v>
      </c>
      <c r="K809" s="7">
        <v>0</v>
      </c>
      <c r="L809" s="7">
        <v>20</v>
      </c>
      <c r="M809" s="7">
        <v>-20</v>
      </c>
      <c r="N809" s="7">
        <v>-5</v>
      </c>
    </row>
    <row r="810" spans="1:14" x14ac:dyDescent="0.25">
      <c r="A810" s="5">
        <v>31020</v>
      </c>
      <c r="B810" s="5">
        <v>1</v>
      </c>
      <c r="C810" s="6">
        <v>44531</v>
      </c>
      <c r="D810" s="7">
        <v>6</v>
      </c>
      <c r="E810" s="6">
        <v>44713</v>
      </c>
      <c r="F810" s="7">
        <v>0</v>
      </c>
      <c r="G810" s="7">
        <v>20562.34</v>
      </c>
      <c r="H810" s="7">
        <v>-11330.34</v>
      </c>
      <c r="I810" s="7">
        <v>9232</v>
      </c>
      <c r="J810" s="7">
        <v>0</v>
      </c>
      <c r="K810" s="7">
        <v>10</v>
      </c>
      <c r="L810" s="7">
        <v>4</v>
      </c>
      <c r="M810" s="7">
        <v>-4</v>
      </c>
      <c r="N810" s="7">
        <v>-5</v>
      </c>
    </row>
    <row r="811" spans="1:14" x14ac:dyDescent="0.25">
      <c r="A811" s="5">
        <v>31020</v>
      </c>
      <c r="B811" s="5">
        <v>1</v>
      </c>
      <c r="C811" s="6">
        <v>44531</v>
      </c>
      <c r="D811" s="7">
        <v>7</v>
      </c>
      <c r="E811" s="6">
        <v>44743</v>
      </c>
      <c r="F811" s="7">
        <v>0</v>
      </c>
      <c r="G811" s="7">
        <v>25663.88</v>
      </c>
      <c r="H811" s="7">
        <v>-750.26</v>
      </c>
      <c r="I811" s="7">
        <v>24913.62</v>
      </c>
      <c r="J811" s="7">
        <v>0</v>
      </c>
      <c r="K811" s="7">
        <v>12</v>
      </c>
      <c r="L811" s="7">
        <v>1</v>
      </c>
      <c r="M811" s="7">
        <v>-1</v>
      </c>
      <c r="N811" s="7">
        <v>-5</v>
      </c>
    </row>
    <row r="812" spans="1:14" x14ac:dyDescent="0.25">
      <c r="A812" s="5">
        <v>31020</v>
      </c>
      <c r="B812" s="5">
        <v>1</v>
      </c>
      <c r="C812" s="6">
        <v>44531</v>
      </c>
      <c r="D812" s="7">
        <v>8</v>
      </c>
      <c r="E812" s="6">
        <v>44774</v>
      </c>
      <c r="F812" s="7">
        <v>0</v>
      </c>
      <c r="G812" s="7">
        <v>6818.94</v>
      </c>
      <c r="H812" s="7">
        <v>0</v>
      </c>
      <c r="I812" s="7">
        <v>6818.94</v>
      </c>
      <c r="J812" s="7">
        <v>0</v>
      </c>
      <c r="K812" s="7">
        <v>3</v>
      </c>
      <c r="L812" s="7">
        <v>0</v>
      </c>
      <c r="M812" s="7">
        <v>0</v>
      </c>
      <c r="N812" s="7">
        <v>-5</v>
      </c>
    </row>
    <row r="813" spans="1:14" x14ac:dyDescent="0.25">
      <c r="A813" s="5">
        <v>31020</v>
      </c>
      <c r="B813" s="5">
        <v>1</v>
      </c>
      <c r="C813" s="6">
        <v>44531</v>
      </c>
      <c r="D813" s="7">
        <v>9</v>
      </c>
      <c r="E813" s="6">
        <v>44805</v>
      </c>
      <c r="F813" s="7">
        <v>0</v>
      </c>
      <c r="G813" s="7">
        <v>4174.66</v>
      </c>
      <c r="H813" s="7">
        <v>0</v>
      </c>
      <c r="I813" s="7">
        <v>4174.66</v>
      </c>
      <c r="J813" s="7">
        <v>0</v>
      </c>
      <c r="K813" s="7">
        <v>2</v>
      </c>
      <c r="L813" s="7">
        <v>0</v>
      </c>
      <c r="M813" s="7">
        <v>0</v>
      </c>
      <c r="N813" s="7">
        <v>-5</v>
      </c>
    </row>
    <row r="814" spans="1:14" x14ac:dyDescent="0.25">
      <c r="A814" s="5">
        <v>31020</v>
      </c>
      <c r="B814" s="5">
        <v>1</v>
      </c>
      <c r="C814" s="6">
        <v>44531</v>
      </c>
      <c r="D814" s="7">
        <v>10</v>
      </c>
      <c r="E814" s="6">
        <v>44835</v>
      </c>
      <c r="F814" s="7">
        <v>0</v>
      </c>
      <c r="G814" s="7">
        <v>6457.3099999999986</v>
      </c>
      <c r="H814" s="7">
        <v>-4391.63</v>
      </c>
      <c r="I814" s="7">
        <v>2065.6799999999989</v>
      </c>
      <c r="J814" s="7">
        <v>0</v>
      </c>
      <c r="K814" s="7">
        <v>8</v>
      </c>
      <c r="L814" s="7">
        <v>6</v>
      </c>
      <c r="M814" s="7">
        <v>-6</v>
      </c>
      <c r="N814" s="7">
        <v>-5</v>
      </c>
    </row>
    <row r="815" spans="1:14" x14ac:dyDescent="0.25">
      <c r="A815" s="5">
        <v>31020</v>
      </c>
      <c r="B815" s="5">
        <v>1</v>
      </c>
      <c r="C815" s="6">
        <v>44531</v>
      </c>
      <c r="D815" s="7">
        <v>11</v>
      </c>
      <c r="E815" s="6">
        <v>44866</v>
      </c>
      <c r="F815" s="7">
        <v>0</v>
      </c>
      <c r="G815" s="7">
        <v>692.81000000000006</v>
      </c>
      <c r="H815" s="7">
        <v>-3281.82</v>
      </c>
      <c r="I815" s="7">
        <v>-2589.0100000000002</v>
      </c>
      <c r="J815" s="7">
        <v>0</v>
      </c>
      <c r="K815" s="7">
        <v>2</v>
      </c>
      <c r="L815" s="7">
        <v>5</v>
      </c>
      <c r="M815" s="7">
        <v>-5</v>
      </c>
      <c r="N815" s="7">
        <v>-5</v>
      </c>
    </row>
    <row r="816" spans="1:14" x14ac:dyDescent="0.25">
      <c r="A816" s="5">
        <v>31020</v>
      </c>
      <c r="B816" s="5">
        <v>1</v>
      </c>
      <c r="C816" s="6">
        <v>44531</v>
      </c>
      <c r="D816" s="7">
        <v>12</v>
      </c>
      <c r="E816" s="6">
        <v>44896</v>
      </c>
      <c r="F816" s="7">
        <v>0</v>
      </c>
      <c r="G816" s="7">
        <v>250.57</v>
      </c>
      <c r="H816" s="7">
        <v>0</v>
      </c>
      <c r="I816" s="7">
        <v>250.57</v>
      </c>
      <c r="J816" s="7">
        <v>0</v>
      </c>
      <c r="K816" s="7">
        <v>1</v>
      </c>
      <c r="L816" s="7">
        <v>0</v>
      </c>
      <c r="M816" s="7">
        <v>0</v>
      </c>
      <c r="N816" s="7">
        <v>-5</v>
      </c>
    </row>
    <row r="817" spans="1:14" x14ac:dyDescent="0.25">
      <c r="A817" s="5">
        <v>31020</v>
      </c>
      <c r="B817" s="5">
        <v>1</v>
      </c>
      <c r="C817" s="6">
        <v>44531</v>
      </c>
      <c r="D817" s="7">
        <v>13</v>
      </c>
      <c r="E817" s="6">
        <v>44927</v>
      </c>
      <c r="F817" s="7">
        <v>0</v>
      </c>
      <c r="G817" s="7">
        <v>0</v>
      </c>
      <c r="H817" s="7">
        <v>-936.65</v>
      </c>
      <c r="I817" s="7">
        <v>-936.65</v>
      </c>
      <c r="J817" s="7">
        <v>0</v>
      </c>
      <c r="K817" s="7">
        <v>0</v>
      </c>
      <c r="L817" s="7">
        <v>2</v>
      </c>
      <c r="M817" s="7">
        <v>-2</v>
      </c>
      <c r="N817" s="7">
        <v>-5</v>
      </c>
    </row>
    <row r="818" spans="1:14" x14ac:dyDescent="0.25">
      <c r="A818" s="5">
        <v>31020</v>
      </c>
      <c r="B818" s="5">
        <v>1</v>
      </c>
      <c r="C818" s="6">
        <v>44562</v>
      </c>
      <c r="D818" s="7">
        <v>0</v>
      </c>
      <c r="E818" s="6">
        <v>44562</v>
      </c>
      <c r="F818" s="7">
        <v>1104728.43</v>
      </c>
      <c r="G818" s="7">
        <v>15228.15</v>
      </c>
      <c r="H818" s="7">
        <v>-7348.02</v>
      </c>
      <c r="I818" s="7">
        <v>1112608.56</v>
      </c>
      <c r="J818" s="7">
        <v>227</v>
      </c>
      <c r="K818" s="7">
        <v>4</v>
      </c>
      <c r="L818" s="7">
        <v>4</v>
      </c>
      <c r="M818" s="7">
        <v>223</v>
      </c>
      <c r="N818" s="7">
        <v>-5</v>
      </c>
    </row>
    <row r="819" spans="1:14" x14ac:dyDescent="0.25">
      <c r="A819" s="5">
        <v>31020</v>
      </c>
      <c r="B819" s="5">
        <v>1</v>
      </c>
      <c r="C819" s="6">
        <v>44562</v>
      </c>
      <c r="D819" s="7">
        <v>1</v>
      </c>
      <c r="E819" s="6">
        <v>44593</v>
      </c>
      <c r="F819" s="7">
        <v>0</v>
      </c>
      <c r="G819" s="7">
        <v>6727.1399999999994</v>
      </c>
      <c r="H819" s="7">
        <v>9272.64</v>
      </c>
      <c r="I819" s="7">
        <v>15999.78</v>
      </c>
      <c r="J819" s="7">
        <v>0</v>
      </c>
      <c r="K819" s="7">
        <v>4</v>
      </c>
      <c r="L819" s="7">
        <v>4</v>
      </c>
      <c r="M819" s="7">
        <v>-4</v>
      </c>
      <c r="N819" s="7">
        <v>-5</v>
      </c>
    </row>
    <row r="820" spans="1:14" x14ac:dyDescent="0.25">
      <c r="A820" s="5">
        <v>31020</v>
      </c>
      <c r="B820" s="5">
        <v>1</v>
      </c>
      <c r="C820" s="6">
        <v>44562</v>
      </c>
      <c r="D820" s="7">
        <v>2</v>
      </c>
      <c r="E820" s="6">
        <v>44621</v>
      </c>
      <c r="F820" s="7">
        <v>0</v>
      </c>
      <c r="G820" s="7">
        <v>10882.61</v>
      </c>
      <c r="H820" s="7">
        <v>-27726.91</v>
      </c>
      <c r="I820" s="7">
        <v>-16844.3</v>
      </c>
      <c r="J820" s="7">
        <v>0</v>
      </c>
      <c r="K820" s="7">
        <v>4</v>
      </c>
      <c r="L820" s="7">
        <v>10</v>
      </c>
      <c r="M820" s="7">
        <v>-10</v>
      </c>
      <c r="N820" s="7">
        <v>-5</v>
      </c>
    </row>
    <row r="821" spans="1:14" x14ac:dyDescent="0.25">
      <c r="A821" s="5">
        <v>31020</v>
      </c>
      <c r="B821" s="5">
        <v>1</v>
      </c>
      <c r="C821" s="6">
        <v>44562</v>
      </c>
      <c r="D821" s="7">
        <v>3</v>
      </c>
      <c r="E821" s="6">
        <v>44652</v>
      </c>
      <c r="F821" s="7">
        <v>0</v>
      </c>
      <c r="G821" s="7">
        <v>15884.83</v>
      </c>
      <c r="H821" s="7">
        <v>-29794.05</v>
      </c>
      <c r="I821" s="7">
        <v>-13909.22</v>
      </c>
      <c r="J821" s="7">
        <v>0</v>
      </c>
      <c r="K821" s="7">
        <v>3</v>
      </c>
      <c r="L821" s="7">
        <v>6</v>
      </c>
      <c r="M821" s="7">
        <v>-6</v>
      </c>
      <c r="N821" s="7">
        <v>-5</v>
      </c>
    </row>
    <row r="822" spans="1:14" x14ac:dyDescent="0.25">
      <c r="A822" s="5">
        <v>31020</v>
      </c>
      <c r="B822" s="5">
        <v>1</v>
      </c>
      <c r="C822" s="6">
        <v>44562</v>
      </c>
      <c r="D822" s="7">
        <v>4</v>
      </c>
      <c r="E822" s="6">
        <v>44682</v>
      </c>
      <c r="F822" s="7">
        <v>0</v>
      </c>
      <c r="G822" s="7">
        <v>12021.95</v>
      </c>
      <c r="H822" s="7">
        <v>-5446.37</v>
      </c>
      <c r="I822" s="7">
        <v>6575.5800000000008</v>
      </c>
      <c r="J822" s="7">
        <v>0</v>
      </c>
      <c r="K822" s="7">
        <v>2</v>
      </c>
      <c r="L822" s="7">
        <v>1</v>
      </c>
      <c r="M822" s="7">
        <v>-1</v>
      </c>
      <c r="N822" s="7">
        <v>-5</v>
      </c>
    </row>
    <row r="823" spans="1:14" x14ac:dyDescent="0.25">
      <c r="A823" s="5">
        <v>31020</v>
      </c>
      <c r="B823" s="5">
        <v>1</v>
      </c>
      <c r="C823" s="6">
        <v>44562</v>
      </c>
      <c r="D823" s="7">
        <v>5</v>
      </c>
      <c r="E823" s="6">
        <v>44713</v>
      </c>
      <c r="F823" s="7">
        <v>0</v>
      </c>
      <c r="G823" s="7">
        <v>46037.17</v>
      </c>
      <c r="H823" s="7">
        <v>0</v>
      </c>
      <c r="I823" s="7">
        <v>46037.17</v>
      </c>
      <c r="J823" s="7">
        <v>0</v>
      </c>
      <c r="K823" s="7">
        <v>5</v>
      </c>
      <c r="L823" s="7">
        <v>0</v>
      </c>
      <c r="M823" s="7">
        <v>0</v>
      </c>
      <c r="N823" s="7">
        <v>-5</v>
      </c>
    </row>
    <row r="824" spans="1:14" x14ac:dyDescent="0.25">
      <c r="A824" s="5">
        <v>31020</v>
      </c>
      <c r="B824" s="5">
        <v>1</v>
      </c>
      <c r="C824" s="6">
        <v>44562</v>
      </c>
      <c r="D824" s="7">
        <v>6</v>
      </c>
      <c r="E824" s="6">
        <v>44743</v>
      </c>
      <c r="F824" s="7">
        <v>0</v>
      </c>
      <c r="G824" s="7">
        <v>13791.27</v>
      </c>
      <c r="H824" s="7">
        <v>-2197.1</v>
      </c>
      <c r="I824" s="7">
        <v>11594.17</v>
      </c>
      <c r="J824" s="7">
        <v>0</v>
      </c>
      <c r="K824" s="7">
        <v>4</v>
      </c>
      <c r="L824" s="7">
        <v>1</v>
      </c>
      <c r="M824" s="7">
        <v>-1</v>
      </c>
      <c r="N824" s="7">
        <v>-5</v>
      </c>
    </row>
    <row r="825" spans="1:14" x14ac:dyDescent="0.25">
      <c r="A825" s="5">
        <v>31020</v>
      </c>
      <c r="B825" s="5">
        <v>1</v>
      </c>
      <c r="C825" s="6">
        <v>44562</v>
      </c>
      <c r="D825" s="7">
        <v>7</v>
      </c>
      <c r="E825" s="6">
        <v>44774</v>
      </c>
      <c r="F825" s="7">
        <v>0</v>
      </c>
      <c r="G825" s="7">
        <v>3912.04</v>
      </c>
      <c r="H825" s="7">
        <v>-4962.22</v>
      </c>
      <c r="I825" s="7">
        <v>-1050.18</v>
      </c>
      <c r="J825" s="7">
        <v>0</v>
      </c>
      <c r="K825" s="7">
        <v>2</v>
      </c>
      <c r="L825" s="7">
        <v>7</v>
      </c>
      <c r="M825" s="7">
        <v>-7</v>
      </c>
      <c r="N825" s="7">
        <v>-5</v>
      </c>
    </row>
    <row r="826" spans="1:14" x14ac:dyDescent="0.25">
      <c r="A826" s="5">
        <v>31020</v>
      </c>
      <c r="B826" s="5">
        <v>1</v>
      </c>
      <c r="C826" s="6">
        <v>44562</v>
      </c>
      <c r="D826" s="7">
        <v>8</v>
      </c>
      <c r="E826" s="6">
        <v>44805</v>
      </c>
      <c r="F826" s="7">
        <v>0</v>
      </c>
      <c r="G826" s="7">
        <v>14732.3</v>
      </c>
      <c r="H826" s="7">
        <v>-1876.65</v>
      </c>
      <c r="I826" s="7">
        <v>12855.65</v>
      </c>
      <c r="J826" s="7">
        <v>0</v>
      </c>
      <c r="K826" s="7">
        <v>4</v>
      </c>
      <c r="L826" s="7">
        <v>1</v>
      </c>
      <c r="M826" s="7">
        <v>-1</v>
      </c>
      <c r="N826" s="7">
        <v>-5</v>
      </c>
    </row>
    <row r="827" spans="1:14" x14ac:dyDescent="0.25">
      <c r="A827" s="5">
        <v>31020</v>
      </c>
      <c r="B827" s="5">
        <v>1</v>
      </c>
      <c r="C827" s="6">
        <v>44562</v>
      </c>
      <c r="D827" s="7">
        <v>9</v>
      </c>
      <c r="E827" s="6">
        <v>44835</v>
      </c>
      <c r="F827" s="7">
        <v>0</v>
      </c>
      <c r="G827" s="7">
        <v>8049.8799999999992</v>
      </c>
      <c r="H827" s="7">
        <v>120227</v>
      </c>
      <c r="I827" s="7">
        <v>128276.88</v>
      </c>
      <c r="J827" s="7">
        <v>0</v>
      </c>
      <c r="K827" s="7">
        <v>4</v>
      </c>
      <c r="L827" s="7">
        <v>57</v>
      </c>
      <c r="M827" s="7">
        <v>-57</v>
      </c>
      <c r="N827" s="7">
        <v>-5</v>
      </c>
    </row>
    <row r="828" spans="1:14" x14ac:dyDescent="0.25">
      <c r="A828" s="5">
        <v>31020</v>
      </c>
      <c r="B828" s="5">
        <v>1</v>
      </c>
      <c r="C828" s="6">
        <v>44562</v>
      </c>
      <c r="D828" s="7">
        <v>10</v>
      </c>
      <c r="E828" s="6">
        <v>44866</v>
      </c>
      <c r="F828" s="7">
        <v>0</v>
      </c>
      <c r="G828" s="7">
        <v>6737.5499999999993</v>
      </c>
      <c r="H828" s="7">
        <v>-279.04000000000002</v>
      </c>
      <c r="I828" s="7">
        <v>6458.5099999999993</v>
      </c>
      <c r="J828" s="7">
        <v>0</v>
      </c>
      <c r="K828" s="7">
        <v>5</v>
      </c>
      <c r="L828" s="7">
        <v>2</v>
      </c>
      <c r="M828" s="7">
        <v>-2</v>
      </c>
      <c r="N828" s="7">
        <v>-5</v>
      </c>
    </row>
    <row r="829" spans="1:14" x14ac:dyDescent="0.25">
      <c r="A829" s="5">
        <v>31020</v>
      </c>
      <c r="B829" s="5">
        <v>1</v>
      </c>
      <c r="C829" s="6">
        <v>44562</v>
      </c>
      <c r="D829" s="7">
        <v>11</v>
      </c>
      <c r="E829" s="6">
        <v>44896</v>
      </c>
      <c r="F829" s="7">
        <v>0</v>
      </c>
      <c r="G829" s="7">
        <v>3167.95</v>
      </c>
      <c r="H829" s="7">
        <v>0</v>
      </c>
      <c r="I829" s="7">
        <v>3167.95</v>
      </c>
      <c r="J829" s="7">
        <v>0</v>
      </c>
      <c r="K829" s="7">
        <v>3</v>
      </c>
      <c r="L829" s="7">
        <v>0</v>
      </c>
      <c r="M829" s="7">
        <v>0</v>
      </c>
      <c r="N829" s="7">
        <v>-5</v>
      </c>
    </row>
    <row r="830" spans="1:14" x14ac:dyDescent="0.25">
      <c r="A830" s="5">
        <v>31020</v>
      </c>
      <c r="B830" s="5">
        <v>1</v>
      </c>
      <c r="C830" s="6">
        <v>44562</v>
      </c>
      <c r="D830" s="7">
        <v>12</v>
      </c>
      <c r="E830" s="6">
        <v>44927</v>
      </c>
      <c r="F830" s="7">
        <v>0</v>
      </c>
      <c r="G830" s="7">
        <v>6476.1900000000014</v>
      </c>
      <c r="H830" s="7">
        <v>0</v>
      </c>
      <c r="I830" s="7">
        <v>6476.1900000000014</v>
      </c>
      <c r="J830" s="7">
        <v>0</v>
      </c>
      <c r="K830" s="7">
        <v>2</v>
      </c>
      <c r="L830" s="7">
        <v>0</v>
      </c>
      <c r="M830" s="7">
        <v>0</v>
      </c>
      <c r="N830" s="7">
        <v>-5</v>
      </c>
    </row>
    <row r="831" spans="1:14" x14ac:dyDescent="0.25">
      <c r="A831" s="5">
        <v>31020</v>
      </c>
      <c r="B831" s="5">
        <v>1</v>
      </c>
      <c r="C831" s="6">
        <v>44562</v>
      </c>
      <c r="D831" s="7">
        <v>18</v>
      </c>
      <c r="E831" s="6">
        <v>45108</v>
      </c>
      <c r="F831" s="7">
        <v>0</v>
      </c>
      <c r="G831" s="7">
        <v>0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-5</v>
      </c>
    </row>
    <row r="832" spans="1:14" x14ac:dyDescent="0.25">
      <c r="A832" s="5">
        <v>31020</v>
      </c>
      <c r="B832" s="5">
        <v>1</v>
      </c>
      <c r="C832" s="6">
        <v>44593</v>
      </c>
      <c r="D832" s="7">
        <v>0</v>
      </c>
      <c r="E832" s="6">
        <v>44593</v>
      </c>
      <c r="F832" s="7">
        <v>447016.91</v>
      </c>
      <c r="G832" s="7">
        <v>1543.42</v>
      </c>
      <c r="H832" s="7">
        <v>-9106.52</v>
      </c>
      <c r="I832" s="7">
        <v>439453.80999999988</v>
      </c>
      <c r="J832" s="7">
        <v>141</v>
      </c>
      <c r="K832" s="7">
        <v>2</v>
      </c>
      <c r="L832" s="7">
        <v>4</v>
      </c>
      <c r="M832" s="7">
        <v>137</v>
      </c>
      <c r="N832" s="7">
        <v>-5</v>
      </c>
    </row>
    <row r="833" spans="1:14" x14ac:dyDescent="0.25">
      <c r="A833" s="5">
        <v>31020</v>
      </c>
      <c r="B833" s="5">
        <v>1</v>
      </c>
      <c r="C833" s="6">
        <v>44593</v>
      </c>
      <c r="D833" s="7">
        <v>1</v>
      </c>
      <c r="E833" s="6">
        <v>44621</v>
      </c>
      <c r="F833" s="7">
        <v>0</v>
      </c>
      <c r="G833" s="7">
        <v>16516.939999999999</v>
      </c>
      <c r="H833" s="7">
        <v>0</v>
      </c>
      <c r="I833" s="7">
        <v>16516.939999999999</v>
      </c>
      <c r="J833" s="7">
        <v>0</v>
      </c>
      <c r="K833" s="7">
        <v>3</v>
      </c>
      <c r="L833" s="7">
        <v>0</v>
      </c>
      <c r="M833" s="7">
        <v>0</v>
      </c>
      <c r="N833" s="7">
        <v>-5</v>
      </c>
    </row>
    <row r="834" spans="1:14" x14ac:dyDescent="0.25">
      <c r="A834" s="5">
        <v>31020</v>
      </c>
      <c r="B834" s="5">
        <v>1</v>
      </c>
      <c r="C834" s="6">
        <v>44593</v>
      </c>
      <c r="D834" s="7">
        <v>2</v>
      </c>
      <c r="E834" s="6">
        <v>44652</v>
      </c>
      <c r="F834" s="7">
        <v>0</v>
      </c>
      <c r="G834" s="7">
        <v>0</v>
      </c>
      <c r="H834" s="7">
        <v>0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-5</v>
      </c>
    </row>
    <row r="835" spans="1:14" x14ac:dyDescent="0.25">
      <c r="A835" s="5">
        <v>31020</v>
      </c>
      <c r="B835" s="5">
        <v>1</v>
      </c>
      <c r="C835" s="6">
        <v>44593</v>
      </c>
      <c r="D835" s="7">
        <v>3</v>
      </c>
      <c r="E835" s="6">
        <v>44682</v>
      </c>
      <c r="F835" s="7">
        <v>0</v>
      </c>
      <c r="G835" s="7">
        <v>7559.01</v>
      </c>
      <c r="H835" s="7">
        <v>-14159.7</v>
      </c>
      <c r="I835" s="7">
        <v>-6600.6900000000014</v>
      </c>
      <c r="J835" s="7">
        <v>0</v>
      </c>
      <c r="K835" s="7">
        <v>2</v>
      </c>
      <c r="L835" s="7">
        <v>4</v>
      </c>
      <c r="M835" s="7">
        <v>-4</v>
      </c>
      <c r="N835" s="7">
        <v>-5</v>
      </c>
    </row>
    <row r="836" spans="1:14" x14ac:dyDescent="0.25">
      <c r="A836" s="5">
        <v>31020</v>
      </c>
      <c r="B836" s="5">
        <v>1</v>
      </c>
      <c r="C836" s="6">
        <v>44593</v>
      </c>
      <c r="D836" s="7">
        <v>4</v>
      </c>
      <c r="E836" s="6">
        <v>44713</v>
      </c>
      <c r="F836" s="7">
        <v>0</v>
      </c>
      <c r="G836" s="7">
        <v>27032.76</v>
      </c>
      <c r="H836" s="7">
        <v>0</v>
      </c>
      <c r="I836" s="7">
        <v>27032.76</v>
      </c>
      <c r="J836" s="7">
        <v>0</v>
      </c>
      <c r="K836" s="7">
        <v>9</v>
      </c>
      <c r="L836" s="7">
        <v>0</v>
      </c>
      <c r="M836" s="7">
        <v>0</v>
      </c>
      <c r="N836" s="7">
        <v>-5</v>
      </c>
    </row>
    <row r="837" spans="1:14" x14ac:dyDescent="0.25">
      <c r="A837" s="5">
        <v>31020</v>
      </c>
      <c r="B837" s="5">
        <v>1</v>
      </c>
      <c r="C837" s="6">
        <v>44593</v>
      </c>
      <c r="D837" s="7">
        <v>5</v>
      </c>
      <c r="E837" s="6">
        <v>44743</v>
      </c>
      <c r="F837" s="7">
        <v>0</v>
      </c>
      <c r="G837" s="7">
        <v>11034.63</v>
      </c>
      <c r="H837" s="7">
        <v>0</v>
      </c>
      <c r="I837" s="7">
        <v>11034.63</v>
      </c>
      <c r="J837" s="7">
        <v>0</v>
      </c>
      <c r="K837" s="7">
        <v>4</v>
      </c>
      <c r="L837" s="7">
        <v>0</v>
      </c>
      <c r="M837" s="7">
        <v>0</v>
      </c>
      <c r="N837" s="7">
        <v>-5</v>
      </c>
    </row>
    <row r="838" spans="1:14" x14ac:dyDescent="0.25">
      <c r="A838" s="5">
        <v>31020</v>
      </c>
      <c r="B838" s="5">
        <v>1</v>
      </c>
      <c r="C838" s="6">
        <v>44593</v>
      </c>
      <c r="D838" s="7">
        <v>6</v>
      </c>
      <c r="E838" s="6">
        <v>44774</v>
      </c>
      <c r="F838" s="7">
        <v>0</v>
      </c>
      <c r="G838" s="7">
        <v>14895.56</v>
      </c>
      <c r="H838" s="7">
        <v>-230.94</v>
      </c>
      <c r="I838" s="7">
        <v>14664.62</v>
      </c>
      <c r="J838" s="7">
        <v>0</v>
      </c>
      <c r="K838" s="7">
        <v>6</v>
      </c>
      <c r="L838" s="7">
        <v>1</v>
      </c>
      <c r="M838" s="7">
        <v>-1</v>
      </c>
      <c r="N838" s="7">
        <v>-5</v>
      </c>
    </row>
    <row r="839" spans="1:14" x14ac:dyDescent="0.25">
      <c r="A839" s="5">
        <v>31020</v>
      </c>
      <c r="B839" s="5">
        <v>1</v>
      </c>
      <c r="C839" s="6">
        <v>44593</v>
      </c>
      <c r="D839" s="7">
        <v>7</v>
      </c>
      <c r="E839" s="6">
        <v>44805</v>
      </c>
      <c r="F839" s="7">
        <v>0</v>
      </c>
      <c r="G839" s="7">
        <v>28334.07</v>
      </c>
      <c r="H839" s="7">
        <v>-558</v>
      </c>
      <c r="I839" s="7">
        <v>27776.07</v>
      </c>
      <c r="J839" s="7">
        <v>0</v>
      </c>
      <c r="K839" s="7">
        <v>15</v>
      </c>
      <c r="L839" s="7">
        <v>2</v>
      </c>
      <c r="M839" s="7">
        <v>-2</v>
      </c>
      <c r="N839" s="7">
        <v>-5</v>
      </c>
    </row>
    <row r="840" spans="1:14" x14ac:dyDescent="0.25">
      <c r="A840" s="5">
        <v>31020</v>
      </c>
      <c r="B840" s="5">
        <v>1</v>
      </c>
      <c r="C840" s="6">
        <v>44593</v>
      </c>
      <c r="D840" s="7">
        <v>8</v>
      </c>
      <c r="E840" s="6">
        <v>44835</v>
      </c>
      <c r="F840" s="7">
        <v>0</v>
      </c>
      <c r="G840" s="7">
        <v>2463.41</v>
      </c>
      <c r="H840" s="7">
        <v>-6753.1900000000014</v>
      </c>
      <c r="I840" s="7">
        <v>-4289.7800000000007</v>
      </c>
      <c r="J840" s="7">
        <v>0</v>
      </c>
      <c r="K840" s="7">
        <v>2</v>
      </c>
      <c r="L840" s="7">
        <v>4</v>
      </c>
      <c r="M840" s="7">
        <v>-4</v>
      </c>
      <c r="N840" s="7">
        <v>-5</v>
      </c>
    </row>
    <row r="841" spans="1:14" x14ac:dyDescent="0.25">
      <c r="A841" s="5">
        <v>31020</v>
      </c>
      <c r="B841" s="5">
        <v>1</v>
      </c>
      <c r="C841" s="6">
        <v>44593</v>
      </c>
      <c r="D841" s="7">
        <v>9</v>
      </c>
      <c r="E841" s="6">
        <v>44866</v>
      </c>
      <c r="F841" s="7">
        <v>0</v>
      </c>
      <c r="G841" s="7">
        <v>2661.78</v>
      </c>
      <c r="H841" s="7">
        <v>0</v>
      </c>
      <c r="I841" s="7">
        <v>2661.78</v>
      </c>
      <c r="J841" s="7">
        <v>0</v>
      </c>
      <c r="K841" s="7">
        <v>3</v>
      </c>
      <c r="L841" s="7">
        <v>0</v>
      </c>
      <c r="M841" s="7">
        <v>0</v>
      </c>
      <c r="N841" s="7">
        <v>-5</v>
      </c>
    </row>
    <row r="842" spans="1:14" x14ac:dyDescent="0.25">
      <c r="A842" s="5">
        <v>31020</v>
      </c>
      <c r="B842" s="5">
        <v>1</v>
      </c>
      <c r="C842" s="6">
        <v>44593</v>
      </c>
      <c r="D842" s="7">
        <v>10</v>
      </c>
      <c r="E842" s="6">
        <v>44896</v>
      </c>
      <c r="F842" s="7">
        <v>0</v>
      </c>
      <c r="G842" s="7">
        <v>1667.12</v>
      </c>
      <c r="H842" s="7">
        <v>999.12</v>
      </c>
      <c r="I842" s="7">
        <v>2666.24</v>
      </c>
      <c r="J842" s="7">
        <v>0</v>
      </c>
      <c r="K842" s="7">
        <v>2</v>
      </c>
      <c r="L842" s="7">
        <v>7</v>
      </c>
      <c r="M842" s="7">
        <v>-7</v>
      </c>
      <c r="N842" s="7">
        <v>-5</v>
      </c>
    </row>
    <row r="843" spans="1:14" x14ac:dyDescent="0.25">
      <c r="A843" s="5">
        <v>31020</v>
      </c>
      <c r="B843" s="5">
        <v>1</v>
      </c>
      <c r="C843" s="6">
        <v>44593</v>
      </c>
      <c r="D843" s="7">
        <v>11</v>
      </c>
      <c r="E843" s="6">
        <v>44927</v>
      </c>
      <c r="F843" s="7">
        <v>0</v>
      </c>
      <c r="G843" s="7">
        <v>4241.8899999999994</v>
      </c>
      <c r="H843" s="7">
        <v>-823.97</v>
      </c>
      <c r="I843" s="7">
        <v>3417.9199999999992</v>
      </c>
      <c r="J843" s="7">
        <v>0</v>
      </c>
      <c r="K843" s="7">
        <v>2</v>
      </c>
      <c r="L843" s="7">
        <v>6</v>
      </c>
      <c r="M843" s="7">
        <v>-6</v>
      </c>
      <c r="N843" s="7">
        <v>-5</v>
      </c>
    </row>
    <row r="844" spans="1:14" x14ac:dyDescent="0.25">
      <c r="A844" s="5">
        <v>31020</v>
      </c>
      <c r="B844" s="5">
        <v>1</v>
      </c>
      <c r="C844" s="6">
        <v>44593</v>
      </c>
      <c r="D844" s="7">
        <v>13</v>
      </c>
      <c r="E844" s="6">
        <v>44986</v>
      </c>
      <c r="F844" s="7">
        <v>0</v>
      </c>
      <c r="G844" s="7">
        <v>0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-5</v>
      </c>
    </row>
    <row r="845" spans="1:14" x14ac:dyDescent="0.25">
      <c r="A845" s="5">
        <v>31020</v>
      </c>
      <c r="B845" s="5">
        <v>1</v>
      </c>
      <c r="C845" s="6">
        <v>44621</v>
      </c>
      <c r="D845" s="7">
        <v>0</v>
      </c>
      <c r="E845" s="6">
        <v>44621</v>
      </c>
      <c r="F845" s="7">
        <v>506194.92</v>
      </c>
      <c r="G845" s="7">
        <v>-85.08</v>
      </c>
      <c r="H845" s="7">
        <v>0</v>
      </c>
      <c r="I845" s="7">
        <v>506109.84</v>
      </c>
      <c r="J845" s="7">
        <v>126</v>
      </c>
      <c r="K845" s="7">
        <v>0</v>
      </c>
      <c r="L845" s="7">
        <v>0</v>
      </c>
      <c r="M845" s="7">
        <v>126</v>
      </c>
      <c r="N845" s="7">
        <v>-5</v>
      </c>
    </row>
    <row r="846" spans="1:14" x14ac:dyDescent="0.25">
      <c r="A846" s="5">
        <v>31020</v>
      </c>
      <c r="B846" s="5">
        <v>1</v>
      </c>
      <c r="C846" s="6">
        <v>44621</v>
      </c>
      <c r="D846" s="7">
        <v>1</v>
      </c>
      <c r="E846" s="6">
        <v>44652</v>
      </c>
      <c r="F846" s="7">
        <v>0</v>
      </c>
      <c r="G846" s="7">
        <v>28222.06</v>
      </c>
      <c r="H846" s="7">
        <v>0</v>
      </c>
      <c r="I846" s="7">
        <v>28222.06</v>
      </c>
      <c r="J846" s="7">
        <v>0</v>
      </c>
      <c r="K846" s="7">
        <v>3</v>
      </c>
      <c r="L846" s="7">
        <v>0</v>
      </c>
      <c r="M846" s="7">
        <v>0</v>
      </c>
      <c r="N846" s="7">
        <v>-5</v>
      </c>
    </row>
    <row r="847" spans="1:14" x14ac:dyDescent="0.25">
      <c r="A847" s="5">
        <v>31020</v>
      </c>
      <c r="B847" s="5">
        <v>1</v>
      </c>
      <c r="C847" s="6">
        <v>44621</v>
      </c>
      <c r="D847" s="7">
        <v>2</v>
      </c>
      <c r="E847" s="6">
        <v>44682</v>
      </c>
      <c r="F847" s="7">
        <v>0</v>
      </c>
      <c r="G847" s="7">
        <v>9114.84</v>
      </c>
      <c r="H847" s="7">
        <v>-1050.81</v>
      </c>
      <c r="I847" s="7">
        <v>8064.0300000000007</v>
      </c>
      <c r="J847" s="7">
        <v>0</v>
      </c>
      <c r="K847" s="7">
        <v>3</v>
      </c>
      <c r="L847" s="7">
        <v>1</v>
      </c>
      <c r="M847" s="7">
        <v>-1</v>
      </c>
      <c r="N847" s="7">
        <v>-5</v>
      </c>
    </row>
    <row r="848" spans="1:14" x14ac:dyDescent="0.25">
      <c r="A848" s="5">
        <v>31020</v>
      </c>
      <c r="B848" s="5">
        <v>1</v>
      </c>
      <c r="C848" s="6">
        <v>44621</v>
      </c>
      <c r="D848" s="7">
        <v>3</v>
      </c>
      <c r="E848" s="6">
        <v>44713</v>
      </c>
      <c r="F848" s="7">
        <v>0</v>
      </c>
      <c r="G848" s="7">
        <v>11848.73</v>
      </c>
      <c r="H848" s="7">
        <v>-61081.91</v>
      </c>
      <c r="I848" s="7">
        <v>-49233.179999999993</v>
      </c>
      <c r="J848" s="7">
        <v>0</v>
      </c>
      <c r="K848" s="7">
        <v>4</v>
      </c>
      <c r="L848" s="7">
        <v>7</v>
      </c>
      <c r="M848" s="7">
        <v>-7</v>
      </c>
      <c r="N848" s="7">
        <v>-5</v>
      </c>
    </row>
    <row r="849" spans="1:14" x14ac:dyDescent="0.25">
      <c r="A849" s="5">
        <v>31020</v>
      </c>
      <c r="B849" s="5">
        <v>1</v>
      </c>
      <c r="C849" s="6">
        <v>44621</v>
      </c>
      <c r="D849" s="7">
        <v>4</v>
      </c>
      <c r="E849" s="6">
        <v>44743</v>
      </c>
      <c r="F849" s="7">
        <v>0</v>
      </c>
      <c r="G849" s="7">
        <v>14533.56</v>
      </c>
      <c r="H849" s="7">
        <v>-8503.18</v>
      </c>
      <c r="I849" s="7">
        <v>6030.380000000001</v>
      </c>
      <c r="J849" s="7">
        <v>0</v>
      </c>
      <c r="K849" s="7">
        <v>6</v>
      </c>
      <c r="L849" s="7">
        <v>3</v>
      </c>
      <c r="M849" s="7">
        <v>-3</v>
      </c>
      <c r="N849" s="7">
        <v>-5</v>
      </c>
    </row>
    <row r="850" spans="1:14" x14ac:dyDescent="0.25">
      <c r="A850" s="5">
        <v>31020</v>
      </c>
      <c r="B850" s="5">
        <v>1</v>
      </c>
      <c r="C850" s="6">
        <v>44621</v>
      </c>
      <c r="D850" s="7">
        <v>5</v>
      </c>
      <c r="E850" s="6">
        <v>44774</v>
      </c>
      <c r="F850" s="7">
        <v>0</v>
      </c>
      <c r="G850" s="7">
        <v>7579.67</v>
      </c>
      <c r="H850" s="7">
        <v>12825.47</v>
      </c>
      <c r="I850" s="7">
        <v>20405.14</v>
      </c>
      <c r="J850" s="7">
        <v>0</v>
      </c>
      <c r="K850" s="7">
        <v>1</v>
      </c>
      <c r="L850" s="7">
        <v>3</v>
      </c>
      <c r="M850" s="7">
        <v>-3</v>
      </c>
      <c r="N850" s="7">
        <v>-5</v>
      </c>
    </row>
    <row r="851" spans="1:14" x14ac:dyDescent="0.25">
      <c r="A851" s="5">
        <v>31020</v>
      </c>
      <c r="B851" s="5">
        <v>1</v>
      </c>
      <c r="C851" s="6">
        <v>44621</v>
      </c>
      <c r="D851" s="7">
        <v>7</v>
      </c>
      <c r="E851" s="6">
        <v>44835</v>
      </c>
      <c r="F851" s="7">
        <v>0</v>
      </c>
      <c r="G851" s="7">
        <v>5125.7999999999993</v>
      </c>
      <c r="H851" s="7">
        <v>-12614.81</v>
      </c>
      <c r="I851" s="7">
        <v>-7489.01</v>
      </c>
      <c r="J851" s="7">
        <v>0</v>
      </c>
      <c r="K851" s="7">
        <v>2</v>
      </c>
      <c r="L851" s="7">
        <v>6</v>
      </c>
      <c r="M851" s="7">
        <v>-6</v>
      </c>
      <c r="N851" s="7">
        <v>-5</v>
      </c>
    </row>
    <row r="852" spans="1:14" x14ac:dyDescent="0.25">
      <c r="A852" s="5">
        <v>31020</v>
      </c>
      <c r="B852" s="5">
        <v>1</v>
      </c>
      <c r="C852" s="6">
        <v>44621</v>
      </c>
      <c r="D852" s="7">
        <v>8</v>
      </c>
      <c r="E852" s="6">
        <v>44866</v>
      </c>
      <c r="F852" s="7">
        <v>0</v>
      </c>
      <c r="G852" s="7">
        <v>6918.75</v>
      </c>
      <c r="H852" s="7">
        <v>0</v>
      </c>
      <c r="I852" s="7">
        <v>6918.75</v>
      </c>
      <c r="J852" s="7">
        <v>0</v>
      </c>
      <c r="K852" s="7">
        <v>4</v>
      </c>
      <c r="L852" s="7">
        <v>0</v>
      </c>
      <c r="M852" s="7">
        <v>0</v>
      </c>
      <c r="N852" s="7">
        <v>-5</v>
      </c>
    </row>
    <row r="853" spans="1:14" x14ac:dyDescent="0.25">
      <c r="A853" s="5">
        <v>31020</v>
      </c>
      <c r="B853" s="5">
        <v>1</v>
      </c>
      <c r="C853" s="6">
        <v>44621</v>
      </c>
      <c r="D853" s="7">
        <v>9</v>
      </c>
      <c r="E853" s="6">
        <v>44896</v>
      </c>
      <c r="F853" s="7">
        <v>0</v>
      </c>
      <c r="G853" s="7">
        <v>3750.62</v>
      </c>
      <c r="H853" s="7">
        <v>0</v>
      </c>
      <c r="I853" s="7">
        <v>3750.62</v>
      </c>
      <c r="J853" s="7">
        <v>0</v>
      </c>
      <c r="K853" s="7">
        <v>1</v>
      </c>
      <c r="L853" s="7">
        <v>0</v>
      </c>
      <c r="M853" s="7">
        <v>0</v>
      </c>
      <c r="N853" s="7">
        <v>-5</v>
      </c>
    </row>
    <row r="854" spans="1:14" x14ac:dyDescent="0.25">
      <c r="A854" s="5">
        <v>31020</v>
      </c>
      <c r="B854" s="5">
        <v>1</v>
      </c>
      <c r="C854" s="6">
        <v>44621</v>
      </c>
      <c r="D854" s="7">
        <v>11</v>
      </c>
      <c r="E854" s="6">
        <v>44958</v>
      </c>
      <c r="F854" s="7">
        <v>0</v>
      </c>
      <c r="G854" s="7">
        <v>271.72000000000003</v>
      </c>
      <c r="H854" s="7">
        <v>0</v>
      </c>
      <c r="I854" s="7">
        <v>271.72000000000003</v>
      </c>
      <c r="J854" s="7">
        <v>0</v>
      </c>
      <c r="K854" s="7">
        <v>1</v>
      </c>
      <c r="L854" s="7">
        <v>0</v>
      </c>
      <c r="M854" s="7">
        <v>0</v>
      </c>
      <c r="N854" s="7">
        <v>-5</v>
      </c>
    </row>
    <row r="855" spans="1:14" x14ac:dyDescent="0.25">
      <c r="A855" s="5">
        <v>31020</v>
      </c>
      <c r="B855" s="5">
        <v>1</v>
      </c>
      <c r="C855" s="6">
        <v>44621</v>
      </c>
      <c r="D855" s="7">
        <v>12</v>
      </c>
      <c r="E855" s="6">
        <v>44986</v>
      </c>
      <c r="F855" s="7">
        <v>0</v>
      </c>
      <c r="G855" s="7">
        <v>0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-5</v>
      </c>
    </row>
    <row r="856" spans="1:14" x14ac:dyDescent="0.25">
      <c r="A856" s="5">
        <v>31020</v>
      </c>
      <c r="B856" s="5">
        <v>1</v>
      </c>
      <c r="C856" s="6">
        <v>44652</v>
      </c>
      <c r="D856" s="7">
        <v>0</v>
      </c>
      <c r="E856" s="6">
        <v>44652</v>
      </c>
      <c r="F856" s="7">
        <v>764073.46</v>
      </c>
      <c r="G856" s="7">
        <v>2543.67</v>
      </c>
      <c r="H856" s="7">
        <v>0</v>
      </c>
      <c r="I856" s="7">
        <v>766617.13</v>
      </c>
      <c r="J856" s="7">
        <v>149</v>
      </c>
      <c r="K856" s="7">
        <v>1</v>
      </c>
      <c r="L856" s="7">
        <v>0</v>
      </c>
      <c r="M856" s="7">
        <v>149</v>
      </c>
      <c r="N856" s="7">
        <v>-5</v>
      </c>
    </row>
    <row r="857" spans="1:14" x14ac:dyDescent="0.25">
      <c r="A857" s="5">
        <v>31020</v>
      </c>
      <c r="B857" s="5">
        <v>1</v>
      </c>
      <c r="C857" s="6">
        <v>44652</v>
      </c>
      <c r="D857" s="7">
        <v>1</v>
      </c>
      <c r="E857" s="6">
        <v>44682</v>
      </c>
      <c r="F857" s="7">
        <v>0</v>
      </c>
      <c r="G857" s="7">
        <v>63965.49</v>
      </c>
      <c r="H857" s="7">
        <v>-1901.29</v>
      </c>
      <c r="I857" s="7">
        <v>62064.2</v>
      </c>
      <c r="J857" s="7">
        <v>0</v>
      </c>
      <c r="K857" s="7">
        <v>16</v>
      </c>
      <c r="L857" s="7">
        <v>1</v>
      </c>
      <c r="M857" s="7">
        <v>-1</v>
      </c>
      <c r="N857" s="7">
        <v>-5</v>
      </c>
    </row>
    <row r="858" spans="1:14" x14ac:dyDescent="0.25">
      <c r="A858" s="5">
        <v>31020</v>
      </c>
      <c r="B858" s="5">
        <v>1</v>
      </c>
      <c r="C858" s="6">
        <v>44652</v>
      </c>
      <c r="D858" s="7">
        <v>2</v>
      </c>
      <c r="E858" s="6">
        <v>44713</v>
      </c>
      <c r="F858" s="7">
        <v>0</v>
      </c>
      <c r="G858" s="7">
        <v>50159.86</v>
      </c>
      <c r="H858" s="7">
        <v>-52366.720000000001</v>
      </c>
      <c r="I858" s="7">
        <v>-2206.860000000001</v>
      </c>
      <c r="J858" s="7">
        <v>0</v>
      </c>
      <c r="K858" s="7">
        <v>5</v>
      </c>
      <c r="L858" s="7">
        <v>12</v>
      </c>
      <c r="M858" s="7">
        <v>-12</v>
      </c>
      <c r="N858" s="7">
        <v>-5</v>
      </c>
    </row>
    <row r="859" spans="1:14" x14ac:dyDescent="0.25">
      <c r="A859" s="5">
        <v>31020</v>
      </c>
      <c r="B859" s="5">
        <v>1</v>
      </c>
      <c r="C859" s="6">
        <v>44652</v>
      </c>
      <c r="D859" s="7">
        <v>3</v>
      </c>
      <c r="E859" s="6">
        <v>44743</v>
      </c>
      <c r="F859" s="7">
        <v>0</v>
      </c>
      <c r="G859" s="7">
        <v>29447.11</v>
      </c>
      <c r="H859" s="7">
        <v>-4645.87</v>
      </c>
      <c r="I859" s="7">
        <v>24801.24</v>
      </c>
      <c r="J859" s="7">
        <v>0</v>
      </c>
      <c r="K859" s="7">
        <v>8</v>
      </c>
      <c r="L859" s="7">
        <v>3</v>
      </c>
      <c r="M859" s="7">
        <v>-3</v>
      </c>
      <c r="N859" s="7">
        <v>-5</v>
      </c>
    </row>
    <row r="860" spans="1:14" x14ac:dyDescent="0.25">
      <c r="A860" s="5">
        <v>31020</v>
      </c>
      <c r="B860" s="5">
        <v>1</v>
      </c>
      <c r="C860" s="6">
        <v>44652</v>
      </c>
      <c r="D860" s="7">
        <v>4</v>
      </c>
      <c r="E860" s="6">
        <v>44774</v>
      </c>
      <c r="F860" s="7">
        <v>0</v>
      </c>
      <c r="G860" s="7">
        <v>37453.5</v>
      </c>
      <c r="H860" s="7">
        <v>-37791.339999999997</v>
      </c>
      <c r="I860" s="7">
        <v>-337.84000000000378</v>
      </c>
      <c r="J860" s="7">
        <v>0</v>
      </c>
      <c r="K860" s="7">
        <v>2</v>
      </c>
      <c r="L860" s="7">
        <v>10</v>
      </c>
      <c r="M860" s="7">
        <v>-10</v>
      </c>
      <c r="N860" s="7">
        <v>-5</v>
      </c>
    </row>
    <row r="861" spans="1:14" x14ac:dyDescent="0.25">
      <c r="A861" s="5">
        <v>31020</v>
      </c>
      <c r="B861" s="5">
        <v>1</v>
      </c>
      <c r="C861" s="6">
        <v>44652</v>
      </c>
      <c r="D861" s="7">
        <v>5</v>
      </c>
      <c r="E861" s="6">
        <v>44805</v>
      </c>
      <c r="F861" s="7">
        <v>0</v>
      </c>
      <c r="G861" s="7">
        <v>3497.5</v>
      </c>
      <c r="H861" s="7">
        <v>0</v>
      </c>
      <c r="I861" s="7">
        <v>3497.5</v>
      </c>
      <c r="J861" s="7">
        <v>0</v>
      </c>
      <c r="K861" s="7">
        <v>1</v>
      </c>
      <c r="L861" s="7">
        <v>0</v>
      </c>
      <c r="M861" s="7">
        <v>0</v>
      </c>
      <c r="N861" s="7">
        <v>-5</v>
      </c>
    </row>
    <row r="862" spans="1:14" x14ac:dyDescent="0.25">
      <c r="A862" s="5">
        <v>31020</v>
      </c>
      <c r="B862" s="5">
        <v>1</v>
      </c>
      <c r="C862" s="6">
        <v>44652</v>
      </c>
      <c r="D862" s="7">
        <v>6</v>
      </c>
      <c r="E862" s="6">
        <v>44835</v>
      </c>
      <c r="F862" s="7">
        <v>0</v>
      </c>
      <c r="G862" s="7">
        <v>1291.22</v>
      </c>
      <c r="H862" s="7">
        <v>0</v>
      </c>
      <c r="I862" s="7">
        <v>1291.22</v>
      </c>
      <c r="J862" s="7">
        <v>0</v>
      </c>
      <c r="K862" s="7">
        <v>2</v>
      </c>
      <c r="L862" s="7">
        <v>0</v>
      </c>
      <c r="M862" s="7">
        <v>0</v>
      </c>
      <c r="N862" s="7">
        <v>-5</v>
      </c>
    </row>
    <row r="863" spans="1:14" x14ac:dyDescent="0.25">
      <c r="A863" s="5">
        <v>31020</v>
      </c>
      <c r="B863" s="5">
        <v>1</v>
      </c>
      <c r="C863" s="6">
        <v>44652</v>
      </c>
      <c r="D863" s="7">
        <v>7</v>
      </c>
      <c r="E863" s="6">
        <v>44866</v>
      </c>
      <c r="F863" s="7">
        <v>0</v>
      </c>
      <c r="G863" s="7">
        <v>3395.73</v>
      </c>
      <c r="H863" s="7">
        <v>-34257.240000000013</v>
      </c>
      <c r="I863" s="7">
        <v>-30861.510000000009</v>
      </c>
      <c r="J863" s="7">
        <v>0</v>
      </c>
      <c r="K863" s="7">
        <v>1</v>
      </c>
      <c r="L863" s="7">
        <v>5</v>
      </c>
      <c r="M863" s="7">
        <v>-5</v>
      </c>
      <c r="N863" s="7">
        <v>-5</v>
      </c>
    </row>
    <row r="864" spans="1:14" x14ac:dyDescent="0.25">
      <c r="A864" s="5">
        <v>31020</v>
      </c>
      <c r="B864" s="5">
        <v>1</v>
      </c>
      <c r="C864" s="6">
        <v>44652</v>
      </c>
      <c r="D864" s="7">
        <v>8</v>
      </c>
      <c r="E864" s="6">
        <v>44896</v>
      </c>
      <c r="F864" s="7">
        <v>0</v>
      </c>
      <c r="G864" s="7">
        <v>331.62</v>
      </c>
      <c r="H864" s="7">
        <v>0</v>
      </c>
      <c r="I864" s="7">
        <v>331.62</v>
      </c>
      <c r="J864" s="7">
        <v>0</v>
      </c>
      <c r="K864" s="7">
        <v>0</v>
      </c>
      <c r="L864" s="7">
        <v>0</v>
      </c>
      <c r="M864" s="7">
        <v>0</v>
      </c>
      <c r="N864" s="7">
        <v>-5</v>
      </c>
    </row>
    <row r="865" spans="1:14" x14ac:dyDescent="0.25">
      <c r="A865" s="5">
        <v>31020</v>
      </c>
      <c r="B865" s="5">
        <v>1</v>
      </c>
      <c r="C865" s="6">
        <v>44652</v>
      </c>
      <c r="D865" s="7">
        <v>10</v>
      </c>
      <c r="E865" s="6">
        <v>44958</v>
      </c>
      <c r="F865" s="7">
        <v>0</v>
      </c>
      <c r="G865" s="7">
        <v>12983.29</v>
      </c>
      <c r="H865" s="7">
        <v>-424.88</v>
      </c>
      <c r="I865" s="7">
        <v>12558.41</v>
      </c>
      <c r="J865" s="7">
        <v>0</v>
      </c>
      <c r="K865" s="7">
        <v>13</v>
      </c>
      <c r="L865" s="7">
        <v>1</v>
      </c>
      <c r="M865" s="7">
        <v>-1</v>
      </c>
      <c r="N865" s="7">
        <v>-5</v>
      </c>
    </row>
    <row r="866" spans="1:14" x14ac:dyDescent="0.25">
      <c r="A866" s="5">
        <v>31020</v>
      </c>
      <c r="B866" s="5">
        <v>1</v>
      </c>
      <c r="C866" s="6">
        <v>44652</v>
      </c>
      <c r="D866" s="7">
        <v>11</v>
      </c>
      <c r="E866" s="6">
        <v>44986</v>
      </c>
      <c r="F866" s="7">
        <v>0</v>
      </c>
      <c r="G866" s="7">
        <v>3627.91</v>
      </c>
      <c r="H866" s="7">
        <v>-105.91</v>
      </c>
      <c r="I866" s="7">
        <v>3522</v>
      </c>
      <c r="J866" s="7">
        <v>0</v>
      </c>
      <c r="K866" s="7">
        <v>7</v>
      </c>
      <c r="L866" s="7">
        <v>1</v>
      </c>
      <c r="M866" s="7">
        <v>-1</v>
      </c>
      <c r="N866" s="7">
        <v>-5</v>
      </c>
    </row>
    <row r="867" spans="1:14" x14ac:dyDescent="0.25">
      <c r="A867" s="5">
        <v>31020</v>
      </c>
      <c r="B867" s="5">
        <v>1</v>
      </c>
      <c r="C867" s="6">
        <v>44652</v>
      </c>
      <c r="D867" s="7">
        <v>12</v>
      </c>
      <c r="E867" s="6">
        <v>45017</v>
      </c>
      <c r="F867" s="7">
        <v>0</v>
      </c>
      <c r="G867" s="7">
        <v>546.16</v>
      </c>
      <c r="H867" s="7">
        <v>0</v>
      </c>
      <c r="I867" s="7">
        <v>546.16</v>
      </c>
      <c r="J867" s="7">
        <v>0</v>
      </c>
      <c r="K867" s="7">
        <v>3</v>
      </c>
      <c r="L867" s="7">
        <v>0</v>
      </c>
      <c r="M867" s="7">
        <v>0</v>
      </c>
      <c r="N867" s="7">
        <v>-5</v>
      </c>
    </row>
    <row r="868" spans="1:14" x14ac:dyDescent="0.25">
      <c r="A868" s="5">
        <v>31020</v>
      </c>
      <c r="B868" s="5">
        <v>1</v>
      </c>
      <c r="C868" s="6">
        <v>44652</v>
      </c>
      <c r="D868" s="7">
        <v>14</v>
      </c>
      <c r="E868" s="6">
        <v>45078</v>
      </c>
      <c r="F868" s="7">
        <v>0</v>
      </c>
      <c r="G868" s="7">
        <v>0</v>
      </c>
      <c r="H868" s="7">
        <v>0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-5</v>
      </c>
    </row>
    <row r="869" spans="1:14" x14ac:dyDescent="0.25">
      <c r="A869" s="5">
        <v>31020</v>
      </c>
      <c r="B869" s="5">
        <v>1</v>
      </c>
      <c r="C869" s="6">
        <v>44682</v>
      </c>
      <c r="D869" s="7">
        <v>0</v>
      </c>
      <c r="E869" s="6">
        <v>44682</v>
      </c>
      <c r="F869" s="7">
        <v>810439.39</v>
      </c>
      <c r="G869" s="7">
        <v>21516.28</v>
      </c>
      <c r="H869" s="7">
        <v>0</v>
      </c>
      <c r="I869" s="7">
        <v>831955.67</v>
      </c>
      <c r="J869" s="7">
        <v>267</v>
      </c>
      <c r="K869" s="7">
        <v>8</v>
      </c>
      <c r="L869" s="7">
        <v>0</v>
      </c>
      <c r="M869" s="7">
        <v>267</v>
      </c>
      <c r="N869" s="7">
        <v>-5</v>
      </c>
    </row>
    <row r="870" spans="1:14" x14ac:dyDescent="0.25">
      <c r="A870" s="5">
        <v>31020</v>
      </c>
      <c r="B870" s="5">
        <v>1</v>
      </c>
      <c r="C870" s="6">
        <v>44682</v>
      </c>
      <c r="D870" s="7">
        <v>1</v>
      </c>
      <c r="E870" s="6">
        <v>44713</v>
      </c>
      <c r="F870" s="7">
        <v>0</v>
      </c>
      <c r="G870" s="7">
        <v>33322.36</v>
      </c>
      <c r="H870" s="7">
        <v>-4926.1899999999996</v>
      </c>
      <c r="I870" s="7">
        <v>28396.17</v>
      </c>
      <c r="J870" s="7">
        <v>0</v>
      </c>
      <c r="K870" s="7">
        <v>7</v>
      </c>
      <c r="L870" s="7">
        <v>2</v>
      </c>
      <c r="M870" s="7">
        <v>-2</v>
      </c>
      <c r="N870" s="7">
        <v>-5</v>
      </c>
    </row>
    <row r="871" spans="1:14" x14ac:dyDescent="0.25">
      <c r="A871" s="5">
        <v>31020</v>
      </c>
      <c r="B871" s="5">
        <v>1</v>
      </c>
      <c r="C871" s="6">
        <v>44682</v>
      </c>
      <c r="D871" s="7">
        <v>2</v>
      </c>
      <c r="E871" s="6">
        <v>44743</v>
      </c>
      <c r="F871" s="7">
        <v>0</v>
      </c>
      <c r="G871" s="7">
        <v>15396.27</v>
      </c>
      <c r="H871" s="7">
        <v>0</v>
      </c>
      <c r="I871" s="7">
        <v>15396.27</v>
      </c>
      <c r="J871" s="7">
        <v>0</v>
      </c>
      <c r="K871" s="7">
        <v>2</v>
      </c>
      <c r="L871" s="7">
        <v>0</v>
      </c>
      <c r="M871" s="7">
        <v>0</v>
      </c>
      <c r="N871" s="7">
        <v>-5</v>
      </c>
    </row>
    <row r="872" spans="1:14" x14ac:dyDescent="0.25">
      <c r="A872" s="5">
        <v>31020</v>
      </c>
      <c r="B872" s="5">
        <v>1</v>
      </c>
      <c r="C872" s="6">
        <v>44682</v>
      </c>
      <c r="D872" s="7">
        <v>3</v>
      </c>
      <c r="E872" s="6">
        <v>44774</v>
      </c>
      <c r="F872" s="7">
        <v>0</v>
      </c>
      <c r="G872" s="7">
        <v>19055.490000000002</v>
      </c>
      <c r="H872" s="7">
        <v>-15528.96</v>
      </c>
      <c r="I872" s="7">
        <v>3526.530000000002</v>
      </c>
      <c r="J872" s="7">
        <v>0</v>
      </c>
      <c r="K872" s="7">
        <v>6</v>
      </c>
      <c r="L872" s="7">
        <v>6</v>
      </c>
      <c r="M872" s="7">
        <v>-6</v>
      </c>
      <c r="N872" s="7">
        <v>-5</v>
      </c>
    </row>
    <row r="873" spans="1:14" x14ac:dyDescent="0.25">
      <c r="A873" s="5">
        <v>31020</v>
      </c>
      <c r="B873" s="5">
        <v>1</v>
      </c>
      <c r="C873" s="6">
        <v>44682</v>
      </c>
      <c r="D873" s="7">
        <v>4</v>
      </c>
      <c r="E873" s="6">
        <v>44805</v>
      </c>
      <c r="F873" s="7">
        <v>0</v>
      </c>
      <c r="G873" s="7">
        <v>4561.8</v>
      </c>
      <c r="H873" s="7">
        <v>0</v>
      </c>
      <c r="I873" s="7">
        <v>4561.8</v>
      </c>
      <c r="J873" s="7">
        <v>0</v>
      </c>
      <c r="K873" s="7">
        <v>1</v>
      </c>
      <c r="L873" s="7">
        <v>0</v>
      </c>
      <c r="M873" s="7">
        <v>0</v>
      </c>
      <c r="N873" s="7">
        <v>-5</v>
      </c>
    </row>
    <row r="874" spans="1:14" x14ac:dyDescent="0.25">
      <c r="A874" s="5">
        <v>31020</v>
      </c>
      <c r="B874" s="5">
        <v>1</v>
      </c>
      <c r="C874" s="6">
        <v>44682</v>
      </c>
      <c r="D874" s="7">
        <v>5</v>
      </c>
      <c r="E874" s="6">
        <v>44835</v>
      </c>
      <c r="F874" s="7">
        <v>0</v>
      </c>
      <c r="G874" s="7">
        <v>11291.78</v>
      </c>
      <c r="H874" s="7">
        <v>-5766.91</v>
      </c>
      <c r="I874" s="7">
        <v>5524.869999999999</v>
      </c>
      <c r="J874" s="7">
        <v>0</v>
      </c>
      <c r="K874" s="7">
        <v>2</v>
      </c>
      <c r="L874" s="7">
        <v>7</v>
      </c>
      <c r="M874" s="7">
        <v>-7</v>
      </c>
      <c r="N874" s="7">
        <v>-5</v>
      </c>
    </row>
    <row r="875" spans="1:14" x14ac:dyDescent="0.25">
      <c r="A875" s="5">
        <v>31020</v>
      </c>
      <c r="B875" s="5">
        <v>1</v>
      </c>
      <c r="C875" s="6">
        <v>44682</v>
      </c>
      <c r="D875" s="7">
        <v>6</v>
      </c>
      <c r="E875" s="6">
        <v>44866</v>
      </c>
      <c r="F875" s="7">
        <v>0</v>
      </c>
      <c r="G875" s="7">
        <v>3660.72</v>
      </c>
      <c r="H875" s="7">
        <v>10085.459999999999</v>
      </c>
      <c r="I875" s="7">
        <v>13746.18</v>
      </c>
      <c r="J875" s="7">
        <v>0</v>
      </c>
      <c r="K875" s="7">
        <v>1</v>
      </c>
      <c r="L875" s="7">
        <v>3</v>
      </c>
      <c r="M875" s="7">
        <v>-3</v>
      </c>
      <c r="N875" s="7">
        <v>-5</v>
      </c>
    </row>
    <row r="876" spans="1:14" x14ac:dyDescent="0.25">
      <c r="A876" s="5">
        <v>31020</v>
      </c>
      <c r="B876" s="5">
        <v>1</v>
      </c>
      <c r="C876" s="6">
        <v>44682</v>
      </c>
      <c r="D876" s="7">
        <v>7</v>
      </c>
      <c r="E876" s="6">
        <v>44896</v>
      </c>
      <c r="F876" s="7">
        <v>0</v>
      </c>
      <c r="G876" s="7">
        <v>5259.92</v>
      </c>
      <c r="H876" s="7">
        <v>0</v>
      </c>
      <c r="I876" s="7">
        <v>5259.92</v>
      </c>
      <c r="J876" s="7">
        <v>0</v>
      </c>
      <c r="K876" s="7">
        <v>0</v>
      </c>
      <c r="L876" s="7">
        <v>0</v>
      </c>
      <c r="M876" s="7">
        <v>0</v>
      </c>
      <c r="N876" s="7">
        <v>-5</v>
      </c>
    </row>
    <row r="877" spans="1:14" x14ac:dyDescent="0.25">
      <c r="A877" s="5">
        <v>31020</v>
      </c>
      <c r="B877" s="5">
        <v>1</v>
      </c>
      <c r="C877" s="6">
        <v>44682</v>
      </c>
      <c r="D877" s="7">
        <v>8</v>
      </c>
      <c r="E877" s="6">
        <v>44927</v>
      </c>
      <c r="F877" s="7">
        <v>0</v>
      </c>
      <c r="G877" s="7">
        <v>11981.7</v>
      </c>
      <c r="H877" s="7">
        <v>-1592.45</v>
      </c>
      <c r="I877" s="7">
        <v>10389.25</v>
      </c>
      <c r="J877" s="7">
        <v>0</v>
      </c>
      <c r="K877" s="7">
        <v>9</v>
      </c>
      <c r="L877" s="7">
        <v>1</v>
      </c>
      <c r="M877" s="7">
        <v>-1</v>
      </c>
      <c r="N877" s="7">
        <v>-5</v>
      </c>
    </row>
    <row r="878" spans="1:14" x14ac:dyDescent="0.25">
      <c r="A878" s="5">
        <v>31020</v>
      </c>
      <c r="B878" s="5">
        <v>1</v>
      </c>
      <c r="C878" s="6">
        <v>44682</v>
      </c>
      <c r="D878" s="7">
        <v>9</v>
      </c>
      <c r="E878" s="6">
        <v>44958</v>
      </c>
      <c r="F878" s="7">
        <v>0</v>
      </c>
      <c r="G878" s="7">
        <v>4746.1399999999994</v>
      </c>
      <c r="H878" s="7">
        <v>-11612.31</v>
      </c>
      <c r="I878" s="7">
        <v>-6866.17</v>
      </c>
      <c r="J878" s="7">
        <v>0</v>
      </c>
      <c r="K878" s="7">
        <v>3</v>
      </c>
      <c r="L878" s="7">
        <v>4</v>
      </c>
      <c r="M878" s="7">
        <v>-4</v>
      </c>
      <c r="N878" s="7">
        <v>-5</v>
      </c>
    </row>
    <row r="879" spans="1:14" x14ac:dyDescent="0.25">
      <c r="A879" s="5">
        <v>31020</v>
      </c>
      <c r="B879" s="5">
        <v>1</v>
      </c>
      <c r="C879" s="6">
        <v>44682</v>
      </c>
      <c r="D879" s="7">
        <v>10</v>
      </c>
      <c r="E879" s="6">
        <v>44986</v>
      </c>
      <c r="F879" s="7">
        <v>0</v>
      </c>
      <c r="G879" s="7">
        <v>2003.64</v>
      </c>
      <c r="H879" s="7">
        <v>0</v>
      </c>
      <c r="I879" s="7">
        <v>2003.64</v>
      </c>
      <c r="J879" s="7">
        <v>0</v>
      </c>
      <c r="K879" s="7">
        <v>1</v>
      </c>
      <c r="L879" s="7">
        <v>0</v>
      </c>
      <c r="M879" s="7">
        <v>0</v>
      </c>
      <c r="N879" s="7">
        <v>-5</v>
      </c>
    </row>
    <row r="880" spans="1:14" x14ac:dyDescent="0.25">
      <c r="A880" s="5">
        <v>31020</v>
      </c>
      <c r="B880" s="5">
        <v>1</v>
      </c>
      <c r="C880" s="6">
        <v>44682</v>
      </c>
      <c r="D880" s="7">
        <v>11</v>
      </c>
      <c r="E880" s="6">
        <v>45017</v>
      </c>
      <c r="F880" s="7">
        <v>0</v>
      </c>
      <c r="G880" s="7">
        <v>782.98</v>
      </c>
      <c r="H880" s="7">
        <v>-447.44</v>
      </c>
      <c r="I880" s="7">
        <v>335.54</v>
      </c>
      <c r="J880" s="7">
        <v>0</v>
      </c>
      <c r="K880" s="7">
        <v>0</v>
      </c>
      <c r="L880" s="7">
        <v>2</v>
      </c>
      <c r="M880" s="7">
        <v>-2</v>
      </c>
      <c r="N880" s="7">
        <v>-5</v>
      </c>
    </row>
    <row r="881" spans="1:14" x14ac:dyDescent="0.25">
      <c r="A881" s="5">
        <v>31020</v>
      </c>
      <c r="B881" s="5">
        <v>1</v>
      </c>
      <c r="C881" s="6">
        <v>44682</v>
      </c>
      <c r="D881" s="7">
        <v>12</v>
      </c>
      <c r="E881" s="6">
        <v>45047</v>
      </c>
      <c r="F881" s="7">
        <v>0</v>
      </c>
      <c r="G881" s="7">
        <v>1287.33</v>
      </c>
      <c r="H881" s="7">
        <v>-1656.62</v>
      </c>
      <c r="I881" s="7">
        <v>-369.29</v>
      </c>
      <c r="J881" s="7">
        <v>0</v>
      </c>
      <c r="K881" s="7">
        <v>1</v>
      </c>
      <c r="L881" s="7">
        <v>1</v>
      </c>
      <c r="M881" s="7">
        <v>-1</v>
      </c>
      <c r="N881" s="7">
        <v>-5</v>
      </c>
    </row>
    <row r="882" spans="1:14" x14ac:dyDescent="0.25">
      <c r="A882" s="5">
        <v>31020</v>
      </c>
      <c r="B882" s="5">
        <v>1</v>
      </c>
      <c r="C882" s="6">
        <v>44682</v>
      </c>
      <c r="D882" s="7">
        <v>13</v>
      </c>
      <c r="E882" s="6">
        <v>45078</v>
      </c>
      <c r="F882" s="7">
        <v>0</v>
      </c>
      <c r="G882" s="7">
        <v>0</v>
      </c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-5</v>
      </c>
    </row>
    <row r="883" spans="1:14" x14ac:dyDescent="0.25">
      <c r="A883" s="5">
        <v>31020</v>
      </c>
      <c r="B883" s="5">
        <v>1</v>
      </c>
      <c r="C883" s="6">
        <v>44713</v>
      </c>
      <c r="D883" s="7">
        <v>0</v>
      </c>
      <c r="E883" s="6">
        <v>44713</v>
      </c>
      <c r="F883" s="7">
        <v>1149585.3799999999</v>
      </c>
      <c r="G883" s="7">
        <v>3250.08</v>
      </c>
      <c r="H883" s="7">
        <v>-10766.64</v>
      </c>
      <c r="I883" s="7">
        <v>1142068.82</v>
      </c>
      <c r="J883" s="7">
        <v>231</v>
      </c>
      <c r="K883" s="7">
        <v>1</v>
      </c>
      <c r="L883" s="7">
        <v>6</v>
      </c>
      <c r="M883" s="7">
        <v>225</v>
      </c>
      <c r="N883" s="7">
        <v>-5</v>
      </c>
    </row>
    <row r="884" spans="1:14" x14ac:dyDescent="0.25">
      <c r="A884" s="5">
        <v>31020</v>
      </c>
      <c r="B884" s="5">
        <v>1</v>
      </c>
      <c r="C884" s="6">
        <v>44713</v>
      </c>
      <c r="D884" s="7">
        <v>1</v>
      </c>
      <c r="E884" s="6">
        <v>44743</v>
      </c>
      <c r="F884" s="7">
        <v>0</v>
      </c>
      <c r="G884" s="7">
        <v>50080.41</v>
      </c>
      <c r="H884" s="7">
        <v>-42156.29</v>
      </c>
      <c r="I884" s="7">
        <v>7924.1200000000026</v>
      </c>
      <c r="J884" s="7">
        <v>0</v>
      </c>
      <c r="K884" s="7">
        <v>9</v>
      </c>
      <c r="L884" s="7">
        <v>11</v>
      </c>
      <c r="M884" s="7">
        <v>-11</v>
      </c>
      <c r="N884" s="7">
        <v>-5</v>
      </c>
    </row>
    <row r="885" spans="1:14" x14ac:dyDescent="0.25">
      <c r="A885" s="5">
        <v>31020</v>
      </c>
      <c r="B885" s="5">
        <v>1</v>
      </c>
      <c r="C885" s="6">
        <v>44713</v>
      </c>
      <c r="D885" s="7">
        <v>2</v>
      </c>
      <c r="E885" s="6">
        <v>44774</v>
      </c>
      <c r="F885" s="7">
        <v>0</v>
      </c>
      <c r="G885" s="7">
        <v>39508.769999999997</v>
      </c>
      <c r="H885" s="7">
        <v>-11561.81</v>
      </c>
      <c r="I885" s="7">
        <v>27946.959999999999</v>
      </c>
      <c r="J885" s="7">
        <v>0</v>
      </c>
      <c r="K885" s="7">
        <v>10</v>
      </c>
      <c r="L885" s="7">
        <v>4</v>
      </c>
      <c r="M885" s="7">
        <v>-4</v>
      </c>
      <c r="N885" s="7">
        <v>-5</v>
      </c>
    </row>
    <row r="886" spans="1:14" x14ac:dyDescent="0.25">
      <c r="A886" s="5">
        <v>31020</v>
      </c>
      <c r="B886" s="5">
        <v>1</v>
      </c>
      <c r="C886" s="6">
        <v>44713</v>
      </c>
      <c r="D886" s="7">
        <v>3</v>
      </c>
      <c r="E886" s="6">
        <v>44805</v>
      </c>
      <c r="F886" s="7">
        <v>0</v>
      </c>
      <c r="G886" s="7">
        <v>16036.4</v>
      </c>
      <c r="H886" s="7">
        <v>-142670.78</v>
      </c>
      <c r="I886" s="7">
        <v>-126634.38</v>
      </c>
      <c r="J886" s="7">
        <v>0</v>
      </c>
      <c r="K886" s="7">
        <v>7</v>
      </c>
      <c r="L886" s="7">
        <v>31</v>
      </c>
      <c r="M886" s="7">
        <v>-31</v>
      </c>
      <c r="N886" s="7">
        <v>-5</v>
      </c>
    </row>
    <row r="887" spans="1:14" x14ac:dyDescent="0.25">
      <c r="A887" s="5">
        <v>31020</v>
      </c>
      <c r="B887" s="5">
        <v>1</v>
      </c>
      <c r="C887" s="6">
        <v>44713</v>
      </c>
      <c r="D887" s="7">
        <v>4</v>
      </c>
      <c r="E887" s="6">
        <v>44835</v>
      </c>
      <c r="F887" s="7">
        <v>0</v>
      </c>
      <c r="G887" s="7">
        <v>16066.32</v>
      </c>
      <c r="H887" s="7">
        <v>-16800</v>
      </c>
      <c r="I887" s="7">
        <v>-733.67999999999847</v>
      </c>
      <c r="J887" s="7">
        <v>0</v>
      </c>
      <c r="K887" s="7">
        <v>4</v>
      </c>
      <c r="L887" s="7">
        <v>6</v>
      </c>
      <c r="M887" s="7">
        <v>-6</v>
      </c>
      <c r="N887" s="7">
        <v>-5</v>
      </c>
    </row>
    <row r="888" spans="1:14" x14ac:dyDescent="0.25">
      <c r="A888" s="5">
        <v>31020</v>
      </c>
      <c r="B888" s="5">
        <v>1</v>
      </c>
      <c r="C888" s="6">
        <v>44713</v>
      </c>
      <c r="D888" s="7">
        <v>5</v>
      </c>
      <c r="E888" s="6">
        <v>44866</v>
      </c>
      <c r="F888" s="7">
        <v>0</v>
      </c>
      <c r="G888" s="7">
        <v>34483.040000000001</v>
      </c>
      <c r="H888" s="7">
        <v>-11338.72</v>
      </c>
      <c r="I888" s="7">
        <v>23144.32</v>
      </c>
      <c r="J888" s="7">
        <v>0</v>
      </c>
      <c r="K888" s="7">
        <v>6</v>
      </c>
      <c r="L888" s="7">
        <v>4</v>
      </c>
      <c r="M888" s="7">
        <v>-4</v>
      </c>
      <c r="N888" s="7">
        <v>-5</v>
      </c>
    </row>
    <row r="889" spans="1:14" x14ac:dyDescent="0.25">
      <c r="A889" s="5">
        <v>31020</v>
      </c>
      <c r="B889" s="5">
        <v>1</v>
      </c>
      <c r="C889" s="6">
        <v>44713</v>
      </c>
      <c r="D889" s="7">
        <v>6</v>
      </c>
      <c r="E889" s="6">
        <v>44896</v>
      </c>
      <c r="F889" s="7">
        <v>0</v>
      </c>
      <c r="G889" s="7">
        <v>3371.76</v>
      </c>
      <c r="H889" s="7">
        <v>0</v>
      </c>
      <c r="I889" s="7">
        <v>3371.76</v>
      </c>
      <c r="J889" s="7">
        <v>0</v>
      </c>
      <c r="K889" s="7">
        <v>1</v>
      </c>
      <c r="L889" s="7">
        <v>0</v>
      </c>
      <c r="M889" s="7">
        <v>0</v>
      </c>
      <c r="N889" s="7">
        <v>-5</v>
      </c>
    </row>
    <row r="890" spans="1:14" x14ac:dyDescent="0.25">
      <c r="A890" s="5">
        <v>31020</v>
      </c>
      <c r="B890" s="5">
        <v>1</v>
      </c>
      <c r="C890" s="6">
        <v>44713</v>
      </c>
      <c r="D890" s="7">
        <v>7</v>
      </c>
      <c r="E890" s="6">
        <v>44927</v>
      </c>
      <c r="F890" s="7">
        <v>0</v>
      </c>
      <c r="G890" s="7">
        <v>21803.43</v>
      </c>
      <c r="H890" s="7">
        <v>0</v>
      </c>
      <c r="I890" s="7">
        <v>21803.43</v>
      </c>
      <c r="J890" s="7">
        <v>0</v>
      </c>
      <c r="K890" s="7">
        <v>6</v>
      </c>
      <c r="L890" s="7">
        <v>0</v>
      </c>
      <c r="M890" s="7">
        <v>0</v>
      </c>
      <c r="N890" s="7">
        <v>-5</v>
      </c>
    </row>
    <row r="891" spans="1:14" x14ac:dyDescent="0.25">
      <c r="A891" s="5">
        <v>31020</v>
      </c>
      <c r="B891" s="5">
        <v>1</v>
      </c>
      <c r="C891" s="6">
        <v>44713</v>
      </c>
      <c r="D891" s="7">
        <v>8</v>
      </c>
      <c r="E891" s="6">
        <v>44958</v>
      </c>
      <c r="F891" s="7">
        <v>0</v>
      </c>
      <c r="G891" s="7">
        <v>7181.12</v>
      </c>
      <c r="H891" s="7">
        <v>-180.87</v>
      </c>
      <c r="I891" s="7">
        <v>7000.25</v>
      </c>
      <c r="J891" s="7">
        <v>0</v>
      </c>
      <c r="K891" s="7">
        <v>3</v>
      </c>
      <c r="L891" s="7">
        <v>1</v>
      </c>
      <c r="M891" s="7">
        <v>-1</v>
      </c>
      <c r="N891" s="7">
        <v>-5</v>
      </c>
    </row>
    <row r="892" spans="1:14" x14ac:dyDescent="0.25">
      <c r="A892" s="5">
        <v>31020</v>
      </c>
      <c r="B892" s="5">
        <v>1</v>
      </c>
      <c r="C892" s="6">
        <v>44713</v>
      </c>
      <c r="D892" s="7">
        <v>9</v>
      </c>
      <c r="E892" s="6">
        <v>44986</v>
      </c>
      <c r="F892" s="7">
        <v>0</v>
      </c>
      <c r="G892" s="7">
        <v>17866.41</v>
      </c>
      <c r="H892" s="7">
        <v>0</v>
      </c>
      <c r="I892" s="7">
        <v>17866.41</v>
      </c>
      <c r="J892" s="7">
        <v>0</v>
      </c>
      <c r="K892" s="7">
        <v>13</v>
      </c>
      <c r="L892" s="7">
        <v>0</v>
      </c>
      <c r="M892" s="7">
        <v>0</v>
      </c>
      <c r="N892" s="7">
        <v>-5</v>
      </c>
    </row>
    <row r="893" spans="1:14" x14ac:dyDescent="0.25">
      <c r="A893" s="5">
        <v>31020</v>
      </c>
      <c r="B893" s="5">
        <v>1</v>
      </c>
      <c r="C893" s="6">
        <v>44713</v>
      </c>
      <c r="D893" s="7">
        <v>10</v>
      </c>
      <c r="E893" s="6">
        <v>45017</v>
      </c>
      <c r="F893" s="7">
        <v>0</v>
      </c>
      <c r="G893" s="7">
        <v>14256.42</v>
      </c>
      <c r="H893" s="7">
        <v>-850.81</v>
      </c>
      <c r="I893" s="7">
        <v>13405.61</v>
      </c>
      <c r="J893" s="7">
        <v>0</v>
      </c>
      <c r="K893" s="7">
        <v>7</v>
      </c>
      <c r="L893" s="7">
        <v>1</v>
      </c>
      <c r="M893" s="7">
        <v>-1</v>
      </c>
      <c r="N893" s="7">
        <v>-5</v>
      </c>
    </row>
    <row r="894" spans="1:14" x14ac:dyDescent="0.25">
      <c r="A894" s="5">
        <v>31020</v>
      </c>
      <c r="B894" s="5">
        <v>1</v>
      </c>
      <c r="C894" s="6">
        <v>44713</v>
      </c>
      <c r="D894" s="7">
        <v>11</v>
      </c>
      <c r="E894" s="6">
        <v>45047</v>
      </c>
      <c r="F894" s="7">
        <v>0</v>
      </c>
      <c r="G894" s="7">
        <v>5307.38</v>
      </c>
      <c r="H894" s="7">
        <v>4845.92</v>
      </c>
      <c r="I894" s="7">
        <v>10153.299999999999</v>
      </c>
      <c r="J894" s="7">
        <v>0</v>
      </c>
      <c r="K894" s="7">
        <v>7</v>
      </c>
      <c r="L894" s="7">
        <v>3</v>
      </c>
      <c r="M894" s="7">
        <v>-3</v>
      </c>
      <c r="N894" s="7">
        <v>-5</v>
      </c>
    </row>
    <row r="895" spans="1:14" x14ac:dyDescent="0.25">
      <c r="A895" s="5">
        <v>31020</v>
      </c>
      <c r="B895" s="5">
        <v>1</v>
      </c>
      <c r="C895" s="6">
        <v>44713</v>
      </c>
      <c r="D895" s="7">
        <v>12</v>
      </c>
      <c r="E895" s="6">
        <v>45078</v>
      </c>
      <c r="F895" s="7">
        <v>0</v>
      </c>
      <c r="G895" s="7">
        <v>109.47</v>
      </c>
      <c r="H895" s="7">
        <v>0</v>
      </c>
      <c r="I895" s="7">
        <v>109.47</v>
      </c>
      <c r="J895" s="7">
        <v>0</v>
      </c>
      <c r="K895" s="7">
        <v>4</v>
      </c>
      <c r="L895" s="7">
        <v>0</v>
      </c>
      <c r="M895" s="7">
        <v>0</v>
      </c>
      <c r="N895" s="7">
        <v>-5</v>
      </c>
    </row>
    <row r="896" spans="1:14" x14ac:dyDescent="0.25">
      <c r="A896" s="5">
        <v>31020</v>
      </c>
      <c r="B896" s="5">
        <v>1</v>
      </c>
      <c r="C896" s="6">
        <v>44713</v>
      </c>
      <c r="D896" s="7">
        <v>13</v>
      </c>
      <c r="E896" s="6">
        <v>45108</v>
      </c>
      <c r="F896" s="7">
        <v>0</v>
      </c>
      <c r="G896" s="7">
        <v>0</v>
      </c>
      <c r="H896" s="7">
        <v>-109.47</v>
      </c>
      <c r="I896" s="7">
        <v>-109.47</v>
      </c>
      <c r="J896" s="7">
        <v>0</v>
      </c>
      <c r="K896" s="7">
        <v>0</v>
      </c>
      <c r="L896" s="7">
        <v>4</v>
      </c>
      <c r="M896" s="7">
        <v>-4</v>
      </c>
      <c r="N896" s="7">
        <v>-5</v>
      </c>
    </row>
    <row r="897" spans="1:14" x14ac:dyDescent="0.25">
      <c r="A897" s="5">
        <v>31020</v>
      </c>
      <c r="B897" s="5">
        <v>1</v>
      </c>
      <c r="C897" s="6">
        <v>44713</v>
      </c>
      <c r="D897" s="7">
        <v>14</v>
      </c>
      <c r="E897" s="6">
        <v>45139</v>
      </c>
      <c r="F897" s="7">
        <v>0</v>
      </c>
      <c r="G897" s="7">
        <v>0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-5</v>
      </c>
    </row>
    <row r="898" spans="1:14" x14ac:dyDescent="0.25">
      <c r="A898" s="5">
        <v>31020</v>
      </c>
      <c r="B898" s="5">
        <v>1</v>
      </c>
      <c r="C898" s="6">
        <v>44713</v>
      </c>
      <c r="D898" s="7">
        <v>18</v>
      </c>
      <c r="E898" s="6">
        <v>45261</v>
      </c>
      <c r="F898" s="7">
        <v>0</v>
      </c>
      <c r="G898" s="7">
        <v>0</v>
      </c>
      <c r="H898" s="7">
        <v>0</v>
      </c>
      <c r="I898" s="7">
        <v>0</v>
      </c>
      <c r="J898" s="7">
        <v>0</v>
      </c>
      <c r="K898" s="7">
        <v>0</v>
      </c>
      <c r="L898" s="7">
        <v>0</v>
      </c>
      <c r="M898" s="7">
        <v>0</v>
      </c>
      <c r="N898" s="7">
        <v>-5</v>
      </c>
    </row>
    <row r="899" spans="1:14" x14ac:dyDescent="0.25">
      <c r="A899" s="5">
        <v>31020</v>
      </c>
      <c r="B899" s="5">
        <v>1</v>
      </c>
      <c r="C899" s="6">
        <v>44743</v>
      </c>
      <c r="D899" s="7">
        <v>0</v>
      </c>
      <c r="E899" s="6">
        <v>44743</v>
      </c>
      <c r="F899" s="7">
        <v>1043052.5</v>
      </c>
      <c r="G899" s="7">
        <v>51996.65</v>
      </c>
      <c r="H899" s="7">
        <v>-164.95</v>
      </c>
      <c r="I899" s="7">
        <v>1094884.2</v>
      </c>
      <c r="J899" s="7">
        <v>207</v>
      </c>
      <c r="K899" s="7">
        <v>8</v>
      </c>
      <c r="L899" s="7">
        <v>1</v>
      </c>
      <c r="M899" s="7">
        <v>206</v>
      </c>
      <c r="N899" s="7">
        <v>-5</v>
      </c>
    </row>
    <row r="900" spans="1:14" x14ac:dyDescent="0.25">
      <c r="A900" s="5">
        <v>31020</v>
      </c>
      <c r="B900" s="5">
        <v>1</v>
      </c>
      <c r="C900" s="6">
        <v>44743</v>
      </c>
      <c r="D900" s="7">
        <v>1</v>
      </c>
      <c r="E900" s="6">
        <v>44774</v>
      </c>
      <c r="F900" s="7">
        <v>0</v>
      </c>
      <c r="G900" s="7">
        <v>26984.68</v>
      </c>
      <c r="H900" s="7">
        <v>-20608.52</v>
      </c>
      <c r="I900" s="7">
        <v>6376.16</v>
      </c>
      <c r="J900" s="7">
        <v>0</v>
      </c>
      <c r="K900" s="7">
        <v>3</v>
      </c>
      <c r="L900" s="7">
        <v>5</v>
      </c>
      <c r="M900" s="7">
        <v>-5</v>
      </c>
      <c r="N900" s="7">
        <v>-5</v>
      </c>
    </row>
    <row r="901" spans="1:14" x14ac:dyDescent="0.25">
      <c r="A901" s="5">
        <v>31020</v>
      </c>
      <c r="B901" s="5">
        <v>1</v>
      </c>
      <c r="C901" s="6">
        <v>44743</v>
      </c>
      <c r="D901" s="7">
        <v>2</v>
      </c>
      <c r="E901" s="6">
        <v>44805</v>
      </c>
      <c r="F901" s="7">
        <v>0</v>
      </c>
      <c r="G901" s="7">
        <v>52465.82</v>
      </c>
      <c r="H901" s="7">
        <v>-47892.51</v>
      </c>
      <c r="I901" s="7">
        <v>4573.3099999999977</v>
      </c>
      <c r="J901" s="7">
        <v>0</v>
      </c>
      <c r="K901" s="7">
        <v>8</v>
      </c>
      <c r="L901" s="7">
        <v>13</v>
      </c>
      <c r="M901" s="7">
        <v>-13</v>
      </c>
      <c r="N901" s="7">
        <v>-5</v>
      </c>
    </row>
    <row r="902" spans="1:14" x14ac:dyDescent="0.25">
      <c r="A902" s="5">
        <v>31020</v>
      </c>
      <c r="B902" s="5">
        <v>1</v>
      </c>
      <c r="C902" s="6">
        <v>44743</v>
      </c>
      <c r="D902" s="7">
        <v>3</v>
      </c>
      <c r="E902" s="6">
        <v>44835</v>
      </c>
      <c r="F902" s="7">
        <v>0</v>
      </c>
      <c r="G902" s="7">
        <v>17827.57</v>
      </c>
      <c r="H902" s="7">
        <v>-8578.31</v>
      </c>
      <c r="I902" s="7">
        <v>9249.26</v>
      </c>
      <c r="J902" s="7">
        <v>0</v>
      </c>
      <c r="K902" s="7">
        <v>4</v>
      </c>
      <c r="L902" s="7">
        <v>3</v>
      </c>
      <c r="M902" s="7">
        <v>-3</v>
      </c>
      <c r="N902" s="7">
        <v>-5</v>
      </c>
    </row>
    <row r="903" spans="1:14" x14ac:dyDescent="0.25">
      <c r="A903" s="5">
        <v>31020</v>
      </c>
      <c r="B903" s="5">
        <v>1</v>
      </c>
      <c r="C903" s="6">
        <v>44743</v>
      </c>
      <c r="D903" s="7">
        <v>4</v>
      </c>
      <c r="E903" s="6">
        <v>44866</v>
      </c>
      <c r="F903" s="7">
        <v>0</v>
      </c>
      <c r="G903" s="7">
        <v>18626.16</v>
      </c>
      <c r="H903" s="7">
        <v>-3191.23</v>
      </c>
      <c r="I903" s="7">
        <v>15434.93</v>
      </c>
      <c r="J903" s="7">
        <v>0</v>
      </c>
      <c r="K903" s="7">
        <v>4</v>
      </c>
      <c r="L903" s="7">
        <v>1</v>
      </c>
      <c r="M903" s="7">
        <v>-1</v>
      </c>
      <c r="N903" s="7">
        <v>-5</v>
      </c>
    </row>
    <row r="904" spans="1:14" x14ac:dyDescent="0.25">
      <c r="A904" s="5">
        <v>31020</v>
      </c>
      <c r="B904" s="5">
        <v>1</v>
      </c>
      <c r="C904" s="6">
        <v>44743</v>
      </c>
      <c r="D904" s="7">
        <v>5</v>
      </c>
      <c r="E904" s="6">
        <v>44896</v>
      </c>
      <c r="F904" s="7">
        <v>0</v>
      </c>
      <c r="G904" s="7">
        <v>4481.0300000000007</v>
      </c>
      <c r="H904" s="7">
        <v>-4473.96</v>
      </c>
      <c r="I904" s="7">
        <v>7.0700000000006176</v>
      </c>
      <c r="J904" s="7">
        <v>0</v>
      </c>
      <c r="K904" s="7">
        <v>1</v>
      </c>
      <c r="L904" s="7">
        <v>6</v>
      </c>
      <c r="M904" s="7">
        <v>-6</v>
      </c>
      <c r="N904" s="7">
        <v>-5</v>
      </c>
    </row>
    <row r="905" spans="1:14" x14ac:dyDescent="0.25">
      <c r="A905" s="5">
        <v>31020</v>
      </c>
      <c r="B905" s="5">
        <v>1</v>
      </c>
      <c r="C905" s="6">
        <v>44743</v>
      </c>
      <c r="D905" s="7">
        <v>6</v>
      </c>
      <c r="E905" s="6">
        <v>44927</v>
      </c>
      <c r="F905" s="7">
        <v>0</v>
      </c>
      <c r="G905" s="7">
        <v>15267.51</v>
      </c>
      <c r="H905" s="7">
        <v>-9592.57</v>
      </c>
      <c r="I905" s="7">
        <v>5674.9400000000014</v>
      </c>
      <c r="J905" s="7">
        <v>0</v>
      </c>
      <c r="K905" s="7">
        <v>6</v>
      </c>
      <c r="L905" s="7">
        <v>6</v>
      </c>
      <c r="M905" s="7">
        <v>-6</v>
      </c>
      <c r="N905" s="7">
        <v>-5</v>
      </c>
    </row>
    <row r="906" spans="1:14" x14ac:dyDescent="0.25">
      <c r="A906" s="5">
        <v>31020</v>
      </c>
      <c r="B906" s="5">
        <v>1</v>
      </c>
      <c r="C906" s="6">
        <v>44743</v>
      </c>
      <c r="D906" s="7">
        <v>7</v>
      </c>
      <c r="E906" s="6">
        <v>44958</v>
      </c>
      <c r="F906" s="7">
        <v>0</v>
      </c>
      <c r="G906" s="7">
        <v>245.29</v>
      </c>
      <c r="H906" s="7">
        <v>0</v>
      </c>
      <c r="I906" s="7">
        <v>245.29</v>
      </c>
      <c r="J906" s="7">
        <v>0</v>
      </c>
      <c r="K906" s="7">
        <v>0</v>
      </c>
      <c r="L906" s="7">
        <v>0</v>
      </c>
      <c r="M906" s="7">
        <v>0</v>
      </c>
      <c r="N906" s="7">
        <v>-5</v>
      </c>
    </row>
    <row r="907" spans="1:14" x14ac:dyDescent="0.25">
      <c r="A907" s="5">
        <v>31020</v>
      </c>
      <c r="B907" s="5">
        <v>1</v>
      </c>
      <c r="C907" s="6">
        <v>44743</v>
      </c>
      <c r="D907" s="7">
        <v>8</v>
      </c>
      <c r="E907" s="6">
        <v>44986</v>
      </c>
      <c r="F907" s="7">
        <v>0</v>
      </c>
      <c r="G907" s="7">
        <v>7020.79</v>
      </c>
      <c r="H907" s="7">
        <v>-22058.959999999999</v>
      </c>
      <c r="I907" s="7">
        <v>-15038.17</v>
      </c>
      <c r="J907" s="7">
        <v>0</v>
      </c>
      <c r="K907" s="7">
        <v>1</v>
      </c>
      <c r="L907" s="7">
        <v>13</v>
      </c>
      <c r="M907" s="7">
        <v>-13</v>
      </c>
      <c r="N907" s="7">
        <v>-5</v>
      </c>
    </row>
    <row r="908" spans="1:14" x14ac:dyDescent="0.25">
      <c r="A908" s="5">
        <v>31020</v>
      </c>
      <c r="B908" s="5">
        <v>1</v>
      </c>
      <c r="C908" s="6">
        <v>44743</v>
      </c>
      <c r="D908" s="7">
        <v>9</v>
      </c>
      <c r="E908" s="6">
        <v>45017</v>
      </c>
      <c r="F908" s="7">
        <v>0</v>
      </c>
      <c r="G908" s="7">
        <v>7738.2199999999993</v>
      </c>
      <c r="H908" s="7">
        <v>0</v>
      </c>
      <c r="I908" s="7">
        <v>7738.2199999999993</v>
      </c>
      <c r="J908" s="7">
        <v>0</v>
      </c>
      <c r="K908" s="7">
        <v>3</v>
      </c>
      <c r="L908" s="7">
        <v>0</v>
      </c>
      <c r="M908" s="7">
        <v>0</v>
      </c>
      <c r="N908" s="7">
        <v>-5</v>
      </c>
    </row>
    <row r="909" spans="1:14" x14ac:dyDescent="0.25">
      <c r="A909" s="5">
        <v>31020</v>
      </c>
      <c r="B909" s="5">
        <v>1</v>
      </c>
      <c r="C909" s="6">
        <v>44743</v>
      </c>
      <c r="D909" s="7">
        <v>10</v>
      </c>
      <c r="E909" s="6">
        <v>45047</v>
      </c>
      <c r="F909" s="7">
        <v>0</v>
      </c>
      <c r="G909" s="7">
        <v>2800.95</v>
      </c>
      <c r="H909" s="7">
        <v>0</v>
      </c>
      <c r="I909" s="7">
        <v>2800.95</v>
      </c>
      <c r="J909" s="7">
        <v>0</v>
      </c>
      <c r="K909" s="7">
        <v>2</v>
      </c>
      <c r="L909" s="7">
        <v>0</v>
      </c>
      <c r="M909" s="7">
        <v>0</v>
      </c>
      <c r="N909" s="7">
        <v>-5</v>
      </c>
    </row>
    <row r="910" spans="1:14" x14ac:dyDescent="0.25">
      <c r="A910" s="5">
        <v>31020</v>
      </c>
      <c r="B910" s="5">
        <v>1</v>
      </c>
      <c r="C910" s="6">
        <v>44743</v>
      </c>
      <c r="D910" s="7">
        <v>11</v>
      </c>
      <c r="E910" s="6">
        <v>45078</v>
      </c>
      <c r="F910" s="7">
        <v>0</v>
      </c>
      <c r="G910" s="7">
        <v>215.33</v>
      </c>
      <c r="H910" s="7">
        <v>-3047.88</v>
      </c>
      <c r="I910" s="7">
        <v>-2832.55</v>
      </c>
      <c r="J910" s="7">
        <v>0</v>
      </c>
      <c r="K910" s="7">
        <v>0</v>
      </c>
      <c r="L910" s="7">
        <v>5</v>
      </c>
      <c r="M910" s="7">
        <v>-5</v>
      </c>
      <c r="N910" s="7">
        <v>-5</v>
      </c>
    </row>
    <row r="911" spans="1:14" x14ac:dyDescent="0.25">
      <c r="A911" s="5">
        <v>31020</v>
      </c>
      <c r="B911" s="5">
        <v>1</v>
      </c>
      <c r="C911" s="6">
        <v>44774</v>
      </c>
      <c r="D911" s="7">
        <v>0</v>
      </c>
      <c r="E911" s="6">
        <v>44774</v>
      </c>
      <c r="F911" s="7">
        <v>1753501.66</v>
      </c>
      <c r="G911" s="7">
        <v>21839.69</v>
      </c>
      <c r="H911" s="7">
        <v>-29336.14</v>
      </c>
      <c r="I911" s="7">
        <v>1746005.21</v>
      </c>
      <c r="J911" s="7">
        <v>344</v>
      </c>
      <c r="K911" s="7">
        <v>5</v>
      </c>
      <c r="L911" s="7">
        <v>6</v>
      </c>
      <c r="M911" s="7">
        <v>338</v>
      </c>
      <c r="N911" s="7">
        <v>-5</v>
      </c>
    </row>
    <row r="912" spans="1:14" x14ac:dyDescent="0.25">
      <c r="A912" s="5">
        <v>31020</v>
      </c>
      <c r="B912" s="5">
        <v>1</v>
      </c>
      <c r="C912" s="6">
        <v>44774</v>
      </c>
      <c r="D912" s="7">
        <v>1</v>
      </c>
      <c r="E912" s="6">
        <v>44805</v>
      </c>
      <c r="F912" s="7">
        <v>0</v>
      </c>
      <c r="G912" s="7">
        <v>122240.01</v>
      </c>
      <c r="H912" s="7">
        <v>-18885.240000000002</v>
      </c>
      <c r="I912" s="7">
        <v>103354.77</v>
      </c>
      <c r="J912" s="7">
        <v>0</v>
      </c>
      <c r="K912" s="7">
        <v>16</v>
      </c>
      <c r="L912" s="7">
        <v>6</v>
      </c>
      <c r="M912" s="7">
        <v>-6</v>
      </c>
      <c r="N912" s="7">
        <v>-5</v>
      </c>
    </row>
    <row r="913" spans="1:14" x14ac:dyDescent="0.25">
      <c r="A913" s="5">
        <v>31020</v>
      </c>
      <c r="B913" s="5">
        <v>1</v>
      </c>
      <c r="C913" s="6">
        <v>44774</v>
      </c>
      <c r="D913" s="7">
        <v>2</v>
      </c>
      <c r="E913" s="6">
        <v>44835</v>
      </c>
      <c r="F913" s="7">
        <v>0</v>
      </c>
      <c r="G913" s="7">
        <v>46965.97</v>
      </c>
      <c r="H913" s="7">
        <v>-96757.88</v>
      </c>
      <c r="I913" s="7">
        <v>-49791.91</v>
      </c>
      <c r="J913" s="7">
        <v>0</v>
      </c>
      <c r="K913" s="7">
        <v>9</v>
      </c>
      <c r="L913" s="7">
        <v>14</v>
      </c>
      <c r="M913" s="7">
        <v>-14</v>
      </c>
      <c r="N913" s="7">
        <v>-5</v>
      </c>
    </row>
    <row r="914" spans="1:14" x14ac:dyDescent="0.25">
      <c r="A914" s="5">
        <v>31020</v>
      </c>
      <c r="B914" s="5">
        <v>1</v>
      </c>
      <c r="C914" s="6">
        <v>44774</v>
      </c>
      <c r="D914" s="7">
        <v>3</v>
      </c>
      <c r="E914" s="6">
        <v>44866</v>
      </c>
      <c r="F914" s="7">
        <v>0</v>
      </c>
      <c r="G914" s="7">
        <v>46817.06</v>
      </c>
      <c r="H914" s="7">
        <v>-74450.31</v>
      </c>
      <c r="I914" s="7">
        <v>-27633.25</v>
      </c>
      <c r="J914" s="7">
        <v>0</v>
      </c>
      <c r="K914" s="7">
        <v>10</v>
      </c>
      <c r="L914" s="7">
        <v>14</v>
      </c>
      <c r="M914" s="7">
        <v>-14</v>
      </c>
      <c r="N914" s="7">
        <v>-5</v>
      </c>
    </row>
    <row r="915" spans="1:14" x14ac:dyDescent="0.25">
      <c r="A915" s="5">
        <v>31020</v>
      </c>
      <c r="B915" s="5">
        <v>1</v>
      </c>
      <c r="C915" s="6">
        <v>44774</v>
      </c>
      <c r="D915" s="7">
        <v>4</v>
      </c>
      <c r="E915" s="6">
        <v>44896</v>
      </c>
      <c r="F915" s="7">
        <v>0</v>
      </c>
      <c r="G915" s="7">
        <v>14604.59</v>
      </c>
      <c r="H915" s="7">
        <v>-30631.43</v>
      </c>
      <c r="I915" s="7">
        <v>-16026.84</v>
      </c>
      <c r="J915" s="7">
        <v>0</v>
      </c>
      <c r="K915" s="7">
        <v>4</v>
      </c>
      <c r="L915" s="7">
        <v>5</v>
      </c>
      <c r="M915" s="7">
        <v>-5</v>
      </c>
      <c r="N915" s="7">
        <v>-5</v>
      </c>
    </row>
    <row r="916" spans="1:14" x14ac:dyDescent="0.25">
      <c r="A916" s="5">
        <v>31020</v>
      </c>
      <c r="B916" s="5">
        <v>1</v>
      </c>
      <c r="C916" s="6">
        <v>44774</v>
      </c>
      <c r="D916" s="7">
        <v>5</v>
      </c>
      <c r="E916" s="6">
        <v>44927</v>
      </c>
      <c r="F916" s="7">
        <v>0</v>
      </c>
      <c r="G916" s="7">
        <v>29276.2</v>
      </c>
      <c r="H916" s="7">
        <v>-25047.360000000001</v>
      </c>
      <c r="I916" s="7">
        <v>4228.84</v>
      </c>
      <c r="J916" s="7">
        <v>0</v>
      </c>
      <c r="K916" s="7">
        <v>5</v>
      </c>
      <c r="L916" s="7">
        <v>6</v>
      </c>
      <c r="M916" s="7">
        <v>-6</v>
      </c>
      <c r="N916" s="7">
        <v>-5</v>
      </c>
    </row>
    <row r="917" spans="1:14" x14ac:dyDescent="0.25">
      <c r="A917" s="5">
        <v>31020</v>
      </c>
      <c r="B917" s="5">
        <v>1</v>
      </c>
      <c r="C917" s="6">
        <v>44774</v>
      </c>
      <c r="D917" s="7">
        <v>6</v>
      </c>
      <c r="E917" s="6">
        <v>44958</v>
      </c>
      <c r="F917" s="7">
        <v>0</v>
      </c>
      <c r="G917" s="7">
        <v>23342.240000000002</v>
      </c>
      <c r="H917" s="7">
        <v>-61223.530000000013</v>
      </c>
      <c r="I917" s="7">
        <v>-37881.290000000023</v>
      </c>
      <c r="J917" s="7">
        <v>0</v>
      </c>
      <c r="K917" s="7">
        <v>5</v>
      </c>
      <c r="L917" s="7">
        <v>20</v>
      </c>
      <c r="M917" s="7">
        <v>-20</v>
      </c>
      <c r="N917" s="7">
        <v>-5</v>
      </c>
    </row>
    <row r="918" spans="1:14" x14ac:dyDescent="0.25">
      <c r="A918" s="5">
        <v>31020</v>
      </c>
      <c r="B918" s="5">
        <v>1</v>
      </c>
      <c r="C918" s="6">
        <v>44774</v>
      </c>
      <c r="D918" s="7">
        <v>7</v>
      </c>
      <c r="E918" s="6">
        <v>44986</v>
      </c>
      <c r="F918" s="7">
        <v>0</v>
      </c>
      <c r="G918" s="7">
        <v>21689.759999999998</v>
      </c>
      <c r="H918" s="7">
        <v>-127904.15</v>
      </c>
      <c r="I918" s="7">
        <v>-106214.39</v>
      </c>
      <c r="J918" s="7">
        <v>0</v>
      </c>
      <c r="K918" s="7">
        <v>5</v>
      </c>
      <c r="L918" s="7">
        <v>46</v>
      </c>
      <c r="M918" s="7">
        <v>-46</v>
      </c>
      <c r="N918" s="7">
        <v>-5</v>
      </c>
    </row>
    <row r="919" spans="1:14" x14ac:dyDescent="0.25">
      <c r="A919" s="5">
        <v>31020</v>
      </c>
      <c r="B919" s="5">
        <v>1</v>
      </c>
      <c r="C919" s="6">
        <v>44774</v>
      </c>
      <c r="D919" s="7">
        <v>8</v>
      </c>
      <c r="E919" s="6">
        <v>45017</v>
      </c>
      <c r="F919" s="7">
        <v>0</v>
      </c>
      <c r="G919" s="7">
        <v>13331.01</v>
      </c>
      <c r="H919" s="7">
        <v>-4468.1100000000006</v>
      </c>
      <c r="I919" s="7">
        <v>8862.9</v>
      </c>
      <c r="J919" s="7">
        <v>0</v>
      </c>
      <c r="K919" s="7">
        <v>2</v>
      </c>
      <c r="L919" s="7">
        <v>2</v>
      </c>
      <c r="M919" s="7">
        <v>-2</v>
      </c>
      <c r="N919" s="7">
        <v>-5</v>
      </c>
    </row>
    <row r="920" spans="1:14" x14ac:dyDescent="0.25">
      <c r="A920" s="5">
        <v>31020</v>
      </c>
      <c r="B920" s="5">
        <v>1</v>
      </c>
      <c r="C920" s="6">
        <v>44774</v>
      </c>
      <c r="D920" s="7">
        <v>9</v>
      </c>
      <c r="E920" s="6">
        <v>45047</v>
      </c>
      <c r="F920" s="7">
        <v>0</v>
      </c>
      <c r="G920" s="7">
        <v>14831.19</v>
      </c>
      <c r="H920" s="7">
        <v>-1378.43</v>
      </c>
      <c r="I920" s="7">
        <v>13452.76</v>
      </c>
      <c r="J920" s="7">
        <v>0</v>
      </c>
      <c r="K920" s="7">
        <v>10</v>
      </c>
      <c r="L920" s="7">
        <v>1</v>
      </c>
      <c r="M920" s="7">
        <v>-1</v>
      </c>
      <c r="N920" s="7">
        <v>-5</v>
      </c>
    </row>
    <row r="921" spans="1:14" x14ac:dyDescent="0.25">
      <c r="A921" s="5">
        <v>31020</v>
      </c>
      <c r="B921" s="5">
        <v>1</v>
      </c>
      <c r="C921" s="6">
        <v>44774</v>
      </c>
      <c r="D921" s="7">
        <v>10</v>
      </c>
      <c r="E921" s="6">
        <v>45078</v>
      </c>
      <c r="F921" s="7">
        <v>0</v>
      </c>
      <c r="G921" s="7">
        <v>6963.01</v>
      </c>
      <c r="H921" s="7">
        <v>-7693.9</v>
      </c>
      <c r="I921" s="7">
        <v>-730.88999999999942</v>
      </c>
      <c r="J921" s="7">
        <v>0</v>
      </c>
      <c r="K921" s="7">
        <v>5</v>
      </c>
      <c r="L921" s="7">
        <v>13</v>
      </c>
      <c r="M921" s="7">
        <v>-13</v>
      </c>
      <c r="N921" s="7">
        <v>-5</v>
      </c>
    </row>
    <row r="922" spans="1:14" x14ac:dyDescent="0.25">
      <c r="A922" s="5">
        <v>31020</v>
      </c>
      <c r="B922" s="5">
        <v>1</v>
      </c>
      <c r="C922" s="6">
        <v>44774</v>
      </c>
      <c r="D922" s="7">
        <v>11</v>
      </c>
      <c r="E922" s="6">
        <v>45108</v>
      </c>
      <c r="F922" s="7">
        <v>0</v>
      </c>
      <c r="G922" s="7">
        <v>542.42000000000007</v>
      </c>
      <c r="H922" s="7">
        <v>-11761.88</v>
      </c>
      <c r="I922" s="7">
        <v>-11219.46</v>
      </c>
      <c r="J922" s="7">
        <v>0</v>
      </c>
      <c r="K922" s="7">
        <v>3</v>
      </c>
      <c r="L922" s="7">
        <v>10</v>
      </c>
      <c r="M922" s="7">
        <v>-10</v>
      </c>
      <c r="N922" s="7">
        <v>-5</v>
      </c>
    </row>
    <row r="923" spans="1:14" x14ac:dyDescent="0.25">
      <c r="A923" s="5">
        <v>31020</v>
      </c>
      <c r="B923" s="5">
        <v>1</v>
      </c>
      <c r="C923" s="6">
        <v>44805</v>
      </c>
      <c r="D923" s="7">
        <v>0</v>
      </c>
      <c r="E923" s="6">
        <v>44805</v>
      </c>
      <c r="F923" s="7">
        <v>1973908.09</v>
      </c>
      <c r="G923" s="7">
        <v>3715.93</v>
      </c>
      <c r="H923" s="7">
        <v>-4867.05</v>
      </c>
      <c r="I923" s="7">
        <v>1972756.97</v>
      </c>
      <c r="J923" s="7">
        <v>248</v>
      </c>
      <c r="K923" s="7">
        <v>1</v>
      </c>
      <c r="L923" s="7">
        <v>1</v>
      </c>
      <c r="M923" s="7">
        <v>247</v>
      </c>
      <c r="N923" s="7">
        <v>-5</v>
      </c>
    </row>
    <row r="924" spans="1:14" x14ac:dyDescent="0.25">
      <c r="A924" s="5">
        <v>31020</v>
      </c>
      <c r="B924" s="5">
        <v>1</v>
      </c>
      <c r="C924" s="6">
        <v>44805</v>
      </c>
      <c r="D924" s="7">
        <v>1</v>
      </c>
      <c r="E924" s="6">
        <v>44835</v>
      </c>
      <c r="F924" s="7">
        <v>0</v>
      </c>
      <c r="G924" s="7">
        <v>76161.149999999994</v>
      </c>
      <c r="H924" s="7">
        <v>0</v>
      </c>
      <c r="I924" s="7">
        <v>76161.149999999994</v>
      </c>
      <c r="J924" s="7">
        <v>0</v>
      </c>
      <c r="K924" s="7">
        <v>9</v>
      </c>
      <c r="L924" s="7">
        <v>0</v>
      </c>
      <c r="M924" s="7">
        <v>0</v>
      </c>
      <c r="N924" s="7">
        <v>-5</v>
      </c>
    </row>
    <row r="925" spans="1:14" x14ac:dyDescent="0.25">
      <c r="A925" s="5">
        <v>31020</v>
      </c>
      <c r="B925" s="5">
        <v>1</v>
      </c>
      <c r="C925" s="6">
        <v>44805</v>
      </c>
      <c r="D925" s="7">
        <v>2</v>
      </c>
      <c r="E925" s="6">
        <v>44866</v>
      </c>
      <c r="F925" s="7">
        <v>0</v>
      </c>
      <c r="G925" s="7">
        <v>87075.1</v>
      </c>
      <c r="H925" s="7">
        <v>-16100.26</v>
      </c>
      <c r="I925" s="7">
        <v>70974.840000000011</v>
      </c>
      <c r="J925" s="7">
        <v>0</v>
      </c>
      <c r="K925" s="7">
        <v>9</v>
      </c>
      <c r="L925" s="7">
        <v>3</v>
      </c>
      <c r="M925" s="7">
        <v>-3</v>
      </c>
      <c r="N925" s="7">
        <v>-5</v>
      </c>
    </row>
    <row r="926" spans="1:14" x14ac:dyDescent="0.25">
      <c r="A926" s="5">
        <v>31020</v>
      </c>
      <c r="B926" s="5">
        <v>1</v>
      </c>
      <c r="C926" s="6">
        <v>44805</v>
      </c>
      <c r="D926" s="7">
        <v>3</v>
      </c>
      <c r="E926" s="6">
        <v>44896</v>
      </c>
      <c r="F926" s="7">
        <v>0</v>
      </c>
      <c r="G926" s="7">
        <v>17504.91</v>
      </c>
      <c r="H926" s="7">
        <v>0</v>
      </c>
      <c r="I926" s="7">
        <v>17504.91</v>
      </c>
      <c r="J926" s="7">
        <v>0</v>
      </c>
      <c r="K926" s="7">
        <v>5</v>
      </c>
      <c r="L926" s="7">
        <v>0</v>
      </c>
      <c r="M926" s="7">
        <v>0</v>
      </c>
      <c r="N926" s="7">
        <v>-5</v>
      </c>
    </row>
    <row r="927" spans="1:14" x14ac:dyDescent="0.25">
      <c r="A927" s="5">
        <v>31020</v>
      </c>
      <c r="B927" s="5">
        <v>1</v>
      </c>
      <c r="C927" s="6">
        <v>44805</v>
      </c>
      <c r="D927" s="7">
        <v>4</v>
      </c>
      <c r="E927" s="6">
        <v>44927</v>
      </c>
      <c r="F927" s="7">
        <v>0</v>
      </c>
      <c r="G927" s="7">
        <v>49104.880000000012</v>
      </c>
      <c r="H927" s="7">
        <v>-27769.38</v>
      </c>
      <c r="I927" s="7">
        <v>21335.500000000011</v>
      </c>
      <c r="J927" s="7">
        <v>0</v>
      </c>
      <c r="K927" s="7">
        <v>3</v>
      </c>
      <c r="L927" s="7">
        <v>27</v>
      </c>
      <c r="M927" s="7">
        <v>-27</v>
      </c>
      <c r="N927" s="7">
        <v>-5</v>
      </c>
    </row>
    <row r="928" spans="1:14" x14ac:dyDescent="0.25">
      <c r="A928" s="5">
        <v>31020</v>
      </c>
      <c r="B928" s="5">
        <v>1</v>
      </c>
      <c r="C928" s="6">
        <v>44805</v>
      </c>
      <c r="D928" s="7">
        <v>5</v>
      </c>
      <c r="E928" s="6">
        <v>44958</v>
      </c>
      <c r="F928" s="7">
        <v>0</v>
      </c>
      <c r="G928" s="7">
        <v>19485.23</v>
      </c>
      <c r="H928" s="7">
        <v>-16338.46</v>
      </c>
      <c r="I928" s="7">
        <v>3146.7699999999991</v>
      </c>
      <c r="J928" s="7">
        <v>0</v>
      </c>
      <c r="K928" s="7">
        <v>1</v>
      </c>
      <c r="L928" s="7">
        <v>7</v>
      </c>
      <c r="M928" s="7">
        <v>-7</v>
      </c>
      <c r="N928" s="7">
        <v>-5</v>
      </c>
    </row>
    <row r="929" spans="1:14" x14ac:dyDescent="0.25">
      <c r="A929" s="5">
        <v>31020</v>
      </c>
      <c r="B929" s="5">
        <v>1</v>
      </c>
      <c r="C929" s="6">
        <v>44805</v>
      </c>
      <c r="D929" s="7">
        <v>6</v>
      </c>
      <c r="E929" s="6">
        <v>44986</v>
      </c>
      <c r="F929" s="7">
        <v>0</v>
      </c>
      <c r="G929" s="7">
        <v>32439.54</v>
      </c>
      <c r="H929" s="7">
        <v>-2170.5700000000002</v>
      </c>
      <c r="I929" s="7">
        <v>30268.97</v>
      </c>
      <c r="J929" s="7">
        <v>0</v>
      </c>
      <c r="K929" s="7">
        <v>5</v>
      </c>
      <c r="L929" s="7">
        <v>25</v>
      </c>
      <c r="M929" s="7">
        <v>-25</v>
      </c>
      <c r="N929" s="7">
        <v>-5</v>
      </c>
    </row>
    <row r="930" spans="1:14" x14ac:dyDescent="0.25">
      <c r="A930" s="5">
        <v>31020</v>
      </c>
      <c r="B930" s="5">
        <v>1</v>
      </c>
      <c r="C930" s="6">
        <v>44805</v>
      </c>
      <c r="D930" s="7">
        <v>7</v>
      </c>
      <c r="E930" s="6">
        <v>45017</v>
      </c>
      <c r="F930" s="7">
        <v>0</v>
      </c>
      <c r="G930" s="7">
        <v>16787.89</v>
      </c>
      <c r="H930" s="7">
        <v>-4718.16</v>
      </c>
      <c r="I930" s="7">
        <v>12069.73</v>
      </c>
      <c r="J930" s="7">
        <v>0</v>
      </c>
      <c r="K930" s="7">
        <v>1</v>
      </c>
      <c r="L930" s="7">
        <v>3</v>
      </c>
      <c r="M930" s="7">
        <v>-3</v>
      </c>
      <c r="N930" s="7">
        <v>-5</v>
      </c>
    </row>
    <row r="931" spans="1:14" x14ac:dyDescent="0.25">
      <c r="A931" s="5">
        <v>31020</v>
      </c>
      <c r="B931" s="5">
        <v>1</v>
      </c>
      <c r="C931" s="6">
        <v>44805</v>
      </c>
      <c r="D931" s="7">
        <v>8</v>
      </c>
      <c r="E931" s="6">
        <v>45047</v>
      </c>
      <c r="F931" s="7">
        <v>0</v>
      </c>
      <c r="G931" s="7">
        <v>16594.38</v>
      </c>
      <c r="H931" s="7">
        <v>0</v>
      </c>
      <c r="I931" s="7">
        <v>16594.38</v>
      </c>
      <c r="J931" s="7">
        <v>0</v>
      </c>
      <c r="K931" s="7">
        <v>4</v>
      </c>
      <c r="L931" s="7">
        <v>0</v>
      </c>
      <c r="M931" s="7">
        <v>0</v>
      </c>
      <c r="N931" s="7">
        <v>-5</v>
      </c>
    </row>
    <row r="932" spans="1:14" x14ac:dyDescent="0.25">
      <c r="A932" s="5">
        <v>31020</v>
      </c>
      <c r="B932" s="5">
        <v>1</v>
      </c>
      <c r="C932" s="6">
        <v>44805</v>
      </c>
      <c r="D932" s="7">
        <v>9</v>
      </c>
      <c r="E932" s="6">
        <v>45078</v>
      </c>
      <c r="F932" s="7">
        <v>0</v>
      </c>
      <c r="G932" s="7">
        <v>7027.95</v>
      </c>
      <c r="H932" s="7">
        <v>-13233.95</v>
      </c>
      <c r="I932" s="7">
        <v>-6206.0000000000009</v>
      </c>
      <c r="J932" s="7">
        <v>0</v>
      </c>
      <c r="K932" s="7">
        <v>3</v>
      </c>
      <c r="L932" s="7">
        <v>6</v>
      </c>
      <c r="M932" s="7">
        <v>-6</v>
      </c>
      <c r="N932" s="7">
        <v>-5</v>
      </c>
    </row>
    <row r="933" spans="1:14" x14ac:dyDescent="0.25">
      <c r="A933" s="5">
        <v>31020</v>
      </c>
      <c r="B933" s="5">
        <v>1</v>
      </c>
      <c r="C933" s="6">
        <v>44805</v>
      </c>
      <c r="D933" s="7">
        <v>10</v>
      </c>
      <c r="E933" s="6">
        <v>45108</v>
      </c>
      <c r="F933" s="7">
        <v>0</v>
      </c>
      <c r="G933" s="7">
        <v>3395.93</v>
      </c>
      <c r="H933" s="7">
        <v>-2038.82</v>
      </c>
      <c r="I933" s="7">
        <v>1357.11</v>
      </c>
      <c r="J933" s="7">
        <v>0</v>
      </c>
      <c r="K933" s="7">
        <v>3</v>
      </c>
      <c r="L933" s="7">
        <v>3</v>
      </c>
      <c r="M933" s="7">
        <v>-3</v>
      </c>
      <c r="N933" s="7">
        <v>-5</v>
      </c>
    </row>
    <row r="934" spans="1:14" x14ac:dyDescent="0.25">
      <c r="A934" s="5">
        <v>31020</v>
      </c>
      <c r="B934" s="5">
        <v>1</v>
      </c>
      <c r="C934" s="6">
        <v>44805</v>
      </c>
      <c r="D934" s="7">
        <v>11</v>
      </c>
      <c r="E934" s="6">
        <v>45139</v>
      </c>
      <c r="F934" s="7">
        <v>0</v>
      </c>
      <c r="G934" s="7">
        <v>6537.71</v>
      </c>
      <c r="H934" s="7">
        <v>0</v>
      </c>
      <c r="I934" s="7">
        <v>6537.71</v>
      </c>
      <c r="J934" s="7">
        <v>0</v>
      </c>
      <c r="K934" s="7">
        <v>9</v>
      </c>
      <c r="L934" s="7">
        <v>0</v>
      </c>
      <c r="M934" s="7">
        <v>0</v>
      </c>
      <c r="N934" s="7">
        <v>-5</v>
      </c>
    </row>
    <row r="935" spans="1:14" x14ac:dyDescent="0.25">
      <c r="A935" s="5">
        <v>31020</v>
      </c>
      <c r="B935" s="5">
        <v>1</v>
      </c>
      <c r="C935" s="6">
        <v>44805</v>
      </c>
      <c r="D935" s="7">
        <v>12</v>
      </c>
      <c r="E935" s="6">
        <v>45170</v>
      </c>
      <c r="F935" s="7">
        <v>0</v>
      </c>
      <c r="G935" s="7">
        <v>689.69</v>
      </c>
      <c r="H935" s="7">
        <v>0</v>
      </c>
      <c r="I935" s="7">
        <v>689.69</v>
      </c>
      <c r="J935" s="7">
        <v>0</v>
      </c>
      <c r="K935" s="7">
        <v>3</v>
      </c>
      <c r="L935" s="7">
        <v>0</v>
      </c>
      <c r="M935" s="7">
        <v>0</v>
      </c>
      <c r="N935" s="7">
        <v>-5</v>
      </c>
    </row>
    <row r="936" spans="1:14" x14ac:dyDescent="0.25">
      <c r="A936" s="5">
        <v>31020</v>
      </c>
      <c r="B936" s="5">
        <v>1</v>
      </c>
      <c r="C936" s="6">
        <v>44805</v>
      </c>
      <c r="D936" s="7">
        <v>13</v>
      </c>
      <c r="E936" s="6">
        <v>45200</v>
      </c>
      <c r="F936" s="7">
        <v>0</v>
      </c>
      <c r="G936" s="7">
        <v>0</v>
      </c>
      <c r="H936" s="7">
        <v>-1205.49</v>
      </c>
      <c r="I936" s="7">
        <v>-1205.49</v>
      </c>
      <c r="J936" s="7">
        <v>0</v>
      </c>
      <c r="K936" s="7">
        <v>0</v>
      </c>
      <c r="L936" s="7">
        <v>2</v>
      </c>
      <c r="M936" s="7">
        <v>-2</v>
      </c>
      <c r="N936" s="7">
        <v>-5</v>
      </c>
    </row>
    <row r="937" spans="1:14" x14ac:dyDescent="0.25">
      <c r="A937" s="5">
        <v>31020</v>
      </c>
      <c r="B937" s="5">
        <v>1</v>
      </c>
      <c r="C937" s="6">
        <v>44805</v>
      </c>
      <c r="D937" s="7">
        <v>22</v>
      </c>
      <c r="E937" s="6">
        <v>45474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-5</v>
      </c>
    </row>
    <row r="938" spans="1:14" x14ac:dyDescent="0.25">
      <c r="A938" s="5">
        <v>31020</v>
      </c>
      <c r="B938" s="5">
        <v>1</v>
      </c>
      <c r="C938" s="6">
        <v>44835</v>
      </c>
      <c r="D938" s="7">
        <v>0</v>
      </c>
      <c r="E938" s="6">
        <v>44835</v>
      </c>
      <c r="F938" s="7">
        <v>3216177.39</v>
      </c>
      <c r="G938" s="7">
        <v>24142.87</v>
      </c>
      <c r="H938" s="7">
        <v>0</v>
      </c>
      <c r="I938" s="7">
        <v>3240320.26</v>
      </c>
      <c r="J938" s="7">
        <v>2488</v>
      </c>
      <c r="K938" s="7">
        <v>5</v>
      </c>
      <c r="L938" s="7">
        <v>0</v>
      </c>
      <c r="M938" s="7">
        <v>2488</v>
      </c>
      <c r="N938" s="7">
        <v>-5</v>
      </c>
    </row>
    <row r="939" spans="1:14" x14ac:dyDescent="0.25">
      <c r="A939" s="5">
        <v>31020</v>
      </c>
      <c r="B939" s="5">
        <v>1</v>
      </c>
      <c r="C939" s="6">
        <v>44835</v>
      </c>
      <c r="D939" s="7">
        <v>1</v>
      </c>
      <c r="E939" s="6">
        <v>44866</v>
      </c>
      <c r="F939" s="7">
        <v>0</v>
      </c>
      <c r="G939" s="7">
        <v>91493.489999999991</v>
      </c>
      <c r="H939" s="7">
        <v>-15975.95</v>
      </c>
      <c r="I939" s="7">
        <v>75517.539999999994</v>
      </c>
      <c r="J939" s="7">
        <v>0</v>
      </c>
      <c r="K939" s="7">
        <v>14</v>
      </c>
      <c r="L939" s="7">
        <v>4</v>
      </c>
      <c r="M939" s="7">
        <v>-4</v>
      </c>
      <c r="N939" s="7">
        <v>-5</v>
      </c>
    </row>
    <row r="940" spans="1:14" x14ac:dyDescent="0.25">
      <c r="A940" s="5">
        <v>31020</v>
      </c>
      <c r="B940" s="5">
        <v>1</v>
      </c>
      <c r="C940" s="6">
        <v>44835</v>
      </c>
      <c r="D940" s="7">
        <v>2</v>
      </c>
      <c r="E940" s="6">
        <v>44896</v>
      </c>
      <c r="F940" s="7">
        <v>0</v>
      </c>
      <c r="G940" s="7">
        <v>203117.1</v>
      </c>
      <c r="H940" s="7">
        <v>-67141</v>
      </c>
      <c r="I940" s="7">
        <v>135976.1</v>
      </c>
      <c r="J940" s="7">
        <v>0</v>
      </c>
      <c r="K940" s="7">
        <v>67</v>
      </c>
      <c r="L940" s="7">
        <v>24</v>
      </c>
      <c r="M940" s="7">
        <v>-24</v>
      </c>
      <c r="N940" s="7">
        <v>-5</v>
      </c>
    </row>
    <row r="941" spans="1:14" x14ac:dyDescent="0.25">
      <c r="A941" s="5">
        <v>31020</v>
      </c>
      <c r="B941" s="5">
        <v>1</v>
      </c>
      <c r="C941" s="6">
        <v>44835</v>
      </c>
      <c r="D941" s="7">
        <v>3</v>
      </c>
      <c r="E941" s="6">
        <v>44927</v>
      </c>
      <c r="F941" s="7">
        <v>0</v>
      </c>
      <c r="G941" s="7">
        <v>137229.94</v>
      </c>
      <c r="H941" s="7">
        <v>-15882.67</v>
      </c>
      <c r="I941" s="7">
        <v>121347.27</v>
      </c>
      <c r="J941" s="7">
        <v>0</v>
      </c>
      <c r="K941" s="7">
        <v>10</v>
      </c>
      <c r="L941" s="7">
        <v>3</v>
      </c>
      <c r="M941" s="7">
        <v>-3</v>
      </c>
      <c r="N941" s="7">
        <v>-5</v>
      </c>
    </row>
    <row r="942" spans="1:14" x14ac:dyDescent="0.25">
      <c r="A942" s="5">
        <v>31020</v>
      </c>
      <c r="B942" s="5">
        <v>1</v>
      </c>
      <c r="C942" s="6">
        <v>44835</v>
      </c>
      <c r="D942" s="7">
        <v>4</v>
      </c>
      <c r="E942" s="6">
        <v>44958</v>
      </c>
      <c r="F942" s="7">
        <v>0</v>
      </c>
      <c r="G942" s="7">
        <v>18460.990000000002</v>
      </c>
      <c r="H942" s="7">
        <v>832.65999999999622</v>
      </c>
      <c r="I942" s="7">
        <v>19293.649999999991</v>
      </c>
      <c r="J942" s="7">
        <v>0</v>
      </c>
      <c r="K942" s="7">
        <v>4</v>
      </c>
      <c r="L942" s="7">
        <v>11</v>
      </c>
      <c r="M942" s="7">
        <v>-11</v>
      </c>
      <c r="N942" s="7">
        <v>-5</v>
      </c>
    </row>
    <row r="943" spans="1:14" x14ac:dyDescent="0.25">
      <c r="A943" s="5">
        <v>31020</v>
      </c>
      <c r="B943" s="5">
        <v>1</v>
      </c>
      <c r="C943" s="6">
        <v>44835</v>
      </c>
      <c r="D943" s="7">
        <v>5</v>
      </c>
      <c r="E943" s="6">
        <v>44986</v>
      </c>
      <c r="F943" s="7">
        <v>0</v>
      </c>
      <c r="G943" s="7">
        <v>83815.290000000008</v>
      </c>
      <c r="H943" s="7">
        <v>-12233.55</v>
      </c>
      <c r="I943" s="7">
        <v>71581.740000000005</v>
      </c>
      <c r="J943" s="7">
        <v>0</v>
      </c>
      <c r="K943" s="7">
        <v>13</v>
      </c>
      <c r="L943" s="7">
        <v>5</v>
      </c>
      <c r="M943" s="7">
        <v>-5</v>
      </c>
      <c r="N943" s="7">
        <v>-5</v>
      </c>
    </row>
    <row r="944" spans="1:14" x14ac:dyDescent="0.25">
      <c r="A944" s="5">
        <v>31020</v>
      </c>
      <c r="B944" s="5">
        <v>1</v>
      </c>
      <c r="C944" s="6">
        <v>44835</v>
      </c>
      <c r="D944" s="7">
        <v>6</v>
      </c>
      <c r="E944" s="6">
        <v>45017</v>
      </c>
      <c r="F944" s="7">
        <v>0</v>
      </c>
      <c r="G944" s="7">
        <v>55453.18</v>
      </c>
      <c r="H944" s="7">
        <v>-8898.6299999999992</v>
      </c>
      <c r="I944" s="7">
        <v>46554.55</v>
      </c>
      <c r="J944" s="7">
        <v>0</v>
      </c>
      <c r="K944" s="7">
        <v>12</v>
      </c>
      <c r="L944" s="7">
        <v>3</v>
      </c>
      <c r="M944" s="7">
        <v>-3</v>
      </c>
      <c r="N944" s="7">
        <v>-5</v>
      </c>
    </row>
    <row r="945" spans="1:14" x14ac:dyDescent="0.25">
      <c r="A945" s="5">
        <v>31020</v>
      </c>
      <c r="B945" s="5">
        <v>1</v>
      </c>
      <c r="C945" s="6">
        <v>44835</v>
      </c>
      <c r="D945" s="7">
        <v>7</v>
      </c>
      <c r="E945" s="6">
        <v>45047</v>
      </c>
      <c r="F945" s="7">
        <v>0</v>
      </c>
      <c r="G945" s="7">
        <v>21504.81</v>
      </c>
      <c r="H945" s="7">
        <v>-6834.03</v>
      </c>
      <c r="I945" s="7">
        <v>14670.78</v>
      </c>
      <c r="J945" s="7">
        <v>0</v>
      </c>
      <c r="K945" s="7">
        <v>4</v>
      </c>
      <c r="L945" s="7">
        <v>6</v>
      </c>
      <c r="M945" s="7">
        <v>-6</v>
      </c>
      <c r="N945" s="7">
        <v>-5</v>
      </c>
    </row>
    <row r="946" spans="1:14" x14ac:dyDescent="0.25">
      <c r="A946" s="5">
        <v>31020</v>
      </c>
      <c r="B946" s="5">
        <v>1</v>
      </c>
      <c r="C946" s="6">
        <v>44835</v>
      </c>
      <c r="D946" s="7">
        <v>8</v>
      </c>
      <c r="E946" s="6">
        <v>45078</v>
      </c>
      <c r="F946" s="7">
        <v>0</v>
      </c>
      <c r="G946" s="7">
        <v>5552.2999999999993</v>
      </c>
      <c r="H946" s="7">
        <v>-11066.08</v>
      </c>
      <c r="I946" s="7">
        <v>-5513.7800000000007</v>
      </c>
      <c r="J946" s="7">
        <v>0</v>
      </c>
      <c r="K946" s="7">
        <v>1</v>
      </c>
      <c r="L946" s="7">
        <v>5</v>
      </c>
      <c r="M946" s="7">
        <v>-5</v>
      </c>
      <c r="N946" s="7">
        <v>-5</v>
      </c>
    </row>
    <row r="947" spans="1:14" x14ac:dyDescent="0.25">
      <c r="A947" s="5">
        <v>31020</v>
      </c>
      <c r="B947" s="5">
        <v>1</v>
      </c>
      <c r="C947" s="6">
        <v>44835</v>
      </c>
      <c r="D947" s="7">
        <v>9</v>
      </c>
      <c r="E947" s="6">
        <v>45108</v>
      </c>
      <c r="F947" s="7">
        <v>0</v>
      </c>
      <c r="G947" s="7">
        <v>13354.33</v>
      </c>
      <c r="H947" s="7">
        <v>0</v>
      </c>
      <c r="I947" s="7">
        <v>13354.33</v>
      </c>
      <c r="J947" s="7">
        <v>0</v>
      </c>
      <c r="K947" s="7">
        <v>56</v>
      </c>
      <c r="L947" s="7">
        <v>0</v>
      </c>
      <c r="M947" s="7">
        <v>0</v>
      </c>
      <c r="N947" s="7">
        <v>-5</v>
      </c>
    </row>
    <row r="948" spans="1:14" x14ac:dyDescent="0.25">
      <c r="A948" s="5">
        <v>31020</v>
      </c>
      <c r="B948" s="5">
        <v>1</v>
      </c>
      <c r="C948" s="6">
        <v>44835</v>
      </c>
      <c r="D948" s="7">
        <v>10</v>
      </c>
      <c r="E948" s="6">
        <v>45139</v>
      </c>
      <c r="F948" s="7">
        <v>0</v>
      </c>
      <c r="G948" s="7">
        <v>2974.98</v>
      </c>
      <c r="H948" s="7">
        <v>-8651.4</v>
      </c>
      <c r="I948" s="7">
        <v>-5676.42</v>
      </c>
      <c r="J948" s="7">
        <v>0</v>
      </c>
      <c r="K948" s="7">
        <v>30</v>
      </c>
      <c r="L948" s="7">
        <v>6</v>
      </c>
      <c r="M948" s="7">
        <v>-6</v>
      </c>
      <c r="N948" s="7">
        <v>-5</v>
      </c>
    </row>
    <row r="949" spans="1:14" x14ac:dyDescent="0.25">
      <c r="A949" s="5">
        <v>31020</v>
      </c>
      <c r="B949" s="5">
        <v>1</v>
      </c>
      <c r="C949" s="6">
        <v>44835</v>
      </c>
      <c r="D949" s="7">
        <v>11</v>
      </c>
      <c r="E949" s="6">
        <v>45170</v>
      </c>
      <c r="F949" s="7">
        <v>0</v>
      </c>
      <c r="G949" s="7">
        <v>2253.59</v>
      </c>
      <c r="H949" s="7">
        <v>-4829.6000000000004</v>
      </c>
      <c r="I949" s="7">
        <v>-2576.0100000000002</v>
      </c>
      <c r="J949" s="7">
        <v>0</v>
      </c>
      <c r="K949" s="7">
        <v>7</v>
      </c>
      <c r="L949" s="7">
        <v>3</v>
      </c>
      <c r="M949" s="7">
        <v>-3</v>
      </c>
      <c r="N949" s="7">
        <v>-5</v>
      </c>
    </row>
    <row r="950" spans="1:14" x14ac:dyDescent="0.25">
      <c r="A950" s="5">
        <v>31020</v>
      </c>
      <c r="B950" s="5">
        <v>1</v>
      </c>
      <c r="C950" s="6">
        <v>44835</v>
      </c>
      <c r="D950" s="7">
        <v>12</v>
      </c>
      <c r="E950" s="6">
        <v>45200</v>
      </c>
      <c r="F950" s="7">
        <v>0</v>
      </c>
      <c r="G950" s="7">
        <v>0</v>
      </c>
      <c r="H950" s="7">
        <v>-1904.23</v>
      </c>
      <c r="I950" s="7">
        <v>-1904.23</v>
      </c>
      <c r="J950" s="7">
        <v>0</v>
      </c>
      <c r="K950" s="7">
        <v>0</v>
      </c>
      <c r="L950" s="7">
        <v>2</v>
      </c>
      <c r="M950" s="7">
        <v>-2</v>
      </c>
      <c r="N950" s="7">
        <v>-5</v>
      </c>
    </row>
    <row r="951" spans="1:14" x14ac:dyDescent="0.25">
      <c r="A951" s="5">
        <v>31020</v>
      </c>
      <c r="B951" s="5">
        <v>1</v>
      </c>
      <c r="C951" s="6">
        <v>44835</v>
      </c>
      <c r="D951" s="7">
        <v>18</v>
      </c>
      <c r="E951" s="6">
        <v>45383</v>
      </c>
      <c r="F951" s="7">
        <v>0</v>
      </c>
      <c r="G951" s="7">
        <v>0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-5</v>
      </c>
    </row>
    <row r="952" spans="1:14" x14ac:dyDescent="0.25">
      <c r="A952" s="5">
        <v>31020</v>
      </c>
      <c r="B952" s="5">
        <v>1</v>
      </c>
      <c r="C952" s="6">
        <v>44866</v>
      </c>
      <c r="D952" s="7">
        <v>0</v>
      </c>
      <c r="E952" s="6">
        <v>44866</v>
      </c>
      <c r="F952" s="7">
        <v>1190396.49</v>
      </c>
      <c r="G952" s="7">
        <v>17985.29</v>
      </c>
      <c r="H952" s="7">
        <v>-17484.96</v>
      </c>
      <c r="I952" s="7">
        <v>1190896.82</v>
      </c>
      <c r="J952" s="7">
        <v>258</v>
      </c>
      <c r="K952" s="7">
        <v>4</v>
      </c>
      <c r="L952" s="7">
        <v>5</v>
      </c>
      <c r="M952" s="7">
        <v>253</v>
      </c>
      <c r="N952" s="7">
        <v>-5</v>
      </c>
    </row>
    <row r="953" spans="1:14" x14ac:dyDescent="0.25">
      <c r="A953" s="5">
        <v>31020</v>
      </c>
      <c r="B953" s="5">
        <v>1</v>
      </c>
      <c r="C953" s="6">
        <v>44866</v>
      </c>
      <c r="D953" s="7">
        <v>1</v>
      </c>
      <c r="E953" s="6">
        <v>44896</v>
      </c>
      <c r="F953" s="7">
        <v>0</v>
      </c>
      <c r="G953" s="7">
        <v>106335.41</v>
      </c>
      <c r="H953" s="7">
        <v>-3115.75</v>
      </c>
      <c r="I953" s="7">
        <v>103219.66</v>
      </c>
      <c r="J953" s="7">
        <v>0</v>
      </c>
      <c r="K953" s="7">
        <v>23</v>
      </c>
      <c r="L953" s="7">
        <v>1</v>
      </c>
      <c r="M953" s="7">
        <v>-1</v>
      </c>
      <c r="N953" s="7">
        <v>-5</v>
      </c>
    </row>
    <row r="954" spans="1:14" x14ac:dyDescent="0.25">
      <c r="A954" s="5">
        <v>31020</v>
      </c>
      <c r="B954" s="5">
        <v>1</v>
      </c>
      <c r="C954" s="6">
        <v>44866</v>
      </c>
      <c r="D954" s="7">
        <v>2</v>
      </c>
      <c r="E954" s="6">
        <v>44927</v>
      </c>
      <c r="F954" s="7">
        <v>0</v>
      </c>
      <c r="G954" s="7">
        <v>54886.07</v>
      </c>
      <c r="H954" s="7">
        <v>-41809.53</v>
      </c>
      <c r="I954" s="7">
        <v>13076.54</v>
      </c>
      <c r="J954" s="7">
        <v>0</v>
      </c>
      <c r="K954" s="7">
        <v>55</v>
      </c>
      <c r="L954" s="7">
        <v>9</v>
      </c>
      <c r="M954" s="7">
        <v>-9</v>
      </c>
      <c r="N954" s="7">
        <v>-5</v>
      </c>
    </row>
    <row r="955" spans="1:14" x14ac:dyDescent="0.25">
      <c r="A955" s="5">
        <v>31020</v>
      </c>
      <c r="B955" s="5">
        <v>1</v>
      </c>
      <c r="C955" s="6">
        <v>44866</v>
      </c>
      <c r="D955" s="7">
        <v>3</v>
      </c>
      <c r="E955" s="6">
        <v>44958</v>
      </c>
      <c r="F955" s="7">
        <v>0</v>
      </c>
      <c r="G955" s="7">
        <v>18492.07</v>
      </c>
      <c r="H955" s="7">
        <v>-4127.3</v>
      </c>
      <c r="I955" s="7">
        <v>14364.77</v>
      </c>
      <c r="J955" s="7">
        <v>0</v>
      </c>
      <c r="K955" s="7">
        <v>4</v>
      </c>
      <c r="L955" s="7">
        <v>1</v>
      </c>
      <c r="M955" s="7">
        <v>-1</v>
      </c>
      <c r="N955" s="7">
        <v>-5</v>
      </c>
    </row>
    <row r="956" spans="1:14" x14ac:dyDescent="0.25">
      <c r="A956" s="5">
        <v>31020</v>
      </c>
      <c r="B956" s="5">
        <v>1</v>
      </c>
      <c r="C956" s="6">
        <v>44866</v>
      </c>
      <c r="D956" s="7">
        <v>4</v>
      </c>
      <c r="E956" s="6">
        <v>44986</v>
      </c>
      <c r="F956" s="7">
        <v>0</v>
      </c>
      <c r="G956" s="7">
        <v>107958.46</v>
      </c>
      <c r="H956" s="7">
        <v>-67288.5</v>
      </c>
      <c r="I956" s="7">
        <v>40669.960000000006</v>
      </c>
      <c r="J956" s="7">
        <v>0</v>
      </c>
      <c r="K956" s="7">
        <v>23</v>
      </c>
      <c r="L956" s="7">
        <v>19</v>
      </c>
      <c r="M956" s="7">
        <v>-19</v>
      </c>
      <c r="N956" s="7">
        <v>-5</v>
      </c>
    </row>
    <row r="957" spans="1:14" x14ac:dyDescent="0.25">
      <c r="A957" s="5">
        <v>31020</v>
      </c>
      <c r="B957" s="5">
        <v>1</v>
      </c>
      <c r="C957" s="6">
        <v>44866</v>
      </c>
      <c r="D957" s="7">
        <v>5</v>
      </c>
      <c r="E957" s="6">
        <v>45017</v>
      </c>
      <c r="F957" s="7">
        <v>0</v>
      </c>
      <c r="G957" s="7">
        <v>19140.400000000001</v>
      </c>
      <c r="H957" s="7">
        <v>-2329.13</v>
      </c>
      <c r="I957" s="7">
        <v>16811.27</v>
      </c>
      <c r="J957" s="7">
        <v>0</v>
      </c>
      <c r="K957" s="7">
        <v>7</v>
      </c>
      <c r="L957" s="7">
        <v>1</v>
      </c>
      <c r="M957" s="7">
        <v>-1</v>
      </c>
      <c r="N957" s="7">
        <v>-5</v>
      </c>
    </row>
    <row r="958" spans="1:14" x14ac:dyDescent="0.25">
      <c r="A958" s="5">
        <v>31020</v>
      </c>
      <c r="B958" s="5">
        <v>1</v>
      </c>
      <c r="C958" s="6">
        <v>44866</v>
      </c>
      <c r="D958" s="7">
        <v>6</v>
      </c>
      <c r="E958" s="6">
        <v>45047</v>
      </c>
      <c r="F958" s="7">
        <v>0</v>
      </c>
      <c r="G958" s="7">
        <v>4535.09</v>
      </c>
      <c r="H958" s="7">
        <v>0</v>
      </c>
      <c r="I958" s="7">
        <v>4535.09</v>
      </c>
      <c r="J958" s="7">
        <v>0</v>
      </c>
      <c r="K958" s="7">
        <v>2</v>
      </c>
      <c r="L958" s="7">
        <v>0</v>
      </c>
      <c r="M958" s="7">
        <v>0</v>
      </c>
      <c r="N958" s="7">
        <v>-5</v>
      </c>
    </row>
    <row r="959" spans="1:14" x14ac:dyDescent="0.25">
      <c r="A959" s="5">
        <v>31020</v>
      </c>
      <c r="B959" s="5">
        <v>1</v>
      </c>
      <c r="C959" s="6">
        <v>44866</v>
      </c>
      <c r="D959" s="7">
        <v>7</v>
      </c>
      <c r="E959" s="6">
        <v>45078</v>
      </c>
      <c r="F959" s="7">
        <v>0</v>
      </c>
      <c r="G959" s="7">
        <v>3938.73</v>
      </c>
      <c r="H959" s="7">
        <v>0</v>
      </c>
      <c r="I959" s="7">
        <v>3938.73</v>
      </c>
      <c r="J959" s="7">
        <v>0</v>
      </c>
      <c r="K959" s="7">
        <v>1</v>
      </c>
      <c r="L959" s="7">
        <v>0</v>
      </c>
      <c r="M959" s="7">
        <v>0</v>
      </c>
      <c r="N959" s="7">
        <v>-5</v>
      </c>
    </row>
    <row r="960" spans="1:14" x14ac:dyDescent="0.25">
      <c r="A960" s="5">
        <v>31020</v>
      </c>
      <c r="B960" s="5">
        <v>1</v>
      </c>
      <c r="C960" s="6">
        <v>44866</v>
      </c>
      <c r="D960" s="7">
        <v>8</v>
      </c>
      <c r="E960" s="6">
        <v>45108</v>
      </c>
      <c r="F960" s="7">
        <v>0</v>
      </c>
      <c r="G960" s="7">
        <v>33149.71</v>
      </c>
      <c r="H960" s="7">
        <v>-9451.0800000000017</v>
      </c>
      <c r="I960" s="7">
        <v>23698.63</v>
      </c>
      <c r="J960" s="7">
        <v>0</v>
      </c>
      <c r="K960" s="7">
        <v>7</v>
      </c>
      <c r="L960" s="7">
        <v>15</v>
      </c>
      <c r="M960" s="7">
        <v>-15</v>
      </c>
      <c r="N960" s="7">
        <v>-5</v>
      </c>
    </row>
    <row r="961" spans="1:14" x14ac:dyDescent="0.25">
      <c r="A961" s="5">
        <v>31020</v>
      </c>
      <c r="B961" s="5">
        <v>1</v>
      </c>
      <c r="C961" s="6">
        <v>44866</v>
      </c>
      <c r="D961" s="7">
        <v>9</v>
      </c>
      <c r="E961" s="6">
        <v>45139</v>
      </c>
      <c r="F961" s="7">
        <v>0</v>
      </c>
      <c r="G961" s="7">
        <v>9910.9500000000007</v>
      </c>
      <c r="H961" s="7">
        <v>67512.289999999994</v>
      </c>
      <c r="I961" s="7">
        <v>77423.239999999991</v>
      </c>
      <c r="J961" s="7">
        <v>0</v>
      </c>
      <c r="K961" s="7">
        <v>3</v>
      </c>
      <c r="L961" s="7">
        <v>33</v>
      </c>
      <c r="M961" s="7">
        <v>-33</v>
      </c>
      <c r="N961" s="7">
        <v>-5</v>
      </c>
    </row>
    <row r="962" spans="1:14" x14ac:dyDescent="0.25">
      <c r="A962" s="5">
        <v>31020</v>
      </c>
      <c r="B962" s="5">
        <v>1</v>
      </c>
      <c r="C962" s="6">
        <v>44866</v>
      </c>
      <c r="D962" s="7">
        <v>10</v>
      </c>
      <c r="E962" s="6">
        <v>45170</v>
      </c>
      <c r="F962" s="7">
        <v>0</v>
      </c>
      <c r="G962" s="7">
        <v>3688.36</v>
      </c>
      <c r="H962" s="7">
        <v>0</v>
      </c>
      <c r="I962" s="7">
        <v>3688.36</v>
      </c>
      <c r="J962" s="7">
        <v>0</v>
      </c>
      <c r="K962" s="7">
        <v>4</v>
      </c>
      <c r="L962" s="7">
        <v>2</v>
      </c>
      <c r="M962" s="7">
        <v>-2</v>
      </c>
      <c r="N962" s="7">
        <v>-5</v>
      </c>
    </row>
    <row r="963" spans="1:14" x14ac:dyDescent="0.25">
      <c r="A963" s="5">
        <v>31020</v>
      </c>
      <c r="B963" s="5">
        <v>1</v>
      </c>
      <c r="C963" s="6">
        <v>44866</v>
      </c>
      <c r="D963" s="7">
        <v>11</v>
      </c>
      <c r="E963" s="6">
        <v>45200</v>
      </c>
      <c r="F963" s="7">
        <v>0</v>
      </c>
      <c r="G963" s="7">
        <v>1890.2</v>
      </c>
      <c r="H963" s="7">
        <v>-7052.74</v>
      </c>
      <c r="I963" s="7">
        <v>-5162.54</v>
      </c>
      <c r="J963" s="7">
        <v>0</v>
      </c>
      <c r="K963" s="7">
        <v>4</v>
      </c>
      <c r="L963" s="7">
        <v>10</v>
      </c>
      <c r="M963" s="7">
        <v>-10</v>
      </c>
      <c r="N963" s="7">
        <v>-5</v>
      </c>
    </row>
    <row r="964" spans="1:14" x14ac:dyDescent="0.25">
      <c r="A964" s="5">
        <v>31020</v>
      </c>
      <c r="B964" s="5">
        <v>1</v>
      </c>
      <c r="C964" s="6">
        <v>44866</v>
      </c>
      <c r="D964" s="7">
        <v>12</v>
      </c>
      <c r="E964" s="6">
        <v>45231</v>
      </c>
      <c r="F964" s="7">
        <v>0</v>
      </c>
      <c r="G964" s="7">
        <v>714.97</v>
      </c>
      <c r="H964" s="7">
        <v>-113.21</v>
      </c>
      <c r="I964" s="7">
        <v>601.76</v>
      </c>
      <c r="J964" s="7">
        <v>0</v>
      </c>
      <c r="K964" s="7">
        <v>4</v>
      </c>
      <c r="L964" s="7">
        <v>38</v>
      </c>
      <c r="M964" s="7">
        <v>-38</v>
      </c>
      <c r="N964" s="7">
        <v>-5</v>
      </c>
    </row>
    <row r="965" spans="1:14" x14ac:dyDescent="0.25">
      <c r="A965" s="5">
        <v>31020</v>
      </c>
      <c r="B965" s="5">
        <v>1</v>
      </c>
      <c r="C965" s="6">
        <v>44896</v>
      </c>
      <c r="D965" s="7">
        <v>0</v>
      </c>
      <c r="E965" s="6">
        <v>44896</v>
      </c>
      <c r="F965" s="7">
        <v>1674585.75</v>
      </c>
      <c r="G965" s="7">
        <v>23468.86</v>
      </c>
      <c r="H965" s="7">
        <v>-383.46</v>
      </c>
      <c r="I965" s="7">
        <v>1697671.15</v>
      </c>
      <c r="J965" s="7">
        <v>476</v>
      </c>
      <c r="K965" s="7">
        <v>3</v>
      </c>
      <c r="L965" s="7">
        <v>1</v>
      </c>
      <c r="M965" s="7">
        <v>475</v>
      </c>
      <c r="N965" s="7">
        <v>-5</v>
      </c>
    </row>
    <row r="966" spans="1:14" x14ac:dyDescent="0.25">
      <c r="A966" s="5">
        <v>31020</v>
      </c>
      <c r="B966" s="5">
        <v>1</v>
      </c>
      <c r="C966" s="6">
        <v>44896</v>
      </c>
      <c r="D966" s="7">
        <v>1</v>
      </c>
      <c r="E966" s="6">
        <v>44927</v>
      </c>
      <c r="F966" s="7">
        <v>0</v>
      </c>
      <c r="G966" s="7">
        <v>71751.179999999993</v>
      </c>
      <c r="H966" s="7">
        <v>-3343.49</v>
      </c>
      <c r="I966" s="7">
        <v>68407.689999999988</v>
      </c>
      <c r="J966" s="7">
        <v>0</v>
      </c>
      <c r="K966" s="7">
        <v>10</v>
      </c>
      <c r="L966" s="7">
        <v>1</v>
      </c>
      <c r="M966" s="7">
        <v>-1</v>
      </c>
      <c r="N966" s="7">
        <v>-5</v>
      </c>
    </row>
    <row r="967" spans="1:14" x14ac:dyDescent="0.25">
      <c r="A967" s="5">
        <v>31020</v>
      </c>
      <c r="B967" s="5">
        <v>1</v>
      </c>
      <c r="C967" s="6">
        <v>44896</v>
      </c>
      <c r="D967" s="7">
        <v>2</v>
      </c>
      <c r="E967" s="6">
        <v>44958</v>
      </c>
      <c r="F967" s="7">
        <v>0</v>
      </c>
      <c r="G967" s="7">
        <v>25550.91</v>
      </c>
      <c r="H967" s="7">
        <v>-51153.93</v>
      </c>
      <c r="I967" s="7">
        <v>-25603.02</v>
      </c>
      <c r="J967" s="7">
        <v>0</v>
      </c>
      <c r="K967" s="7">
        <v>4</v>
      </c>
      <c r="L967" s="7">
        <v>23</v>
      </c>
      <c r="M967" s="7">
        <v>-23</v>
      </c>
      <c r="N967" s="7">
        <v>-5</v>
      </c>
    </row>
    <row r="968" spans="1:14" x14ac:dyDescent="0.25">
      <c r="A968" s="5">
        <v>31020</v>
      </c>
      <c r="B968" s="5">
        <v>1</v>
      </c>
      <c r="C968" s="6">
        <v>44896</v>
      </c>
      <c r="D968" s="7">
        <v>3</v>
      </c>
      <c r="E968" s="6">
        <v>44986</v>
      </c>
      <c r="F968" s="7">
        <v>0</v>
      </c>
      <c r="G968" s="7">
        <v>30296.04</v>
      </c>
      <c r="H968" s="7">
        <v>-100443.77</v>
      </c>
      <c r="I968" s="7">
        <v>-70147.73000000001</v>
      </c>
      <c r="J968" s="7">
        <v>0</v>
      </c>
      <c r="K968" s="7">
        <v>5</v>
      </c>
      <c r="L968" s="7">
        <v>32</v>
      </c>
      <c r="M968" s="7">
        <v>-32</v>
      </c>
      <c r="N968" s="7">
        <v>-5</v>
      </c>
    </row>
    <row r="969" spans="1:14" x14ac:dyDescent="0.25">
      <c r="A969" s="5">
        <v>31020</v>
      </c>
      <c r="B969" s="5">
        <v>1</v>
      </c>
      <c r="C969" s="6">
        <v>44896</v>
      </c>
      <c r="D969" s="7">
        <v>4</v>
      </c>
      <c r="E969" s="6">
        <v>45017</v>
      </c>
      <c r="F969" s="7">
        <v>0</v>
      </c>
      <c r="G969" s="7">
        <v>63419.12</v>
      </c>
      <c r="H969" s="7">
        <v>-1589.79</v>
      </c>
      <c r="I969" s="7">
        <v>61829.33</v>
      </c>
      <c r="J969" s="7">
        <v>0</v>
      </c>
      <c r="K969" s="7">
        <v>18</v>
      </c>
      <c r="L969" s="7">
        <v>3</v>
      </c>
      <c r="M969" s="7">
        <v>-3</v>
      </c>
      <c r="N969" s="7">
        <v>-5</v>
      </c>
    </row>
    <row r="970" spans="1:14" x14ac:dyDescent="0.25">
      <c r="A970" s="5">
        <v>31020</v>
      </c>
      <c r="B970" s="5">
        <v>1</v>
      </c>
      <c r="C970" s="6">
        <v>44896</v>
      </c>
      <c r="D970" s="7">
        <v>5</v>
      </c>
      <c r="E970" s="6">
        <v>45047</v>
      </c>
      <c r="F970" s="7">
        <v>0</v>
      </c>
      <c r="G970" s="7">
        <v>60880.19</v>
      </c>
      <c r="H970" s="7">
        <v>-24253.67</v>
      </c>
      <c r="I970" s="7">
        <v>36626.519999999997</v>
      </c>
      <c r="J970" s="7">
        <v>0</v>
      </c>
      <c r="K970" s="7">
        <v>13</v>
      </c>
      <c r="L970" s="7">
        <v>11</v>
      </c>
      <c r="M970" s="7">
        <v>-11</v>
      </c>
      <c r="N970" s="7">
        <v>-5</v>
      </c>
    </row>
    <row r="971" spans="1:14" x14ac:dyDescent="0.25">
      <c r="A971" s="5">
        <v>31020</v>
      </c>
      <c r="B971" s="5">
        <v>1</v>
      </c>
      <c r="C971" s="6">
        <v>44896</v>
      </c>
      <c r="D971" s="7">
        <v>6</v>
      </c>
      <c r="E971" s="6">
        <v>45078</v>
      </c>
      <c r="F971" s="7">
        <v>0</v>
      </c>
      <c r="G971" s="7">
        <v>3244.76</v>
      </c>
      <c r="H971" s="7">
        <v>-468.34</v>
      </c>
      <c r="I971" s="7">
        <v>2776.42</v>
      </c>
      <c r="J971" s="7">
        <v>0</v>
      </c>
      <c r="K971" s="7">
        <v>2</v>
      </c>
      <c r="L971" s="7">
        <v>2</v>
      </c>
      <c r="M971" s="7">
        <v>-2</v>
      </c>
      <c r="N971" s="7">
        <v>-5</v>
      </c>
    </row>
    <row r="972" spans="1:14" x14ac:dyDescent="0.25">
      <c r="A972" s="5">
        <v>31020</v>
      </c>
      <c r="B972" s="5">
        <v>1</v>
      </c>
      <c r="C972" s="6">
        <v>44896</v>
      </c>
      <c r="D972" s="7">
        <v>7</v>
      </c>
      <c r="E972" s="6">
        <v>45108</v>
      </c>
      <c r="F972" s="7">
        <v>0</v>
      </c>
      <c r="G972" s="7">
        <v>76419.600000000006</v>
      </c>
      <c r="H972" s="7">
        <v>-8839.07</v>
      </c>
      <c r="I972" s="7">
        <v>67580.53</v>
      </c>
      <c r="J972" s="7">
        <v>0</v>
      </c>
      <c r="K972" s="7">
        <v>138</v>
      </c>
      <c r="L972" s="7">
        <v>5</v>
      </c>
      <c r="M972" s="7">
        <v>-5</v>
      </c>
      <c r="N972" s="7">
        <v>-5</v>
      </c>
    </row>
    <row r="973" spans="1:14" x14ac:dyDescent="0.25">
      <c r="A973" s="5">
        <v>31020</v>
      </c>
      <c r="B973" s="5">
        <v>1</v>
      </c>
      <c r="C973" s="6">
        <v>44896</v>
      </c>
      <c r="D973" s="7">
        <v>8</v>
      </c>
      <c r="E973" s="6">
        <v>45139</v>
      </c>
      <c r="F973" s="7">
        <v>0</v>
      </c>
      <c r="G973" s="7">
        <v>11047.98</v>
      </c>
      <c r="H973" s="7">
        <v>-1305.67</v>
      </c>
      <c r="I973" s="7">
        <v>9742.31</v>
      </c>
      <c r="J973" s="7">
        <v>0</v>
      </c>
      <c r="K973" s="7">
        <v>6</v>
      </c>
      <c r="L973" s="7">
        <v>8</v>
      </c>
      <c r="M973" s="7">
        <v>-8</v>
      </c>
      <c r="N973" s="7">
        <v>-5</v>
      </c>
    </row>
    <row r="974" spans="1:14" x14ac:dyDescent="0.25">
      <c r="A974" s="5">
        <v>31020</v>
      </c>
      <c r="B974" s="5">
        <v>1</v>
      </c>
      <c r="C974" s="6">
        <v>44896</v>
      </c>
      <c r="D974" s="7">
        <v>9</v>
      </c>
      <c r="E974" s="6">
        <v>45170</v>
      </c>
      <c r="F974" s="7">
        <v>0</v>
      </c>
      <c r="G974" s="7">
        <v>2600.35</v>
      </c>
      <c r="H974" s="7">
        <v>-2157.9499999999998</v>
      </c>
      <c r="I974" s="7">
        <v>442.40000000000049</v>
      </c>
      <c r="J974" s="7">
        <v>0</v>
      </c>
      <c r="K974" s="7">
        <v>2</v>
      </c>
      <c r="L974" s="7">
        <v>17</v>
      </c>
      <c r="M974" s="7">
        <v>-17</v>
      </c>
      <c r="N974" s="7">
        <v>-5</v>
      </c>
    </row>
    <row r="975" spans="1:14" x14ac:dyDescent="0.25">
      <c r="A975" s="5">
        <v>31020</v>
      </c>
      <c r="B975" s="5">
        <v>1</v>
      </c>
      <c r="C975" s="6">
        <v>44896</v>
      </c>
      <c r="D975" s="7">
        <v>10</v>
      </c>
      <c r="E975" s="6">
        <v>45200</v>
      </c>
      <c r="F975" s="7">
        <v>0</v>
      </c>
      <c r="G975" s="7">
        <v>4130.95</v>
      </c>
      <c r="H975" s="7">
        <v>-2959.27</v>
      </c>
      <c r="I975" s="7">
        <v>1171.68</v>
      </c>
      <c r="J975" s="7">
        <v>0</v>
      </c>
      <c r="K975" s="7">
        <v>3</v>
      </c>
      <c r="L975" s="7">
        <v>16</v>
      </c>
      <c r="M975" s="7">
        <v>-16</v>
      </c>
      <c r="N975" s="7">
        <v>-5</v>
      </c>
    </row>
    <row r="976" spans="1:14" x14ac:dyDescent="0.25">
      <c r="A976" s="5">
        <v>31020</v>
      </c>
      <c r="B976" s="5">
        <v>1</v>
      </c>
      <c r="C976" s="6">
        <v>44896</v>
      </c>
      <c r="D976" s="7">
        <v>11</v>
      </c>
      <c r="E976" s="6">
        <v>45231</v>
      </c>
      <c r="F976" s="7">
        <v>0</v>
      </c>
      <c r="G976" s="7">
        <v>5244.76</v>
      </c>
      <c r="H976" s="7">
        <v>-1310.46</v>
      </c>
      <c r="I976" s="7">
        <v>3934.3</v>
      </c>
      <c r="J976" s="7">
        <v>0</v>
      </c>
      <c r="K976" s="7">
        <v>2</v>
      </c>
      <c r="L976" s="7">
        <v>5</v>
      </c>
      <c r="M976" s="7">
        <v>-5</v>
      </c>
      <c r="N976" s="7">
        <v>-5</v>
      </c>
    </row>
    <row r="977" spans="1:14" x14ac:dyDescent="0.25">
      <c r="A977" s="5">
        <v>31020</v>
      </c>
      <c r="B977" s="5">
        <v>1</v>
      </c>
      <c r="C977" s="6">
        <v>44896</v>
      </c>
      <c r="D977" s="7">
        <v>12</v>
      </c>
      <c r="E977" s="6">
        <v>45261</v>
      </c>
      <c r="F977" s="7">
        <v>0</v>
      </c>
      <c r="G977" s="7">
        <v>139.79</v>
      </c>
      <c r="H977" s="7">
        <v>0</v>
      </c>
      <c r="I977" s="7">
        <v>139.79</v>
      </c>
      <c r="J977" s="7">
        <v>0</v>
      </c>
      <c r="K977" s="7">
        <v>1</v>
      </c>
      <c r="L977" s="7">
        <v>0</v>
      </c>
      <c r="M977" s="7">
        <v>0</v>
      </c>
      <c r="N977" s="7">
        <v>-5</v>
      </c>
    </row>
    <row r="978" spans="1:14" x14ac:dyDescent="0.25">
      <c r="A978" s="5">
        <v>31020</v>
      </c>
      <c r="B978" s="5">
        <v>1</v>
      </c>
      <c r="C978" s="6">
        <v>44896</v>
      </c>
      <c r="D978" s="7">
        <v>15</v>
      </c>
      <c r="E978" s="6">
        <v>45352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-5</v>
      </c>
    </row>
    <row r="979" spans="1:14" x14ac:dyDescent="0.25">
      <c r="A979" s="5">
        <v>31020</v>
      </c>
      <c r="B979" s="5">
        <v>1</v>
      </c>
      <c r="C979" s="6">
        <v>44927</v>
      </c>
      <c r="D979" s="7">
        <v>0</v>
      </c>
      <c r="E979" s="6">
        <v>44927</v>
      </c>
      <c r="F979" s="7">
        <v>2067836.3</v>
      </c>
      <c r="G979" s="7">
        <v>57404.92</v>
      </c>
      <c r="H979" s="7">
        <v>-2521.0500000000002</v>
      </c>
      <c r="I979" s="7">
        <v>2122720.17</v>
      </c>
      <c r="J979" s="7">
        <v>883</v>
      </c>
      <c r="K979" s="7">
        <v>9</v>
      </c>
      <c r="L979" s="7">
        <v>6</v>
      </c>
      <c r="M979" s="7">
        <v>877</v>
      </c>
      <c r="N979" s="7">
        <v>-5</v>
      </c>
    </row>
    <row r="980" spans="1:14" x14ac:dyDescent="0.25">
      <c r="A980" s="5">
        <v>31020</v>
      </c>
      <c r="B980" s="5">
        <v>1</v>
      </c>
      <c r="C980" s="6">
        <v>44927</v>
      </c>
      <c r="D980" s="7">
        <v>1</v>
      </c>
      <c r="E980" s="6">
        <v>44958</v>
      </c>
      <c r="F980" s="7">
        <v>0</v>
      </c>
      <c r="G980" s="7">
        <v>61619.18</v>
      </c>
      <c r="H980" s="7">
        <v>-53315.360000000001</v>
      </c>
      <c r="I980" s="7">
        <v>8303.82</v>
      </c>
      <c r="J980" s="7">
        <v>0</v>
      </c>
      <c r="K980" s="7">
        <v>13</v>
      </c>
      <c r="L980" s="7">
        <v>9</v>
      </c>
      <c r="M980" s="7">
        <v>-9</v>
      </c>
      <c r="N980" s="7">
        <v>-5</v>
      </c>
    </row>
    <row r="981" spans="1:14" x14ac:dyDescent="0.25">
      <c r="A981" s="5">
        <v>31020</v>
      </c>
      <c r="B981" s="5">
        <v>1</v>
      </c>
      <c r="C981" s="6">
        <v>44927</v>
      </c>
      <c r="D981" s="7">
        <v>2</v>
      </c>
      <c r="E981" s="6">
        <v>44986</v>
      </c>
      <c r="F981" s="7">
        <v>0</v>
      </c>
      <c r="G981" s="7">
        <v>87970.36</v>
      </c>
      <c r="H981" s="7">
        <v>-41820.910000000003</v>
      </c>
      <c r="I981" s="7">
        <v>46149.45</v>
      </c>
      <c r="J981" s="7">
        <v>0</v>
      </c>
      <c r="K981" s="7">
        <v>28</v>
      </c>
      <c r="L981" s="7">
        <v>8</v>
      </c>
      <c r="M981" s="7">
        <v>-8</v>
      </c>
      <c r="N981" s="7">
        <v>-5</v>
      </c>
    </row>
    <row r="982" spans="1:14" x14ac:dyDescent="0.25">
      <c r="A982" s="5">
        <v>31020</v>
      </c>
      <c r="B982" s="5">
        <v>1</v>
      </c>
      <c r="C982" s="6">
        <v>44927</v>
      </c>
      <c r="D982" s="7">
        <v>3</v>
      </c>
      <c r="E982" s="6">
        <v>45017</v>
      </c>
      <c r="F982" s="7">
        <v>0</v>
      </c>
      <c r="G982" s="7">
        <v>39820.07</v>
      </c>
      <c r="H982" s="7">
        <v>-45785.34</v>
      </c>
      <c r="I982" s="7">
        <v>-5965.2699999999968</v>
      </c>
      <c r="J982" s="7">
        <v>0</v>
      </c>
      <c r="K982" s="7">
        <v>16</v>
      </c>
      <c r="L982" s="7">
        <v>7</v>
      </c>
      <c r="M982" s="7">
        <v>-7</v>
      </c>
      <c r="N982" s="7">
        <v>-5</v>
      </c>
    </row>
    <row r="983" spans="1:14" x14ac:dyDescent="0.25">
      <c r="A983" s="5">
        <v>31020</v>
      </c>
      <c r="B983" s="5">
        <v>1</v>
      </c>
      <c r="C983" s="6">
        <v>44927</v>
      </c>
      <c r="D983" s="7">
        <v>4</v>
      </c>
      <c r="E983" s="6">
        <v>45047</v>
      </c>
      <c r="F983" s="7">
        <v>0</v>
      </c>
      <c r="G983" s="7">
        <v>60140.17</v>
      </c>
      <c r="H983" s="7">
        <v>-36149.589999999997</v>
      </c>
      <c r="I983" s="7">
        <v>23990.579999999991</v>
      </c>
      <c r="J983" s="7">
        <v>0</v>
      </c>
      <c r="K983" s="7">
        <v>18</v>
      </c>
      <c r="L983" s="7">
        <v>17</v>
      </c>
      <c r="M983" s="7">
        <v>-17</v>
      </c>
      <c r="N983" s="7">
        <v>-5</v>
      </c>
    </row>
    <row r="984" spans="1:14" x14ac:dyDescent="0.25">
      <c r="A984" s="5">
        <v>31020</v>
      </c>
      <c r="B984" s="5">
        <v>1</v>
      </c>
      <c r="C984" s="6">
        <v>44927</v>
      </c>
      <c r="D984" s="7">
        <v>5</v>
      </c>
      <c r="E984" s="6">
        <v>45078</v>
      </c>
      <c r="F984" s="7">
        <v>0</v>
      </c>
      <c r="G984" s="7">
        <v>47038.54</v>
      </c>
      <c r="H984" s="7">
        <v>-28549.65</v>
      </c>
      <c r="I984" s="7">
        <v>18488.89</v>
      </c>
      <c r="J984" s="7">
        <v>0</v>
      </c>
      <c r="K984" s="7">
        <v>16</v>
      </c>
      <c r="L984" s="7">
        <v>14</v>
      </c>
      <c r="M984" s="7">
        <v>-14</v>
      </c>
      <c r="N984" s="7">
        <v>-5</v>
      </c>
    </row>
    <row r="985" spans="1:14" x14ac:dyDescent="0.25">
      <c r="A985" s="5">
        <v>31020</v>
      </c>
      <c r="B985" s="5">
        <v>1</v>
      </c>
      <c r="C985" s="6">
        <v>44927</v>
      </c>
      <c r="D985" s="7">
        <v>6</v>
      </c>
      <c r="E985" s="6">
        <v>45108</v>
      </c>
      <c r="F985" s="7">
        <v>0</v>
      </c>
      <c r="G985" s="7">
        <v>9666.869999999999</v>
      </c>
      <c r="H985" s="7">
        <v>-1490.47</v>
      </c>
      <c r="I985" s="7">
        <v>8176.3999999999987</v>
      </c>
      <c r="J985" s="7">
        <v>0</v>
      </c>
      <c r="K985" s="7">
        <v>5</v>
      </c>
      <c r="L985" s="7">
        <v>1</v>
      </c>
      <c r="M985" s="7">
        <v>-1</v>
      </c>
      <c r="N985" s="7">
        <v>-5</v>
      </c>
    </row>
    <row r="986" spans="1:14" x14ac:dyDescent="0.25">
      <c r="A986" s="5">
        <v>31020</v>
      </c>
      <c r="B986" s="5">
        <v>1</v>
      </c>
      <c r="C986" s="6">
        <v>44927</v>
      </c>
      <c r="D986" s="7">
        <v>7</v>
      </c>
      <c r="E986" s="6">
        <v>45139</v>
      </c>
      <c r="F986" s="7">
        <v>0</v>
      </c>
      <c r="G986" s="7">
        <v>19724.849999999999</v>
      </c>
      <c r="H986" s="7">
        <v>-12522.96</v>
      </c>
      <c r="I986" s="7">
        <v>7201.8900000000012</v>
      </c>
      <c r="J986" s="7">
        <v>0</v>
      </c>
      <c r="K986" s="7">
        <v>36</v>
      </c>
      <c r="L986" s="7">
        <v>4</v>
      </c>
      <c r="M986" s="7">
        <v>-4</v>
      </c>
      <c r="N986" s="7">
        <v>-5</v>
      </c>
    </row>
    <row r="987" spans="1:14" x14ac:dyDescent="0.25">
      <c r="A987" s="5">
        <v>31020</v>
      </c>
      <c r="B987" s="5">
        <v>1</v>
      </c>
      <c r="C987" s="6">
        <v>44927</v>
      </c>
      <c r="D987" s="7">
        <v>8</v>
      </c>
      <c r="E987" s="6">
        <v>45170</v>
      </c>
      <c r="F987" s="7">
        <v>0</v>
      </c>
      <c r="G987" s="7">
        <v>50723.25</v>
      </c>
      <c r="H987" s="7">
        <v>-6978.38</v>
      </c>
      <c r="I987" s="7">
        <v>43744.87</v>
      </c>
      <c r="J987" s="7">
        <v>0</v>
      </c>
      <c r="K987" s="7">
        <v>99</v>
      </c>
      <c r="L987" s="7">
        <v>5</v>
      </c>
      <c r="M987" s="7">
        <v>-5</v>
      </c>
      <c r="N987" s="7">
        <v>-5</v>
      </c>
    </row>
    <row r="988" spans="1:14" x14ac:dyDescent="0.25">
      <c r="A988" s="5">
        <v>31020</v>
      </c>
      <c r="B988" s="5">
        <v>1</v>
      </c>
      <c r="C988" s="6">
        <v>44927</v>
      </c>
      <c r="D988" s="7">
        <v>9</v>
      </c>
      <c r="E988" s="6">
        <v>45200</v>
      </c>
      <c r="F988" s="7">
        <v>0</v>
      </c>
      <c r="G988" s="7">
        <v>5142.5599999999986</v>
      </c>
      <c r="H988" s="7">
        <v>-10423.86</v>
      </c>
      <c r="I988" s="7">
        <v>-5281.3000000000011</v>
      </c>
      <c r="J988" s="7">
        <v>0</v>
      </c>
      <c r="K988" s="7">
        <v>3</v>
      </c>
      <c r="L988" s="7">
        <v>12</v>
      </c>
      <c r="M988" s="7">
        <v>-12</v>
      </c>
      <c r="N988" s="7">
        <v>-5</v>
      </c>
    </row>
    <row r="989" spans="1:14" x14ac:dyDescent="0.25">
      <c r="A989" s="5">
        <v>31020</v>
      </c>
      <c r="B989" s="5">
        <v>1</v>
      </c>
      <c r="C989" s="6">
        <v>44927</v>
      </c>
      <c r="D989" s="7">
        <v>10</v>
      </c>
      <c r="E989" s="6">
        <v>45231</v>
      </c>
      <c r="F989" s="7">
        <v>0</v>
      </c>
      <c r="G989" s="7">
        <v>7126.71</v>
      </c>
      <c r="H989" s="7">
        <v>-3054.09</v>
      </c>
      <c r="I989" s="7">
        <v>4072.62</v>
      </c>
      <c r="J989" s="7">
        <v>0</v>
      </c>
      <c r="K989" s="7">
        <v>13</v>
      </c>
      <c r="L989" s="7">
        <v>17</v>
      </c>
      <c r="M989" s="7">
        <v>-17</v>
      </c>
      <c r="N989" s="7">
        <v>-5</v>
      </c>
    </row>
    <row r="990" spans="1:14" x14ac:dyDescent="0.25">
      <c r="A990" s="5">
        <v>31020</v>
      </c>
      <c r="B990" s="5">
        <v>1</v>
      </c>
      <c r="C990" s="6">
        <v>44927</v>
      </c>
      <c r="D990" s="7">
        <v>11</v>
      </c>
      <c r="E990" s="6">
        <v>45261</v>
      </c>
      <c r="F990" s="7">
        <v>0</v>
      </c>
      <c r="G990" s="7">
        <v>0</v>
      </c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7">
        <v>0</v>
      </c>
      <c r="N990" s="7">
        <v>-5</v>
      </c>
    </row>
    <row r="991" spans="1:14" x14ac:dyDescent="0.25">
      <c r="A991" s="5">
        <v>31020</v>
      </c>
      <c r="B991" s="5">
        <v>1</v>
      </c>
      <c r="C991" s="6">
        <v>44958</v>
      </c>
      <c r="D991" s="7">
        <v>0</v>
      </c>
      <c r="E991" s="6">
        <v>44958</v>
      </c>
      <c r="F991" s="7">
        <v>1302705.5900000001</v>
      </c>
      <c r="G991" s="7">
        <v>83501.38</v>
      </c>
      <c r="H991" s="7">
        <v>0</v>
      </c>
      <c r="I991" s="7">
        <v>1386206.97</v>
      </c>
      <c r="J991" s="7">
        <v>299</v>
      </c>
      <c r="K991" s="7">
        <v>6</v>
      </c>
      <c r="L991" s="7">
        <v>0</v>
      </c>
      <c r="M991" s="7">
        <v>299</v>
      </c>
      <c r="N991" s="7">
        <v>-5</v>
      </c>
    </row>
    <row r="992" spans="1:14" x14ac:dyDescent="0.25">
      <c r="A992" s="5">
        <v>31020</v>
      </c>
      <c r="B992" s="5">
        <v>1</v>
      </c>
      <c r="C992" s="6">
        <v>44958</v>
      </c>
      <c r="D992" s="7">
        <v>1</v>
      </c>
      <c r="E992" s="6">
        <v>44986</v>
      </c>
      <c r="F992" s="7">
        <v>0</v>
      </c>
      <c r="G992" s="7">
        <v>103553.23</v>
      </c>
      <c r="H992" s="7">
        <v>-46956.160000000003</v>
      </c>
      <c r="I992" s="7">
        <v>56597.069999999992</v>
      </c>
      <c r="J992" s="7">
        <v>0</v>
      </c>
      <c r="K992" s="7">
        <v>16</v>
      </c>
      <c r="L992" s="7">
        <v>12</v>
      </c>
      <c r="M992" s="7">
        <v>-12</v>
      </c>
      <c r="N992" s="7">
        <v>-5</v>
      </c>
    </row>
    <row r="993" spans="1:14" x14ac:dyDescent="0.25">
      <c r="A993" s="5">
        <v>31020</v>
      </c>
      <c r="B993" s="5">
        <v>1</v>
      </c>
      <c r="C993" s="6">
        <v>44958</v>
      </c>
      <c r="D993" s="7">
        <v>2</v>
      </c>
      <c r="E993" s="6">
        <v>45017</v>
      </c>
      <c r="F993" s="7">
        <v>0</v>
      </c>
      <c r="G993" s="7">
        <v>53284.03</v>
      </c>
      <c r="H993" s="7">
        <v>-54103.31</v>
      </c>
      <c r="I993" s="7">
        <v>-819.27999999999884</v>
      </c>
      <c r="J993" s="7">
        <v>0</v>
      </c>
      <c r="K993" s="7">
        <v>8</v>
      </c>
      <c r="L993" s="7">
        <v>14</v>
      </c>
      <c r="M993" s="7">
        <v>-14</v>
      </c>
      <c r="N993" s="7">
        <v>-5</v>
      </c>
    </row>
    <row r="994" spans="1:14" x14ac:dyDescent="0.25">
      <c r="A994" s="5">
        <v>31020</v>
      </c>
      <c r="B994" s="5">
        <v>1</v>
      </c>
      <c r="C994" s="6">
        <v>44958</v>
      </c>
      <c r="D994" s="7">
        <v>3</v>
      </c>
      <c r="E994" s="6">
        <v>45047</v>
      </c>
      <c r="F994" s="7">
        <v>0</v>
      </c>
      <c r="G994" s="7">
        <v>30700.65</v>
      </c>
      <c r="H994" s="7">
        <v>-168805.53</v>
      </c>
      <c r="I994" s="7">
        <v>-138104.88</v>
      </c>
      <c r="J994" s="7">
        <v>0</v>
      </c>
      <c r="K994" s="7">
        <v>8</v>
      </c>
      <c r="L994" s="7">
        <v>58</v>
      </c>
      <c r="M994" s="7">
        <v>-58</v>
      </c>
      <c r="N994" s="7">
        <v>-5</v>
      </c>
    </row>
    <row r="995" spans="1:14" x14ac:dyDescent="0.25">
      <c r="A995" s="5">
        <v>31020</v>
      </c>
      <c r="B995" s="5">
        <v>1</v>
      </c>
      <c r="C995" s="6">
        <v>44958</v>
      </c>
      <c r="D995" s="7">
        <v>4</v>
      </c>
      <c r="E995" s="6">
        <v>45078</v>
      </c>
      <c r="F995" s="7">
        <v>0</v>
      </c>
      <c r="G995" s="7">
        <v>26992.22</v>
      </c>
      <c r="H995" s="7">
        <v>-63253.64</v>
      </c>
      <c r="I995" s="7">
        <v>-36261.42</v>
      </c>
      <c r="J995" s="7">
        <v>0</v>
      </c>
      <c r="K995" s="7">
        <v>8</v>
      </c>
      <c r="L995" s="7">
        <v>21</v>
      </c>
      <c r="M995" s="7">
        <v>-21</v>
      </c>
      <c r="N995" s="7">
        <v>-5</v>
      </c>
    </row>
    <row r="996" spans="1:14" x14ac:dyDescent="0.25">
      <c r="A996" s="5">
        <v>31020</v>
      </c>
      <c r="B996" s="5">
        <v>1</v>
      </c>
      <c r="C996" s="6">
        <v>44958</v>
      </c>
      <c r="D996" s="7">
        <v>5</v>
      </c>
      <c r="E996" s="6">
        <v>45108</v>
      </c>
      <c r="F996" s="7">
        <v>0</v>
      </c>
      <c r="G996" s="7">
        <v>32085.26</v>
      </c>
      <c r="H996" s="7">
        <v>-7611.87</v>
      </c>
      <c r="I996" s="7">
        <v>24473.39</v>
      </c>
      <c r="J996" s="7">
        <v>0</v>
      </c>
      <c r="K996" s="7">
        <v>13</v>
      </c>
      <c r="L996" s="7">
        <v>3</v>
      </c>
      <c r="M996" s="7">
        <v>-3</v>
      </c>
      <c r="N996" s="7">
        <v>-5</v>
      </c>
    </row>
    <row r="997" spans="1:14" x14ac:dyDescent="0.25">
      <c r="A997" s="5">
        <v>31020</v>
      </c>
      <c r="B997" s="5">
        <v>1</v>
      </c>
      <c r="C997" s="6">
        <v>44958</v>
      </c>
      <c r="D997" s="7">
        <v>6</v>
      </c>
      <c r="E997" s="6">
        <v>45139</v>
      </c>
      <c r="F997" s="7">
        <v>0</v>
      </c>
      <c r="G997" s="7">
        <v>15111.98</v>
      </c>
      <c r="H997" s="7">
        <v>-4255.67</v>
      </c>
      <c r="I997" s="7">
        <v>10856.31</v>
      </c>
      <c r="J997" s="7">
        <v>0</v>
      </c>
      <c r="K997" s="7">
        <v>7</v>
      </c>
      <c r="L997" s="7">
        <v>5</v>
      </c>
      <c r="M997" s="7">
        <v>-5</v>
      </c>
      <c r="N997" s="7">
        <v>-5</v>
      </c>
    </row>
    <row r="998" spans="1:14" x14ac:dyDescent="0.25">
      <c r="A998" s="5">
        <v>31020</v>
      </c>
      <c r="B998" s="5">
        <v>1</v>
      </c>
      <c r="C998" s="6">
        <v>44958</v>
      </c>
      <c r="D998" s="7">
        <v>7</v>
      </c>
      <c r="E998" s="6">
        <v>45170</v>
      </c>
      <c r="F998" s="7">
        <v>0</v>
      </c>
      <c r="G998" s="7">
        <v>10057.74</v>
      </c>
      <c r="H998" s="7">
        <v>-20976.76</v>
      </c>
      <c r="I998" s="7">
        <v>-10919.02</v>
      </c>
      <c r="J998" s="7">
        <v>0</v>
      </c>
      <c r="K998" s="7">
        <v>3</v>
      </c>
      <c r="L998" s="7">
        <v>17</v>
      </c>
      <c r="M998" s="7">
        <v>-17</v>
      </c>
      <c r="N998" s="7">
        <v>-5</v>
      </c>
    </row>
    <row r="999" spans="1:14" x14ac:dyDescent="0.25">
      <c r="A999" s="5">
        <v>31020</v>
      </c>
      <c r="B999" s="5">
        <v>1</v>
      </c>
      <c r="C999" s="6">
        <v>44958</v>
      </c>
      <c r="D999" s="7">
        <v>8</v>
      </c>
      <c r="E999" s="6">
        <v>45200</v>
      </c>
      <c r="F999" s="7">
        <v>0</v>
      </c>
      <c r="G999" s="7">
        <v>4869.16</v>
      </c>
      <c r="H999" s="7">
        <v>-2361.1799999999998</v>
      </c>
      <c r="I999" s="7">
        <v>2507.98</v>
      </c>
      <c r="J999" s="7">
        <v>0</v>
      </c>
      <c r="K999" s="7">
        <v>2</v>
      </c>
      <c r="L999" s="7">
        <v>1</v>
      </c>
      <c r="M999" s="7">
        <v>-1</v>
      </c>
      <c r="N999" s="7">
        <v>-5</v>
      </c>
    </row>
    <row r="1000" spans="1:14" x14ac:dyDescent="0.25">
      <c r="A1000" s="5">
        <v>31020</v>
      </c>
      <c r="B1000" s="5">
        <v>1</v>
      </c>
      <c r="C1000" s="6">
        <v>44958</v>
      </c>
      <c r="D1000" s="7">
        <v>9</v>
      </c>
      <c r="E1000" s="6">
        <v>45231</v>
      </c>
      <c r="F1000" s="7">
        <v>0</v>
      </c>
      <c r="G1000" s="7">
        <v>4810.7700000000004</v>
      </c>
      <c r="H1000" s="7">
        <v>-8829.9</v>
      </c>
      <c r="I1000" s="7">
        <v>-4019.1299999999992</v>
      </c>
      <c r="J1000" s="7">
        <v>0</v>
      </c>
      <c r="K1000" s="7">
        <v>9</v>
      </c>
      <c r="L1000" s="7">
        <v>5</v>
      </c>
      <c r="M1000" s="7">
        <v>-5</v>
      </c>
      <c r="N1000" s="7">
        <v>-5</v>
      </c>
    </row>
    <row r="1001" spans="1:14" x14ac:dyDescent="0.25">
      <c r="A1001" s="5">
        <v>31020</v>
      </c>
      <c r="B1001" s="5">
        <v>1</v>
      </c>
      <c r="C1001" s="6">
        <v>44958</v>
      </c>
      <c r="D1001" s="7">
        <v>10</v>
      </c>
      <c r="E1001" s="6">
        <v>45261</v>
      </c>
      <c r="F1001" s="7">
        <v>0</v>
      </c>
      <c r="G1001" s="7">
        <v>11385.08</v>
      </c>
      <c r="H1001" s="7">
        <v>-434.62</v>
      </c>
      <c r="I1001" s="7">
        <v>10950.46</v>
      </c>
      <c r="J1001" s="7">
        <v>0</v>
      </c>
      <c r="K1001" s="7">
        <v>11</v>
      </c>
      <c r="L1001" s="7">
        <v>1</v>
      </c>
      <c r="M1001" s="7">
        <v>-1</v>
      </c>
      <c r="N1001" s="7">
        <v>-5</v>
      </c>
    </row>
    <row r="1002" spans="1:14" x14ac:dyDescent="0.25">
      <c r="A1002" s="5">
        <v>31020</v>
      </c>
      <c r="B1002" s="5">
        <v>1</v>
      </c>
      <c r="C1002" s="6">
        <v>44958</v>
      </c>
      <c r="D1002" s="7">
        <v>11</v>
      </c>
      <c r="E1002" s="6">
        <v>45292</v>
      </c>
      <c r="F1002" s="7">
        <v>0</v>
      </c>
      <c r="G1002" s="7">
        <v>2080.46</v>
      </c>
      <c r="H1002" s="7">
        <v>-2813.94</v>
      </c>
      <c r="I1002" s="7">
        <v>-733.48</v>
      </c>
      <c r="J1002" s="7">
        <v>0</v>
      </c>
      <c r="K1002" s="7">
        <v>4</v>
      </c>
      <c r="L1002" s="7">
        <v>1</v>
      </c>
      <c r="M1002" s="7">
        <v>-1</v>
      </c>
      <c r="N1002" s="7">
        <v>-5</v>
      </c>
    </row>
    <row r="1003" spans="1:14" x14ac:dyDescent="0.25">
      <c r="A1003" s="5">
        <v>31020</v>
      </c>
      <c r="B1003" s="5">
        <v>1</v>
      </c>
      <c r="C1003" s="6">
        <v>44958</v>
      </c>
      <c r="D1003" s="7">
        <v>12</v>
      </c>
      <c r="E1003" s="6">
        <v>45323</v>
      </c>
      <c r="F1003" s="7">
        <v>0</v>
      </c>
      <c r="G1003" s="7">
        <v>0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-5</v>
      </c>
    </row>
    <row r="1004" spans="1:14" x14ac:dyDescent="0.25">
      <c r="A1004" s="5">
        <v>31020</v>
      </c>
      <c r="B1004" s="5">
        <v>1</v>
      </c>
      <c r="C1004" s="6">
        <v>44986</v>
      </c>
      <c r="D1004" s="7">
        <v>0</v>
      </c>
      <c r="E1004" s="6">
        <v>44986</v>
      </c>
      <c r="F1004" s="7">
        <v>2101445.9900000002</v>
      </c>
      <c r="G1004" s="7">
        <v>139682.22</v>
      </c>
      <c r="H1004" s="7">
        <v>-114781.37</v>
      </c>
      <c r="I1004" s="7">
        <v>2126346.84</v>
      </c>
      <c r="J1004" s="7">
        <v>532</v>
      </c>
      <c r="K1004" s="7">
        <v>9</v>
      </c>
      <c r="L1004" s="7">
        <v>23</v>
      </c>
      <c r="M1004" s="7">
        <v>509</v>
      </c>
      <c r="N1004" s="7">
        <v>-5</v>
      </c>
    </row>
    <row r="1005" spans="1:14" x14ac:dyDescent="0.25">
      <c r="A1005" s="5">
        <v>31020</v>
      </c>
      <c r="B1005" s="5">
        <v>1</v>
      </c>
      <c r="C1005" s="6">
        <v>44986</v>
      </c>
      <c r="D1005" s="7">
        <v>1</v>
      </c>
      <c r="E1005" s="6">
        <v>45017</v>
      </c>
      <c r="F1005" s="7">
        <v>0</v>
      </c>
      <c r="G1005" s="7">
        <v>40625.160000000003</v>
      </c>
      <c r="H1005" s="7">
        <v>-35894.660000000003</v>
      </c>
      <c r="I1005" s="7">
        <v>4730.5</v>
      </c>
      <c r="J1005" s="7">
        <v>0</v>
      </c>
      <c r="K1005" s="7">
        <v>2</v>
      </c>
      <c r="L1005" s="7">
        <v>9</v>
      </c>
      <c r="M1005" s="7">
        <v>-9</v>
      </c>
      <c r="N1005" s="7">
        <v>-5</v>
      </c>
    </row>
    <row r="1006" spans="1:14" x14ac:dyDescent="0.25">
      <c r="A1006" s="5">
        <v>31020</v>
      </c>
      <c r="B1006" s="5">
        <v>1</v>
      </c>
      <c r="C1006" s="6">
        <v>44986</v>
      </c>
      <c r="D1006" s="7">
        <v>2</v>
      </c>
      <c r="E1006" s="6">
        <v>45047</v>
      </c>
      <c r="F1006" s="7">
        <v>0</v>
      </c>
      <c r="G1006" s="7">
        <v>146934.57999999999</v>
      </c>
      <c r="H1006" s="7">
        <v>-59254.77</v>
      </c>
      <c r="I1006" s="7">
        <v>87679.809999999983</v>
      </c>
      <c r="J1006" s="7">
        <v>0</v>
      </c>
      <c r="K1006" s="7">
        <v>9</v>
      </c>
      <c r="L1006" s="7">
        <v>9</v>
      </c>
      <c r="M1006" s="7">
        <v>-9</v>
      </c>
      <c r="N1006" s="7">
        <v>-5</v>
      </c>
    </row>
    <row r="1007" spans="1:14" x14ac:dyDescent="0.25">
      <c r="A1007" s="5">
        <v>31020</v>
      </c>
      <c r="B1007" s="5">
        <v>1</v>
      </c>
      <c r="C1007" s="6">
        <v>44986</v>
      </c>
      <c r="D1007" s="7">
        <v>3</v>
      </c>
      <c r="E1007" s="6">
        <v>45078</v>
      </c>
      <c r="F1007" s="7">
        <v>0</v>
      </c>
      <c r="G1007" s="7">
        <v>38325.410000000003</v>
      </c>
      <c r="H1007" s="7">
        <v>-21661.95</v>
      </c>
      <c r="I1007" s="7">
        <v>16663.46</v>
      </c>
      <c r="J1007" s="7">
        <v>0</v>
      </c>
      <c r="K1007" s="7">
        <v>6</v>
      </c>
      <c r="L1007" s="7">
        <v>4</v>
      </c>
      <c r="M1007" s="7">
        <v>-4</v>
      </c>
      <c r="N1007" s="7">
        <v>-5</v>
      </c>
    </row>
    <row r="1008" spans="1:14" x14ac:dyDescent="0.25">
      <c r="A1008" s="5">
        <v>31020</v>
      </c>
      <c r="B1008" s="5">
        <v>1</v>
      </c>
      <c r="C1008" s="6">
        <v>44986</v>
      </c>
      <c r="D1008" s="7">
        <v>4</v>
      </c>
      <c r="E1008" s="6">
        <v>45108</v>
      </c>
      <c r="F1008" s="7">
        <v>0</v>
      </c>
      <c r="G1008" s="7">
        <v>23615.72</v>
      </c>
      <c r="H1008" s="7">
        <v>0</v>
      </c>
      <c r="I1008" s="7">
        <v>23615.72</v>
      </c>
      <c r="J1008" s="7">
        <v>0</v>
      </c>
      <c r="K1008" s="7">
        <v>8</v>
      </c>
      <c r="L1008" s="7">
        <v>0</v>
      </c>
      <c r="M1008" s="7">
        <v>0</v>
      </c>
      <c r="N1008" s="7">
        <v>-5</v>
      </c>
    </row>
    <row r="1009" spans="1:14" x14ac:dyDescent="0.25">
      <c r="A1009" s="5">
        <v>31020</v>
      </c>
      <c r="B1009" s="5">
        <v>1</v>
      </c>
      <c r="C1009" s="6">
        <v>44986</v>
      </c>
      <c r="D1009" s="7">
        <v>5</v>
      </c>
      <c r="E1009" s="6">
        <v>45139</v>
      </c>
      <c r="F1009" s="7">
        <v>0</v>
      </c>
      <c r="G1009" s="7">
        <v>39984.35</v>
      </c>
      <c r="H1009" s="7">
        <v>0</v>
      </c>
      <c r="I1009" s="7">
        <v>39984.35</v>
      </c>
      <c r="J1009" s="7">
        <v>0</v>
      </c>
      <c r="K1009" s="7">
        <v>10</v>
      </c>
      <c r="L1009" s="7">
        <v>0</v>
      </c>
      <c r="M1009" s="7">
        <v>0</v>
      </c>
      <c r="N1009" s="7">
        <v>-5</v>
      </c>
    </row>
    <row r="1010" spans="1:14" x14ac:dyDescent="0.25">
      <c r="A1010" s="5">
        <v>31020</v>
      </c>
      <c r="B1010" s="5">
        <v>1</v>
      </c>
      <c r="C1010" s="6">
        <v>44986</v>
      </c>
      <c r="D1010" s="7">
        <v>6</v>
      </c>
      <c r="E1010" s="6">
        <v>45170</v>
      </c>
      <c r="F1010" s="7">
        <v>0</v>
      </c>
      <c r="G1010" s="7">
        <v>82840.510000000009</v>
      </c>
      <c r="H1010" s="7">
        <v>-5603.43</v>
      </c>
      <c r="I1010" s="7">
        <v>77237.080000000016</v>
      </c>
      <c r="J1010" s="7">
        <v>0</v>
      </c>
      <c r="K1010" s="7">
        <v>19</v>
      </c>
      <c r="L1010" s="7">
        <v>6</v>
      </c>
      <c r="M1010" s="7">
        <v>-6</v>
      </c>
      <c r="N1010" s="7">
        <v>-5</v>
      </c>
    </row>
    <row r="1011" spans="1:14" x14ac:dyDescent="0.25">
      <c r="A1011" s="5">
        <v>31020</v>
      </c>
      <c r="B1011" s="5">
        <v>1</v>
      </c>
      <c r="C1011" s="6">
        <v>44986</v>
      </c>
      <c r="D1011" s="7">
        <v>7</v>
      </c>
      <c r="E1011" s="6">
        <v>45200</v>
      </c>
      <c r="F1011" s="7">
        <v>0</v>
      </c>
      <c r="G1011" s="7">
        <v>18954.09</v>
      </c>
      <c r="H1011" s="7">
        <v>11390.89</v>
      </c>
      <c r="I1011" s="7">
        <v>30344.98</v>
      </c>
      <c r="J1011" s="7">
        <v>0</v>
      </c>
      <c r="K1011" s="7">
        <v>4</v>
      </c>
      <c r="L1011" s="7">
        <v>16</v>
      </c>
      <c r="M1011" s="7">
        <v>-16</v>
      </c>
      <c r="N1011" s="7">
        <v>-5</v>
      </c>
    </row>
    <row r="1012" spans="1:14" x14ac:dyDescent="0.25">
      <c r="A1012" s="5">
        <v>31020</v>
      </c>
      <c r="B1012" s="5">
        <v>1</v>
      </c>
      <c r="C1012" s="6">
        <v>44986</v>
      </c>
      <c r="D1012" s="7">
        <v>8</v>
      </c>
      <c r="E1012" s="6">
        <v>45231</v>
      </c>
      <c r="F1012" s="7">
        <v>0</v>
      </c>
      <c r="G1012" s="7">
        <v>1240.56</v>
      </c>
      <c r="H1012" s="7">
        <v>-14821.75</v>
      </c>
      <c r="I1012" s="7">
        <v>-13581.19</v>
      </c>
      <c r="J1012" s="7">
        <v>0</v>
      </c>
      <c r="K1012" s="7">
        <v>1</v>
      </c>
      <c r="L1012" s="7">
        <v>16</v>
      </c>
      <c r="M1012" s="7">
        <v>-16</v>
      </c>
      <c r="N1012" s="7">
        <v>-5</v>
      </c>
    </row>
    <row r="1013" spans="1:14" x14ac:dyDescent="0.25">
      <c r="A1013" s="5">
        <v>31020</v>
      </c>
      <c r="B1013" s="5">
        <v>1</v>
      </c>
      <c r="C1013" s="6">
        <v>44986</v>
      </c>
      <c r="D1013" s="7">
        <v>9</v>
      </c>
      <c r="E1013" s="6">
        <v>45261</v>
      </c>
      <c r="F1013" s="7">
        <v>0</v>
      </c>
      <c r="G1013" s="7">
        <v>7913.7300000000014</v>
      </c>
      <c r="H1013" s="7">
        <v>-3711.17</v>
      </c>
      <c r="I1013" s="7">
        <v>4202.5600000000013</v>
      </c>
      <c r="J1013" s="7">
        <v>0</v>
      </c>
      <c r="K1013" s="7">
        <v>5</v>
      </c>
      <c r="L1013" s="7">
        <v>1</v>
      </c>
      <c r="M1013" s="7">
        <v>-1</v>
      </c>
      <c r="N1013" s="7">
        <v>-5</v>
      </c>
    </row>
    <row r="1014" spans="1:14" x14ac:dyDescent="0.25">
      <c r="A1014" s="5">
        <v>31020</v>
      </c>
      <c r="B1014" s="5">
        <v>1</v>
      </c>
      <c r="C1014" s="6">
        <v>44986</v>
      </c>
      <c r="D1014" s="7">
        <v>10</v>
      </c>
      <c r="E1014" s="6">
        <v>45292</v>
      </c>
      <c r="F1014" s="7">
        <v>0</v>
      </c>
      <c r="G1014" s="7">
        <v>6995.3</v>
      </c>
      <c r="H1014" s="7">
        <v>-2487.33</v>
      </c>
      <c r="I1014" s="7">
        <v>4507.97</v>
      </c>
      <c r="J1014" s="7">
        <v>0</v>
      </c>
      <c r="K1014" s="7">
        <v>3</v>
      </c>
      <c r="L1014" s="7">
        <v>12</v>
      </c>
      <c r="M1014" s="7">
        <v>-12</v>
      </c>
      <c r="N1014" s="7">
        <v>-5</v>
      </c>
    </row>
    <row r="1015" spans="1:14" x14ac:dyDescent="0.25">
      <c r="A1015" s="5">
        <v>31020</v>
      </c>
      <c r="B1015" s="5">
        <v>1</v>
      </c>
      <c r="C1015" s="6">
        <v>44986</v>
      </c>
      <c r="D1015" s="7">
        <v>11</v>
      </c>
      <c r="E1015" s="6">
        <v>45323</v>
      </c>
      <c r="F1015" s="7">
        <v>0</v>
      </c>
      <c r="G1015" s="7">
        <v>6164.1900000000014</v>
      </c>
      <c r="H1015" s="7">
        <v>-10204.93</v>
      </c>
      <c r="I1015" s="7">
        <v>-4040.74</v>
      </c>
      <c r="J1015" s="7">
        <v>0</v>
      </c>
      <c r="K1015" s="7">
        <v>5</v>
      </c>
      <c r="L1015" s="7">
        <v>9</v>
      </c>
      <c r="M1015" s="7">
        <v>-9</v>
      </c>
      <c r="N1015" s="7">
        <v>-5</v>
      </c>
    </row>
    <row r="1016" spans="1:14" x14ac:dyDescent="0.25">
      <c r="A1016" s="5">
        <v>31020</v>
      </c>
      <c r="B1016" s="5">
        <v>1</v>
      </c>
      <c r="C1016" s="6">
        <v>44986</v>
      </c>
      <c r="D1016" s="7">
        <v>12</v>
      </c>
      <c r="E1016" s="6">
        <v>45352</v>
      </c>
      <c r="F1016" s="7">
        <v>0</v>
      </c>
      <c r="G1016" s="7">
        <v>174.38</v>
      </c>
      <c r="H1016" s="7">
        <v>0</v>
      </c>
      <c r="I1016" s="7">
        <v>174.38</v>
      </c>
      <c r="J1016" s="7">
        <v>0</v>
      </c>
      <c r="K1016" s="7">
        <v>0</v>
      </c>
      <c r="L1016" s="7">
        <v>0</v>
      </c>
      <c r="M1016" s="7">
        <v>0</v>
      </c>
      <c r="N1016" s="7">
        <v>-5</v>
      </c>
    </row>
    <row r="1017" spans="1:14" x14ac:dyDescent="0.25">
      <c r="A1017" s="5">
        <v>31020</v>
      </c>
      <c r="B1017" s="5">
        <v>1</v>
      </c>
      <c r="C1017" s="6">
        <v>44986</v>
      </c>
      <c r="D1017" s="7">
        <v>15</v>
      </c>
      <c r="E1017" s="6">
        <v>45444</v>
      </c>
      <c r="F1017" s="7">
        <v>0</v>
      </c>
      <c r="G1017" s="7">
        <v>0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-5</v>
      </c>
    </row>
    <row r="1018" spans="1:14" x14ac:dyDescent="0.25">
      <c r="A1018" s="5">
        <v>31020</v>
      </c>
      <c r="B1018" s="5">
        <v>1</v>
      </c>
      <c r="C1018" s="6">
        <v>45017</v>
      </c>
      <c r="D1018" s="7">
        <v>0</v>
      </c>
      <c r="E1018" s="6">
        <v>45017</v>
      </c>
      <c r="F1018" s="7">
        <v>1130708.08</v>
      </c>
      <c r="G1018" s="7">
        <v>14572.07</v>
      </c>
      <c r="H1018" s="7">
        <v>-150.88999999999999</v>
      </c>
      <c r="I1018" s="7">
        <v>1145129.26</v>
      </c>
      <c r="J1018" s="7">
        <v>244</v>
      </c>
      <c r="K1018" s="7">
        <v>7</v>
      </c>
      <c r="L1018" s="7">
        <v>1</v>
      </c>
      <c r="M1018" s="7">
        <v>243</v>
      </c>
      <c r="N1018" s="7">
        <v>-5</v>
      </c>
    </row>
    <row r="1019" spans="1:14" x14ac:dyDescent="0.25">
      <c r="A1019" s="5">
        <v>31020</v>
      </c>
      <c r="B1019" s="5">
        <v>1</v>
      </c>
      <c r="C1019" s="6">
        <v>45017</v>
      </c>
      <c r="D1019" s="7">
        <v>1</v>
      </c>
      <c r="E1019" s="6">
        <v>45047</v>
      </c>
      <c r="F1019" s="7">
        <v>0</v>
      </c>
      <c r="G1019" s="7">
        <v>116940.35</v>
      </c>
      <c r="H1019" s="7">
        <v>-30933.86</v>
      </c>
      <c r="I1019" s="7">
        <v>86006.489999999991</v>
      </c>
      <c r="J1019" s="7">
        <v>0</v>
      </c>
      <c r="K1019" s="7">
        <v>28</v>
      </c>
      <c r="L1019" s="7">
        <v>6</v>
      </c>
      <c r="M1019" s="7">
        <v>-6</v>
      </c>
      <c r="N1019" s="7">
        <v>-5</v>
      </c>
    </row>
    <row r="1020" spans="1:14" x14ac:dyDescent="0.25">
      <c r="A1020" s="5">
        <v>31020</v>
      </c>
      <c r="B1020" s="5">
        <v>1</v>
      </c>
      <c r="C1020" s="6">
        <v>45017</v>
      </c>
      <c r="D1020" s="7">
        <v>2</v>
      </c>
      <c r="E1020" s="6">
        <v>45078</v>
      </c>
      <c r="F1020" s="7">
        <v>0</v>
      </c>
      <c r="G1020" s="7">
        <v>213152.54</v>
      </c>
      <c r="H1020" s="7">
        <v>-25962.54</v>
      </c>
      <c r="I1020" s="7">
        <v>187190</v>
      </c>
      <c r="J1020" s="7">
        <v>0</v>
      </c>
      <c r="K1020" s="7">
        <v>70</v>
      </c>
      <c r="L1020" s="7">
        <v>9</v>
      </c>
      <c r="M1020" s="7">
        <v>-9</v>
      </c>
      <c r="N1020" s="7">
        <v>-5</v>
      </c>
    </row>
    <row r="1021" spans="1:14" x14ac:dyDescent="0.25">
      <c r="A1021" s="5">
        <v>31020</v>
      </c>
      <c r="B1021" s="5">
        <v>1</v>
      </c>
      <c r="C1021" s="6">
        <v>45017</v>
      </c>
      <c r="D1021" s="7">
        <v>3</v>
      </c>
      <c r="E1021" s="6">
        <v>45108</v>
      </c>
      <c r="F1021" s="7">
        <v>0</v>
      </c>
      <c r="G1021" s="7">
        <v>119355.07</v>
      </c>
      <c r="H1021" s="7">
        <v>0</v>
      </c>
      <c r="I1021" s="7">
        <v>119355.07</v>
      </c>
      <c r="J1021" s="7">
        <v>0</v>
      </c>
      <c r="K1021" s="7">
        <v>5</v>
      </c>
      <c r="L1021" s="7">
        <v>0</v>
      </c>
      <c r="M1021" s="7">
        <v>0</v>
      </c>
      <c r="N1021" s="7">
        <v>-5</v>
      </c>
    </row>
    <row r="1022" spans="1:14" x14ac:dyDescent="0.25">
      <c r="A1022" s="5">
        <v>31020</v>
      </c>
      <c r="B1022" s="5">
        <v>1</v>
      </c>
      <c r="C1022" s="6">
        <v>45017</v>
      </c>
      <c r="D1022" s="7">
        <v>4</v>
      </c>
      <c r="E1022" s="6">
        <v>45139</v>
      </c>
      <c r="F1022" s="7">
        <v>0</v>
      </c>
      <c r="G1022" s="7">
        <v>67728.329999999987</v>
      </c>
      <c r="H1022" s="7">
        <v>-13435.02</v>
      </c>
      <c r="I1022" s="7">
        <v>54293.309999999983</v>
      </c>
      <c r="J1022" s="7">
        <v>0</v>
      </c>
      <c r="K1022" s="7">
        <v>11</v>
      </c>
      <c r="L1022" s="7">
        <v>3</v>
      </c>
      <c r="M1022" s="7">
        <v>-3</v>
      </c>
      <c r="N1022" s="7">
        <v>-5</v>
      </c>
    </row>
    <row r="1023" spans="1:14" x14ac:dyDescent="0.25">
      <c r="A1023" s="5">
        <v>31020</v>
      </c>
      <c r="B1023" s="5">
        <v>1</v>
      </c>
      <c r="C1023" s="6">
        <v>45017</v>
      </c>
      <c r="D1023" s="7">
        <v>5</v>
      </c>
      <c r="E1023" s="6">
        <v>45170</v>
      </c>
      <c r="F1023" s="7">
        <v>0</v>
      </c>
      <c r="G1023" s="7">
        <v>27168.720000000001</v>
      </c>
      <c r="H1023" s="7">
        <v>-2430.8200000000002</v>
      </c>
      <c r="I1023" s="7">
        <v>24737.9</v>
      </c>
      <c r="J1023" s="7">
        <v>0</v>
      </c>
      <c r="K1023" s="7">
        <v>5</v>
      </c>
      <c r="L1023" s="7">
        <v>1</v>
      </c>
      <c r="M1023" s="7">
        <v>-1</v>
      </c>
      <c r="N1023" s="7">
        <v>-5</v>
      </c>
    </row>
    <row r="1024" spans="1:14" x14ac:dyDescent="0.25">
      <c r="A1024" s="5">
        <v>31020</v>
      </c>
      <c r="B1024" s="5">
        <v>1</v>
      </c>
      <c r="C1024" s="6">
        <v>45017</v>
      </c>
      <c r="D1024" s="7">
        <v>6</v>
      </c>
      <c r="E1024" s="6">
        <v>45200</v>
      </c>
      <c r="F1024" s="7">
        <v>0</v>
      </c>
      <c r="G1024" s="7">
        <v>10100.049999999999</v>
      </c>
      <c r="H1024" s="7">
        <v>-3034.72</v>
      </c>
      <c r="I1024" s="7">
        <v>7065.329999999999</v>
      </c>
      <c r="J1024" s="7">
        <v>0</v>
      </c>
      <c r="K1024" s="7">
        <v>7</v>
      </c>
      <c r="L1024" s="7">
        <v>4</v>
      </c>
      <c r="M1024" s="7">
        <v>-4</v>
      </c>
      <c r="N1024" s="7">
        <v>-5</v>
      </c>
    </row>
    <row r="1025" spans="1:14" x14ac:dyDescent="0.25">
      <c r="A1025" s="5">
        <v>31020</v>
      </c>
      <c r="B1025" s="5">
        <v>1</v>
      </c>
      <c r="C1025" s="6">
        <v>45017</v>
      </c>
      <c r="D1025" s="7">
        <v>7</v>
      </c>
      <c r="E1025" s="6">
        <v>45231</v>
      </c>
      <c r="F1025" s="7">
        <v>0</v>
      </c>
      <c r="G1025" s="7">
        <v>52224.58</v>
      </c>
      <c r="H1025" s="7">
        <v>-8093.86</v>
      </c>
      <c r="I1025" s="7">
        <v>44130.720000000001</v>
      </c>
      <c r="J1025" s="7">
        <v>0</v>
      </c>
      <c r="K1025" s="7">
        <v>14</v>
      </c>
      <c r="L1025" s="7">
        <v>6</v>
      </c>
      <c r="M1025" s="7">
        <v>-6</v>
      </c>
      <c r="N1025" s="7">
        <v>-5</v>
      </c>
    </row>
    <row r="1026" spans="1:14" x14ac:dyDescent="0.25">
      <c r="A1026" s="5">
        <v>31020</v>
      </c>
      <c r="B1026" s="5">
        <v>1</v>
      </c>
      <c r="C1026" s="6">
        <v>45017</v>
      </c>
      <c r="D1026" s="7">
        <v>8</v>
      </c>
      <c r="E1026" s="6">
        <v>45261</v>
      </c>
      <c r="F1026" s="7">
        <v>0</v>
      </c>
      <c r="G1026" s="7">
        <v>36023.22</v>
      </c>
      <c r="H1026" s="7">
        <v>0</v>
      </c>
      <c r="I1026" s="7">
        <v>36023.22</v>
      </c>
      <c r="J1026" s="7">
        <v>0</v>
      </c>
      <c r="K1026" s="7">
        <v>40</v>
      </c>
      <c r="L1026" s="7">
        <v>0</v>
      </c>
      <c r="M1026" s="7">
        <v>0</v>
      </c>
      <c r="N1026" s="7">
        <v>-5</v>
      </c>
    </row>
    <row r="1027" spans="1:14" x14ac:dyDescent="0.25">
      <c r="A1027" s="5">
        <v>31020</v>
      </c>
      <c r="B1027" s="5">
        <v>1</v>
      </c>
      <c r="C1027" s="6">
        <v>45017</v>
      </c>
      <c r="D1027" s="7">
        <v>9</v>
      </c>
      <c r="E1027" s="6">
        <v>45292</v>
      </c>
      <c r="F1027" s="7">
        <v>0</v>
      </c>
      <c r="G1027" s="7">
        <v>34518.269999999997</v>
      </c>
      <c r="H1027" s="7">
        <v>-319.27999999999997</v>
      </c>
      <c r="I1027" s="7">
        <v>34198.99</v>
      </c>
      <c r="J1027" s="7">
        <v>0</v>
      </c>
      <c r="K1027" s="7">
        <v>48</v>
      </c>
      <c r="L1027" s="7">
        <v>1</v>
      </c>
      <c r="M1027" s="7">
        <v>-1</v>
      </c>
      <c r="N1027" s="7">
        <v>-5</v>
      </c>
    </row>
    <row r="1028" spans="1:14" x14ac:dyDescent="0.25">
      <c r="A1028" s="5">
        <v>31020</v>
      </c>
      <c r="B1028" s="5">
        <v>1</v>
      </c>
      <c r="C1028" s="6">
        <v>45017</v>
      </c>
      <c r="D1028" s="7">
        <v>10</v>
      </c>
      <c r="E1028" s="6">
        <v>45323</v>
      </c>
      <c r="F1028" s="7">
        <v>0</v>
      </c>
      <c r="G1028" s="7">
        <v>5604.31</v>
      </c>
      <c r="H1028" s="7">
        <v>-2418.66</v>
      </c>
      <c r="I1028" s="7">
        <v>3185.650000000001</v>
      </c>
      <c r="J1028" s="7">
        <v>0</v>
      </c>
      <c r="K1028" s="7">
        <v>4</v>
      </c>
      <c r="L1028" s="7">
        <v>3</v>
      </c>
      <c r="M1028" s="7">
        <v>-3</v>
      </c>
      <c r="N1028" s="7">
        <v>-5</v>
      </c>
    </row>
    <row r="1029" spans="1:14" x14ac:dyDescent="0.25">
      <c r="A1029" s="5">
        <v>31020</v>
      </c>
      <c r="B1029" s="5">
        <v>1</v>
      </c>
      <c r="C1029" s="6">
        <v>45017</v>
      </c>
      <c r="D1029" s="7">
        <v>11</v>
      </c>
      <c r="E1029" s="6">
        <v>45352</v>
      </c>
      <c r="F1029" s="7">
        <v>0</v>
      </c>
      <c r="G1029" s="7">
        <v>2424.0500000000002</v>
      </c>
      <c r="H1029" s="7">
        <v>0</v>
      </c>
      <c r="I1029" s="7">
        <v>2424.0500000000002</v>
      </c>
      <c r="J1029" s="7">
        <v>0</v>
      </c>
      <c r="K1029" s="7">
        <v>5</v>
      </c>
      <c r="L1029" s="7">
        <v>0</v>
      </c>
      <c r="M1029" s="7">
        <v>0</v>
      </c>
      <c r="N1029" s="7">
        <v>-5</v>
      </c>
    </row>
    <row r="1030" spans="1:14" x14ac:dyDescent="0.25">
      <c r="A1030" s="5">
        <v>31020</v>
      </c>
      <c r="B1030" s="5">
        <v>1</v>
      </c>
      <c r="C1030" s="6">
        <v>45017</v>
      </c>
      <c r="D1030" s="7">
        <v>28</v>
      </c>
      <c r="E1030" s="6">
        <v>45870</v>
      </c>
      <c r="F1030" s="7">
        <v>0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-5</v>
      </c>
    </row>
    <row r="1031" spans="1:14" x14ac:dyDescent="0.25">
      <c r="A1031" s="5">
        <v>31020</v>
      </c>
      <c r="B1031" s="5">
        <v>1</v>
      </c>
      <c r="C1031" s="6">
        <v>45047</v>
      </c>
      <c r="D1031" s="7">
        <v>0</v>
      </c>
      <c r="E1031" s="6">
        <v>45047</v>
      </c>
      <c r="F1031" s="7">
        <v>2281284.8199999998</v>
      </c>
      <c r="G1031" s="7">
        <v>41213.11</v>
      </c>
      <c r="H1031" s="7">
        <v>-74736.75</v>
      </c>
      <c r="I1031" s="7">
        <v>2247761.1800000002</v>
      </c>
      <c r="J1031" s="7">
        <v>462</v>
      </c>
      <c r="K1031" s="7">
        <v>7</v>
      </c>
      <c r="L1031" s="7">
        <v>16</v>
      </c>
      <c r="M1031" s="7">
        <v>446</v>
      </c>
      <c r="N1031" s="7">
        <v>-5</v>
      </c>
    </row>
    <row r="1032" spans="1:14" x14ac:dyDescent="0.25">
      <c r="A1032" s="5">
        <v>31020</v>
      </c>
      <c r="B1032" s="5">
        <v>1</v>
      </c>
      <c r="C1032" s="6">
        <v>45047</v>
      </c>
      <c r="D1032" s="7">
        <v>1</v>
      </c>
      <c r="E1032" s="6">
        <v>45078</v>
      </c>
      <c r="F1032" s="7">
        <v>0</v>
      </c>
      <c r="G1032" s="7">
        <v>151536.81</v>
      </c>
      <c r="H1032" s="7">
        <v>-139634.18</v>
      </c>
      <c r="I1032" s="7">
        <v>11902.63</v>
      </c>
      <c r="J1032" s="7">
        <v>0</v>
      </c>
      <c r="K1032" s="7">
        <v>30</v>
      </c>
      <c r="L1032" s="7">
        <v>15</v>
      </c>
      <c r="M1032" s="7">
        <v>-15</v>
      </c>
      <c r="N1032" s="7">
        <v>-5</v>
      </c>
    </row>
    <row r="1033" spans="1:14" x14ac:dyDescent="0.25">
      <c r="A1033" s="5">
        <v>31020</v>
      </c>
      <c r="B1033" s="5">
        <v>1</v>
      </c>
      <c r="C1033" s="6">
        <v>45047</v>
      </c>
      <c r="D1033" s="7">
        <v>2</v>
      </c>
      <c r="E1033" s="6">
        <v>45108</v>
      </c>
      <c r="F1033" s="7">
        <v>0</v>
      </c>
      <c r="G1033" s="7">
        <v>137391.47</v>
      </c>
      <c r="H1033" s="7">
        <v>-64233.08</v>
      </c>
      <c r="I1033" s="7">
        <v>73158.39</v>
      </c>
      <c r="J1033" s="7">
        <v>0</v>
      </c>
      <c r="K1033" s="7">
        <v>39</v>
      </c>
      <c r="L1033" s="7">
        <v>15</v>
      </c>
      <c r="M1033" s="7">
        <v>-15</v>
      </c>
      <c r="N1033" s="7">
        <v>-5</v>
      </c>
    </row>
    <row r="1034" spans="1:14" x14ac:dyDescent="0.25">
      <c r="A1034" s="5">
        <v>31020</v>
      </c>
      <c r="B1034" s="5">
        <v>1</v>
      </c>
      <c r="C1034" s="6">
        <v>45047</v>
      </c>
      <c r="D1034" s="7">
        <v>3</v>
      </c>
      <c r="E1034" s="6">
        <v>45139</v>
      </c>
      <c r="F1034" s="7">
        <v>0</v>
      </c>
      <c r="G1034" s="7">
        <v>54270.11</v>
      </c>
      <c r="H1034" s="7">
        <v>-31121.5</v>
      </c>
      <c r="I1034" s="7">
        <v>23148.61</v>
      </c>
      <c r="J1034" s="7">
        <v>0</v>
      </c>
      <c r="K1034" s="7">
        <v>12</v>
      </c>
      <c r="L1034" s="7">
        <v>10</v>
      </c>
      <c r="M1034" s="7">
        <v>-10</v>
      </c>
      <c r="N1034" s="7">
        <v>-5</v>
      </c>
    </row>
    <row r="1035" spans="1:14" x14ac:dyDescent="0.25">
      <c r="A1035" s="5">
        <v>31020</v>
      </c>
      <c r="B1035" s="5">
        <v>1</v>
      </c>
      <c r="C1035" s="6">
        <v>45047</v>
      </c>
      <c r="D1035" s="7">
        <v>4</v>
      </c>
      <c r="E1035" s="6">
        <v>45170</v>
      </c>
      <c r="F1035" s="7">
        <v>0</v>
      </c>
      <c r="G1035" s="7">
        <v>98172.62</v>
      </c>
      <c r="H1035" s="7">
        <v>-17908.669999999998</v>
      </c>
      <c r="I1035" s="7">
        <v>80263.95</v>
      </c>
      <c r="J1035" s="7">
        <v>0</v>
      </c>
      <c r="K1035" s="7">
        <v>44</v>
      </c>
      <c r="L1035" s="7">
        <v>18</v>
      </c>
      <c r="M1035" s="7">
        <v>-18</v>
      </c>
      <c r="N1035" s="7">
        <v>-5</v>
      </c>
    </row>
    <row r="1036" spans="1:14" x14ac:dyDescent="0.25">
      <c r="A1036" s="5">
        <v>31020</v>
      </c>
      <c r="B1036" s="5">
        <v>1</v>
      </c>
      <c r="C1036" s="6">
        <v>45047</v>
      </c>
      <c r="D1036" s="7">
        <v>5</v>
      </c>
      <c r="E1036" s="6">
        <v>45200</v>
      </c>
      <c r="F1036" s="7">
        <v>0</v>
      </c>
      <c r="G1036" s="7">
        <v>57290.97</v>
      </c>
      <c r="H1036" s="7">
        <v>-36257.870000000003</v>
      </c>
      <c r="I1036" s="7">
        <v>21033.1</v>
      </c>
      <c r="J1036" s="7">
        <v>0</v>
      </c>
      <c r="K1036" s="7">
        <v>19</v>
      </c>
      <c r="L1036" s="7">
        <v>10</v>
      </c>
      <c r="M1036" s="7">
        <v>-10</v>
      </c>
      <c r="N1036" s="7">
        <v>-5</v>
      </c>
    </row>
    <row r="1037" spans="1:14" x14ac:dyDescent="0.25">
      <c r="A1037" s="5">
        <v>31020</v>
      </c>
      <c r="B1037" s="5">
        <v>1</v>
      </c>
      <c r="C1037" s="6">
        <v>45047</v>
      </c>
      <c r="D1037" s="7">
        <v>6</v>
      </c>
      <c r="E1037" s="6">
        <v>45231</v>
      </c>
      <c r="F1037" s="7">
        <v>0</v>
      </c>
      <c r="G1037" s="7">
        <v>50391.87</v>
      </c>
      <c r="H1037" s="7">
        <v>-12062.07</v>
      </c>
      <c r="I1037" s="7">
        <v>38329.800000000003</v>
      </c>
      <c r="J1037" s="7">
        <v>0</v>
      </c>
      <c r="K1037" s="7">
        <v>17</v>
      </c>
      <c r="L1037" s="7">
        <v>5</v>
      </c>
      <c r="M1037" s="7">
        <v>-5</v>
      </c>
      <c r="N1037" s="7">
        <v>-5</v>
      </c>
    </row>
    <row r="1038" spans="1:14" x14ac:dyDescent="0.25">
      <c r="A1038" s="5">
        <v>31020</v>
      </c>
      <c r="B1038" s="5">
        <v>1</v>
      </c>
      <c r="C1038" s="6">
        <v>45047</v>
      </c>
      <c r="D1038" s="7">
        <v>7</v>
      </c>
      <c r="E1038" s="6">
        <v>45261</v>
      </c>
      <c r="F1038" s="7">
        <v>0</v>
      </c>
      <c r="G1038" s="7">
        <v>21374.58</v>
      </c>
      <c r="H1038" s="7">
        <v>-15279.41</v>
      </c>
      <c r="I1038" s="7">
        <v>6095.1700000000019</v>
      </c>
      <c r="J1038" s="7">
        <v>0</v>
      </c>
      <c r="K1038" s="7">
        <v>4</v>
      </c>
      <c r="L1038" s="7">
        <v>7</v>
      </c>
      <c r="M1038" s="7">
        <v>-7</v>
      </c>
      <c r="N1038" s="7">
        <v>-5</v>
      </c>
    </row>
    <row r="1039" spans="1:14" x14ac:dyDescent="0.25">
      <c r="A1039" s="5">
        <v>31020</v>
      </c>
      <c r="B1039" s="5">
        <v>1</v>
      </c>
      <c r="C1039" s="6">
        <v>45047</v>
      </c>
      <c r="D1039" s="7">
        <v>8</v>
      </c>
      <c r="E1039" s="6">
        <v>45292</v>
      </c>
      <c r="F1039" s="7">
        <v>0</v>
      </c>
      <c r="G1039" s="7">
        <v>32403.87</v>
      </c>
      <c r="H1039" s="7">
        <v>-5090.68</v>
      </c>
      <c r="I1039" s="7">
        <v>27313.19</v>
      </c>
      <c r="J1039" s="7">
        <v>0</v>
      </c>
      <c r="K1039" s="7">
        <v>13</v>
      </c>
      <c r="L1039" s="7">
        <v>4</v>
      </c>
      <c r="M1039" s="7">
        <v>-4</v>
      </c>
      <c r="N1039" s="7">
        <v>-5</v>
      </c>
    </row>
    <row r="1040" spans="1:14" x14ac:dyDescent="0.25">
      <c r="A1040" s="5">
        <v>31020</v>
      </c>
      <c r="B1040" s="5">
        <v>1</v>
      </c>
      <c r="C1040" s="6">
        <v>45047</v>
      </c>
      <c r="D1040" s="7">
        <v>9</v>
      </c>
      <c r="E1040" s="6">
        <v>45323</v>
      </c>
      <c r="F1040" s="7">
        <v>0</v>
      </c>
      <c r="G1040" s="7">
        <v>1316.5600000000011</v>
      </c>
      <c r="H1040" s="7">
        <v>-9112.48</v>
      </c>
      <c r="I1040" s="7">
        <v>-7795.9199999999983</v>
      </c>
      <c r="J1040" s="7">
        <v>0</v>
      </c>
      <c r="K1040" s="7">
        <v>5</v>
      </c>
      <c r="L1040" s="7">
        <v>10</v>
      </c>
      <c r="M1040" s="7">
        <v>-10</v>
      </c>
      <c r="N1040" s="7">
        <v>-5</v>
      </c>
    </row>
    <row r="1041" spans="1:14" x14ac:dyDescent="0.25">
      <c r="A1041" s="5">
        <v>31020</v>
      </c>
      <c r="B1041" s="5">
        <v>1</v>
      </c>
      <c r="C1041" s="6">
        <v>45047</v>
      </c>
      <c r="D1041" s="7">
        <v>10</v>
      </c>
      <c r="E1041" s="6">
        <v>45352</v>
      </c>
      <c r="F1041" s="7">
        <v>0</v>
      </c>
      <c r="G1041" s="7">
        <v>3125.88</v>
      </c>
      <c r="H1041" s="7">
        <v>-5812.1599999999989</v>
      </c>
      <c r="I1041" s="7">
        <v>-2686.2799999999988</v>
      </c>
      <c r="J1041" s="7">
        <v>0</v>
      </c>
      <c r="K1041" s="7">
        <v>2</v>
      </c>
      <c r="L1041" s="7">
        <v>6</v>
      </c>
      <c r="M1041" s="7">
        <v>-6</v>
      </c>
      <c r="N1041" s="7">
        <v>-5</v>
      </c>
    </row>
    <row r="1042" spans="1:14" x14ac:dyDescent="0.25">
      <c r="A1042" s="5">
        <v>31020</v>
      </c>
      <c r="B1042" s="5">
        <v>1</v>
      </c>
      <c r="C1042" s="6">
        <v>45047</v>
      </c>
      <c r="D1042" s="7">
        <v>11</v>
      </c>
      <c r="E1042" s="6">
        <v>45383</v>
      </c>
      <c r="F1042" s="7">
        <v>0</v>
      </c>
      <c r="G1042" s="7">
        <v>934.77</v>
      </c>
      <c r="H1042" s="7">
        <v>-202</v>
      </c>
      <c r="I1042" s="7">
        <v>732.77</v>
      </c>
      <c r="J1042" s="7">
        <v>0</v>
      </c>
      <c r="K1042" s="7">
        <v>3</v>
      </c>
      <c r="L1042" s="7">
        <v>1</v>
      </c>
      <c r="M1042" s="7">
        <v>-1</v>
      </c>
      <c r="N1042" s="7">
        <v>-5</v>
      </c>
    </row>
    <row r="1043" spans="1:14" x14ac:dyDescent="0.25">
      <c r="A1043" s="5">
        <v>31020</v>
      </c>
      <c r="B1043" s="5">
        <v>1</v>
      </c>
      <c r="C1043" s="6">
        <v>45047</v>
      </c>
      <c r="D1043" s="7">
        <v>13</v>
      </c>
      <c r="E1043" s="6">
        <v>45444</v>
      </c>
      <c r="F1043" s="7">
        <v>0</v>
      </c>
      <c r="G1043" s="7">
        <v>0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-5</v>
      </c>
    </row>
    <row r="1044" spans="1:14" x14ac:dyDescent="0.25">
      <c r="A1044" s="5">
        <v>31020</v>
      </c>
      <c r="B1044" s="5">
        <v>1</v>
      </c>
      <c r="C1044" s="6">
        <v>45047</v>
      </c>
      <c r="D1044" s="7">
        <v>14</v>
      </c>
      <c r="E1044" s="6">
        <v>45474</v>
      </c>
      <c r="F1044" s="7">
        <v>0</v>
      </c>
      <c r="G1044" s="7">
        <v>0</v>
      </c>
      <c r="H1044" s="7">
        <v>-459.73</v>
      </c>
      <c r="I1044" s="7">
        <v>-459.73</v>
      </c>
      <c r="J1044" s="7">
        <v>0</v>
      </c>
      <c r="K1044" s="7">
        <v>0</v>
      </c>
      <c r="L1044" s="7">
        <v>1</v>
      </c>
      <c r="M1044" s="7">
        <v>-1</v>
      </c>
      <c r="N1044" s="7">
        <v>-5</v>
      </c>
    </row>
    <row r="1045" spans="1:14" x14ac:dyDescent="0.25">
      <c r="A1045" s="5">
        <v>31020</v>
      </c>
      <c r="B1045" s="5">
        <v>1</v>
      </c>
      <c r="C1045" s="6">
        <v>45078</v>
      </c>
      <c r="D1045" s="7">
        <v>0</v>
      </c>
      <c r="E1045" s="6">
        <v>45078</v>
      </c>
      <c r="F1045" s="7">
        <v>1996722.12</v>
      </c>
      <c r="G1045" s="7">
        <v>81493.59</v>
      </c>
      <c r="H1045" s="7">
        <v>-79342.87</v>
      </c>
      <c r="I1045" s="7">
        <v>1998872.84</v>
      </c>
      <c r="J1045" s="7">
        <v>433</v>
      </c>
      <c r="K1045" s="7">
        <v>31</v>
      </c>
      <c r="L1045" s="7">
        <v>15</v>
      </c>
      <c r="M1045" s="7">
        <v>418</v>
      </c>
      <c r="N1045" s="7">
        <v>-5</v>
      </c>
    </row>
    <row r="1046" spans="1:14" x14ac:dyDescent="0.25">
      <c r="A1046" s="5">
        <v>31020</v>
      </c>
      <c r="B1046" s="5">
        <v>1</v>
      </c>
      <c r="C1046" s="6">
        <v>45078</v>
      </c>
      <c r="D1046" s="7">
        <v>1</v>
      </c>
      <c r="E1046" s="6">
        <v>45108</v>
      </c>
      <c r="F1046" s="7">
        <v>0</v>
      </c>
      <c r="G1046" s="7">
        <v>36494.32</v>
      </c>
      <c r="H1046" s="7">
        <v>-73194.44</v>
      </c>
      <c r="I1046" s="7">
        <v>-36700.120000000003</v>
      </c>
      <c r="J1046" s="7">
        <v>0</v>
      </c>
      <c r="K1046" s="7">
        <v>5</v>
      </c>
      <c r="L1046" s="7">
        <v>14</v>
      </c>
      <c r="M1046" s="7">
        <v>-14</v>
      </c>
      <c r="N1046" s="7">
        <v>-5</v>
      </c>
    </row>
    <row r="1047" spans="1:14" x14ac:dyDescent="0.25">
      <c r="A1047" s="5">
        <v>31020</v>
      </c>
      <c r="B1047" s="5">
        <v>1</v>
      </c>
      <c r="C1047" s="6">
        <v>45078</v>
      </c>
      <c r="D1047" s="7">
        <v>2</v>
      </c>
      <c r="E1047" s="6">
        <v>45139</v>
      </c>
      <c r="F1047" s="7">
        <v>0</v>
      </c>
      <c r="G1047" s="7">
        <v>21083.11</v>
      </c>
      <c r="H1047" s="7">
        <v>-11435.01</v>
      </c>
      <c r="I1047" s="7">
        <v>9648.1</v>
      </c>
      <c r="J1047" s="7">
        <v>0</v>
      </c>
      <c r="K1047" s="7">
        <v>2</v>
      </c>
      <c r="L1047" s="7">
        <v>5</v>
      </c>
      <c r="M1047" s="7">
        <v>-5</v>
      </c>
      <c r="N1047" s="7">
        <v>-5</v>
      </c>
    </row>
    <row r="1048" spans="1:14" x14ac:dyDescent="0.25">
      <c r="A1048" s="5">
        <v>31020</v>
      </c>
      <c r="B1048" s="5">
        <v>1</v>
      </c>
      <c r="C1048" s="6">
        <v>45078</v>
      </c>
      <c r="D1048" s="7">
        <v>3</v>
      </c>
      <c r="E1048" s="6">
        <v>45170</v>
      </c>
      <c r="F1048" s="7">
        <v>0</v>
      </c>
      <c r="G1048" s="7">
        <v>34007.57</v>
      </c>
      <c r="H1048" s="7">
        <v>-9746.19</v>
      </c>
      <c r="I1048" s="7">
        <v>24261.38</v>
      </c>
      <c r="J1048" s="7">
        <v>0</v>
      </c>
      <c r="K1048" s="7">
        <v>7</v>
      </c>
      <c r="L1048" s="7">
        <v>3</v>
      </c>
      <c r="M1048" s="7">
        <v>-3</v>
      </c>
      <c r="N1048" s="7">
        <v>-5</v>
      </c>
    </row>
    <row r="1049" spans="1:14" x14ac:dyDescent="0.25">
      <c r="A1049" s="5">
        <v>31020</v>
      </c>
      <c r="B1049" s="5">
        <v>1</v>
      </c>
      <c r="C1049" s="6">
        <v>45078</v>
      </c>
      <c r="D1049" s="7">
        <v>4</v>
      </c>
      <c r="E1049" s="6">
        <v>45200</v>
      </c>
      <c r="F1049" s="7">
        <v>0</v>
      </c>
      <c r="G1049" s="7">
        <v>4000.38</v>
      </c>
      <c r="H1049" s="7">
        <v>-14514.23</v>
      </c>
      <c r="I1049" s="7">
        <v>-10513.85</v>
      </c>
      <c r="J1049" s="7">
        <v>0</v>
      </c>
      <c r="K1049" s="7">
        <v>1</v>
      </c>
      <c r="L1049" s="7">
        <v>5</v>
      </c>
      <c r="M1049" s="7">
        <v>-5</v>
      </c>
      <c r="N1049" s="7">
        <v>-5</v>
      </c>
    </row>
    <row r="1050" spans="1:14" x14ac:dyDescent="0.25">
      <c r="A1050" s="5">
        <v>31020</v>
      </c>
      <c r="B1050" s="5">
        <v>1</v>
      </c>
      <c r="C1050" s="6">
        <v>45078</v>
      </c>
      <c r="D1050" s="7">
        <v>5</v>
      </c>
      <c r="E1050" s="6">
        <v>45231</v>
      </c>
      <c r="F1050" s="7">
        <v>0</v>
      </c>
      <c r="G1050" s="7">
        <v>43020.59</v>
      </c>
      <c r="H1050" s="7">
        <v>-15753.98</v>
      </c>
      <c r="I1050" s="7">
        <v>27266.61</v>
      </c>
      <c r="J1050" s="7">
        <v>0</v>
      </c>
      <c r="K1050" s="7">
        <v>9</v>
      </c>
      <c r="L1050" s="7">
        <v>9</v>
      </c>
      <c r="M1050" s="7">
        <v>-9</v>
      </c>
      <c r="N1050" s="7">
        <v>-5</v>
      </c>
    </row>
    <row r="1051" spans="1:14" x14ac:dyDescent="0.25">
      <c r="A1051" s="5">
        <v>31020</v>
      </c>
      <c r="B1051" s="5">
        <v>1</v>
      </c>
      <c r="C1051" s="6">
        <v>45078</v>
      </c>
      <c r="D1051" s="7">
        <v>6</v>
      </c>
      <c r="E1051" s="6">
        <v>45261</v>
      </c>
      <c r="F1051" s="7">
        <v>0</v>
      </c>
      <c r="G1051" s="7">
        <v>1129.51</v>
      </c>
      <c r="H1051" s="7">
        <v>35177.56</v>
      </c>
      <c r="I1051" s="7">
        <v>36307.070000000007</v>
      </c>
      <c r="J1051" s="7">
        <v>0</v>
      </c>
      <c r="K1051" s="7">
        <v>1</v>
      </c>
      <c r="L1051" s="7">
        <v>8</v>
      </c>
      <c r="M1051" s="7">
        <v>-8</v>
      </c>
      <c r="N1051" s="7">
        <v>-5</v>
      </c>
    </row>
    <row r="1052" spans="1:14" x14ac:dyDescent="0.25">
      <c r="A1052" s="5">
        <v>31020</v>
      </c>
      <c r="B1052" s="5">
        <v>1</v>
      </c>
      <c r="C1052" s="6">
        <v>45078</v>
      </c>
      <c r="D1052" s="7">
        <v>7</v>
      </c>
      <c r="E1052" s="6">
        <v>45292</v>
      </c>
      <c r="F1052" s="7">
        <v>0</v>
      </c>
      <c r="G1052" s="7">
        <v>12727.04</v>
      </c>
      <c r="H1052" s="7">
        <v>27802.6</v>
      </c>
      <c r="I1052" s="7">
        <v>40529.64</v>
      </c>
      <c r="J1052" s="7">
        <v>0</v>
      </c>
      <c r="K1052" s="7">
        <v>7</v>
      </c>
      <c r="L1052" s="7">
        <v>5</v>
      </c>
      <c r="M1052" s="7">
        <v>-5</v>
      </c>
      <c r="N1052" s="7">
        <v>-5</v>
      </c>
    </row>
    <row r="1053" spans="1:14" x14ac:dyDescent="0.25">
      <c r="A1053" s="5">
        <v>31020</v>
      </c>
      <c r="B1053" s="5">
        <v>1</v>
      </c>
      <c r="C1053" s="6">
        <v>45078</v>
      </c>
      <c r="D1053" s="7">
        <v>8</v>
      </c>
      <c r="E1053" s="6">
        <v>45323</v>
      </c>
      <c r="F1053" s="7">
        <v>0</v>
      </c>
      <c r="G1053" s="7">
        <v>13509.47</v>
      </c>
      <c r="H1053" s="7">
        <v>-38254.01</v>
      </c>
      <c r="I1053" s="7">
        <v>-24744.54</v>
      </c>
      <c r="J1053" s="7">
        <v>0</v>
      </c>
      <c r="K1053" s="7">
        <v>7</v>
      </c>
      <c r="L1053" s="7">
        <v>7</v>
      </c>
      <c r="M1053" s="7">
        <v>-7</v>
      </c>
      <c r="N1053" s="7">
        <v>-5</v>
      </c>
    </row>
    <row r="1054" spans="1:14" x14ac:dyDescent="0.25">
      <c r="A1054" s="5">
        <v>31020</v>
      </c>
      <c r="B1054" s="5">
        <v>1</v>
      </c>
      <c r="C1054" s="6">
        <v>45078</v>
      </c>
      <c r="D1054" s="7">
        <v>9</v>
      </c>
      <c r="E1054" s="6">
        <v>45352</v>
      </c>
      <c r="F1054" s="7">
        <v>0</v>
      </c>
      <c r="G1054" s="7">
        <v>8283</v>
      </c>
      <c r="H1054" s="7">
        <v>-1865.66</v>
      </c>
      <c r="I1054" s="7">
        <v>6417.34</v>
      </c>
      <c r="J1054" s="7">
        <v>0</v>
      </c>
      <c r="K1054" s="7">
        <v>3</v>
      </c>
      <c r="L1054" s="7">
        <v>8</v>
      </c>
      <c r="M1054" s="7">
        <v>-8</v>
      </c>
      <c r="N1054" s="7">
        <v>-5</v>
      </c>
    </row>
    <row r="1055" spans="1:14" x14ac:dyDescent="0.25">
      <c r="A1055" s="5">
        <v>31020</v>
      </c>
      <c r="B1055" s="5">
        <v>1</v>
      </c>
      <c r="C1055" s="6">
        <v>45078</v>
      </c>
      <c r="D1055" s="7">
        <v>10</v>
      </c>
      <c r="E1055" s="6">
        <v>45383</v>
      </c>
      <c r="F1055" s="7">
        <v>0</v>
      </c>
      <c r="G1055" s="7">
        <v>-404.48</v>
      </c>
      <c r="H1055" s="7">
        <v>-1703.58</v>
      </c>
      <c r="I1055" s="7">
        <v>-2108.06</v>
      </c>
      <c r="J1055" s="7">
        <v>0</v>
      </c>
      <c r="K1055" s="7">
        <v>4</v>
      </c>
      <c r="L1055" s="7">
        <v>8</v>
      </c>
      <c r="M1055" s="7">
        <v>-8</v>
      </c>
      <c r="N1055" s="7">
        <v>-5</v>
      </c>
    </row>
    <row r="1056" spans="1:14" x14ac:dyDescent="0.25">
      <c r="A1056" s="5">
        <v>31020</v>
      </c>
      <c r="B1056" s="5">
        <v>1</v>
      </c>
      <c r="C1056" s="6">
        <v>45078</v>
      </c>
      <c r="D1056" s="7">
        <v>11</v>
      </c>
      <c r="E1056" s="6">
        <v>45413</v>
      </c>
      <c r="F1056" s="7">
        <v>0</v>
      </c>
      <c r="G1056" s="7">
        <v>1113.55</v>
      </c>
      <c r="H1056" s="7">
        <v>0</v>
      </c>
      <c r="I1056" s="7">
        <v>1113.55</v>
      </c>
      <c r="J1056" s="7">
        <v>0</v>
      </c>
      <c r="K1056" s="7">
        <v>3</v>
      </c>
      <c r="L1056" s="7">
        <v>0</v>
      </c>
      <c r="M1056" s="7">
        <v>0</v>
      </c>
      <c r="N1056" s="7">
        <v>-5</v>
      </c>
    </row>
    <row r="1057" spans="1:14" x14ac:dyDescent="0.25">
      <c r="A1057" s="5">
        <v>31020</v>
      </c>
      <c r="B1057" s="5">
        <v>1</v>
      </c>
      <c r="C1057" s="6">
        <v>45078</v>
      </c>
      <c r="D1057" s="7">
        <v>13</v>
      </c>
      <c r="E1057" s="6">
        <v>45474</v>
      </c>
      <c r="F1057" s="7">
        <v>0</v>
      </c>
      <c r="G1057" s="7">
        <v>0</v>
      </c>
      <c r="H1057" s="7">
        <v>-435.61</v>
      </c>
      <c r="I1057" s="7">
        <v>-435.61</v>
      </c>
      <c r="J1057" s="7">
        <v>0</v>
      </c>
      <c r="K1057" s="7">
        <v>0</v>
      </c>
      <c r="L1057" s="7">
        <v>3</v>
      </c>
      <c r="M1057" s="7">
        <v>-3</v>
      </c>
      <c r="N1057" s="7">
        <v>-5</v>
      </c>
    </row>
    <row r="1058" spans="1:14" x14ac:dyDescent="0.25">
      <c r="A1058" s="5">
        <v>31020</v>
      </c>
      <c r="B1058" s="5">
        <v>1</v>
      </c>
      <c r="C1058" s="6">
        <v>45108</v>
      </c>
      <c r="D1058" s="7">
        <v>0</v>
      </c>
      <c r="E1058" s="6">
        <v>45108</v>
      </c>
      <c r="F1058" s="7">
        <v>1258370.69</v>
      </c>
      <c r="G1058" s="7">
        <v>11256.97</v>
      </c>
      <c r="H1058" s="7">
        <v>0</v>
      </c>
      <c r="I1058" s="7">
        <v>1269627.6599999999</v>
      </c>
      <c r="J1058" s="7">
        <v>303</v>
      </c>
      <c r="K1058" s="7">
        <v>5</v>
      </c>
      <c r="L1058" s="7">
        <v>0</v>
      </c>
      <c r="M1058" s="7">
        <v>303</v>
      </c>
      <c r="N1058" s="7">
        <v>-5</v>
      </c>
    </row>
    <row r="1059" spans="1:14" x14ac:dyDescent="0.25">
      <c r="A1059" s="5">
        <v>31020</v>
      </c>
      <c r="B1059" s="5">
        <v>1</v>
      </c>
      <c r="C1059" s="6">
        <v>45108</v>
      </c>
      <c r="D1059" s="7">
        <v>1</v>
      </c>
      <c r="E1059" s="6">
        <v>45139</v>
      </c>
      <c r="F1059" s="7">
        <v>0</v>
      </c>
      <c r="G1059" s="7">
        <v>41341.870000000003</v>
      </c>
      <c r="H1059" s="7">
        <v>-101577.52</v>
      </c>
      <c r="I1059" s="7">
        <v>-60235.650000000009</v>
      </c>
      <c r="J1059" s="7">
        <v>0</v>
      </c>
      <c r="K1059" s="7">
        <v>7</v>
      </c>
      <c r="L1059" s="7">
        <v>22</v>
      </c>
      <c r="M1059" s="7">
        <v>-22</v>
      </c>
      <c r="N1059" s="7">
        <v>-5</v>
      </c>
    </row>
    <row r="1060" spans="1:14" x14ac:dyDescent="0.25">
      <c r="A1060" s="5">
        <v>31020</v>
      </c>
      <c r="B1060" s="5">
        <v>1</v>
      </c>
      <c r="C1060" s="6">
        <v>45108</v>
      </c>
      <c r="D1060" s="7">
        <v>2</v>
      </c>
      <c r="E1060" s="6">
        <v>45170</v>
      </c>
      <c r="F1060" s="7">
        <v>0</v>
      </c>
      <c r="G1060" s="7">
        <v>25039.03</v>
      </c>
      <c r="H1060" s="7">
        <v>-33033.78</v>
      </c>
      <c r="I1060" s="7">
        <v>-7994.75</v>
      </c>
      <c r="J1060" s="7">
        <v>0</v>
      </c>
      <c r="K1060" s="7">
        <v>8</v>
      </c>
      <c r="L1060" s="7">
        <v>11</v>
      </c>
      <c r="M1060" s="7">
        <v>-11</v>
      </c>
      <c r="N1060" s="7">
        <v>-5</v>
      </c>
    </row>
    <row r="1061" spans="1:14" x14ac:dyDescent="0.25">
      <c r="A1061" s="5">
        <v>31020</v>
      </c>
      <c r="B1061" s="5">
        <v>1</v>
      </c>
      <c r="C1061" s="6">
        <v>45108</v>
      </c>
      <c r="D1061" s="7">
        <v>3</v>
      </c>
      <c r="E1061" s="6">
        <v>45200</v>
      </c>
      <c r="F1061" s="7">
        <v>0</v>
      </c>
      <c r="G1061" s="7">
        <v>10552.05</v>
      </c>
      <c r="H1061" s="7">
        <v>-35042.480000000003</v>
      </c>
      <c r="I1061" s="7">
        <v>-24490.429999999989</v>
      </c>
      <c r="J1061" s="7">
        <v>0</v>
      </c>
      <c r="K1061" s="7">
        <v>2</v>
      </c>
      <c r="L1061" s="7">
        <v>7</v>
      </c>
      <c r="M1061" s="7">
        <v>-7</v>
      </c>
      <c r="N1061" s="7">
        <v>-5</v>
      </c>
    </row>
    <row r="1062" spans="1:14" x14ac:dyDescent="0.25">
      <c r="A1062" s="5">
        <v>31020</v>
      </c>
      <c r="B1062" s="5">
        <v>1</v>
      </c>
      <c r="C1062" s="6">
        <v>45108</v>
      </c>
      <c r="D1062" s="7">
        <v>4</v>
      </c>
      <c r="E1062" s="6">
        <v>45231</v>
      </c>
      <c r="F1062" s="7">
        <v>0</v>
      </c>
      <c r="G1062" s="7">
        <v>5595.77</v>
      </c>
      <c r="H1062" s="7">
        <v>-4107.1499999999996</v>
      </c>
      <c r="I1062" s="7">
        <v>1488.620000000001</v>
      </c>
      <c r="J1062" s="7">
        <v>0</v>
      </c>
      <c r="K1062" s="7">
        <v>3</v>
      </c>
      <c r="L1062" s="7">
        <v>2</v>
      </c>
      <c r="M1062" s="7">
        <v>-2</v>
      </c>
      <c r="N1062" s="7">
        <v>-5</v>
      </c>
    </row>
    <row r="1063" spans="1:14" x14ac:dyDescent="0.25">
      <c r="A1063" s="5">
        <v>31020</v>
      </c>
      <c r="B1063" s="5">
        <v>1</v>
      </c>
      <c r="C1063" s="6">
        <v>45108</v>
      </c>
      <c r="D1063" s="7">
        <v>5</v>
      </c>
      <c r="E1063" s="6">
        <v>45261</v>
      </c>
      <c r="F1063" s="7">
        <v>0</v>
      </c>
      <c r="G1063" s="7">
        <v>1163.18</v>
      </c>
      <c r="H1063" s="7">
        <v>-20661.34</v>
      </c>
      <c r="I1063" s="7">
        <v>-19498.16</v>
      </c>
      <c r="J1063" s="7">
        <v>0</v>
      </c>
      <c r="K1063" s="7">
        <v>0</v>
      </c>
      <c r="L1063" s="7">
        <v>7</v>
      </c>
      <c r="M1063" s="7">
        <v>-7</v>
      </c>
      <c r="N1063" s="7">
        <v>-5</v>
      </c>
    </row>
    <row r="1064" spans="1:14" x14ac:dyDescent="0.25">
      <c r="A1064" s="5">
        <v>31020</v>
      </c>
      <c r="B1064" s="5">
        <v>1</v>
      </c>
      <c r="C1064" s="6">
        <v>45108</v>
      </c>
      <c r="D1064" s="7">
        <v>6</v>
      </c>
      <c r="E1064" s="6">
        <v>45292</v>
      </c>
      <c r="F1064" s="7">
        <v>0</v>
      </c>
      <c r="G1064" s="7">
        <v>9442.7199999999993</v>
      </c>
      <c r="H1064" s="7">
        <v>-19270.150000000001</v>
      </c>
      <c r="I1064" s="7">
        <v>-9827.4300000000021</v>
      </c>
      <c r="J1064" s="7">
        <v>0</v>
      </c>
      <c r="K1064" s="7">
        <v>11</v>
      </c>
      <c r="L1064" s="7">
        <v>4</v>
      </c>
      <c r="M1064" s="7">
        <v>-4</v>
      </c>
      <c r="N1064" s="7">
        <v>-5</v>
      </c>
    </row>
    <row r="1065" spans="1:14" x14ac:dyDescent="0.25">
      <c r="A1065" s="5">
        <v>31020</v>
      </c>
      <c r="B1065" s="5">
        <v>1</v>
      </c>
      <c r="C1065" s="6">
        <v>45108</v>
      </c>
      <c r="D1065" s="7">
        <v>7</v>
      </c>
      <c r="E1065" s="6">
        <v>45323</v>
      </c>
      <c r="F1065" s="7">
        <v>0</v>
      </c>
      <c r="G1065" s="7">
        <v>13753.13</v>
      </c>
      <c r="H1065" s="7">
        <v>3564.75</v>
      </c>
      <c r="I1065" s="7">
        <v>17317.88</v>
      </c>
      <c r="J1065" s="7">
        <v>0</v>
      </c>
      <c r="K1065" s="7">
        <v>5</v>
      </c>
      <c r="L1065" s="7">
        <v>8</v>
      </c>
      <c r="M1065" s="7">
        <v>-8</v>
      </c>
      <c r="N1065" s="7">
        <v>-5</v>
      </c>
    </row>
    <row r="1066" spans="1:14" x14ac:dyDescent="0.25">
      <c r="A1066" s="5">
        <v>31020</v>
      </c>
      <c r="B1066" s="5">
        <v>1</v>
      </c>
      <c r="C1066" s="6">
        <v>45108</v>
      </c>
      <c r="D1066" s="7">
        <v>8</v>
      </c>
      <c r="E1066" s="6">
        <v>45352</v>
      </c>
      <c r="F1066" s="7">
        <v>0</v>
      </c>
      <c r="G1066" s="7">
        <v>3443.77</v>
      </c>
      <c r="H1066" s="7">
        <v>-4224.18</v>
      </c>
      <c r="I1066" s="7">
        <v>-780.41000000000031</v>
      </c>
      <c r="J1066" s="7">
        <v>0</v>
      </c>
      <c r="K1066" s="7">
        <v>4</v>
      </c>
      <c r="L1066" s="7">
        <v>3</v>
      </c>
      <c r="M1066" s="7">
        <v>-3</v>
      </c>
      <c r="N1066" s="7">
        <v>-5</v>
      </c>
    </row>
    <row r="1067" spans="1:14" x14ac:dyDescent="0.25">
      <c r="A1067" s="5">
        <v>31020</v>
      </c>
      <c r="B1067" s="5">
        <v>1</v>
      </c>
      <c r="C1067" s="6">
        <v>45108</v>
      </c>
      <c r="D1067" s="7">
        <v>9</v>
      </c>
      <c r="E1067" s="6">
        <v>45383</v>
      </c>
      <c r="F1067" s="7">
        <v>0</v>
      </c>
      <c r="G1067" s="7">
        <v>3296.08</v>
      </c>
      <c r="H1067" s="7">
        <v>-8288.9500000000007</v>
      </c>
      <c r="I1067" s="7">
        <v>-4992.8700000000008</v>
      </c>
      <c r="J1067" s="7">
        <v>0</v>
      </c>
      <c r="K1067" s="7">
        <v>8</v>
      </c>
      <c r="L1067" s="7">
        <v>4</v>
      </c>
      <c r="M1067" s="7">
        <v>-4</v>
      </c>
      <c r="N1067" s="7">
        <v>-5</v>
      </c>
    </row>
    <row r="1068" spans="1:14" x14ac:dyDescent="0.25">
      <c r="A1068" s="5">
        <v>31020</v>
      </c>
      <c r="B1068" s="5">
        <v>1</v>
      </c>
      <c r="C1068" s="6">
        <v>45108</v>
      </c>
      <c r="D1068" s="7">
        <v>10</v>
      </c>
      <c r="E1068" s="6">
        <v>45413</v>
      </c>
      <c r="F1068" s="7">
        <v>0</v>
      </c>
      <c r="G1068" s="7">
        <v>5977.19</v>
      </c>
      <c r="H1068" s="7">
        <v>-1632.02</v>
      </c>
      <c r="I1068" s="7">
        <v>4345.17</v>
      </c>
      <c r="J1068" s="7">
        <v>0</v>
      </c>
      <c r="K1068" s="7">
        <v>5</v>
      </c>
      <c r="L1068" s="7">
        <v>3</v>
      </c>
      <c r="M1068" s="7">
        <v>-3</v>
      </c>
      <c r="N1068" s="7">
        <v>-5</v>
      </c>
    </row>
    <row r="1069" spans="1:14" x14ac:dyDescent="0.25">
      <c r="A1069" s="5">
        <v>31020</v>
      </c>
      <c r="B1069" s="5">
        <v>1</v>
      </c>
      <c r="C1069" s="6">
        <v>45139</v>
      </c>
      <c r="D1069" s="7">
        <v>0</v>
      </c>
      <c r="E1069" s="6">
        <v>45139</v>
      </c>
      <c r="F1069" s="7">
        <v>1706219.39</v>
      </c>
      <c r="G1069" s="7">
        <v>62158.52</v>
      </c>
      <c r="H1069" s="7">
        <v>-28877.02</v>
      </c>
      <c r="I1069" s="7">
        <v>1739500.89</v>
      </c>
      <c r="J1069" s="7">
        <v>378</v>
      </c>
      <c r="K1069" s="7">
        <v>1</v>
      </c>
      <c r="L1069" s="7">
        <v>7</v>
      </c>
      <c r="M1069" s="7">
        <v>371</v>
      </c>
      <c r="N1069" s="7">
        <v>-5</v>
      </c>
    </row>
    <row r="1070" spans="1:14" x14ac:dyDescent="0.25">
      <c r="A1070" s="5">
        <v>31020</v>
      </c>
      <c r="B1070" s="5">
        <v>1</v>
      </c>
      <c r="C1070" s="6">
        <v>45139</v>
      </c>
      <c r="D1070" s="7">
        <v>1</v>
      </c>
      <c r="E1070" s="6">
        <v>45170</v>
      </c>
      <c r="F1070" s="7">
        <v>0</v>
      </c>
      <c r="G1070" s="7">
        <v>55382.3</v>
      </c>
      <c r="H1070" s="7">
        <v>-28091.56</v>
      </c>
      <c r="I1070" s="7">
        <v>27290.74</v>
      </c>
      <c r="J1070" s="7">
        <v>0</v>
      </c>
      <c r="K1070" s="7">
        <v>11</v>
      </c>
      <c r="L1070" s="7">
        <v>6</v>
      </c>
      <c r="M1070" s="7">
        <v>-6</v>
      </c>
      <c r="N1070" s="7">
        <v>-5</v>
      </c>
    </row>
    <row r="1071" spans="1:14" x14ac:dyDescent="0.25">
      <c r="A1071" s="5">
        <v>31020</v>
      </c>
      <c r="B1071" s="5">
        <v>1</v>
      </c>
      <c r="C1071" s="6">
        <v>45139</v>
      </c>
      <c r="D1071" s="7">
        <v>2</v>
      </c>
      <c r="E1071" s="6">
        <v>45200</v>
      </c>
      <c r="F1071" s="7">
        <v>0</v>
      </c>
      <c r="G1071" s="7">
        <v>47584.7</v>
      </c>
      <c r="H1071" s="7">
        <v>-53831.89</v>
      </c>
      <c r="I1071" s="7">
        <v>-6247.1900000000023</v>
      </c>
      <c r="J1071" s="7">
        <v>0</v>
      </c>
      <c r="K1071" s="7">
        <v>8</v>
      </c>
      <c r="L1071" s="7">
        <v>10</v>
      </c>
      <c r="M1071" s="7">
        <v>-10</v>
      </c>
      <c r="N1071" s="7">
        <v>-5</v>
      </c>
    </row>
    <row r="1072" spans="1:14" x14ac:dyDescent="0.25">
      <c r="A1072" s="5">
        <v>31020</v>
      </c>
      <c r="B1072" s="5">
        <v>1</v>
      </c>
      <c r="C1072" s="6">
        <v>45139</v>
      </c>
      <c r="D1072" s="7">
        <v>3</v>
      </c>
      <c r="E1072" s="6">
        <v>45231</v>
      </c>
      <c r="F1072" s="7">
        <v>0</v>
      </c>
      <c r="G1072" s="7">
        <v>15112.49</v>
      </c>
      <c r="H1072" s="7">
        <v>31545.18</v>
      </c>
      <c r="I1072" s="7">
        <v>46657.67</v>
      </c>
      <c r="J1072" s="7">
        <v>0</v>
      </c>
      <c r="K1072" s="7">
        <v>4</v>
      </c>
      <c r="L1072" s="7">
        <v>6</v>
      </c>
      <c r="M1072" s="7">
        <v>-6</v>
      </c>
      <c r="N1072" s="7">
        <v>-5</v>
      </c>
    </row>
    <row r="1073" spans="1:14" x14ac:dyDescent="0.25">
      <c r="A1073" s="5">
        <v>31020</v>
      </c>
      <c r="B1073" s="5">
        <v>1</v>
      </c>
      <c r="C1073" s="6">
        <v>45139</v>
      </c>
      <c r="D1073" s="7">
        <v>4</v>
      </c>
      <c r="E1073" s="6">
        <v>45261</v>
      </c>
      <c r="F1073" s="7">
        <v>0</v>
      </c>
      <c r="G1073" s="7">
        <v>38616.589999999997</v>
      </c>
      <c r="H1073" s="7">
        <v>-9978.82</v>
      </c>
      <c r="I1073" s="7">
        <v>28637.77</v>
      </c>
      <c r="J1073" s="7">
        <v>0</v>
      </c>
      <c r="K1073" s="7">
        <v>7</v>
      </c>
      <c r="L1073" s="7">
        <v>2</v>
      </c>
      <c r="M1073" s="7">
        <v>-2</v>
      </c>
      <c r="N1073" s="7">
        <v>-5</v>
      </c>
    </row>
    <row r="1074" spans="1:14" x14ac:dyDescent="0.25">
      <c r="A1074" s="5">
        <v>31020</v>
      </c>
      <c r="B1074" s="5">
        <v>1</v>
      </c>
      <c r="C1074" s="6">
        <v>45139</v>
      </c>
      <c r="D1074" s="7">
        <v>5</v>
      </c>
      <c r="E1074" s="6">
        <v>45292</v>
      </c>
      <c r="F1074" s="7">
        <v>0</v>
      </c>
      <c r="G1074" s="7">
        <v>30713.51</v>
      </c>
      <c r="H1074" s="7">
        <v>-4577.7999999999993</v>
      </c>
      <c r="I1074" s="7">
        <v>26135.71</v>
      </c>
      <c r="J1074" s="7">
        <v>0</v>
      </c>
      <c r="K1074" s="7">
        <v>6</v>
      </c>
      <c r="L1074" s="7">
        <v>3</v>
      </c>
      <c r="M1074" s="7">
        <v>-3</v>
      </c>
      <c r="N1074" s="7">
        <v>-5</v>
      </c>
    </row>
    <row r="1075" spans="1:14" x14ac:dyDescent="0.25">
      <c r="A1075" s="5">
        <v>31020</v>
      </c>
      <c r="B1075" s="5">
        <v>1</v>
      </c>
      <c r="C1075" s="6">
        <v>45139</v>
      </c>
      <c r="D1075" s="7">
        <v>6</v>
      </c>
      <c r="E1075" s="6">
        <v>45323</v>
      </c>
      <c r="F1075" s="7">
        <v>0</v>
      </c>
      <c r="G1075" s="7">
        <v>62591.829999999987</v>
      </c>
      <c r="H1075" s="7">
        <v>0</v>
      </c>
      <c r="I1075" s="7">
        <v>62591.829999999987</v>
      </c>
      <c r="J1075" s="7">
        <v>0</v>
      </c>
      <c r="K1075" s="7">
        <v>18</v>
      </c>
      <c r="L1075" s="7">
        <v>0</v>
      </c>
      <c r="M1075" s="7">
        <v>0</v>
      </c>
      <c r="N1075" s="7">
        <v>-5</v>
      </c>
    </row>
    <row r="1076" spans="1:14" x14ac:dyDescent="0.25">
      <c r="A1076" s="5">
        <v>31020</v>
      </c>
      <c r="B1076" s="5">
        <v>1</v>
      </c>
      <c r="C1076" s="6">
        <v>45139</v>
      </c>
      <c r="D1076" s="7">
        <v>7</v>
      </c>
      <c r="E1076" s="6">
        <v>45352</v>
      </c>
      <c r="F1076" s="7">
        <v>0</v>
      </c>
      <c r="G1076" s="7">
        <v>29706.31</v>
      </c>
      <c r="H1076" s="7">
        <v>-23386.43</v>
      </c>
      <c r="I1076" s="7">
        <v>6319.8799999999974</v>
      </c>
      <c r="J1076" s="7">
        <v>0</v>
      </c>
      <c r="K1076" s="7">
        <v>14</v>
      </c>
      <c r="L1076" s="7">
        <v>12</v>
      </c>
      <c r="M1076" s="7">
        <v>-12</v>
      </c>
      <c r="N1076" s="7">
        <v>-5</v>
      </c>
    </row>
    <row r="1077" spans="1:14" x14ac:dyDescent="0.25">
      <c r="A1077" s="5">
        <v>31020</v>
      </c>
      <c r="B1077" s="5">
        <v>1</v>
      </c>
      <c r="C1077" s="6">
        <v>45139</v>
      </c>
      <c r="D1077" s="7">
        <v>8</v>
      </c>
      <c r="E1077" s="6">
        <v>45383</v>
      </c>
      <c r="F1077" s="7">
        <v>0</v>
      </c>
      <c r="G1077" s="7">
        <v>25286.54</v>
      </c>
      <c r="H1077" s="7">
        <v>-5184.16</v>
      </c>
      <c r="I1077" s="7">
        <v>20102.38</v>
      </c>
      <c r="J1077" s="7">
        <v>0</v>
      </c>
      <c r="K1077" s="7">
        <v>6</v>
      </c>
      <c r="L1077" s="7">
        <v>3</v>
      </c>
      <c r="M1077" s="7">
        <v>-3</v>
      </c>
      <c r="N1077" s="7">
        <v>-5</v>
      </c>
    </row>
    <row r="1078" spans="1:14" x14ac:dyDescent="0.25">
      <c r="A1078" s="5">
        <v>31020</v>
      </c>
      <c r="B1078" s="5">
        <v>1</v>
      </c>
      <c r="C1078" s="6">
        <v>45139</v>
      </c>
      <c r="D1078" s="7">
        <v>9</v>
      </c>
      <c r="E1078" s="6">
        <v>45413</v>
      </c>
      <c r="F1078" s="7">
        <v>0</v>
      </c>
      <c r="G1078" s="7">
        <v>18003.169999999998</v>
      </c>
      <c r="H1078" s="7">
        <v>-5588.48</v>
      </c>
      <c r="I1078" s="7">
        <v>12414.69</v>
      </c>
      <c r="J1078" s="7">
        <v>0</v>
      </c>
      <c r="K1078" s="7">
        <v>6</v>
      </c>
      <c r="L1078" s="7">
        <v>1</v>
      </c>
      <c r="M1078" s="7">
        <v>-1</v>
      </c>
      <c r="N1078" s="7">
        <v>-5</v>
      </c>
    </row>
    <row r="1079" spans="1:14" x14ac:dyDescent="0.25">
      <c r="A1079" s="5">
        <v>31020</v>
      </c>
      <c r="B1079" s="5">
        <v>1</v>
      </c>
      <c r="C1079" s="6">
        <v>45139</v>
      </c>
      <c r="D1079" s="7">
        <v>10</v>
      </c>
      <c r="E1079" s="6">
        <v>45444</v>
      </c>
      <c r="F1079" s="7">
        <v>0</v>
      </c>
      <c r="G1079" s="7">
        <v>3918.94</v>
      </c>
      <c r="H1079" s="7">
        <v>-1455.43</v>
      </c>
      <c r="I1079" s="7">
        <v>2463.5100000000002</v>
      </c>
      <c r="J1079" s="7">
        <v>0</v>
      </c>
      <c r="K1079" s="7">
        <v>5</v>
      </c>
      <c r="L1079" s="7">
        <v>2</v>
      </c>
      <c r="M1079" s="7">
        <v>-2</v>
      </c>
      <c r="N1079" s="7">
        <v>-5</v>
      </c>
    </row>
    <row r="1080" spans="1:14" x14ac:dyDescent="0.25">
      <c r="A1080" s="5">
        <v>31020</v>
      </c>
      <c r="B1080" s="5">
        <v>1</v>
      </c>
      <c r="C1080" s="6">
        <v>45139</v>
      </c>
      <c r="D1080" s="7">
        <v>11</v>
      </c>
      <c r="E1080" s="6">
        <v>45474</v>
      </c>
      <c r="F1080" s="7">
        <v>0</v>
      </c>
      <c r="G1080" s="7">
        <v>123.22</v>
      </c>
      <c r="H1080" s="7">
        <v>-3652.72</v>
      </c>
      <c r="I1080" s="7">
        <v>-3529.5</v>
      </c>
      <c r="J1080" s="7">
        <v>0</v>
      </c>
      <c r="K1080" s="7">
        <v>1</v>
      </c>
      <c r="L1080" s="7">
        <v>8</v>
      </c>
      <c r="M1080" s="7">
        <v>-8</v>
      </c>
      <c r="N1080" s="7">
        <v>-5</v>
      </c>
    </row>
    <row r="1081" spans="1:14" x14ac:dyDescent="0.25">
      <c r="A1081" s="5">
        <v>31020</v>
      </c>
      <c r="B1081" s="5">
        <v>1</v>
      </c>
      <c r="C1081" s="6">
        <v>45139</v>
      </c>
      <c r="D1081" s="7">
        <v>12</v>
      </c>
      <c r="E1081" s="6">
        <v>45505</v>
      </c>
      <c r="F1081" s="7">
        <v>0</v>
      </c>
      <c r="G1081" s="7">
        <v>203.73</v>
      </c>
      <c r="H1081" s="7">
        <v>0</v>
      </c>
      <c r="I1081" s="7">
        <v>203.73</v>
      </c>
      <c r="J1081" s="7">
        <v>0</v>
      </c>
      <c r="K1081" s="7">
        <v>1</v>
      </c>
      <c r="L1081" s="7">
        <v>0</v>
      </c>
      <c r="M1081" s="7">
        <v>0</v>
      </c>
      <c r="N1081" s="7">
        <v>-5</v>
      </c>
    </row>
    <row r="1082" spans="1:14" x14ac:dyDescent="0.25">
      <c r="A1082" s="5">
        <v>31020</v>
      </c>
      <c r="B1082" s="5">
        <v>1</v>
      </c>
      <c r="C1082" s="6">
        <v>45139</v>
      </c>
      <c r="D1082" s="7">
        <v>13</v>
      </c>
      <c r="E1082" s="6">
        <v>45536</v>
      </c>
      <c r="F1082" s="7">
        <v>0</v>
      </c>
      <c r="G1082" s="7">
        <v>0</v>
      </c>
      <c r="H1082" s="7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-5</v>
      </c>
    </row>
    <row r="1083" spans="1:14" x14ac:dyDescent="0.25">
      <c r="A1083" s="5">
        <v>31020</v>
      </c>
      <c r="B1083" s="5">
        <v>1</v>
      </c>
      <c r="C1083" s="6">
        <v>45139</v>
      </c>
      <c r="D1083" s="7">
        <v>14</v>
      </c>
      <c r="E1083" s="6">
        <v>45566</v>
      </c>
      <c r="F1083" s="7">
        <v>0</v>
      </c>
      <c r="G1083" s="7">
        <v>0</v>
      </c>
      <c r="H1083" s="7">
        <v>-203.73</v>
      </c>
      <c r="I1083" s="7">
        <v>-203.73</v>
      </c>
      <c r="J1083" s="7">
        <v>0</v>
      </c>
      <c r="K1083" s="7">
        <v>0</v>
      </c>
      <c r="L1083" s="7">
        <v>1</v>
      </c>
      <c r="M1083" s="7">
        <v>-1</v>
      </c>
      <c r="N1083" s="7">
        <v>-5</v>
      </c>
    </row>
    <row r="1084" spans="1:14" x14ac:dyDescent="0.25">
      <c r="A1084" s="5">
        <v>31020</v>
      </c>
      <c r="B1084" s="5">
        <v>1</v>
      </c>
      <c r="C1084" s="6">
        <v>45170</v>
      </c>
      <c r="D1084" s="7">
        <v>0</v>
      </c>
      <c r="E1084" s="6">
        <v>45170</v>
      </c>
      <c r="F1084" s="7">
        <v>1176719.54</v>
      </c>
      <c r="G1084" s="7">
        <v>737.34999999999991</v>
      </c>
      <c r="H1084" s="7">
        <v>-6142.98</v>
      </c>
      <c r="I1084" s="7">
        <v>1171313.9099999999</v>
      </c>
      <c r="J1084" s="7">
        <v>239</v>
      </c>
      <c r="K1084" s="7">
        <v>1</v>
      </c>
      <c r="L1084" s="7">
        <v>3</v>
      </c>
      <c r="M1084" s="7">
        <v>236</v>
      </c>
      <c r="N1084" s="7">
        <v>-5</v>
      </c>
    </row>
    <row r="1085" spans="1:14" x14ac:dyDescent="0.25">
      <c r="A1085" s="5">
        <v>31020</v>
      </c>
      <c r="B1085" s="5">
        <v>1</v>
      </c>
      <c r="C1085" s="6">
        <v>45170</v>
      </c>
      <c r="D1085" s="7">
        <v>1</v>
      </c>
      <c r="E1085" s="6">
        <v>45200</v>
      </c>
      <c r="F1085" s="7">
        <v>0</v>
      </c>
      <c r="G1085" s="7">
        <v>10385.09</v>
      </c>
      <c r="H1085" s="7">
        <v>-125134.73</v>
      </c>
      <c r="I1085" s="7">
        <v>-114749.64</v>
      </c>
      <c r="J1085" s="7">
        <v>0</v>
      </c>
      <c r="K1085" s="7">
        <v>2</v>
      </c>
      <c r="L1085" s="7">
        <v>13</v>
      </c>
      <c r="M1085" s="7">
        <v>-13</v>
      </c>
      <c r="N1085" s="7">
        <v>-5</v>
      </c>
    </row>
    <row r="1086" spans="1:14" x14ac:dyDescent="0.25">
      <c r="A1086" s="5">
        <v>31020</v>
      </c>
      <c r="B1086" s="5">
        <v>1</v>
      </c>
      <c r="C1086" s="6">
        <v>45170</v>
      </c>
      <c r="D1086" s="7">
        <v>2</v>
      </c>
      <c r="E1086" s="6">
        <v>45231</v>
      </c>
      <c r="F1086" s="7">
        <v>0</v>
      </c>
      <c r="G1086" s="7">
        <v>16614.310000000001</v>
      </c>
      <c r="H1086" s="7">
        <v>-20798.560000000001</v>
      </c>
      <c r="I1086" s="7">
        <v>-4184.25</v>
      </c>
      <c r="J1086" s="7">
        <v>0</v>
      </c>
      <c r="K1086" s="7">
        <v>2</v>
      </c>
      <c r="L1086" s="7">
        <v>3</v>
      </c>
      <c r="M1086" s="7">
        <v>-3</v>
      </c>
      <c r="N1086" s="7">
        <v>-5</v>
      </c>
    </row>
    <row r="1087" spans="1:14" x14ac:dyDescent="0.25">
      <c r="A1087" s="5">
        <v>31020</v>
      </c>
      <c r="B1087" s="5">
        <v>1</v>
      </c>
      <c r="C1087" s="6">
        <v>45170</v>
      </c>
      <c r="D1087" s="7">
        <v>3</v>
      </c>
      <c r="E1087" s="6">
        <v>45261</v>
      </c>
      <c r="F1087" s="7">
        <v>0</v>
      </c>
      <c r="G1087" s="7">
        <v>20150.169999999998</v>
      </c>
      <c r="H1087" s="7">
        <v>-24901.47</v>
      </c>
      <c r="I1087" s="7">
        <v>-4751.3000000000029</v>
      </c>
      <c r="J1087" s="7">
        <v>0</v>
      </c>
      <c r="K1087" s="7">
        <v>1</v>
      </c>
      <c r="L1087" s="7">
        <v>5</v>
      </c>
      <c r="M1087" s="7">
        <v>-5</v>
      </c>
      <c r="N1087" s="7">
        <v>-5</v>
      </c>
    </row>
    <row r="1088" spans="1:14" x14ac:dyDescent="0.25">
      <c r="A1088" s="5">
        <v>31020</v>
      </c>
      <c r="B1088" s="5">
        <v>1</v>
      </c>
      <c r="C1088" s="6">
        <v>45170</v>
      </c>
      <c r="D1088" s="7">
        <v>4</v>
      </c>
      <c r="E1088" s="6">
        <v>45292</v>
      </c>
      <c r="F1088" s="7">
        <v>0</v>
      </c>
      <c r="G1088" s="7">
        <v>28504.98</v>
      </c>
      <c r="H1088" s="7">
        <v>-14497.49</v>
      </c>
      <c r="I1088" s="7">
        <v>14007.49</v>
      </c>
      <c r="J1088" s="7">
        <v>0</v>
      </c>
      <c r="K1088" s="7">
        <v>5</v>
      </c>
      <c r="L1088" s="7">
        <v>4</v>
      </c>
      <c r="M1088" s="7">
        <v>-4</v>
      </c>
      <c r="N1088" s="7">
        <v>-5</v>
      </c>
    </row>
    <row r="1089" spans="1:14" x14ac:dyDescent="0.25">
      <c r="A1089" s="5">
        <v>31020</v>
      </c>
      <c r="B1089" s="5">
        <v>1</v>
      </c>
      <c r="C1089" s="6">
        <v>45170</v>
      </c>
      <c r="D1089" s="7">
        <v>5</v>
      </c>
      <c r="E1089" s="6">
        <v>45323</v>
      </c>
      <c r="F1089" s="7">
        <v>0</v>
      </c>
      <c r="G1089" s="7">
        <v>9843.98</v>
      </c>
      <c r="H1089" s="7">
        <v>-6893.42</v>
      </c>
      <c r="I1089" s="7">
        <v>2950.559999999999</v>
      </c>
      <c r="J1089" s="7">
        <v>0</v>
      </c>
      <c r="K1089" s="7">
        <v>1</v>
      </c>
      <c r="L1089" s="7">
        <v>2</v>
      </c>
      <c r="M1089" s="7">
        <v>-2</v>
      </c>
      <c r="N1089" s="7">
        <v>-5</v>
      </c>
    </row>
    <row r="1090" spans="1:14" x14ac:dyDescent="0.25">
      <c r="A1090" s="5">
        <v>31020</v>
      </c>
      <c r="B1090" s="5">
        <v>1</v>
      </c>
      <c r="C1090" s="6">
        <v>45170</v>
      </c>
      <c r="D1090" s="7">
        <v>6</v>
      </c>
      <c r="E1090" s="6">
        <v>45352</v>
      </c>
      <c r="F1090" s="7">
        <v>0</v>
      </c>
      <c r="G1090" s="7">
        <v>24943.64</v>
      </c>
      <c r="H1090" s="7">
        <v>-10818.72</v>
      </c>
      <c r="I1090" s="7">
        <v>14124.92</v>
      </c>
      <c r="J1090" s="7">
        <v>0</v>
      </c>
      <c r="K1090" s="7">
        <v>6</v>
      </c>
      <c r="L1090" s="7">
        <v>3</v>
      </c>
      <c r="M1090" s="7">
        <v>-3</v>
      </c>
      <c r="N1090" s="7">
        <v>-5</v>
      </c>
    </row>
    <row r="1091" spans="1:14" x14ac:dyDescent="0.25">
      <c r="A1091" s="5">
        <v>31020</v>
      </c>
      <c r="B1091" s="5">
        <v>1</v>
      </c>
      <c r="C1091" s="6">
        <v>45170</v>
      </c>
      <c r="D1091" s="7">
        <v>7</v>
      </c>
      <c r="E1091" s="6">
        <v>45383</v>
      </c>
      <c r="F1091" s="7">
        <v>0</v>
      </c>
      <c r="G1091" s="7">
        <v>6820.66</v>
      </c>
      <c r="H1091" s="7">
        <v>-33964.81</v>
      </c>
      <c r="I1091" s="7">
        <v>-27144.150000000009</v>
      </c>
      <c r="J1091" s="7">
        <v>0</v>
      </c>
      <c r="K1091" s="7">
        <v>4</v>
      </c>
      <c r="L1091" s="7">
        <v>20</v>
      </c>
      <c r="M1091" s="7">
        <v>-20</v>
      </c>
      <c r="N1091" s="7">
        <v>-5</v>
      </c>
    </row>
    <row r="1092" spans="1:14" x14ac:dyDescent="0.25">
      <c r="A1092" s="5">
        <v>31020</v>
      </c>
      <c r="B1092" s="5">
        <v>1</v>
      </c>
      <c r="C1092" s="6">
        <v>45170</v>
      </c>
      <c r="D1092" s="7">
        <v>8</v>
      </c>
      <c r="E1092" s="6">
        <v>45413</v>
      </c>
      <c r="F1092" s="7">
        <v>0</v>
      </c>
      <c r="G1092" s="7">
        <v>3085.83</v>
      </c>
      <c r="H1092" s="7">
        <v>0</v>
      </c>
      <c r="I1092" s="7">
        <v>3085.83</v>
      </c>
      <c r="J1092" s="7">
        <v>0</v>
      </c>
      <c r="K1092" s="7">
        <v>1</v>
      </c>
      <c r="L1092" s="7">
        <v>0</v>
      </c>
      <c r="M1092" s="7">
        <v>0</v>
      </c>
      <c r="N1092" s="7">
        <v>-5</v>
      </c>
    </row>
    <row r="1093" spans="1:14" x14ac:dyDescent="0.25">
      <c r="A1093" s="5">
        <v>31020</v>
      </c>
      <c r="B1093" s="5">
        <v>1</v>
      </c>
      <c r="C1093" s="6">
        <v>45170</v>
      </c>
      <c r="D1093" s="7">
        <v>9</v>
      </c>
      <c r="E1093" s="6">
        <v>45444</v>
      </c>
      <c r="F1093" s="7">
        <v>0</v>
      </c>
      <c r="G1093" s="7">
        <v>14722.26</v>
      </c>
      <c r="H1093" s="7">
        <v>-7851.1699999999992</v>
      </c>
      <c r="I1093" s="7">
        <v>6871.0900000000011</v>
      </c>
      <c r="J1093" s="7">
        <v>0</v>
      </c>
      <c r="K1093" s="7">
        <v>4</v>
      </c>
      <c r="L1093" s="7">
        <v>3</v>
      </c>
      <c r="M1093" s="7">
        <v>-3</v>
      </c>
      <c r="N1093" s="7">
        <v>-5</v>
      </c>
    </row>
    <row r="1094" spans="1:14" x14ac:dyDescent="0.25">
      <c r="A1094" s="5">
        <v>31020</v>
      </c>
      <c r="B1094" s="5">
        <v>1</v>
      </c>
      <c r="C1094" s="6">
        <v>45170</v>
      </c>
      <c r="D1094" s="7">
        <v>10</v>
      </c>
      <c r="E1094" s="6">
        <v>45474</v>
      </c>
      <c r="F1094" s="7">
        <v>0</v>
      </c>
      <c r="G1094" s="7">
        <v>1962.31</v>
      </c>
      <c r="H1094" s="7">
        <v>-2180.21</v>
      </c>
      <c r="I1094" s="7">
        <v>-217.90000000000009</v>
      </c>
      <c r="J1094" s="7">
        <v>0</v>
      </c>
      <c r="K1094" s="7">
        <v>1</v>
      </c>
      <c r="L1094" s="7">
        <v>4</v>
      </c>
      <c r="M1094" s="7">
        <v>-4</v>
      </c>
      <c r="N1094" s="7">
        <v>-5</v>
      </c>
    </row>
    <row r="1095" spans="1:14" x14ac:dyDescent="0.25">
      <c r="A1095" s="5">
        <v>31020</v>
      </c>
      <c r="B1095" s="5">
        <v>1</v>
      </c>
      <c r="C1095" s="6">
        <v>45170</v>
      </c>
      <c r="D1095" s="7">
        <v>11</v>
      </c>
      <c r="E1095" s="6">
        <v>45505</v>
      </c>
      <c r="F1095" s="7">
        <v>0</v>
      </c>
      <c r="G1095" s="7">
        <v>22767.3</v>
      </c>
      <c r="H1095" s="7">
        <v>-14901.2</v>
      </c>
      <c r="I1095" s="7">
        <v>7866.1</v>
      </c>
      <c r="J1095" s="7">
        <v>0</v>
      </c>
      <c r="K1095" s="7">
        <v>10</v>
      </c>
      <c r="L1095" s="7">
        <v>8</v>
      </c>
      <c r="M1095" s="7">
        <v>-8</v>
      </c>
      <c r="N1095" s="7">
        <v>-5</v>
      </c>
    </row>
    <row r="1096" spans="1:14" x14ac:dyDescent="0.25">
      <c r="A1096" s="5">
        <v>31020</v>
      </c>
      <c r="B1096" s="5">
        <v>1</v>
      </c>
      <c r="C1096" s="6">
        <v>45170</v>
      </c>
      <c r="D1096" s="7">
        <v>12</v>
      </c>
      <c r="E1096" s="6">
        <v>45536</v>
      </c>
      <c r="F1096" s="7">
        <v>0</v>
      </c>
      <c r="G1096" s="7">
        <v>4862.8599999999997</v>
      </c>
      <c r="H1096" s="7">
        <v>0</v>
      </c>
      <c r="I1096" s="7">
        <v>4862.8599999999997</v>
      </c>
      <c r="J1096" s="7">
        <v>0</v>
      </c>
      <c r="K1096" s="7">
        <v>1</v>
      </c>
      <c r="L1096" s="7">
        <v>0</v>
      </c>
      <c r="M1096" s="7">
        <v>0</v>
      </c>
      <c r="N1096" s="7">
        <v>-5</v>
      </c>
    </row>
    <row r="1097" spans="1:14" x14ac:dyDescent="0.25">
      <c r="A1097" s="5">
        <v>31020</v>
      </c>
      <c r="B1097" s="5">
        <v>1</v>
      </c>
      <c r="C1097" s="6">
        <v>45170</v>
      </c>
      <c r="D1097" s="7">
        <v>13</v>
      </c>
      <c r="E1097" s="6">
        <v>45566</v>
      </c>
      <c r="F1097" s="7">
        <v>0</v>
      </c>
      <c r="G1097" s="7">
        <v>7849.48</v>
      </c>
      <c r="H1097" s="7">
        <v>0</v>
      </c>
      <c r="I1097" s="7">
        <v>7849.48</v>
      </c>
      <c r="J1097" s="7">
        <v>0</v>
      </c>
      <c r="K1097" s="7">
        <v>4</v>
      </c>
      <c r="L1097" s="7">
        <v>0</v>
      </c>
      <c r="M1097" s="7">
        <v>0</v>
      </c>
      <c r="N1097" s="7">
        <v>-5</v>
      </c>
    </row>
    <row r="1098" spans="1:14" x14ac:dyDescent="0.25">
      <c r="A1098" s="5">
        <v>31020</v>
      </c>
      <c r="B1098" s="5">
        <v>1</v>
      </c>
      <c r="C1098" s="6">
        <v>45170</v>
      </c>
      <c r="D1098" s="7">
        <v>15</v>
      </c>
      <c r="E1098" s="6">
        <v>45627</v>
      </c>
      <c r="F1098" s="7">
        <v>0</v>
      </c>
      <c r="G1098" s="7">
        <v>1337.02</v>
      </c>
      <c r="H1098" s="7">
        <v>0</v>
      </c>
      <c r="I1098" s="7">
        <v>1337.02</v>
      </c>
      <c r="J1098" s="7">
        <v>0</v>
      </c>
      <c r="K1098" s="7">
        <v>1</v>
      </c>
      <c r="L1098" s="7">
        <v>0</v>
      </c>
      <c r="M1098" s="7">
        <v>0</v>
      </c>
      <c r="N1098" s="7">
        <v>-5</v>
      </c>
    </row>
    <row r="1099" spans="1:14" x14ac:dyDescent="0.25">
      <c r="A1099" s="5">
        <v>31020</v>
      </c>
      <c r="B1099" s="5">
        <v>1</v>
      </c>
      <c r="C1099" s="6">
        <v>45170</v>
      </c>
      <c r="D1099" s="7">
        <v>17</v>
      </c>
      <c r="E1099" s="6">
        <v>45689</v>
      </c>
      <c r="F1099" s="7">
        <v>0</v>
      </c>
      <c r="G1099" s="7">
        <v>-2448.34</v>
      </c>
      <c r="H1099" s="7">
        <v>-8161.3600000000006</v>
      </c>
      <c r="I1099" s="7">
        <v>-10609.7</v>
      </c>
      <c r="J1099" s="7">
        <v>0</v>
      </c>
      <c r="K1099" s="7">
        <v>0</v>
      </c>
      <c r="L1099" s="7">
        <v>6</v>
      </c>
      <c r="M1099" s="7">
        <v>-6</v>
      </c>
      <c r="N1099" s="7">
        <v>-5</v>
      </c>
    </row>
    <row r="1100" spans="1:14" x14ac:dyDescent="0.25">
      <c r="A1100" s="5">
        <v>31020</v>
      </c>
      <c r="B1100" s="5">
        <v>1</v>
      </c>
      <c r="C1100" s="6">
        <v>45170</v>
      </c>
      <c r="D1100" s="7">
        <v>18</v>
      </c>
      <c r="E1100" s="6">
        <v>45717</v>
      </c>
      <c r="F1100" s="7">
        <v>0</v>
      </c>
      <c r="G1100" s="7">
        <v>-1517.63</v>
      </c>
      <c r="H1100" s="7">
        <v>0</v>
      </c>
      <c r="I1100" s="7">
        <v>-1517.63</v>
      </c>
      <c r="J1100" s="7">
        <v>0</v>
      </c>
      <c r="K1100" s="7">
        <v>0</v>
      </c>
      <c r="L1100" s="7">
        <v>0</v>
      </c>
      <c r="M1100" s="7">
        <v>0</v>
      </c>
      <c r="N1100" s="7">
        <v>-5</v>
      </c>
    </row>
    <row r="1101" spans="1:14" x14ac:dyDescent="0.25">
      <c r="A1101" s="5">
        <v>31020</v>
      </c>
      <c r="B1101" s="5">
        <v>1</v>
      </c>
      <c r="C1101" s="6">
        <v>45170</v>
      </c>
      <c r="D1101" s="7">
        <v>19</v>
      </c>
      <c r="E1101" s="6">
        <v>45748</v>
      </c>
      <c r="F1101" s="7">
        <v>0</v>
      </c>
      <c r="G1101" s="7">
        <v>-689.94</v>
      </c>
      <c r="H1101" s="7">
        <v>0</v>
      </c>
      <c r="I1101" s="7">
        <v>-689.94</v>
      </c>
      <c r="J1101" s="7">
        <v>0</v>
      </c>
      <c r="K1101" s="7">
        <v>0</v>
      </c>
      <c r="L1101" s="7">
        <v>0</v>
      </c>
      <c r="M1101" s="7">
        <v>0</v>
      </c>
      <c r="N1101" s="7">
        <v>-5</v>
      </c>
    </row>
    <row r="1102" spans="1:14" x14ac:dyDescent="0.25">
      <c r="A1102" s="5">
        <v>31020</v>
      </c>
      <c r="B1102" s="5">
        <v>1</v>
      </c>
      <c r="C1102" s="6">
        <v>45170</v>
      </c>
      <c r="D1102" s="7">
        <v>20</v>
      </c>
      <c r="E1102" s="6">
        <v>45778</v>
      </c>
      <c r="F1102" s="7">
        <v>0</v>
      </c>
      <c r="G1102" s="7">
        <v>-533.48</v>
      </c>
      <c r="H1102" s="7">
        <v>0</v>
      </c>
      <c r="I1102" s="7">
        <v>-533.48</v>
      </c>
      <c r="J1102" s="7">
        <v>0</v>
      </c>
      <c r="K1102" s="7">
        <v>0</v>
      </c>
      <c r="L1102" s="7">
        <v>0</v>
      </c>
      <c r="M1102" s="7">
        <v>0</v>
      </c>
      <c r="N1102" s="7">
        <v>-5</v>
      </c>
    </row>
    <row r="1103" spans="1:14" x14ac:dyDescent="0.25">
      <c r="A1103" s="5">
        <v>31020</v>
      </c>
      <c r="B1103" s="5">
        <v>1</v>
      </c>
      <c r="C1103" s="6">
        <v>45170</v>
      </c>
      <c r="D1103" s="7">
        <v>21</v>
      </c>
      <c r="E1103" s="6">
        <v>45809</v>
      </c>
      <c r="F1103" s="7">
        <v>0</v>
      </c>
      <c r="G1103" s="7">
        <v>3491.52</v>
      </c>
      <c r="H1103" s="7">
        <v>0</v>
      </c>
      <c r="I1103" s="7">
        <v>3491.52</v>
      </c>
      <c r="J1103" s="7">
        <v>0</v>
      </c>
      <c r="K1103" s="7">
        <v>8</v>
      </c>
      <c r="L1103" s="7">
        <v>0</v>
      </c>
      <c r="M1103" s="7">
        <v>0</v>
      </c>
      <c r="N1103" s="7">
        <v>-5</v>
      </c>
    </row>
    <row r="1104" spans="1:14" x14ac:dyDescent="0.25">
      <c r="A1104" s="5">
        <v>31020</v>
      </c>
      <c r="B1104" s="5">
        <v>1</v>
      </c>
      <c r="C1104" s="6">
        <v>45170</v>
      </c>
      <c r="D1104" s="7">
        <v>22</v>
      </c>
      <c r="E1104" s="6">
        <v>45839</v>
      </c>
      <c r="F1104" s="7">
        <v>0</v>
      </c>
      <c r="G1104" s="7">
        <v>249.3</v>
      </c>
      <c r="H1104" s="7">
        <v>0</v>
      </c>
      <c r="I1104" s="7">
        <v>249.3</v>
      </c>
      <c r="J1104" s="7">
        <v>0</v>
      </c>
      <c r="K1104" s="7">
        <v>1</v>
      </c>
      <c r="L1104" s="7">
        <v>0</v>
      </c>
      <c r="M1104" s="7">
        <v>0</v>
      </c>
      <c r="N1104" s="7">
        <v>-5</v>
      </c>
    </row>
    <row r="1105" spans="1:14" x14ac:dyDescent="0.25">
      <c r="A1105" s="5">
        <v>31020</v>
      </c>
      <c r="B1105" s="5">
        <v>1</v>
      </c>
      <c r="C1105" s="6">
        <v>45200</v>
      </c>
      <c r="D1105" s="7">
        <v>0</v>
      </c>
      <c r="E1105" s="6">
        <v>45200</v>
      </c>
      <c r="F1105" s="7">
        <v>1106992.42</v>
      </c>
      <c r="G1105" s="7">
        <v>84573.14</v>
      </c>
      <c r="H1105" s="7">
        <v>-38151.339999999997</v>
      </c>
      <c r="I1105" s="7">
        <v>1153414.22</v>
      </c>
      <c r="J1105" s="7">
        <v>277</v>
      </c>
      <c r="K1105" s="7">
        <v>13</v>
      </c>
      <c r="L1105" s="7">
        <v>12</v>
      </c>
      <c r="M1105" s="7">
        <v>265</v>
      </c>
      <c r="N1105" s="7">
        <v>-5</v>
      </c>
    </row>
    <row r="1106" spans="1:14" x14ac:dyDescent="0.25">
      <c r="A1106" s="5">
        <v>31020</v>
      </c>
      <c r="B1106" s="5">
        <v>1</v>
      </c>
      <c r="C1106" s="6">
        <v>45200</v>
      </c>
      <c r="D1106" s="7">
        <v>1</v>
      </c>
      <c r="E1106" s="6">
        <v>45231</v>
      </c>
      <c r="F1106" s="7">
        <v>0</v>
      </c>
      <c r="G1106" s="7">
        <v>67736.97</v>
      </c>
      <c r="H1106" s="7">
        <v>-42210.27</v>
      </c>
      <c r="I1106" s="7">
        <v>25526.7</v>
      </c>
      <c r="J1106" s="7">
        <v>0</v>
      </c>
      <c r="K1106" s="7">
        <v>16</v>
      </c>
      <c r="L1106" s="7">
        <v>3</v>
      </c>
      <c r="M1106" s="7">
        <v>-3</v>
      </c>
      <c r="N1106" s="7">
        <v>-5</v>
      </c>
    </row>
    <row r="1107" spans="1:14" x14ac:dyDescent="0.25">
      <c r="A1107" s="5">
        <v>31020</v>
      </c>
      <c r="B1107" s="5">
        <v>1</v>
      </c>
      <c r="C1107" s="6">
        <v>45200</v>
      </c>
      <c r="D1107" s="7">
        <v>2</v>
      </c>
      <c r="E1107" s="6">
        <v>45261</v>
      </c>
      <c r="F1107" s="7">
        <v>0</v>
      </c>
      <c r="G1107" s="7">
        <v>45528.77</v>
      </c>
      <c r="H1107" s="7">
        <v>-107951.77</v>
      </c>
      <c r="I1107" s="7">
        <v>-62422.999999999993</v>
      </c>
      <c r="J1107" s="7">
        <v>0</v>
      </c>
      <c r="K1107" s="7">
        <v>7</v>
      </c>
      <c r="L1107" s="7">
        <v>28</v>
      </c>
      <c r="M1107" s="7">
        <v>-28</v>
      </c>
      <c r="N1107" s="7">
        <v>-5</v>
      </c>
    </row>
    <row r="1108" spans="1:14" x14ac:dyDescent="0.25">
      <c r="A1108" s="5">
        <v>31020</v>
      </c>
      <c r="B1108" s="5">
        <v>1</v>
      </c>
      <c r="C1108" s="6">
        <v>45200</v>
      </c>
      <c r="D1108" s="7">
        <v>3</v>
      </c>
      <c r="E1108" s="6">
        <v>45292</v>
      </c>
      <c r="F1108" s="7">
        <v>0</v>
      </c>
      <c r="G1108" s="7">
        <v>30649.68</v>
      </c>
      <c r="H1108" s="7">
        <v>-64123.72</v>
      </c>
      <c r="I1108" s="7">
        <v>-33474.04</v>
      </c>
      <c r="J1108" s="7">
        <v>0</v>
      </c>
      <c r="K1108" s="7">
        <v>5</v>
      </c>
      <c r="L1108" s="7">
        <v>31</v>
      </c>
      <c r="M1108" s="7">
        <v>-31</v>
      </c>
      <c r="N1108" s="7">
        <v>-5</v>
      </c>
    </row>
    <row r="1109" spans="1:14" x14ac:dyDescent="0.25">
      <c r="A1109" s="5">
        <v>31020</v>
      </c>
      <c r="B1109" s="5">
        <v>1</v>
      </c>
      <c r="C1109" s="6">
        <v>45200</v>
      </c>
      <c r="D1109" s="7">
        <v>4</v>
      </c>
      <c r="E1109" s="6">
        <v>45323</v>
      </c>
      <c r="F1109" s="7">
        <v>0</v>
      </c>
      <c r="G1109" s="7">
        <v>33841.94</v>
      </c>
      <c r="H1109" s="7">
        <v>-5521.92</v>
      </c>
      <c r="I1109" s="7">
        <v>28320.02</v>
      </c>
      <c r="J1109" s="7">
        <v>0</v>
      </c>
      <c r="K1109" s="7">
        <v>10</v>
      </c>
      <c r="L1109" s="7">
        <v>2</v>
      </c>
      <c r="M1109" s="7">
        <v>-2</v>
      </c>
      <c r="N1109" s="7">
        <v>-5</v>
      </c>
    </row>
    <row r="1110" spans="1:14" x14ac:dyDescent="0.25">
      <c r="A1110" s="5">
        <v>31020</v>
      </c>
      <c r="B1110" s="5">
        <v>1</v>
      </c>
      <c r="C1110" s="6">
        <v>45200</v>
      </c>
      <c r="D1110" s="7">
        <v>5</v>
      </c>
      <c r="E1110" s="6">
        <v>45352</v>
      </c>
      <c r="F1110" s="7">
        <v>0</v>
      </c>
      <c r="G1110" s="7">
        <v>30905.54</v>
      </c>
      <c r="H1110" s="7">
        <v>0</v>
      </c>
      <c r="I1110" s="7">
        <v>30905.54</v>
      </c>
      <c r="J1110" s="7">
        <v>0</v>
      </c>
      <c r="K1110" s="7">
        <v>8</v>
      </c>
      <c r="L1110" s="7">
        <v>0</v>
      </c>
      <c r="M1110" s="7">
        <v>0</v>
      </c>
      <c r="N1110" s="7">
        <v>-5</v>
      </c>
    </row>
    <row r="1111" spans="1:14" x14ac:dyDescent="0.25">
      <c r="A1111" s="5">
        <v>31020</v>
      </c>
      <c r="B1111" s="5">
        <v>1</v>
      </c>
      <c r="C1111" s="6">
        <v>45200</v>
      </c>
      <c r="D1111" s="7">
        <v>6</v>
      </c>
      <c r="E1111" s="6">
        <v>45383</v>
      </c>
      <c r="F1111" s="7">
        <v>0</v>
      </c>
      <c r="G1111" s="7">
        <v>26817.52</v>
      </c>
      <c r="H1111" s="7">
        <v>-5447.25</v>
      </c>
      <c r="I1111" s="7">
        <v>21370.27</v>
      </c>
      <c r="J1111" s="7">
        <v>0</v>
      </c>
      <c r="K1111" s="7">
        <v>9</v>
      </c>
      <c r="L1111" s="7">
        <v>4</v>
      </c>
      <c r="M1111" s="7">
        <v>-4</v>
      </c>
      <c r="N1111" s="7">
        <v>-5</v>
      </c>
    </row>
    <row r="1112" spans="1:14" x14ac:dyDescent="0.25">
      <c r="A1112" s="5">
        <v>31020</v>
      </c>
      <c r="B1112" s="5">
        <v>1</v>
      </c>
      <c r="C1112" s="6">
        <v>45200</v>
      </c>
      <c r="D1112" s="7">
        <v>7</v>
      </c>
      <c r="E1112" s="6">
        <v>45413</v>
      </c>
      <c r="F1112" s="7">
        <v>0</v>
      </c>
      <c r="G1112" s="7">
        <v>25855.4</v>
      </c>
      <c r="H1112" s="7">
        <v>-3446.79</v>
      </c>
      <c r="I1112" s="7">
        <v>22408.61</v>
      </c>
      <c r="J1112" s="7">
        <v>0</v>
      </c>
      <c r="K1112" s="7">
        <v>11</v>
      </c>
      <c r="L1112" s="7">
        <v>3</v>
      </c>
      <c r="M1112" s="7">
        <v>-3</v>
      </c>
      <c r="N1112" s="7">
        <v>-5</v>
      </c>
    </row>
    <row r="1113" spans="1:14" x14ac:dyDescent="0.25">
      <c r="A1113" s="5">
        <v>31020</v>
      </c>
      <c r="B1113" s="5">
        <v>1</v>
      </c>
      <c r="C1113" s="6">
        <v>45200</v>
      </c>
      <c r="D1113" s="7">
        <v>8</v>
      </c>
      <c r="E1113" s="6">
        <v>45444</v>
      </c>
      <c r="F1113" s="7">
        <v>0</v>
      </c>
      <c r="G1113" s="7">
        <v>14352.52</v>
      </c>
      <c r="H1113" s="7">
        <v>0</v>
      </c>
      <c r="I1113" s="7">
        <v>14352.52</v>
      </c>
      <c r="J1113" s="7">
        <v>0</v>
      </c>
      <c r="K1113" s="7">
        <v>5</v>
      </c>
      <c r="L1113" s="7">
        <v>0</v>
      </c>
      <c r="M1113" s="7">
        <v>0</v>
      </c>
      <c r="N1113" s="7">
        <v>-5</v>
      </c>
    </row>
    <row r="1114" spans="1:14" x14ac:dyDescent="0.25">
      <c r="A1114" s="5">
        <v>31020</v>
      </c>
      <c r="B1114" s="5">
        <v>1</v>
      </c>
      <c r="C1114" s="6">
        <v>45200</v>
      </c>
      <c r="D1114" s="7">
        <v>9</v>
      </c>
      <c r="E1114" s="6">
        <v>45474</v>
      </c>
      <c r="F1114" s="7">
        <v>0</v>
      </c>
      <c r="G1114" s="7">
        <v>20830.259999999998</v>
      </c>
      <c r="H1114" s="7">
        <v>-1258.9000000000001</v>
      </c>
      <c r="I1114" s="7">
        <v>19571.36</v>
      </c>
      <c r="J1114" s="7">
        <v>0</v>
      </c>
      <c r="K1114" s="7">
        <v>10</v>
      </c>
      <c r="L1114" s="7">
        <v>1</v>
      </c>
      <c r="M1114" s="7">
        <v>-1</v>
      </c>
      <c r="N1114" s="7">
        <v>-5</v>
      </c>
    </row>
    <row r="1115" spans="1:14" x14ac:dyDescent="0.25">
      <c r="A1115" s="5">
        <v>31020</v>
      </c>
      <c r="B1115" s="5">
        <v>1</v>
      </c>
      <c r="C1115" s="6">
        <v>45200</v>
      </c>
      <c r="D1115" s="7">
        <v>10</v>
      </c>
      <c r="E1115" s="6">
        <v>45505</v>
      </c>
      <c r="F1115" s="7">
        <v>0</v>
      </c>
      <c r="G1115" s="7">
        <v>6846.87</v>
      </c>
      <c r="H1115" s="7">
        <v>-3825.6</v>
      </c>
      <c r="I1115" s="7">
        <v>3021.27</v>
      </c>
      <c r="J1115" s="7">
        <v>0</v>
      </c>
      <c r="K1115" s="7">
        <v>8</v>
      </c>
      <c r="L1115" s="7">
        <v>3</v>
      </c>
      <c r="M1115" s="7">
        <v>-3</v>
      </c>
      <c r="N1115" s="7">
        <v>-5</v>
      </c>
    </row>
    <row r="1116" spans="1:14" x14ac:dyDescent="0.25">
      <c r="A1116" s="5">
        <v>31020</v>
      </c>
      <c r="B1116" s="5">
        <v>1</v>
      </c>
      <c r="C1116" s="6">
        <v>45200</v>
      </c>
      <c r="D1116" s="7">
        <v>11</v>
      </c>
      <c r="E1116" s="6">
        <v>45536</v>
      </c>
      <c r="F1116" s="7">
        <v>0</v>
      </c>
      <c r="G1116" s="7">
        <v>806.51</v>
      </c>
      <c r="H1116" s="7">
        <v>-1534.18</v>
      </c>
      <c r="I1116" s="7">
        <v>-727.66999999999985</v>
      </c>
      <c r="J1116" s="7">
        <v>0</v>
      </c>
      <c r="K1116" s="7">
        <v>2</v>
      </c>
      <c r="L1116" s="7">
        <v>4</v>
      </c>
      <c r="M1116" s="7">
        <v>-4</v>
      </c>
      <c r="N1116" s="7">
        <v>-5</v>
      </c>
    </row>
    <row r="1117" spans="1:14" x14ac:dyDescent="0.25">
      <c r="A1117" s="5">
        <v>31020</v>
      </c>
      <c r="B1117" s="5">
        <v>1</v>
      </c>
      <c r="C1117" s="6">
        <v>45200</v>
      </c>
      <c r="D1117" s="7">
        <v>12</v>
      </c>
      <c r="E1117" s="6">
        <v>45566</v>
      </c>
      <c r="F1117" s="7">
        <v>0</v>
      </c>
      <c r="G1117" s="7">
        <v>89.36</v>
      </c>
      <c r="H1117" s="7">
        <v>0</v>
      </c>
      <c r="I1117" s="7">
        <v>89.36</v>
      </c>
      <c r="J1117" s="7">
        <v>0</v>
      </c>
      <c r="K1117" s="7">
        <v>1</v>
      </c>
      <c r="L1117" s="7">
        <v>0</v>
      </c>
      <c r="M1117" s="7">
        <v>0</v>
      </c>
      <c r="N1117" s="7">
        <v>-5</v>
      </c>
    </row>
    <row r="1118" spans="1:14" x14ac:dyDescent="0.25">
      <c r="A1118" s="5">
        <v>31020</v>
      </c>
      <c r="B1118" s="5">
        <v>1</v>
      </c>
      <c r="C1118" s="6">
        <v>45231</v>
      </c>
      <c r="D1118" s="7">
        <v>0</v>
      </c>
      <c r="E1118" s="6">
        <v>45231</v>
      </c>
      <c r="F1118" s="7">
        <v>839757.83000000007</v>
      </c>
      <c r="G1118" s="7">
        <v>17445.009999999998</v>
      </c>
      <c r="H1118" s="7">
        <v>-30154.43</v>
      </c>
      <c r="I1118" s="7">
        <v>827048.41</v>
      </c>
      <c r="J1118" s="7">
        <v>226</v>
      </c>
      <c r="K1118" s="7">
        <v>1</v>
      </c>
      <c r="L1118" s="7">
        <v>12</v>
      </c>
      <c r="M1118" s="7">
        <v>214</v>
      </c>
      <c r="N1118" s="7">
        <v>-5</v>
      </c>
    </row>
    <row r="1119" spans="1:14" x14ac:dyDescent="0.25">
      <c r="A1119" s="5">
        <v>31020</v>
      </c>
      <c r="B1119" s="5">
        <v>1</v>
      </c>
      <c r="C1119" s="6">
        <v>45231</v>
      </c>
      <c r="D1119" s="7">
        <v>1</v>
      </c>
      <c r="E1119" s="6">
        <v>45261</v>
      </c>
      <c r="F1119" s="7">
        <v>0</v>
      </c>
      <c r="G1119" s="7">
        <v>29738.46</v>
      </c>
      <c r="H1119" s="7">
        <v>-47842.3</v>
      </c>
      <c r="I1119" s="7">
        <v>-18103.84</v>
      </c>
      <c r="J1119" s="7">
        <v>0</v>
      </c>
      <c r="K1119" s="7">
        <v>5</v>
      </c>
      <c r="L1119" s="7">
        <v>10</v>
      </c>
      <c r="M1119" s="7">
        <v>-10</v>
      </c>
      <c r="N1119" s="7">
        <v>-5</v>
      </c>
    </row>
    <row r="1120" spans="1:14" x14ac:dyDescent="0.25">
      <c r="A1120" s="5">
        <v>31020</v>
      </c>
      <c r="B1120" s="5">
        <v>1</v>
      </c>
      <c r="C1120" s="6">
        <v>45231</v>
      </c>
      <c r="D1120" s="7">
        <v>2</v>
      </c>
      <c r="E1120" s="6">
        <v>45292</v>
      </c>
      <c r="F1120" s="7">
        <v>0</v>
      </c>
      <c r="G1120" s="7">
        <v>9908.01</v>
      </c>
      <c r="H1120" s="7">
        <v>-62723.62</v>
      </c>
      <c r="I1120" s="7">
        <v>-52815.609999999993</v>
      </c>
      <c r="J1120" s="7">
        <v>0</v>
      </c>
      <c r="K1120" s="7">
        <v>4</v>
      </c>
      <c r="L1120" s="7">
        <v>11</v>
      </c>
      <c r="M1120" s="7">
        <v>-11</v>
      </c>
      <c r="N1120" s="7">
        <v>-5</v>
      </c>
    </row>
    <row r="1121" spans="1:14" x14ac:dyDescent="0.25">
      <c r="A1121" s="5">
        <v>31020</v>
      </c>
      <c r="B1121" s="5">
        <v>1</v>
      </c>
      <c r="C1121" s="6">
        <v>45231</v>
      </c>
      <c r="D1121" s="7">
        <v>3</v>
      </c>
      <c r="E1121" s="6">
        <v>45323</v>
      </c>
      <c r="F1121" s="7">
        <v>0</v>
      </c>
      <c r="G1121" s="7">
        <v>32738.17</v>
      </c>
      <c r="H1121" s="7">
        <v>-4137.25</v>
      </c>
      <c r="I1121" s="7">
        <v>28600.92</v>
      </c>
      <c r="J1121" s="7">
        <v>0</v>
      </c>
      <c r="K1121" s="7">
        <v>4</v>
      </c>
      <c r="L1121" s="7">
        <v>3</v>
      </c>
      <c r="M1121" s="7">
        <v>-3</v>
      </c>
      <c r="N1121" s="7">
        <v>-5</v>
      </c>
    </row>
    <row r="1122" spans="1:14" x14ac:dyDescent="0.25">
      <c r="A1122" s="5">
        <v>31020</v>
      </c>
      <c r="B1122" s="5">
        <v>1</v>
      </c>
      <c r="C1122" s="6">
        <v>45231</v>
      </c>
      <c r="D1122" s="7">
        <v>4</v>
      </c>
      <c r="E1122" s="6">
        <v>45352</v>
      </c>
      <c r="F1122" s="7">
        <v>0</v>
      </c>
      <c r="G1122" s="7">
        <v>48208.47</v>
      </c>
      <c r="H1122" s="7">
        <v>-19106.09</v>
      </c>
      <c r="I1122" s="7">
        <v>29102.38</v>
      </c>
      <c r="J1122" s="7">
        <v>0</v>
      </c>
      <c r="K1122" s="7">
        <v>11</v>
      </c>
      <c r="L1122" s="7">
        <v>5</v>
      </c>
      <c r="M1122" s="7">
        <v>-5</v>
      </c>
      <c r="N1122" s="7">
        <v>-5</v>
      </c>
    </row>
    <row r="1123" spans="1:14" x14ac:dyDescent="0.25">
      <c r="A1123" s="5">
        <v>31020</v>
      </c>
      <c r="B1123" s="5">
        <v>1</v>
      </c>
      <c r="C1123" s="6">
        <v>45231</v>
      </c>
      <c r="D1123" s="7">
        <v>5</v>
      </c>
      <c r="E1123" s="6">
        <v>45383</v>
      </c>
      <c r="F1123" s="7">
        <v>0</v>
      </c>
      <c r="G1123" s="7">
        <v>9484.7199999999993</v>
      </c>
      <c r="H1123" s="7">
        <v>0</v>
      </c>
      <c r="I1123" s="7">
        <v>9484.7199999999993</v>
      </c>
      <c r="J1123" s="7">
        <v>0</v>
      </c>
      <c r="K1123" s="7">
        <v>1</v>
      </c>
      <c r="L1123" s="7">
        <v>0</v>
      </c>
      <c r="M1123" s="7">
        <v>0</v>
      </c>
      <c r="N1123" s="7">
        <v>-5</v>
      </c>
    </row>
    <row r="1124" spans="1:14" x14ac:dyDescent="0.25">
      <c r="A1124" s="5">
        <v>31020</v>
      </c>
      <c r="B1124" s="5">
        <v>1</v>
      </c>
      <c r="C1124" s="6">
        <v>45231</v>
      </c>
      <c r="D1124" s="7">
        <v>6</v>
      </c>
      <c r="E1124" s="6">
        <v>45413</v>
      </c>
      <c r="F1124" s="7">
        <v>0</v>
      </c>
      <c r="G1124" s="7">
        <v>6622.35</v>
      </c>
      <c r="H1124" s="7">
        <v>-10666.84</v>
      </c>
      <c r="I1124" s="7">
        <v>-4044.49</v>
      </c>
      <c r="J1124" s="7">
        <v>0</v>
      </c>
      <c r="K1124" s="7">
        <v>2</v>
      </c>
      <c r="L1124" s="7">
        <v>10</v>
      </c>
      <c r="M1124" s="7">
        <v>-10</v>
      </c>
      <c r="N1124" s="7">
        <v>-5</v>
      </c>
    </row>
    <row r="1125" spans="1:14" x14ac:dyDescent="0.25">
      <c r="A1125" s="5">
        <v>31020</v>
      </c>
      <c r="B1125" s="5">
        <v>1</v>
      </c>
      <c r="C1125" s="6">
        <v>45231</v>
      </c>
      <c r="D1125" s="7">
        <v>7</v>
      </c>
      <c r="E1125" s="6">
        <v>45444</v>
      </c>
      <c r="F1125" s="7">
        <v>0</v>
      </c>
      <c r="G1125" s="7">
        <v>6455.68</v>
      </c>
      <c r="H1125" s="7">
        <v>-4375.37</v>
      </c>
      <c r="I1125" s="7">
        <v>2080.31</v>
      </c>
      <c r="J1125" s="7">
        <v>0</v>
      </c>
      <c r="K1125" s="7">
        <v>3</v>
      </c>
      <c r="L1125" s="7">
        <v>2</v>
      </c>
      <c r="M1125" s="7">
        <v>-2</v>
      </c>
      <c r="N1125" s="7">
        <v>-5</v>
      </c>
    </row>
    <row r="1126" spans="1:14" x14ac:dyDescent="0.25">
      <c r="A1126" s="5">
        <v>31020</v>
      </c>
      <c r="B1126" s="5">
        <v>1</v>
      </c>
      <c r="C1126" s="6">
        <v>45231</v>
      </c>
      <c r="D1126" s="7">
        <v>8</v>
      </c>
      <c r="E1126" s="6">
        <v>45474</v>
      </c>
      <c r="F1126" s="7">
        <v>0</v>
      </c>
      <c r="G1126" s="7">
        <v>7980.23</v>
      </c>
      <c r="H1126" s="7">
        <v>-890.65</v>
      </c>
      <c r="I1126" s="7">
        <v>7089.5800000000008</v>
      </c>
      <c r="J1126" s="7">
        <v>0</v>
      </c>
      <c r="K1126" s="7">
        <v>3</v>
      </c>
      <c r="L1126" s="7">
        <v>1</v>
      </c>
      <c r="M1126" s="7">
        <v>-1</v>
      </c>
      <c r="N1126" s="7">
        <v>-5</v>
      </c>
    </row>
    <row r="1127" spans="1:14" x14ac:dyDescent="0.25">
      <c r="A1127" s="5">
        <v>31020</v>
      </c>
      <c r="B1127" s="5">
        <v>1</v>
      </c>
      <c r="C1127" s="6">
        <v>45231</v>
      </c>
      <c r="D1127" s="7">
        <v>9</v>
      </c>
      <c r="E1127" s="6">
        <v>45505</v>
      </c>
      <c r="F1127" s="7">
        <v>0</v>
      </c>
      <c r="G1127" s="7">
        <v>18144.59</v>
      </c>
      <c r="H1127" s="7">
        <v>0</v>
      </c>
      <c r="I1127" s="7">
        <v>18144.59</v>
      </c>
      <c r="J1127" s="7">
        <v>0</v>
      </c>
      <c r="K1127" s="7">
        <v>9</v>
      </c>
      <c r="L1127" s="7">
        <v>0</v>
      </c>
      <c r="M1127" s="7">
        <v>0</v>
      </c>
      <c r="N1127" s="7">
        <v>-5</v>
      </c>
    </row>
    <row r="1128" spans="1:14" x14ac:dyDescent="0.25">
      <c r="A1128" s="5">
        <v>31020</v>
      </c>
      <c r="B1128" s="5">
        <v>1</v>
      </c>
      <c r="C1128" s="6">
        <v>45231</v>
      </c>
      <c r="D1128" s="7">
        <v>10</v>
      </c>
      <c r="E1128" s="6">
        <v>45536</v>
      </c>
      <c r="F1128" s="7">
        <v>0</v>
      </c>
      <c r="G1128" s="7">
        <v>2953.59</v>
      </c>
      <c r="H1128" s="7">
        <v>0</v>
      </c>
      <c r="I1128" s="7">
        <v>2953.59</v>
      </c>
      <c r="J1128" s="7">
        <v>0</v>
      </c>
      <c r="K1128" s="7">
        <v>3</v>
      </c>
      <c r="L1128" s="7">
        <v>0</v>
      </c>
      <c r="M1128" s="7">
        <v>0</v>
      </c>
      <c r="N1128" s="7">
        <v>-5</v>
      </c>
    </row>
    <row r="1129" spans="1:14" x14ac:dyDescent="0.25">
      <c r="A1129" s="5">
        <v>31020</v>
      </c>
      <c r="B1129" s="5">
        <v>1</v>
      </c>
      <c r="C1129" s="6">
        <v>45231</v>
      </c>
      <c r="D1129" s="7">
        <v>11</v>
      </c>
      <c r="E1129" s="6">
        <v>45566</v>
      </c>
      <c r="F1129" s="7">
        <v>0</v>
      </c>
      <c r="G1129" s="7">
        <v>1598.74</v>
      </c>
      <c r="H1129" s="7">
        <v>0</v>
      </c>
      <c r="I1129" s="7">
        <v>1598.74</v>
      </c>
      <c r="J1129" s="7">
        <v>0</v>
      </c>
      <c r="K1129" s="7">
        <v>4</v>
      </c>
      <c r="L1129" s="7">
        <v>0</v>
      </c>
      <c r="M1129" s="7">
        <v>0</v>
      </c>
      <c r="N1129" s="7">
        <v>-5</v>
      </c>
    </row>
    <row r="1130" spans="1:14" x14ac:dyDescent="0.25">
      <c r="A1130" s="5">
        <v>31020</v>
      </c>
      <c r="B1130" s="5">
        <v>1</v>
      </c>
      <c r="C1130" s="6">
        <v>45231</v>
      </c>
      <c r="D1130" s="7">
        <v>12</v>
      </c>
      <c r="E1130" s="6">
        <v>45597</v>
      </c>
      <c r="F1130" s="7">
        <v>0</v>
      </c>
      <c r="G1130" s="7">
        <v>0</v>
      </c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-5</v>
      </c>
    </row>
    <row r="1131" spans="1:14" x14ac:dyDescent="0.25">
      <c r="A1131" s="5">
        <v>31020</v>
      </c>
      <c r="B1131" s="5">
        <v>1</v>
      </c>
      <c r="C1131" s="6">
        <v>45261</v>
      </c>
      <c r="D1131" s="7">
        <v>0</v>
      </c>
      <c r="E1131" s="6">
        <v>45261</v>
      </c>
      <c r="F1131" s="7">
        <v>1366860.19</v>
      </c>
      <c r="G1131" s="7">
        <v>4792.83</v>
      </c>
      <c r="H1131" s="7">
        <v>-70446.09</v>
      </c>
      <c r="I1131" s="7">
        <v>1301206.93</v>
      </c>
      <c r="J1131" s="7">
        <v>491</v>
      </c>
      <c r="K1131" s="7">
        <v>0</v>
      </c>
      <c r="L1131" s="7">
        <v>117</v>
      </c>
      <c r="M1131" s="7">
        <v>374</v>
      </c>
      <c r="N1131" s="7">
        <v>-5</v>
      </c>
    </row>
    <row r="1132" spans="1:14" x14ac:dyDescent="0.25">
      <c r="A1132" s="5">
        <v>31020</v>
      </c>
      <c r="B1132" s="5">
        <v>1</v>
      </c>
      <c r="C1132" s="6">
        <v>45261</v>
      </c>
      <c r="D1132" s="7">
        <v>1</v>
      </c>
      <c r="E1132" s="6">
        <v>45292</v>
      </c>
      <c r="F1132" s="7">
        <v>0</v>
      </c>
      <c r="G1132" s="7">
        <v>58656.23</v>
      </c>
      <c r="H1132" s="7">
        <v>0</v>
      </c>
      <c r="I1132" s="7">
        <v>58656.23</v>
      </c>
      <c r="J1132" s="7">
        <v>0</v>
      </c>
      <c r="K1132" s="7">
        <v>22</v>
      </c>
      <c r="L1132" s="7">
        <v>0</v>
      </c>
      <c r="M1132" s="7">
        <v>0</v>
      </c>
      <c r="N1132" s="7">
        <v>-5</v>
      </c>
    </row>
    <row r="1133" spans="1:14" x14ac:dyDescent="0.25">
      <c r="A1133" s="5">
        <v>31020</v>
      </c>
      <c r="B1133" s="5">
        <v>1</v>
      </c>
      <c r="C1133" s="6">
        <v>45261</v>
      </c>
      <c r="D1133" s="7">
        <v>2</v>
      </c>
      <c r="E1133" s="6">
        <v>45323</v>
      </c>
      <c r="F1133" s="7">
        <v>0</v>
      </c>
      <c r="G1133" s="7">
        <v>52165.9</v>
      </c>
      <c r="H1133" s="7">
        <v>-21924.63</v>
      </c>
      <c r="I1133" s="7">
        <v>30241.27</v>
      </c>
      <c r="J1133" s="7">
        <v>0</v>
      </c>
      <c r="K1133" s="7">
        <v>21</v>
      </c>
      <c r="L1133" s="7">
        <v>3</v>
      </c>
      <c r="M1133" s="7">
        <v>-3</v>
      </c>
      <c r="N1133" s="7">
        <v>-5</v>
      </c>
    </row>
    <row r="1134" spans="1:14" x14ac:dyDescent="0.25">
      <c r="A1134" s="5">
        <v>31020</v>
      </c>
      <c r="B1134" s="5">
        <v>1</v>
      </c>
      <c r="C1134" s="6">
        <v>45261</v>
      </c>
      <c r="D1134" s="7">
        <v>3</v>
      </c>
      <c r="E1134" s="6">
        <v>45352</v>
      </c>
      <c r="F1134" s="7">
        <v>0</v>
      </c>
      <c r="G1134" s="7">
        <v>4522.95</v>
      </c>
      <c r="H1134" s="7">
        <v>-41966.45</v>
      </c>
      <c r="I1134" s="7">
        <v>-37443.5</v>
      </c>
      <c r="J1134" s="7">
        <v>0</v>
      </c>
      <c r="K1134" s="7">
        <v>5</v>
      </c>
      <c r="L1134" s="7">
        <v>10</v>
      </c>
      <c r="M1134" s="7">
        <v>-10</v>
      </c>
      <c r="N1134" s="7">
        <v>-5</v>
      </c>
    </row>
    <row r="1135" spans="1:14" x14ac:dyDescent="0.25">
      <c r="A1135" s="5">
        <v>31020</v>
      </c>
      <c r="B1135" s="5">
        <v>1</v>
      </c>
      <c r="C1135" s="6">
        <v>45261</v>
      </c>
      <c r="D1135" s="7">
        <v>4</v>
      </c>
      <c r="E1135" s="6">
        <v>45383</v>
      </c>
      <c r="F1135" s="7">
        <v>0</v>
      </c>
      <c r="G1135" s="7">
        <v>35552.240000000013</v>
      </c>
      <c r="H1135" s="7">
        <v>0</v>
      </c>
      <c r="I1135" s="7">
        <v>35552.240000000013</v>
      </c>
      <c r="J1135" s="7">
        <v>0</v>
      </c>
      <c r="K1135" s="7">
        <v>26</v>
      </c>
      <c r="L1135" s="7">
        <v>0</v>
      </c>
      <c r="M1135" s="7">
        <v>0</v>
      </c>
      <c r="N1135" s="7">
        <v>-5</v>
      </c>
    </row>
    <row r="1136" spans="1:14" x14ac:dyDescent="0.25">
      <c r="A1136" s="5">
        <v>31020</v>
      </c>
      <c r="B1136" s="5">
        <v>1</v>
      </c>
      <c r="C1136" s="6">
        <v>45261</v>
      </c>
      <c r="D1136" s="7">
        <v>5</v>
      </c>
      <c r="E1136" s="6">
        <v>45413</v>
      </c>
      <c r="F1136" s="7">
        <v>0</v>
      </c>
      <c r="G1136" s="7">
        <v>64337.05</v>
      </c>
      <c r="H1136" s="7">
        <v>0</v>
      </c>
      <c r="I1136" s="7">
        <v>64337.05</v>
      </c>
      <c r="J1136" s="7">
        <v>0</v>
      </c>
      <c r="K1136" s="7">
        <v>37</v>
      </c>
      <c r="L1136" s="7">
        <v>0</v>
      </c>
      <c r="M1136" s="7">
        <v>0</v>
      </c>
      <c r="N1136" s="7">
        <v>-5</v>
      </c>
    </row>
    <row r="1137" spans="1:14" x14ac:dyDescent="0.25">
      <c r="A1137" s="5">
        <v>31020</v>
      </c>
      <c r="B1137" s="5">
        <v>1</v>
      </c>
      <c r="C1137" s="6">
        <v>45261</v>
      </c>
      <c r="D1137" s="7">
        <v>6</v>
      </c>
      <c r="E1137" s="6">
        <v>45444</v>
      </c>
      <c r="F1137" s="7">
        <v>0</v>
      </c>
      <c r="G1137" s="7">
        <v>8086.04</v>
      </c>
      <c r="H1137" s="7">
        <v>-4441.5</v>
      </c>
      <c r="I1137" s="7">
        <v>3644.54</v>
      </c>
      <c r="J1137" s="7">
        <v>0</v>
      </c>
      <c r="K1137" s="7">
        <v>1</v>
      </c>
      <c r="L1137" s="7">
        <v>4</v>
      </c>
      <c r="M1137" s="7">
        <v>-4</v>
      </c>
      <c r="N1137" s="7">
        <v>-5</v>
      </c>
    </row>
    <row r="1138" spans="1:14" x14ac:dyDescent="0.25">
      <c r="A1138" s="5">
        <v>31020</v>
      </c>
      <c r="B1138" s="5">
        <v>1</v>
      </c>
      <c r="C1138" s="6">
        <v>45261</v>
      </c>
      <c r="D1138" s="7">
        <v>7</v>
      </c>
      <c r="E1138" s="6">
        <v>45474</v>
      </c>
      <c r="F1138" s="7">
        <v>0</v>
      </c>
      <c r="G1138" s="7">
        <v>1635</v>
      </c>
      <c r="H1138" s="7">
        <v>-3307.71</v>
      </c>
      <c r="I1138" s="7">
        <v>-1672.71</v>
      </c>
      <c r="J1138" s="7">
        <v>0</v>
      </c>
      <c r="K1138" s="7">
        <v>3</v>
      </c>
      <c r="L1138" s="7">
        <v>3</v>
      </c>
      <c r="M1138" s="7">
        <v>-3</v>
      </c>
      <c r="N1138" s="7">
        <v>-5</v>
      </c>
    </row>
    <row r="1139" spans="1:14" x14ac:dyDescent="0.25">
      <c r="A1139" s="5">
        <v>31020</v>
      </c>
      <c r="B1139" s="5">
        <v>1</v>
      </c>
      <c r="C1139" s="6">
        <v>45261</v>
      </c>
      <c r="D1139" s="7">
        <v>8</v>
      </c>
      <c r="E1139" s="6">
        <v>45505</v>
      </c>
      <c r="F1139" s="7">
        <v>0</v>
      </c>
      <c r="G1139" s="7">
        <v>7569.97</v>
      </c>
      <c r="H1139" s="7">
        <v>0</v>
      </c>
      <c r="I1139" s="7">
        <v>7569.97</v>
      </c>
      <c r="J1139" s="7">
        <v>0</v>
      </c>
      <c r="K1139" s="7">
        <v>1</v>
      </c>
      <c r="L1139" s="7">
        <v>0</v>
      </c>
      <c r="M1139" s="7">
        <v>0</v>
      </c>
      <c r="N1139" s="7">
        <v>-5</v>
      </c>
    </row>
    <row r="1140" spans="1:14" x14ac:dyDescent="0.25">
      <c r="A1140" s="5">
        <v>31020</v>
      </c>
      <c r="B1140" s="5">
        <v>1</v>
      </c>
      <c r="C1140" s="6">
        <v>45261</v>
      </c>
      <c r="D1140" s="7">
        <v>9</v>
      </c>
      <c r="E1140" s="6">
        <v>45536</v>
      </c>
      <c r="F1140" s="7">
        <v>0</v>
      </c>
      <c r="G1140" s="7">
        <v>-12337.25</v>
      </c>
      <c r="H1140" s="7">
        <v>-6557.93</v>
      </c>
      <c r="I1140" s="7">
        <v>-18895.18</v>
      </c>
      <c r="J1140" s="7">
        <v>0</v>
      </c>
      <c r="K1140" s="7">
        <v>1</v>
      </c>
      <c r="L1140" s="7">
        <v>4</v>
      </c>
      <c r="M1140" s="7">
        <v>-4</v>
      </c>
      <c r="N1140" s="7">
        <v>-5</v>
      </c>
    </row>
    <row r="1141" spans="1:14" x14ac:dyDescent="0.25">
      <c r="A1141" s="5">
        <v>31020</v>
      </c>
      <c r="B1141" s="5">
        <v>1</v>
      </c>
      <c r="C1141" s="6">
        <v>45261</v>
      </c>
      <c r="D1141" s="7">
        <v>10</v>
      </c>
      <c r="E1141" s="6">
        <v>45566</v>
      </c>
      <c r="F1141" s="7">
        <v>0</v>
      </c>
      <c r="G1141" s="7">
        <v>13208.07</v>
      </c>
      <c r="H1141" s="7">
        <v>-15644.74</v>
      </c>
      <c r="I1141" s="7">
        <v>-2436.67</v>
      </c>
      <c r="J1141" s="7">
        <v>0</v>
      </c>
      <c r="K1141" s="7">
        <v>5</v>
      </c>
      <c r="L1141" s="7">
        <v>4</v>
      </c>
      <c r="M1141" s="7">
        <v>-4</v>
      </c>
      <c r="N1141" s="7">
        <v>-5</v>
      </c>
    </row>
    <row r="1142" spans="1:14" x14ac:dyDescent="0.25">
      <c r="A1142" s="5">
        <v>31020</v>
      </c>
      <c r="B1142" s="5">
        <v>1</v>
      </c>
      <c r="C1142" s="6">
        <v>45261</v>
      </c>
      <c r="D1142" s="7">
        <v>11</v>
      </c>
      <c r="E1142" s="6">
        <v>45597</v>
      </c>
      <c r="F1142" s="7">
        <v>0</v>
      </c>
      <c r="G1142" s="7">
        <v>-1203.3</v>
      </c>
      <c r="H1142" s="7">
        <v>-799.73</v>
      </c>
      <c r="I1142" s="7">
        <v>-2003.03</v>
      </c>
      <c r="J1142" s="7">
        <v>0</v>
      </c>
      <c r="K1142" s="7">
        <v>0</v>
      </c>
      <c r="L1142" s="7">
        <v>1</v>
      </c>
      <c r="M1142" s="7">
        <v>-1</v>
      </c>
      <c r="N1142" s="7">
        <v>-5</v>
      </c>
    </row>
    <row r="1143" spans="1:14" x14ac:dyDescent="0.25">
      <c r="A1143" s="5">
        <v>31020</v>
      </c>
      <c r="B1143" s="5">
        <v>1</v>
      </c>
      <c r="C1143" s="6">
        <v>45292</v>
      </c>
      <c r="D1143" s="7">
        <v>0</v>
      </c>
      <c r="E1143" s="6">
        <v>45292</v>
      </c>
      <c r="F1143" s="7">
        <v>978057.54</v>
      </c>
      <c r="G1143" s="7">
        <v>3281.69</v>
      </c>
      <c r="H1143" s="7">
        <v>-66410.14</v>
      </c>
      <c r="I1143" s="7">
        <v>914929.09</v>
      </c>
      <c r="J1143" s="7">
        <v>278</v>
      </c>
      <c r="K1143" s="7">
        <v>1</v>
      </c>
      <c r="L1143" s="7">
        <v>16</v>
      </c>
      <c r="M1143" s="7">
        <v>262</v>
      </c>
      <c r="N1143" s="7">
        <v>-5</v>
      </c>
    </row>
    <row r="1144" spans="1:14" x14ac:dyDescent="0.25">
      <c r="A1144" s="5">
        <v>31020</v>
      </c>
      <c r="B1144" s="5">
        <v>1</v>
      </c>
      <c r="C1144" s="6">
        <v>45292</v>
      </c>
      <c r="D1144" s="7">
        <v>1</v>
      </c>
      <c r="E1144" s="6">
        <v>45323</v>
      </c>
      <c r="F1144" s="7">
        <v>0</v>
      </c>
      <c r="G1144" s="7">
        <v>31803.43</v>
      </c>
      <c r="H1144" s="7">
        <v>-34649.089999999997</v>
      </c>
      <c r="I1144" s="7">
        <v>-2845.6599999999962</v>
      </c>
      <c r="J1144" s="7">
        <v>0</v>
      </c>
      <c r="K1144" s="7">
        <v>9</v>
      </c>
      <c r="L1144" s="7">
        <v>6</v>
      </c>
      <c r="M1144" s="7">
        <v>-6</v>
      </c>
      <c r="N1144" s="7">
        <v>-5</v>
      </c>
    </row>
    <row r="1145" spans="1:14" x14ac:dyDescent="0.25">
      <c r="A1145" s="5">
        <v>31020</v>
      </c>
      <c r="B1145" s="5">
        <v>1</v>
      </c>
      <c r="C1145" s="6">
        <v>45292</v>
      </c>
      <c r="D1145" s="7">
        <v>2</v>
      </c>
      <c r="E1145" s="6">
        <v>45352</v>
      </c>
      <c r="F1145" s="7">
        <v>0</v>
      </c>
      <c r="G1145" s="7">
        <v>28056.07</v>
      </c>
      <c r="H1145" s="7">
        <v>-28060.79</v>
      </c>
      <c r="I1145" s="7">
        <v>-4.7200000000011642</v>
      </c>
      <c r="J1145" s="7">
        <v>0</v>
      </c>
      <c r="K1145" s="7">
        <v>5</v>
      </c>
      <c r="L1145" s="7">
        <v>9</v>
      </c>
      <c r="M1145" s="7">
        <v>-9</v>
      </c>
      <c r="N1145" s="7">
        <v>-5</v>
      </c>
    </row>
    <row r="1146" spans="1:14" x14ac:dyDescent="0.25">
      <c r="A1146" s="5">
        <v>31020</v>
      </c>
      <c r="B1146" s="5">
        <v>1</v>
      </c>
      <c r="C1146" s="6">
        <v>45292</v>
      </c>
      <c r="D1146" s="7">
        <v>3</v>
      </c>
      <c r="E1146" s="6">
        <v>45383</v>
      </c>
      <c r="F1146" s="7">
        <v>0</v>
      </c>
      <c r="G1146" s="7">
        <v>26515.03</v>
      </c>
      <c r="H1146" s="7">
        <v>-14331.43</v>
      </c>
      <c r="I1146" s="7">
        <v>12183.6</v>
      </c>
      <c r="J1146" s="7">
        <v>0</v>
      </c>
      <c r="K1146" s="7">
        <v>5</v>
      </c>
      <c r="L1146" s="7">
        <v>3</v>
      </c>
      <c r="M1146" s="7">
        <v>-3</v>
      </c>
      <c r="N1146" s="7">
        <v>-5</v>
      </c>
    </row>
    <row r="1147" spans="1:14" x14ac:dyDescent="0.25">
      <c r="A1147" s="5">
        <v>31020</v>
      </c>
      <c r="B1147" s="5">
        <v>1</v>
      </c>
      <c r="C1147" s="6">
        <v>45292</v>
      </c>
      <c r="D1147" s="7">
        <v>4</v>
      </c>
      <c r="E1147" s="6">
        <v>45413</v>
      </c>
      <c r="F1147" s="7">
        <v>0</v>
      </c>
      <c r="G1147" s="7">
        <v>19895.16</v>
      </c>
      <c r="H1147" s="7">
        <v>-31273.69</v>
      </c>
      <c r="I1147" s="7">
        <v>-11378.53</v>
      </c>
      <c r="J1147" s="7">
        <v>0</v>
      </c>
      <c r="K1147" s="7">
        <v>13</v>
      </c>
      <c r="L1147" s="7">
        <v>11</v>
      </c>
      <c r="M1147" s="7">
        <v>-11</v>
      </c>
      <c r="N1147" s="7">
        <v>-5</v>
      </c>
    </row>
    <row r="1148" spans="1:14" x14ac:dyDescent="0.25">
      <c r="A1148" s="5">
        <v>31020</v>
      </c>
      <c r="B1148" s="5">
        <v>1</v>
      </c>
      <c r="C1148" s="6">
        <v>45292</v>
      </c>
      <c r="D1148" s="7">
        <v>5</v>
      </c>
      <c r="E1148" s="6">
        <v>45444</v>
      </c>
      <c r="F1148" s="7">
        <v>0</v>
      </c>
      <c r="G1148" s="7">
        <v>6923.2900000000009</v>
      </c>
      <c r="H1148" s="7">
        <v>-5230.8999999999996</v>
      </c>
      <c r="I1148" s="7">
        <v>1692.390000000001</v>
      </c>
      <c r="J1148" s="7">
        <v>0</v>
      </c>
      <c r="K1148" s="7">
        <v>2</v>
      </c>
      <c r="L1148" s="7">
        <v>1</v>
      </c>
      <c r="M1148" s="7">
        <v>-1</v>
      </c>
      <c r="N1148" s="7">
        <v>-5</v>
      </c>
    </row>
    <row r="1149" spans="1:14" x14ac:dyDescent="0.25">
      <c r="A1149" s="5">
        <v>31020</v>
      </c>
      <c r="B1149" s="5">
        <v>1</v>
      </c>
      <c r="C1149" s="6">
        <v>45292</v>
      </c>
      <c r="D1149" s="7">
        <v>6</v>
      </c>
      <c r="E1149" s="6">
        <v>45474</v>
      </c>
      <c r="F1149" s="7">
        <v>0</v>
      </c>
      <c r="G1149" s="7">
        <v>11208.19</v>
      </c>
      <c r="H1149" s="7">
        <v>-36880.449999999997</v>
      </c>
      <c r="I1149" s="7">
        <v>-25672.259999999991</v>
      </c>
      <c r="J1149" s="7">
        <v>0</v>
      </c>
      <c r="K1149" s="7">
        <v>4</v>
      </c>
      <c r="L1149" s="7">
        <v>7</v>
      </c>
      <c r="M1149" s="7">
        <v>-7</v>
      </c>
      <c r="N1149" s="7">
        <v>-5</v>
      </c>
    </row>
    <row r="1150" spans="1:14" x14ac:dyDescent="0.25">
      <c r="A1150" s="5">
        <v>31020</v>
      </c>
      <c r="B1150" s="5">
        <v>1</v>
      </c>
      <c r="C1150" s="6">
        <v>45292</v>
      </c>
      <c r="D1150" s="7">
        <v>7</v>
      </c>
      <c r="E1150" s="6">
        <v>45505</v>
      </c>
      <c r="F1150" s="7">
        <v>0</v>
      </c>
      <c r="G1150" s="7">
        <v>7497.84</v>
      </c>
      <c r="H1150" s="7">
        <v>-4266.1000000000004</v>
      </c>
      <c r="I1150" s="7">
        <v>3231.74</v>
      </c>
      <c r="J1150" s="7">
        <v>0</v>
      </c>
      <c r="K1150" s="7">
        <v>4</v>
      </c>
      <c r="L1150" s="7">
        <v>4</v>
      </c>
      <c r="M1150" s="7">
        <v>-4</v>
      </c>
      <c r="N1150" s="7">
        <v>-5</v>
      </c>
    </row>
    <row r="1151" spans="1:14" x14ac:dyDescent="0.25">
      <c r="A1151" s="5">
        <v>31020</v>
      </c>
      <c r="B1151" s="5">
        <v>1</v>
      </c>
      <c r="C1151" s="6">
        <v>45292</v>
      </c>
      <c r="D1151" s="7">
        <v>8</v>
      </c>
      <c r="E1151" s="6">
        <v>45536</v>
      </c>
      <c r="F1151" s="7">
        <v>0</v>
      </c>
      <c r="G1151" s="7">
        <v>4451.99</v>
      </c>
      <c r="H1151" s="7">
        <v>-10330.01</v>
      </c>
      <c r="I1151" s="7">
        <v>-5878.02</v>
      </c>
      <c r="J1151" s="7">
        <v>0</v>
      </c>
      <c r="K1151" s="7">
        <v>3</v>
      </c>
      <c r="L1151" s="7">
        <v>11</v>
      </c>
      <c r="M1151" s="7">
        <v>-11</v>
      </c>
      <c r="N1151" s="7">
        <v>-5</v>
      </c>
    </row>
    <row r="1152" spans="1:14" x14ac:dyDescent="0.25">
      <c r="A1152" s="5">
        <v>31020</v>
      </c>
      <c r="B1152" s="5">
        <v>1</v>
      </c>
      <c r="C1152" s="6">
        <v>45292</v>
      </c>
      <c r="D1152" s="7">
        <v>9</v>
      </c>
      <c r="E1152" s="6">
        <v>45566</v>
      </c>
      <c r="F1152" s="7">
        <v>0</v>
      </c>
      <c r="G1152" s="7">
        <v>3352.4</v>
      </c>
      <c r="H1152" s="7">
        <v>0</v>
      </c>
      <c r="I1152" s="7">
        <v>3352.4</v>
      </c>
      <c r="J1152" s="7">
        <v>0</v>
      </c>
      <c r="K1152" s="7">
        <v>3</v>
      </c>
      <c r="L1152" s="7">
        <v>0</v>
      </c>
      <c r="M1152" s="7">
        <v>0</v>
      </c>
      <c r="N1152" s="7">
        <v>-5</v>
      </c>
    </row>
    <row r="1153" spans="1:14" x14ac:dyDescent="0.25">
      <c r="A1153" s="5">
        <v>31020</v>
      </c>
      <c r="B1153" s="5">
        <v>1</v>
      </c>
      <c r="C1153" s="6">
        <v>45292</v>
      </c>
      <c r="D1153" s="7">
        <v>10</v>
      </c>
      <c r="E1153" s="6">
        <v>45597</v>
      </c>
      <c r="F1153" s="7">
        <v>0</v>
      </c>
      <c r="G1153" s="7">
        <v>3579.72</v>
      </c>
      <c r="H1153" s="7">
        <v>-1454.4</v>
      </c>
      <c r="I1153" s="7">
        <v>2125.3200000000002</v>
      </c>
      <c r="J1153" s="7">
        <v>0</v>
      </c>
      <c r="K1153" s="7">
        <v>3</v>
      </c>
      <c r="L1153" s="7">
        <v>2</v>
      </c>
      <c r="M1153" s="7">
        <v>-2</v>
      </c>
      <c r="N1153" s="7">
        <v>-5</v>
      </c>
    </row>
    <row r="1154" spans="1:14" x14ac:dyDescent="0.25">
      <c r="A1154" s="5">
        <v>31020</v>
      </c>
      <c r="B1154" s="5">
        <v>1</v>
      </c>
      <c r="C1154" s="6">
        <v>45292</v>
      </c>
      <c r="D1154" s="7">
        <v>11</v>
      </c>
      <c r="E1154" s="6">
        <v>45627</v>
      </c>
      <c r="F1154" s="7">
        <v>0</v>
      </c>
      <c r="G1154" s="7">
        <v>877.62</v>
      </c>
      <c r="H1154" s="7">
        <v>0</v>
      </c>
      <c r="I1154" s="7">
        <v>877.62</v>
      </c>
      <c r="J1154" s="7">
        <v>0</v>
      </c>
      <c r="K1154" s="7">
        <v>2</v>
      </c>
      <c r="L1154" s="7">
        <v>0</v>
      </c>
      <c r="M1154" s="7">
        <v>0</v>
      </c>
      <c r="N1154" s="7">
        <v>-5</v>
      </c>
    </row>
    <row r="1155" spans="1:14" x14ac:dyDescent="0.25">
      <c r="A1155" s="5">
        <v>31020</v>
      </c>
      <c r="B1155" s="5">
        <v>1</v>
      </c>
      <c r="C1155" s="6">
        <v>45292</v>
      </c>
      <c r="D1155" s="7">
        <v>12</v>
      </c>
      <c r="E1155" s="6">
        <v>45658</v>
      </c>
      <c r="F1155" s="7">
        <v>0</v>
      </c>
      <c r="G1155" s="7">
        <v>0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-5</v>
      </c>
    </row>
    <row r="1156" spans="1:14" x14ac:dyDescent="0.25">
      <c r="A1156" s="5">
        <v>31020</v>
      </c>
      <c r="B1156" s="5">
        <v>1</v>
      </c>
      <c r="C1156" s="6">
        <v>45323</v>
      </c>
      <c r="D1156" s="7">
        <v>0</v>
      </c>
      <c r="E1156" s="6">
        <v>45323</v>
      </c>
      <c r="F1156" s="7">
        <v>602684.84</v>
      </c>
      <c r="G1156" s="7">
        <v>44413.18</v>
      </c>
      <c r="H1156" s="7">
        <v>-13942.55</v>
      </c>
      <c r="I1156" s="7">
        <v>633155.47</v>
      </c>
      <c r="J1156" s="7">
        <v>136</v>
      </c>
      <c r="K1156" s="7">
        <v>11</v>
      </c>
      <c r="L1156" s="7">
        <v>5</v>
      </c>
      <c r="M1156" s="7">
        <v>131</v>
      </c>
      <c r="N1156" s="7">
        <v>-5</v>
      </c>
    </row>
    <row r="1157" spans="1:14" x14ac:dyDescent="0.25">
      <c r="A1157" s="5">
        <v>31020</v>
      </c>
      <c r="B1157" s="5">
        <v>1</v>
      </c>
      <c r="C1157" s="6">
        <v>45323</v>
      </c>
      <c r="D1157" s="7">
        <v>1</v>
      </c>
      <c r="E1157" s="6">
        <v>45352</v>
      </c>
      <c r="F1157" s="7">
        <v>0</v>
      </c>
      <c r="G1157" s="7">
        <v>23453.75</v>
      </c>
      <c r="H1157" s="7">
        <v>0</v>
      </c>
      <c r="I1157" s="7">
        <v>23453.75</v>
      </c>
      <c r="J1157" s="7">
        <v>0</v>
      </c>
      <c r="K1157" s="7">
        <v>3</v>
      </c>
      <c r="L1157" s="7">
        <v>0</v>
      </c>
      <c r="M1157" s="7">
        <v>0</v>
      </c>
      <c r="N1157" s="7">
        <v>-5</v>
      </c>
    </row>
    <row r="1158" spans="1:14" x14ac:dyDescent="0.25">
      <c r="A1158" s="5">
        <v>31020</v>
      </c>
      <c r="B1158" s="5">
        <v>1</v>
      </c>
      <c r="C1158" s="6">
        <v>45323</v>
      </c>
      <c r="D1158" s="7">
        <v>2</v>
      </c>
      <c r="E1158" s="6">
        <v>45383</v>
      </c>
      <c r="F1158" s="7">
        <v>0</v>
      </c>
      <c r="G1158" s="7">
        <v>5563.9</v>
      </c>
      <c r="H1158" s="7">
        <v>-3563.1</v>
      </c>
      <c r="I1158" s="7">
        <v>2000.8</v>
      </c>
      <c r="J1158" s="7">
        <v>0</v>
      </c>
      <c r="K1158" s="7">
        <v>0</v>
      </c>
      <c r="L1158" s="7">
        <v>3</v>
      </c>
      <c r="M1158" s="7">
        <v>-3</v>
      </c>
      <c r="N1158" s="7">
        <v>-5</v>
      </c>
    </row>
    <row r="1159" spans="1:14" x14ac:dyDescent="0.25">
      <c r="A1159" s="5">
        <v>31020</v>
      </c>
      <c r="B1159" s="5">
        <v>1</v>
      </c>
      <c r="C1159" s="6">
        <v>45323</v>
      </c>
      <c r="D1159" s="7">
        <v>3</v>
      </c>
      <c r="E1159" s="6">
        <v>45413</v>
      </c>
      <c r="F1159" s="7">
        <v>0</v>
      </c>
      <c r="G1159" s="7">
        <v>3752.49</v>
      </c>
      <c r="H1159" s="7">
        <v>-21914.16</v>
      </c>
      <c r="I1159" s="7">
        <v>-18161.669999999998</v>
      </c>
      <c r="J1159" s="7">
        <v>0</v>
      </c>
      <c r="K1159" s="7">
        <v>1</v>
      </c>
      <c r="L1159" s="7">
        <v>3</v>
      </c>
      <c r="M1159" s="7">
        <v>-3</v>
      </c>
      <c r="N1159" s="7">
        <v>-5</v>
      </c>
    </row>
    <row r="1160" spans="1:14" x14ac:dyDescent="0.25">
      <c r="A1160" s="5">
        <v>31020</v>
      </c>
      <c r="B1160" s="5">
        <v>1</v>
      </c>
      <c r="C1160" s="6">
        <v>45323</v>
      </c>
      <c r="D1160" s="7">
        <v>4</v>
      </c>
      <c r="E1160" s="6">
        <v>45444</v>
      </c>
      <c r="F1160" s="7">
        <v>0</v>
      </c>
      <c r="G1160" s="7">
        <v>6998.22</v>
      </c>
      <c r="H1160" s="7">
        <v>0</v>
      </c>
      <c r="I1160" s="7">
        <v>6998.22</v>
      </c>
      <c r="J1160" s="7">
        <v>0</v>
      </c>
      <c r="K1160" s="7">
        <v>1</v>
      </c>
      <c r="L1160" s="7">
        <v>0</v>
      </c>
      <c r="M1160" s="7">
        <v>0</v>
      </c>
      <c r="N1160" s="7">
        <v>-5</v>
      </c>
    </row>
    <row r="1161" spans="1:14" x14ac:dyDescent="0.25">
      <c r="A1161" s="5">
        <v>31020</v>
      </c>
      <c r="B1161" s="5">
        <v>1</v>
      </c>
      <c r="C1161" s="6">
        <v>45323</v>
      </c>
      <c r="D1161" s="7">
        <v>5</v>
      </c>
      <c r="E1161" s="6">
        <v>45474</v>
      </c>
      <c r="F1161" s="7">
        <v>0</v>
      </c>
      <c r="G1161" s="7">
        <v>7211.59</v>
      </c>
      <c r="H1161" s="7">
        <v>0</v>
      </c>
      <c r="I1161" s="7">
        <v>7211.59</v>
      </c>
      <c r="J1161" s="7">
        <v>0</v>
      </c>
      <c r="K1161" s="7">
        <v>1</v>
      </c>
      <c r="L1161" s="7">
        <v>0</v>
      </c>
      <c r="M1161" s="7">
        <v>0</v>
      </c>
      <c r="N1161" s="7">
        <v>-5</v>
      </c>
    </row>
    <row r="1162" spans="1:14" x14ac:dyDescent="0.25">
      <c r="A1162" s="5">
        <v>31020</v>
      </c>
      <c r="B1162" s="5">
        <v>1</v>
      </c>
      <c r="C1162" s="6">
        <v>45323</v>
      </c>
      <c r="D1162" s="7">
        <v>6</v>
      </c>
      <c r="E1162" s="6">
        <v>45505</v>
      </c>
      <c r="F1162" s="7">
        <v>0</v>
      </c>
      <c r="G1162" s="7">
        <v>2693.71</v>
      </c>
      <c r="H1162" s="7">
        <v>0</v>
      </c>
      <c r="I1162" s="7">
        <v>2693.71</v>
      </c>
      <c r="J1162" s="7">
        <v>0</v>
      </c>
      <c r="K1162" s="7">
        <v>1</v>
      </c>
      <c r="L1162" s="7">
        <v>0</v>
      </c>
      <c r="M1162" s="7">
        <v>0</v>
      </c>
      <c r="N1162" s="7">
        <v>-5</v>
      </c>
    </row>
    <row r="1163" spans="1:14" x14ac:dyDescent="0.25">
      <c r="A1163" s="5">
        <v>31020</v>
      </c>
      <c r="B1163" s="5">
        <v>1</v>
      </c>
      <c r="C1163" s="6">
        <v>45323</v>
      </c>
      <c r="D1163" s="7">
        <v>7</v>
      </c>
      <c r="E1163" s="6">
        <v>45536</v>
      </c>
      <c r="F1163" s="7">
        <v>0</v>
      </c>
      <c r="G1163" s="7">
        <v>12106.77</v>
      </c>
      <c r="H1163" s="7">
        <v>-1068.6199999999999</v>
      </c>
      <c r="I1163" s="7">
        <v>11038.15</v>
      </c>
      <c r="J1163" s="7">
        <v>0</v>
      </c>
      <c r="K1163" s="7">
        <v>3</v>
      </c>
      <c r="L1163" s="7">
        <v>1</v>
      </c>
      <c r="M1163" s="7">
        <v>-1</v>
      </c>
      <c r="N1163" s="7">
        <v>-5</v>
      </c>
    </row>
    <row r="1164" spans="1:14" x14ac:dyDescent="0.25">
      <c r="A1164" s="5">
        <v>31020</v>
      </c>
      <c r="B1164" s="5">
        <v>1</v>
      </c>
      <c r="C1164" s="6">
        <v>45323</v>
      </c>
      <c r="D1164" s="7">
        <v>8</v>
      </c>
      <c r="E1164" s="6">
        <v>45566</v>
      </c>
      <c r="F1164" s="7">
        <v>0</v>
      </c>
      <c r="G1164" s="7">
        <v>8476.67</v>
      </c>
      <c r="H1164" s="7">
        <v>-3477.54</v>
      </c>
      <c r="I1164" s="7">
        <v>4999.13</v>
      </c>
      <c r="J1164" s="7">
        <v>0</v>
      </c>
      <c r="K1164" s="7">
        <v>2</v>
      </c>
      <c r="L1164" s="7">
        <v>2</v>
      </c>
      <c r="M1164" s="7">
        <v>-2</v>
      </c>
      <c r="N1164" s="7">
        <v>-5</v>
      </c>
    </row>
    <row r="1165" spans="1:14" x14ac:dyDescent="0.25">
      <c r="A1165" s="5">
        <v>31020</v>
      </c>
      <c r="B1165" s="5">
        <v>1</v>
      </c>
      <c r="C1165" s="6">
        <v>45323</v>
      </c>
      <c r="D1165" s="7">
        <v>9</v>
      </c>
      <c r="E1165" s="6">
        <v>45597</v>
      </c>
      <c r="F1165" s="7">
        <v>0</v>
      </c>
      <c r="G1165" s="7">
        <v>4703.5200000000004</v>
      </c>
      <c r="H1165" s="7">
        <v>-5589.83</v>
      </c>
      <c r="I1165" s="7">
        <v>-886.30999999999949</v>
      </c>
      <c r="J1165" s="7">
        <v>0</v>
      </c>
      <c r="K1165" s="7">
        <v>1</v>
      </c>
      <c r="L1165" s="7">
        <v>4</v>
      </c>
      <c r="M1165" s="7">
        <v>-4</v>
      </c>
      <c r="N1165" s="7">
        <v>-5</v>
      </c>
    </row>
    <row r="1166" spans="1:14" x14ac:dyDescent="0.25">
      <c r="A1166" s="5">
        <v>31020</v>
      </c>
      <c r="B1166" s="5">
        <v>1</v>
      </c>
      <c r="C1166" s="6">
        <v>45323</v>
      </c>
      <c r="D1166" s="7">
        <v>10</v>
      </c>
      <c r="E1166" s="6">
        <v>45627</v>
      </c>
      <c r="F1166" s="7">
        <v>0</v>
      </c>
      <c r="G1166" s="7">
        <v>-1396.74</v>
      </c>
      <c r="H1166" s="7">
        <v>0</v>
      </c>
      <c r="I1166" s="7">
        <v>-1396.74</v>
      </c>
      <c r="J1166" s="7">
        <v>0</v>
      </c>
      <c r="K1166" s="7">
        <v>2</v>
      </c>
      <c r="L1166" s="7">
        <v>0</v>
      </c>
      <c r="M1166" s="7">
        <v>0</v>
      </c>
      <c r="N1166" s="7">
        <v>-5</v>
      </c>
    </row>
    <row r="1167" spans="1:14" x14ac:dyDescent="0.25">
      <c r="A1167" s="5">
        <v>31020</v>
      </c>
      <c r="B1167" s="5">
        <v>1</v>
      </c>
      <c r="C1167" s="6">
        <v>45352</v>
      </c>
      <c r="D1167" s="7">
        <v>0</v>
      </c>
      <c r="E1167" s="6">
        <v>45352</v>
      </c>
      <c r="F1167" s="7">
        <v>1429289.77</v>
      </c>
      <c r="G1167" s="7">
        <v>12381.42</v>
      </c>
      <c r="H1167" s="7">
        <v>-5774.02</v>
      </c>
      <c r="I1167" s="7">
        <v>1435897.17</v>
      </c>
      <c r="J1167" s="7">
        <v>283</v>
      </c>
      <c r="K1167" s="7">
        <v>3</v>
      </c>
      <c r="L1167" s="7">
        <v>4</v>
      </c>
      <c r="M1167" s="7">
        <v>279</v>
      </c>
      <c r="N1167" s="7">
        <v>-5</v>
      </c>
    </row>
    <row r="1168" spans="1:14" x14ac:dyDescent="0.25">
      <c r="A1168" s="5">
        <v>31020</v>
      </c>
      <c r="B1168" s="5">
        <v>1</v>
      </c>
      <c r="C1168" s="6">
        <v>45352</v>
      </c>
      <c r="D1168" s="7">
        <v>1</v>
      </c>
      <c r="E1168" s="6">
        <v>45383</v>
      </c>
      <c r="F1168" s="7">
        <v>0</v>
      </c>
      <c r="G1168" s="7">
        <v>13656.18</v>
      </c>
      <c r="H1168" s="7">
        <v>-9507.99</v>
      </c>
      <c r="I1168" s="7">
        <v>4148.1900000000014</v>
      </c>
      <c r="J1168" s="7">
        <v>0</v>
      </c>
      <c r="K1168" s="7">
        <v>6</v>
      </c>
      <c r="L1168" s="7">
        <v>3</v>
      </c>
      <c r="M1168" s="7">
        <v>-3</v>
      </c>
      <c r="N1168" s="7">
        <v>-5</v>
      </c>
    </row>
    <row r="1169" spans="1:14" x14ac:dyDescent="0.25">
      <c r="A1169" s="5">
        <v>31020</v>
      </c>
      <c r="B1169" s="5">
        <v>1</v>
      </c>
      <c r="C1169" s="6">
        <v>45352</v>
      </c>
      <c r="D1169" s="7">
        <v>2</v>
      </c>
      <c r="E1169" s="6">
        <v>45413</v>
      </c>
      <c r="F1169" s="7">
        <v>0</v>
      </c>
      <c r="G1169" s="7">
        <v>7854.02</v>
      </c>
      <c r="H1169" s="7">
        <v>-49095.29</v>
      </c>
      <c r="I1169" s="7">
        <v>-41241.269999999997</v>
      </c>
      <c r="J1169" s="7">
        <v>0</v>
      </c>
      <c r="K1169" s="7">
        <v>2</v>
      </c>
      <c r="L1169" s="7">
        <v>15</v>
      </c>
      <c r="M1169" s="7">
        <v>-15</v>
      </c>
      <c r="N1169" s="7">
        <v>-5</v>
      </c>
    </row>
    <row r="1170" spans="1:14" x14ac:dyDescent="0.25">
      <c r="A1170" s="5">
        <v>31020</v>
      </c>
      <c r="B1170" s="5">
        <v>1</v>
      </c>
      <c r="C1170" s="6">
        <v>45352</v>
      </c>
      <c r="D1170" s="7">
        <v>3</v>
      </c>
      <c r="E1170" s="6">
        <v>45444</v>
      </c>
      <c r="F1170" s="7">
        <v>0</v>
      </c>
      <c r="G1170" s="7">
        <v>22441.19</v>
      </c>
      <c r="H1170" s="7">
        <v>-26147.19</v>
      </c>
      <c r="I1170" s="7">
        <v>-3706.0000000000041</v>
      </c>
      <c r="J1170" s="7">
        <v>0</v>
      </c>
      <c r="K1170" s="7">
        <v>4</v>
      </c>
      <c r="L1170" s="7">
        <v>5</v>
      </c>
      <c r="M1170" s="7">
        <v>-5</v>
      </c>
      <c r="N1170" s="7">
        <v>-5</v>
      </c>
    </row>
    <row r="1171" spans="1:14" x14ac:dyDescent="0.25">
      <c r="A1171" s="5">
        <v>31020</v>
      </c>
      <c r="B1171" s="5">
        <v>1</v>
      </c>
      <c r="C1171" s="6">
        <v>45352</v>
      </c>
      <c r="D1171" s="7">
        <v>4</v>
      </c>
      <c r="E1171" s="6">
        <v>45474</v>
      </c>
      <c r="F1171" s="7">
        <v>0</v>
      </c>
      <c r="G1171" s="7">
        <v>33168.04</v>
      </c>
      <c r="H1171" s="7">
        <v>-11501.27</v>
      </c>
      <c r="I1171" s="7">
        <v>21666.77</v>
      </c>
      <c r="J1171" s="7">
        <v>0</v>
      </c>
      <c r="K1171" s="7">
        <v>3</v>
      </c>
      <c r="L1171" s="7">
        <v>3</v>
      </c>
      <c r="M1171" s="7">
        <v>-3</v>
      </c>
      <c r="N1171" s="7">
        <v>-5</v>
      </c>
    </row>
    <row r="1172" spans="1:14" x14ac:dyDescent="0.25">
      <c r="A1172" s="5">
        <v>31020</v>
      </c>
      <c r="B1172" s="5">
        <v>1</v>
      </c>
      <c r="C1172" s="6">
        <v>45352</v>
      </c>
      <c r="D1172" s="7">
        <v>5</v>
      </c>
      <c r="E1172" s="6">
        <v>45505</v>
      </c>
      <c r="F1172" s="7">
        <v>0</v>
      </c>
      <c r="G1172" s="7">
        <v>29023.94</v>
      </c>
      <c r="H1172" s="7">
        <v>-18101.810000000001</v>
      </c>
      <c r="I1172" s="7">
        <v>10922.13</v>
      </c>
      <c r="J1172" s="7">
        <v>0</v>
      </c>
      <c r="K1172" s="7">
        <v>5</v>
      </c>
      <c r="L1172" s="7">
        <v>9</v>
      </c>
      <c r="M1172" s="7">
        <v>-9</v>
      </c>
      <c r="N1172" s="7">
        <v>-5</v>
      </c>
    </row>
    <row r="1173" spans="1:14" x14ac:dyDescent="0.25">
      <c r="A1173" s="5">
        <v>31020</v>
      </c>
      <c r="B1173" s="5">
        <v>1</v>
      </c>
      <c r="C1173" s="6">
        <v>45352</v>
      </c>
      <c r="D1173" s="7">
        <v>6</v>
      </c>
      <c r="E1173" s="6">
        <v>45536</v>
      </c>
      <c r="F1173" s="7">
        <v>0</v>
      </c>
      <c r="G1173" s="7">
        <v>19372.29</v>
      </c>
      <c r="H1173" s="7">
        <v>-2076.2199999999998</v>
      </c>
      <c r="I1173" s="7">
        <v>17296.07</v>
      </c>
      <c r="J1173" s="7">
        <v>0</v>
      </c>
      <c r="K1173" s="7">
        <v>4</v>
      </c>
      <c r="L1173" s="7">
        <v>1</v>
      </c>
      <c r="M1173" s="7">
        <v>-1</v>
      </c>
      <c r="N1173" s="7">
        <v>-5</v>
      </c>
    </row>
    <row r="1174" spans="1:14" x14ac:dyDescent="0.25">
      <c r="A1174" s="5">
        <v>31020</v>
      </c>
      <c r="B1174" s="5">
        <v>1</v>
      </c>
      <c r="C1174" s="6">
        <v>45352</v>
      </c>
      <c r="D1174" s="7">
        <v>7</v>
      </c>
      <c r="E1174" s="6">
        <v>45566</v>
      </c>
      <c r="F1174" s="7">
        <v>0</v>
      </c>
      <c r="G1174" s="7">
        <v>4649.93</v>
      </c>
      <c r="H1174" s="7">
        <v>0</v>
      </c>
      <c r="I1174" s="7">
        <v>4649.93</v>
      </c>
      <c r="J1174" s="7">
        <v>0</v>
      </c>
      <c r="K1174" s="7">
        <v>3</v>
      </c>
      <c r="L1174" s="7">
        <v>0</v>
      </c>
      <c r="M1174" s="7">
        <v>0</v>
      </c>
      <c r="N1174" s="7">
        <v>-5</v>
      </c>
    </row>
    <row r="1175" spans="1:14" x14ac:dyDescent="0.25">
      <c r="A1175" s="5">
        <v>31020</v>
      </c>
      <c r="B1175" s="5">
        <v>1</v>
      </c>
      <c r="C1175" s="6">
        <v>45352</v>
      </c>
      <c r="D1175" s="7">
        <v>8</v>
      </c>
      <c r="E1175" s="6">
        <v>45597</v>
      </c>
      <c r="F1175" s="7">
        <v>0</v>
      </c>
      <c r="G1175" s="7">
        <v>5966.09</v>
      </c>
      <c r="H1175" s="7">
        <v>-1043.57</v>
      </c>
      <c r="I1175" s="7">
        <v>4922.5200000000004</v>
      </c>
      <c r="J1175" s="7">
        <v>0</v>
      </c>
      <c r="K1175" s="7">
        <v>1</v>
      </c>
      <c r="L1175" s="7">
        <v>1</v>
      </c>
      <c r="M1175" s="7">
        <v>-1</v>
      </c>
      <c r="N1175" s="7">
        <v>-5</v>
      </c>
    </row>
    <row r="1176" spans="1:14" x14ac:dyDescent="0.25">
      <c r="A1176" s="5">
        <v>31020</v>
      </c>
      <c r="B1176" s="5">
        <v>1</v>
      </c>
      <c r="C1176" s="6">
        <v>45352</v>
      </c>
      <c r="D1176" s="7">
        <v>9</v>
      </c>
      <c r="E1176" s="6">
        <v>45627</v>
      </c>
      <c r="F1176" s="7">
        <v>0</v>
      </c>
      <c r="G1176" s="7">
        <v>-597.51000000000067</v>
      </c>
      <c r="H1176" s="7">
        <v>-1847.41</v>
      </c>
      <c r="I1176" s="7">
        <v>-2444.920000000001</v>
      </c>
      <c r="J1176" s="7">
        <v>0</v>
      </c>
      <c r="K1176" s="7">
        <v>2</v>
      </c>
      <c r="L1176" s="7">
        <v>1</v>
      </c>
      <c r="M1176" s="7">
        <v>-1</v>
      </c>
      <c r="N1176" s="7">
        <v>-5</v>
      </c>
    </row>
    <row r="1177" spans="1:14" x14ac:dyDescent="0.25">
      <c r="A1177" s="5">
        <v>31020</v>
      </c>
      <c r="B1177" s="5">
        <v>1</v>
      </c>
      <c r="C1177" s="6">
        <v>45352</v>
      </c>
      <c r="D1177" s="7">
        <v>10</v>
      </c>
      <c r="E1177" s="6">
        <v>45658</v>
      </c>
      <c r="F1177" s="7">
        <v>0</v>
      </c>
      <c r="G1177" s="7">
        <v>5704.98</v>
      </c>
      <c r="H1177" s="7">
        <v>-3132.81</v>
      </c>
      <c r="I1177" s="7">
        <v>2572.17</v>
      </c>
      <c r="J1177" s="7">
        <v>0</v>
      </c>
      <c r="K1177" s="7">
        <v>2</v>
      </c>
      <c r="L1177" s="7">
        <v>4</v>
      </c>
      <c r="M1177" s="7">
        <v>-4</v>
      </c>
      <c r="N1177" s="7">
        <v>-5</v>
      </c>
    </row>
    <row r="1178" spans="1:14" x14ac:dyDescent="0.25">
      <c r="A1178" s="5">
        <v>31020</v>
      </c>
      <c r="B1178" s="5">
        <v>1</v>
      </c>
      <c r="C1178" s="6">
        <v>45352</v>
      </c>
      <c r="D1178" s="7">
        <v>11</v>
      </c>
      <c r="E1178" s="6">
        <v>45689</v>
      </c>
      <c r="F1178" s="7">
        <v>0</v>
      </c>
      <c r="G1178" s="7">
        <v>2346.69</v>
      </c>
      <c r="H1178" s="7">
        <v>-1302.67</v>
      </c>
      <c r="I1178" s="7">
        <v>1044.02</v>
      </c>
      <c r="J1178" s="7">
        <v>0</v>
      </c>
      <c r="K1178" s="7">
        <v>3</v>
      </c>
      <c r="L1178" s="7">
        <v>3</v>
      </c>
      <c r="M1178" s="7">
        <v>-3</v>
      </c>
      <c r="N1178" s="7">
        <v>-5</v>
      </c>
    </row>
    <row r="1179" spans="1:14" x14ac:dyDescent="0.25">
      <c r="A1179" s="5">
        <v>31020</v>
      </c>
      <c r="B1179" s="5">
        <v>1</v>
      </c>
      <c r="C1179" s="6">
        <v>45352</v>
      </c>
      <c r="D1179" s="7">
        <v>14</v>
      </c>
      <c r="E1179" s="6">
        <v>45778</v>
      </c>
      <c r="F1179" s="7">
        <v>0</v>
      </c>
      <c r="G1179" s="7">
        <v>0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-5</v>
      </c>
    </row>
    <row r="1180" spans="1:14" x14ac:dyDescent="0.25">
      <c r="A1180" s="5">
        <v>31020</v>
      </c>
      <c r="B1180" s="5">
        <v>1</v>
      </c>
      <c r="C1180" s="6">
        <v>45383</v>
      </c>
      <c r="D1180" s="7">
        <v>0</v>
      </c>
      <c r="E1180" s="6">
        <v>45383</v>
      </c>
      <c r="F1180" s="7">
        <v>921894.59000000008</v>
      </c>
      <c r="G1180" s="7">
        <v>6761.57</v>
      </c>
      <c r="H1180" s="7">
        <v>0</v>
      </c>
      <c r="I1180" s="7">
        <v>928656.16</v>
      </c>
      <c r="J1180" s="7">
        <v>245</v>
      </c>
      <c r="K1180" s="7">
        <v>2</v>
      </c>
      <c r="L1180" s="7">
        <v>0</v>
      </c>
      <c r="M1180" s="7">
        <v>245</v>
      </c>
      <c r="N1180" s="7">
        <v>-5</v>
      </c>
    </row>
    <row r="1181" spans="1:14" x14ac:dyDescent="0.25">
      <c r="A1181" s="5">
        <v>31020</v>
      </c>
      <c r="B1181" s="5">
        <v>1</v>
      </c>
      <c r="C1181" s="6">
        <v>45383</v>
      </c>
      <c r="D1181" s="7">
        <v>1</v>
      </c>
      <c r="E1181" s="6">
        <v>45413</v>
      </c>
      <c r="F1181" s="7">
        <v>0</v>
      </c>
      <c r="G1181" s="7">
        <v>43721.61</v>
      </c>
      <c r="H1181" s="7">
        <v>0</v>
      </c>
      <c r="I1181" s="7">
        <v>43721.61</v>
      </c>
      <c r="J1181" s="7">
        <v>0</v>
      </c>
      <c r="K1181" s="7">
        <v>8</v>
      </c>
      <c r="L1181" s="7">
        <v>0</v>
      </c>
      <c r="M1181" s="7">
        <v>0</v>
      </c>
      <c r="N1181" s="7">
        <v>-5</v>
      </c>
    </row>
    <row r="1182" spans="1:14" x14ac:dyDescent="0.25">
      <c r="A1182" s="5">
        <v>31020</v>
      </c>
      <c r="B1182" s="5">
        <v>1</v>
      </c>
      <c r="C1182" s="6">
        <v>45383</v>
      </c>
      <c r="D1182" s="7">
        <v>2</v>
      </c>
      <c r="E1182" s="6">
        <v>45444</v>
      </c>
      <c r="F1182" s="7">
        <v>0</v>
      </c>
      <c r="G1182" s="7">
        <v>22301.02</v>
      </c>
      <c r="H1182" s="7">
        <v>-11650.79</v>
      </c>
      <c r="I1182" s="7">
        <v>10650.23</v>
      </c>
      <c r="J1182" s="7">
        <v>0</v>
      </c>
      <c r="K1182" s="7">
        <v>4</v>
      </c>
      <c r="L1182" s="7">
        <v>4</v>
      </c>
      <c r="M1182" s="7">
        <v>-4</v>
      </c>
      <c r="N1182" s="7">
        <v>-5</v>
      </c>
    </row>
    <row r="1183" spans="1:14" x14ac:dyDescent="0.25">
      <c r="A1183" s="5">
        <v>31020</v>
      </c>
      <c r="B1183" s="5">
        <v>1</v>
      </c>
      <c r="C1183" s="6">
        <v>45383</v>
      </c>
      <c r="D1183" s="7">
        <v>3</v>
      </c>
      <c r="E1183" s="6">
        <v>45474</v>
      </c>
      <c r="F1183" s="7">
        <v>0</v>
      </c>
      <c r="G1183" s="7">
        <v>23139.96</v>
      </c>
      <c r="H1183" s="7">
        <v>-7910.13</v>
      </c>
      <c r="I1183" s="7">
        <v>15229.83</v>
      </c>
      <c r="J1183" s="7">
        <v>0</v>
      </c>
      <c r="K1183" s="7">
        <v>3</v>
      </c>
      <c r="L1183" s="7">
        <v>5</v>
      </c>
      <c r="M1183" s="7">
        <v>-5</v>
      </c>
      <c r="N1183" s="7">
        <v>-5</v>
      </c>
    </row>
    <row r="1184" spans="1:14" x14ac:dyDescent="0.25">
      <c r="A1184" s="5">
        <v>31020</v>
      </c>
      <c r="B1184" s="5">
        <v>1</v>
      </c>
      <c r="C1184" s="6">
        <v>45383</v>
      </c>
      <c r="D1184" s="7">
        <v>4</v>
      </c>
      <c r="E1184" s="6">
        <v>45505</v>
      </c>
      <c r="F1184" s="7">
        <v>0</v>
      </c>
      <c r="G1184" s="7">
        <v>643.3599999999999</v>
      </c>
      <c r="H1184" s="7">
        <v>0</v>
      </c>
      <c r="I1184" s="7">
        <v>643.3599999999999</v>
      </c>
      <c r="J1184" s="7">
        <v>0</v>
      </c>
      <c r="K1184" s="7">
        <v>1</v>
      </c>
      <c r="L1184" s="7">
        <v>0</v>
      </c>
      <c r="M1184" s="7">
        <v>0</v>
      </c>
      <c r="N1184" s="7">
        <v>-5</v>
      </c>
    </row>
    <row r="1185" spans="1:14" x14ac:dyDescent="0.25">
      <c r="A1185" s="5">
        <v>31020</v>
      </c>
      <c r="B1185" s="5">
        <v>1</v>
      </c>
      <c r="C1185" s="6">
        <v>45383</v>
      </c>
      <c r="D1185" s="7">
        <v>5</v>
      </c>
      <c r="E1185" s="6">
        <v>45536</v>
      </c>
      <c r="F1185" s="7">
        <v>0</v>
      </c>
      <c r="G1185" s="7">
        <v>24225.91</v>
      </c>
      <c r="H1185" s="7">
        <v>0</v>
      </c>
      <c r="I1185" s="7">
        <v>24225.91</v>
      </c>
      <c r="J1185" s="7">
        <v>0</v>
      </c>
      <c r="K1185" s="7">
        <v>9</v>
      </c>
      <c r="L1185" s="7">
        <v>0</v>
      </c>
      <c r="M1185" s="7">
        <v>0</v>
      </c>
      <c r="N1185" s="7">
        <v>-5</v>
      </c>
    </row>
    <row r="1186" spans="1:14" x14ac:dyDescent="0.25">
      <c r="A1186" s="5">
        <v>31020</v>
      </c>
      <c r="B1186" s="5">
        <v>1</v>
      </c>
      <c r="C1186" s="6">
        <v>45383</v>
      </c>
      <c r="D1186" s="7">
        <v>6</v>
      </c>
      <c r="E1186" s="6">
        <v>45566</v>
      </c>
      <c r="F1186" s="7">
        <v>0</v>
      </c>
      <c r="G1186" s="7">
        <v>958.89999999999964</v>
      </c>
      <c r="H1186" s="7">
        <v>-4261.5300000000007</v>
      </c>
      <c r="I1186" s="7">
        <v>-3302.630000000001</v>
      </c>
      <c r="J1186" s="7">
        <v>0</v>
      </c>
      <c r="K1186" s="7">
        <v>4</v>
      </c>
      <c r="L1186" s="7">
        <v>3</v>
      </c>
      <c r="M1186" s="7">
        <v>-3</v>
      </c>
      <c r="N1186" s="7">
        <v>-5</v>
      </c>
    </row>
    <row r="1187" spans="1:14" x14ac:dyDescent="0.25">
      <c r="A1187" s="5">
        <v>31020</v>
      </c>
      <c r="B1187" s="5">
        <v>1</v>
      </c>
      <c r="C1187" s="6">
        <v>45383</v>
      </c>
      <c r="D1187" s="7">
        <v>7</v>
      </c>
      <c r="E1187" s="6">
        <v>45597</v>
      </c>
      <c r="F1187" s="7">
        <v>0</v>
      </c>
      <c r="G1187" s="7">
        <v>4610.21</v>
      </c>
      <c r="H1187" s="7">
        <v>-4679.5599999999986</v>
      </c>
      <c r="I1187" s="7">
        <v>-69.349999999998545</v>
      </c>
      <c r="J1187" s="7">
        <v>0</v>
      </c>
      <c r="K1187" s="7">
        <v>1</v>
      </c>
      <c r="L1187" s="7">
        <v>4</v>
      </c>
      <c r="M1187" s="7">
        <v>-4</v>
      </c>
      <c r="N1187" s="7">
        <v>-5</v>
      </c>
    </row>
    <row r="1188" spans="1:14" x14ac:dyDescent="0.25">
      <c r="A1188" s="5">
        <v>31020</v>
      </c>
      <c r="B1188" s="5">
        <v>1</v>
      </c>
      <c r="C1188" s="6">
        <v>45383</v>
      </c>
      <c r="D1188" s="7">
        <v>8</v>
      </c>
      <c r="E1188" s="6">
        <v>45627</v>
      </c>
      <c r="F1188" s="7">
        <v>0</v>
      </c>
      <c r="G1188" s="7">
        <v>3521.69</v>
      </c>
      <c r="H1188" s="7">
        <v>-2193.71</v>
      </c>
      <c r="I1188" s="7">
        <v>1327.98</v>
      </c>
      <c r="J1188" s="7">
        <v>0</v>
      </c>
      <c r="K1188" s="7">
        <v>2</v>
      </c>
      <c r="L1188" s="7">
        <v>3</v>
      </c>
      <c r="M1188" s="7">
        <v>-3</v>
      </c>
      <c r="N1188" s="7">
        <v>-5</v>
      </c>
    </row>
    <row r="1189" spans="1:14" x14ac:dyDescent="0.25">
      <c r="A1189" s="5">
        <v>31020</v>
      </c>
      <c r="B1189" s="5">
        <v>1</v>
      </c>
      <c r="C1189" s="6">
        <v>45383</v>
      </c>
      <c r="D1189" s="7">
        <v>9</v>
      </c>
      <c r="E1189" s="6">
        <v>45658</v>
      </c>
      <c r="F1189" s="7">
        <v>0</v>
      </c>
      <c r="G1189" s="7">
        <v>-2320.15</v>
      </c>
      <c r="H1189" s="7">
        <v>-3992.84</v>
      </c>
      <c r="I1189" s="7">
        <v>-6312.99</v>
      </c>
      <c r="J1189" s="7">
        <v>0</v>
      </c>
      <c r="K1189" s="7">
        <v>2</v>
      </c>
      <c r="L1189" s="7">
        <v>5</v>
      </c>
      <c r="M1189" s="7">
        <v>-5</v>
      </c>
      <c r="N1189" s="7">
        <v>-5</v>
      </c>
    </row>
    <row r="1190" spans="1:14" x14ac:dyDescent="0.25">
      <c r="A1190" s="5">
        <v>31020</v>
      </c>
      <c r="B1190" s="5">
        <v>1</v>
      </c>
      <c r="C1190" s="6">
        <v>45383</v>
      </c>
      <c r="D1190" s="7">
        <v>10</v>
      </c>
      <c r="E1190" s="6">
        <v>45689</v>
      </c>
      <c r="F1190" s="7">
        <v>0</v>
      </c>
      <c r="G1190" s="7">
        <v>3469.09</v>
      </c>
      <c r="H1190" s="7">
        <v>7028.420000000001</v>
      </c>
      <c r="I1190" s="7">
        <v>10497.51</v>
      </c>
      <c r="J1190" s="7">
        <v>0</v>
      </c>
      <c r="K1190" s="7">
        <v>2</v>
      </c>
      <c r="L1190" s="7">
        <v>5</v>
      </c>
      <c r="M1190" s="7">
        <v>-5</v>
      </c>
      <c r="N1190" s="7">
        <v>-5</v>
      </c>
    </row>
    <row r="1191" spans="1:14" x14ac:dyDescent="0.25">
      <c r="A1191" s="5">
        <v>31020</v>
      </c>
      <c r="B1191" s="5">
        <v>1</v>
      </c>
      <c r="C1191" s="6">
        <v>45383</v>
      </c>
      <c r="D1191" s="7">
        <v>11</v>
      </c>
      <c r="E1191" s="6">
        <v>45717</v>
      </c>
      <c r="F1191" s="7">
        <v>0</v>
      </c>
      <c r="G1191" s="7">
        <v>1509.01</v>
      </c>
      <c r="H1191" s="7">
        <v>-1802.13</v>
      </c>
      <c r="I1191" s="7">
        <v>-293.12000000000012</v>
      </c>
      <c r="J1191" s="7">
        <v>0</v>
      </c>
      <c r="K1191" s="7">
        <v>1</v>
      </c>
      <c r="L1191" s="7">
        <v>1</v>
      </c>
      <c r="M1191" s="7">
        <v>-1</v>
      </c>
      <c r="N1191" s="7">
        <v>-5</v>
      </c>
    </row>
    <row r="1192" spans="1:14" x14ac:dyDescent="0.25">
      <c r="A1192" s="5">
        <v>31020</v>
      </c>
      <c r="B1192" s="5">
        <v>1</v>
      </c>
      <c r="C1192" s="6">
        <v>45383</v>
      </c>
      <c r="D1192" s="7">
        <v>13</v>
      </c>
      <c r="E1192" s="6">
        <v>45778</v>
      </c>
      <c r="F1192" s="7">
        <v>0</v>
      </c>
      <c r="G1192" s="7">
        <v>0</v>
      </c>
      <c r="H1192" s="7">
        <v>0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-5</v>
      </c>
    </row>
    <row r="1193" spans="1:14" x14ac:dyDescent="0.25">
      <c r="A1193" s="5">
        <v>31020</v>
      </c>
      <c r="B1193" s="5">
        <v>1</v>
      </c>
      <c r="C1193" s="6">
        <v>45413</v>
      </c>
      <c r="D1193" s="7">
        <v>0</v>
      </c>
      <c r="E1193" s="6">
        <v>45413</v>
      </c>
      <c r="F1193" s="7">
        <v>947522.53</v>
      </c>
      <c r="G1193" s="7">
        <v>58071.91</v>
      </c>
      <c r="H1193" s="7">
        <v>-68925.81</v>
      </c>
      <c r="I1193" s="7">
        <v>936668.63000000012</v>
      </c>
      <c r="J1193" s="7">
        <v>264</v>
      </c>
      <c r="K1193" s="7">
        <v>11</v>
      </c>
      <c r="L1193" s="7">
        <v>5</v>
      </c>
      <c r="M1193" s="7">
        <v>259</v>
      </c>
      <c r="N1193" s="7">
        <v>-5</v>
      </c>
    </row>
    <row r="1194" spans="1:14" x14ac:dyDescent="0.25">
      <c r="A1194" s="5">
        <v>31020</v>
      </c>
      <c r="B1194" s="5">
        <v>1</v>
      </c>
      <c r="C1194" s="6">
        <v>45413</v>
      </c>
      <c r="D1194" s="7">
        <v>1</v>
      </c>
      <c r="E1194" s="6">
        <v>45444</v>
      </c>
      <c r="F1194" s="7">
        <v>0</v>
      </c>
      <c r="G1194" s="7">
        <v>29613.72</v>
      </c>
      <c r="H1194" s="7">
        <v>-33012.050000000003</v>
      </c>
      <c r="I1194" s="7">
        <v>-3398.3300000000022</v>
      </c>
      <c r="J1194" s="7">
        <v>0</v>
      </c>
      <c r="K1194" s="7">
        <v>6</v>
      </c>
      <c r="L1194" s="7">
        <v>11</v>
      </c>
      <c r="M1194" s="7">
        <v>-11</v>
      </c>
      <c r="N1194" s="7">
        <v>-5</v>
      </c>
    </row>
    <row r="1195" spans="1:14" x14ac:dyDescent="0.25">
      <c r="A1195" s="5">
        <v>31020</v>
      </c>
      <c r="B1195" s="5">
        <v>1</v>
      </c>
      <c r="C1195" s="6">
        <v>45413</v>
      </c>
      <c r="D1195" s="7">
        <v>2</v>
      </c>
      <c r="E1195" s="6">
        <v>45474</v>
      </c>
      <c r="F1195" s="7">
        <v>0</v>
      </c>
      <c r="G1195" s="7">
        <v>30176.85</v>
      </c>
      <c r="H1195" s="7">
        <v>0</v>
      </c>
      <c r="I1195" s="7">
        <v>30176.85</v>
      </c>
      <c r="J1195" s="7">
        <v>0</v>
      </c>
      <c r="K1195" s="7">
        <v>7</v>
      </c>
      <c r="L1195" s="7">
        <v>0</v>
      </c>
      <c r="M1195" s="7">
        <v>0</v>
      </c>
      <c r="N1195" s="7">
        <v>-5</v>
      </c>
    </row>
    <row r="1196" spans="1:14" x14ac:dyDescent="0.25">
      <c r="A1196" s="5">
        <v>31020</v>
      </c>
      <c r="B1196" s="5">
        <v>1</v>
      </c>
      <c r="C1196" s="6">
        <v>45413</v>
      </c>
      <c r="D1196" s="7">
        <v>3</v>
      </c>
      <c r="E1196" s="6">
        <v>45505</v>
      </c>
      <c r="F1196" s="7">
        <v>0</v>
      </c>
      <c r="G1196" s="7">
        <v>37411.72</v>
      </c>
      <c r="H1196" s="7">
        <v>-17990.349999999999</v>
      </c>
      <c r="I1196" s="7">
        <v>19421.37</v>
      </c>
      <c r="J1196" s="7">
        <v>0</v>
      </c>
      <c r="K1196" s="7">
        <v>9</v>
      </c>
      <c r="L1196" s="7">
        <v>8</v>
      </c>
      <c r="M1196" s="7">
        <v>-8</v>
      </c>
      <c r="N1196" s="7">
        <v>-5</v>
      </c>
    </row>
    <row r="1197" spans="1:14" x14ac:dyDescent="0.25">
      <c r="A1197" s="5">
        <v>31020</v>
      </c>
      <c r="B1197" s="5">
        <v>1</v>
      </c>
      <c r="C1197" s="6">
        <v>45413</v>
      </c>
      <c r="D1197" s="7">
        <v>4</v>
      </c>
      <c r="E1197" s="6">
        <v>45536</v>
      </c>
      <c r="F1197" s="7">
        <v>0</v>
      </c>
      <c r="G1197" s="7">
        <v>29182.36</v>
      </c>
      <c r="H1197" s="7">
        <v>18551.98</v>
      </c>
      <c r="I1197" s="7">
        <v>47734.34</v>
      </c>
      <c r="J1197" s="7">
        <v>0</v>
      </c>
      <c r="K1197" s="7">
        <v>3</v>
      </c>
      <c r="L1197" s="7">
        <v>6</v>
      </c>
      <c r="M1197" s="7">
        <v>-6</v>
      </c>
      <c r="N1197" s="7">
        <v>-5</v>
      </c>
    </row>
    <row r="1198" spans="1:14" x14ac:dyDescent="0.25">
      <c r="A1198" s="5">
        <v>31020</v>
      </c>
      <c r="B1198" s="5">
        <v>1</v>
      </c>
      <c r="C1198" s="6">
        <v>45413</v>
      </c>
      <c r="D1198" s="7">
        <v>5</v>
      </c>
      <c r="E1198" s="6">
        <v>45566</v>
      </c>
      <c r="F1198" s="7">
        <v>0</v>
      </c>
      <c r="G1198" s="7">
        <v>30444.41</v>
      </c>
      <c r="H1198" s="7">
        <v>-11713.59</v>
      </c>
      <c r="I1198" s="7">
        <v>18730.82</v>
      </c>
      <c r="J1198" s="7">
        <v>0</v>
      </c>
      <c r="K1198" s="7">
        <v>8</v>
      </c>
      <c r="L1198" s="7">
        <v>6</v>
      </c>
      <c r="M1198" s="7">
        <v>-6</v>
      </c>
      <c r="N1198" s="7">
        <v>-5</v>
      </c>
    </row>
    <row r="1199" spans="1:14" x14ac:dyDescent="0.25">
      <c r="A1199" s="5">
        <v>31020</v>
      </c>
      <c r="B1199" s="5">
        <v>1</v>
      </c>
      <c r="C1199" s="6">
        <v>45413</v>
      </c>
      <c r="D1199" s="7">
        <v>6</v>
      </c>
      <c r="E1199" s="6">
        <v>45597</v>
      </c>
      <c r="F1199" s="7">
        <v>0</v>
      </c>
      <c r="G1199" s="7">
        <v>9198.68</v>
      </c>
      <c r="H1199" s="7">
        <v>0</v>
      </c>
      <c r="I1199" s="7">
        <v>9198.68</v>
      </c>
      <c r="J1199" s="7">
        <v>0</v>
      </c>
      <c r="K1199" s="7">
        <v>2</v>
      </c>
      <c r="L1199" s="7">
        <v>0</v>
      </c>
      <c r="M1199" s="7">
        <v>0</v>
      </c>
      <c r="N1199" s="7">
        <v>-5</v>
      </c>
    </row>
    <row r="1200" spans="1:14" x14ac:dyDescent="0.25">
      <c r="A1200" s="5">
        <v>31020</v>
      </c>
      <c r="B1200" s="5">
        <v>1</v>
      </c>
      <c r="C1200" s="6">
        <v>45413</v>
      </c>
      <c r="D1200" s="7">
        <v>7</v>
      </c>
      <c r="E1200" s="6">
        <v>45627</v>
      </c>
      <c r="F1200" s="7">
        <v>0</v>
      </c>
      <c r="G1200" s="7">
        <v>14284.86</v>
      </c>
      <c r="H1200" s="7">
        <v>-1988</v>
      </c>
      <c r="I1200" s="7">
        <v>12296.86</v>
      </c>
      <c r="J1200" s="7">
        <v>0</v>
      </c>
      <c r="K1200" s="7">
        <v>6</v>
      </c>
      <c r="L1200" s="7">
        <v>1</v>
      </c>
      <c r="M1200" s="7">
        <v>-1</v>
      </c>
      <c r="N1200" s="7">
        <v>-5</v>
      </c>
    </row>
    <row r="1201" spans="1:14" x14ac:dyDescent="0.25">
      <c r="A1201" s="5">
        <v>31020</v>
      </c>
      <c r="B1201" s="5">
        <v>1</v>
      </c>
      <c r="C1201" s="6">
        <v>45413</v>
      </c>
      <c r="D1201" s="7">
        <v>8</v>
      </c>
      <c r="E1201" s="6">
        <v>45658</v>
      </c>
      <c r="F1201" s="7">
        <v>0</v>
      </c>
      <c r="G1201" s="7">
        <v>6481.17</v>
      </c>
      <c r="H1201" s="7">
        <v>-3893.1</v>
      </c>
      <c r="I1201" s="7">
        <v>2588.0700000000002</v>
      </c>
      <c r="J1201" s="7">
        <v>0</v>
      </c>
      <c r="K1201" s="7">
        <v>3</v>
      </c>
      <c r="L1201" s="7">
        <v>1</v>
      </c>
      <c r="M1201" s="7">
        <v>-1</v>
      </c>
      <c r="N1201" s="7">
        <v>-5</v>
      </c>
    </row>
    <row r="1202" spans="1:14" x14ac:dyDescent="0.25">
      <c r="A1202" s="5">
        <v>31020</v>
      </c>
      <c r="B1202" s="5">
        <v>1</v>
      </c>
      <c r="C1202" s="6">
        <v>45413</v>
      </c>
      <c r="D1202" s="7">
        <v>9</v>
      </c>
      <c r="E1202" s="6">
        <v>45689</v>
      </c>
      <c r="F1202" s="7">
        <v>0</v>
      </c>
      <c r="G1202" s="7">
        <v>2288.69</v>
      </c>
      <c r="H1202" s="7">
        <v>-1033.1300000000001</v>
      </c>
      <c r="I1202" s="7">
        <v>1255.56</v>
      </c>
      <c r="J1202" s="7">
        <v>0</v>
      </c>
      <c r="K1202" s="7">
        <v>3</v>
      </c>
      <c r="L1202" s="7">
        <v>2</v>
      </c>
      <c r="M1202" s="7">
        <v>-2</v>
      </c>
      <c r="N1202" s="7">
        <v>-5</v>
      </c>
    </row>
    <row r="1203" spans="1:14" x14ac:dyDescent="0.25">
      <c r="A1203" s="5">
        <v>31020</v>
      </c>
      <c r="B1203" s="5">
        <v>1</v>
      </c>
      <c r="C1203" s="6">
        <v>45413</v>
      </c>
      <c r="D1203" s="7">
        <v>10</v>
      </c>
      <c r="E1203" s="6">
        <v>45717</v>
      </c>
      <c r="F1203" s="7">
        <v>0</v>
      </c>
      <c r="G1203" s="7">
        <v>278.07</v>
      </c>
      <c r="H1203" s="7">
        <v>0</v>
      </c>
      <c r="I1203" s="7">
        <v>278.07</v>
      </c>
      <c r="J1203" s="7">
        <v>0</v>
      </c>
      <c r="K1203" s="7">
        <v>1</v>
      </c>
      <c r="L1203" s="7">
        <v>0</v>
      </c>
      <c r="M1203" s="7">
        <v>0</v>
      </c>
      <c r="N1203" s="7">
        <v>-5</v>
      </c>
    </row>
    <row r="1204" spans="1:14" x14ac:dyDescent="0.25">
      <c r="A1204" s="5">
        <v>31020</v>
      </c>
      <c r="B1204" s="5">
        <v>1</v>
      </c>
      <c r="C1204" s="6">
        <v>45413</v>
      </c>
      <c r="D1204" s="7">
        <v>11</v>
      </c>
      <c r="E1204" s="6">
        <v>45748</v>
      </c>
      <c r="F1204" s="7">
        <v>0</v>
      </c>
      <c r="G1204" s="7">
        <v>1248.6400000000001</v>
      </c>
      <c r="H1204" s="7">
        <v>-850.39</v>
      </c>
      <c r="I1204" s="7">
        <v>398.25000000000011</v>
      </c>
      <c r="J1204" s="7">
        <v>0</v>
      </c>
      <c r="K1204" s="7">
        <v>1</v>
      </c>
      <c r="L1204" s="7">
        <v>1</v>
      </c>
      <c r="M1204" s="7">
        <v>-1</v>
      </c>
      <c r="N1204" s="7">
        <v>-5</v>
      </c>
    </row>
    <row r="1205" spans="1:14" x14ac:dyDescent="0.25">
      <c r="A1205" s="5">
        <v>31020</v>
      </c>
      <c r="B1205" s="5">
        <v>1</v>
      </c>
      <c r="C1205" s="6">
        <v>45413</v>
      </c>
      <c r="D1205" s="7">
        <v>12</v>
      </c>
      <c r="E1205" s="6">
        <v>45778</v>
      </c>
      <c r="F1205" s="7">
        <v>0</v>
      </c>
      <c r="G1205" s="7">
        <v>0</v>
      </c>
      <c r="H1205" s="7">
        <v>-2059.84</v>
      </c>
      <c r="I1205" s="7">
        <v>-2059.84</v>
      </c>
      <c r="J1205" s="7">
        <v>0</v>
      </c>
      <c r="K1205" s="7">
        <v>0</v>
      </c>
      <c r="L1205" s="7">
        <v>1</v>
      </c>
      <c r="M1205" s="7">
        <v>-1</v>
      </c>
      <c r="N1205" s="7">
        <v>-5</v>
      </c>
    </row>
    <row r="1206" spans="1:14" x14ac:dyDescent="0.25">
      <c r="A1206" s="5">
        <v>31020</v>
      </c>
      <c r="B1206" s="5">
        <v>1</v>
      </c>
      <c r="C1206" s="6">
        <v>45413</v>
      </c>
      <c r="D1206" s="7">
        <v>18</v>
      </c>
      <c r="E1206" s="6">
        <v>45962</v>
      </c>
      <c r="F1206" s="7">
        <v>0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-5</v>
      </c>
    </row>
    <row r="1207" spans="1:14" x14ac:dyDescent="0.25">
      <c r="A1207" s="5">
        <v>31020</v>
      </c>
      <c r="B1207" s="5">
        <v>1</v>
      </c>
      <c r="C1207" s="6">
        <v>45444</v>
      </c>
      <c r="D1207" s="7">
        <v>0</v>
      </c>
      <c r="E1207" s="6">
        <v>45444</v>
      </c>
      <c r="F1207" s="7">
        <v>1401072.71</v>
      </c>
      <c r="G1207" s="7">
        <v>23353.75</v>
      </c>
      <c r="H1207" s="7">
        <v>0</v>
      </c>
      <c r="I1207" s="7">
        <v>1424426.46</v>
      </c>
      <c r="J1207" s="7">
        <v>291</v>
      </c>
      <c r="K1207" s="7">
        <v>4</v>
      </c>
      <c r="L1207" s="7">
        <v>0</v>
      </c>
      <c r="M1207" s="7">
        <v>291</v>
      </c>
      <c r="N1207" s="7">
        <v>-5</v>
      </c>
    </row>
    <row r="1208" spans="1:14" x14ac:dyDescent="0.25">
      <c r="A1208" s="5">
        <v>31020</v>
      </c>
      <c r="B1208" s="5">
        <v>1</v>
      </c>
      <c r="C1208" s="6">
        <v>45444</v>
      </c>
      <c r="D1208" s="7">
        <v>1</v>
      </c>
      <c r="E1208" s="6">
        <v>45474</v>
      </c>
      <c r="F1208" s="7">
        <v>0</v>
      </c>
      <c r="G1208" s="7">
        <v>86449</v>
      </c>
      <c r="H1208" s="7">
        <v>-3764.9</v>
      </c>
      <c r="I1208" s="7">
        <v>82684.100000000006</v>
      </c>
      <c r="J1208" s="7">
        <v>0</v>
      </c>
      <c r="K1208" s="7">
        <v>22</v>
      </c>
      <c r="L1208" s="7">
        <v>2</v>
      </c>
      <c r="M1208" s="7">
        <v>-2</v>
      </c>
      <c r="N1208" s="7">
        <v>-5</v>
      </c>
    </row>
    <row r="1209" spans="1:14" x14ac:dyDescent="0.25">
      <c r="A1209" s="5">
        <v>31020</v>
      </c>
      <c r="B1209" s="5">
        <v>1</v>
      </c>
      <c r="C1209" s="6">
        <v>45444</v>
      </c>
      <c r="D1209" s="7">
        <v>2</v>
      </c>
      <c r="E1209" s="6">
        <v>45505</v>
      </c>
      <c r="F1209" s="7">
        <v>0</v>
      </c>
      <c r="G1209" s="7">
        <v>20361.75</v>
      </c>
      <c r="H1209" s="7">
        <v>-3645.71</v>
      </c>
      <c r="I1209" s="7">
        <v>16716.04</v>
      </c>
      <c r="J1209" s="7">
        <v>0</v>
      </c>
      <c r="K1209" s="7">
        <v>7</v>
      </c>
      <c r="L1209" s="7">
        <v>7</v>
      </c>
      <c r="M1209" s="7">
        <v>-7</v>
      </c>
      <c r="N1209" s="7">
        <v>-5</v>
      </c>
    </row>
    <row r="1210" spans="1:14" x14ac:dyDescent="0.25">
      <c r="A1210" s="5">
        <v>31020</v>
      </c>
      <c r="B1210" s="5">
        <v>1</v>
      </c>
      <c r="C1210" s="6">
        <v>45444</v>
      </c>
      <c r="D1210" s="7">
        <v>3</v>
      </c>
      <c r="E1210" s="6">
        <v>45536</v>
      </c>
      <c r="F1210" s="7">
        <v>0</v>
      </c>
      <c r="G1210" s="7">
        <v>40208.160000000003</v>
      </c>
      <c r="H1210" s="7">
        <v>0</v>
      </c>
      <c r="I1210" s="7">
        <v>40208.160000000003</v>
      </c>
      <c r="J1210" s="7">
        <v>0</v>
      </c>
      <c r="K1210" s="7">
        <v>9</v>
      </c>
      <c r="L1210" s="7">
        <v>0</v>
      </c>
      <c r="M1210" s="7">
        <v>0</v>
      </c>
      <c r="N1210" s="7">
        <v>-5</v>
      </c>
    </row>
    <row r="1211" spans="1:14" x14ac:dyDescent="0.25">
      <c r="A1211" s="5">
        <v>31020</v>
      </c>
      <c r="B1211" s="5">
        <v>1</v>
      </c>
      <c r="C1211" s="6">
        <v>45444</v>
      </c>
      <c r="D1211" s="7">
        <v>4</v>
      </c>
      <c r="E1211" s="6">
        <v>45566</v>
      </c>
      <c r="F1211" s="7">
        <v>0</v>
      </c>
      <c r="G1211" s="7">
        <v>48395.100000000013</v>
      </c>
      <c r="H1211" s="7">
        <v>-10311.870000000001</v>
      </c>
      <c r="I1211" s="7">
        <v>38083.230000000003</v>
      </c>
      <c r="J1211" s="7">
        <v>0</v>
      </c>
      <c r="K1211" s="7">
        <v>14</v>
      </c>
      <c r="L1211" s="7">
        <v>4</v>
      </c>
      <c r="M1211" s="7">
        <v>-4</v>
      </c>
      <c r="N1211" s="7">
        <v>-5</v>
      </c>
    </row>
    <row r="1212" spans="1:14" x14ac:dyDescent="0.25">
      <c r="A1212" s="5">
        <v>31020</v>
      </c>
      <c r="B1212" s="5">
        <v>1</v>
      </c>
      <c r="C1212" s="6">
        <v>45444</v>
      </c>
      <c r="D1212" s="7">
        <v>5</v>
      </c>
      <c r="E1212" s="6">
        <v>45597</v>
      </c>
      <c r="F1212" s="7">
        <v>0</v>
      </c>
      <c r="G1212" s="7">
        <v>8914.75</v>
      </c>
      <c r="H1212" s="7">
        <v>-2631.44</v>
      </c>
      <c r="I1212" s="7">
        <v>6283.3099999999986</v>
      </c>
      <c r="J1212" s="7">
        <v>0</v>
      </c>
      <c r="K1212" s="7">
        <v>4</v>
      </c>
      <c r="L1212" s="7">
        <v>1</v>
      </c>
      <c r="M1212" s="7">
        <v>-1</v>
      </c>
      <c r="N1212" s="7">
        <v>-5</v>
      </c>
    </row>
    <row r="1213" spans="1:14" x14ac:dyDescent="0.25">
      <c r="A1213" s="5">
        <v>31020</v>
      </c>
      <c r="B1213" s="5">
        <v>1</v>
      </c>
      <c r="C1213" s="6">
        <v>45444</v>
      </c>
      <c r="D1213" s="7">
        <v>6</v>
      </c>
      <c r="E1213" s="6">
        <v>45627</v>
      </c>
      <c r="F1213" s="7">
        <v>0</v>
      </c>
      <c r="G1213" s="7">
        <v>12304.63</v>
      </c>
      <c r="H1213" s="7">
        <v>-48734.87999999999</v>
      </c>
      <c r="I1213" s="7">
        <v>-36430.249999999993</v>
      </c>
      <c r="J1213" s="7">
        <v>0</v>
      </c>
      <c r="K1213" s="7">
        <v>5</v>
      </c>
      <c r="L1213" s="7">
        <v>5</v>
      </c>
      <c r="M1213" s="7">
        <v>-5</v>
      </c>
      <c r="N1213" s="7">
        <v>-5</v>
      </c>
    </row>
    <row r="1214" spans="1:14" x14ac:dyDescent="0.25">
      <c r="A1214" s="5">
        <v>31020</v>
      </c>
      <c r="B1214" s="5">
        <v>1</v>
      </c>
      <c r="C1214" s="6">
        <v>45444</v>
      </c>
      <c r="D1214" s="7">
        <v>7</v>
      </c>
      <c r="E1214" s="6">
        <v>45658</v>
      </c>
      <c r="F1214" s="7">
        <v>0</v>
      </c>
      <c r="G1214" s="7">
        <v>6802.44</v>
      </c>
      <c r="H1214" s="7">
        <v>-31615.5</v>
      </c>
      <c r="I1214" s="7">
        <v>-24813.06</v>
      </c>
      <c r="J1214" s="7">
        <v>0</v>
      </c>
      <c r="K1214" s="7">
        <v>1</v>
      </c>
      <c r="L1214" s="7">
        <v>14</v>
      </c>
      <c r="M1214" s="7">
        <v>-14</v>
      </c>
      <c r="N1214" s="7">
        <v>-5</v>
      </c>
    </row>
    <row r="1215" spans="1:14" x14ac:dyDescent="0.25">
      <c r="A1215" s="5">
        <v>31020</v>
      </c>
      <c r="B1215" s="5">
        <v>1</v>
      </c>
      <c r="C1215" s="6">
        <v>45444</v>
      </c>
      <c r="D1215" s="7">
        <v>8</v>
      </c>
      <c r="E1215" s="6">
        <v>45689</v>
      </c>
      <c r="F1215" s="7">
        <v>0</v>
      </c>
      <c r="G1215" s="7">
        <v>7382.07</v>
      </c>
      <c r="H1215" s="7">
        <v>-38265.67</v>
      </c>
      <c r="I1215" s="7">
        <v>-30883.599999999999</v>
      </c>
      <c r="J1215" s="7">
        <v>0</v>
      </c>
      <c r="K1215" s="7">
        <v>4</v>
      </c>
      <c r="L1215" s="7">
        <v>28</v>
      </c>
      <c r="M1215" s="7">
        <v>-28</v>
      </c>
      <c r="N1215" s="7">
        <v>-5</v>
      </c>
    </row>
    <row r="1216" spans="1:14" x14ac:dyDescent="0.25">
      <c r="A1216" s="5">
        <v>31020</v>
      </c>
      <c r="B1216" s="5">
        <v>1</v>
      </c>
      <c r="C1216" s="6">
        <v>45444</v>
      </c>
      <c r="D1216" s="7">
        <v>9</v>
      </c>
      <c r="E1216" s="6">
        <v>45717</v>
      </c>
      <c r="F1216" s="7">
        <v>0</v>
      </c>
      <c r="G1216" s="7">
        <v>1173.58</v>
      </c>
      <c r="H1216" s="7">
        <v>-2112.6799999999998</v>
      </c>
      <c r="I1216" s="7">
        <v>-939.09999999999991</v>
      </c>
      <c r="J1216" s="7">
        <v>0</v>
      </c>
      <c r="K1216" s="7">
        <v>0</v>
      </c>
      <c r="L1216" s="7">
        <v>7</v>
      </c>
      <c r="M1216" s="7">
        <v>-7</v>
      </c>
      <c r="N1216" s="7">
        <v>-5</v>
      </c>
    </row>
    <row r="1217" spans="1:14" x14ac:dyDescent="0.25">
      <c r="A1217" s="5">
        <v>31020</v>
      </c>
      <c r="B1217" s="5">
        <v>1</v>
      </c>
      <c r="C1217" s="6">
        <v>45444</v>
      </c>
      <c r="D1217" s="7">
        <v>10</v>
      </c>
      <c r="E1217" s="6">
        <v>45748</v>
      </c>
      <c r="F1217" s="7">
        <v>0</v>
      </c>
      <c r="G1217" s="7">
        <v>-466.96</v>
      </c>
      <c r="H1217" s="7">
        <v>2868</v>
      </c>
      <c r="I1217" s="7">
        <v>2401.04</v>
      </c>
      <c r="J1217" s="7">
        <v>0</v>
      </c>
      <c r="K1217" s="7">
        <v>3</v>
      </c>
      <c r="L1217" s="7">
        <v>4</v>
      </c>
      <c r="M1217" s="7">
        <v>-4</v>
      </c>
      <c r="N1217" s="7">
        <v>-5</v>
      </c>
    </row>
    <row r="1218" spans="1:14" x14ac:dyDescent="0.25">
      <c r="A1218" s="5">
        <v>31020</v>
      </c>
      <c r="B1218" s="5">
        <v>1</v>
      </c>
      <c r="C1218" s="6">
        <v>45444</v>
      </c>
      <c r="D1218" s="7">
        <v>11</v>
      </c>
      <c r="E1218" s="6">
        <v>45778</v>
      </c>
      <c r="F1218" s="7">
        <v>0</v>
      </c>
      <c r="G1218" s="7">
        <v>555.93000000000006</v>
      </c>
      <c r="H1218" s="7">
        <v>-281.29000000000002</v>
      </c>
      <c r="I1218" s="7">
        <v>274.64</v>
      </c>
      <c r="J1218" s="7">
        <v>0</v>
      </c>
      <c r="K1218" s="7">
        <v>3</v>
      </c>
      <c r="L1218" s="7">
        <v>1</v>
      </c>
      <c r="M1218" s="7">
        <v>-1</v>
      </c>
      <c r="N1218" s="7">
        <v>-5</v>
      </c>
    </row>
    <row r="1219" spans="1:14" x14ac:dyDescent="0.25">
      <c r="A1219" s="5">
        <v>31020</v>
      </c>
      <c r="B1219" s="5">
        <v>1</v>
      </c>
      <c r="C1219" s="6">
        <v>45444</v>
      </c>
      <c r="D1219" s="7">
        <v>13</v>
      </c>
      <c r="E1219" s="6">
        <v>45839</v>
      </c>
      <c r="F1219" s="7">
        <v>0</v>
      </c>
      <c r="G1219" s="7">
        <v>0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-5</v>
      </c>
    </row>
    <row r="1220" spans="1:14" x14ac:dyDescent="0.25">
      <c r="A1220" s="5">
        <v>31020</v>
      </c>
      <c r="B1220" s="5">
        <v>1</v>
      </c>
      <c r="C1220" s="6">
        <v>45474</v>
      </c>
      <c r="D1220" s="7">
        <v>0</v>
      </c>
      <c r="E1220" s="6">
        <v>45474</v>
      </c>
      <c r="F1220" s="7">
        <v>1028505.45</v>
      </c>
      <c r="G1220" s="7">
        <v>60791.31</v>
      </c>
      <c r="H1220" s="7">
        <v>0</v>
      </c>
      <c r="I1220" s="7">
        <v>1089296.76</v>
      </c>
      <c r="J1220" s="7">
        <v>362</v>
      </c>
      <c r="K1220" s="7">
        <v>0</v>
      </c>
      <c r="L1220" s="7">
        <v>0</v>
      </c>
      <c r="M1220" s="7">
        <v>362</v>
      </c>
      <c r="N1220" s="7">
        <v>-5</v>
      </c>
    </row>
    <row r="1221" spans="1:14" x14ac:dyDescent="0.25">
      <c r="A1221" s="5">
        <v>31020</v>
      </c>
      <c r="B1221" s="5">
        <v>1</v>
      </c>
      <c r="C1221" s="6">
        <v>45474</v>
      </c>
      <c r="D1221" s="7">
        <v>1</v>
      </c>
      <c r="E1221" s="6">
        <v>45505</v>
      </c>
      <c r="F1221" s="7">
        <v>0</v>
      </c>
      <c r="G1221" s="7">
        <v>76872.959999999992</v>
      </c>
      <c r="H1221" s="7">
        <v>0</v>
      </c>
      <c r="I1221" s="7">
        <v>76872.959999999992</v>
      </c>
      <c r="J1221" s="7">
        <v>0</v>
      </c>
      <c r="K1221" s="7">
        <v>8</v>
      </c>
      <c r="L1221" s="7">
        <v>0</v>
      </c>
      <c r="M1221" s="7">
        <v>0</v>
      </c>
      <c r="N1221" s="7">
        <v>-5</v>
      </c>
    </row>
    <row r="1222" spans="1:14" x14ac:dyDescent="0.25">
      <c r="A1222" s="5">
        <v>31020</v>
      </c>
      <c r="B1222" s="5">
        <v>1</v>
      </c>
      <c r="C1222" s="6">
        <v>45474</v>
      </c>
      <c r="D1222" s="7">
        <v>2</v>
      </c>
      <c r="E1222" s="6">
        <v>45536</v>
      </c>
      <c r="F1222" s="7">
        <v>0</v>
      </c>
      <c r="G1222" s="7">
        <v>155481.01</v>
      </c>
      <c r="H1222" s="7">
        <v>-16735.46</v>
      </c>
      <c r="I1222" s="7">
        <v>138745.54999999999</v>
      </c>
      <c r="J1222" s="7">
        <v>0</v>
      </c>
      <c r="K1222" s="7">
        <v>8</v>
      </c>
      <c r="L1222" s="7">
        <v>4</v>
      </c>
      <c r="M1222" s="7">
        <v>-4</v>
      </c>
      <c r="N1222" s="7">
        <v>-5</v>
      </c>
    </row>
    <row r="1223" spans="1:14" x14ac:dyDescent="0.25">
      <c r="A1223" s="5">
        <v>31020</v>
      </c>
      <c r="B1223" s="5">
        <v>1</v>
      </c>
      <c r="C1223" s="6">
        <v>45474</v>
      </c>
      <c r="D1223" s="7">
        <v>3</v>
      </c>
      <c r="E1223" s="6">
        <v>45566</v>
      </c>
      <c r="F1223" s="7">
        <v>0</v>
      </c>
      <c r="G1223" s="7">
        <v>21060.05</v>
      </c>
      <c r="H1223" s="7">
        <v>-5215.33</v>
      </c>
      <c r="I1223" s="7">
        <v>15844.72</v>
      </c>
      <c r="J1223" s="7">
        <v>0</v>
      </c>
      <c r="K1223" s="7">
        <v>4</v>
      </c>
      <c r="L1223" s="7">
        <v>1</v>
      </c>
      <c r="M1223" s="7">
        <v>-1</v>
      </c>
      <c r="N1223" s="7">
        <v>-5</v>
      </c>
    </row>
    <row r="1224" spans="1:14" x14ac:dyDescent="0.25">
      <c r="A1224" s="5">
        <v>31020</v>
      </c>
      <c r="B1224" s="5">
        <v>1</v>
      </c>
      <c r="C1224" s="6">
        <v>45474</v>
      </c>
      <c r="D1224" s="7">
        <v>4</v>
      </c>
      <c r="E1224" s="6">
        <v>45597</v>
      </c>
      <c r="F1224" s="7">
        <v>0</v>
      </c>
      <c r="G1224" s="7">
        <v>49351.62000000001</v>
      </c>
      <c r="H1224" s="7">
        <v>0</v>
      </c>
      <c r="I1224" s="7">
        <v>49351.62000000001</v>
      </c>
      <c r="J1224" s="7">
        <v>0</v>
      </c>
      <c r="K1224" s="7">
        <v>5</v>
      </c>
      <c r="L1224" s="7">
        <v>0</v>
      </c>
      <c r="M1224" s="7">
        <v>0</v>
      </c>
      <c r="N1224" s="7">
        <v>-5</v>
      </c>
    </row>
    <row r="1225" spans="1:14" x14ac:dyDescent="0.25">
      <c r="A1225" s="5">
        <v>31020</v>
      </c>
      <c r="B1225" s="5">
        <v>1</v>
      </c>
      <c r="C1225" s="6">
        <v>45474</v>
      </c>
      <c r="D1225" s="7">
        <v>5</v>
      </c>
      <c r="E1225" s="6">
        <v>45627</v>
      </c>
      <c r="F1225" s="7">
        <v>0</v>
      </c>
      <c r="G1225" s="7">
        <v>11531.36</v>
      </c>
      <c r="H1225" s="7">
        <v>-6052.33</v>
      </c>
      <c r="I1225" s="7">
        <v>5479.0300000000007</v>
      </c>
      <c r="J1225" s="7">
        <v>0</v>
      </c>
      <c r="K1225" s="7">
        <v>3</v>
      </c>
      <c r="L1225" s="7">
        <v>1</v>
      </c>
      <c r="M1225" s="7">
        <v>-1</v>
      </c>
      <c r="N1225" s="7">
        <v>-5</v>
      </c>
    </row>
    <row r="1226" spans="1:14" x14ac:dyDescent="0.25">
      <c r="A1226" s="5">
        <v>31020</v>
      </c>
      <c r="B1226" s="5">
        <v>1</v>
      </c>
      <c r="C1226" s="6">
        <v>45474</v>
      </c>
      <c r="D1226" s="7">
        <v>6</v>
      </c>
      <c r="E1226" s="6">
        <v>45658</v>
      </c>
      <c r="F1226" s="7">
        <v>0</v>
      </c>
      <c r="G1226" s="7">
        <v>2962.07</v>
      </c>
      <c r="H1226" s="7">
        <v>-7797.3</v>
      </c>
      <c r="I1226" s="7">
        <v>-4835.2299999999996</v>
      </c>
      <c r="J1226" s="7">
        <v>0</v>
      </c>
      <c r="K1226" s="7">
        <v>1</v>
      </c>
      <c r="L1226" s="7">
        <v>4</v>
      </c>
      <c r="M1226" s="7">
        <v>-4</v>
      </c>
      <c r="N1226" s="7">
        <v>-5</v>
      </c>
    </row>
    <row r="1227" spans="1:14" x14ac:dyDescent="0.25">
      <c r="A1227" s="5">
        <v>31020</v>
      </c>
      <c r="B1227" s="5">
        <v>1</v>
      </c>
      <c r="C1227" s="6">
        <v>45474</v>
      </c>
      <c r="D1227" s="7">
        <v>7</v>
      </c>
      <c r="E1227" s="6">
        <v>45689</v>
      </c>
      <c r="F1227" s="7">
        <v>0</v>
      </c>
      <c r="G1227" s="7">
        <v>10311.67</v>
      </c>
      <c r="H1227" s="7">
        <v>0</v>
      </c>
      <c r="I1227" s="7">
        <v>10311.67</v>
      </c>
      <c r="J1227" s="7">
        <v>0</v>
      </c>
      <c r="K1227" s="7">
        <v>3</v>
      </c>
      <c r="L1227" s="7">
        <v>0</v>
      </c>
      <c r="M1227" s="7">
        <v>0</v>
      </c>
      <c r="N1227" s="7">
        <v>-5</v>
      </c>
    </row>
    <row r="1228" spans="1:14" x14ac:dyDescent="0.25">
      <c r="A1228" s="5">
        <v>31020</v>
      </c>
      <c r="B1228" s="5">
        <v>1</v>
      </c>
      <c r="C1228" s="6">
        <v>45474</v>
      </c>
      <c r="D1228" s="7">
        <v>8</v>
      </c>
      <c r="E1228" s="6">
        <v>45717</v>
      </c>
      <c r="F1228" s="7">
        <v>0</v>
      </c>
      <c r="G1228" s="7">
        <v>4428.76</v>
      </c>
      <c r="H1228" s="7">
        <v>0</v>
      </c>
      <c r="I1228" s="7">
        <v>4428.76</v>
      </c>
      <c r="J1228" s="7">
        <v>0</v>
      </c>
      <c r="K1228" s="7">
        <v>1</v>
      </c>
      <c r="L1228" s="7">
        <v>0</v>
      </c>
      <c r="M1228" s="7">
        <v>0</v>
      </c>
      <c r="N1228" s="7">
        <v>-5</v>
      </c>
    </row>
    <row r="1229" spans="1:14" x14ac:dyDescent="0.25">
      <c r="A1229" s="5">
        <v>31020</v>
      </c>
      <c r="B1229" s="5">
        <v>1</v>
      </c>
      <c r="C1229" s="6">
        <v>45474</v>
      </c>
      <c r="D1229" s="7">
        <v>9</v>
      </c>
      <c r="E1229" s="6">
        <v>45748</v>
      </c>
      <c r="F1229" s="7">
        <v>0</v>
      </c>
      <c r="G1229" s="7">
        <v>-388.02</v>
      </c>
      <c r="H1229" s="7">
        <v>0</v>
      </c>
      <c r="I1229" s="7">
        <v>-388.02</v>
      </c>
      <c r="J1229" s="7">
        <v>0</v>
      </c>
      <c r="K1229" s="7">
        <v>0</v>
      </c>
      <c r="L1229" s="7">
        <v>0</v>
      </c>
      <c r="M1229" s="7">
        <v>0</v>
      </c>
      <c r="N1229" s="7">
        <v>-5</v>
      </c>
    </row>
    <row r="1230" spans="1:14" x14ac:dyDescent="0.25">
      <c r="A1230" s="5">
        <v>31020</v>
      </c>
      <c r="B1230" s="5">
        <v>1</v>
      </c>
      <c r="C1230" s="6">
        <v>45474</v>
      </c>
      <c r="D1230" s="7">
        <v>10</v>
      </c>
      <c r="E1230" s="6">
        <v>45778</v>
      </c>
      <c r="F1230" s="7">
        <v>0</v>
      </c>
      <c r="G1230" s="7">
        <v>3341.24</v>
      </c>
      <c r="H1230" s="7">
        <v>0</v>
      </c>
      <c r="I1230" s="7">
        <v>3341.24</v>
      </c>
      <c r="J1230" s="7">
        <v>0</v>
      </c>
      <c r="K1230" s="7">
        <v>2</v>
      </c>
      <c r="L1230" s="7">
        <v>0</v>
      </c>
      <c r="M1230" s="7">
        <v>0</v>
      </c>
      <c r="N1230" s="7">
        <v>-5</v>
      </c>
    </row>
    <row r="1231" spans="1:14" x14ac:dyDescent="0.25">
      <c r="A1231" s="5">
        <v>31020</v>
      </c>
      <c r="B1231" s="5">
        <v>1</v>
      </c>
      <c r="C1231" s="6">
        <v>45474</v>
      </c>
      <c r="D1231" s="7">
        <v>11</v>
      </c>
      <c r="E1231" s="6">
        <v>45809</v>
      </c>
      <c r="F1231" s="7">
        <v>0</v>
      </c>
      <c r="G1231" s="7">
        <v>1670.49</v>
      </c>
      <c r="H1231" s="7">
        <v>0</v>
      </c>
      <c r="I1231" s="7">
        <v>1670.49</v>
      </c>
      <c r="J1231" s="7">
        <v>0</v>
      </c>
      <c r="K1231" s="7">
        <v>1</v>
      </c>
      <c r="L1231" s="7">
        <v>0</v>
      </c>
      <c r="M1231" s="7">
        <v>0</v>
      </c>
      <c r="N1231" s="7">
        <v>-5</v>
      </c>
    </row>
    <row r="1232" spans="1:14" x14ac:dyDescent="0.25">
      <c r="A1232" s="5">
        <v>31020</v>
      </c>
      <c r="B1232" s="5">
        <v>1</v>
      </c>
      <c r="C1232" s="6">
        <v>45474</v>
      </c>
      <c r="D1232" s="7">
        <v>12</v>
      </c>
      <c r="E1232" s="6">
        <v>45839</v>
      </c>
      <c r="F1232" s="7">
        <v>0</v>
      </c>
      <c r="G1232" s="7">
        <v>-2131.84</v>
      </c>
      <c r="H1232" s="7">
        <v>-2097.12</v>
      </c>
      <c r="I1232" s="7">
        <v>-4228.96</v>
      </c>
      <c r="J1232" s="7">
        <v>0</v>
      </c>
      <c r="K1232" s="7">
        <v>0</v>
      </c>
      <c r="L1232" s="7">
        <v>3</v>
      </c>
      <c r="M1232" s="7">
        <v>-3</v>
      </c>
      <c r="N1232" s="7">
        <v>-5</v>
      </c>
    </row>
    <row r="1233" spans="1:14" x14ac:dyDescent="0.25">
      <c r="A1233" s="5">
        <v>31020</v>
      </c>
      <c r="B1233" s="5">
        <v>1</v>
      </c>
      <c r="C1233" s="6">
        <v>45474</v>
      </c>
      <c r="D1233" s="7">
        <v>13</v>
      </c>
      <c r="E1233" s="6">
        <v>45870</v>
      </c>
      <c r="F1233" s="7">
        <v>0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-5</v>
      </c>
    </row>
    <row r="1234" spans="1:14" x14ac:dyDescent="0.25">
      <c r="A1234" s="5">
        <v>31020</v>
      </c>
      <c r="B1234" s="5">
        <v>1</v>
      </c>
      <c r="C1234" s="6">
        <v>45505</v>
      </c>
      <c r="D1234" s="7">
        <v>0</v>
      </c>
      <c r="E1234" s="6">
        <v>45505</v>
      </c>
      <c r="F1234" s="7">
        <v>1591571.66</v>
      </c>
      <c r="G1234" s="7">
        <v>13107.77</v>
      </c>
      <c r="H1234" s="7">
        <v>-18272.689999999999</v>
      </c>
      <c r="I1234" s="7">
        <v>1586406.74</v>
      </c>
      <c r="J1234" s="7">
        <v>425</v>
      </c>
      <c r="K1234" s="7">
        <v>2</v>
      </c>
      <c r="L1234" s="7">
        <v>6</v>
      </c>
      <c r="M1234" s="7">
        <v>419</v>
      </c>
      <c r="N1234" s="7">
        <v>-5</v>
      </c>
    </row>
    <row r="1235" spans="1:14" x14ac:dyDescent="0.25">
      <c r="A1235" s="5">
        <v>31020</v>
      </c>
      <c r="B1235" s="5">
        <v>1</v>
      </c>
      <c r="C1235" s="6">
        <v>45505</v>
      </c>
      <c r="D1235" s="7">
        <v>1</v>
      </c>
      <c r="E1235" s="6">
        <v>45536</v>
      </c>
      <c r="F1235" s="7">
        <v>0</v>
      </c>
      <c r="G1235" s="7">
        <v>33080.54</v>
      </c>
      <c r="H1235" s="7">
        <v>-7253.97</v>
      </c>
      <c r="I1235" s="7">
        <v>25826.57</v>
      </c>
      <c r="J1235" s="7">
        <v>0</v>
      </c>
      <c r="K1235" s="7">
        <v>8</v>
      </c>
      <c r="L1235" s="7">
        <v>6</v>
      </c>
      <c r="M1235" s="7">
        <v>-6</v>
      </c>
      <c r="N1235" s="7">
        <v>-5</v>
      </c>
    </row>
    <row r="1236" spans="1:14" x14ac:dyDescent="0.25">
      <c r="A1236" s="5">
        <v>31020</v>
      </c>
      <c r="B1236" s="5">
        <v>1</v>
      </c>
      <c r="C1236" s="6">
        <v>45505</v>
      </c>
      <c r="D1236" s="7">
        <v>2</v>
      </c>
      <c r="E1236" s="6">
        <v>45566</v>
      </c>
      <c r="F1236" s="7">
        <v>0</v>
      </c>
      <c r="G1236" s="7">
        <v>40593.56</v>
      </c>
      <c r="H1236" s="7">
        <v>-67415.78</v>
      </c>
      <c r="I1236" s="7">
        <v>-26822.22</v>
      </c>
      <c r="J1236" s="7">
        <v>0</v>
      </c>
      <c r="K1236" s="7">
        <v>7</v>
      </c>
      <c r="L1236" s="7">
        <v>17</v>
      </c>
      <c r="M1236" s="7">
        <v>-17</v>
      </c>
      <c r="N1236" s="7">
        <v>-5</v>
      </c>
    </row>
    <row r="1237" spans="1:14" x14ac:dyDescent="0.25">
      <c r="A1237" s="5">
        <v>31020</v>
      </c>
      <c r="B1237" s="5">
        <v>1</v>
      </c>
      <c r="C1237" s="6">
        <v>45505</v>
      </c>
      <c r="D1237" s="7">
        <v>3</v>
      </c>
      <c r="E1237" s="6">
        <v>45597</v>
      </c>
      <c r="F1237" s="7">
        <v>0</v>
      </c>
      <c r="G1237" s="7">
        <v>2014.22</v>
      </c>
      <c r="H1237" s="7">
        <v>-198479.71</v>
      </c>
      <c r="I1237" s="7">
        <v>-196465.49</v>
      </c>
      <c r="J1237" s="7">
        <v>0</v>
      </c>
      <c r="K1237" s="7">
        <v>0</v>
      </c>
      <c r="L1237" s="7">
        <v>43</v>
      </c>
      <c r="M1237" s="7">
        <v>-43</v>
      </c>
      <c r="N1237" s="7">
        <v>-5</v>
      </c>
    </row>
    <row r="1238" spans="1:14" x14ac:dyDescent="0.25">
      <c r="A1238" s="5">
        <v>31020</v>
      </c>
      <c r="B1238" s="5">
        <v>1</v>
      </c>
      <c r="C1238" s="6">
        <v>45505</v>
      </c>
      <c r="D1238" s="7">
        <v>4</v>
      </c>
      <c r="E1238" s="6">
        <v>45627</v>
      </c>
      <c r="F1238" s="7">
        <v>0</v>
      </c>
      <c r="G1238" s="7">
        <v>17088.78</v>
      </c>
      <c r="H1238" s="7">
        <v>-57191.05</v>
      </c>
      <c r="I1238" s="7">
        <v>-40102.269999999997</v>
      </c>
      <c r="J1238" s="7">
        <v>0</v>
      </c>
      <c r="K1238" s="7">
        <v>5</v>
      </c>
      <c r="L1238" s="7">
        <v>10</v>
      </c>
      <c r="M1238" s="7">
        <v>-10</v>
      </c>
      <c r="N1238" s="7">
        <v>-5</v>
      </c>
    </row>
    <row r="1239" spans="1:14" x14ac:dyDescent="0.25">
      <c r="A1239" s="5">
        <v>31020</v>
      </c>
      <c r="B1239" s="5">
        <v>1</v>
      </c>
      <c r="C1239" s="6">
        <v>45505</v>
      </c>
      <c r="D1239" s="7">
        <v>5</v>
      </c>
      <c r="E1239" s="6">
        <v>45658</v>
      </c>
      <c r="F1239" s="7">
        <v>0</v>
      </c>
      <c r="G1239" s="7">
        <v>21617.37</v>
      </c>
      <c r="H1239" s="7">
        <v>-33684.79</v>
      </c>
      <c r="I1239" s="7">
        <v>-12067.42</v>
      </c>
      <c r="J1239" s="7">
        <v>0</v>
      </c>
      <c r="K1239" s="7">
        <v>5</v>
      </c>
      <c r="L1239" s="7">
        <v>7</v>
      </c>
      <c r="M1239" s="7">
        <v>-7</v>
      </c>
      <c r="N1239" s="7">
        <v>-5</v>
      </c>
    </row>
    <row r="1240" spans="1:14" x14ac:dyDescent="0.25">
      <c r="A1240" s="5">
        <v>31020</v>
      </c>
      <c r="B1240" s="5">
        <v>1</v>
      </c>
      <c r="C1240" s="6">
        <v>45505</v>
      </c>
      <c r="D1240" s="7">
        <v>6</v>
      </c>
      <c r="E1240" s="6">
        <v>45689</v>
      </c>
      <c r="F1240" s="7">
        <v>0</v>
      </c>
      <c r="G1240" s="7">
        <v>9417.32</v>
      </c>
      <c r="H1240" s="7">
        <v>-45439.7</v>
      </c>
      <c r="I1240" s="7">
        <v>-36022.379999999997</v>
      </c>
      <c r="J1240" s="7">
        <v>0</v>
      </c>
      <c r="K1240" s="7">
        <v>5</v>
      </c>
      <c r="L1240" s="7">
        <v>9</v>
      </c>
      <c r="M1240" s="7">
        <v>-9</v>
      </c>
      <c r="N1240" s="7">
        <v>-5</v>
      </c>
    </row>
    <row r="1241" spans="1:14" x14ac:dyDescent="0.25">
      <c r="A1241" s="5">
        <v>31020</v>
      </c>
      <c r="B1241" s="5">
        <v>1</v>
      </c>
      <c r="C1241" s="6">
        <v>45505</v>
      </c>
      <c r="D1241" s="7">
        <v>7</v>
      </c>
      <c r="E1241" s="6">
        <v>45717</v>
      </c>
      <c r="F1241" s="7">
        <v>0</v>
      </c>
      <c r="G1241" s="7">
        <v>723.64</v>
      </c>
      <c r="H1241" s="7">
        <v>-10179.629999999999</v>
      </c>
      <c r="I1241" s="7">
        <v>-9455.99</v>
      </c>
      <c r="J1241" s="7">
        <v>0</v>
      </c>
      <c r="K1241" s="7">
        <v>1</v>
      </c>
      <c r="L1241" s="7">
        <v>4</v>
      </c>
      <c r="M1241" s="7">
        <v>-4</v>
      </c>
      <c r="N1241" s="7">
        <v>-5</v>
      </c>
    </row>
    <row r="1242" spans="1:14" x14ac:dyDescent="0.25">
      <c r="A1242" s="5">
        <v>31020</v>
      </c>
      <c r="B1242" s="5">
        <v>1</v>
      </c>
      <c r="C1242" s="6">
        <v>45505</v>
      </c>
      <c r="D1242" s="7">
        <v>8</v>
      </c>
      <c r="E1242" s="6">
        <v>45748</v>
      </c>
      <c r="F1242" s="7">
        <v>0</v>
      </c>
      <c r="G1242" s="7">
        <v>10284.42</v>
      </c>
      <c r="H1242" s="7">
        <v>-568.96</v>
      </c>
      <c r="I1242" s="7">
        <v>9715.4599999999991</v>
      </c>
      <c r="J1242" s="7">
        <v>0</v>
      </c>
      <c r="K1242" s="7">
        <v>3</v>
      </c>
      <c r="L1242" s="7">
        <v>1</v>
      </c>
      <c r="M1242" s="7">
        <v>-1</v>
      </c>
      <c r="N1242" s="7">
        <v>-5</v>
      </c>
    </row>
    <row r="1243" spans="1:14" x14ac:dyDescent="0.25">
      <c r="A1243" s="5">
        <v>31020</v>
      </c>
      <c r="B1243" s="5">
        <v>1</v>
      </c>
      <c r="C1243" s="6">
        <v>45505</v>
      </c>
      <c r="D1243" s="7">
        <v>9</v>
      </c>
      <c r="E1243" s="6">
        <v>45778</v>
      </c>
      <c r="F1243" s="7">
        <v>0</v>
      </c>
      <c r="G1243" s="7">
        <v>937.64</v>
      </c>
      <c r="H1243" s="7">
        <v>-2113.1</v>
      </c>
      <c r="I1243" s="7">
        <v>-1175.46</v>
      </c>
      <c r="J1243" s="7">
        <v>0</v>
      </c>
      <c r="K1243" s="7">
        <v>1</v>
      </c>
      <c r="L1243" s="7">
        <v>1</v>
      </c>
      <c r="M1243" s="7">
        <v>-1</v>
      </c>
      <c r="N1243" s="7">
        <v>-5</v>
      </c>
    </row>
    <row r="1244" spans="1:14" x14ac:dyDescent="0.25">
      <c r="A1244" s="5">
        <v>31020</v>
      </c>
      <c r="B1244" s="5">
        <v>1</v>
      </c>
      <c r="C1244" s="6">
        <v>45505</v>
      </c>
      <c r="D1244" s="7">
        <v>10</v>
      </c>
      <c r="E1244" s="6">
        <v>45809</v>
      </c>
      <c r="F1244" s="7">
        <v>0</v>
      </c>
      <c r="G1244" s="7">
        <v>3448.21</v>
      </c>
      <c r="H1244" s="7">
        <v>-26081.29</v>
      </c>
      <c r="I1244" s="7">
        <v>-22633.08</v>
      </c>
      <c r="J1244" s="7">
        <v>0</v>
      </c>
      <c r="K1244" s="7">
        <v>1</v>
      </c>
      <c r="L1244" s="7">
        <v>10</v>
      </c>
      <c r="M1244" s="7">
        <v>-10</v>
      </c>
      <c r="N1244" s="7">
        <v>-5</v>
      </c>
    </row>
    <row r="1245" spans="1:14" x14ac:dyDescent="0.25">
      <c r="A1245" s="5">
        <v>31020</v>
      </c>
      <c r="B1245" s="5">
        <v>1</v>
      </c>
      <c r="C1245" s="6">
        <v>45505</v>
      </c>
      <c r="D1245" s="7">
        <v>11</v>
      </c>
      <c r="E1245" s="6">
        <v>45839</v>
      </c>
      <c r="F1245" s="7">
        <v>0</v>
      </c>
      <c r="G1245" s="7">
        <v>1769.07</v>
      </c>
      <c r="H1245" s="7">
        <v>-1913.83</v>
      </c>
      <c r="I1245" s="7">
        <v>-144.76</v>
      </c>
      <c r="J1245" s="7">
        <v>0</v>
      </c>
      <c r="K1245" s="7">
        <v>3</v>
      </c>
      <c r="L1245" s="7">
        <v>2</v>
      </c>
      <c r="M1245" s="7">
        <v>-2</v>
      </c>
      <c r="N1245" s="7">
        <v>-5</v>
      </c>
    </row>
    <row r="1246" spans="1:14" x14ac:dyDescent="0.25">
      <c r="A1246" s="5">
        <v>31020</v>
      </c>
      <c r="B1246" s="5">
        <v>1</v>
      </c>
      <c r="C1246" s="6">
        <v>45505</v>
      </c>
      <c r="D1246" s="7">
        <v>12</v>
      </c>
      <c r="E1246" s="6">
        <v>45870</v>
      </c>
      <c r="F1246" s="7">
        <v>0</v>
      </c>
      <c r="G1246" s="7">
        <v>0</v>
      </c>
      <c r="H1246" s="7">
        <v>-37647.820000000007</v>
      </c>
      <c r="I1246" s="7">
        <v>-37647.820000000007</v>
      </c>
      <c r="J1246" s="7">
        <v>0</v>
      </c>
      <c r="K1246" s="7">
        <v>0</v>
      </c>
      <c r="L1246" s="7">
        <v>43</v>
      </c>
      <c r="M1246" s="7">
        <v>-43</v>
      </c>
      <c r="N1246" s="7">
        <v>-5</v>
      </c>
    </row>
    <row r="1247" spans="1:14" x14ac:dyDescent="0.25">
      <c r="A1247" s="5">
        <v>31020</v>
      </c>
      <c r="B1247" s="5">
        <v>1</v>
      </c>
      <c r="C1247" s="6">
        <v>45536</v>
      </c>
      <c r="D1247" s="7">
        <v>0</v>
      </c>
      <c r="E1247" s="6">
        <v>45536</v>
      </c>
      <c r="F1247" s="7">
        <v>1671061.7</v>
      </c>
      <c r="G1247" s="7">
        <v>18723.62</v>
      </c>
      <c r="H1247" s="7">
        <v>-4604.49</v>
      </c>
      <c r="I1247" s="7">
        <v>1685180.83</v>
      </c>
      <c r="J1247" s="7">
        <v>462</v>
      </c>
      <c r="K1247" s="7">
        <v>5</v>
      </c>
      <c r="L1247" s="7">
        <v>4</v>
      </c>
      <c r="M1247" s="7">
        <v>458</v>
      </c>
      <c r="N1247" s="7">
        <v>-5</v>
      </c>
    </row>
    <row r="1248" spans="1:14" x14ac:dyDescent="0.25">
      <c r="A1248" s="5">
        <v>31020</v>
      </c>
      <c r="B1248" s="5">
        <v>1</v>
      </c>
      <c r="C1248" s="6">
        <v>45536</v>
      </c>
      <c r="D1248" s="7">
        <v>1</v>
      </c>
      <c r="E1248" s="6">
        <v>45566</v>
      </c>
      <c r="F1248" s="7">
        <v>0</v>
      </c>
      <c r="G1248" s="7">
        <v>73833.02</v>
      </c>
      <c r="H1248" s="7">
        <v>-266.39</v>
      </c>
      <c r="I1248" s="7">
        <v>73566.63</v>
      </c>
      <c r="J1248" s="7">
        <v>0</v>
      </c>
      <c r="K1248" s="7">
        <v>12</v>
      </c>
      <c r="L1248" s="7">
        <v>1</v>
      </c>
      <c r="M1248" s="7">
        <v>-1</v>
      </c>
      <c r="N1248" s="7">
        <v>-5</v>
      </c>
    </row>
    <row r="1249" spans="1:14" x14ac:dyDescent="0.25">
      <c r="A1249" s="5">
        <v>31020</v>
      </c>
      <c r="B1249" s="5">
        <v>1</v>
      </c>
      <c r="C1249" s="6">
        <v>45536</v>
      </c>
      <c r="D1249" s="7">
        <v>2</v>
      </c>
      <c r="E1249" s="6">
        <v>45597</v>
      </c>
      <c r="F1249" s="7">
        <v>0</v>
      </c>
      <c r="G1249" s="7">
        <v>16814.919999999998</v>
      </c>
      <c r="H1249" s="7">
        <v>-13675.21</v>
      </c>
      <c r="I1249" s="7">
        <v>3139.7099999999991</v>
      </c>
      <c r="J1249" s="7">
        <v>0</v>
      </c>
      <c r="K1249" s="7">
        <v>4</v>
      </c>
      <c r="L1249" s="7">
        <v>7</v>
      </c>
      <c r="M1249" s="7">
        <v>-7</v>
      </c>
      <c r="N1249" s="7">
        <v>-5</v>
      </c>
    </row>
    <row r="1250" spans="1:14" x14ac:dyDescent="0.25">
      <c r="A1250" s="5">
        <v>31020</v>
      </c>
      <c r="B1250" s="5">
        <v>1</v>
      </c>
      <c r="C1250" s="6">
        <v>45536</v>
      </c>
      <c r="D1250" s="7">
        <v>3</v>
      </c>
      <c r="E1250" s="6">
        <v>45627</v>
      </c>
      <c r="F1250" s="7">
        <v>0</v>
      </c>
      <c r="G1250" s="7">
        <v>67880.44</v>
      </c>
      <c r="H1250" s="7">
        <v>-8191.18</v>
      </c>
      <c r="I1250" s="7">
        <v>59689.26</v>
      </c>
      <c r="J1250" s="7">
        <v>0</v>
      </c>
      <c r="K1250" s="7">
        <v>9</v>
      </c>
      <c r="L1250" s="7">
        <v>4</v>
      </c>
      <c r="M1250" s="7">
        <v>-4</v>
      </c>
      <c r="N1250" s="7">
        <v>-5</v>
      </c>
    </row>
    <row r="1251" spans="1:14" x14ac:dyDescent="0.25">
      <c r="A1251" s="5">
        <v>31020</v>
      </c>
      <c r="B1251" s="5">
        <v>1</v>
      </c>
      <c r="C1251" s="6">
        <v>45536</v>
      </c>
      <c r="D1251" s="7">
        <v>4</v>
      </c>
      <c r="E1251" s="6">
        <v>45658</v>
      </c>
      <c r="F1251" s="7">
        <v>0</v>
      </c>
      <c r="G1251" s="7">
        <v>27093.919999999998</v>
      </c>
      <c r="H1251" s="7">
        <v>-19580.72</v>
      </c>
      <c r="I1251" s="7">
        <v>7513.2000000000007</v>
      </c>
      <c r="J1251" s="7">
        <v>0</v>
      </c>
      <c r="K1251" s="7">
        <v>9</v>
      </c>
      <c r="L1251" s="7">
        <v>3</v>
      </c>
      <c r="M1251" s="7">
        <v>-3</v>
      </c>
      <c r="N1251" s="7">
        <v>-5</v>
      </c>
    </row>
    <row r="1252" spans="1:14" x14ac:dyDescent="0.25">
      <c r="A1252" s="5">
        <v>31020</v>
      </c>
      <c r="B1252" s="5">
        <v>1</v>
      </c>
      <c r="C1252" s="6">
        <v>45536</v>
      </c>
      <c r="D1252" s="7">
        <v>5</v>
      </c>
      <c r="E1252" s="6">
        <v>45689</v>
      </c>
      <c r="F1252" s="7">
        <v>0</v>
      </c>
      <c r="G1252" s="7">
        <v>31441.33</v>
      </c>
      <c r="H1252" s="7">
        <v>-3005.24</v>
      </c>
      <c r="I1252" s="7">
        <v>28436.09</v>
      </c>
      <c r="J1252" s="7">
        <v>0</v>
      </c>
      <c r="K1252" s="7">
        <v>10</v>
      </c>
      <c r="L1252" s="7">
        <v>2</v>
      </c>
      <c r="M1252" s="7">
        <v>-2</v>
      </c>
      <c r="N1252" s="7">
        <v>-5</v>
      </c>
    </row>
    <row r="1253" spans="1:14" x14ac:dyDescent="0.25">
      <c r="A1253" s="5">
        <v>31020</v>
      </c>
      <c r="B1253" s="5">
        <v>1</v>
      </c>
      <c r="C1253" s="6">
        <v>45536</v>
      </c>
      <c r="D1253" s="7">
        <v>6</v>
      </c>
      <c r="E1253" s="6">
        <v>45717</v>
      </c>
      <c r="F1253" s="7">
        <v>0</v>
      </c>
      <c r="G1253" s="7">
        <v>18073.78</v>
      </c>
      <c r="H1253" s="7">
        <v>0</v>
      </c>
      <c r="I1253" s="7">
        <v>18073.78</v>
      </c>
      <c r="J1253" s="7">
        <v>0</v>
      </c>
      <c r="K1253" s="7">
        <v>7</v>
      </c>
      <c r="L1253" s="7">
        <v>0</v>
      </c>
      <c r="M1253" s="7">
        <v>0</v>
      </c>
      <c r="N1253" s="7">
        <v>-5</v>
      </c>
    </row>
    <row r="1254" spans="1:14" x14ac:dyDescent="0.25">
      <c r="A1254" s="5">
        <v>31020</v>
      </c>
      <c r="B1254" s="5">
        <v>1</v>
      </c>
      <c r="C1254" s="6">
        <v>45536</v>
      </c>
      <c r="D1254" s="7">
        <v>7</v>
      </c>
      <c r="E1254" s="6">
        <v>45748</v>
      </c>
      <c r="F1254" s="7">
        <v>0</v>
      </c>
      <c r="G1254" s="7">
        <v>-29889.54</v>
      </c>
      <c r="H1254" s="7">
        <v>0</v>
      </c>
      <c r="I1254" s="7">
        <v>-29889.54</v>
      </c>
      <c r="J1254" s="7">
        <v>0</v>
      </c>
      <c r="K1254" s="7">
        <v>0</v>
      </c>
      <c r="L1254" s="7">
        <v>0</v>
      </c>
      <c r="M1254" s="7">
        <v>0</v>
      </c>
      <c r="N1254" s="7">
        <v>-5</v>
      </c>
    </row>
    <row r="1255" spans="1:14" x14ac:dyDescent="0.25">
      <c r="A1255" s="5">
        <v>31020</v>
      </c>
      <c r="B1255" s="5">
        <v>1</v>
      </c>
      <c r="C1255" s="6">
        <v>45536</v>
      </c>
      <c r="D1255" s="7">
        <v>8</v>
      </c>
      <c r="E1255" s="6">
        <v>45778</v>
      </c>
      <c r="F1255" s="7">
        <v>0</v>
      </c>
      <c r="G1255" s="7">
        <v>2825.01</v>
      </c>
      <c r="H1255" s="7">
        <v>0</v>
      </c>
      <c r="I1255" s="7">
        <v>2825.01</v>
      </c>
      <c r="J1255" s="7">
        <v>0</v>
      </c>
      <c r="K1255" s="7">
        <v>6</v>
      </c>
      <c r="L1255" s="7">
        <v>0</v>
      </c>
      <c r="M1255" s="7">
        <v>0</v>
      </c>
      <c r="N1255" s="7">
        <v>-5</v>
      </c>
    </row>
    <row r="1256" spans="1:14" x14ac:dyDescent="0.25">
      <c r="A1256" s="5">
        <v>31020</v>
      </c>
      <c r="B1256" s="5">
        <v>1</v>
      </c>
      <c r="C1256" s="6">
        <v>45536</v>
      </c>
      <c r="D1256" s="7">
        <v>9</v>
      </c>
      <c r="E1256" s="6">
        <v>45809</v>
      </c>
      <c r="F1256" s="7">
        <v>0</v>
      </c>
      <c r="G1256" s="7">
        <v>6979.91</v>
      </c>
      <c r="H1256" s="7">
        <v>-620.55999999999995</v>
      </c>
      <c r="I1256" s="7">
        <v>6359.35</v>
      </c>
      <c r="J1256" s="7">
        <v>0</v>
      </c>
      <c r="K1256" s="7">
        <v>2</v>
      </c>
      <c r="L1256" s="7">
        <v>1</v>
      </c>
      <c r="M1256" s="7">
        <v>-1</v>
      </c>
      <c r="N1256" s="7">
        <v>-5</v>
      </c>
    </row>
    <row r="1257" spans="1:14" x14ac:dyDescent="0.25">
      <c r="A1257" s="5">
        <v>31020</v>
      </c>
      <c r="B1257" s="5">
        <v>1</v>
      </c>
      <c r="C1257" s="6">
        <v>45536</v>
      </c>
      <c r="D1257" s="7">
        <v>10</v>
      </c>
      <c r="E1257" s="6">
        <v>45839</v>
      </c>
      <c r="F1257" s="7">
        <v>0</v>
      </c>
      <c r="G1257" s="7">
        <v>2313.7399999999998</v>
      </c>
      <c r="H1257" s="7">
        <v>-832.02</v>
      </c>
      <c r="I1257" s="7">
        <v>1481.72</v>
      </c>
      <c r="J1257" s="7">
        <v>0</v>
      </c>
      <c r="K1257" s="7">
        <v>3</v>
      </c>
      <c r="L1257" s="7">
        <v>2</v>
      </c>
      <c r="M1257" s="7">
        <v>-2</v>
      </c>
      <c r="N1257" s="7">
        <v>-5</v>
      </c>
    </row>
    <row r="1258" spans="1:14" x14ac:dyDescent="0.25">
      <c r="A1258" s="5">
        <v>31020</v>
      </c>
      <c r="B1258" s="5">
        <v>1</v>
      </c>
      <c r="C1258" s="6">
        <v>45536</v>
      </c>
      <c r="D1258" s="7">
        <v>11</v>
      </c>
      <c r="E1258" s="6">
        <v>45870</v>
      </c>
      <c r="F1258" s="7">
        <v>0</v>
      </c>
      <c r="G1258" s="7">
        <v>1704.66</v>
      </c>
      <c r="H1258" s="7">
        <v>-204.25</v>
      </c>
      <c r="I1258" s="7">
        <v>1500.41</v>
      </c>
      <c r="J1258" s="7">
        <v>0</v>
      </c>
      <c r="K1258" s="7">
        <v>2</v>
      </c>
      <c r="L1258" s="7">
        <v>8</v>
      </c>
      <c r="M1258" s="7">
        <v>-8</v>
      </c>
      <c r="N1258" s="7">
        <v>-5</v>
      </c>
    </row>
    <row r="1259" spans="1:14" x14ac:dyDescent="0.25">
      <c r="A1259" s="5">
        <v>31020</v>
      </c>
      <c r="B1259" s="5">
        <v>1</v>
      </c>
      <c r="C1259" s="6">
        <v>45536</v>
      </c>
      <c r="D1259" s="7">
        <v>12</v>
      </c>
      <c r="E1259" s="6">
        <v>45901</v>
      </c>
      <c r="F1259" s="7">
        <v>0</v>
      </c>
      <c r="G1259" s="7">
        <v>41.92</v>
      </c>
      <c r="H1259" s="7">
        <v>0</v>
      </c>
      <c r="I1259" s="7">
        <v>41.92</v>
      </c>
      <c r="J1259" s="7">
        <v>0</v>
      </c>
      <c r="K1259" s="7">
        <v>0</v>
      </c>
      <c r="L1259" s="7">
        <v>0</v>
      </c>
      <c r="M1259" s="7">
        <v>0</v>
      </c>
      <c r="N1259" s="7">
        <v>-5</v>
      </c>
    </row>
    <row r="1260" spans="1:14" x14ac:dyDescent="0.25">
      <c r="A1260" s="5">
        <v>31020</v>
      </c>
      <c r="B1260" s="5">
        <v>1</v>
      </c>
      <c r="C1260" s="6">
        <v>45536</v>
      </c>
      <c r="D1260" s="7">
        <v>14</v>
      </c>
      <c r="E1260" s="6">
        <v>45962</v>
      </c>
      <c r="F1260" s="7">
        <v>0</v>
      </c>
      <c r="G1260" s="7">
        <v>0</v>
      </c>
      <c r="H1260" s="7">
        <v>0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-5</v>
      </c>
    </row>
    <row r="1261" spans="1:14" x14ac:dyDescent="0.25">
      <c r="A1261" s="5">
        <v>31020</v>
      </c>
      <c r="B1261" s="5">
        <v>1</v>
      </c>
      <c r="C1261" s="6">
        <v>45566</v>
      </c>
      <c r="D1261" s="7">
        <v>0</v>
      </c>
      <c r="E1261" s="6">
        <v>45566</v>
      </c>
      <c r="F1261" s="7">
        <v>1239292.06</v>
      </c>
      <c r="G1261" s="7">
        <v>93.96</v>
      </c>
      <c r="H1261" s="7">
        <v>0</v>
      </c>
      <c r="I1261" s="7">
        <v>1239386.02</v>
      </c>
      <c r="J1261" s="7">
        <v>393</v>
      </c>
      <c r="K1261" s="7">
        <v>0</v>
      </c>
      <c r="L1261" s="7">
        <v>0</v>
      </c>
      <c r="M1261" s="7">
        <v>393</v>
      </c>
      <c r="N1261" s="7">
        <v>-5</v>
      </c>
    </row>
    <row r="1262" spans="1:14" x14ac:dyDescent="0.25">
      <c r="A1262" s="5">
        <v>31020</v>
      </c>
      <c r="B1262" s="5">
        <v>1</v>
      </c>
      <c r="C1262" s="6">
        <v>45566</v>
      </c>
      <c r="D1262" s="7">
        <v>1</v>
      </c>
      <c r="E1262" s="6">
        <v>45597</v>
      </c>
      <c r="F1262" s="7">
        <v>0</v>
      </c>
      <c r="G1262" s="7">
        <v>55913.31</v>
      </c>
      <c r="H1262" s="7">
        <v>-20608.259999999998</v>
      </c>
      <c r="I1262" s="7">
        <v>35305.050000000003</v>
      </c>
      <c r="J1262" s="7">
        <v>0</v>
      </c>
      <c r="K1262" s="7">
        <v>32</v>
      </c>
      <c r="L1262" s="7">
        <v>4</v>
      </c>
      <c r="M1262" s="7">
        <v>-4</v>
      </c>
      <c r="N1262" s="7">
        <v>-5</v>
      </c>
    </row>
    <row r="1263" spans="1:14" x14ac:dyDescent="0.25">
      <c r="A1263" s="5">
        <v>31020</v>
      </c>
      <c r="B1263" s="5">
        <v>1</v>
      </c>
      <c r="C1263" s="6">
        <v>45566</v>
      </c>
      <c r="D1263" s="7">
        <v>2</v>
      </c>
      <c r="E1263" s="6">
        <v>45627</v>
      </c>
      <c r="F1263" s="7">
        <v>0</v>
      </c>
      <c r="G1263" s="7">
        <v>61294.37</v>
      </c>
      <c r="H1263" s="7">
        <v>-7758.28</v>
      </c>
      <c r="I1263" s="7">
        <v>53536.09</v>
      </c>
      <c r="J1263" s="7">
        <v>0</v>
      </c>
      <c r="K1263" s="7">
        <v>43</v>
      </c>
      <c r="L1263" s="7">
        <v>2</v>
      </c>
      <c r="M1263" s="7">
        <v>-2</v>
      </c>
      <c r="N1263" s="7">
        <v>-5</v>
      </c>
    </row>
    <row r="1264" spans="1:14" x14ac:dyDescent="0.25">
      <c r="A1264" s="5">
        <v>31020</v>
      </c>
      <c r="B1264" s="5">
        <v>1</v>
      </c>
      <c r="C1264" s="6">
        <v>45566</v>
      </c>
      <c r="D1264" s="7">
        <v>3</v>
      </c>
      <c r="E1264" s="6">
        <v>45658</v>
      </c>
      <c r="F1264" s="7">
        <v>0</v>
      </c>
      <c r="G1264" s="7">
        <v>26009.3</v>
      </c>
      <c r="H1264" s="7">
        <v>-6819.0500000000011</v>
      </c>
      <c r="I1264" s="7">
        <v>19190.25</v>
      </c>
      <c r="J1264" s="7">
        <v>0</v>
      </c>
      <c r="K1264" s="7">
        <v>11</v>
      </c>
      <c r="L1264" s="7">
        <v>3</v>
      </c>
      <c r="M1264" s="7">
        <v>-3</v>
      </c>
      <c r="N1264" s="7">
        <v>-5</v>
      </c>
    </row>
    <row r="1265" spans="1:14" x14ac:dyDescent="0.25">
      <c r="A1265" s="5">
        <v>31020</v>
      </c>
      <c r="B1265" s="5">
        <v>1</v>
      </c>
      <c r="C1265" s="6">
        <v>45566</v>
      </c>
      <c r="D1265" s="7">
        <v>4</v>
      </c>
      <c r="E1265" s="6">
        <v>45689</v>
      </c>
      <c r="F1265" s="7">
        <v>0</v>
      </c>
      <c r="G1265" s="7">
        <v>18185.37</v>
      </c>
      <c r="H1265" s="7">
        <v>0</v>
      </c>
      <c r="I1265" s="7">
        <v>18185.37</v>
      </c>
      <c r="J1265" s="7">
        <v>0</v>
      </c>
      <c r="K1265" s="7">
        <v>4</v>
      </c>
      <c r="L1265" s="7">
        <v>0</v>
      </c>
      <c r="M1265" s="7">
        <v>0</v>
      </c>
      <c r="N1265" s="7">
        <v>-5</v>
      </c>
    </row>
    <row r="1266" spans="1:14" x14ac:dyDescent="0.25">
      <c r="A1266" s="5">
        <v>31020</v>
      </c>
      <c r="B1266" s="5">
        <v>1</v>
      </c>
      <c r="C1266" s="6">
        <v>45566</v>
      </c>
      <c r="D1266" s="7">
        <v>5</v>
      </c>
      <c r="E1266" s="6">
        <v>45717</v>
      </c>
      <c r="F1266" s="7">
        <v>0</v>
      </c>
      <c r="G1266" s="7">
        <v>31276.38</v>
      </c>
      <c r="H1266" s="7">
        <v>-2687.2</v>
      </c>
      <c r="I1266" s="7">
        <v>28589.18</v>
      </c>
      <c r="J1266" s="7">
        <v>0</v>
      </c>
      <c r="K1266" s="7">
        <v>9</v>
      </c>
      <c r="L1266" s="7">
        <v>3</v>
      </c>
      <c r="M1266" s="7">
        <v>-3</v>
      </c>
      <c r="N1266" s="7">
        <v>-5</v>
      </c>
    </row>
    <row r="1267" spans="1:14" x14ac:dyDescent="0.25">
      <c r="A1267" s="5">
        <v>31020</v>
      </c>
      <c r="B1267" s="5">
        <v>1</v>
      </c>
      <c r="C1267" s="6">
        <v>45566</v>
      </c>
      <c r="D1267" s="7">
        <v>6</v>
      </c>
      <c r="E1267" s="6">
        <v>45748</v>
      </c>
      <c r="F1267" s="7">
        <v>0</v>
      </c>
      <c r="G1267" s="7">
        <v>28551.63</v>
      </c>
      <c r="H1267" s="7">
        <v>-6802.88</v>
      </c>
      <c r="I1267" s="7">
        <v>21748.75</v>
      </c>
      <c r="J1267" s="7">
        <v>0</v>
      </c>
      <c r="K1267" s="7">
        <v>1</v>
      </c>
      <c r="L1267" s="7">
        <v>5</v>
      </c>
      <c r="M1267" s="7">
        <v>-5</v>
      </c>
      <c r="N1267" s="7">
        <v>-5</v>
      </c>
    </row>
    <row r="1268" spans="1:14" x14ac:dyDescent="0.25">
      <c r="A1268" s="5">
        <v>31020</v>
      </c>
      <c r="B1268" s="5">
        <v>1</v>
      </c>
      <c r="C1268" s="6">
        <v>45566</v>
      </c>
      <c r="D1268" s="7">
        <v>7</v>
      </c>
      <c r="E1268" s="6">
        <v>45778</v>
      </c>
      <c r="F1268" s="7">
        <v>0</v>
      </c>
      <c r="G1268" s="7">
        <v>7089.7999999999993</v>
      </c>
      <c r="H1268" s="7">
        <v>29021.97</v>
      </c>
      <c r="I1268" s="7">
        <v>36111.769999999997</v>
      </c>
      <c r="J1268" s="7">
        <v>0</v>
      </c>
      <c r="K1268" s="7">
        <v>2</v>
      </c>
      <c r="L1268" s="7">
        <v>14</v>
      </c>
      <c r="M1268" s="7">
        <v>-14</v>
      </c>
      <c r="N1268" s="7">
        <v>-5</v>
      </c>
    </row>
    <row r="1269" spans="1:14" x14ac:dyDescent="0.25">
      <c r="A1269" s="5">
        <v>31020</v>
      </c>
      <c r="B1269" s="5">
        <v>1</v>
      </c>
      <c r="C1269" s="6">
        <v>45566</v>
      </c>
      <c r="D1269" s="7">
        <v>8</v>
      </c>
      <c r="E1269" s="6">
        <v>45809</v>
      </c>
      <c r="F1269" s="7">
        <v>0</v>
      </c>
      <c r="G1269" s="7">
        <v>6542.5499999999993</v>
      </c>
      <c r="H1269" s="7">
        <v>-24345.48</v>
      </c>
      <c r="I1269" s="7">
        <v>-17802.93</v>
      </c>
      <c r="J1269" s="7">
        <v>0</v>
      </c>
      <c r="K1269" s="7">
        <v>10</v>
      </c>
      <c r="L1269" s="7">
        <v>13</v>
      </c>
      <c r="M1269" s="7">
        <v>-13</v>
      </c>
      <c r="N1269" s="7">
        <v>-5</v>
      </c>
    </row>
    <row r="1270" spans="1:14" x14ac:dyDescent="0.25">
      <c r="A1270" s="5">
        <v>31020</v>
      </c>
      <c r="B1270" s="5">
        <v>1</v>
      </c>
      <c r="C1270" s="6">
        <v>45566</v>
      </c>
      <c r="D1270" s="7">
        <v>9</v>
      </c>
      <c r="E1270" s="6">
        <v>45839</v>
      </c>
      <c r="F1270" s="7">
        <v>0</v>
      </c>
      <c r="G1270" s="7">
        <v>1659.04</v>
      </c>
      <c r="H1270" s="7">
        <v>-1592.96</v>
      </c>
      <c r="I1270" s="7">
        <v>66.080000000000155</v>
      </c>
      <c r="J1270" s="7">
        <v>0</v>
      </c>
      <c r="K1270" s="7">
        <v>2</v>
      </c>
      <c r="L1270" s="7">
        <v>3</v>
      </c>
      <c r="M1270" s="7">
        <v>-3</v>
      </c>
      <c r="N1270" s="7">
        <v>-5</v>
      </c>
    </row>
    <row r="1271" spans="1:14" x14ac:dyDescent="0.25">
      <c r="A1271" s="5">
        <v>31020</v>
      </c>
      <c r="B1271" s="5">
        <v>1</v>
      </c>
      <c r="C1271" s="6">
        <v>45566</v>
      </c>
      <c r="D1271" s="7">
        <v>10</v>
      </c>
      <c r="E1271" s="6">
        <v>45870</v>
      </c>
      <c r="F1271" s="7">
        <v>0</v>
      </c>
      <c r="G1271" s="7">
        <v>2863.48</v>
      </c>
      <c r="H1271" s="7">
        <v>-6873.43</v>
      </c>
      <c r="I1271" s="7">
        <v>-4009.95</v>
      </c>
      <c r="J1271" s="7">
        <v>0</v>
      </c>
      <c r="K1271" s="7">
        <v>4</v>
      </c>
      <c r="L1271" s="7">
        <v>6</v>
      </c>
      <c r="M1271" s="7">
        <v>-6</v>
      </c>
      <c r="N1271" s="7">
        <v>-5</v>
      </c>
    </row>
    <row r="1272" spans="1:14" x14ac:dyDescent="0.25">
      <c r="A1272" s="5">
        <v>31020</v>
      </c>
      <c r="B1272" s="5">
        <v>1</v>
      </c>
      <c r="C1272" s="6">
        <v>45566</v>
      </c>
      <c r="D1272" s="7">
        <v>11</v>
      </c>
      <c r="E1272" s="6">
        <v>45901</v>
      </c>
      <c r="F1272" s="7">
        <v>0</v>
      </c>
      <c r="G1272" s="7">
        <v>127.86</v>
      </c>
      <c r="H1272" s="7">
        <v>0</v>
      </c>
      <c r="I1272" s="7">
        <v>127.86</v>
      </c>
      <c r="J1272" s="7">
        <v>0</v>
      </c>
      <c r="K1272" s="7">
        <v>1</v>
      </c>
      <c r="L1272" s="7">
        <v>0</v>
      </c>
      <c r="M1272" s="7">
        <v>0</v>
      </c>
      <c r="N1272" s="7">
        <v>-5</v>
      </c>
    </row>
    <row r="1273" spans="1:14" x14ac:dyDescent="0.25">
      <c r="A1273" s="5">
        <v>31020</v>
      </c>
      <c r="B1273" s="5">
        <v>1</v>
      </c>
      <c r="C1273" s="6">
        <v>45566</v>
      </c>
      <c r="D1273" s="7">
        <v>12</v>
      </c>
      <c r="E1273" s="6">
        <v>45931</v>
      </c>
      <c r="F1273" s="7">
        <v>0</v>
      </c>
      <c r="G1273" s="7">
        <v>-540.22</v>
      </c>
      <c r="H1273" s="7">
        <v>-1730.54</v>
      </c>
      <c r="I1273" s="7">
        <v>-2270.7600000000002</v>
      </c>
      <c r="J1273" s="7">
        <v>0</v>
      </c>
      <c r="K1273" s="7">
        <v>0</v>
      </c>
      <c r="L1273" s="7">
        <v>4</v>
      </c>
      <c r="M1273" s="7">
        <v>-4</v>
      </c>
      <c r="N1273" s="7">
        <v>-5</v>
      </c>
    </row>
    <row r="1274" spans="1:14" x14ac:dyDescent="0.25">
      <c r="A1274" s="5">
        <v>31020</v>
      </c>
      <c r="B1274" s="5">
        <v>1</v>
      </c>
      <c r="C1274" s="6">
        <v>45566</v>
      </c>
      <c r="D1274" s="7">
        <v>13</v>
      </c>
      <c r="E1274" s="6">
        <v>45962</v>
      </c>
      <c r="F1274" s="7">
        <v>0</v>
      </c>
      <c r="G1274" s="7">
        <v>0</v>
      </c>
      <c r="H1274" s="7">
        <v>-1160.94</v>
      </c>
      <c r="I1274" s="7">
        <v>-1160.94</v>
      </c>
      <c r="J1274" s="7">
        <v>0</v>
      </c>
      <c r="K1274" s="7">
        <v>0</v>
      </c>
      <c r="L1274" s="7">
        <v>1</v>
      </c>
      <c r="M1274" s="7">
        <v>-1</v>
      </c>
      <c r="N1274" s="7">
        <v>-5</v>
      </c>
    </row>
    <row r="1275" spans="1:14" x14ac:dyDescent="0.25">
      <c r="A1275" s="5">
        <v>31020</v>
      </c>
      <c r="B1275" s="5">
        <v>1</v>
      </c>
      <c r="C1275" s="6">
        <v>45597</v>
      </c>
      <c r="D1275" s="7">
        <v>0</v>
      </c>
      <c r="E1275" s="6">
        <v>45597</v>
      </c>
      <c r="F1275" s="7">
        <v>1714332.93</v>
      </c>
      <c r="G1275" s="7">
        <v>68252.259999999995</v>
      </c>
      <c r="H1275" s="7">
        <v>-9605.07</v>
      </c>
      <c r="I1275" s="7">
        <v>1772980.12</v>
      </c>
      <c r="J1275" s="7">
        <v>379</v>
      </c>
      <c r="K1275" s="7">
        <v>17</v>
      </c>
      <c r="L1275" s="7">
        <v>8</v>
      </c>
      <c r="M1275" s="7">
        <v>371</v>
      </c>
      <c r="N1275" s="7">
        <v>-5</v>
      </c>
    </row>
    <row r="1276" spans="1:14" x14ac:dyDescent="0.25">
      <c r="A1276" s="5">
        <v>31020</v>
      </c>
      <c r="B1276" s="5">
        <v>1</v>
      </c>
      <c r="C1276" s="6">
        <v>45597</v>
      </c>
      <c r="D1276" s="7">
        <v>1</v>
      </c>
      <c r="E1276" s="6">
        <v>45627</v>
      </c>
      <c r="F1276" s="7">
        <v>0</v>
      </c>
      <c r="G1276" s="7">
        <v>48307.78</v>
      </c>
      <c r="H1276" s="7">
        <v>-6394.5599999999986</v>
      </c>
      <c r="I1276" s="7">
        <v>41913.22</v>
      </c>
      <c r="J1276" s="7">
        <v>0</v>
      </c>
      <c r="K1276" s="7">
        <v>8</v>
      </c>
      <c r="L1276" s="7">
        <v>3</v>
      </c>
      <c r="M1276" s="7">
        <v>-3</v>
      </c>
      <c r="N1276" s="7">
        <v>-5</v>
      </c>
    </row>
    <row r="1277" spans="1:14" x14ac:dyDescent="0.25">
      <c r="A1277" s="5">
        <v>31020</v>
      </c>
      <c r="B1277" s="5">
        <v>1</v>
      </c>
      <c r="C1277" s="6">
        <v>45597</v>
      </c>
      <c r="D1277" s="7">
        <v>2</v>
      </c>
      <c r="E1277" s="6">
        <v>45658</v>
      </c>
      <c r="F1277" s="7">
        <v>0</v>
      </c>
      <c r="G1277" s="7">
        <v>71157</v>
      </c>
      <c r="H1277" s="7">
        <v>-9812.5499999999993</v>
      </c>
      <c r="I1277" s="7">
        <v>61344.45</v>
      </c>
      <c r="J1277" s="7">
        <v>0</v>
      </c>
      <c r="K1277" s="7">
        <v>9</v>
      </c>
      <c r="L1277" s="7">
        <v>7</v>
      </c>
      <c r="M1277" s="7">
        <v>-7</v>
      </c>
      <c r="N1277" s="7">
        <v>-5</v>
      </c>
    </row>
    <row r="1278" spans="1:14" x14ac:dyDescent="0.25">
      <c r="A1278" s="5">
        <v>31020</v>
      </c>
      <c r="B1278" s="5">
        <v>1</v>
      </c>
      <c r="C1278" s="6">
        <v>45597</v>
      </c>
      <c r="D1278" s="7">
        <v>3</v>
      </c>
      <c r="E1278" s="6">
        <v>45689</v>
      </c>
      <c r="F1278" s="7">
        <v>0</v>
      </c>
      <c r="G1278" s="7">
        <v>17643.599999999999</v>
      </c>
      <c r="H1278" s="7">
        <v>-8389.51</v>
      </c>
      <c r="I1278" s="7">
        <v>9254.090000000002</v>
      </c>
      <c r="J1278" s="7">
        <v>0</v>
      </c>
      <c r="K1278" s="7">
        <v>10</v>
      </c>
      <c r="L1278" s="7">
        <v>3</v>
      </c>
      <c r="M1278" s="7">
        <v>-3</v>
      </c>
      <c r="N1278" s="7">
        <v>-5</v>
      </c>
    </row>
    <row r="1279" spans="1:14" x14ac:dyDescent="0.25">
      <c r="A1279" s="5">
        <v>31020</v>
      </c>
      <c r="B1279" s="5">
        <v>1</v>
      </c>
      <c r="C1279" s="6">
        <v>45597</v>
      </c>
      <c r="D1279" s="7">
        <v>4</v>
      </c>
      <c r="E1279" s="6">
        <v>45717</v>
      </c>
      <c r="F1279" s="7">
        <v>0</v>
      </c>
      <c r="G1279" s="7">
        <v>17563.5</v>
      </c>
      <c r="H1279" s="7">
        <v>-13466.26</v>
      </c>
      <c r="I1279" s="7">
        <v>4097.24</v>
      </c>
      <c r="J1279" s="7">
        <v>0</v>
      </c>
      <c r="K1279" s="7">
        <v>6</v>
      </c>
      <c r="L1279" s="7">
        <v>11</v>
      </c>
      <c r="M1279" s="7">
        <v>-11</v>
      </c>
      <c r="N1279" s="7">
        <v>-5</v>
      </c>
    </row>
    <row r="1280" spans="1:14" x14ac:dyDescent="0.25">
      <c r="A1280" s="5">
        <v>31020</v>
      </c>
      <c r="B1280" s="5">
        <v>1</v>
      </c>
      <c r="C1280" s="6">
        <v>45597</v>
      </c>
      <c r="D1280" s="7">
        <v>5</v>
      </c>
      <c r="E1280" s="6">
        <v>45748</v>
      </c>
      <c r="F1280" s="7">
        <v>0</v>
      </c>
      <c r="G1280" s="7">
        <v>23828.36</v>
      </c>
      <c r="H1280" s="7">
        <v>-4654.37</v>
      </c>
      <c r="I1280" s="7">
        <v>19173.990000000002</v>
      </c>
      <c r="J1280" s="7">
        <v>0</v>
      </c>
      <c r="K1280" s="7">
        <v>10</v>
      </c>
      <c r="L1280" s="7">
        <v>2</v>
      </c>
      <c r="M1280" s="7">
        <v>-2</v>
      </c>
      <c r="N1280" s="7">
        <v>-5</v>
      </c>
    </row>
    <row r="1281" spans="1:14" x14ac:dyDescent="0.25">
      <c r="A1281" s="5">
        <v>31020</v>
      </c>
      <c r="B1281" s="5">
        <v>1</v>
      </c>
      <c r="C1281" s="6">
        <v>45597</v>
      </c>
      <c r="D1281" s="7">
        <v>6</v>
      </c>
      <c r="E1281" s="6">
        <v>45778</v>
      </c>
      <c r="F1281" s="7">
        <v>0</v>
      </c>
      <c r="G1281" s="7">
        <v>-6425.24</v>
      </c>
      <c r="H1281" s="7">
        <v>-25871.63</v>
      </c>
      <c r="I1281" s="7">
        <v>-32296.87</v>
      </c>
      <c r="J1281" s="7">
        <v>0</v>
      </c>
      <c r="K1281" s="7">
        <v>1</v>
      </c>
      <c r="L1281" s="7">
        <v>7</v>
      </c>
      <c r="M1281" s="7">
        <v>-7</v>
      </c>
      <c r="N1281" s="7">
        <v>-5</v>
      </c>
    </row>
    <row r="1282" spans="1:14" x14ac:dyDescent="0.25">
      <c r="A1282" s="5">
        <v>31020</v>
      </c>
      <c r="B1282" s="5">
        <v>1</v>
      </c>
      <c r="C1282" s="6">
        <v>45597</v>
      </c>
      <c r="D1282" s="7">
        <v>7</v>
      </c>
      <c r="E1282" s="6">
        <v>45809</v>
      </c>
      <c r="F1282" s="7">
        <v>0</v>
      </c>
      <c r="G1282" s="7">
        <v>26700.92</v>
      </c>
      <c r="H1282" s="7">
        <v>-13370.62</v>
      </c>
      <c r="I1282" s="7">
        <v>13330.3</v>
      </c>
      <c r="J1282" s="7">
        <v>0</v>
      </c>
      <c r="K1282" s="7">
        <v>10</v>
      </c>
      <c r="L1282" s="7">
        <v>9</v>
      </c>
      <c r="M1282" s="7">
        <v>-9</v>
      </c>
      <c r="N1282" s="7">
        <v>-5</v>
      </c>
    </row>
    <row r="1283" spans="1:14" x14ac:dyDescent="0.25">
      <c r="A1283" s="5">
        <v>31020</v>
      </c>
      <c r="B1283" s="5">
        <v>1</v>
      </c>
      <c r="C1283" s="6">
        <v>45597</v>
      </c>
      <c r="D1283" s="7">
        <v>8</v>
      </c>
      <c r="E1283" s="6">
        <v>45839</v>
      </c>
      <c r="F1283" s="7">
        <v>0</v>
      </c>
      <c r="G1283" s="7">
        <v>4707.45</v>
      </c>
      <c r="H1283" s="7">
        <v>-48567.58</v>
      </c>
      <c r="I1283" s="7">
        <v>-43860.13</v>
      </c>
      <c r="J1283" s="7">
        <v>0</v>
      </c>
      <c r="K1283" s="7">
        <v>3</v>
      </c>
      <c r="L1283" s="7">
        <v>45</v>
      </c>
      <c r="M1283" s="7">
        <v>-45</v>
      </c>
      <c r="N1283" s="7">
        <v>-5</v>
      </c>
    </row>
    <row r="1284" spans="1:14" x14ac:dyDescent="0.25">
      <c r="A1284" s="5">
        <v>31020</v>
      </c>
      <c r="B1284" s="5">
        <v>1</v>
      </c>
      <c r="C1284" s="6">
        <v>45597</v>
      </c>
      <c r="D1284" s="7">
        <v>9</v>
      </c>
      <c r="E1284" s="6">
        <v>45870</v>
      </c>
      <c r="F1284" s="7">
        <v>0</v>
      </c>
      <c r="G1284" s="7">
        <v>5813.51</v>
      </c>
      <c r="H1284" s="7">
        <v>0</v>
      </c>
      <c r="I1284" s="7">
        <v>5813.51</v>
      </c>
      <c r="J1284" s="7">
        <v>0</v>
      </c>
      <c r="K1284" s="7">
        <v>4</v>
      </c>
      <c r="L1284" s="7">
        <v>0</v>
      </c>
      <c r="M1284" s="7">
        <v>0</v>
      </c>
      <c r="N1284" s="7">
        <v>-5</v>
      </c>
    </row>
    <row r="1285" spans="1:14" x14ac:dyDescent="0.25">
      <c r="A1285" s="5">
        <v>31020</v>
      </c>
      <c r="B1285" s="5">
        <v>1</v>
      </c>
      <c r="C1285" s="6">
        <v>45597</v>
      </c>
      <c r="D1285" s="7">
        <v>10</v>
      </c>
      <c r="E1285" s="6">
        <v>45901</v>
      </c>
      <c r="F1285" s="7">
        <v>0</v>
      </c>
      <c r="G1285" s="7">
        <v>2578.5500000000002</v>
      </c>
      <c r="H1285" s="7">
        <v>-836.02</v>
      </c>
      <c r="I1285" s="7">
        <v>1742.53</v>
      </c>
      <c r="J1285" s="7">
        <v>0</v>
      </c>
      <c r="K1285" s="7">
        <v>6</v>
      </c>
      <c r="L1285" s="7">
        <v>6</v>
      </c>
      <c r="M1285" s="7">
        <v>-6</v>
      </c>
      <c r="N1285" s="7">
        <v>-5</v>
      </c>
    </row>
    <row r="1286" spans="1:14" x14ac:dyDescent="0.25">
      <c r="A1286" s="5">
        <v>31020</v>
      </c>
      <c r="B1286" s="5">
        <v>1</v>
      </c>
      <c r="C1286" s="6">
        <v>45597</v>
      </c>
      <c r="D1286" s="7">
        <v>11</v>
      </c>
      <c r="E1286" s="6">
        <v>45931</v>
      </c>
      <c r="F1286" s="7">
        <v>0</v>
      </c>
      <c r="G1286" s="7">
        <v>767.94</v>
      </c>
      <c r="H1286" s="7">
        <v>-787.07</v>
      </c>
      <c r="I1286" s="7">
        <v>-19.13</v>
      </c>
      <c r="J1286" s="7">
        <v>0</v>
      </c>
      <c r="K1286" s="7">
        <v>4</v>
      </c>
      <c r="L1286" s="7">
        <v>9</v>
      </c>
      <c r="M1286" s="7">
        <v>-9</v>
      </c>
      <c r="N1286" s="7">
        <v>-5</v>
      </c>
    </row>
    <row r="1287" spans="1:14" x14ac:dyDescent="0.25">
      <c r="A1287" s="5">
        <v>31020</v>
      </c>
      <c r="B1287" s="5">
        <v>1</v>
      </c>
      <c r="C1287" s="6">
        <v>45597</v>
      </c>
      <c r="D1287" s="7">
        <v>12</v>
      </c>
      <c r="E1287" s="6">
        <v>45962</v>
      </c>
      <c r="F1287" s="7">
        <v>0</v>
      </c>
      <c r="G1287" s="7">
        <v>-1621.1</v>
      </c>
      <c r="H1287" s="7">
        <v>0</v>
      </c>
      <c r="I1287" s="7">
        <v>-1621.1</v>
      </c>
      <c r="J1287" s="7">
        <v>0</v>
      </c>
      <c r="K1287" s="7">
        <v>0</v>
      </c>
      <c r="L1287" s="7">
        <v>0</v>
      </c>
      <c r="M1287" s="7">
        <v>0</v>
      </c>
      <c r="N1287" s="7">
        <v>-5</v>
      </c>
    </row>
    <row r="1288" spans="1:14" x14ac:dyDescent="0.25">
      <c r="A1288" s="5">
        <v>31020</v>
      </c>
      <c r="B1288" s="5">
        <v>1</v>
      </c>
      <c r="C1288" s="6">
        <v>45597</v>
      </c>
      <c r="D1288" s="7">
        <v>14</v>
      </c>
      <c r="E1288" s="6">
        <v>46023</v>
      </c>
      <c r="F1288" s="7">
        <v>0</v>
      </c>
      <c r="G1288" s="7">
        <v>4358.8100000000004</v>
      </c>
      <c r="H1288" s="7">
        <v>0</v>
      </c>
      <c r="I1288" s="7">
        <v>4358.8100000000004</v>
      </c>
      <c r="J1288" s="7">
        <v>0</v>
      </c>
      <c r="K1288" s="7">
        <v>2</v>
      </c>
      <c r="L1288" s="7">
        <v>0</v>
      </c>
      <c r="M1288" s="7">
        <v>0</v>
      </c>
      <c r="N1288" s="7">
        <v>-5</v>
      </c>
    </row>
    <row r="1289" spans="1:14" x14ac:dyDescent="0.25">
      <c r="A1289" s="5">
        <v>31020</v>
      </c>
      <c r="B1289" s="5">
        <v>1</v>
      </c>
      <c r="C1289" s="6">
        <v>45627</v>
      </c>
      <c r="D1289" s="7">
        <v>0</v>
      </c>
      <c r="E1289" s="6">
        <v>45627</v>
      </c>
      <c r="F1289" s="7">
        <v>2205820.9900000002</v>
      </c>
      <c r="G1289" s="7">
        <v>74866.62</v>
      </c>
      <c r="H1289" s="7">
        <v>0</v>
      </c>
      <c r="I1289" s="7">
        <v>2280687.61</v>
      </c>
      <c r="J1289" s="7">
        <v>763</v>
      </c>
      <c r="K1289" s="7">
        <v>10</v>
      </c>
      <c r="L1289" s="7">
        <v>0</v>
      </c>
      <c r="M1289" s="7">
        <v>763</v>
      </c>
      <c r="N1289" s="7">
        <v>-5</v>
      </c>
    </row>
    <row r="1290" spans="1:14" x14ac:dyDescent="0.25">
      <c r="A1290" s="5">
        <v>31020</v>
      </c>
      <c r="B1290" s="5">
        <v>1</v>
      </c>
      <c r="C1290" s="6">
        <v>45627</v>
      </c>
      <c r="D1290" s="7">
        <v>1</v>
      </c>
      <c r="E1290" s="6">
        <v>45658</v>
      </c>
      <c r="F1290" s="7">
        <v>0</v>
      </c>
      <c r="G1290" s="7">
        <v>77580.649999999994</v>
      </c>
      <c r="H1290" s="7">
        <v>0</v>
      </c>
      <c r="I1290" s="7">
        <v>77580.649999999994</v>
      </c>
      <c r="J1290" s="7">
        <v>0</v>
      </c>
      <c r="K1290" s="7">
        <v>18</v>
      </c>
      <c r="L1290" s="7">
        <v>0</v>
      </c>
      <c r="M1290" s="7">
        <v>0</v>
      </c>
      <c r="N1290" s="7">
        <v>-5</v>
      </c>
    </row>
    <row r="1291" spans="1:14" x14ac:dyDescent="0.25">
      <c r="A1291" s="5">
        <v>31020</v>
      </c>
      <c r="B1291" s="5">
        <v>1</v>
      </c>
      <c r="C1291" s="6">
        <v>45627</v>
      </c>
      <c r="D1291" s="7">
        <v>2</v>
      </c>
      <c r="E1291" s="6">
        <v>45689</v>
      </c>
      <c r="F1291" s="7">
        <v>0</v>
      </c>
      <c r="G1291" s="7">
        <v>28526.74</v>
      </c>
      <c r="H1291" s="7">
        <v>-54343.7</v>
      </c>
      <c r="I1291" s="7">
        <v>-25816.959999999999</v>
      </c>
      <c r="J1291" s="7">
        <v>0</v>
      </c>
      <c r="K1291" s="7">
        <v>5</v>
      </c>
      <c r="L1291" s="7">
        <v>24</v>
      </c>
      <c r="M1291" s="7">
        <v>-24</v>
      </c>
      <c r="N1291" s="7">
        <v>-5</v>
      </c>
    </row>
    <row r="1292" spans="1:14" x14ac:dyDescent="0.25">
      <c r="A1292" s="5">
        <v>31020</v>
      </c>
      <c r="B1292" s="5">
        <v>1</v>
      </c>
      <c r="C1292" s="6">
        <v>45627</v>
      </c>
      <c r="D1292" s="7">
        <v>3</v>
      </c>
      <c r="E1292" s="6">
        <v>45717</v>
      </c>
      <c r="F1292" s="7">
        <v>0</v>
      </c>
      <c r="G1292" s="7">
        <v>32810.9</v>
      </c>
      <c r="H1292" s="7">
        <v>0</v>
      </c>
      <c r="I1292" s="7">
        <v>32810.9</v>
      </c>
      <c r="J1292" s="7">
        <v>0</v>
      </c>
      <c r="K1292" s="7">
        <v>7</v>
      </c>
      <c r="L1292" s="7">
        <v>0</v>
      </c>
      <c r="M1292" s="7">
        <v>0</v>
      </c>
      <c r="N1292" s="7">
        <v>-5</v>
      </c>
    </row>
    <row r="1293" spans="1:14" x14ac:dyDescent="0.25">
      <c r="A1293" s="5">
        <v>31020</v>
      </c>
      <c r="B1293" s="5">
        <v>1</v>
      </c>
      <c r="C1293" s="6">
        <v>45627</v>
      </c>
      <c r="D1293" s="7">
        <v>4</v>
      </c>
      <c r="E1293" s="6">
        <v>45748</v>
      </c>
      <c r="F1293" s="7">
        <v>0</v>
      </c>
      <c r="G1293" s="7">
        <v>12147.71</v>
      </c>
      <c r="H1293" s="7">
        <v>-3091.9</v>
      </c>
      <c r="I1293" s="7">
        <v>9055.81</v>
      </c>
      <c r="J1293" s="7">
        <v>0</v>
      </c>
      <c r="K1293" s="7">
        <v>4</v>
      </c>
      <c r="L1293" s="7">
        <v>4</v>
      </c>
      <c r="M1293" s="7">
        <v>-4</v>
      </c>
      <c r="N1293" s="7">
        <v>-5</v>
      </c>
    </row>
    <row r="1294" spans="1:14" x14ac:dyDescent="0.25">
      <c r="A1294" s="5">
        <v>31020</v>
      </c>
      <c r="B1294" s="5">
        <v>1</v>
      </c>
      <c r="C1294" s="6">
        <v>45627</v>
      </c>
      <c r="D1294" s="7">
        <v>5</v>
      </c>
      <c r="E1294" s="6">
        <v>45778</v>
      </c>
      <c r="F1294" s="7">
        <v>0</v>
      </c>
      <c r="G1294" s="7">
        <v>-1923.3300000000011</v>
      </c>
      <c r="H1294" s="7">
        <v>-8979.9599999999991</v>
      </c>
      <c r="I1294" s="7">
        <v>-10903.29</v>
      </c>
      <c r="J1294" s="7">
        <v>0</v>
      </c>
      <c r="K1294" s="7">
        <v>4</v>
      </c>
      <c r="L1294" s="7">
        <v>4</v>
      </c>
      <c r="M1294" s="7">
        <v>-4</v>
      </c>
      <c r="N1294" s="7">
        <v>-5</v>
      </c>
    </row>
    <row r="1295" spans="1:14" x14ac:dyDescent="0.25">
      <c r="A1295" s="5">
        <v>31020</v>
      </c>
      <c r="B1295" s="5">
        <v>1</v>
      </c>
      <c r="C1295" s="6">
        <v>45627</v>
      </c>
      <c r="D1295" s="7">
        <v>6</v>
      </c>
      <c r="E1295" s="6">
        <v>45809</v>
      </c>
      <c r="F1295" s="7">
        <v>0</v>
      </c>
      <c r="G1295" s="7">
        <v>11322.85</v>
      </c>
      <c r="H1295" s="7">
        <v>-935.85</v>
      </c>
      <c r="I1295" s="7">
        <v>10387</v>
      </c>
      <c r="J1295" s="7">
        <v>0</v>
      </c>
      <c r="K1295" s="7">
        <v>5</v>
      </c>
      <c r="L1295" s="7">
        <v>1</v>
      </c>
      <c r="M1295" s="7">
        <v>-1</v>
      </c>
      <c r="N1295" s="7">
        <v>-5</v>
      </c>
    </row>
    <row r="1296" spans="1:14" x14ac:dyDescent="0.25">
      <c r="A1296" s="5">
        <v>31020</v>
      </c>
      <c r="B1296" s="5">
        <v>1</v>
      </c>
      <c r="C1296" s="6">
        <v>45627</v>
      </c>
      <c r="D1296" s="7">
        <v>7</v>
      </c>
      <c r="E1296" s="6">
        <v>45839</v>
      </c>
      <c r="F1296" s="7">
        <v>0</v>
      </c>
      <c r="G1296" s="7">
        <v>57000.280000000013</v>
      </c>
      <c r="H1296" s="7">
        <v>-17482.43</v>
      </c>
      <c r="I1296" s="7">
        <v>39517.850000000013</v>
      </c>
      <c r="J1296" s="7">
        <v>0</v>
      </c>
      <c r="K1296" s="7">
        <v>12</v>
      </c>
      <c r="L1296" s="7">
        <v>5</v>
      </c>
      <c r="M1296" s="7">
        <v>-5</v>
      </c>
      <c r="N1296" s="7">
        <v>-5</v>
      </c>
    </row>
    <row r="1297" spans="1:14" x14ac:dyDescent="0.25">
      <c r="A1297" s="5">
        <v>31020</v>
      </c>
      <c r="B1297" s="5">
        <v>1</v>
      </c>
      <c r="C1297" s="6">
        <v>45627</v>
      </c>
      <c r="D1297" s="7">
        <v>8</v>
      </c>
      <c r="E1297" s="6">
        <v>45870</v>
      </c>
      <c r="F1297" s="7">
        <v>0</v>
      </c>
      <c r="G1297" s="7">
        <v>4196.17</v>
      </c>
      <c r="H1297" s="7">
        <v>0</v>
      </c>
      <c r="I1297" s="7">
        <v>4196.17</v>
      </c>
      <c r="J1297" s="7">
        <v>0</v>
      </c>
      <c r="K1297" s="7">
        <v>2</v>
      </c>
      <c r="L1297" s="7">
        <v>0</v>
      </c>
      <c r="M1297" s="7">
        <v>0</v>
      </c>
      <c r="N1297" s="7">
        <v>-5</v>
      </c>
    </row>
    <row r="1298" spans="1:14" x14ac:dyDescent="0.25">
      <c r="A1298" s="5">
        <v>31020</v>
      </c>
      <c r="B1298" s="5">
        <v>1</v>
      </c>
      <c r="C1298" s="6">
        <v>45627</v>
      </c>
      <c r="D1298" s="7">
        <v>9</v>
      </c>
      <c r="E1298" s="6">
        <v>45901</v>
      </c>
      <c r="F1298" s="7">
        <v>0</v>
      </c>
      <c r="G1298" s="7">
        <v>13401.84</v>
      </c>
      <c r="H1298" s="7">
        <v>-10371.74</v>
      </c>
      <c r="I1298" s="7">
        <v>3030.1</v>
      </c>
      <c r="J1298" s="7">
        <v>0</v>
      </c>
      <c r="K1298" s="7">
        <v>11</v>
      </c>
      <c r="L1298" s="7">
        <v>3</v>
      </c>
      <c r="M1298" s="7">
        <v>-3</v>
      </c>
      <c r="N1298" s="7">
        <v>-5</v>
      </c>
    </row>
    <row r="1299" spans="1:14" x14ac:dyDescent="0.25">
      <c r="A1299" s="5">
        <v>31020</v>
      </c>
      <c r="B1299" s="5">
        <v>1</v>
      </c>
      <c r="C1299" s="6">
        <v>45627</v>
      </c>
      <c r="D1299" s="7">
        <v>10</v>
      </c>
      <c r="E1299" s="6">
        <v>45931</v>
      </c>
      <c r="F1299" s="7">
        <v>0</v>
      </c>
      <c r="G1299" s="7">
        <v>3079.71</v>
      </c>
      <c r="H1299" s="7">
        <v>0</v>
      </c>
      <c r="I1299" s="7">
        <v>3079.71</v>
      </c>
      <c r="J1299" s="7">
        <v>0</v>
      </c>
      <c r="K1299" s="7">
        <v>7</v>
      </c>
      <c r="L1299" s="7">
        <v>0</v>
      </c>
      <c r="M1299" s="7">
        <v>0</v>
      </c>
      <c r="N1299" s="7">
        <v>-5</v>
      </c>
    </row>
    <row r="1300" spans="1:14" x14ac:dyDescent="0.25">
      <c r="A1300" s="5">
        <v>31020</v>
      </c>
      <c r="B1300" s="5">
        <v>1</v>
      </c>
      <c r="C1300" s="6">
        <v>45627</v>
      </c>
      <c r="D1300" s="7">
        <v>11</v>
      </c>
      <c r="E1300" s="6">
        <v>45962</v>
      </c>
      <c r="F1300" s="7">
        <v>0</v>
      </c>
      <c r="G1300" s="7">
        <v>2966.71</v>
      </c>
      <c r="H1300" s="7">
        <v>-517.08000000000004</v>
      </c>
      <c r="I1300" s="7">
        <v>2449.63</v>
      </c>
      <c r="J1300" s="7">
        <v>0</v>
      </c>
      <c r="K1300" s="7">
        <v>8</v>
      </c>
      <c r="L1300" s="7">
        <v>3</v>
      </c>
      <c r="M1300" s="7">
        <v>-3</v>
      </c>
      <c r="N1300" s="7">
        <v>-5</v>
      </c>
    </row>
    <row r="1301" spans="1:14" x14ac:dyDescent="0.25">
      <c r="A1301" s="5">
        <v>31020</v>
      </c>
      <c r="B1301" s="5">
        <v>1</v>
      </c>
      <c r="C1301" s="6">
        <v>45627</v>
      </c>
      <c r="D1301" s="7">
        <v>12</v>
      </c>
      <c r="E1301" s="6">
        <v>45992</v>
      </c>
      <c r="F1301" s="7">
        <v>0</v>
      </c>
      <c r="G1301" s="7">
        <v>500.76</v>
      </c>
      <c r="H1301" s="7">
        <v>0</v>
      </c>
      <c r="I1301" s="7">
        <v>500.76</v>
      </c>
      <c r="J1301" s="7">
        <v>0</v>
      </c>
      <c r="K1301" s="7">
        <v>3</v>
      </c>
      <c r="L1301" s="7">
        <v>0</v>
      </c>
      <c r="M1301" s="7">
        <v>0</v>
      </c>
      <c r="N1301" s="7">
        <v>-5</v>
      </c>
    </row>
    <row r="1302" spans="1:14" x14ac:dyDescent="0.25">
      <c r="A1302" s="5">
        <v>31020</v>
      </c>
      <c r="B1302" s="5">
        <v>1</v>
      </c>
      <c r="C1302" s="6">
        <v>45658</v>
      </c>
      <c r="D1302" s="7">
        <v>0</v>
      </c>
      <c r="E1302" s="6">
        <v>45658</v>
      </c>
      <c r="F1302" s="7">
        <v>938680.1</v>
      </c>
      <c r="G1302" s="7">
        <v>95723.41</v>
      </c>
      <c r="H1302" s="7">
        <v>-149248.95999999999</v>
      </c>
      <c r="I1302" s="7">
        <v>885154.55</v>
      </c>
      <c r="J1302" s="7">
        <v>353</v>
      </c>
      <c r="K1302" s="7">
        <v>24</v>
      </c>
      <c r="L1302" s="7">
        <v>38</v>
      </c>
      <c r="M1302" s="7">
        <v>315</v>
      </c>
      <c r="N1302" s="7">
        <v>-5</v>
      </c>
    </row>
    <row r="1303" spans="1:14" x14ac:dyDescent="0.25">
      <c r="A1303" s="5">
        <v>31020</v>
      </c>
      <c r="B1303" s="5">
        <v>1</v>
      </c>
      <c r="C1303" s="6">
        <v>45658</v>
      </c>
      <c r="D1303" s="7">
        <v>1</v>
      </c>
      <c r="E1303" s="6">
        <v>45689</v>
      </c>
      <c r="F1303" s="7">
        <v>0</v>
      </c>
      <c r="G1303" s="7">
        <v>91977.87</v>
      </c>
      <c r="H1303" s="7">
        <v>-100010.52</v>
      </c>
      <c r="I1303" s="7">
        <v>-8032.6500000000087</v>
      </c>
      <c r="J1303" s="7">
        <v>0</v>
      </c>
      <c r="K1303" s="7">
        <v>27</v>
      </c>
      <c r="L1303" s="7">
        <v>7</v>
      </c>
      <c r="M1303" s="7">
        <v>-7</v>
      </c>
      <c r="N1303" s="7">
        <v>-5</v>
      </c>
    </row>
    <row r="1304" spans="1:14" x14ac:dyDescent="0.25">
      <c r="A1304" s="5">
        <v>31020</v>
      </c>
      <c r="B1304" s="5">
        <v>1</v>
      </c>
      <c r="C1304" s="6">
        <v>45658</v>
      </c>
      <c r="D1304" s="7">
        <v>2</v>
      </c>
      <c r="E1304" s="6">
        <v>45717</v>
      </c>
      <c r="F1304" s="7">
        <v>0</v>
      </c>
      <c r="G1304" s="7">
        <v>66205.289999999994</v>
      </c>
      <c r="H1304" s="7">
        <v>-47135.43</v>
      </c>
      <c r="I1304" s="7">
        <v>19069.85999999999</v>
      </c>
      <c r="J1304" s="7">
        <v>0</v>
      </c>
      <c r="K1304" s="7">
        <v>28</v>
      </c>
      <c r="L1304" s="7">
        <v>10</v>
      </c>
      <c r="M1304" s="7">
        <v>-10</v>
      </c>
      <c r="N1304" s="7">
        <v>-5</v>
      </c>
    </row>
    <row r="1305" spans="1:14" x14ac:dyDescent="0.25">
      <c r="A1305" s="5">
        <v>31020</v>
      </c>
      <c r="B1305" s="5">
        <v>1</v>
      </c>
      <c r="C1305" s="6">
        <v>45658</v>
      </c>
      <c r="D1305" s="7">
        <v>3</v>
      </c>
      <c r="E1305" s="6">
        <v>45748</v>
      </c>
      <c r="F1305" s="7">
        <v>0</v>
      </c>
      <c r="G1305" s="7">
        <v>10002.790000000001</v>
      </c>
      <c r="H1305" s="7">
        <v>0</v>
      </c>
      <c r="I1305" s="7">
        <v>10002.790000000001</v>
      </c>
      <c r="J1305" s="7">
        <v>0</v>
      </c>
      <c r="K1305" s="7">
        <v>3</v>
      </c>
      <c r="L1305" s="7">
        <v>0</v>
      </c>
      <c r="M1305" s="7">
        <v>0</v>
      </c>
      <c r="N1305" s="7">
        <v>-5</v>
      </c>
    </row>
    <row r="1306" spans="1:14" x14ac:dyDescent="0.25">
      <c r="A1306" s="5">
        <v>31020</v>
      </c>
      <c r="B1306" s="5">
        <v>1</v>
      </c>
      <c r="C1306" s="6">
        <v>45658</v>
      </c>
      <c r="D1306" s="7">
        <v>4</v>
      </c>
      <c r="E1306" s="6">
        <v>45778</v>
      </c>
      <c r="F1306" s="7">
        <v>0</v>
      </c>
      <c r="G1306" s="7">
        <v>7612.9399999999987</v>
      </c>
      <c r="H1306" s="7">
        <v>-36830.68</v>
      </c>
      <c r="I1306" s="7">
        <v>-29217.74</v>
      </c>
      <c r="J1306" s="7">
        <v>0</v>
      </c>
      <c r="K1306" s="7">
        <v>3</v>
      </c>
      <c r="L1306" s="7">
        <v>14</v>
      </c>
      <c r="M1306" s="7">
        <v>-14</v>
      </c>
      <c r="N1306" s="7">
        <v>-5</v>
      </c>
    </row>
    <row r="1307" spans="1:14" x14ac:dyDescent="0.25">
      <c r="A1307" s="5">
        <v>31020</v>
      </c>
      <c r="B1307" s="5">
        <v>1</v>
      </c>
      <c r="C1307" s="6">
        <v>45658</v>
      </c>
      <c r="D1307" s="7">
        <v>5</v>
      </c>
      <c r="E1307" s="6">
        <v>45809</v>
      </c>
      <c r="F1307" s="7">
        <v>0</v>
      </c>
      <c r="G1307" s="7">
        <v>-2955.46</v>
      </c>
      <c r="H1307" s="7">
        <v>0</v>
      </c>
      <c r="I1307" s="7">
        <v>-2955.46</v>
      </c>
      <c r="J1307" s="7">
        <v>0</v>
      </c>
      <c r="K1307" s="7">
        <v>1</v>
      </c>
      <c r="L1307" s="7">
        <v>0</v>
      </c>
      <c r="M1307" s="7">
        <v>0</v>
      </c>
      <c r="N1307" s="7">
        <v>-5</v>
      </c>
    </row>
    <row r="1308" spans="1:14" x14ac:dyDescent="0.25">
      <c r="A1308" s="5">
        <v>31020</v>
      </c>
      <c r="B1308" s="5">
        <v>1</v>
      </c>
      <c r="C1308" s="6">
        <v>45658</v>
      </c>
      <c r="D1308" s="7">
        <v>6</v>
      </c>
      <c r="E1308" s="6">
        <v>45839</v>
      </c>
      <c r="F1308" s="7">
        <v>0</v>
      </c>
      <c r="G1308" s="7">
        <v>4444.8599999999997</v>
      </c>
      <c r="H1308" s="7">
        <v>-5593.53</v>
      </c>
      <c r="I1308" s="7">
        <v>-1148.67</v>
      </c>
      <c r="J1308" s="7">
        <v>0</v>
      </c>
      <c r="K1308" s="7">
        <v>2</v>
      </c>
      <c r="L1308" s="7">
        <v>4</v>
      </c>
      <c r="M1308" s="7">
        <v>-4</v>
      </c>
      <c r="N1308" s="7">
        <v>-5</v>
      </c>
    </row>
    <row r="1309" spans="1:14" x14ac:dyDescent="0.25">
      <c r="A1309" s="5">
        <v>31020</v>
      </c>
      <c r="B1309" s="5">
        <v>1</v>
      </c>
      <c r="C1309" s="6">
        <v>45658</v>
      </c>
      <c r="D1309" s="7">
        <v>7</v>
      </c>
      <c r="E1309" s="6">
        <v>45870</v>
      </c>
      <c r="F1309" s="7">
        <v>0</v>
      </c>
      <c r="G1309" s="7">
        <v>6477.54</v>
      </c>
      <c r="H1309" s="7">
        <v>0</v>
      </c>
      <c r="I1309" s="7">
        <v>6477.54</v>
      </c>
      <c r="J1309" s="7">
        <v>0</v>
      </c>
      <c r="K1309" s="7">
        <v>4</v>
      </c>
      <c r="L1309" s="7">
        <v>0</v>
      </c>
      <c r="M1309" s="7">
        <v>0</v>
      </c>
      <c r="N1309" s="7">
        <v>-5</v>
      </c>
    </row>
    <row r="1310" spans="1:14" x14ac:dyDescent="0.25">
      <c r="A1310" s="5">
        <v>31020</v>
      </c>
      <c r="B1310" s="5">
        <v>1</v>
      </c>
      <c r="C1310" s="6">
        <v>45658</v>
      </c>
      <c r="D1310" s="7">
        <v>8</v>
      </c>
      <c r="E1310" s="6">
        <v>45901</v>
      </c>
      <c r="F1310" s="7">
        <v>0</v>
      </c>
      <c r="G1310" s="7">
        <v>4537.41</v>
      </c>
      <c r="H1310" s="7">
        <v>0</v>
      </c>
      <c r="I1310" s="7">
        <v>4537.41</v>
      </c>
      <c r="J1310" s="7">
        <v>0</v>
      </c>
      <c r="K1310" s="7">
        <v>1</v>
      </c>
      <c r="L1310" s="7">
        <v>0</v>
      </c>
      <c r="M1310" s="7">
        <v>0</v>
      </c>
      <c r="N1310" s="7">
        <v>-5</v>
      </c>
    </row>
    <row r="1311" spans="1:14" x14ac:dyDescent="0.25">
      <c r="A1311" s="5">
        <v>31020</v>
      </c>
      <c r="B1311" s="5">
        <v>1</v>
      </c>
      <c r="C1311" s="6">
        <v>45658</v>
      </c>
      <c r="D1311" s="7">
        <v>9</v>
      </c>
      <c r="E1311" s="6">
        <v>45931</v>
      </c>
      <c r="F1311" s="7">
        <v>0</v>
      </c>
      <c r="G1311" s="7">
        <v>3623.1</v>
      </c>
      <c r="H1311" s="7">
        <v>-577.62</v>
      </c>
      <c r="I1311" s="7">
        <v>3045.48</v>
      </c>
      <c r="J1311" s="7">
        <v>0</v>
      </c>
      <c r="K1311" s="7">
        <v>2</v>
      </c>
      <c r="L1311" s="7">
        <v>1</v>
      </c>
      <c r="M1311" s="7">
        <v>-1</v>
      </c>
      <c r="N1311" s="7">
        <v>-5</v>
      </c>
    </row>
    <row r="1312" spans="1:14" x14ac:dyDescent="0.25">
      <c r="A1312" s="5">
        <v>31020</v>
      </c>
      <c r="B1312" s="5">
        <v>1</v>
      </c>
      <c r="C1312" s="6">
        <v>45658</v>
      </c>
      <c r="D1312" s="7">
        <v>10</v>
      </c>
      <c r="E1312" s="6">
        <v>45962</v>
      </c>
      <c r="F1312" s="7">
        <v>0</v>
      </c>
      <c r="G1312" s="7">
        <v>1654.54</v>
      </c>
      <c r="H1312" s="7">
        <v>-65.22</v>
      </c>
      <c r="I1312" s="7">
        <v>1589.32</v>
      </c>
      <c r="J1312" s="7">
        <v>0</v>
      </c>
      <c r="K1312" s="7">
        <v>3</v>
      </c>
      <c r="L1312" s="7">
        <v>3</v>
      </c>
      <c r="M1312" s="7">
        <v>-3</v>
      </c>
      <c r="N1312" s="7">
        <v>-5</v>
      </c>
    </row>
    <row r="1313" spans="1:14" x14ac:dyDescent="0.25">
      <c r="A1313" s="5">
        <v>31020</v>
      </c>
      <c r="B1313" s="5">
        <v>1</v>
      </c>
      <c r="C1313" s="6">
        <v>45658</v>
      </c>
      <c r="D1313" s="7">
        <v>11</v>
      </c>
      <c r="E1313" s="6">
        <v>45992</v>
      </c>
      <c r="F1313" s="7">
        <v>0</v>
      </c>
      <c r="G1313" s="7">
        <v>2083.31</v>
      </c>
      <c r="H1313" s="7">
        <v>0</v>
      </c>
      <c r="I1313" s="7">
        <v>2083.31</v>
      </c>
      <c r="J1313" s="7">
        <v>0</v>
      </c>
      <c r="K1313" s="7">
        <v>2</v>
      </c>
      <c r="L1313" s="7">
        <v>0</v>
      </c>
      <c r="M1313" s="7">
        <v>0</v>
      </c>
      <c r="N1313" s="7">
        <v>-5</v>
      </c>
    </row>
    <row r="1314" spans="1:14" x14ac:dyDescent="0.25">
      <c r="A1314" s="5">
        <v>31020</v>
      </c>
      <c r="B1314" s="5">
        <v>1</v>
      </c>
      <c r="C1314" s="6">
        <v>45658</v>
      </c>
      <c r="D1314" s="7">
        <v>12</v>
      </c>
      <c r="E1314" s="6">
        <v>46023</v>
      </c>
      <c r="F1314" s="7">
        <v>0</v>
      </c>
      <c r="G1314" s="7">
        <v>0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-5</v>
      </c>
    </row>
    <row r="1315" spans="1:14" x14ac:dyDescent="0.25">
      <c r="A1315" s="5">
        <v>31020</v>
      </c>
      <c r="B1315" s="5">
        <v>1</v>
      </c>
      <c r="C1315" s="6">
        <v>45689</v>
      </c>
      <c r="D1315" s="7">
        <v>0</v>
      </c>
      <c r="E1315" s="6">
        <v>45689</v>
      </c>
      <c r="F1315" s="7">
        <v>1152854.79</v>
      </c>
      <c r="G1315" s="7">
        <v>12616.47</v>
      </c>
      <c r="H1315" s="7">
        <v>0</v>
      </c>
      <c r="I1315" s="7">
        <v>1165471.26</v>
      </c>
      <c r="J1315" s="7">
        <v>256</v>
      </c>
      <c r="K1315" s="7">
        <v>3</v>
      </c>
      <c r="L1315" s="7">
        <v>0</v>
      </c>
      <c r="M1315" s="7">
        <v>256</v>
      </c>
      <c r="N1315" s="7">
        <v>-5</v>
      </c>
    </row>
    <row r="1316" spans="1:14" x14ac:dyDescent="0.25">
      <c r="A1316" s="5">
        <v>31020</v>
      </c>
      <c r="B1316" s="5">
        <v>1</v>
      </c>
      <c r="C1316" s="6">
        <v>45689</v>
      </c>
      <c r="D1316" s="7">
        <v>1</v>
      </c>
      <c r="E1316" s="6">
        <v>45717</v>
      </c>
      <c r="F1316" s="7">
        <v>0</v>
      </c>
      <c r="G1316" s="7">
        <v>24749.83</v>
      </c>
      <c r="H1316" s="7">
        <v>-8202.7199999999993</v>
      </c>
      <c r="I1316" s="7">
        <v>16547.11</v>
      </c>
      <c r="J1316" s="7">
        <v>0</v>
      </c>
      <c r="K1316" s="7">
        <v>6</v>
      </c>
      <c r="L1316" s="7">
        <v>7</v>
      </c>
      <c r="M1316" s="7">
        <v>-7</v>
      </c>
      <c r="N1316" s="7">
        <v>-5</v>
      </c>
    </row>
    <row r="1317" spans="1:14" x14ac:dyDescent="0.25">
      <c r="A1317" s="5">
        <v>31020</v>
      </c>
      <c r="B1317" s="5">
        <v>1</v>
      </c>
      <c r="C1317" s="6">
        <v>45689</v>
      </c>
      <c r="D1317" s="7">
        <v>2</v>
      </c>
      <c r="E1317" s="6">
        <v>45748</v>
      </c>
      <c r="F1317" s="7">
        <v>0</v>
      </c>
      <c r="G1317" s="7">
        <v>18134.75</v>
      </c>
      <c r="H1317" s="7">
        <v>0</v>
      </c>
      <c r="I1317" s="7">
        <v>18134.75</v>
      </c>
      <c r="J1317" s="7">
        <v>0</v>
      </c>
      <c r="K1317" s="7">
        <v>4</v>
      </c>
      <c r="L1317" s="7">
        <v>0</v>
      </c>
      <c r="M1317" s="7">
        <v>0</v>
      </c>
      <c r="N1317" s="7">
        <v>-5</v>
      </c>
    </row>
    <row r="1318" spans="1:14" x14ac:dyDescent="0.25">
      <c r="A1318" s="5">
        <v>31020</v>
      </c>
      <c r="B1318" s="5">
        <v>1</v>
      </c>
      <c r="C1318" s="6">
        <v>45689</v>
      </c>
      <c r="D1318" s="7">
        <v>3</v>
      </c>
      <c r="E1318" s="6">
        <v>45778</v>
      </c>
      <c r="F1318" s="7">
        <v>0</v>
      </c>
      <c r="G1318" s="7">
        <v>12726.4</v>
      </c>
      <c r="H1318" s="7">
        <v>-18739.7</v>
      </c>
      <c r="I1318" s="7">
        <v>-6013.2999999999993</v>
      </c>
      <c r="J1318" s="7">
        <v>0</v>
      </c>
      <c r="K1318" s="7">
        <v>3</v>
      </c>
      <c r="L1318" s="7">
        <v>5</v>
      </c>
      <c r="M1318" s="7">
        <v>-5</v>
      </c>
      <c r="N1318" s="7">
        <v>-5</v>
      </c>
    </row>
    <row r="1319" spans="1:14" x14ac:dyDescent="0.25">
      <c r="A1319" s="5">
        <v>31020</v>
      </c>
      <c r="B1319" s="5">
        <v>1</v>
      </c>
      <c r="C1319" s="6">
        <v>45689</v>
      </c>
      <c r="D1319" s="7">
        <v>4</v>
      </c>
      <c r="E1319" s="6">
        <v>45809</v>
      </c>
      <c r="F1319" s="7">
        <v>0</v>
      </c>
      <c r="G1319" s="7">
        <v>5495.8099999999986</v>
      </c>
      <c r="H1319" s="7">
        <v>12920.13</v>
      </c>
      <c r="I1319" s="7">
        <v>18415.939999999999</v>
      </c>
      <c r="J1319" s="7">
        <v>0</v>
      </c>
      <c r="K1319" s="7">
        <v>3</v>
      </c>
      <c r="L1319" s="7">
        <v>5</v>
      </c>
      <c r="M1319" s="7">
        <v>-5</v>
      </c>
      <c r="N1319" s="7">
        <v>-5</v>
      </c>
    </row>
    <row r="1320" spans="1:14" x14ac:dyDescent="0.25">
      <c r="A1320" s="5">
        <v>31020</v>
      </c>
      <c r="B1320" s="5">
        <v>1</v>
      </c>
      <c r="C1320" s="6">
        <v>45689</v>
      </c>
      <c r="D1320" s="7">
        <v>5</v>
      </c>
      <c r="E1320" s="6">
        <v>45839</v>
      </c>
      <c r="F1320" s="7">
        <v>0</v>
      </c>
      <c r="G1320" s="7">
        <v>2325.42</v>
      </c>
      <c r="H1320" s="7">
        <v>0</v>
      </c>
      <c r="I1320" s="7">
        <v>2325.42</v>
      </c>
      <c r="J1320" s="7">
        <v>0</v>
      </c>
      <c r="K1320" s="7">
        <v>1</v>
      </c>
      <c r="L1320" s="7">
        <v>0</v>
      </c>
      <c r="M1320" s="7">
        <v>0</v>
      </c>
      <c r="N1320" s="7">
        <v>-5</v>
      </c>
    </row>
    <row r="1321" spans="1:14" x14ac:dyDescent="0.25">
      <c r="A1321" s="5">
        <v>31020</v>
      </c>
      <c r="B1321" s="5">
        <v>1</v>
      </c>
      <c r="C1321" s="6">
        <v>45689</v>
      </c>
      <c r="D1321" s="7">
        <v>6</v>
      </c>
      <c r="E1321" s="6">
        <v>45870</v>
      </c>
      <c r="F1321" s="7">
        <v>0</v>
      </c>
      <c r="G1321" s="7">
        <v>6993.8600000000006</v>
      </c>
      <c r="H1321" s="7">
        <v>-4099.41</v>
      </c>
      <c r="I1321" s="7">
        <v>2894.4500000000012</v>
      </c>
      <c r="J1321" s="7">
        <v>0</v>
      </c>
      <c r="K1321" s="7">
        <v>1</v>
      </c>
      <c r="L1321" s="7">
        <v>2</v>
      </c>
      <c r="M1321" s="7">
        <v>-2</v>
      </c>
      <c r="N1321" s="7">
        <v>-5</v>
      </c>
    </row>
    <row r="1322" spans="1:14" x14ac:dyDescent="0.25">
      <c r="A1322" s="5">
        <v>31020</v>
      </c>
      <c r="B1322" s="5">
        <v>1</v>
      </c>
      <c r="C1322" s="6">
        <v>45689</v>
      </c>
      <c r="D1322" s="7">
        <v>7</v>
      </c>
      <c r="E1322" s="6">
        <v>45901</v>
      </c>
      <c r="F1322" s="7">
        <v>0</v>
      </c>
      <c r="G1322" s="7">
        <v>10886.74</v>
      </c>
      <c r="H1322" s="7">
        <v>0</v>
      </c>
      <c r="I1322" s="7">
        <v>10886.74</v>
      </c>
      <c r="J1322" s="7">
        <v>0</v>
      </c>
      <c r="K1322" s="7">
        <v>2</v>
      </c>
      <c r="L1322" s="7">
        <v>0</v>
      </c>
      <c r="M1322" s="7">
        <v>0</v>
      </c>
      <c r="N1322" s="7">
        <v>-5</v>
      </c>
    </row>
    <row r="1323" spans="1:14" x14ac:dyDescent="0.25">
      <c r="A1323" s="5">
        <v>31020</v>
      </c>
      <c r="B1323" s="5">
        <v>1</v>
      </c>
      <c r="C1323" s="6">
        <v>45689</v>
      </c>
      <c r="D1323" s="7">
        <v>8</v>
      </c>
      <c r="E1323" s="6">
        <v>45931</v>
      </c>
      <c r="F1323" s="7">
        <v>0</v>
      </c>
      <c r="G1323" s="7">
        <v>3645.42</v>
      </c>
      <c r="H1323" s="7">
        <v>0</v>
      </c>
      <c r="I1323" s="7">
        <v>3645.42</v>
      </c>
      <c r="J1323" s="7">
        <v>0</v>
      </c>
      <c r="K1323" s="7">
        <v>1</v>
      </c>
      <c r="L1323" s="7">
        <v>0</v>
      </c>
      <c r="M1323" s="7">
        <v>0</v>
      </c>
      <c r="N1323" s="7">
        <v>-5</v>
      </c>
    </row>
    <row r="1324" spans="1:14" x14ac:dyDescent="0.25">
      <c r="A1324" s="5">
        <v>31020</v>
      </c>
      <c r="B1324" s="5">
        <v>1</v>
      </c>
      <c r="C1324" s="6">
        <v>45689</v>
      </c>
      <c r="D1324" s="7">
        <v>9</v>
      </c>
      <c r="E1324" s="6">
        <v>45962</v>
      </c>
      <c r="F1324" s="7">
        <v>0</v>
      </c>
      <c r="G1324" s="7">
        <v>10015.89</v>
      </c>
      <c r="H1324" s="7">
        <v>-1362.6</v>
      </c>
      <c r="I1324" s="7">
        <v>8653.2899999999991</v>
      </c>
      <c r="J1324" s="7">
        <v>0</v>
      </c>
      <c r="K1324" s="7">
        <v>2</v>
      </c>
      <c r="L1324" s="7">
        <v>3</v>
      </c>
      <c r="M1324" s="7">
        <v>-3</v>
      </c>
      <c r="N1324" s="7">
        <v>-5</v>
      </c>
    </row>
    <row r="1325" spans="1:14" x14ac:dyDescent="0.25">
      <c r="A1325" s="5">
        <v>31020</v>
      </c>
      <c r="B1325" s="5">
        <v>1</v>
      </c>
      <c r="C1325" s="6">
        <v>45689</v>
      </c>
      <c r="D1325" s="7">
        <v>10</v>
      </c>
      <c r="E1325" s="6">
        <v>45992</v>
      </c>
      <c r="F1325" s="7">
        <v>0</v>
      </c>
      <c r="G1325" s="7">
        <v>3020.11</v>
      </c>
      <c r="H1325" s="7">
        <v>-3113.51</v>
      </c>
      <c r="I1325" s="7">
        <v>-93.399999999999636</v>
      </c>
      <c r="J1325" s="7">
        <v>0</v>
      </c>
      <c r="K1325" s="7">
        <v>6</v>
      </c>
      <c r="L1325" s="7">
        <v>4</v>
      </c>
      <c r="M1325" s="7">
        <v>-4</v>
      </c>
      <c r="N1325" s="7">
        <v>-5</v>
      </c>
    </row>
    <row r="1326" spans="1:14" x14ac:dyDescent="0.25">
      <c r="A1326" s="5">
        <v>31020</v>
      </c>
      <c r="B1326" s="5">
        <v>1</v>
      </c>
      <c r="C1326" s="6">
        <v>45689</v>
      </c>
      <c r="D1326" s="7">
        <v>11</v>
      </c>
      <c r="E1326" s="6">
        <v>46023</v>
      </c>
      <c r="F1326" s="7">
        <v>0</v>
      </c>
      <c r="G1326" s="7">
        <v>3757.71</v>
      </c>
      <c r="H1326" s="7">
        <v>-2112.5300000000002</v>
      </c>
      <c r="I1326" s="7">
        <v>1645.18</v>
      </c>
      <c r="J1326" s="7">
        <v>0</v>
      </c>
      <c r="K1326" s="7">
        <v>1</v>
      </c>
      <c r="L1326" s="7">
        <v>3</v>
      </c>
      <c r="M1326" s="7">
        <v>-3</v>
      </c>
      <c r="N1326" s="7">
        <v>-5</v>
      </c>
    </row>
    <row r="1327" spans="1:14" x14ac:dyDescent="0.25">
      <c r="A1327" s="5">
        <v>31020</v>
      </c>
      <c r="B1327" s="5">
        <v>1</v>
      </c>
      <c r="C1327" s="6">
        <v>45717</v>
      </c>
      <c r="D1327" s="7">
        <v>0</v>
      </c>
      <c r="E1327" s="6">
        <v>45717</v>
      </c>
      <c r="F1327" s="7">
        <v>1535845.64</v>
      </c>
      <c r="G1327" s="7">
        <v>14837.17</v>
      </c>
      <c r="H1327" s="7">
        <v>-185027.58</v>
      </c>
      <c r="I1327" s="7">
        <v>1365655.23</v>
      </c>
      <c r="J1327" s="7">
        <v>418</v>
      </c>
      <c r="K1327" s="7">
        <v>3</v>
      </c>
      <c r="L1327" s="7">
        <v>42</v>
      </c>
      <c r="M1327" s="7">
        <v>376</v>
      </c>
      <c r="N1327" s="7">
        <v>-5</v>
      </c>
    </row>
    <row r="1328" spans="1:14" x14ac:dyDescent="0.25">
      <c r="A1328" s="5">
        <v>31020</v>
      </c>
      <c r="B1328" s="5">
        <v>1</v>
      </c>
      <c r="C1328" s="6">
        <v>45717</v>
      </c>
      <c r="D1328" s="7">
        <v>1</v>
      </c>
      <c r="E1328" s="6">
        <v>45748</v>
      </c>
      <c r="F1328" s="7">
        <v>0</v>
      </c>
      <c r="G1328" s="7">
        <v>24735.45</v>
      </c>
      <c r="H1328" s="7">
        <v>-17315.68</v>
      </c>
      <c r="I1328" s="7">
        <v>7419.77</v>
      </c>
      <c r="J1328" s="7">
        <v>0</v>
      </c>
      <c r="K1328" s="7">
        <v>5</v>
      </c>
      <c r="L1328" s="7">
        <v>7</v>
      </c>
      <c r="M1328" s="7">
        <v>-7</v>
      </c>
      <c r="N1328" s="7">
        <v>-5</v>
      </c>
    </row>
    <row r="1329" spans="1:14" x14ac:dyDescent="0.25">
      <c r="A1329" s="5">
        <v>31020</v>
      </c>
      <c r="B1329" s="5">
        <v>1</v>
      </c>
      <c r="C1329" s="6">
        <v>45717</v>
      </c>
      <c r="D1329" s="7">
        <v>2</v>
      </c>
      <c r="E1329" s="6">
        <v>45778</v>
      </c>
      <c r="F1329" s="7">
        <v>0</v>
      </c>
      <c r="G1329" s="7">
        <v>71483.149999999994</v>
      </c>
      <c r="H1329" s="7">
        <v>-53831.22</v>
      </c>
      <c r="I1329" s="7">
        <v>17651.929999999989</v>
      </c>
      <c r="J1329" s="7">
        <v>0</v>
      </c>
      <c r="K1329" s="7">
        <v>13</v>
      </c>
      <c r="L1329" s="7">
        <v>26</v>
      </c>
      <c r="M1329" s="7">
        <v>-26</v>
      </c>
      <c r="N1329" s="7">
        <v>-5</v>
      </c>
    </row>
    <row r="1330" spans="1:14" x14ac:dyDescent="0.25">
      <c r="A1330" s="5">
        <v>31020</v>
      </c>
      <c r="B1330" s="5">
        <v>1</v>
      </c>
      <c r="C1330" s="6">
        <v>45717</v>
      </c>
      <c r="D1330" s="7">
        <v>3</v>
      </c>
      <c r="E1330" s="6">
        <v>45809</v>
      </c>
      <c r="F1330" s="7">
        <v>0</v>
      </c>
      <c r="G1330" s="7">
        <v>63488.79</v>
      </c>
      <c r="H1330" s="7">
        <v>-7136.1</v>
      </c>
      <c r="I1330" s="7">
        <v>56352.69</v>
      </c>
      <c r="J1330" s="7">
        <v>0</v>
      </c>
      <c r="K1330" s="7">
        <v>14</v>
      </c>
      <c r="L1330" s="7">
        <v>5</v>
      </c>
      <c r="M1330" s="7">
        <v>-5</v>
      </c>
      <c r="N1330" s="7">
        <v>-5</v>
      </c>
    </row>
    <row r="1331" spans="1:14" x14ac:dyDescent="0.25">
      <c r="A1331" s="5">
        <v>31020</v>
      </c>
      <c r="B1331" s="5">
        <v>1</v>
      </c>
      <c r="C1331" s="6">
        <v>45717</v>
      </c>
      <c r="D1331" s="7">
        <v>4</v>
      </c>
      <c r="E1331" s="6">
        <v>45839</v>
      </c>
      <c r="F1331" s="7">
        <v>0</v>
      </c>
      <c r="G1331" s="7">
        <v>31618.6</v>
      </c>
      <c r="H1331" s="7">
        <v>-6280.19</v>
      </c>
      <c r="I1331" s="7">
        <v>25338.41</v>
      </c>
      <c r="J1331" s="7">
        <v>0</v>
      </c>
      <c r="K1331" s="7">
        <v>7</v>
      </c>
      <c r="L1331" s="7">
        <v>1</v>
      </c>
      <c r="M1331" s="7">
        <v>-1</v>
      </c>
      <c r="N1331" s="7">
        <v>-5</v>
      </c>
    </row>
    <row r="1332" spans="1:14" x14ac:dyDescent="0.25">
      <c r="A1332" s="5">
        <v>31020</v>
      </c>
      <c r="B1332" s="5">
        <v>1</v>
      </c>
      <c r="C1332" s="6">
        <v>45717</v>
      </c>
      <c r="D1332" s="7">
        <v>5</v>
      </c>
      <c r="E1332" s="6">
        <v>45870</v>
      </c>
      <c r="F1332" s="7">
        <v>0</v>
      </c>
      <c r="G1332" s="7">
        <v>8769.2799999999988</v>
      </c>
      <c r="H1332" s="7">
        <v>-24045.48</v>
      </c>
      <c r="I1332" s="7">
        <v>-15276.2</v>
      </c>
      <c r="J1332" s="7">
        <v>0</v>
      </c>
      <c r="K1332" s="7">
        <v>4</v>
      </c>
      <c r="L1332" s="7">
        <v>10</v>
      </c>
      <c r="M1332" s="7">
        <v>-10</v>
      </c>
      <c r="N1332" s="7">
        <v>-5</v>
      </c>
    </row>
    <row r="1333" spans="1:14" x14ac:dyDescent="0.25">
      <c r="A1333" s="5">
        <v>31020</v>
      </c>
      <c r="B1333" s="5">
        <v>1</v>
      </c>
      <c r="C1333" s="6">
        <v>45717</v>
      </c>
      <c r="D1333" s="7">
        <v>6</v>
      </c>
      <c r="E1333" s="6">
        <v>45901</v>
      </c>
      <c r="F1333" s="7">
        <v>0</v>
      </c>
      <c r="G1333" s="7">
        <v>4937.0300000000007</v>
      </c>
      <c r="H1333" s="7">
        <v>29496.92</v>
      </c>
      <c r="I1333" s="7">
        <v>34433.949999999997</v>
      </c>
      <c r="J1333" s="7">
        <v>0</v>
      </c>
      <c r="K1333" s="7">
        <v>3</v>
      </c>
      <c r="L1333" s="7">
        <v>12</v>
      </c>
      <c r="M1333" s="7">
        <v>-12</v>
      </c>
      <c r="N1333" s="7">
        <v>-5</v>
      </c>
    </row>
    <row r="1334" spans="1:14" x14ac:dyDescent="0.25">
      <c r="A1334" s="5">
        <v>31020</v>
      </c>
      <c r="B1334" s="5">
        <v>1</v>
      </c>
      <c r="C1334" s="6">
        <v>45717</v>
      </c>
      <c r="D1334" s="7">
        <v>7</v>
      </c>
      <c r="E1334" s="6">
        <v>45931</v>
      </c>
      <c r="F1334" s="7">
        <v>0</v>
      </c>
      <c r="G1334" s="7">
        <v>31847.71</v>
      </c>
      <c r="H1334" s="7">
        <v>-14245.08</v>
      </c>
      <c r="I1334" s="7">
        <v>17602.63</v>
      </c>
      <c r="J1334" s="7">
        <v>0</v>
      </c>
      <c r="K1334" s="7">
        <v>8</v>
      </c>
      <c r="L1334" s="7">
        <v>11</v>
      </c>
      <c r="M1334" s="7">
        <v>-11</v>
      </c>
      <c r="N1334" s="7">
        <v>-5</v>
      </c>
    </row>
    <row r="1335" spans="1:14" x14ac:dyDescent="0.25">
      <c r="A1335" s="5">
        <v>31020</v>
      </c>
      <c r="B1335" s="5">
        <v>1</v>
      </c>
      <c r="C1335" s="6">
        <v>45717</v>
      </c>
      <c r="D1335" s="7">
        <v>8</v>
      </c>
      <c r="E1335" s="6">
        <v>45962</v>
      </c>
      <c r="F1335" s="7">
        <v>0</v>
      </c>
      <c r="G1335" s="7">
        <v>14387.55</v>
      </c>
      <c r="H1335" s="7">
        <v>-193.83</v>
      </c>
      <c r="I1335" s="7">
        <v>14193.72</v>
      </c>
      <c r="J1335" s="7">
        <v>0</v>
      </c>
      <c r="K1335" s="7">
        <v>8</v>
      </c>
      <c r="L1335" s="7">
        <v>1</v>
      </c>
      <c r="M1335" s="7">
        <v>-1</v>
      </c>
      <c r="N1335" s="7">
        <v>-5</v>
      </c>
    </row>
    <row r="1336" spans="1:14" x14ac:dyDescent="0.25">
      <c r="A1336" s="5">
        <v>31020</v>
      </c>
      <c r="B1336" s="5">
        <v>1</v>
      </c>
      <c r="C1336" s="6">
        <v>45717</v>
      </c>
      <c r="D1336" s="7">
        <v>9</v>
      </c>
      <c r="E1336" s="6">
        <v>45992</v>
      </c>
      <c r="F1336" s="7">
        <v>0</v>
      </c>
      <c r="G1336" s="7">
        <v>12776.67</v>
      </c>
      <c r="H1336" s="7">
        <v>-4051.56</v>
      </c>
      <c r="I1336" s="7">
        <v>8725.1100000000024</v>
      </c>
      <c r="J1336" s="7">
        <v>0</v>
      </c>
      <c r="K1336" s="7">
        <v>3</v>
      </c>
      <c r="L1336" s="7">
        <v>3</v>
      </c>
      <c r="M1336" s="7">
        <v>-3</v>
      </c>
      <c r="N1336" s="7">
        <v>-5</v>
      </c>
    </row>
    <row r="1337" spans="1:14" x14ac:dyDescent="0.25">
      <c r="A1337" s="5">
        <v>31020</v>
      </c>
      <c r="B1337" s="5">
        <v>1</v>
      </c>
      <c r="C1337" s="6">
        <v>45717</v>
      </c>
      <c r="D1337" s="7">
        <v>10</v>
      </c>
      <c r="E1337" s="6">
        <v>46023</v>
      </c>
      <c r="F1337" s="7">
        <v>0</v>
      </c>
      <c r="G1337" s="7">
        <v>2487.11</v>
      </c>
      <c r="H1337" s="7">
        <v>-7177.4</v>
      </c>
      <c r="I1337" s="7">
        <v>-4690.2899999999991</v>
      </c>
      <c r="J1337" s="7">
        <v>0</v>
      </c>
      <c r="K1337" s="7">
        <v>3</v>
      </c>
      <c r="L1337" s="7">
        <v>8</v>
      </c>
      <c r="M1337" s="7">
        <v>-8</v>
      </c>
      <c r="N1337" s="7">
        <v>-5</v>
      </c>
    </row>
    <row r="1338" spans="1:14" x14ac:dyDescent="0.25">
      <c r="A1338" s="5">
        <v>31020</v>
      </c>
      <c r="B1338" s="5">
        <v>1</v>
      </c>
      <c r="C1338" s="6">
        <v>45748</v>
      </c>
      <c r="D1338" s="7">
        <v>0</v>
      </c>
      <c r="E1338" s="6">
        <v>45748</v>
      </c>
      <c r="F1338" s="7">
        <v>2969380.05</v>
      </c>
      <c r="G1338" s="7">
        <v>27281.17</v>
      </c>
      <c r="H1338" s="7">
        <v>-52457.5</v>
      </c>
      <c r="I1338" s="7">
        <v>2944203.72</v>
      </c>
      <c r="J1338" s="7">
        <v>491</v>
      </c>
      <c r="K1338" s="7">
        <v>4</v>
      </c>
      <c r="L1338" s="7">
        <v>11</v>
      </c>
      <c r="M1338" s="7">
        <v>480</v>
      </c>
      <c r="N1338" s="7">
        <v>-5</v>
      </c>
    </row>
    <row r="1339" spans="1:14" x14ac:dyDescent="0.25">
      <c r="A1339" s="5">
        <v>31020</v>
      </c>
      <c r="B1339" s="5">
        <v>1</v>
      </c>
      <c r="C1339" s="6">
        <v>45748</v>
      </c>
      <c r="D1339" s="7">
        <v>1</v>
      </c>
      <c r="E1339" s="6">
        <v>45778</v>
      </c>
      <c r="F1339" s="7">
        <v>0</v>
      </c>
      <c r="G1339" s="7">
        <v>58130.38</v>
      </c>
      <c r="H1339" s="7">
        <v>-35565.68</v>
      </c>
      <c r="I1339" s="7">
        <v>22564.7</v>
      </c>
      <c r="J1339" s="7">
        <v>0</v>
      </c>
      <c r="K1339" s="7">
        <v>12</v>
      </c>
      <c r="L1339" s="7">
        <v>3</v>
      </c>
      <c r="M1339" s="7">
        <v>-3</v>
      </c>
      <c r="N1339" s="7">
        <v>-5</v>
      </c>
    </row>
    <row r="1340" spans="1:14" x14ac:dyDescent="0.25">
      <c r="A1340" s="5">
        <v>31020</v>
      </c>
      <c r="B1340" s="5">
        <v>1</v>
      </c>
      <c r="C1340" s="6">
        <v>45748</v>
      </c>
      <c r="D1340" s="7">
        <v>2</v>
      </c>
      <c r="E1340" s="6">
        <v>45809</v>
      </c>
      <c r="F1340" s="7">
        <v>0</v>
      </c>
      <c r="G1340" s="7">
        <v>33061.96</v>
      </c>
      <c r="H1340" s="7">
        <v>-71940.489999999991</v>
      </c>
      <c r="I1340" s="7">
        <v>-38878.529999999992</v>
      </c>
      <c r="J1340" s="7">
        <v>0</v>
      </c>
      <c r="K1340" s="7">
        <v>9</v>
      </c>
      <c r="L1340" s="7">
        <v>11</v>
      </c>
      <c r="M1340" s="7">
        <v>-11</v>
      </c>
      <c r="N1340" s="7">
        <v>-5</v>
      </c>
    </row>
    <row r="1341" spans="1:14" x14ac:dyDescent="0.25">
      <c r="A1341" s="5">
        <v>31020</v>
      </c>
      <c r="B1341" s="5">
        <v>1</v>
      </c>
      <c r="C1341" s="6">
        <v>45748</v>
      </c>
      <c r="D1341" s="7">
        <v>3</v>
      </c>
      <c r="E1341" s="6">
        <v>45839</v>
      </c>
      <c r="F1341" s="7">
        <v>0</v>
      </c>
      <c r="G1341" s="7">
        <v>240677.13</v>
      </c>
      <c r="H1341" s="7">
        <v>-196202.6</v>
      </c>
      <c r="I1341" s="7">
        <v>44474.530000000028</v>
      </c>
      <c r="J1341" s="7">
        <v>0</v>
      </c>
      <c r="K1341" s="7">
        <v>31</v>
      </c>
      <c r="L1341" s="7">
        <v>17</v>
      </c>
      <c r="M1341" s="7">
        <v>-17</v>
      </c>
      <c r="N1341" s="7">
        <v>-5</v>
      </c>
    </row>
    <row r="1342" spans="1:14" x14ac:dyDescent="0.25">
      <c r="A1342" s="5">
        <v>31020</v>
      </c>
      <c r="B1342" s="5">
        <v>1</v>
      </c>
      <c r="C1342" s="6">
        <v>45748</v>
      </c>
      <c r="D1342" s="7">
        <v>4</v>
      </c>
      <c r="E1342" s="6">
        <v>45870</v>
      </c>
      <c r="F1342" s="7">
        <v>0</v>
      </c>
      <c r="G1342" s="7">
        <v>104303.88</v>
      </c>
      <c r="H1342" s="7">
        <v>26535.25</v>
      </c>
      <c r="I1342" s="7">
        <v>130839.13</v>
      </c>
      <c r="J1342" s="7">
        <v>0</v>
      </c>
      <c r="K1342" s="7">
        <v>19</v>
      </c>
      <c r="L1342" s="7">
        <v>9</v>
      </c>
      <c r="M1342" s="7">
        <v>-9</v>
      </c>
      <c r="N1342" s="7">
        <v>-5</v>
      </c>
    </row>
    <row r="1343" spans="1:14" x14ac:dyDescent="0.25">
      <c r="A1343" s="5">
        <v>31020</v>
      </c>
      <c r="B1343" s="5">
        <v>1</v>
      </c>
      <c r="C1343" s="6">
        <v>45748</v>
      </c>
      <c r="D1343" s="7">
        <v>5</v>
      </c>
      <c r="E1343" s="6">
        <v>45901</v>
      </c>
      <c r="F1343" s="7">
        <v>0</v>
      </c>
      <c r="G1343" s="7">
        <v>90948.53</v>
      </c>
      <c r="H1343" s="7">
        <v>-24418.16</v>
      </c>
      <c r="I1343" s="7">
        <v>66530.37</v>
      </c>
      <c r="J1343" s="7">
        <v>0</v>
      </c>
      <c r="K1343" s="7">
        <v>13</v>
      </c>
      <c r="L1343" s="7">
        <v>5</v>
      </c>
      <c r="M1343" s="7">
        <v>-5</v>
      </c>
      <c r="N1343" s="7">
        <v>-5</v>
      </c>
    </row>
    <row r="1344" spans="1:14" x14ac:dyDescent="0.25">
      <c r="A1344" s="5">
        <v>31020</v>
      </c>
      <c r="B1344" s="5">
        <v>1</v>
      </c>
      <c r="C1344" s="6">
        <v>45748</v>
      </c>
      <c r="D1344" s="7">
        <v>6</v>
      </c>
      <c r="E1344" s="6">
        <v>45931</v>
      </c>
      <c r="F1344" s="7">
        <v>0</v>
      </c>
      <c r="G1344" s="7">
        <v>32593.19</v>
      </c>
      <c r="H1344" s="7">
        <v>-233351.41</v>
      </c>
      <c r="I1344" s="7">
        <v>-200758.22</v>
      </c>
      <c r="J1344" s="7">
        <v>0</v>
      </c>
      <c r="K1344" s="7">
        <v>12</v>
      </c>
      <c r="L1344" s="7">
        <v>28</v>
      </c>
      <c r="M1344" s="7">
        <v>-28</v>
      </c>
      <c r="N1344" s="7">
        <v>-5</v>
      </c>
    </row>
    <row r="1345" spans="1:14" x14ac:dyDescent="0.25">
      <c r="A1345" s="5">
        <v>31020</v>
      </c>
      <c r="B1345" s="5">
        <v>1</v>
      </c>
      <c r="C1345" s="6">
        <v>45748</v>
      </c>
      <c r="D1345" s="7">
        <v>7</v>
      </c>
      <c r="E1345" s="6">
        <v>45962</v>
      </c>
      <c r="F1345" s="7">
        <v>0</v>
      </c>
      <c r="G1345" s="7">
        <v>31834.67</v>
      </c>
      <c r="H1345" s="7">
        <v>-8054.52</v>
      </c>
      <c r="I1345" s="7">
        <v>23780.15</v>
      </c>
      <c r="J1345" s="7">
        <v>0</v>
      </c>
      <c r="K1345" s="7">
        <v>15</v>
      </c>
      <c r="L1345" s="7">
        <v>4</v>
      </c>
      <c r="M1345" s="7">
        <v>-4</v>
      </c>
      <c r="N1345" s="7">
        <v>-5</v>
      </c>
    </row>
    <row r="1346" spans="1:14" x14ac:dyDescent="0.25">
      <c r="A1346" s="5">
        <v>31020</v>
      </c>
      <c r="B1346" s="5">
        <v>1</v>
      </c>
      <c r="C1346" s="6">
        <v>45748</v>
      </c>
      <c r="D1346" s="7">
        <v>8</v>
      </c>
      <c r="E1346" s="6">
        <v>45992</v>
      </c>
      <c r="F1346" s="7">
        <v>0</v>
      </c>
      <c r="G1346" s="7">
        <v>25949.4</v>
      </c>
      <c r="H1346" s="7">
        <v>0</v>
      </c>
      <c r="I1346" s="7">
        <v>25949.4</v>
      </c>
      <c r="J1346" s="7">
        <v>0</v>
      </c>
      <c r="K1346" s="7">
        <v>10</v>
      </c>
      <c r="L1346" s="7">
        <v>0</v>
      </c>
      <c r="M1346" s="7">
        <v>0</v>
      </c>
      <c r="N1346" s="7">
        <v>-5</v>
      </c>
    </row>
    <row r="1347" spans="1:14" x14ac:dyDescent="0.25">
      <c r="A1347" s="5">
        <v>31020</v>
      </c>
      <c r="B1347" s="5">
        <v>1</v>
      </c>
      <c r="C1347" s="6">
        <v>45748</v>
      </c>
      <c r="D1347" s="7">
        <v>9</v>
      </c>
      <c r="E1347" s="6">
        <v>46023</v>
      </c>
      <c r="F1347" s="7">
        <v>0</v>
      </c>
      <c r="G1347" s="7">
        <v>23985.14</v>
      </c>
      <c r="H1347" s="7">
        <v>-3727.3</v>
      </c>
      <c r="I1347" s="7">
        <v>20257.84</v>
      </c>
      <c r="J1347" s="7">
        <v>0</v>
      </c>
      <c r="K1347" s="7">
        <v>13</v>
      </c>
      <c r="L1347" s="7">
        <v>2</v>
      </c>
      <c r="M1347" s="7">
        <v>-2</v>
      </c>
      <c r="N1347" s="7">
        <v>-5</v>
      </c>
    </row>
    <row r="1348" spans="1:14" x14ac:dyDescent="0.25">
      <c r="A1348" s="5">
        <v>31020</v>
      </c>
      <c r="B1348" s="5">
        <v>1</v>
      </c>
      <c r="C1348" s="6">
        <v>45778</v>
      </c>
      <c r="D1348" s="7">
        <v>0</v>
      </c>
      <c r="E1348" s="6">
        <v>45778</v>
      </c>
      <c r="F1348" s="7">
        <v>3774284.69</v>
      </c>
      <c r="G1348" s="7">
        <v>36130.06</v>
      </c>
      <c r="H1348" s="7">
        <v>-50296.639999999999</v>
      </c>
      <c r="I1348" s="7">
        <v>3760118.11</v>
      </c>
      <c r="J1348" s="7">
        <v>959</v>
      </c>
      <c r="K1348" s="7">
        <v>12</v>
      </c>
      <c r="L1348" s="7">
        <v>22</v>
      </c>
      <c r="M1348" s="7">
        <v>937</v>
      </c>
      <c r="N1348" s="7">
        <v>-5</v>
      </c>
    </row>
    <row r="1349" spans="1:14" x14ac:dyDescent="0.25">
      <c r="A1349" s="5">
        <v>31020</v>
      </c>
      <c r="B1349" s="5">
        <v>1</v>
      </c>
      <c r="C1349" s="6">
        <v>45778</v>
      </c>
      <c r="D1349" s="7">
        <v>1</v>
      </c>
      <c r="E1349" s="6">
        <v>45809</v>
      </c>
      <c r="F1349" s="7">
        <v>0</v>
      </c>
      <c r="G1349" s="7">
        <v>86085.43</v>
      </c>
      <c r="H1349" s="7">
        <v>-20291.36</v>
      </c>
      <c r="I1349" s="7">
        <v>65794.069999999992</v>
      </c>
      <c r="J1349" s="7">
        <v>0</v>
      </c>
      <c r="K1349" s="7">
        <v>19</v>
      </c>
      <c r="L1349" s="7">
        <v>12</v>
      </c>
      <c r="M1349" s="7">
        <v>-12</v>
      </c>
      <c r="N1349" s="7">
        <v>-5</v>
      </c>
    </row>
    <row r="1350" spans="1:14" x14ac:dyDescent="0.25">
      <c r="A1350" s="5">
        <v>31020</v>
      </c>
      <c r="B1350" s="5">
        <v>1</v>
      </c>
      <c r="C1350" s="6">
        <v>45778</v>
      </c>
      <c r="D1350" s="7">
        <v>2</v>
      </c>
      <c r="E1350" s="6">
        <v>45839</v>
      </c>
      <c r="F1350" s="7">
        <v>0</v>
      </c>
      <c r="G1350" s="7">
        <v>447455.78</v>
      </c>
      <c r="H1350" s="7">
        <v>-3058.8</v>
      </c>
      <c r="I1350" s="7">
        <v>444396.98</v>
      </c>
      <c r="J1350" s="7">
        <v>0</v>
      </c>
      <c r="K1350" s="7">
        <v>56</v>
      </c>
      <c r="L1350" s="7">
        <v>1</v>
      </c>
      <c r="M1350" s="7">
        <v>-1</v>
      </c>
      <c r="N1350" s="7">
        <v>-5</v>
      </c>
    </row>
    <row r="1351" spans="1:14" x14ac:dyDescent="0.25">
      <c r="A1351" s="5">
        <v>31020</v>
      </c>
      <c r="B1351" s="5">
        <v>1</v>
      </c>
      <c r="C1351" s="6">
        <v>45778</v>
      </c>
      <c r="D1351" s="7">
        <v>3</v>
      </c>
      <c r="E1351" s="6">
        <v>45870</v>
      </c>
      <c r="F1351" s="7">
        <v>0</v>
      </c>
      <c r="G1351" s="7">
        <v>61878.69</v>
      </c>
      <c r="H1351" s="7">
        <v>-8935.2100000000009</v>
      </c>
      <c r="I1351" s="7">
        <v>52943.48</v>
      </c>
      <c r="J1351" s="7">
        <v>0</v>
      </c>
      <c r="K1351" s="7">
        <v>18</v>
      </c>
      <c r="L1351" s="7">
        <v>13</v>
      </c>
      <c r="M1351" s="7">
        <v>-13</v>
      </c>
      <c r="N1351" s="7">
        <v>-5</v>
      </c>
    </row>
    <row r="1352" spans="1:14" x14ac:dyDescent="0.25">
      <c r="A1352" s="5">
        <v>31020</v>
      </c>
      <c r="B1352" s="5">
        <v>1</v>
      </c>
      <c r="C1352" s="6">
        <v>45778</v>
      </c>
      <c r="D1352" s="7">
        <v>4</v>
      </c>
      <c r="E1352" s="6">
        <v>45901</v>
      </c>
      <c r="F1352" s="7">
        <v>0</v>
      </c>
      <c r="G1352" s="7">
        <v>59430.77</v>
      </c>
      <c r="H1352" s="7">
        <v>80974.38</v>
      </c>
      <c r="I1352" s="7">
        <v>140405.15</v>
      </c>
      <c r="J1352" s="7">
        <v>0</v>
      </c>
      <c r="K1352" s="7">
        <v>23</v>
      </c>
      <c r="L1352" s="7">
        <v>11</v>
      </c>
      <c r="M1352" s="7">
        <v>-11</v>
      </c>
      <c r="N1352" s="7">
        <v>-5</v>
      </c>
    </row>
    <row r="1353" spans="1:14" x14ac:dyDescent="0.25">
      <c r="A1353" s="5">
        <v>31020</v>
      </c>
      <c r="B1353" s="5">
        <v>1</v>
      </c>
      <c r="C1353" s="6">
        <v>45778</v>
      </c>
      <c r="D1353" s="7">
        <v>5</v>
      </c>
      <c r="E1353" s="6">
        <v>45931</v>
      </c>
      <c r="F1353" s="7">
        <v>0</v>
      </c>
      <c r="G1353" s="7">
        <v>34031.42</v>
      </c>
      <c r="H1353" s="7">
        <v>-72110.62</v>
      </c>
      <c r="I1353" s="7">
        <v>-38079.199999999997</v>
      </c>
      <c r="J1353" s="7">
        <v>0</v>
      </c>
      <c r="K1353" s="7">
        <v>16</v>
      </c>
      <c r="L1353" s="7">
        <v>15</v>
      </c>
      <c r="M1353" s="7">
        <v>-15</v>
      </c>
      <c r="N1353" s="7">
        <v>-5</v>
      </c>
    </row>
    <row r="1354" spans="1:14" x14ac:dyDescent="0.25">
      <c r="A1354" s="5">
        <v>31020</v>
      </c>
      <c r="B1354" s="5">
        <v>1</v>
      </c>
      <c r="C1354" s="6">
        <v>45778</v>
      </c>
      <c r="D1354" s="7">
        <v>6</v>
      </c>
      <c r="E1354" s="6">
        <v>45962</v>
      </c>
      <c r="F1354" s="7">
        <v>0</v>
      </c>
      <c r="G1354" s="7">
        <v>59703.16</v>
      </c>
      <c r="H1354" s="7">
        <v>-3248.9</v>
      </c>
      <c r="I1354" s="7">
        <v>56454.26</v>
      </c>
      <c r="J1354" s="7">
        <v>0</v>
      </c>
      <c r="K1354" s="7">
        <v>13</v>
      </c>
      <c r="L1354" s="7">
        <v>2</v>
      </c>
      <c r="M1354" s="7">
        <v>-2</v>
      </c>
      <c r="N1354" s="7">
        <v>-5</v>
      </c>
    </row>
    <row r="1355" spans="1:14" x14ac:dyDescent="0.25">
      <c r="A1355" s="5">
        <v>31020</v>
      </c>
      <c r="B1355" s="5">
        <v>1</v>
      </c>
      <c r="C1355" s="6">
        <v>45778</v>
      </c>
      <c r="D1355" s="7">
        <v>7</v>
      </c>
      <c r="E1355" s="6">
        <v>45992</v>
      </c>
      <c r="F1355" s="7">
        <v>0</v>
      </c>
      <c r="G1355" s="7">
        <v>-249593.48</v>
      </c>
      <c r="H1355" s="7">
        <v>-40399.620000000003</v>
      </c>
      <c r="I1355" s="7">
        <v>-289993.09999999998</v>
      </c>
      <c r="J1355" s="7">
        <v>0</v>
      </c>
      <c r="K1355" s="7">
        <v>12</v>
      </c>
      <c r="L1355" s="7">
        <v>30</v>
      </c>
      <c r="M1355" s="7">
        <v>-30</v>
      </c>
      <c r="N1355" s="7">
        <v>-5</v>
      </c>
    </row>
    <row r="1356" spans="1:14" x14ac:dyDescent="0.25">
      <c r="A1356" s="5">
        <v>31020</v>
      </c>
      <c r="B1356" s="5">
        <v>1</v>
      </c>
      <c r="C1356" s="6">
        <v>45778</v>
      </c>
      <c r="D1356" s="7">
        <v>8</v>
      </c>
      <c r="E1356" s="6">
        <v>46023</v>
      </c>
      <c r="F1356" s="7">
        <v>0</v>
      </c>
      <c r="G1356" s="7">
        <v>24156.36</v>
      </c>
      <c r="H1356" s="7">
        <v>-2559.79</v>
      </c>
      <c r="I1356" s="7">
        <v>21596.57</v>
      </c>
      <c r="J1356" s="7">
        <v>0</v>
      </c>
      <c r="K1356" s="7">
        <v>4</v>
      </c>
      <c r="L1356" s="7">
        <v>5</v>
      </c>
      <c r="M1356" s="7">
        <v>-5</v>
      </c>
      <c r="N1356" s="7">
        <v>-5</v>
      </c>
    </row>
    <row r="1357" spans="1:14" x14ac:dyDescent="0.25">
      <c r="A1357" s="5">
        <v>31020</v>
      </c>
      <c r="B1357" s="5">
        <v>1</v>
      </c>
      <c r="C1357" s="6">
        <v>45809</v>
      </c>
      <c r="D1357" s="7">
        <v>0</v>
      </c>
      <c r="E1357" s="6">
        <v>45809</v>
      </c>
      <c r="F1357" s="7">
        <v>2759341.72</v>
      </c>
      <c r="G1357" s="7">
        <v>5388.56</v>
      </c>
      <c r="H1357" s="7">
        <v>-151768.43</v>
      </c>
      <c r="I1357" s="7">
        <v>2612961.85</v>
      </c>
      <c r="J1357" s="7">
        <v>502</v>
      </c>
      <c r="K1357" s="7">
        <v>2</v>
      </c>
      <c r="L1357" s="7">
        <v>9</v>
      </c>
      <c r="M1357" s="7">
        <v>493</v>
      </c>
      <c r="N1357" s="7">
        <v>-5</v>
      </c>
    </row>
    <row r="1358" spans="1:14" x14ac:dyDescent="0.25">
      <c r="A1358" s="5">
        <v>31020</v>
      </c>
      <c r="B1358" s="5">
        <v>1</v>
      </c>
      <c r="C1358" s="6">
        <v>45809</v>
      </c>
      <c r="D1358" s="7">
        <v>1</v>
      </c>
      <c r="E1358" s="6">
        <v>45839</v>
      </c>
      <c r="F1358" s="7">
        <v>0</v>
      </c>
      <c r="G1358" s="7">
        <v>30030.34</v>
      </c>
      <c r="H1358" s="7">
        <v>-112234.44</v>
      </c>
      <c r="I1358" s="7">
        <v>-82204.100000000006</v>
      </c>
      <c r="J1358" s="7">
        <v>0</v>
      </c>
      <c r="K1358" s="7">
        <v>10</v>
      </c>
      <c r="L1358" s="7">
        <v>18</v>
      </c>
      <c r="M1358" s="7">
        <v>-18</v>
      </c>
      <c r="N1358" s="7">
        <v>-5</v>
      </c>
    </row>
    <row r="1359" spans="1:14" x14ac:dyDescent="0.25">
      <c r="A1359" s="5">
        <v>31020</v>
      </c>
      <c r="B1359" s="5">
        <v>1</v>
      </c>
      <c r="C1359" s="6">
        <v>45809</v>
      </c>
      <c r="D1359" s="7">
        <v>2</v>
      </c>
      <c r="E1359" s="6">
        <v>45870</v>
      </c>
      <c r="F1359" s="7">
        <v>0</v>
      </c>
      <c r="G1359" s="7">
        <v>22849.64</v>
      </c>
      <c r="H1359" s="7">
        <v>-35363.82</v>
      </c>
      <c r="I1359" s="7">
        <v>-12514.18</v>
      </c>
      <c r="J1359" s="7">
        <v>0</v>
      </c>
      <c r="K1359" s="7">
        <v>3</v>
      </c>
      <c r="L1359" s="7">
        <v>11</v>
      </c>
      <c r="M1359" s="7">
        <v>-11</v>
      </c>
      <c r="N1359" s="7">
        <v>-5</v>
      </c>
    </row>
    <row r="1360" spans="1:14" x14ac:dyDescent="0.25">
      <c r="A1360" s="5">
        <v>31020</v>
      </c>
      <c r="B1360" s="5">
        <v>1</v>
      </c>
      <c r="C1360" s="6">
        <v>45809</v>
      </c>
      <c r="D1360" s="7">
        <v>3</v>
      </c>
      <c r="E1360" s="6">
        <v>45901</v>
      </c>
      <c r="F1360" s="7">
        <v>0</v>
      </c>
      <c r="G1360" s="7">
        <v>56764.67</v>
      </c>
      <c r="H1360" s="7">
        <v>-29568.01</v>
      </c>
      <c r="I1360" s="7">
        <v>27196.66</v>
      </c>
      <c r="J1360" s="7">
        <v>0</v>
      </c>
      <c r="K1360" s="7">
        <v>8</v>
      </c>
      <c r="L1360" s="7">
        <v>6</v>
      </c>
      <c r="M1360" s="7">
        <v>-6</v>
      </c>
      <c r="N1360" s="7">
        <v>-5</v>
      </c>
    </row>
    <row r="1361" spans="1:14" x14ac:dyDescent="0.25">
      <c r="A1361" s="5">
        <v>31020</v>
      </c>
      <c r="B1361" s="5">
        <v>1</v>
      </c>
      <c r="C1361" s="6">
        <v>45809</v>
      </c>
      <c r="D1361" s="7">
        <v>4</v>
      </c>
      <c r="E1361" s="6">
        <v>45931</v>
      </c>
      <c r="F1361" s="7">
        <v>0</v>
      </c>
      <c r="G1361" s="7">
        <v>16895.439999999999</v>
      </c>
      <c r="H1361" s="7">
        <v>-82229.439999999988</v>
      </c>
      <c r="I1361" s="7">
        <v>-65333.999999999993</v>
      </c>
      <c r="J1361" s="7">
        <v>0</v>
      </c>
      <c r="K1361" s="7">
        <v>4</v>
      </c>
      <c r="L1361" s="7">
        <v>27</v>
      </c>
      <c r="M1361" s="7">
        <v>-27</v>
      </c>
      <c r="N1361" s="7">
        <v>-5</v>
      </c>
    </row>
    <row r="1362" spans="1:14" x14ac:dyDescent="0.25">
      <c r="A1362" s="5">
        <v>31020</v>
      </c>
      <c r="B1362" s="5">
        <v>1</v>
      </c>
      <c r="C1362" s="6">
        <v>45809</v>
      </c>
      <c r="D1362" s="7">
        <v>5</v>
      </c>
      <c r="E1362" s="6">
        <v>45962</v>
      </c>
      <c r="F1362" s="7">
        <v>0</v>
      </c>
      <c r="G1362" s="7">
        <v>12580.91</v>
      </c>
      <c r="H1362" s="7">
        <v>-32384.37</v>
      </c>
      <c r="I1362" s="7">
        <v>-19803.46</v>
      </c>
      <c r="J1362" s="7">
        <v>0</v>
      </c>
      <c r="K1362" s="7">
        <v>8</v>
      </c>
      <c r="L1362" s="7">
        <v>6</v>
      </c>
      <c r="M1362" s="7">
        <v>-6</v>
      </c>
      <c r="N1362" s="7">
        <v>-5</v>
      </c>
    </row>
    <row r="1363" spans="1:14" x14ac:dyDescent="0.25">
      <c r="A1363" s="5">
        <v>31020</v>
      </c>
      <c r="B1363" s="5">
        <v>1</v>
      </c>
      <c r="C1363" s="6">
        <v>45809</v>
      </c>
      <c r="D1363" s="7">
        <v>6</v>
      </c>
      <c r="E1363" s="6">
        <v>45992</v>
      </c>
      <c r="F1363" s="7">
        <v>0</v>
      </c>
      <c r="G1363" s="7">
        <v>29749.9</v>
      </c>
      <c r="H1363" s="7">
        <v>-32913.360000000001</v>
      </c>
      <c r="I1363" s="7">
        <v>-3163.4599999999991</v>
      </c>
      <c r="J1363" s="7">
        <v>0</v>
      </c>
      <c r="K1363" s="7">
        <v>15</v>
      </c>
      <c r="L1363" s="7">
        <v>17</v>
      </c>
      <c r="M1363" s="7">
        <v>-17</v>
      </c>
      <c r="N1363" s="7">
        <v>-5</v>
      </c>
    </row>
    <row r="1364" spans="1:14" x14ac:dyDescent="0.25">
      <c r="A1364" s="5">
        <v>31020</v>
      </c>
      <c r="B1364" s="5">
        <v>1</v>
      </c>
      <c r="C1364" s="6">
        <v>45809</v>
      </c>
      <c r="D1364" s="7">
        <v>7</v>
      </c>
      <c r="E1364" s="6">
        <v>46023</v>
      </c>
      <c r="F1364" s="7">
        <v>0</v>
      </c>
      <c r="G1364" s="7">
        <v>23294.71</v>
      </c>
      <c r="H1364" s="7">
        <v>-850.77</v>
      </c>
      <c r="I1364" s="7">
        <v>22443.94</v>
      </c>
      <c r="J1364" s="7">
        <v>0</v>
      </c>
      <c r="K1364" s="7">
        <v>6</v>
      </c>
      <c r="L1364" s="7">
        <v>1</v>
      </c>
      <c r="M1364" s="7">
        <v>-1</v>
      </c>
      <c r="N1364" s="7">
        <v>-5</v>
      </c>
    </row>
    <row r="1365" spans="1:14" x14ac:dyDescent="0.25">
      <c r="A1365" s="5">
        <v>31020</v>
      </c>
      <c r="B1365" s="5">
        <v>1</v>
      </c>
      <c r="C1365" s="6">
        <v>45839</v>
      </c>
      <c r="D1365" s="7">
        <v>0</v>
      </c>
      <c r="E1365" s="6">
        <v>45839</v>
      </c>
      <c r="F1365" s="7">
        <v>3597012.1</v>
      </c>
      <c r="G1365" s="7">
        <v>67309.45</v>
      </c>
      <c r="H1365" s="7">
        <v>-7089.66</v>
      </c>
      <c r="I1365" s="7">
        <v>3657231.89</v>
      </c>
      <c r="J1365" s="7">
        <v>618</v>
      </c>
      <c r="K1365" s="7">
        <v>11</v>
      </c>
      <c r="L1365" s="7">
        <v>2</v>
      </c>
      <c r="M1365" s="7">
        <v>616</v>
      </c>
      <c r="N1365" s="7">
        <v>-5</v>
      </c>
    </row>
    <row r="1366" spans="1:14" x14ac:dyDescent="0.25">
      <c r="A1366" s="5">
        <v>31020</v>
      </c>
      <c r="B1366" s="5">
        <v>1</v>
      </c>
      <c r="C1366" s="6">
        <v>45839</v>
      </c>
      <c r="D1366" s="7">
        <v>1</v>
      </c>
      <c r="E1366" s="6">
        <v>45870</v>
      </c>
      <c r="F1366" s="7">
        <v>0</v>
      </c>
      <c r="G1366" s="7">
        <v>118952.9</v>
      </c>
      <c r="H1366" s="7">
        <v>-32012.43</v>
      </c>
      <c r="I1366" s="7">
        <v>86940.47</v>
      </c>
      <c r="J1366" s="7">
        <v>0</v>
      </c>
      <c r="K1366" s="7">
        <v>31</v>
      </c>
      <c r="L1366" s="7">
        <v>10</v>
      </c>
      <c r="M1366" s="7">
        <v>-10</v>
      </c>
      <c r="N1366" s="7">
        <v>-5</v>
      </c>
    </row>
    <row r="1367" spans="1:14" x14ac:dyDescent="0.25">
      <c r="A1367" s="5">
        <v>31020</v>
      </c>
      <c r="B1367" s="5">
        <v>1</v>
      </c>
      <c r="C1367" s="6">
        <v>45839</v>
      </c>
      <c r="D1367" s="7">
        <v>2</v>
      </c>
      <c r="E1367" s="6">
        <v>45901</v>
      </c>
      <c r="F1367" s="7">
        <v>0</v>
      </c>
      <c r="G1367" s="7">
        <v>155780.47</v>
      </c>
      <c r="H1367" s="7">
        <v>-81349.52</v>
      </c>
      <c r="I1367" s="7">
        <v>74430.95</v>
      </c>
      <c r="J1367" s="7">
        <v>0</v>
      </c>
      <c r="K1367" s="7">
        <v>33</v>
      </c>
      <c r="L1367" s="7">
        <v>17</v>
      </c>
      <c r="M1367" s="7">
        <v>-17</v>
      </c>
      <c r="N1367" s="7">
        <v>-5</v>
      </c>
    </row>
    <row r="1368" spans="1:14" x14ac:dyDescent="0.25">
      <c r="A1368" s="5">
        <v>31020</v>
      </c>
      <c r="B1368" s="5">
        <v>1</v>
      </c>
      <c r="C1368" s="6">
        <v>45839</v>
      </c>
      <c r="D1368" s="7">
        <v>3</v>
      </c>
      <c r="E1368" s="6">
        <v>45931</v>
      </c>
      <c r="F1368" s="7">
        <v>0</v>
      </c>
      <c r="G1368" s="7">
        <v>64433.04</v>
      </c>
      <c r="H1368" s="7">
        <v>-53881.279999999999</v>
      </c>
      <c r="I1368" s="7">
        <v>10551.76</v>
      </c>
      <c r="J1368" s="7">
        <v>0</v>
      </c>
      <c r="K1368" s="7">
        <v>12</v>
      </c>
      <c r="L1368" s="7">
        <v>10</v>
      </c>
      <c r="M1368" s="7">
        <v>-10</v>
      </c>
      <c r="N1368" s="7">
        <v>-5</v>
      </c>
    </row>
    <row r="1369" spans="1:14" x14ac:dyDescent="0.25">
      <c r="A1369" s="5">
        <v>31020</v>
      </c>
      <c r="B1369" s="5">
        <v>1</v>
      </c>
      <c r="C1369" s="6">
        <v>45839</v>
      </c>
      <c r="D1369" s="7">
        <v>4</v>
      </c>
      <c r="E1369" s="6">
        <v>45962</v>
      </c>
      <c r="F1369" s="7">
        <v>0</v>
      </c>
      <c r="G1369" s="7">
        <v>77504.759999999995</v>
      </c>
      <c r="H1369" s="7">
        <v>-16784.66</v>
      </c>
      <c r="I1369" s="7">
        <v>60720.099999999991</v>
      </c>
      <c r="J1369" s="7">
        <v>0</v>
      </c>
      <c r="K1369" s="7">
        <v>10</v>
      </c>
      <c r="L1369" s="7">
        <v>27</v>
      </c>
      <c r="M1369" s="7">
        <v>-27</v>
      </c>
      <c r="N1369" s="7">
        <v>-5</v>
      </c>
    </row>
    <row r="1370" spans="1:14" x14ac:dyDescent="0.25">
      <c r="A1370" s="5">
        <v>31020</v>
      </c>
      <c r="B1370" s="5">
        <v>1</v>
      </c>
      <c r="C1370" s="6">
        <v>45839</v>
      </c>
      <c r="D1370" s="7">
        <v>5</v>
      </c>
      <c r="E1370" s="6">
        <v>45992</v>
      </c>
      <c r="F1370" s="7">
        <v>0</v>
      </c>
      <c r="G1370" s="7">
        <v>66926.66</v>
      </c>
      <c r="H1370" s="7">
        <v>-49256.05</v>
      </c>
      <c r="I1370" s="7">
        <v>17670.610000000011</v>
      </c>
      <c r="J1370" s="7">
        <v>0</v>
      </c>
      <c r="K1370" s="7">
        <v>12</v>
      </c>
      <c r="L1370" s="7">
        <v>24</v>
      </c>
      <c r="M1370" s="7">
        <v>-24</v>
      </c>
      <c r="N1370" s="7">
        <v>-5</v>
      </c>
    </row>
    <row r="1371" spans="1:14" x14ac:dyDescent="0.25">
      <c r="A1371" s="5">
        <v>31020</v>
      </c>
      <c r="B1371" s="5">
        <v>1</v>
      </c>
      <c r="C1371" s="6">
        <v>45839</v>
      </c>
      <c r="D1371" s="7">
        <v>6</v>
      </c>
      <c r="E1371" s="6">
        <v>46023</v>
      </c>
      <c r="F1371" s="7">
        <v>0</v>
      </c>
      <c r="G1371" s="7">
        <v>62990.84</v>
      </c>
      <c r="H1371" s="7">
        <v>-2108.2199999999998</v>
      </c>
      <c r="I1371" s="7">
        <v>60882.62</v>
      </c>
      <c r="J1371" s="7">
        <v>0</v>
      </c>
      <c r="K1371" s="7">
        <v>11</v>
      </c>
      <c r="L1371" s="7">
        <v>1</v>
      </c>
      <c r="M1371" s="7">
        <v>-1</v>
      </c>
      <c r="N1371" s="7">
        <v>-5</v>
      </c>
    </row>
    <row r="1372" spans="1:14" x14ac:dyDescent="0.25">
      <c r="A1372" s="5">
        <v>31020</v>
      </c>
      <c r="B1372" s="5">
        <v>1</v>
      </c>
      <c r="C1372" s="6">
        <v>45870</v>
      </c>
      <c r="D1372" s="7">
        <v>0</v>
      </c>
      <c r="E1372" s="6">
        <v>45870</v>
      </c>
      <c r="F1372" s="7">
        <v>3372648.68</v>
      </c>
      <c r="G1372" s="7">
        <v>36215.46</v>
      </c>
      <c r="H1372" s="7">
        <v>-208200.3</v>
      </c>
      <c r="I1372" s="7">
        <v>3200663.84</v>
      </c>
      <c r="J1372" s="7">
        <v>878</v>
      </c>
      <c r="K1372" s="7">
        <v>10</v>
      </c>
      <c r="L1372" s="7">
        <v>33</v>
      </c>
      <c r="M1372" s="7">
        <v>845</v>
      </c>
      <c r="N1372" s="7">
        <v>-5</v>
      </c>
    </row>
    <row r="1373" spans="1:14" x14ac:dyDescent="0.25">
      <c r="A1373" s="5">
        <v>31020</v>
      </c>
      <c r="B1373" s="5">
        <v>1</v>
      </c>
      <c r="C1373" s="6">
        <v>45870</v>
      </c>
      <c r="D1373" s="7">
        <v>1</v>
      </c>
      <c r="E1373" s="6">
        <v>45901</v>
      </c>
      <c r="F1373" s="7">
        <v>0</v>
      </c>
      <c r="G1373" s="7">
        <v>115188.84</v>
      </c>
      <c r="H1373" s="7">
        <v>-9403.39</v>
      </c>
      <c r="I1373" s="7">
        <v>105785.45</v>
      </c>
      <c r="J1373" s="7">
        <v>0</v>
      </c>
      <c r="K1373" s="7">
        <v>19</v>
      </c>
      <c r="L1373" s="7">
        <v>4</v>
      </c>
      <c r="M1373" s="7">
        <v>-4</v>
      </c>
      <c r="N1373" s="7">
        <v>-5</v>
      </c>
    </row>
    <row r="1374" spans="1:14" x14ac:dyDescent="0.25">
      <c r="A1374" s="5">
        <v>31020</v>
      </c>
      <c r="B1374" s="5">
        <v>1</v>
      </c>
      <c r="C1374" s="6">
        <v>45870</v>
      </c>
      <c r="D1374" s="7">
        <v>2</v>
      </c>
      <c r="E1374" s="6">
        <v>45931</v>
      </c>
      <c r="F1374" s="7">
        <v>0</v>
      </c>
      <c r="G1374" s="7">
        <v>75043.490000000005</v>
      </c>
      <c r="H1374" s="7">
        <v>-161224.51999999999</v>
      </c>
      <c r="I1374" s="7">
        <v>-86181.029999999984</v>
      </c>
      <c r="J1374" s="7">
        <v>0</v>
      </c>
      <c r="K1374" s="7">
        <v>10</v>
      </c>
      <c r="L1374" s="7">
        <v>22</v>
      </c>
      <c r="M1374" s="7">
        <v>-22</v>
      </c>
      <c r="N1374" s="7">
        <v>-5</v>
      </c>
    </row>
    <row r="1375" spans="1:14" x14ac:dyDescent="0.25">
      <c r="A1375" s="5">
        <v>31020</v>
      </c>
      <c r="B1375" s="5">
        <v>1</v>
      </c>
      <c r="C1375" s="6">
        <v>45870</v>
      </c>
      <c r="D1375" s="7">
        <v>3</v>
      </c>
      <c r="E1375" s="6">
        <v>45962</v>
      </c>
      <c r="F1375" s="7">
        <v>0</v>
      </c>
      <c r="G1375" s="7">
        <v>43118.87</v>
      </c>
      <c r="H1375" s="7">
        <v>-3085.17</v>
      </c>
      <c r="I1375" s="7">
        <v>40033.699999999997</v>
      </c>
      <c r="J1375" s="7">
        <v>0</v>
      </c>
      <c r="K1375" s="7">
        <v>13</v>
      </c>
      <c r="L1375" s="7">
        <v>8</v>
      </c>
      <c r="M1375" s="7">
        <v>-8</v>
      </c>
      <c r="N1375" s="7">
        <v>-5</v>
      </c>
    </row>
    <row r="1376" spans="1:14" x14ac:dyDescent="0.25">
      <c r="A1376" s="5">
        <v>31020</v>
      </c>
      <c r="B1376" s="5">
        <v>1</v>
      </c>
      <c r="C1376" s="6">
        <v>45870</v>
      </c>
      <c r="D1376" s="7">
        <v>4</v>
      </c>
      <c r="E1376" s="6">
        <v>45992</v>
      </c>
      <c r="F1376" s="7">
        <v>0</v>
      </c>
      <c r="G1376" s="7">
        <v>169727.26</v>
      </c>
      <c r="H1376" s="7">
        <v>-72090.02</v>
      </c>
      <c r="I1376" s="7">
        <v>97637.239999999976</v>
      </c>
      <c r="J1376" s="7">
        <v>0</v>
      </c>
      <c r="K1376" s="7">
        <v>35</v>
      </c>
      <c r="L1376" s="7">
        <v>40</v>
      </c>
      <c r="M1376" s="7">
        <v>-40</v>
      </c>
      <c r="N1376" s="7">
        <v>-5</v>
      </c>
    </row>
    <row r="1377" spans="1:14" x14ac:dyDescent="0.25">
      <c r="A1377" s="5">
        <v>31020</v>
      </c>
      <c r="B1377" s="5">
        <v>1</v>
      </c>
      <c r="C1377" s="6">
        <v>45870</v>
      </c>
      <c r="D1377" s="7">
        <v>5</v>
      </c>
      <c r="E1377" s="6">
        <v>46023</v>
      </c>
      <c r="F1377" s="7">
        <v>0</v>
      </c>
      <c r="G1377" s="7">
        <v>24376.48</v>
      </c>
      <c r="H1377" s="7">
        <v>-7913.1200000000008</v>
      </c>
      <c r="I1377" s="7">
        <v>16463.36</v>
      </c>
      <c r="J1377" s="7">
        <v>0</v>
      </c>
      <c r="K1377" s="7">
        <v>7</v>
      </c>
      <c r="L1377" s="7">
        <v>18</v>
      </c>
      <c r="M1377" s="7">
        <v>-18</v>
      </c>
      <c r="N1377" s="7">
        <v>-5</v>
      </c>
    </row>
    <row r="1378" spans="1:14" x14ac:dyDescent="0.25">
      <c r="A1378" s="5">
        <v>31020</v>
      </c>
      <c r="B1378" s="5">
        <v>1</v>
      </c>
      <c r="C1378" s="6">
        <v>45901</v>
      </c>
      <c r="D1378" s="7">
        <v>0</v>
      </c>
      <c r="E1378" s="6">
        <v>45901</v>
      </c>
      <c r="F1378" s="7">
        <v>3995772.36</v>
      </c>
      <c r="G1378" s="7">
        <v>123995.14</v>
      </c>
      <c r="H1378" s="7">
        <v>-58694.970000000023</v>
      </c>
      <c r="I1378" s="7">
        <v>4061072.53</v>
      </c>
      <c r="J1378" s="7">
        <v>864</v>
      </c>
      <c r="K1378" s="7">
        <v>16</v>
      </c>
      <c r="L1378" s="7">
        <v>21</v>
      </c>
      <c r="M1378" s="7">
        <v>843</v>
      </c>
      <c r="N1378" s="7">
        <v>-5</v>
      </c>
    </row>
    <row r="1379" spans="1:14" x14ac:dyDescent="0.25">
      <c r="A1379" s="5">
        <v>31020</v>
      </c>
      <c r="B1379" s="5">
        <v>1</v>
      </c>
      <c r="C1379" s="6">
        <v>45901</v>
      </c>
      <c r="D1379" s="7">
        <v>1</v>
      </c>
      <c r="E1379" s="6">
        <v>45931</v>
      </c>
      <c r="F1379" s="7">
        <v>0</v>
      </c>
      <c r="G1379" s="7">
        <v>80454.899999999994</v>
      </c>
      <c r="H1379" s="7">
        <v>-91906.910000000018</v>
      </c>
      <c r="I1379" s="7">
        <v>-11452.01000000002</v>
      </c>
      <c r="J1379" s="7">
        <v>0</v>
      </c>
      <c r="K1379" s="7">
        <v>21</v>
      </c>
      <c r="L1379" s="7">
        <v>16</v>
      </c>
      <c r="M1379" s="7">
        <v>-16</v>
      </c>
      <c r="N1379" s="7">
        <v>-5</v>
      </c>
    </row>
    <row r="1380" spans="1:14" x14ac:dyDescent="0.25">
      <c r="A1380" s="5">
        <v>31020</v>
      </c>
      <c r="B1380" s="5">
        <v>1</v>
      </c>
      <c r="C1380" s="6">
        <v>45901</v>
      </c>
      <c r="D1380" s="7">
        <v>2</v>
      </c>
      <c r="E1380" s="6">
        <v>45962</v>
      </c>
      <c r="F1380" s="7">
        <v>0</v>
      </c>
      <c r="G1380" s="7">
        <v>120943.03999999999</v>
      </c>
      <c r="H1380" s="7">
        <v>-2778.94</v>
      </c>
      <c r="I1380" s="7">
        <v>118164.1</v>
      </c>
      <c r="J1380" s="7">
        <v>0</v>
      </c>
      <c r="K1380" s="7">
        <v>33</v>
      </c>
      <c r="L1380" s="7">
        <v>3</v>
      </c>
      <c r="M1380" s="7">
        <v>-3</v>
      </c>
      <c r="N1380" s="7">
        <v>-5</v>
      </c>
    </row>
    <row r="1381" spans="1:14" x14ac:dyDescent="0.25">
      <c r="A1381" s="5">
        <v>31020</v>
      </c>
      <c r="B1381" s="5">
        <v>1</v>
      </c>
      <c r="C1381" s="6">
        <v>45901</v>
      </c>
      <c r="D1381" s="7">
        <v>3</v>
      </c>
      <c r="E1381" s="6">
        <v>45992</v>
      </c>
      <c r="F1381" s="7">
        <v>0</v>
      </c>
      <c r="G1381" s="7">
        <v>45617.2</v>
      </c>
      <c r="H1381" s="7">
        <v>-140559.32999999999</v>
      </c>
      <c r="I1381" s="7">
        <v>-94942.130000000019</v>
      </c>
      <c r="J1381" s="7">
        <v>0</v>
      </c>
      <c r="K1381" s="7">
        <v>15</v>
      </c>
      <c r="L1381" s="7">
        <v>40</v>
      </c>
      <c r="M1381" s="7">
        <v>-40</v>
      </c>
      <c r="N1381" s="7">
        <v>-5</v>
      </c>
    </row>
    <row r="1382" spans="1:14" x14ac:dyDescent="0.25">
      <c r="A1382" s="5">
        <v>31020</v>
      </c>
      <c r="B1382" s="5">
        <v>1</v>
      </c>
      <c r="C1382" s="6">
        <v>45901</v>
      </c>
      <c r="D1382" s="7">
        <v>4</v>
      </c>
      <c r="E1382" s="6">
        <v>46023</v>
      </c>
      <c r="F1382" s="7">
        <v>0</v>
      </c>
      <c r="G1382" s="7">
        <v>64232.899999999987</v>
      </c>
      <c r="H1382" s="7">
        <v>-36999.49</v>
      </c>
      <c r="I1382" s="7">
        <v>27233.41</v>
      </c>
      <c r="J1382" s="7">
        <v>0</v>
      </c>
      <c r="K1382" s="7">
        <v>18</v>
      </c>
      <c r="L1382" s="7">
        <v>20</v>
      </c>
      <c r="M1382" s="7">
        <v>-20</v>
      </c>
      <c r="N1382" s="7">
        <v>-5</v>
      </c>
    </row>
    <row r="1383" spans="1:14" x14ac:dyDescent="0.25">
      <c r="A1383" s="5">
        <v>31020</v>
      </c>
      <c r="B1383" s="5">
        <v>1</v>
      </c>
      <c r="C1383" s="6">
        <v>45931</v>
      </c>
      <c r="D1383" s="7">
        <v>0</v>
      </c>
      <c r="E1383" s="6">
        <v>45931</v>
      </c>
      <c r="F1383" s="7">
        <v>4585087.1399999997</v>
      </c>
      <c r="G1383" s="7">
        <v>145430.29999999999</v>
      </c>
      <c r="H1383" s="7">
        <v>-167013.48000000001</v>
      </c>
      <c r="I1383" s="7">
        <v>4563503.959999999</v>
      </c>
      <c r="J1383" s="7">
        <v>967</v>
      </c>
      <c r="K1383" s="7">
        <v>47</v>
      </c>
      <c r="L1383" s="7">
        <v>29</v>
      </c>
      <c r="M1383" s="7">
        <v>938</v>
      </c>
      <c r="N1383" s="7">
        <v>-5</v>
      </c>
    </row>
    <row r="1384" spans="1:14" x14ac:dyDescent="0.25">
      <c r="A1384" s="5">
        <v>31020</v>
      </c>
      <c r="B1384" s="5">
        <v>1</v>
      </c>
      <c r="C1384" s="6">
        <v>45931</v>
      </c>
      <c r="D1384" s="7">
        <v>1</v>
      </c>
      <c r="E1384" s="6">
        <v>45962</v>
      </c>
      <c r="F1384" s="7">
        <v>0</v>
      </c>
      <c r="G1384" s="7">
        <v>381432.54</v>
      </c>
      <c r="H1384" s="7">
        <v>-75599.02</v>
      </c>
      <c r="I1384" s="7">
        <v>305833.52</v>
      </c>
      <c r="J1384" s="7">
        <v>0</v>
      </c>
      <c r="K1384" s="7">
        <v>78</v>
      </c>
      <c r="L1384" s="7">
        <v>13</v>
      </c>
      <c r="M1384" s="7">
        <v>-13</v>
      </c>
      <c r="N1384" s="7">
        <v>-5</v>
      </c>
    </row>
    <row r="1385" spans="1:14" x14ac:dyDescent="0.25">
      <c r="A1385" s="5">
        <v>31020</v>
      </c>
      <c r="B1385" s="5">
        <v>1</v>
      </c>
      <c r="C1385" s="6">
        <v>45931</v>
      </c>
      <c r="D1385" s="7">
        <v>2</v>
      </c>
      <c r="E1385" s="6">
        <v>45992</v>
      </c>
      <c r="F1385" s="7">
        <v>0</v>
      </c>
      <c r="G1385" s="7">
        <v>609049.64</v>
      </c>
      <c r="H1385" s="7">
        <v>-182715</v>
      </c>
      <c r="I1385" s="7">
        <v>426334.64</v>
      </c>
      <c r="J1385" s="7">
        <v>0</v>
      </c>
      <c r="K1385" s="7">
        <v>51</v>
      </c>
      <c r="L1385" s="7">
        <v>35</v>
      </c>
      <c r="M1385" s="7">
        <v>-35</v>
      </c>
      <c r="N1385" s="7">
        <v>-5</v>
      </c>
    </row>
    <row r="1386" spans="1:14" x14ac:dyDescent="0.25">
      <c r="A1386" s="5">
        <v>31020</v>
      </c>
      <c r="B1386" s="5">
        <v>1</v>
      </c>
      <c r="C1386" s="6">
        <v>45931</v>
      </c>
      <c r="D1386" s="7">
        <v>3</v>
      </c>
      <c r="E1386" s="6">
        <v>46023</v>
      </c>
      <c r="F1386" s="7">
        <v>0</v>
      </c>
      <c r="G1386" s="7">
        <v>51880.66</v>
      </c>
      <c r="H1386" s="7">
        <v>-40248.559999999998</v>
      </c>
      <c r="I1386" s="7">
        <v>11632.1</v>
      </c>
      <c r="J1386" s="7">
        <v>0</v>
      </c>
      <c r="K1386" s="7">
        <v>12</v>
      </c>
      <c r="L1386" s="7">
        <v>14</v>
      </c>
      <c r="M1386" s="7">
        <v>-14</v>
      </c>
      <c r="N1386" s="7">
        <v>-5</v>
      </c>
    </row>
    <row r="1387" spans="1:14" x14ac:dyDescent="0.25">
      <c r="A1387" s="5">
        <v>31020</v>
      </c>
      <c r="B1387" s="5">
        <v>1</v>
      </c>
      <c r="C1387" s="6">
        <v>45962</v>
      </c>
      <c r="D1387" s="7">
        <v>0</v>
      </c>
      <c r="E1387" s="6">
        <v>45962</v>
      </c>
      <c r="F1387" s="7">
        <v>4333895.71</v>
      </c>
      <c r="G1387" s="7">
        <v>60997.649999999987</v>
      </c>
      <c r="H1387" s="7">
        <v>-12317.61</v>
      </c>
      <c r="I1387" s="7">
        <v>4382575.75</v>
      </c>
      <c r="J1387" s="7">
        <v>735</v>
      </c>
      <c r="K1387" s="7">
        <v>12</v>
      </c>
      <c r="L1387" s="7">
        <v>2</v>
      </c>
      <c r="M1387" s="7">
        <v>733</v>
      </c>
      <c r="N1387" s="7">
        <v>-5</v>
      </c>
    </row>
    <row r="1388" spans="1:14" x14ac:dyDescent="0.25">
      <c r="A1388" s="5">
        <v>31020</v>
      </c>
      <c r="B1388" s="5">
        <v>1</v>
      </c>
      <c r="C1388" s="6">
        <v>45962</v>
      </c>
      <c r="D1388" s="7">
        <v>1</v>
      </c>
      <c r="E1388" s="6">
        <v>45992</v>
      </c>
      <c r="F1388" s="7">
        <v>0</v>
      </c>
      <c r="G1388" s="7">
        <v>145607.04999999999</v>
      </c>
      <c r="H1388" s="7">
        <v>-387878.27</v>
      </c>
      <c r="I1388" s="7">
        <v>-242271.22</v>
      </c>
      <c r="J1388" s="7">
        <v>0</v>
      </c>
      <c r="K1388" s="7">
        <v>54</v>
      </c>
      <c r="L1388" s="7">
        <v>31</v>
      </c>
      <c r="M1388" s="7">
        <v>-31</v>
      </c>
      <c r="N1388" s="7">
        <v>-5</v>
      </c>
    </row>
    <row r="1389" spans="1:14" x14ac:dyDescent="0.25">
      <c r="A1389" s="5">
        <v>31020</v>
      </c>
      <c r="B1389" s="5">
        <v>1</v>
      </c>
      <c r="C1389" s="6">
        <v>45962</v>
      </c>
      <c r="D1389" s="7">
        <v>2</v>
      </c>
      <c r="E1389" s="6">
        <v>46023</v>
      </c>
      <c r="F1389" s="7">
        <v>0</v>
      </c>
      <c r="G1389" s="7">
        <v>192150.12</v>
      </c>
      <c r="H1389" s="7">
        <v>-65029.15</v>
      </c>
      <c r="I1389" s="7">
        <v>127120.97</v>
      </c>
      <c r="J1389" s="7">
        <v>0</v>
      </c>
      <c r="K1389" s="7">
        <v>35</v>
      </c>
      <c r="L1389" s="7">
        <v>13</v>
      </c>
      <c r="M1389" s="7">
        <v>-13</v>
      </c>
      <c r="N1389" s="7">
        <v>-5</v>
      </c>
    </row>
    <row r="1390" spans="1:14" x14ac:dyDescent="0.25">
      <c r="A1390" s="5">
        <v>31020</v>
      </c>
      <c r="B1390" s="5">
        <v>1</v>
      </c>
      <c r="C1390" s="6">
        <v>45992</v>
      </c>
      <c r="D1390" s="7">
        <v>0</v>
      </c>
      <c r="E1390" s="6">
        <v>45992</v>
      </c>
      <c r="F1390" s="7">
        <v>3034398.01</v>
      </c>
      <c r="G1390" s="7">
        <v>64335.35</v>
      </c>
      <c r="H1390" s="7">
        <v>-24230.76</v>
      </c>
      <c r="I1390" s="7">
        <v>3074502.600000001</v>
      </c>
      <c r="J1390" s="7">
        <v>629</v>
      </c>
      <c r="K1390" s="7">
        <v>11</v>
      </c>
      <c r="L1390" s="7">
        <v>4</v>
      </c>
      <c r="M1390" s="7">
        <v>625</v>
      </c>
      <c r="N1390" s="7">
        <v>-5</v>
      </c>
    </row>
    <row r="1391" spans="1:14" x14ac:dyDescent="0.25">
      <c r="A1391" s="5">
        <v>31020</v>
      </c>
      <c r="B1391" s="5">
        <v>1</v>
      </c>
      <c r="C1391" s="6">
        <v>45992</v>
      </c>
      <c r="D1391" s="7">
        <v>1</v>
      </c>
      <c r="E1391" s="6">
        <v>46023</v>
      </c>
      <c r="F1391" s="7">
        <v>0</v>
      </c>
      <c r="G1391" s="7">
        <v>14917.83</v>
      </c>
      <c r="H1391" s="7">
        <v>-104847.78</v>
      </c>
      <c r="I1391" s="7">
        <v>-89929.95</v>
      </c>
      <c r="J1391" s="7">
        <v>0</v>
      </c>
      <c r="K1391" s="7">
        <v>3</v>
      </c>
      <c r="L1391" s="7">
        <v>36</v>
      </c>
      <c r="M1391" s="7">
        <v>-36</v>
      </c>
      <c r="N1391" s="7">
        <v>-5</v>
      </c>
    </row>
    <row r="1392" spans="1:14" x14ac:dyDescent="0.25">
      <c r="A1392" s="5">
        <v>31020</v>
      </c>
      <c r="B1392" s="5">
        <v>1</v>
      </c>
      <c r="C1392" s="6">
        <v>46023</v>
      </c>
      <c r="D1392" s="7">
        <v>0</v>
      </c>
      <c r="E1392" s="6">
        <v>46023</v>
      </c>
      <c r="F1392" s="7">
        <v>2725607.74</v>
      </c>
      <c r="G1392" s="7">
        <v>23866.27</v>
      </c>
      <c r="H1392" s="7">
        <v>-59288.85</v>
      </c>
      <c r="I1392" s="7">
        <v>2690185.16</v>
      </c>
      <c r="J1392" s="7">
        <v>1256</v>
      </c>
      <c r="K1392" s="7">
        <v>6</v>
      </c>
      <c r="L1392" s="7">
        <v>18</v>
      </c>
      <c r="M1392" s="7">
        <v>1238</v>
      </c>
      <c r="N1392" s="7">
        <v>-5</v>
      </c>
    </row>
    <row r="1393" spans="1:14" x14ac:dyDescent="0.25">
      <c r="A1393" s="5">
        <v>31041</v>
      </c>
      <c r="B1393" s="5">
        <v>1</v>
      </c>
      <c r="C1393" s="6">
        <v>44197</v>
      </c>
      <c r="D1393" s="7">
        <v>12</v>
      </c>
      <c r="E1393" s="6">
        <v>44562</v>
      </c>
      <c r="F1393" s="7">
        <v>0</v>
      </c>
      <c r="G1393" s="7">
        <v>42.97</v>
      </c>
      <c r="H1393" s="7">
        <v>-1740.29</v>
      </c>
      <c r="I1393" s="7">
        <v>-1697.32</v>
      </c>
      <c r="J1393" s="7">
        <v>0</v>
      </c>
      <c r="K1393" s="7">
        <v>0</v>
      </c>
      <c r="L1393" s="7">
        <v>8</v>
      </c>
      <c r="M1393" s="7">
        <v>-8</v>
      </c>
      <c r="N1393" s="7">
        <v>-5</v>
      </c>
    </row>
    <row r="1394" spans="1:14" x14ac:dyDescent="0.25">
      <c r="A1394" s="5">
        <v>31041</v>
      </c>
      <c r="B1394" s="5">
        <v>1</v>
      </c>
      <c r="C1394" s="6">
        <v>44197</v>
      </c>
      <c r="D1394" s="7">
        <v>13</v>
      </c>
      <c r="E1394" s="6">
        <v>44593</v>
      </c>
      <c r="F1394" s="7">
        <v>0</v>
      </c>
      <c r="G1394" s="7">
        <v>0</v>
      </c>
      <c r="H1394" s="7">
        <v>-1230.94</v>
      </c>
      <c r="I1394" s="7">
        <v>-1230.94</v>
      </c>
      <c r="J1394" s="7">
        <v>0</v>
      </c>
      <c r="K1394" s="7">
        <v>0</v>
      </c>
      <c r="L1394" s="7">
        <v>8</v>
      </c>
      <c r="M1394" s="7">
        <v>-8</v>
      </c>
      <c r="N1394" s="7">
        <v>-5</v>
      </c>
    </row>
    <row r="1395" spans="1:14" x14ac:dyDescent="0.25">
      <c r="A1395" s="5">
        <v>31041</v>
      </c>
      <c r="B1395" s="5">
        <v>1</v>
      </c>
      <c r="C1395" s="6">
        <v>44197</v>
      </c>
      <c r="D1395" s="7">
        <v>14</v>
      </c>
      <c r="E1395" s="6">
        <v>44621</v>
      </c>
      <c r="F1395" s="7">
        <v>0</v>
      </c>
      <c r="G1395" s="7">
        <v>0</v>
      </c>
      <c r="H1395" s="7">
        <v>-784.84</v>
      </c>
      <c r="I1395" s="7">
        <v>-784.84</v>
      </c>
      <c r="J1395" s="7">
        <v>0</v>
      </c>
      <c r="K1395" s="7">
        <v>0</v>
      </c>
      <c r="L1395" s="7">
        <v>1</v>
      </c>
      <c r="M1395" s="7">
        <v>-1</v>
      </c>
      <c r="N1395" s="7">
        <v>-5</v>
      </c>
    </row>
    <row r="1396" spans="1:14" x14ac:dyDescent="0.25">
      <c r="A1396" s="5">
        <v>31041</v>
      </c>
      <c r="B1396" s="5">
        <v>1</v>
      </c>
      <c r="C1396" s="6">
        <v>44197</v>
      </c>
      <c r="D1396" s="7">
        <v>34</v>
      </c>
      <c r="E1396" s="6">
        <v>45231</v>
      </c>
      <c r="F1396" s="7">
        <v>0</v>
      </c>
      <c r="G1396" s="7">
        <v>0</v>
      </c>
      <c r="H1396" s="7">
        <v>0</v>
      </c>
      <c r="I1396" s="7">
        <v>0</v>
      </c>
      <c r="J1396" s="7">
        <v>0</v>
      </c>
      <c r="K1396" s="7">
        <v>0</v>
      </c>
      <c r="L1396" s="7">
        <v>0</v>
      </c>
      <c r="M1396" s="7">
        <v>0</v>
      </c>
      <c r="N1396" s="7">
        <v>-5</v>
      </c>
    </row>
    <row r="1397" spans="1:14" x14ac:dyDescent="0.25">
      <c r="A1397" s="5">
        <v>31041</v>
      </c>
      <c r="B1397" s="5">
        <v>1</v>
      </c>
      <c r="C1397" s="6">
        <v>44228</v>
      </c>
      <c r="D1397" s="7">
        <v>11</v>
      </c>
      <c r="E1397" s="6">
        <v>44562</v>
      </c>
      <c r="F1397" s="7">
        <v>0</v>
      </c>
      <c r="G1397" s="7">
        <v>1396.76</v>
      </c>
      <c r="H1397" s="7">
        <v>-5234.47</v>
      </c>
      <c r="I1397" s="7">
        <v>-3837.71</v>
      </c>
      <c r="J1397" s="7">
        <v>0</v>
      </c>
      <c r="K1397" s="7">
        <v>0</v>
      </c>
      <c r="L1397" s="7">
        <v>26</v>
      </c>
      <c r="M1397" s="7">
        <v>-26</v>
      </c>
      <c r="N1397" s="7">
        <v>-5</v>
      </c>
    </row>
    <row r="1398" spans="1:14" x14ac:dyDescent="0.25">
      <c r="A1398" s="5">
        <v>31041</v>
      </c>
      <c r="B1398" s="5">
        <v>1</v>
      </c>
      <c r="C1398" s="6">
        <v>44228</v>
      </c>
      <c r="D1398" s="7">
        <v>12</v>
      </c>
      <c r="E1398" s="6">
        <v>44593</v>
      </c>
      <c r="F1398" s="7">
        <v>0</v>
      </c>
      <c r="G1398" s="7">
        <v>78.27</v>
      </c>
      <c r="H1398" s="7">
        <v>-3050.56</v>
      </c>
      <c r="I1398" s="7">
        <v>-2972.29</v>
      </c>
      <c r="J1398" s="7">
        <v>0</v>
      </c>
      <c r="K1398" s="7">
        <v>0</v>
      </c>
      <c r="L1398" s="7">
        <v>19</v>
      </c>
      <c r="M1398" s="7">
        <v>-19</v>
      </c>
      <c r="N1398" s="7">
        <v>-5</v>
      </c>
    </row>
    <row r="1399" spans="1:14" x14ac:dyDescent="0.25">
      <c r="A1399" s="5">
        <v>31041</v>
      </c>
      <c r="B1399" s="5">
        <v>1</v>
      </c>
      <c r="C1399" s="6">
        <v>44228</v>
      </c>
      <c r="D1399" s="7">
        <v>13</v>
      </c>
      <c r="E1399" s="6">
        <v>44621</v>
      </c>
      <c r="F1399" s="7">
        <v>0</v>
      </c>
      <c r="G1399" s="7">
        <v>0</v>
      </c>
      <c r="H1399" s="7">
        <v>-2342.2600000000002</v>
      </c>
      <c r="I1399" s="7">
        <v>-2342.2600000000002</v>
      </c>
      <c r="J1399" s="7">
        <v>0</v>
      </c>
      <c r="K1399" s="7">
        <v>0</v>
      </c>
      <c r="L1399" s="7">
        <v>12</v>
      </c>
      <c r="M1399" s="7">
        <v>-12</v>
      </c>
      <c r="N1399" s="7">
        <v>-5</v>
      </c>
    </row>
    <row r="1400" spans="1:14" x14ac:dyDescent="0.25">
      <c r="A1400" s="5">
        <v>31041</v>
      </c>
      <c r="B1400" s="5">
        <v>1</v>
      </c>
      <c r="C1400" s="6">
        <v>44228</v>
      </c>
      <c r="D1400" s="7">
        <v>14</v>
      </c>
      <c r="E1400" s="6">
        <v>44652</v>
      </c>
      <c r="F1400" s="7">
        <v>0</v>
      </c>
      <c r="G1400" s="7">
        <v>0</v>
      </c>
      <c r="H1400" s="7">
        <v>-225.95</v>
      </c>
      <c r="I1400" s="7">
        <v>-225.95</v>
      </c>
      <c r="J1400" s="7">
        <v>0</v>
      </c>
      <c r="K1400" s="7">
        <v>0</v>
      </c>
      <c r="L1400" s="7">
        <v>1</v>
      </c>
      <c r="M1400" s="7">
        <v>-1</v>
      </c>
      <c r="N1400" s="7">
        <v>-5</v>
      </c>
    </row>
    <row r="1401" spans="1:14" x14ac:dyDescent="0.25">
      <c r="A1401" s="5">
        <v>31041</v>
      </c>
      <c r="B1401" s="5">
        <v>1</v>
      </c>
      <c r="C1401" s="6">
        <v>44228</v>
      </c>
      <c r="D1401" s="7">
        <v>17</v>
      </c>
      <c r="E1401" s="6">
        <v>44743</v>
      </c>
      <c r="F1401" s="7">
        <v>0</v>
      </c>
      <c r="G1401" s="7">
        <v>0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-5</v>
      </c>
    </row>
    <row r="1402" spans="1:14" x14ac:dyDescent="0.25">
      <c r="A1402" s="5">
        <v>31041</v>
      </c>
      <c r="B1402" s="5">
        <v>1</v>
      </c>
      <c r="C1402" s="6">
        <v>44256</v>
      </c>
      <c r="D1402" s="7">
        <v>10</v>
      </c>
      <c r="E1402" s="6">
        <v>44562</v>
      </c>
      <c r="F1402" s="7">
        <v>0</v>
      </c>
      <c r="G1402" s="7">
        <v>3261.39</v>
      </c>
      <c r="H1402" s="7">
        <v>-12129.18</v>
      </c>
      <c r="I1402" s="7">
        <v>-8867.7900000000009</v>
      </c>
      <c r="J1402" s="7">
        <v>0</v>
      </c>
      <c r="K1402" s="7">
        <v>0</v>
      </c>
      <c r="L1402" s="7">
        <v>38</v>
      </c>
      <c r="M1402" s="7">
        <v>-38</v>
      </c>
      <c r="N1402" s="7">
        <v>-5</v>
      </c>
    </row>
    <row r="1403" spans="1:14" x14ac:dyDescent="0.25">
      <c r="A1403" s="5">
        <v>31041</v>
      </c>
      <c r="B1403" s="5">
        <v>1</v>
      </c>
      <c r="C1403" s="6">
        <v>44256</v>
      </c>
      <c r="D1403" s="7">
        <v>11</v>
      </c>
      <c r="E1403" s="6">
        <v>44593</v>
      </c>
      <c r="F1403" s="7">
        <v>0</v>
      </c>
      <c r="G1403" s="7">
        <v>778.54</v>
      </c>
      <c r="H1403" s="7">
        <v>-3558.23</v>
      </c>
      <c r="I1403" s="7">
        <v>-2779.69</v>
      </c>
      <c r="J1403" s="7">
        <v>0</v>
      </c>
      <c r="K1403" s="7">
        <v>0</v>
      </c>
      <c r="L1403" s="7">
        <v>31</v>
      </c>
      <c r="M1403" s="7">
        <v>-31</v>
      </c>
      <c r="N1403" s="7">
        <v>-5</v>
      </c>
    </row>
    <row r="1404" spans="1:14" x14ac:dyDescent="0.25">
      <c r="A1404" s="5">
        <v>31041</v>
      </c>
      <c r="B1404" s="5">
        <v>1</v>
      </c>
      <c r="C1404" s="6">
        <v>44256</v>
      </c>
      <c r="D1404" s="7">
        <v>12</v>
      </c>
      <c r="E1404" s="6">
        <v>44621</v>
      </c>
      <c r="F1404" s="7">
        <v>0</v>
      </c>
      <c r="G1404" s="7">
        <v>67.419999999999987</v>
      </c>
      <c r="H1404" s="7">
        <v>-2900.51</v>
      </c>
      <c r="I1404" s="7">
        <v>-2833.09</v>
      </c>
      <c r="J1404" s="7">
        <v>0</v>
      </c>
      <c r="K1404" s="7">
        <v>0</v>
      </c>
      <c r="L1404" s="7">
        <v>15</v>
      </c>
      <c r="M1404" s="7">
        <v>-15</v>
      </c>
      <c r="N1404" s="7">
        <v>-5</v>
      </c>
    </row>
    <row r="1405" spans="1:14" x14ac:dyDescent="0.25">
      <c r="A1405" s="5">
        <v>31041</v>
      </c>
      <c r="B1405" s="5">
        <v>1</v>
      </c>
      <c r="C1405" s="6">
        <v>44256</v>
      </c>
      <c r="D1405" s="7">
        <v>13</v>
      </c>
      <c r="E1405" s="6">
        <v>44652</v>
      </c>
      <c r="F1405" s="7">
        <v>0</v>
      </c>
      <c r="G1405" s="7">
        <v>0</v>
      </c>
      <c r="H1405" s="7">
        <v>-2180.85</v>
      </c>
      <c r="I1405" s="7">
        <v>-2180.85</v>
      </c>
      <c r="J1405" s="7">
        <v>0</v>
      </c>
      <c r="K1405" s="7">
        <v>0</v>
      </c>
      <c r="L1405" s="7">
        <v>8</v>
      </c>
      <c r="M1405" s="7">
        <v>-8</v>
      </c>
      <c r="N1405" s="7">
        <v>-5</v>
      </c>
    </row>
    <row r="1406" spans="1:14" x14ac:dyDescent="0.25">
      <c r="A1406" s="5">
        <v>31041</v>
      </c>
      <c r="B1406" s="5">
        <v>1</v>
      </c>
      <c r="C1406" s="6">
        <v>44256</v>
      </c>
      <c r="D1406" s="7">
        <v>16</v>
      </c>
      <c r="E1406" s="6">
        <v>44743</v>
      </c>
      <c r="F1406" s="7">
        <v>0</v>
      </c>
      <c r="G1406" s="7">
        <v>0</v>
      </c>
      <c r="H1406" s="7">
        <v>0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-5</v>
      </c>
    </row>
    <row r="1407" spans="1:14" x14ac:dyDescent="0.25">
      <c r="A1407" s="5">
        <v>31041</v>
      </c>
      <c r="B1407" s="5">
        <v>1</v>
      </c>
      <c r="C1407" s="6">
        <v>44287</v>
      </c>
      <c r="D1407" s="7">
        <v>9</v>
      </c>
      <c r="E1407" s="6">
        <v>44562</v>
      </c>
      <c r="F1407" s="7">
        <v>0</v>
      </c>
      <c r="G1407" s="7">
        <v>4324.26</v>
      </c>
      <c r="H1407" s="7">
        <v>-17986.11</v>
      </c>
      <c r="I1407" s="7">
        <v>-13661.85</v>
      </c>
      <c r="J1407" s="7">
        <v>0</v>
      </c>
      <c r="K1407" s="7">
        <v>0</v>
      </c>
      <c r="L1407" s="7">
        <v>47</v>
      </c>
      <c r="M1407" s="7">
        <v>-47</v>
      </c>
      <c r="N1407" s="7">
        <v>-5</v>
      </c>
    </row>
    <row r="1408" spans="1:14" x14ac:dyDescent="0.25">
      <c r="A1408" s="5">
        <v>31041</v>
      </c>
      <c r="B1408" s="5">
        <v>1</v>
      </c>
      <c r="C1408" s="6">
        <v>44287</v>
      </c>
      <c r="D1408" s="7">
        <v>10</v>
      </c>
      <c r="E1408" s="6">
        <v>44593</v>
      </c>
      <c r="F1408" s="7">
        <v>0</v>
      </c>
      <c r="G1408" s="7">
        <v>2277.7800000000002</v>
      </c>
      <c r="H1408" s="7">
        <v>-18264.88</v>
      </c>
      <c r="I1408" s="7">
        <v>-15987.1</v>
      </c>
      <c r="J1408" s="7">
        <v>0</v>
      </c>
      <c r="K1408" s="7">
        <v>0</v>
      </c>
      <c r="L1408" s="7">
        <v>53</v>
      </c>
      <c r="M1408" s="7">
        <v>-53</v>
      </c>
      <c r="N1408" s="7">
        <v>-5</v>
      </c>
    </row>
    <row r="1409" spans="1:14" x14ac:dyDescent="0.25">
      <c r="A1409" s="5">
        <v>31041</v>
      </c>
      <c r="B1409" s="5">
        <v>1</v>
      </c>
      <c r="C1409" s="6">
        <v>44287</v>
      </c>
      <c r="D1409" s="7">
        <v>11</v>
      </c>
      <c r="E1409" s="6">
        <v>44621</v>
      </c>
      <c r="F1409" s="7">
        <v>0</v>
      </c>
      <c r="G1409" s="7">
        <v>1976.21</v>
      </c>
      <c r="H1409" s="7">
        <v>-6568.42</v>
      </c>
      <c r="I1409" s="7">
        <v>-4592.21</v>
      </c>
      <c r="J1409" s="7">
        <v>0</v>
      </c>
      <c r="K1409" s="7">
        <v>0</v>
      </c>
      <c r="L1409" s="7">
        <v>41</v>
      </c>
      <c r="M1409" s="7">
        <v>-41</v>
      </c>
      <c r="N1409" s="7">
        <v>-5</v>
      </c>
    </row>
    <row r="1410" spans="1:14" x14ac:dyDescent="0.25">
      <c r="A1410" s="5">
        <v>31041</v>
      </c>
      <c r="B1410" s="5">
        <v>1</v>
      </c>
      <c r="C1410" s="6">
        <v>44287</v>
      </c>
      <c r="D1410" s="7">
        <v>12</v>
      </c>
      <c r="E1410" s="6">
        <v>44652</v>
      </c>
      <c r="F1410" s="7">
        <v>0</v>
      </c>
      <c r="G1410" s="7">
        <v>281.82</v>
      </c>
      <c r="H1410" s="7">
        <v>-3289.3</v>
      </c>
      <c r="I1410" s="7">
        <v>-3007.48</v>
      </c>
      <c r="J1410" s="7">
        <v>0</v>
      </c>
      <c r="K1410" s="7">
        <v>0</v>
      </c>
      <c r="L1410" s="7">
        <v>18</v>
      </c>
      <c r="M1410" s="7">
        <v>-18</v>
      </c>
      <c r="N1410" s="7">
        <v>-5</v>
      </c>
    </row>
    <row r="1411" spans="1:14" x14ac:dyDescent="0.25">
      <c r="A1411" s="5">
        <v>31041</v>
      </c>
      <c r="B1411" s="5">
        <v>1</v>
      </c>
      <c r="C1411" s="6">
        <v>44287</v>
      </c>
      <c r="D1411" s="7">
        <v>13</v>
      </c>
      <c r="E1411" s="6">
        <v>44682</v>
      </c>
      <c r="F1411" s="7">
        <v>0</v>
      </c>
      <c r="G1411" s="7">
        <v>0</v>
      </c>
      <c r="H1411" s="7">
        <v>-1269.71</v>
      </c>
      <c r="I1411" s="7">
        <v>-1269.71</v>
      </c>
      <c r="J1411" s="7">
        <v>0</v>
      </c>
      <c r="K1411" s="7">
        <v>0</v>
      </c>
      <c r="L1411" s="7">
        <v>6</v>
      </c>
      <c r="M1411" s="7">
        <v>-6</v>
      </c>
      <c r="N1411" s="7">
        <v>-5</v>
      </c>
    </row>
    <row r="1412" spans="1:14" x14ac:dyDescent="0.25">
      <c r="A1412" s="5">
        <v>31041</v>
      </c>
      <c r="B1412" s="5">
        <v>1</v>
      </c>
      <c r="C1412" s="6">
        <v>44287</v>
      </c>
      <c r="D1412" s="7">
        <v>34</v>
      </c>
      <c r="E1412" s="6">
        <v>45323</v>
      </c>
      <c r="F1412" s="7">
        <v>0</v>
      </c>
      <c r="G1412" s="7">
        <v>0</v>
      </c>
      <c r="H1412" s="7">
        <v>0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-5</v>
      </c>
    </row>
    <row r="1413" spans="1:14" x14ac:dyDescent="0.25">
      <c r="A1413" s="5">
        <v>31041</v>
      </c>
      <c r="B1413" s="5">
        <v>1</v>
      </c>
      <c r="C1413" s="6">
        <v>44317</v>
      </c>
      <c r="D1413" s="7">
        <v>8</v>
      </c>
      <c r="E1413" s="6">
        <v>44562</v>
      </c>
      <c r="F1413" s="7">
        <v>0</v>
      </c>
      <c r="G1413" s="7">
        <v>4426.5600000000004</v>
      </c>
      <c r="H1413" s="7">
        <v>-32410.01</v>
      </c>
      <c r="I1413" s="7">
        <v>-27983.45</v>
      </c>
      <c r="J1413" s="7">
        <v>0</v>
      </c>
      <c r="K1413" s="7">
        <v>0</v>
      </c>
      <c r="L1413" s="7">
        <v>51</v>
      </c>
      <c r="M1413" s="7">
        <v>-51</v>
      </c>
      <c r="N1413" s="7">
        <v>-5</v>
      </c>
    </row>
    <row r="1414" spans="1:14" x14ac:dyDescent="0.25">
      <c r="A1414" s="5">
        <v>31041</v>
      </c>
      <c r="B1414" s="5">
        <v>1</v>
      </c>
      <c r="C1414" s="6">
        <v>44317</v>
      </c>
      <c r="D1414" s="7">
        <v>9</v>
      </c>
      <c r="E1414" s="6">
        <v>44593</v>
      </c>
      <c r="F1414" s="7">
        <v>0</v>
      </c>
      <c r="G1414" s="7">
        <v>4570.12</v>
      </c>
      <c r="H1414" s="7">
        <v>-23435.58</v>
      </c>
      <c r="I1414" s="7">
        <v>-18865.46</v>
      </c>
      <c r="J1414" s="7">
        <v>0</v>
      </c>
      <c r="K1414" s="7">
        <v>0</v>
      </c>
      <c r="L1414" s="7">
        <v>55</v>
      </c>
      <c r="M1414" s="7">
        <v>-55</v>
      </c>
      <c r="N1414" s="7">
        <v>-5</v>
      </c>
    </row>
    <row r="1415" spans="1:14" x14ac:dyDescent="0.25">
      <c r="A1415" s="5">
        <v>31041</v>
      </c>
      <c r="B1415" s="5">
        <v>1</v>
      </c>
      <c r="C1415" s="6">
        <v>44317</v>
      </c>
      <c r="D1415" s="7">
        <v>10</v>
      </c>
      <c r="E1415" s="6">
        <v>44621</v>
      </c>
      <c r="F1415" s="7">
        <v>0</v>
      </c>
      <c r="G1415" s="7">
        <v>3543.96</v>
      </c>
      <c r="H1415" s="7">
        <v>-12424.8</v>
      </c>
      <c r="I1415" s="7">
        <v>-8880.84</v>
      </c>
      <c r="J1415" s="7">
        <v>0</v>
      </c>
      <c r="K1415" s="7">
        <v>0</v>
      </c>
      <c r="L1415" s="7">
        <v>55</v>
      </c>
      <c r="M1415" s="7">
        <v>-55</v>
      </c>
      <c r="N1415" s="7">
        <v>-5</v>
      </c>
    </row>
    <row r="1416" spans="1:14" x14ac:dyDescent="0.25">
      <c r="A1416" s="5">
        <v>31041</v>
      </c>
      <c r="B1416" s="5">
        <v>1</v>
      </c>
      <c r="C1416" s="6">
        <v>44317</v>
      </c>
      <c r="D1416" s="7">
        <v>11</v>
      </c>
      <c r="E1416" s="6">
        <v>44652</v>
      </c>
      <c r="F1416" s="7">
        <v>0</v>
      </c>
      <c r="G1416" s="7">
        <v>2646.39</v>
      </c>
      <c r="H1416" s="7">
        <v>-12418.83</v>
      </c>
      <c r="I1416" s="7">
        <v>-9772.44</v>
      </c>
      <c r="J1416" s="7">
        <v>0</v>
      </c>
      <c r="K1416" s="7">
        <v>0</v>
      </c>
      <c r="L1416" s="7">
        <v>50</v>
      </c>
      <c r="M1416" s="7">
        <v>-50</v>
      </c>
      <c r="N1416" s="7">
        <v>-5</v>
      </c>
    </row>
    <row r="1417" spans="1:14" x14ac:dyDescent="0.25">
      <c r="A1417" s="5">
        <v>31041</v>
      </c>
      <c r="B1417" s="5">
        <v>1</v>
      </c>
      <c r="C1417" s="6">
        <v>44317</v>
      </c>
      <c r="D1417" s="7">
        <v>12</v>
      </c>
      <c r="E1417" s="6">
        <v>44682</v>
      </c>
      <c r="F1417" s="7">
        <v>0</v>
      </c>
      <c r="G1417" s="7">
        <v>0</v>
      </c>
      <c r="H1417" s="7">
        <v>-2252.0700000000002</v>
      </c>
      <c r="I1417" s="7">
        <v>-2252.0700000000002</v>
      </c>
      <c r="J1417" s="7">
        <v>0</v>
      </c>
      <c r="K1417" s="7">
        <v>0</v>
      </c>
      <c r="L1417" s="7">
        <v>14</v>
      </c>
      <c r="M1417" s="7">
        <v>-14</v>
      </c>
      <c r="N1417" s="7">
        <v>-5</v>
      </c>
    </row>
    <row r="1418" spans="1:14" x14ac:dyDescent="0.25">
      <c r="A1418" s="5">
        <v>31041</v>
      </c>
      <c r="B1418" s="5">
        <v>1</v>
      </c>
      <c r="C1418" s="6">
        <v>44317</v>
      </c>
      <c r="D1418" s="7">
        <v>13</v>
      </c>
      <c r="E1418" s="6">
        <v>44713</v>
      </c>
      <c r="F1418" s="7">
        <v>0</v>
      </c>
      <c r="G1418" s="7">
        <v>0</v>
      </c>
      <c r="H1418" s="7">
        <v>-1170.8900000000001</v>
      </c>
      <c r="I1418" s="7">
        <v>-1170.8900000000001</v>
      </c>
      <c r="J1418" s="7">
        <v>0</v>
      </c>
      <c r="K1418" s="7">
        <v>0</v>
      </c>
      <c r="L1418" s="7">
        <v>6</v>
      </c>
      <c r="M1418" s="7">
        <v>-6</v>
      </c>
      <c r="N1418" s="7">
        <v>-5</v>
      </c>
    </row>
    <row r="1419" spans="1:14" x14ac:dyDescent="0.25">
      <c r="A1419" s="5">
        <v>31041</v>
      </c>
      <c r="B1419" s="5">
        <v>1</v>
      </c>
      <c r="C1419" s="6">
        <v>44317</v>
      </c>
      <c r="D1419" s="7">
        <v>14</v>
      </c>
      <c r="E1419" s="6">
        <v>44743</v>
      </c>
      <c r="F1419" s="7">
        <v>0</v>
      </c>
      <c r="G1419" s="7">
        <v>0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-5</v>
      </c>
    </row>
    <row r="1420" spans="1:14" x14ac:dyDescent="0.25">
      <c r="A1420" s="5">
        <v>31041</v>
      </c>
      <c r="B1420" s="5">
        <v>1</v>
      </c>
      <c r="C1420" s="6">
        <v>44317</v>
      </c>
      <c r="D1420" s="7">
        <v>18</v>
      </c>
      <c r="E1420" s="6">
        <v>44866</v>
      </c>
      <c r="F1420" s="7">
        <v>0</v>
      </c>
      <c r="G1420" s="7">
        <v>0</v>
      </c>
      <c r="H1420" s="7">
        <v>0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-5</v>
      </c>
    </row>
    <row r="1421" spans="1:14" x14ac:dyDescent="0.25">
      <c r="A1421" s="5">
        <v>31041</v>
      </c>
      <c r="B1421" s="5">
        <v>1</v>
      </c>
      <c r="C1421" s="6">
        <v>44348</v>
      </c>
      <c r="D1421" s="7">
        <v>7</v>
      </c>
      <c r="E1421" s="6">
        <v>44562</v>
      </c>
      <c r="F1421" s="7">
        <v>0</v>
      </c>
      <c r="G1421" s="7">
        <v>5807.66</v>
      </c>
      <c r="H1421" s="7">
        <v>-24725.55</v>
      </c>
      <c r="I1421" s="7">
        <v>-18917.89</v>
      </c>
      <c r="J1421" s="7">
        <v>0</v>
      </c>
      <c r="K1421" s="7">
        <v>0</v>
      </c>
      <c r="L1421" s="7">
        <v>42</v>
      </c>
      <c r="M1421" s="7">
        <v>-42</v>
      </c>
      <c r="N1421" s="7">
        <v>-5</v>
      </c>
    </row>
    <row r="1422" spans="1:14" x14ac:dyDescent="0.25">
      <c r="A1422" s="5">
        <v>31041</v>
      </c>
      <c r="B1422" s="5">
        <v>1</v>
      </c>
      <c r="C1422" s="6">
        <v>44348</v>
      </c>
      <c r="D1422" s="7">
        <v>8</v>
      </c>
      <c r="E1422" s="6">
        <v>44593</v>
      </c>
      <c r="F1422" s="7">
        <v>0</v>
      </c>
      <c r="G1422" s="7">
        <v>9511.93</v>
      </c>
      <c r="H1422" s="7">
        <v>-33022.199999999997</v>
      </c>
      <c r="I1422" s="7">
        <v>-23510.27</v>
      </c>
      <c r="J1422" s="7">
        <v>0</v>
      </c>
      <c r="K1422" s="7">
        <v>0</v>
      </c>
      <c r="L1422" s="7">
        <v>63</v>
      </c>
      <c r="M1422" s="7">
        <v>-63</v>
      </c>
      <c r="N1422" s="7">
        <v>-5</v>
      </c>
    </row>
    <row r="1423" spans="1:14" x14ac:dyDescent="0.25">
      <c r="A1423" s="5">
        <v>31041</v>
      </c>
      <c r="B1423" s="5">
        <v>1</v>
      </c>
      <c r="C1423" s="6">
        <v>44348</v>
      </c>
      <c r="D1423" s="7">
        <v>9</v>
      </c>
      <c r="E1423" s="6">
        <v>44621</v>
      </c>
      <c r="F1423" s="7">
        <v>0</v>
      </c>
      <c r="G1423" s="7">
        <v>5933.46</v>
      </c>
      <c r="H1423" s="7">
        <v>-21696.5</v>
      </c>
      <c r="I1423" s="7">
        <v>-15763.04</v>
      </c>
      <c r="J1423" s="7">
        <v>0</v>
      </c>
      <c r="K1423" s="7">
        <v>0</v>
      </c>
      <c r="L1423" s="7">
        <v>62</v>
      </c>
      <c r="M1423" s="7">
        <v>-62</v>
      </c>
      <c r="N1423" s="7">
        <v>-5</v>
      </c>
    </row>
    <row r="1424" spans="1:14" x14ac:dyDescent="0.25">
      <c r="A1424" s="5">
        <v>31041</v>
      </c>
      <c r="B1424" s="5">
        <v>1</v>
      </c>
      <c r="C1424" s="6">
        <v>44348</v>
      </c>
      <c r="D1424" s="7">
        <v>10</v>
      </c>
      <c r="E1424" s="6">
        <v>44652</v>
      </c>
      <c r="F1424" s="7">
        <v>0</v>
      </c>
      <c r="G1424" s="7">
        <v>2849.86</v>
      </c>
      <c r="H1424" s="7">
        <v>-14058.02</v>
      </c>
      <c r="I1424" s="7">
        <v>-11208.16</v>
      </c>
      <c r="J1424" s="7">
        <v>0</v>
      </c>
      <c r="K1424" s="7">
        <v>0</v>
      </c>
      <c r="L1424" s="7">
        <v>47</v>
      </c>
      <c r="M1424" s="7">
        <v>-47</v>
      </c>
      <c r="N1424" s="7">
        <v>-5</v>
      </c>
    </row>
    <row r="1425" spans="1:14" x14ac:dyDescent="0.25">
      <c r="A1425" s="5">
        <v>31041</v>
      </c>
      <c r="B1425" s="5">
        <v>1</v>
      </c>
      <c r="C1425" s="6">
        <v>44348</v>
      </c>
      <c r="D1425" s="7">
        <v>11</v>
      </c>
      <c r="E1425" s="6">
        <v>44682</v>
      </c>
      <c r="F1425" s="7">
        <v>0</v>
      </c>
      <c r="G1425" s="7">
        <v>4640.17</v>
      </c>
      <c r="H1425" s="7">
        <v>-6988.43</v>
      </c>
      <c r="I1425" s="7">
        <v>-2348.2600000000002</v>
      </c>
      <c r="J1425" s="7">
        <v>0</v>
      </c>
      <c r="K1425" s="7">
        <v>0</v>
      </c>
      <c r="L1425" s="7">
        <v>33</v>
      </c>
      <c r="M1425" s="7">
        <v>-33</v>
      </c>
      <c r="N1425" s="7">
        <v>-5</v>
      </c>
    </row>
    <row r="1426" spans="1:14" x14ac:dyDescent="0.25">
      <c r="A1426" s="5">
        <v>31041</v>
      </c>
      <c r="B1426" s="5">
        <v>1</v>
      </c>
      <c r="C1426" s="6">
        <v>44348</v>
      </c>
      <c r="D1426" s="7">
        <v>12</v>
      </c>
      <c r="E1426" s="6">
        <v>44713</v>
      </c>
      <c r="F1426" s="7">
        <v>0</v>
      </c>
      <c r="G1426" s="7">
        <v>98.45</v>
      </c>
      <c r="H1426" s="7">
        <v>-2662.99</v>
      </c>
      <c r="I1426" s="7">
        <v>-2564.54</v>
      </c>
      <c r="J1426" s="7">
        <v>0</v>
      </c>
      <c r="K1426" s="7">
        <v>0</v>
      </c>
      <c r="L1426" s="7">
        <v>16</v>
      </c>
      <c r="M1426" s="7">
        <v>-16</v>
      </c>
      <c r="N1426" s="7">
        <v>-5</v>
      </c>
    </row>
    <row r="1427" spans="1:14" x14ac:dyDescent="0.25">
      <c r="A1427" s="5">
        <v>31041</v>
      </c>
      <c r="B1427" s="5">
        <v>1</v>
      </c>
      <c r="C1427" s="6">
        <v>44348</v>
      </c>
      <c r="D1427" s="7">
        <v>13</v>
      </c>
      <c r="E1427" s="6">
        <v>44743</v>
      </c>
      <c r="F1427" s="7">
        <v>0</v>
      </c>
      <c r="G1427" s="7">
        <v>0</v>
      </c>
      <c r="H1427" s="7">
        <v>-1001.77</v>
      </c>
      <c r="I1427" s="7">
        <v>-1001.77</v>
      </c>
      <c r="J1427" s="7">
        <v>0</v>
      </c>
      <c r="K1427" s="7">
        <v>0</v>
      </c>
      <c r="L1427" s="7">
        <v>4</v>
      </c>
      <c r="M1427" s="7">
        <v>-4</v>
      </c>
      <c r="N1427" s="7">
        <v>-5</v>
      </c>
    </row>
    <row r="1428" spans="1:14" x14ac:dyDescent="0.25">
      <c r="A1428" s="5">
        <v>31041</v>
      </c>
      <c r="B1428" s="5">
        <v>1</v>
      </c>
      <c r="C1428" s="6">
        <v>44348</v>
      </c>
      <c r="D1428" s="7">
        <v>14</v>
      </c>
      <c r="E1428" s="6">
        <v>44774</v>
      </c>
      <c r="F1428" s="7">
        <v>0</v>
      </c>
      <c r="G1428" s="7">
        <v>0</v>
      </c>
      <c r="H1428" s="7">
        <v>0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-5</v>
      </c>
    </row>
    <row r="1429" spans="1:14" x14ac:dyDescent="0.25">
      <c r="A1429" s="5">
        <v>31041</v>
      </c>
      <c r="B1429" s="5">
        <v>1</v>
      </c>
      <c r="C1429" s="6">
        <v>44348</v>
      </c>
      <c r="D1429" s="7">
        <v>18</v>
      </c>
      <c r="E1429" s="6">
        <v>44896</v>
      </c>
      <c r="F1429" s="7">
        <v>0</v>
      </c>
      <c r="G1429" s="7">
        <v>0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-5</v>
      </c>
    </row>
    <row r="1430" spans="1:14" x14ac:dyDescent="0.25">
      <c r="A1430" s="5">
        <v>31041</v>
      </c>
      <c r="B1430" s="5">
        <v>1</v>
      </c>
      <c r="C1430" s="6">
        <v>44378</v>
      </c>
      <c r="D1430" s="7">
        <v>6</v>
      </c>
      <c r="E1430" s="6">
        <v>44562</v>
      </c>
      <c r="F1430" s="7">
        <v>0</v>
      </c>
      <c r="G1430" s="7">
        <v>16006.74</v>
      </c>
      <c r="H1430" s="7">
        <v>-59202.45</v>
      </c>
      <c r="I1430" s="7">
        <v>-43195.71</v>
      </c>
      <c r="J1430" s="7">
        <v>0</v>
      </c>
      <c r="K1430" s="7">
        <v>0</v>
      </c>
      <c r="L1430" s="7">
        <v>63</v>
      </c>
      <c r="M1430" s="7">
        <v>-63</v>
      </c>
      <c r="N1430" s="7">
        <v>-5</v>
      </c>
    </row>
    <row r="1431" spans="1:14" x14ac:dyDescent="0.25">
      <c r="A1431" s="5">
        <v>31041</v>
      </c>
      <c r="B1431" s="5">
        <v>1</v>
      </c>
      <c r="C1431" s="6">
        <v>44378</v>
      </c>
      <c r="D1431" s="7">
        <v>7</v>
      </c>
      <c r="E1431" s="6">
        <v>44593</v>
      </c>
      <c r="F1431" s="7">
        <v>0</v>
      </c>
      <c r="G1431" s="7">
        <v>10850.89</v>
      </c>
      <c r="H1431" s="7">
        <v>-46737.31</v>
      </c>
      <c r="I1431" s="7">
        <v>-35886.42</v>
      </c>
      <c r="J1431" s="7">
        <v>0</v>
      </c>
      <c r="K1431" s="7">
        <v>0</v>
      </c>
      <c r="L1431" s="7">
        <v>65</v>
      </c>
      <c r="M1431" s="7">
        <v>-65</v>
      </c>
      <c r="N1431" s="7">
        <v>-5</v>
      </c>
    </row>
    <row r="1432" spans="1:14" x14ac:dyDescent="0.25">
      <c r="A1432" s="5">
        <v>31041</v>
      </c>
      <c r="B1432" s="5">
        <v>1</v>
      </c>
      <c r="C1432" s="6">
        <v>44378</v>
      </c>
      <c r="D1432" s="7">
        <v>8</v>
      </c>
      <c r="E1432" s="6">
        <v>44621</v>
      </c>
      <c r="F1432" s="7">
        <v>0</v>
      </c>
      <c r="G1432" s="7">
        <v>13978.32</v>
      </c>
      <c r="H1432" s="7">
        <v>-38716.449999999997</v>
      </c>
      <c r="I1432" s="7">
        <v>-24738.13</v>
      </c>
      <c r="J1432" s="7">
        <v>0</v>
      </c>
      <c r="K1432" s="7">
        <v>0</v>
      </c>
      <c r="L1432" s="7">
        <v>64</v>
      </c>
      <c r="M1432" s="7">
        <v>-64</v>
      </c>
      <c r="N1432" s="7">
        <v>-5</v>
      </c>
    </row>
    <row r="1433" spans="1:14" x14ac:dyDescent="0.25">
      <c r="A1433" s="5">
        <v>31041</v>
      </c>
      <c r="B1433" s="5">
        <v>1</v>
      </c>
      <c r="C1433" s="6">
        <v>44378</v>
      </c>
      <c r="D1433" s="7">
        <v>9</v>
      </c>
      <c r="E1433" s="6">
        <v>44652</v>
      </c>
      <c r="F1433" s="7">
        <v>0</v>
      </c>
      <c r="G1433" s="7">
        <v>6718.63</v>
      </c>
      <c r="H1433" s="7">
        <v>-25953.98</v>
      </c>
      <c r="I1433" s="7">
        <v>-19235.349999999999</v>
      </c>
      <c r="J1433" s="7">
        <v>0</v>
      </c>
      <c r="K1433" s="7">
        <v>0</v>
      </c>
      <c r="L1433" s="7">
        <v>65</v>
      </c>
      <c r="M1433" s="7">
        <v>-65</v>
      </c>
      <c r="N1433" s="7">
        <v>-5</v>
      </c>
    </row>
    <row r="1434" spans="1:14" x14ac:dyDescent="0.25">
      <c r="A1434" s="5">
        <v>31041</v>
      </c>
      <c r="B1434" s="5">
        <v>1</v>
      </c>
      <c r="C1434" s="6">
        <v>44378</v>
      </c>
      <c r="D1434" s="7">
        <v>10</v>
      </c>
      <c r="E1434" s="6">
        <v>44682</v>
      </c>
      <c r="F1434" s="7">
        <v>0</v>
      </c>
      <c r="G1434" s="7">
        <v>7998.72</v>
      </c>
      <c r="H1434" s="7">
        <v>-17288.599999999999</v>
      </c>
      <c r="I1434" s="7">
        <v>-9289.8799999999974</v>
      </c>
      <c r="J1434" s="7">
        <v>0</v>
      </c>
      <c r="K1434" s="7">
        <v>0</v>
      </c>
      <c r="L1434" s="7">
        <v>71</v>
      </c>
      <c r="M1434" s="7">
        <v>-71</v>
      </c>
      <c r="N1434" s="7">
        <v>-5</v>
      </c>
    </row>
    <row r="1435" spans="1:14" x14ac:dyDescent="0.25">
      <c r="A1435" s="5">
        <v>31041</v>
      </c>
      <c r="B1435" s="5">
        <v>1</v>
      </c>
      <c r="C1435" s="6">
        <v>44378</v>
      </c>
      <c r="D1435" s="7">
        <v>11</v>
      </c>
      <c r="E1435" s="6">
        <v>44713</v>
      </c>
      <c r="F1435" s="7">
        <v>0</v>
      </c>
      <c r="G1435" s="7">
        <v>4362.9399999999996</v>
      </c>
      <c r="H1435" s="7">
        <v>-8561.23</v>
      </c>
      <c r="I1435" s="7">
        <v>-4198.29</v>
      </c>
      <c r="J1435" s="7">
        <v>0</v>
      </c>
      <c r="K1435" s="7">
        <v>0</v>
      </c>
      <c r="L1435" s="7">
        <v>38</v>
      </c>
      <c r="M1435" s="7">
        <v>-38</v>
      </c>
      <c r="N1435" s="7">
        <v>-5</v>
      </c>
    </row>
    <row r="1436" spans="1:14" x14ac:dyDescent="0.25">
      <c r="A1436" s="5">
        <v>31041</v>
      </c>
      <c r="B1436" s="5">
        <v>1</v>
      </c>
      <c r="C1436" s="6">
        <v>44378</v>
      </c>
      <c r="D1436" s="7">
        <v>12</v>
      </c>
      <c r="E1436" s="6">
        <v>44743</v>
      </c>
      <c r="F1436" s="7">
        <v>0</v>
      </c>
      <c r="G1436" s="7">
        <v>596.16999999999996</v>
      </c>
      <c r="H1436" s="7">
        <v>-3790.91</v>
      </c>
      <c r="I1436" s="7">
        <v>-3194.74</v>
      </c>
      <c r="J1436" s="7">
        <v>0</v>
      </c>
      <c r="K1436" s="7">
        <v>0</v>
      </c>
      <c r="L1436" s="7">
        <v>22</v>
      </c>
      <c r="M1436" s="7">
        <v>-22</v>
      </c>
      <c r="N1436" s="7">
        <v>-5</v>
      </c>
    </row>
    <row r="1437" spans="1:14" x14ac:dyDescent="0.25">
      <c r="A1437" s="5">
        <v>31041</v>
      </c>
      <c r="B1437" s="5">
        <v>1</v>
      </c>
      <c r="C1437" s="6">
        <v>44378</v>
      </c>
      <c r="D1437" s="7">
        <v>13</v>
      </c>
      <c r="E1437" s="6">
        <v>44774</v>
      </c>
      <c r="F1437" s="7">
        <v>0</v>
      </c>
      <c r="G1437" s="7">
        <v>0</v>
      </c>
      <c r="H1437" s="7">
        <v>-2097.59</v>
      </c>
      <c r="I1437" s="7">
        <v>-2097.59</v>
      </c>
      <c r="J1437" s="7">
        <v>0</v>
      </c>
      <c r="K1437" s="7">
        <v>0</v>
      </c>
      <c r="L1437" s="7">
        <v>10</v>
      </c>
      <c r="M1437" s="7">
        <v>-10</v>
      </c>
      <c r="N1437" s="7">
        <v>-5</v>
      </c>
    </row>
    <row r="1438" spans="1:14" x14ac:dyDescent="0.25">
      <c r="A1438" s="5">
        <v>31041</v>
      </c>
      <c r="B1438" s="5">
        <v>1</v>
      </c>
      <c r="C1438" s="6">
        <v>44378</v>
      </c>
      <c r="D1438" s="7">
        <v>14</v>
      </c>
      <c r="E1438" s="6">
        <v>44805</v>
      </c>
      <c r="F1438" s="7">
        <v>0</v>
      </c>
      <c r="G1438" s="7">
        <v>0</v>
      </c>
      <c r="H1438" s="7">
        <v>-422.32</v>
      </c>
      <c r="I1438" s="7">
        <v>-422.32</v>
      </c>
      <c r="J1438" s="7">
        <v>0</v>
      </c>
      <c r="K1438" s="7">
        <v>0</v>
      </c>
      <c r="L1438" s="7">
        <v>2</v>
      </c>
      <c r="M1438" s="7">
        <v>-2</v>
      </c>
      <c r="N1438" s="7">
        <v>-5</v>
      </c>
    </row>
    <row r="1439" spans="1:14" x14ac:dyDescent="0.25">
      <c r="A1439" s="5">
        <v>31041</v>
      </c>
      <c r="B1439" s="5">
        <v>1</v>
      </c>
      <c r="C1439" s="6">
        <v>44378</v>
      </c>
      <c r="D1439" s="7">
        <v>16</v>
      </c>
      <c r="E1439" s="6">
        <v>44866</v>
      </c>
      <c r="F1439" s="7">
        <v>0</v>
      </c>
      <c r="G1439" s="7">
        <v>0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-5</v>
      </c>
    </row>
    <row r="1440" spans="1:14" x14ac:dyDescent="0.25">
      <c r="A1440" s="5">
        <v>31041</v>
      </c>
      <c r="B1440" s="5">
        <v>1</v>
      </c>
      <c r="C1440" s="6">
        <v>44378</v>
      </c>
      <c r="D1440" s="7">
        <v>23</v>
      </c>
      <c r="E1440" s="6">
        <v>45078</v>
      </c>
      <c r="F1440" s="7">
        <v>0</v>
      </c>
      <c r="G1440" s="7">
        <v>0</v>
      </c>
      <c r="H1440" s="7">
        <v>0</v>
      </c>
      <c r="I1440" s="7">
        <v>0</v>
      </c>
      <c r="J1440" s="7">
        <v>0</v>
      </c>
      <c r="K1440" s="7">
        <v>0</v>
      </c>
      <c r="L1440" s="7">
        <v>0</v>
      </c>
      <c r="M1440" s="7">
        <v>0</v>
      </c>
      <c r="N1440" s="7">
        <v>-5</v>
      </c>
    </row>
    <row r="1441" spans="1:14" x14ac:dyDescent="0.25">
      <c r="A1441" s="5">
        <v>31041</v>
      </c>
      <c r="B1441" s="5">
        <v>1</v>
      </c>
      <c r="C1441" s="6">
        <v>44409</v>
      </c>
      <c r="D1441" s="7">
        <v>5</v>
      </c>
      <c r="E1441" s="6">
        <v>44562</v>
      </c>
      <c r="F1441" s="7">
        <v>0</v>
      </c>
      <c r="G1441" s="7">
        <v>8311.36</v>
      </c>
      <c r="H1441" s="7">
        <v>-79415.320000000007</v>
      </c>
      <c r="I1441" s="7">
        <v>-71103.960000000006</v>
      </c>
      <c r="J1441" s="7">
        <v>0</v>
      </c>
      <c r="K1441" s="7">
        <v>0</v>
      </c>
      <c r="L1441" s="7">
        <v>68</v>
      </c>
      <c r="M1441" s="7">
        <v>-68</v>
      </c>
      <c r="N1441" s="7">
        <v>-5</v>
      </c>
    </row>
    <row r="1442" spans="1:14" x14ac:dyDescent="0.25">
      <c r="A1442" s="5">
        <v>31041</v>
      </c>
      <c r="B1442" s="5">
        <v>1</v>
      </c>
      <c r="C1442" s="6">
        <v>44409</v>
      </c>
      <c r="D1442" s="7">
        <v>6</v>
      </c>
      <c r="E1442" s="6">
        <v>44593</v>
      </c>
      <c r="F1442" s="7">
        <v>0</v>
      </c>
      <c r="G1442" s="7">
        <v>16955.07</v>
      </c>
      <c r="H1442" s="7">
        <v>-59903.03</v>
      </c>
      <c r="I1442" s="7">
        <v>-42947.96</v>
      </c>
      <c r="J1442" s="7">
        <v>0</v>
      </c>
      <c r="K1442" s="7">
        <v>0</v>
      </c>
      <c r="L1442" s="7">
        <v>68</v>
      </c>
      <c r="M1442" s="7">
        <v>-68</v>
      </c>
      <c r="N1442" s="7">
        <v>-5</v>
      </c>
    </row>
    <row r="1443" spans="1:14" x14ac:dyDescent="0.25">
      <c r="A1443" s="5">
        <v>31041</v>
      </c>
      <c r="B1443" s="5">
        <v>1</v>
      </c>
      <c r="C1443" s="6">
        <v>44409</v>
      </c>
      <c r="D1443" s="7">
        <v>7</v>
      </c>
      <c r="E1443" s="6">
        <v>44621</v>
      </c>
      <c r="F1443" s="7">
        <v>0</v>
      </c>
      <c r="G1443" s="7">
        <v>9398.89</v>
      </c>
      <c r="H1443" s="7">
        <v>-72647.570000000007</v>
      </c>
      <c r="I1443" s="7">
        <v>-63248.680000000008</v>
      </c>
      <c r="J1443" s="7">
        <v>0</v>
      </c>
      <c r="K1443" s="7">
        <v>0</v>
      </c>
      <c r="L1443" s="7">
        <v>96</v>
      </c>
      <c r="M1443" s="7">
        <v>-96</v>
      </c>
      <c r="N1443" s="7">
        <v>-5</v>
      </c>
    </row>
    <row r="1444" spans="1:14" x14ac:dyDescent="0.25">
      <c r="A1444" s="5">
        <v>31041</v>
      </c>
      <c r="B1444" s="5">
        <v>1</v>
      </c>
      <c r="C1444" s="6">
        <v>44409</v>
      </c>
      <c r="D1444" s="7">
        <v>8</v>
      </c>
      <c r="E1444" s="6">
        <v>44652</v>
      </c>
      <c r="F1444" s="7">
        <v>0</v>
      </c>
      <c r="G1444" s="7">
        <v>6065.17</v>
      </c>
      <c r="H1444" s="7">
        <v>-37835.449999999997</v>
      </c>
      <c r="I1444" s="7">
        <v>-31770.28</v>
      </c>
      <c r="J1444" s="7">
        <v>0</v>
      </c>
      <c r="K1444" s="7">
        <v>0</v>
      </c>
      <c r="L1444" s="7">
        <v>59</v>
      </c>
      <c r="M1444" s="7">
        <v>-59</v>
      </c>
      <c r="N1444" s="7">
        <v>-5</v>
      </c>
    </row>
    <row r="1445" spans="1:14" x14ac:dyDescent="0.25">
      <c r="A1445" s="5">
        <v>31041</v>
      </c>
      <c r="B1445" s="5">
        <v>1</v>
      </c>
      <c r="C1445" s="6">
        <v>44409</v>
      </c>
      <c r="D1445" s="7">
        <v>9</v>
      </c>
      <c r="E1445" s="6">
        <v>44682</v>
      </c>
      <c r="F1445" s="7">
        <v>0</v>
      </c>
      <c r="G1445" s="7">
        <v>8875.7000000000007</v>
      </c>
      <c r="H1445" s="7">
        <v>-27269.23</v>
      </c>
      <c r="I1445" s="7">
        <v>-18393.53</v>
      </c>
      <c r="J1445" s="7">
        <v>0</v>
      </c>
      <c r="K1445" s="7">
        <v>0</v>
      </c>
      <c r="L1445" s="7">
        <v>58</v>
      </c>
      <c r="M1445" s="7">
        <v>-58</v>
      </c>
      <c r="N1445" s="7">
        <v>-5</v>
      </c>
    </row>
    <row r="1446" spans="1:14" x14ac:dyDescent="0.25">
      <c r="A1446" s="5">
        <v>31041</v>
      </c>
      <c r="B1446" s="5">
        <v>1</v>
      </c>
      <c r="C1446" s="6">
        <v>44409</v>
      </c>
      <c r="D1446" s="7">
        <v>10</v>
      </c>
      <c r="E1446" s="6">
        <v>44713</v>
      </c>
      <c r="F1446" s="7">
        <v>0</v>
      </c>
      <c r="G1446" s="7">
        <v>6729.86</v>
      </c>
      <c r="H1446" s="7">
        <v>-14534.42</v>
      </c>
      <c r="I1446" s="7">
        <v>-7804.56</v>
      </c>
      <c r="J1446" s="7">
        <v>0</v>
      </c>
      <c r="K1446" s="7">
        <v>0</v>
      </c>
      <c r="L1446" s="7">
        <v>58</v>
      </c>
      <c r="M1446" s="7">
        <v>-58</v>
      </c>
      <c r="N1446" s="7">
        <v>-5</v>
      </c>
    </row>
    <row r="1447" spans="1:14" x14ac:dyDescent="0.25">
      <c r="A1447" s="5">
        <v>31041</v>
      </c>
      <c r="B1447" s="5">
        <v>1</v>
      </c>
      <c r="C1447" s="6">
        <v>44409</v>
      </c>
      <c r="D1447" s="7">
        <v>11</v>
      </c>
      <c r="E1447" s="6">
        <v>44743</v>
      </c>
      <c r="F1447" s="7">
        <v>0</v>
      </c>
      <c r="G1447" s="7">
        <v>2798.32</v>
      </c>
      <c r="H1447" s="7">
        <v>-4723.72</v>
      </c>
      <c r="I1447" s="7">
        <v>-1925.4</v>
      </c>
      <c r="J1447" s="7">
        <v>0</v>
      </c>
      <c r="K1447" s="7">
        <v>0</v>
      </c>
      <c r="L1447" s="7">
        <v>35</v>
      </c>
      <c r="M1447" s="7">
        <v>-35</v>
      </c>
      <c r="N1447" s="7">
        <v>-5</v>
      </c>
    </row>
    <row r="1448" spans="1:14" x14ac:dyDescent="0.25">
      <c r="A1448" s="5">
        <v>31041</v>
      </c>
      <c r="B1448" s="5">
        <v>1</v>
      </c>
      <c r="C1448" s="6">
        <v>44409</v>
      </c>
      <c r="D1448" s="7">
        <v>12</v>
      </c>
      <c r="E1448" s="6">
        <v>44774</v>
      </c>
      <c r="F1448" s="7">
        <v>0</v>
      </c>
      <c r="G1448" s="7">
        <v>306.77</v>
      </c>
      <c r="H1448" s="7">
        <v>-2868.76</v>
      </c>
      <c r="I1448" s="7">
        <v>-2561.9899999999998</v>
      </c>
      <c r="J1448" s="7">
        <v>0</v>
      </c>
      <c r="K1448" s="7">
        <v>0</v>
      </c>
      <c r="L1448" s="7">
        <v>14</v>
      </c>
      <c r="M1448" s="7">
        <v>-14</v>
      </c>
      <c r="N1448" s="7">
        <v>-5</v>
      </c>
    </row>
    <row r="1449" spans="1:14" x14ac:dyDescent="0.25">
      <c r="A1449" s="5">
        <v>31041</v>
      </c>
      <c r="B1449" s="5">
        <v>1</v>
      </c>
      <c r="C1449" s="6">
        <v>44409</v>
      </c>
      <c r="D1449" s="7">
        <v>13</v>
      </c>
      <c r="E1449" s="6">
        <v>44805</v>
      </c>
      <c r="F1449" s="7">
        <v>0</v>
      </c>
      <c r="G1449" s="7">
        <v>0</v>
      </c>
      <c r="H1449" s="7">
        <v>-1331.21</v>
      </c>
      <c r="I1449" s="7">
        <v>-1331.21</v>
      </c>
      <c r="J1449" s="7">
        <v>0</v>
      </c>
      <c r="K1449" s="7">
        <v>0</v>
      </c>
      <c r="L1449" s="7">
        <v>9</v>
      </c>
      <c r="M1449" s="7">
        <v>-9</v>
      </c>
      <c r="N1449" s="7">
        <v>-5</v>
      </c>
    </row>
    <row r="1450" spans="1:14" x14ac:dyDescent="0.25">
      <c r="A1450" s="5">
        <v>31041</v>
      </c>
      <c r="B1450" s="5">
        <v>1</v>
      </c>
      <c r="C1450" s="6">
        <v>44409</v>
      </c>
      <c r="D1450" s="7">
        <v>14</v>
      </c>
      <c r="E1450" s="6">
        <v>44835</v>
      </c>
      <c r="F1450" s="7">
        <v>0</v>
      </c>
      <c r="G1450" s="7">
        <v>0</v>
      </c>
      <c r="H1450" s="7">
        <v>-300</v>
      </c>
      <c r="I1450" s="7">
        <v>-300</v>
      </c>
      <c r="J1450" s="7">
        <v>0</v>
      </c>
      <c r="K1450" s="7">
        <v>0</v>
      </c>
      <c r="L1450" s="7">
        <v>2</v>
      </c>
      <c r="M1450" s="7">
        <v>-2</v>
      </c>
      <c r="N1450" s="7">
        <v>-5</v>
      </c>
    </row>
    <row r="1451" spans="1:14" x14ac:dyDescent="0.25">
      <c r="A1451" s="5">
        <v>31041</v>
      </c>
      <c r="B1451" s="5">
        <v>1</v>
      </c>
      <c r="C1451" s="6">
        <v>44440</v>
      </c>
      <c r="D1451" s="7">
        <v>4</v>
      </c>
      <c r="E1451" s="6">
        <v>44562</v>
      </c>
      <c r="F1451" s="7">
        <v>0</v>
      </c>
      <c r="G1451" s="7">
        <v>21800.17</v>
      </c>
      <c r="H1451" s="7">
        <v>-158079.24</v>
      </c>
      <c r="I1451" s="7">
        <v>-136279.07</v>
      </c>
      <c r="J1451" s="7">
        <v>0</v>
      </c>
      <c r="K1451" s="7">
        <v>0</v>
      </c>
      <c r="L1451" s="7">
        <v>113</v>
      </c>
      <c r="M1451" s="7">
        <v>-113</v>
      </c>
      <c r="N1451" s="7">
        <v>-5</v>
      </c>
    </row>
    <row r="1452" spans="1:14" x14ac:dyDescent="0.25">
      <c r="A1452" s="5">
        <v>31041</v>
      </c>
      <c r="B1452" s="5">
        <v>1</v>
      </c>
      <c r="C1452" s="6">
        <v>44440</v>
      </c>
      <c r="D1452" s="7">
        <v>5</v>
      </c>
      <c r="E1452" s="6">
        <v>44593</v>
      </c>
      <c r="F1452" s="7">
        <v>0</v>
      </c>
      <c r="G1452" s="7">
        <v>11293.82</v>
      </c>
      <c r="H1452" s="7">
        <v>-120073.98</v>
      </c>
      <c r="I1452" s="7">
        <v>-108780.16</v>
      </c>
      <c r="J1452" s="7">
        <v>0</v>
      </c>
      <c r="K1452" s="7">
        <v>0</v>
      </c>
      <c r="L1452" s="7">
        <v>104</v>
      </c>
      <c r="M1452" s="7">
        <v>-104</v>
      </c>
      <c r="N1452" s="7">
        <v>-5</v>
      </c>
    </row>
    <row r="1453" spans="1:14" x14ac:dyDescent="0.25">
      <c r="A1453" s="5">
        <v>31041</v>
      </c>
      <c r="B1453" s="5">
        <v>1</v>
      </c>
      <c r="C1453" s="6">
        <v>44440</v>
      </c>
      <c r="D1453" s="7">
        <v>6</v>
      </c>
      <c r="E1453" s="6">
        <v>44621</v>
      </c>
      <c r="F1453" s="7">
        <v>0</v>
      </c>
      <c r="G1453" s="7">
        <v>12439.43</v>
      </c>
      <c r="H1453" s="7">
        <v>-131989.57999999999</v>
      </c>
      <c r="I1453" s="7">
        <v>-119550.15</v>
      </c>
      <c r="J1453" s="7">
        <v>0</v>
      </c>
      <c r="K1453" s="7">
        <v>0</v>
      </c>
      <c r="L1453" s="7">
        <v>121</v>
      </c>
      <c r="M1453" s="7">
        <v>-121</v>
      </c>
      <c r="N1453" s="7">
        <v>-5</v>
      </c>
    </row>
    <row r="1454" spans="1:14" x14ac:dyDescent="0.25">
      <c r="A1454" s="5">
        <v>31041</v>
      </c>
      <c r="B1454" s="5">
        <v>1</v>
      </c>
      <c r="C1454" s="6">
        <v>44440</v>
      </c>
      <c r="D1454" s="7">
        <v>7</v>
      </c>
      <c r="E1454" s="6">
        <v>44652</v>
      </c>
      <c r="F1454" s="7">
        <v>0</v>
      </c>
      <c r="G1454" s="7">
        <v>15979.59</v>
      </c>
      <c r="H1454" s="7">
        <v>-71415.88</v>
      </c>
      <c r="I1454" s="7">
        <v>-55436.290000000008</v>
      </c>
      <c r="J1454" s="7">
        <v>0</v>
      </c>
      <c r="K1454" s="7">
        <v>0</v>
      </c>
      <c r="L1454" s="7">
        <v>98</v>
      </c>
      <c r="M1454" s="7">
        <v>-98</v>
      </c>
      <c r="N1454" s="7">
        <v>-5</v>
      </c>
    </row>
    <row r="1455" spans="1:14" x14ac:dyDescent="0.25">
      <c r="A1455" s="5">
        <v>31041</v>
      </c>
      <c r="B1455" s="5">
        <v>1</v>
      </c>
      <c r="C1455" s="6">
        <v>44440</v>
      </c>
      <c r="D1455" s="7">
        <v>8</v>
      </c>
      <c r="E1455" s="6">
        <v>44682</v>
      </c>
      <c r="F1455" s="7">
        <v>0</v>
      </c>
      <c r="G1455" s="7">
        <v>13558.81</v>
      </c>
      <c r="H1455" s="7">
        <v>-48739.87</v>
      </c>
      <c r="I1455" s="7">
        <v>-35181.06</v>
      </c>
      <c r="J1455" s="7">
        <v>0</v>
      </c>
      <c r="K1455" s="7">
        <v>0</v>
      </c>
      <c r="L1455" s="7">
        <v>106</v>
      </c>
      <c r="M1455" s="7">
        <v>-106</v>
      </c>
      <c r="N1455" s="7">
        <v>-5</v>
      </c>
    </row>
    <row r="1456" spans="1:14" x14ac:dyDescent="0.25">
      <c r="A1456" s="5">
        <v>31041</v>
      </c>
      <c r="B1456" s="5">
        <v>1</v>
      </c>
      <c r="C1456" s="6">
        <v>44440</v>
      </c>
      <c r="D1456" s="7">
        <v>9</v>
      </c>
      <c r="E1456" s="6">
        <v>44713</v>
      </c>
      <c r="F1456" s="7">
        <v>0</v>
      </c>
      <c r="G1456" s="7">
        <v>11934.81</v>
      </c>
      <c r="H1456" s="7">
        <v>-44938.82</v>
      </c>
      <c r="I1456" s="7">
        <v>-33004.01</v>
      </c>
      <c r="J1456" s="7">
        <v>0</v>
      </c>
      <c r="K1456" s="7">
        <v>0</v>
      </c>
      <c r="L1456" s="7">
        <v>88</v>
      </c>
      <c r="M1456" s="7">
        <v>-88</v>
      </c>
      <c r="N1456" s="7">
        <v>-5</v>
      </c>
    </row>
    <row r="1457" spans="1:14" x14ac:dyDescent="0.25">
      <c r="A1457" s="5">
        <v>31041</v>
      </c>
      <c r="B1457" s="5">
        <v>1</v>
      </c>
      <c r="C1457" s="6">
        <v>44440</v>
      </c>
      <c r="D1457" s="7">
        <v>10</v>
      </c>
      <c r="E1457" s="6">
        <v>44743</v>
      </c>
      <c r="F1457" s="7">
        <v>0</v>
      </c>
      <c r="G1457" s="7">
        <v>10242.459999999999</v>
      </c>
      <c r="H1457" s="7">
        <v>-19414.68</v>
      </c>
      <c r="I1457" s="7">
        <v>-9172.2200000000012</v>
      </c>
      <c r="J1457" s="7">
        <v>0</v>
      </c>
      <c r="K1457" s="7">
        <v>0</v>
      </c>
      <c r="L1457" s="7">
        <v>66</v>
      </c>
      <c r="M1457" s="7">
        <v>-66</v>
      </c>
      <c r="N1457" s="7">
        <v>-5</v>
      </c>
    </row>
    <row r="1458" spans="1:14" x14ac:dyDescent="0.25">
      <c r="A1458" s="5">
        <v>31041</v>
      </c>
      <c r="B1458" s="5">
        <v>1</v>
      </c>
      <c r="C1458" s="6">
        <v>44440</v>
      </c>
      <c r="D1458" s="7">
        <v>11</v>
      </c>
      <c r="E1458" s="6">
        <v>44774</v>
      </c>
      <c r="F1458" s="7">
        <v>0</v>
      </c>
      <c r="G1458" s="7">
        <v>6028.86</v>
      </c>
      <c r="H1458" s="7">
        <v>-1055.3699999999999</v>
      </c>
      <c r="I1458" s="7">
        <v>4973.49</v>
      </c>
      <c r="J1458" s="7">
        <v>0</v>
      </c>
      <c r="K1458" s="7">
        <v>0</v>
      </c>
      <c r="L1458" s="7">
        <v>35</v>
      </c>
      <c r="M1458" s="7">
        <v>-35</v>
      </c>
      <c r="N1458" s="7">
        <v>-5</v>
      </c>
    </row>
    <row r="1459" spans="1:14" x14ac:dyDescent="0.25">
      <c r="A1459" s="5">
        <v>31041</v>
      </c>
      <c r="B1459" s="5">
        <v>1</v>
      </c>
      <c r="C1459" s="6">
        <v>44440</v>
      </c>
      <c r="D1459" s="7">
        <v>12</v>
      </c>
      <c r="E1459" s="6">
        <v>44805</v>
      </c>
      <c r="F1459" s="7">
        <v>0</v>
      </c>
      <c r="G1459" s="7">
        <v>61.48</v>
      </c>
      <c r="H1459" s="7">
        <v>-8469.44</v>
      </c>
      <c r="I1459" s="7">
        <v>-8407.9600000000009</v>
      </c>
      <c r="J1459" s="7">
        <v>0</v>
      </c>
      <c r="K1459" s="7">
        <v>0</v>
      </c>
      <c r="L1459" s="7">
        <v>29</v>
      </c>
      <c r="M1459" s="7">
        <v>-29</v>
      </c>
      <c r="N1459" s="7">
        <v>-5</v>
      </c>
    </row>
    <row r="1460" spans="1:14" x14ac:dyDescent="0.25">
      <c r="A1460" s="5">
        <v>31041</v>
      </c>
      <c r="B1460" s="5">
        <v>1</v>
      </c>
      <c r="C1460" s="6">
        <v>44440</v>
      </c>
      <c r="D1460" s="7">
        <v>13</v>
      </c>
      <c r="E1460" s="6">
        <v>44835</v>
      </c>
      <c r="F1460" s="7">
        <v>0</v>
      </c>
      <c r="G1460" s="7">
        <v>0</v>
      </c>
      <c r="H1460" s="7">
        <v>-2743.93</v>
      </c>
      <c r="I1460" s="7">
        <v>-2743.93</v>
      </c>
      <c r="J1460" s="7">
        <v>0</v>
      </c>
      <c r="K1460" s="7">
        <v>0</v>
      </c>
      <c r="L1460" s="7">
        <v>14</v>
      </c>
      <c r="M1460" s="7">
        <v>-14</v>
      </c>
      <c r="N1460" s="7">
        <v>-5</v>
      </c>
    </row>
    <row r="1461" spans="1:14" x14ac:dyDescent="0.25">
      <c r="A1461" s="5">
        <v>31041</v>
      </c>
      <c r="B1461" s="5">
        <v>1</v>
      </c>
      <c r="C1461" s="6">
        <v>44440</v>
      </c>
      <c r="D1461" s="7">
        <v>14</v>
      </c>
      <c r="E1461" s="6">
        <v>44866</v>
      </c>
      <c r="F1461" s="7">
        <v>0</v>
      </c>
      <c r="G1461" s="7">
        <v>0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-5</v>
      </c>
    </row>
    <row r="1462" spans="1:14" x14ac:dyDescent="0.25">
      <c r="A1462" s="5">
        <v>31041</v>
      </c>
      <c r="B1462" s="5">
        <v>1</v>
      </c>
      <c r="C1462" s="6">
        <v>44440</v>
      </c>
      <c r="D1462" s="7">
        <v>17</v>
      </c>
      <c r="E1462" s="6">
        <v>44958</v>
      </c>
      <c r="F1462" s="7">
        <v>0</v>
      </c>
      <c r="G1462" s="7">
        <v>0</v>
      </c>
      <c r="H1462" s="7">
        <v>0</v>
      </c>
      <c r="I1462" s="7">
        <v>0</v>
      </c>
      <c r="J1462" s="7">
        <v>0</v>
      </c>
      <c r="K1462" s="7">
        <v>0</v>
      </c>
      <c r="L1462" s="7">
        <v>0</v>
      </c>
      <c r="M1462" s="7">
        <v>0</v>
      </c>
      <c r="N1462" s="7">
        <v>-5</v>
      </c>
    </row>
    <row r="1463" spans="1:14" x14ac:dyDescent="0.25">
      <c r="A1463" s="5">
        <v>31041</v>
      </c>
      <c r="B1463" s="5">
        <v>1</v>
      </c>
      <c r="C1463" s="6">
        <v>44470</v>
      </c>
      <c r="D1463" s="7">
        <v>3</v>
      </c>
      <c r="E1463" s="6">
        <v>44562</v>
      </c>
      <c r="F1463" s="7">
        <v>0</v>
      </c>
      <c r="G1463" s="7">
        <v>29271.200000000001</v>
      </c>
      <c r="H1463" s="7">
        <v>-326670.21000000002</v>
      </c>
      <c r="I1463" s="7">
        <v>-297399.01</v>
      </c>
      <c r="J1463" s="7">
        <v>0</v>
      </c>
      <c r="K1463" s="7">
        <v>0</v>
      </c>
      <c r="L1463" s="7">
        <v>201</v>
      </c>
      <c r="M1463" s="7">
        <v>-201</v>
      </c>
      <c r="N1463" s="7">
        <v>-5</v>
      </c>
    </row>
    <row r="1464" spans="1:14" x14ac:dyDescent="0.25">
      <c r="A1464" s="5">
        <v>31041</v>
      </c>
      <c r="B1464" s="5">
        <v>1</v>
      </c>
      <c r="C1464" s="6">
        <v>44470</v>
      </c>
      <c r="D1464" s="7">
        <v>4</v>
      </c>
      <c r="E1464" s="6">
        <v>44593</v>
      </c>
      <c r="F1464" s="7">
        <v>0</v>
      </c>
      <c r="G1464" s="7">
        <v>26031.96</v>
      </c>
      <c r="H1464" s="7">
        <v>-249328.95</v>
      </c>
      <c r="I1464" s="7">
        <v>-223296.99</v>
      </c>
      <c r="J1464" s="7">
        <v>0</v>
      </c>
      <c r="K1464" s="7">
        <v>0</v>
      </c>
      <c r="L1464" s="7">
        <v>173</v>
      </c>
      <c r="M1464" s="7">
        <v>-173</v>
      </c>
      <c r="N1464" s="7">
        <v>-5</v>
      </c>
    </row>
    <row r="1465" spans="1:14" x14ac:dyDescent="0.25">
      <c r="A1465" s="5">
        <v>31041</v>
      </c>
      <c r="B1465" s="5">
        <v>1</v>
      </c>
      <c r="C1465" s="6">
        <v>44470</v>
      </c>
      <c r="D1465" s="7">
        <v>5</v>
      </c>
      <c r="E1465" s="6">
        <v>44621</v>
      </c>
      <c r="F1465" s="7">
        <v>0</v>
      </c>
      <c r="G1465" s="7">
        <v>25065.43</v>
      </c>
      <c r="H1465" s="7">
        <v>-244586.11</v>
      </c>
      <c r="I1465" s="7">
        <v>-219520.68</v>
      </c>
      <c r="J1465" s="7">
        <v>0</v>
      </c>
      <c r="K1465" s="7">
        <v>0</v>
      </c>
      <c r="L1465" s="7">
        <v>205</v>
      </c>
      <c r="M1465" s="7">
        <v>-205</v>
      </c>
      <c r="N1465" s="7">
        <v>-5</v>
      </c>
    </row>
    <row r="1466" spans="1:14" x14ac:dyDescent="0.25">
      <c r="A1466" s="5">
        <v>31041</v>
      </c>
      <c r="B1466" s="5">
        <v>1</v>
      </c>
      <c r="C1466" s="6">
        <v>44470</v>
      </c>
      <c r="D1466" s="7">
        <v>6</v>
      </c>
      <c r="E1466" s="6">
        <v>44652</v>
      </c>
      <c r="F1466" s="7">
        <v>0</v>
      </c>
      <c r="G1466" s="7">
        <v>20082.09</v>
      </c>
      <c r="H1466" s="7">
        <v>-139248.94</v>
      </c>
      <c r="I1466" s="7">
        <v>-119166.85</v>
      </c>
      <c r="J1466" s="7">
        <v>0</v>
      </c>
      <c r="K1466" s="7">
        <v>0</v>
      </c>
      <c r="L1466" s="7">
        <v>143</v>
      </c>
      <c r="M1466" s="7">
        <v>-143</v>
      </c>
      <c r="N1466" s="7">
        <v>-5</v>
      </c>
    </row>
    <row r="1467" spans="1:14" x14ac:dyDescent="0.25">
      <c r="A1467" s="5">
        <v>31041</v>
      </c>
      <c r="B1467" s="5">
        <v>1</v>
      </c>
      <c r="C1467" s="6">
        <v>44470</v>
      </c>
      <c r="D1467" s="7">
        <v>7</v>
      </c>
      <c r="E1467" s="6">
        <v>44682</v>
      </c>
      <c r="F1467" s="7">
        <v>0</v>
      </c>
      <c r="G1467" s="7">
        <v>19933.23</v>
      </c>
      <c r="H1467" s="7">
        <v>-103565.81</v>
      </c>
      <c r="I1467" s="7">
        <v>-83632.58</v>
      </c>
      <c r="J1467" s="7">
        <v>0</v>
      </c>
      <c r="K1467" s="7">
        <v>0</v>
      </c>
      <c r="L1467" s="7">
        <v>128</v>
      </c>
      <c r="M1467" s="7">
        <v>-128</v>
      </c>
      <c r="N1467" s="7">
        <v>-5</v>
      </c>
    </row>
    <row r="1468" spans="1:14" x14ac:dyDescent="0.25">
      <c r="A1468" s="5">
        <v>31041</v>
      </c>
      <c r="B1468" s="5">
        <v>1</v>
      </c>
      <c r="C1468" s="6">
        <v>44470</v>
      </c>
      <c r="D1468" s="7">
        <v>8</v>
      </c>
      <c r="E1468" s="6">
        <v>44713</v>
      </c>
      <c r="F1468" s="7">
        <v>0</v>
      </c>
      <c r="G1468" s="7">
        <v>23196.09</v>
      </c>
      <c r="H1468" s="7">
        <v>-56233.58</v>
      </c>
      <c r="I1468" s="7">
        <v>-33037.490000000013</v>
      </c>
      <c r="J1468" s="7">
        <v>0</v>
      </c>
      <c r="K1468" s="7">
        <v>0</v>
      </c>
      <c r="L1468" s="7">
        <v>107</v>
      </c>
      <c r="M1468" s="7">
        <v>-107</v>
      </c>
      <c r="N1468" s="7">
        <v>-5</v>
      </c>
    </row>
    <row r="1469" spans="1:14" x14ac:dyDescent="0.25">
      <c r="A1469" s="5">
        <v>31041</v>
      </c>
      <c r="B1469" s="5">
        <v>1</v>
      </c>
      <c r="C1469" s="6">
        <v>44470</v>
      </c>
      <c r="D1469" s="7">
        <v>9</v>
      </c>
      <c r="E1469" s="6">
        <v>44743</v>
      </c>
      <c r="F1469" s="7">
        <v>0</v>
      </c>
      <c r="G1469" s="7">
        <v>20667.96</v>
      </c>
      <c r="H1469" s="7">
        <v>-42282.52</v>
      </c>
      <c r="I1469" s="7">
        <v>-21614.560000000001</v>
      </c>
      <c r="J1469" s="7">
        <v>0</v>
      </c>
      <c r="K1469" s="7">
        <v>0</v>
      </c>
      <c r="L1469" s="7">
        <v>84</v>
      </c>
      <c r="M1469" s="7">
        <v>-84</v>
      </c>
      <c r="N1469" s="7">
        <v>-5</v>
      </c>
    </row>
    <row r="1470" spans="1:14" x14ac:dyDescent="0.25">
      <c r="A1470" s="5">
        <v>31041</v>
      </c>
      <c r="B1470" s="5">
        <v>1</v>
      </c>
      <c r="C1470" s="6">
        <v>44470</v>
      </c>
      <c r="D1470" s="7">
        <v>10</v>
      </c>
      <c r="E1470" s="6">
        <v>44774</v>
      </c>
      <c r="F1470" s="7">
        <v>0</v>
      </c>
      <c r="G1470" s="7">
        <v>16235.45</v>
      </c>
      <c r="H1470" s="7">
        <v>-26601.9</v>
      </c>
      <c r="I1470" s="7">
        <v>-10366.450000000001</v>
      </c>
      <c r="J1470" s="7">
        <v>0</v>
      </c>
      <c r="K1470" s="7">
        <v>0</v>
      </c>
      <c r="L1470" s="7">
        <v>105</v>
      </c>
      <c r="M1470" s="7">
        <v>-105</v>
      </c>
      <c r="N1470" s="7">
        <v>-5</v>
      </c>
    </row>
    <row r="1471" spans="1:14" x14ac:dyDescent="0.25">
      <c r="A1471" s="5">
        <v>31041</v>
      </c>
      <c r="B1471" s="5">
        <v>1</v>
      </c>
      <c r="C1471" s="6">
        <v>44470</v>
      </c>
      <c r="D1471" s="7">
        <v>11</v>
      </c>
      <c r="E1471" s="6">
        <v>44805</v>
      </c>
      <c r="F1471" s="7">
        <v>0</v>
      </c>
      <c r="G1471" s="7">
        <v>4089.7</v>
      </c>
      <c r="H1471" s="7">
        <v>-12510.22</v>
      </c>
      <c r="I1471" s="7">
        <v>-8420.52</v>
      </c>
      <c r="J1471" s="7">
        <v>0</v>
      </c>
      <c r="K1471" s="7">
        <v>0</v>
      </c>
      <c r="L1471" s="7">
        <v>64</v>
      </c>
      <c r="M1471" s="7">
        <v>-64</v>
      </c>
      <c r="N1471" s="7">
        <v>-5</v>
      </c>
    </row>
    <row r="1472" spans="1:14" x14ac:dyDescent="0.25">
      <c r="A1472" s="5">
        <v>31041</v>
      </c>
      <c r="B1472" s="5">
        <v>1</v>
      </c>
      <c r="C1472" s="6">
        <v>44470</v>
      </c>
      <c r="D1472" s="7">
        <v>12</v>
      </c>
      <c r="E1472" s="6">
        <v>44835</v>
      </c>
      <c r="F1472" s="7">
        <v>0</v>
      </c>
      <c r="G1472" s="7">
        <v>58.540000000000013</v>
      </c>
      <c r="H1472" s="7">
        <v>-6610.61</v>
      </c>
      <c r="I1472" s="7">
        <v>-6552.07</v>
      </c>
      <c r="J1472" s="7">
        <v>0</v>
      </c>
      <c r="K1472" s="7">
        <v>0</v>
      </c>
      <c r="L1472" s="7">
        <v>32</v>
      </c>
      <c r="M1472" s="7">
        <v>-32</v>
      </c>
      <c r="N1472" s="7">
        <v>-5</v>
      </c>
    </row>
    <row r="1473" spans="1:14" x14ac:dyDescent="0.25">
      <c r="A1473" s="5">
        <v>31041</v>
      </c>
      <c r="B1473" s="5">
        <v>1</v>
      </c>
      <c r="C1473" s="6">
        <v>44470</v>
      </c>
      <c r="D1473" s="7">
        <v>13</v>
      </c>
      <c r="E1473" s="6">
        <v>44866</v>
      </c>
      <c r="F1473" s="7">
        <v>0</v>
      </c>
      <c r="G1473" s="7">
        <v>0</v>
      </c>
      <c r="H1473" s="7">
        <v>-3096.6</v>
      </c>
      <c r="I1473" s="7">
        <v>-3096.6</v>
      </c>
      <c r="J1473" s="7">
        <v>0</v>
      </c>
      <c r="K1473" s="7">
        <v>0</v>
      </c>
      <c r="L1473" s="7">
        <v>19</v>
      </c>
      <c r="M1473" s="7">
        <v>-19</v>
      </c>
      <c r="N1473" s="7">
        <v>-5</v>
      </c>
    </row>
    <row r="1474" spans="1:14" x14ac:dyDescent="0.25">
      <c r="A1474" s="5">
        <v>31041</v>
      </c>
      <c r="B1474" s="5">
        <v>1</v>
      </c>
      <c r="C1474" s="6">
        <v>44470</v>
      </c>
      <c r="D1474" s="7">
        <v>14</v>
      </c>
      <c r="E1474" s="6">
        <v>44896</v>
      </c>
      <c r="F1474" s="7">
        <v>0</v>
      </c>
      <c r="G1474" s="7">
        <v>0</v>
      </c>
      <c r="H1474" s="7">
        <v>0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-5</v>
      </c>
    </row>
    <row r="1475" spans="1:14" x14ac:dyDescent="0.25">
      <c r="A1475" s="5">
        <v>31041</v>
      </c>
      <c r="B1475" s="5">
        <v>1</v>
      </c>
      <c r="C1475" s="6">
        <v>44470</v>
      </c>
      <c r="D1475" s="7">
        <v>15</v>
      </c>
      <c r="E1475" s="6">
        <v>44927</v>
      </c>
      <c r="F1475" s="7">
        <v>0</v>
      </c>
      <c r="G1475" s="7">
        <v>0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-5</v>
      </c>
    </row>
    <row r="1476" spans="1:14" x14ac:dyDescent="0.25">
      <c r="A1476" s="5">
        <v>31041</v>
      </c>
      <c r="B1476" s="5">
        <v>1</v>
      </c>
      <c r="C1476" s="6">
        <v>44470</v>
      </c>
      <c r="D1476" s="7">
        <v>24</v>
      </c>
      <c r="E1476" s="6">
        <v>45200</v>
      </c>
      <c r="F1476" s="7">
        <v>0</v>
      </c>
      <c r="G1476" s="7">
        <v>0</v>
      </c>
      <c r="H1476" s="7">
        <v>0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-5</v>
      </c>
    </row>
    <row r="1477" spans="1:14" x14ac:dyDescent="0.25">
      <c r="A1477" s="5">
        <v>31041</v>
      </c>
      <c r="B1477" s="5">
        <v>1</v>
      </c>
      <c r="C1477" s="6">
        <v>44470</v>
      </c>
      <c r="D1477" s="7">
        <v>25</v>
      </c>
      <c r="E1477" s="6">
        <v>45231</v>
      </c>
      <c r="F1477" s="7">
        <v>0</v>
      </c>
      <c r="G1477" s="7">
        <v>0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-5</v>
      </c>
    </row>
    <row r="1478" spans="1:14" x14ac:dyDescent="0.25">
      <c r="A1478" s="5">
        <v>31041</v>
      </c>
      <c r="B1478" s="5">
        <v>1</v>
      </c>
      <c r="C1478" s="6">
        <v>44470</v>
      </c>
      <c r="D1478" s="7">
        <v>41</v>
      </c>
      <c r="E1478" s="6">
        <v>45717</v>
      </c>
      <c r="F1478" s="7">
        <v>0</v>
      </c>
      <c r="G1478" s="7">
        <v>0</v>
      </c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-5</v>
      </c>
    </row>
    <row r="1479" spans="1:14" x14ac:dyDescent="0.25">
      <c r="A1479" s="5">
        <v>31041</v>
      </c>
      <c r="B1479" s="5">
        <v>1</v>
      </c>
      <c r="C1479" s="6">
        <v>44470</v>
      </c>
      <c r="D1479" s="7">
        <v>45</v>
      </c>
      <c r="E1479" s="6">
        <v>45839</v>
      </c>
      <c r="F1479" s="7">
        <v>0</v>
      </c>
      <c r="G1479" s="7">
        <v>0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-5</v>
      </c>
    </row>
    <row r="1480" spans="1:14" x14ac:dyDescent="0.25">
      <c r="A1480" s="5">
        <v>31041</v>
      </c>
      <c r="B1480" s="5">
        <v>1</v>
      </c>
      <c r="C1480" s="6">
        <v>44501</v>
      </c>
      <c r="D1480" s="7">
        <v>2</v>
      </c>
      <c r="E1480" s="6">
        <v>44562</v>
      </c>
      <c r="F1480" s="7">
        <v>0</v>
      </c>
      <c r="G1480" s="7">
        <v>12881.69</v>
      </c>
      <c r="H1480" s="7">
        <v>-299331.81</v>
      </c>
      <c r="I1480" s="7">
        <v>-286450.12</v>
      </c>
      <c r="J1480" s="7">
        <v>0</v>
      </c>
      <c r="K1480" s="7">
        <v>0</v>
      </c>
      <c r="L1480" s="7">
        <v>156</v>
      </c>
      <c r="M1480" s="7">
        <v>-156</v>
      </c>
      <c r="N1480" s="7">
        <v>-5</v>
      </c>
    </row>
    <row r="1481" spans="1:14" x14ac:dyDescent="0.25">
      <c r="A1481" s="5">
        <v>31041</v>
      </c>
      <c r="B1481" s="5">
        <v>1</v>
      </c>
      <c r="C1481" s="6">
        <v>44501</v>
      </c>
      <c r="D1481" s="7">
        <v>3</v>
      </c>
      <c r="E1481" s="6">
        <v>44593</v>
      </c>
      <c r="F1481" s="7">
        <v>0</v>
      </c>
      <c r="G1481" s="7">
        <v>11993.81</v>
      </c>
      <c r="H1481" s="7">
        <v>-315897.55</v>
      </c>
      <c r="I1481" s="7">
        <v>-303903.74</v>
      </c>
      <c r="J1481" s="7">
        <v>0</v>
      </c>
      <c r="K1481" s="7">
        <v>0</v>
      </c>
      <c r="L1481" s="7">
        <v>184</v>
      </c>
      <c r="M1481" s="7">
        <v>-184</v>
      </c>
      <c r="N1481" s="7">
        <v>-5</v>
      </c>
    </row>
    <row r="1482" spans="1:14" x14ac:dyDescent="0.25">
      <c r="A1482" s="5">
        <v>31041</v>
      </c>
      <c r="B1482" s="5">
        <v>1</v>
      </c>
      <c r="C1482" s="6">
        <v>44501</v>
      </c>
      <c r="D1482" s="7">
        <v>4</v>
      </c>
      <c r="E1482" s="6">
        <v>44621</v>
      </c>
      <c r="F1482" s="7">
        <v>0</v>
      </c>
      <c r="G1482" s="7">
        <v>7429.24</v>
      </c>
      <c r="H1482" s="7">
        <v>-235402.63</v>
      </c>
      <c r="I1482" s="7">
        <v>-227973.39</v>
      </c>
      <c r="J1482" s="7">
        <v>0</v>
      </c>
      <c r="K1482" s="7">
        <v>0</v>
      </c>
      <c r="L1482" s="7">
        <v>182</v>
      </c>
      <c r="M1482" s="7">
        <v>-182</v>
      </c>
      <c r="N1482" s="7">
        <v>-5</v>
      </c>
    </row>
    <row r="1483" spans="1:14" x14ac:dyDescent="0.25">
      <c r="A1483" s="5">
        <v>31041</v>
      </c>
      <c r="B1483" s="5">
        <v>1</v>
      </c>
      <c r="C1483" s="6">
        <v>44501</v>
      </c>
      <c r="D1483" s="7">
        <v>5</v>
      </c>
      <c r="E1483" s="6">
        <v>44652</v>
      </c>
      <c r="F1483" s="7">
        <v>0</v>
      </c>
      <c r="G1483" s="7">
        <v>22104.79</v>
      </c>
      <c r="H1483" s="7">
        <v>-161985.35</v>
      </c>
      <c r="I1483" s="7">
        <v>-139880.56</v>
      </c>
      <c r="J1483" s="7">
        <v>0</v>
      </c>
      <c r="K1483" s="7">
        <v>0</v>
      </c>
      <c r="L1483" s="7">
        <v>143</v>
      </c>
      <c r="M1483" s="7">
        <v>-143</v>
      </c>
      <c r="N1483" s="7">
        <v>-5</v>
      </c>
    </row>
    <row r="1484" spans="1:14" x14ac:dyDescent="0.25">
      <c r="A1484" s="5">
        <v>31041</v>
      </c>
      <c r="B1484" s="5">
        <v>1</v>
      </c>
      <c r="C1484" s="6">
        <v>44501</v>
      </c>
      <c r="D1484" s="7">
        <v>6</v>
      </c>
      <c r="E1484" s="6">
        <v>44682</v>
      </c>
      <c r="F1484" s="7">
        <v>0</v>
      </c>
      <c r="G1484" s="7">
        <v>20450.150000000001</v>
      </c>
      <c r="H1484" s="7">
        <v>-103786.29</v>
      </c>
      <c r="I1484" s="7">
        <v>-83336.139999999985</v>
      </c>
      <c r="J1484" s="7">
        <v>0</v>
      </c>
      <c r="K1484" s="7">
        <v>0</v>
      </c>
      <c r="L1484" s="7">
        <v>123</v>
      </c>
      <c r="M1484" s="7">
        <v>-123</v>
      </c>
      <c r="N1484" s="7">
        <v>-5</v>
      </c>
    </row>
    <row r="1485" spans="1:14" x14ac:dyDescent="0.25">
      <c r="A1485" s="5">
        <v>31041</v>
      </c>
      <c r="B1485" s="5">
        <v>1</v>
      </c>
      <c r="C1485" s="6">
        <v>44501</v>
      </c>
      <c r="D1485" s="7">
        <v>7</v>
      </c>
      <c r="E1485" s="6">
        <v>44713</v>
      </c>
      <c r="F1485" s="7">
        <v>0</v>
      </c>
      <c r="G1485" s="7">
        <v>11726.1</v>
      </c>
      <c r="H1485" s="7">
        <v>-83615.429999999993</v>
      </c>
      <c r="I1485" s="7">
        <v>-71889.329999999987</v>
      </c>
      <c r="J1485" s="7">
        <v>0</v>
      </c>
      <c r="K1485" s="7">
        <v>0</v>
      </c>
      <c r="L1485" s="7">
        <v>118</v>
      </c>
      <c r="M1485" s="7">
        <v>-118</v>
      </c>
      <c r="N1485" s="7">
        <v>-5</v>
      </c>
    </row>
    <row r="1486" spans="1:14" x14ac:dyDescent="0.25">
      <c r="A1486" s="5">
        <v>31041</v>
      </c>
      <c r="B1486" s="5">
        <v>1</v>
      </c>
      <c r="C1486" s="6">
        <v>44501</v>
      </c>
      <c r="D1486" s="7">
        <v>8</v>
      </c>
      <c r="E1486" s="6">
        <v>44743</v>
      </c>
      <c r="F1486" s="7">
        <v>0</v>
      </c>
      <c r="G1486" s="7">
        <v>21566.07</v>
      </c>
      <c r="H1486" s="7">
        <v>-62696.21</v>
      </c>
      <c r="I1486" s="7">
        <v>-41130.14</v>
      </c>
      <c r="J1486" s="7">
        <v>0</v>
      </c>
      <c r="K1486" s="7">
        <v>0</v>
      </c>
      <c r="L1486" s="7">
        <v>95</v>
      </c>
      <c r="M1486" s="7">
        <v>-95</v>
      </c>
      <c r="N1486" s="7">
        <v>-5</v>
      </c>
    </row>
    <row r="1487" spans="1:14" x14ac:dyDescent="0.25">
      <c r="A1487" s="5">
        <v>31041</v>
      </c>
      <c r="B1487" s="5">
        <v>1</v>
      </c>
      <c r="C1487" s="6">
        <v>44501</v>
      </c>
      <c r="D1487" s="7">
        <v>9</v>
      </c>
      <c r="E1487" s="6">
        <v>44774</v>
      </c>
      <c r="F1487" s="7">
        <v>0</v>
      </c>
      <c r="G1487" s="7">
        <v>11327.32</v>
      </c>
      <c r="H1487" s="7">
        <v>-51478.86</v>
      </c>
      <c r="I1487" s="7">
        <v>-40151.54</v>
      </c>
      <c r="J1487" s="7">
        <v>0</v>
      </c>
      <c r="K1487" s="7">
        <v>0</v>
      </c>
      <c r="L1487" s="7">
        <v>99</v>
      </c>
      <c r="M1487" s="7">
        <v>-99</v>
      </c>
      <c r="N1487" s="7">
        <v>-5</v>
      </c>
    </row>
    <row r="1488" spans="1:14" x14ac:dyDescent="0.25">
      <c r="A1488" s="5">
        <v>31041</v>
      </c>
      <c r="B1488" s="5">
        <v>1</v>
      </c>
      <c r="C1488" s="6">
        <v>44501</v>
      </c>
      <c r="D1488" s="7">
        <v>10</v>
      </c>
      <c r="E1488" s="6">
        <v>44805</v>
      </c>
      <c r="F1488" s="7">
        <v>0</v>
      </c>
      <c r="G1488" s="7">
        <v>11512.37</v>
      </c>
      <c r="H1488" s="7">
        <v>-21849.14</v>
      </c>
      <c r="I1488" s="7">
        <v>-10336.77</v>
      </c>
      <c r="J1488" s="7">
        <v>0</v>
      </c>
      <c r="K1488" s="7">
        <v>0</v>
      </c>
      <c r="L1488" s="7">
        <v>76</v>
      </c>
      <c r="M1488" s="7">
        <v>-76</v>
      </c>
      <c r="N1488" s="7">
        <v>-5</v>
      </c>
    </row>
    <row r="1489" spans="1:14" x14ac:dyDescent="0.25">
      <c r="A1489" s="5">
        <v>31041</v>
      </c>
      <c r="B1489" s="5">
        <v>1</v>
      </c>
      <c r="C1489" s="6">
        <v>44501</v>
      </c>
      <c r="D1489" s="7">
        <v>11</v>
      </c>
      <c r="E1489" s="6">
        <v>44835</v>
      </c>
      <c r="F1489" s="7">
        <v>0</v>
      </c>
      <c r="G1489" s="7">
        <v>3440.21</v>
      </c>
      <c r="H1489" s="7">
        <v>-14162.8</v>
      </c>
      <c r="I1489" s="7">
        <v>-10722.59</v>
      </c>
      <c r="J1489" s="7">
        <v>0</v>
      </c>
      <c r="K1489" s="7">
        <v>0</v>
      </c>
      <c r="L1489" s="7">
        <v>61</v>
      </c>
      <c r="M1489" s="7">
        <v>-61</v>
      </c>
      <c r="N1489" s="7">
        <v>-5</v>
      </c>
    </row>
    <row r="1490" spans="1:14" x14ac:dyDescent="0.25">
      <c r="A1490" s="5">
        <v>31041</v>
      </c>
      <c r="B1490" s="5">
        <v>1</v>
      </c>
      <c r="C1490" s="6">
        <v>44501</v>
      </c>
      <c r="D1490" s="7">
        <v>12</v>
      </c>
      <c r="E1490" s="6">
        <v>44866</v>
      </c>
      <c r="F1490" s="7">
        <v>0</v>
      </c>
      <c r="G1490" s="7">
        <v>178.01</v>
      </c>
      <c r="H1490" s="7">
        <v>-10213.15</v>
      </c>
      <c r="I1490" s="7">
        <v>-10035.14</v>
      </c>
      <c r="J1490" s="7">
        <v>0</v>
      </c>
      <c r="K1490" s="7">
        <v>0</v>
      </c>
      <c r="L1490" s="7">
        <v>44</v>
      </c>
      <c r="M1490" s="7">
        <v>-44</v>
      </c>
      <c r="N1490" s="7">
        <v>-5</v>
      </c>
    </row>
    <row r="1491" spans="1:14" x14ac:dyDescent="0.25">
      <c r="A1491" s="5">
        <v>31041</v>
      </c>
      <c r="B1491" s="5">
        <v>1</v>
      </c>
      <c r="C1491" s="6">
        <v>44501</v>
      </c>
      <c r="D1491" s="7">
        <v>13</v>
      </c>
      <c r="E1491" s="6">
        <v>44896</v>
      </c>
      <c r="F1491" s="7">
        <v>0</v>
      </c>
      <c r="G1491" s="7">
        <v>0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-5</v>
      </c>
    </row>
    <row r="1492" spans="1:14" x14ac:dyDescent="0.25">
      <c r="A1492" s="5">
        <v>31041</v>
      </c>
      <c r="B1492" s="5">
        <v>1</v>
      </c>
      <c r="C1492" s="6">
        <v>44501</v>
      </c>
      <c r="D1492" s="7">
        <v>15</v>
      </c>
      <c r="E1492" s="6">
        <v>44958</v>
      </c>
      <c r="F1492" s="7">
        <v>0</v>
      </c>
      <c r="G1492" s="7">
        <v>0</v>
      </c>
      <c r="H1492" s="7">
        <v>0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-5</v>
      </c>
    </row>
    <row r="1493" spans="1:14" x14ac:dyDescent="0.25">
      <c r="A1493" s="5">
        <v>31041</v>
      </c>
      <c r="B1493" s="5">
        <v>1</v>
      </c>
      <c r="C1493" s="6">
        <v>44501</v>
      </c>
      <c r="D1493" s="7">
        <v>34</v>
      </c>
      <c r="E1493" s="6">
        <v>45536</v>
      </c>
      <c r="F1493" s="7">
        <v>0</v>
      </c>
      <c r="G1493" s="7">
        <v>0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-5</v>
      </c>
    </row>
    <row r="1494" spans="1:14" x14ac:dyDescent="0.25">
      <c r="A1494" s="5">
        <v>31041</v>
      </c>
      <c r="B1494" s="5">
        <v>1</v>
      </c>
      <c r="C1494" s="6">
        <v>44531</v>
      </c>
      <c r="D1494" s="7">
        <v>1</v>
      </c>
      <c r="E1494" s="6">
        <v>44562</v>
      </c>
      <c r="F1494" s="7">
        <v>0</v>
      </c>
      <c r="G1494" s="7">
        <v>8383.68</v>
      </c>
      <c r="H1494" s="7">
        <v>-863406.27</v>
      </c>
      <c r="I1494" s="7">
        <v>-855022.59</v>
      </c>
      <c r="J1494" s="7">
        <v>0</v>
      </c>
      <c r="K1494" s="7">
        <v>0</v>
      </c>
      <c r="L1494" s="7">
        <v>337</v>
      </c>
      <c r="M1494" s="7">
        <v>-337</v>
      </c>
      <c r="N1494" s="7">
        <v>-5</v>
      </c>
    </row>
    <row r="1495" spans="1:14" x14ac:dyDescent="0.25">
      <c r="A1495" s="5">
        <v>31041</v>
      </c>
      <c r="B1495" s="5">
        <v>1</v>
      </c>
      <c r="C1495" s="6">
        <v>44531</v>
      </c>
      <c r="D1495" s="7">
        <v>2</v>
      </c>
      <c r="E1495" s="6">
        <v>44593</v>
      </c>
      <c r="F1495" s="7">
        <v>0</v>
      </c>
      <c r="G1495" s="7">
        <v>14589.81</v>
      </c>
      <c r="H1495" s="7">
        <v>-378569.85</v>
      </c>
      <c r="I1495" s="7">
        <v>-363980.04</v>
      </c>
      <c r="J1495" s="7">
        <v>0</v>
      </c>
      <c r="K1495" s="7">
        <v>0</v>
      </c>
      <c r="L1495" s="7">
        <v>172</v>
      </c>
      <c r="M1495" s="7">
        <v>-172</v>
      </c>
      <c r="N1495" s="7">
        <v>-5</v>
      </c>
    </row>
    <row r="1496" spans="1:14" x14ac:dyDescent="0.25">
      <c r="A1496" s="5">
        <v>31041</v>
      </c>
      <c r="B1496" s="5">
        <v>1</v>
      </c>
      <c r="C1496" s="6">
        <v>44531</v>
      </c>
      <c r="D1496" s="7">
        <v>3</v>
      </c>
      <c r="E1496" s="6">
        <v>44621</v>
      </c>
      <c r="F1496" s="7">
        <v>0</v>
      </c>
      <c r="G1496" s="7">
        <v>14275.18</v>
      </c>
      <c r="H1496" s="7">
        <v>-492581.65</v>
      </c>
      <c r="I1496" s="7">
        <v>-478306.47</v>
      </c>
      <c r="J1496" s="7">
        <v>0</v>
      </c>
      <c r="K1496" s="7">
        <v>0</v>
      </c>
      <c r="L1496" s="7">
        <v>271</v>
      </c>
      <c r="M1496" s="7">
        <v>-271</v>
      </c>
      <c r="N1496" s="7">
        <v>-5</v>
      </c>
    </row>
    <row r="1497" spans="1:14" x14ac:dyDescent="0.25">
      <c r="A1497" s="5">
        <v>31041</v>
      </c>
      <c r="B1497" s="5">
        <v>1</v>
      </c>
      <c r="C1497" s="6">
        <v>44531</v>
      </c>
      <c r="D1497" s="7">
        <v>4</v>
      </c>
      <c r="E1497" s="6">
        <v>44652</v>
      </c>
      <c r="F1497" s="7">
        <v>0</v>
      </c>
      <c r="G1497" s="7">
        <v>11218.52</v>
      </c>
      <c r="H1497" s="7">
        <v>-223644.34</v>
      </c>
      <c r="I1497" s="7">
        <v>-212425.82</v>
      </c>
      <c r="J1497" s="7">
        <v>0</v>
      </c>
      <c r="K1497" s="7">
        <v>0</v>
      </c>
      <c r="L1497" s="7">
        <v>138</v>
      </c>
      <c r="M1497" s="7">
        <v>-138</v>
      </c>
      <c r="N1497" s="7">
        <v>-5</v>
      </c>
    </row>
    <row r="1498" spans="1:14" x14ac:dyDescent="0.25">
      <c r="A1498" s="5">
        <v>31041</v>
      </c>
      <c r="B1498" s="5">
        <v>1</v>
      </c>
      <c r="C1498" s="6">
        <v>44531</v>
      </c>
      <c r="D1498" s="7">
        <v>5</v>
      </c>
      <c r="E1498" s="6">
        <v>44682</v>
      </c>
      <c r="F1498" s="7">
        <v>0</v>
      </c>
      <c r="G1498" s="7">
        <v>13074.67</v>
      </c>
      <c r="H1498" s="7">
        <v>-141455.45000000001</v>
      </c>
      <c r="I1498" s="7">
        <v>-128380.78</v>
      </c>
      <c r="J1498" s="7">
        <v>0</v>
      </c>
      <c r="K1498" s="7">
        <v>0</v>
      </c>
      <c r="L1498" s="7">
        <v>128</v>
      </c>
      <c r="M1498" s="7">
        <v>-128</v>
      </c>
      <c r="N1498" s="7">
        <v>-5</v>
      </c>
    </row>
    <row r="1499" spans="1:14" x14ac:dyDescent="0.25">
      <c r="A1499" s="5">
        <v>31041</v>
      </c>
      <c r="B1499" s="5">
        <v>1</v>
      </c>
      <c r="C1499" s="6">
        <v>44531</v>
      </c>
      <c r="D1499" s="7">
        <v>6</v>
      </c>
      <c r="E1499" s="6">
        <v>44713</v>
      </c>
      <c r="F1499" s="7">
        <v>0</v>
      </c>
      <c r="G1499" s="7">
        <v>17582.05</v>
      </c>
      <c r="H1499" s="7">
        <v>-126191.95</v>
      </c>
      <c r="I1499" s="7">
        <v>-108609.9</v>
      </c>
      <c r="J1499" s="7">
        <v>0</v>
      </c>
      <c r="K1499" s="7">
        <v>0</v>
      </c>
      <c r="L1499" s="7">
        <v>129</v>
      </c>
      <c r="M1499" s="7">
        <v>-129</v>
      </c>
      <c r="N1499" s="7">
        <v>-5</v>
      </c>
    </row>
    <row r="1500" spans="1:14" x14ac:dyDescent="0.25">
      <c r="A1500" s="5">
        <v>31041</v>
      </c>
      <c r="B1500" s="5">
        <v>1</v>
      </c>
      <c r="C1500" s="6">
        <v>44531</v>
      </c>
      <c r="D1500" s="7">
        <v>7</v>
      </c>
      <c r="E1500" s="6">
        <v>44743</v>
      </c>
      <c r="F1500" s="7">
        <v>0</v>
      </c>
      <c r="G1500" s="7">
        <v>16837.47</v>
      </c>
      <c r="H1500" s="7">
        <v>-58199.99</v>
      </c>
      <c r="I1500" s="7">
        <v>-41362.519999999997</v>
      </c>
      <c r="J1500" s="7">
        <v>0</v>
      </c>
      <c r="K1500" s="7">
        <v>0</v>
      </c>
      <c r="L1500" s="7">
        <v>86</v>
      </c>
      <c r="M1500" s="7">
        <v>-86</v>
      </c>
      <c r="N1500" s="7">
        <v>-5</v>
      </c>
    </row>
    <row r="1501" spans="1:14" x14ac:dyDescent="0.25">
      <c r="A1501" s="5">
        <v>31041</v>
      </c>
      <c r="B1501" s="5">
        <v>1</v>
      </c>
      <c r="C1501" s="6">
        <v>44531</v>
      </c>
      <c r="D1501" s="7">
        <v>8</v>
      </c>
      <c r="E1501" s="6">
        <v>44774</v>
      </c>
      <c r="F1501" s="7">
        <v>0</v>
      </c>
      <c r="G1501" s="7">
        <v>13803.28</v>
      </c>
      <c r="H1501" s="7">
        <v>-57206.33</v>
      </c>
      <c r="I1501" s="7">
        <v>-43403.05</v>
      </c>
      <c r="J1501" s="7">
        <v>0</v>
      </c>
      <c r="K1501" s="7">
        <v>0</v>
      </c>
      <c r="L1501" s="7">
        <v>100</v>
      </c>
      <c r="M1501" s="7">
        <v>-100</v>
      </c>
      <c r="N1501" s="7">
        <v>-5</v>
      </c>
    </row>
    <row r="1502" spans="1:14" x14ac:dyDescent="0.25">
      <c r="A1502" s="5">
        <v>31041</v>
      </c>
      <c r="B1502" s="5">
        <v>1</v>
      </c>
      <c r="C1502" s="6">
        <v>44531</v>
      </c>
      <c r="D1502" s="7">
        <v>9</v>
      </c>
      <c r="E1502" s="6">
        <v>44805</v>
      </c>
      <c r="F1502" s="7">
        <v>0</v>
      </c>
      <c r="G1502" s="7">
        <v>14450.59</v>
      </c>
      <c r="H1502" s="7">
        <v>-39549.46</v>
      </c>
      <c r="I1502" s="7">
        <v>-25098.87</v>
      </c>
      <c r="J1502" s="7">
        <v>0</v>
      </c>
      <c r="K1502" s="7">
        <v>0</v>
      </c>
      <c r="L1502" s="7">
        <v>68</v>
      </c>
      <c r="M1502" s="7">
        <v>-68</v>
      </c>
      <c r="N1502" s="7">
        <v>-5</v>
      </c>
    </row>
    <row r="1503" spans="1:14" x14ac:dyDescent="0.25">
      <c r="A1503" s="5">
        <v>31041</v>
      </c>
      <c r="B1503" s="5">
        <v>1</v>
      </c>
      <c r="C1503" s="6">
        <v>44531</v>
      </c>
      <c r="D1503" s="7">
        <v>10</v>
      </c>
      <c r="E1503" s="6">
        <v>44835</v>
      </c>
      <c r="F1503" s="7">
        <v>0</v>
      </c>
      <c r="G1503" s="7">
        <v>10233.44</v>
      </c>
      <c r="H1503" s="7">
        <v>-23507.62</v>
      </c>
      <c r="I1503" s="7">
        <v>-13274.18</v>
      </c>
      <c r="J1503" s="7">
        <v>0</v>
      </c>
      <c r="K1503" s="7">
        <v>0</v>
      </c>
      <c r="L1503" s="7">
        <v>71</v>
      </c>
      <c r="M1503" s="7">
        <v>-71</v>
      </c>
      <c r="N1503" s="7">
        <v>-5</v>
      </c>
    </row>
    <row r="1504" spans="1:14" x14ac:dyDescent="0.25">
      <c r="A1504" s="5">
        <v>31041</v>
      </c>
      <c r="B1504" s="5">
        <v>1</v>
      </c>
      <c r="C1504" s="6">
        <v>44531</v>
      </c>
      <c r="D1504" s="7">
        <v>11</v>
      </c>
      <c r="E1504" s="6">
        <v>44866</v>
      </c>
      <c r="F1504" s="7">
        <v>0</v>
      </c>
      <c r="G1504" s="7">
        <v>2905.9</v>
      </c>
      <c r="H1504" s="7">
        <v>-8456.19</v>
      </c>
      <c r="I1504" s="7">
        <v>-5550.2900000000009</v>
      </c>
      <c r="J1504" s="7">
        <v>0</v>
      </c>
      <c r="K1504" s="7">
        <v>0</v>
      </c>
      <c r="L1504" s="7">
        <v>47</v>
      </c>
      <c r="M1504" s="7">
        <v>-47</v>
      </c>
      <c r="N1504" s="7">
        <v>-5</v>
      </c>
    </row>
    <row r="1505" spans="1:14" x14ac:dyDescent="0.25">
      <c r="A1505" s="5">
        <v>31041</v>
      </c>
      <c r="B1505" s="5">
        <v>1</v>
      </c>
      <c r="C1505" s="6">
        <v>44531</v>
      </c>
      <c r="D1505" s="7">
        <v>12</v>
      </c>
      <c r="E1505" s="6">
        <v>44896</v>
      </c>
      <c r="F1505" s="7">
        <v>0</v>
      </c>
      <c r="G1505" s="7">
        <v>1026.79</v>
      </c>
      <c r="H1505" s="7">
        <v>-2929.83</v>
      </c>
      <c r="I1505" s="7">
        <v>-1903.04</v>
      </c>
      <c r="J1505" s="7">
        <v>0</v>
      </c>
      <c r="K1505" s="7">
        <v>0</v>
      </c>
      <c r="L1505" s="7">
        <v>15</v>
      </c>
      <c r="M1505" s="7">
        <v>-15</v>
      </c>
      <c r="N1505" s="7">
        <v>-5</v>
      </c>
    </row>
    <row r="1506" spans="1:14" x14ac:dyDescent="0.25">
      <c r="A1506" s="5">
        <v>31041</v>
      </c>
      <c r="B1506" s="5">
        <v>1</v>
      </c>
      <c r="C1506" s="6">
        <v>44531</v>
      </c>
      <c r="D1506" s="7">
        <v>13</v>
      </c>
      <c r="E1506" s="6">
        <v>44927</v>
      </c>
      <c r="F1506" s="7">
        <v>0</v>
      </c>
      <c r="G1506" s="7">
        <v>0</v>
      </c>
      <c r="H1506" s="7">
        <v>-1664.32</v>
      </c>
      <c r="I1506" s="7">
        <v>-1664.32</v>
      </c>
      <c r="J1506" s="7">
        <v>0</v>
      </c>
      <c r="K1506" s="7">
        <v>0</v>
      </c>
      <c r="L1506" s="7">
        <v>10</v>
      </c>
      <c r="M1506" s="7">
        <v>-10</v>
      </c>
      <c r="N1506" s="7">
        <v>-5</v>
      </c>
    </row>
    <row r="1507" spans="1:14" x14ac:dyDescent="0.25">
      <c r="A1507" s="5">
        <v>31041</v>
      </c>
      <c r="B1507" s="5">
        <v>1</v>
      </c>
      <c r="C1507" s="6">
        <v>44531</v>
      </c>
      <c r="D1507" s="7">
        <v>15</v>
      </c>
      <c r="E1507" s="6">
        <v>44986</v>
      </c>
      <c r="F1507" s="7">
        <v>0</v>
      </c>
      <c r="G1507" s="7">
        <v>0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-5</v>
      </c>
    </row>
    <row r="1508" spans="1:14" x14ac:dyDescent="0.25">
      <c r="A1508" s="5">
        <v>31041</v>
      </c>
      <c r="B1508" s="5">
        <v>1</v>
      </c>
      <c r="C1508" s="6">
        <v>44562</v>
      </c>
      <c r="D1508" s="7">
        <v>0</v>
      </c>
      <c r="E1508" s="6">
        <v>44562</v>
      </c>
      <c r="F1508" s="7">
        <v>17553428.690000001</v>
      </c>
      <c r="G1508" s="7">
        <v>762.78999999999974</v>
      </c>
      <c r="H1508" s="7">
        <v>-422424.32000000001</v>
      </c>
      <c r="I1508" s="7">
        <v>17131767.16</v>
      </c>
      <c r="J1508" s="7">
        <v>7089</v>
      </c>
      <c r="K1508" s="7">
        <v>0</v>
      </c>
      <c r="L1508" s="7">
        <v>157</v>
      </c>
      <c r="M1508" s="7">
        <v>6932</v>
      </c>
      <c r="N1508" s="7">
        <v>-5</v>
      </c>
    </row>
    <row r="1509" spans="1:14" x14ac:dyDescent="0.25">
      <c r="A1509" s="5">
        <v>31041</v>
      </c>
      <c r="B1509" s="5">
        <v>1</v>
      </c>
      <c r="C1509" s="6">
        <v>44562</v>
      </c>
      <c r="D1509" s="7">
        <v>1</v>
      </c>
      <c r="E1509" s="6">
        <v>44593</v>
      </c>
      <c r="F1509" s="7">
        <v>0</v>
      </c>
      <c r="G1509" s="7">
        <v>7791.51</v>
      </c>
      <c r="H1509" s="7">
        <v>-963661.02</v>
      </c>
      <c r="I1509" s="7">
        <v>-955869.51</v>
      </c>
      <c r="J1509" s="7">
        <v>0</v>
      </c>
      <c r="K1509" s="7">
        <v>0</v>
      </c>
      <c r="L1509" s="7">
        <v>357</v>
      </c>
      <c r="M1509" s="7">
        <v>-357</v>
      </c>
      <c r="N1509" s="7">
        <v>-5</v>
      </c>
    </row>
    <row r="1510" spans="1:14" x14ac:dyDescent="0.25">
      <c r="A1510" s="5">
        <v>31041</v>
      </c>
      <c r="B1510" s="5">
        <v>1</v>
      </c>
      <c r="C1510" s="6">
        <v>44562</v>
      </c>
      <c r="D1510" s="7">
        <v>2</v>
      </c>
      <c r="E1510" s="6">
        <v>44621</v>
      </c>
      <c r="F1510" s="7">
        <v>0</v>
      </c>
      <c r="G1510" s="7">
        <v>7491.65</v>
      </c>
      <c r="H1510" s="7">
        <v>-450997.9</v>
      </c>
      <c r="I1510" s="7">
        <v>-443506.25</v>
      </c>
      <c r="J1510" s="7">
        <v>0</v>
      </c>
      <c r="K1510" s="7">
        <v>0</v>
      </c>
      <c r="L1510" s="7">
        <v>203</v>
      </c>
      <c r="M1510" s="7">
        <v>-203</v>
      </c>
      <c r="N1510" s="7">
        <v>-5</v>
      </c>
    </row>
    <row r="1511" spans="1:14" x14ac:dyDescent="0.25">
      <c r="A1511" s="5">
        <v>31041</v>
      </c>
      <c r="B1511" s="5">
        <v>1</v>
      </c>
      <c r="C1511" s="6">
        <v>44562</v>
      </c>
      <c r="D1511" s="7">
        <v>3</v>
      </c>
      <c r="E1511" s="6">
        <v>44652</v>
      </c>
      <c r="F1511" s="7">
        <v>0</v>
      </c>
      <c r="G1511" s="7">
        <v>13935.61</v>
      </c>
      <c r="H1511" s="7">
        <v>-315138.26</v>
      </c>
      <c r="I1511" s="7">
        <v>-301202.65000000002</v>
      </c>
      <c r="J1511" s="7">
        <v>0</v>
      </c>
      <c r="K1511" s="7">
        <v>0</v>
      </c>
      <c r="L1511" s="7">
        <v>182</v>
      </c>
      <c r="M1511" s="7">
        <v>-182</v>
      </c>
      <c r="N1511" s="7">
        <v>-5</v>
      </c>
    </row>
    <row r="1512" spans="1:14" x14ac:dyDescent="0.25">
      <c r="A1512" s="5">
        <v>31041</v>
      </c>
      <c r="B1512" s="5">
        <v>1</v>
      </c>
      <c r="C1512" s="6">
        <v>44562</v>
      </c>
      <c r="D1512" s="7">
        <v>4</v>
      </c>
      <c r="E1512" s="6">
        <v>44682</v>
      </c>
      <c r="F1512" s="7">
        <v>0</v>
      </c>
      <c r="G1512" s="7">
        <v>22422.51</v>
      </c>
      <c r="H1512" s="7">
        <v>-214442.73</v>
      </c>
      <c r="I1512" s="7">
        <v>-192020.22</v>
      </c>
      <c r="J1512" s="7">
        <v>0</v>
      </c>
      <c r="K1512" s="7">
        <v>0</v>
      </c>
      <c r="L1512" s="7">
        <v>149</v>
      </c>
      <c r="M1512" s="7">
        <v>-149</v>
      </c>
      <c r="N1512" s="7">
        <v>-5</v>
      </c>
    </row>
    <row r="1513" spans="1:14" x14ac:dyDescent="0.25">
      <c r="A1513" s="5">
        <v>31041</v>
      </c>
      <c r="B1513" s="5">
        <v>1</v>
      </c>
      <c r="C1513" s="6">
        <v>44562</v>
      </c>
      <c r="D1513" s="7">
        <v>5</v>
      </c>
      <c r="E1513" s="6">
        <v>44713</v>
      </c>
      <c r="F1513" s="7">
        <v>0</v>
      </c>
      <c r="G1513" s="7">
        <v>10969.76</v>
      </c>
      <c r="H1513" s="7">
        <v>-152861.82999999999</v>
      </c>
      <c r="I1513" s="7">
        <v>-141892.07</v>
      </c>
      <c r="J1513" s="7">
        <v>0</v>
      </c>
      <c r="K1513" s="7">
        <v>0</v>
      </c>
      <c r="L1513" s="7">
        <v>119</v>
      </c>
      <c r="M1513" s="7">
        <v>-119</v>
      </c>
      <c r="N1513" s="7">
        <v>-5</v>
      </c>
    </row>
    <row r="1514" spans="1:14" x14ac:dyDescent="0.25">
      <c r="A1514" s="5">
        <v>31041</v>
      </c>
      <c r="B1514" s="5">
        <v>1</v>
      </c>
      <c r="C1514" s="6">
        <v>44562</v>
      </c>
      <c r="D1514" s="7">
        <v>6</v>
      </c>
      <c r="E1514" s="6">
        <v>44743</v>
      </c>
      <c r="F1514" s="7">
        <v>0</v>
      </c>
      <c r="G1514" s="7">
        <v>22504.87</v>
      </c>
      <c r="H1514" s="7">
        <v>-105851.07</v>
      </c>
      <c r="I1514" s="7">
        <v>-83346.200000000012</v>
      </c>
      <c r="J1514" s="7">
        <v>0</v>
      </c>
      <c r="K1514" s="7">
        <v>0</v>
      </c>
      <c r="L1514" s="7">
        <v>101</v>
      </c>
      <c r="M1514" s="7">
        <v>-101</v>
      </c>
      <c r="N1514" s="7">
        <v>-5</v>
      </c>
    </row>
    <row r="1515" spans="1:14" x14ac:dyDescent="0.25">
      <c r="A1515" s="5">
        <v>31041</v>
      </c>
      <c r="B1515" s="5">
        <v>1</v>
      </c>
      <c r="C1515" s="6">
        <v>44562</v>
      </c>
      <c r="D1515" s="7">
        <v>7</v>
      </c>
      <c r="E1515" s="6">
        <v>44774</v>
      </c>
      <c r="F1515" s="7">
        <v>0</v>
      </c>
      <c r="G1515" s="7">
        <v>23291.34</v>
      </c>
      <c r="H1515" s="7">
        <v>-102078.92</v>
      </c>
      <c r="I1515" s="7">
        <v>-78787.58</v>
      </c>
      <c r="J1515" s="7">
        <v>0</v>
      </c>
      <c r="K1515" s="7">
        <v>0</v>
      </c>
      <c r="L1515" s="7">
        <v>115</v>
      </c>
      <c r="M1515" s="7">
        <v>-115</v>
      </c>
      <c r="N1515" s="7">
        <v>-5</v>
      </c>
    </row>
    <row r="1516" spans="1:14" x14ac:dyDescent="0.25">
      <c r="A1516" s="5">
        <v>31041</v>
      </c>
      <c r="B1516" s="5">
        <v>1</v>
      </c>
      <c r="C1516" s="6">
        <v>44562</v>
      </c>
      <c r="D1516" s="7">
        <v>8</v>
      </c>
      <c r="E1516" s="6">
        <v>44805</v>
      </c>
      <c r="F1516" s="7">
        <v>0</v>
      </c>
      <c r="G1516" s="7">
        <v>14289.39</v>
      </c>
      <c r="H1516" s="7">
        <v>-55237.36</v>
      </c>
      <c r="I1516" s="7">
        <v>-40947.97</v>
      </c>
      <c r="J1516" s="7">
        <v>0</v>
      </c>
      <c r="K1516" s="7">
        <v>0</v>
      </c>
      <c r="L1516" s="7">
        <v>87</v>
      </c>
      <c r="M1516" s="7">
        <v>-87</v>
      </c>
      <c r="N1516" s="7">
        <v>-5</v>
      </c>
    </row>
    <row r="1517" spans="1:14" x14ac:dyDescent="0.25">
      <c r="A1517" s="5">
        <v>31041</v>
      </c>
      <c r="B1517" s="5">
        <v>1</v>
      </c>
      <c r="C1517" s="6">
        <v>44562</v>
      </c>
      <c r="D1517" s="7">
        <v>9</v>
      </c>
      <c r="E1517" s="6">
        <v>44835</v>
      </c>
      <c r="F1517" s="7">
        <v>0</v>
      </c>
      <c r="G1517" s="7">
        <v>7183.01</v>
      </c>
      <c r="H1517" s="7">
        <v>-53653.95</v>
      </c>
      <c r="I1517" s="7">
        <v>-46470.94</v>
      </c>
      <c r="J1517" s="7">
        <v>0</v>
      </c>
      <c r="K1517" s="7">
        <v>0</v>
      </c>
      <c r="L1517" s="7">
        <v>87</v>
      </c>
      <c r="M1517" s="7">
        <v>-87</v>
      </c>
      <c r="N1517" s="7">
        <v>-5</v>
      </c>
    </row>
    <row r="1518" spans="1:14" x14ac:dyDescent="0.25">
      <c r="A1518" s="5">
        <v>31041</v>
      </c>
      <c r="B1518" s="5">
        <v>1</v>
      </c>
      <c r="C1518" s="6">
        <v>44562</v>
      </c>
      <c r="D1518" s="7">
        <v>10</v>
      </c>
      <c r="E1518" s="6">
        <v>44866</v>
      </c>
      <c r="F1518" s="7">
        <v>0</v>
      </c>
      <c r="G1518" s="7">
        <v>10973.68</v>
      </c>
      <c r="H1518" s="7">
        <v>-28508.1</v>
      </c>
      <c r="I1518" s="7">
        <v>-17534.419999999998</v>
      </c>
      <c r="J1518" s="7">
        <v>0</v>
      </c>
      <c r="K1518" s="7">
        <v>0</v>
      </c>
      <c r="L1518" s="7">
        <v>68</v>
      </c>
      <c r="M1518" s="7">
        <v>-68</v>
      </c>
      <c r="N1518" s="7">
        <v>-5</v>
      </c>
    </row>
    <row r="1519" spans="1:14" x14ac:dyDescent="0.25">
      <c r="A1519" s="5">
        <v>31041</v>
      </c>
      <c r="B1519" s="5">
        <v>1</v>
      </c>
      <c r="C1519" s="6">
        <v>44562</v>
      </c>
      <c r="D1519" s="7">
        <v>11</v>
      </c>
      <c r="E1519" s="6">
        <v>44896</v>
      </c>
      <c r="F1519" s="7">
        <v>0</v>
      </c>
      <c r="G1519" s="7">
        <v>4422.5</v>
      </c>
      <c r="H1519" s="7">
        <v>-2635.01</v>
      </c>
      <c r="I1519" s="7">
        <v>1787.49</v>
      </c>
      <c r="J1519" s="7">
        <v>0</v>
      </c>
      <c r="K1519" s="7">
        <v>0</v>
      </c>
      <c r="L1519" s="7">
        <v>14</v>
      </c>
      <c r="M1519" s="7">
        <v>-14</v>
      </c>
      <c r="N1519" s="7">
        <v>-5</v>
      </c>
    </row>
    <row r="1520" spans="1:14" x14ac:dyDescent="0.25">
      <c r="A1520" s="5">
        <v>31041</v>
      </c>
      <c r="B1520" s="5">
        <v>1</v>
      </c>
      <c r="C1520" s="6">
        <v>44562</v>
      </c>
      <c r="D1520" s="7">
        <v>12</v>
      </c>
      <c r="E1520" s="6">
        <v>44927</v>
      </c>
      <c r="F1520" s="7">
        <v>0</v>
      </c>
      <c r="G1520" s="7">
        <v>77.16</v>
      </c>
      <c r="H1520" s="7">
        <v>-10656.39</v>
      </c>
      <c r="I1520" s="7">
        <v>-10579.23</v>
      </c>
      <c r="J1520" s="7">
        <v>0</v>
      </c>
      <c r="K1520" s="7">
        <v>0</v>
      </c>
      <c r="L1520" s="7">
        <v>40</v>
      </c>
      <c r="M1520" s="7">
        <v>-40</v>
      </c>
      <c r="N1520" s="7">
        <v>-5</v>
      </c>
    </row>
    <row r="1521" spans="1:14" x14ac:dyDescent="0.25">
      <c r="A1521" s="5">
        <v>31041</v>
      </c>
      <c r="B1521" s="5">
        <v>1</v>
      </c>
      <c r="C1521" s="6">
        <v>44562</v>
      </c>
      <c r="D1521" s="7">
        <v>13</v>
      </c>
      <c r="E1521" s="6">
        <v>44958</v>
      </c>
      <c r="F1521" s="7">
        <v>0</v>
      </c>
      <c r="G1521" s="7">
        <v>0</v>
      </c>
      <c r="H1521" s="7">
        <v>-2553.16</v>
      </c>
      <c r="I1521" s="7">
        <v>-2553.16</v>
      </c>
      <c r="J1521" s="7">
        <v>0</v>
      </c>
      <c r="K1521" s="7">
        <v>0</v>
      </c>
      <c r="L1521" s="7">
        <v>12</v>
      </c>
      <c r="M1521" s="7">
        <v>-12</v>
      </c>
      <c r="N1521" s="7">
        <v>-5</v>
      </c>
    </row>
    <row r="1522" spans="1:14" x14ac:dyDescent="0.25">
      <c r="A1522" s="5">
        <v>31041</v>
      </c>
      <c r="B1522" s="5">
        <v>1</v>
      </c>
      <c r="C1522" s="6">
        <v>44562</v>
      </c>
      <c r="D1522" s="7">
        <v>14</v>
      </c>
      <c r="E1522" s="6">
        <v>44986</v>
      </c>
      <c r="F1522" s="7">
        <v>0</v>
      </c>
      <c r="G1522" s="7">
        <v>0</v>
      </c>
      <c r="H1522" s="7">
        <v>-1428.2</v>
      </c>
      <c r="I1522" s="7">
        <v>-1428.2</v>
      </c>
      <c r="J1522" s="7">
        <v>0</v>
      </c>
      <c r="K1522" s="7">
        <v>0</v>
      </c>
      <c r="L1522" s="7">
        <v>6</v>
      </c>
      <c r="M1522" s="7">
        <v>-6</v>
      </c>
      <c r="N1522" s="7">
        <v>-5</v>
      </c>
    </row>
    <row r="1523" spans="1:14" x14ac:dyDescent="0.25">
      <c r="A1523" s="5">
        <v>31041</v>
      </c>
      <c r="B1523" s="5">
        <v>1</v>
      </c>
      <c r="C1523" s="6">
        <v>44562</v>
      </c>
      <c r="D1523" s="7">
        <v>23</v>
      </c>
      <c r="E1523" s="6">
        <v>45261</v>
      </c>
      <c r="F1523" s="7">
        <v>0</v>
      </c>
      <c r="G1523" s="7">
        <v>0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-5</v>
      </c>
    </row>
    <row r="1524" spans="1:14" x14ac:dyDescent="0.25">
      <c r="A1524" s="5">
        <v>31041</v>
      </c>
      <c r="B1524" s="5">
        <v>1</v>
      </c>
      <c r="C1524" s="6">
        <v>44562</v>
      </c>
      <c r="D1524" s="7">
        <v>29</v>
      </c>
      <c r="E1524" s="6">
        <v>45444</v>
      </c>
      <c r="F1524" s="7">
        <v>0</v>
      </c>
      <c r="G1524" s="7">
        <v>0</v>
      </c>
      <c r="H1524" s="7">
        <v>0</v>
      </c>
      <c r="I1524" s="7">
        <v>0</v>
      </c>
      <c r="J1524" s="7">
        <v>0</v>
      </c>
      <c r="K1524" s="7">
        <v>0</v>
      </c>
      <c r="L1524" s="7">
        <v>0</v>
      </c>
      <c r="M1524" s="7">
        <v>0</v>
      </c>
      <c r="N1524" s="7">
        <v>-5</v>
      </c>
    </row>
    <row r="1525" spans="1:14" x14ac:dyDescent="0.25">
      <c r="A1525" s="5">
        <v>31041</v>
      </c>
      <c r="B1525" s="5">
        <v>1</v>
      </c>
      <c r="C1525" s="6">
        <v>44593</v>
      </c>
      <c r="D1525" s="7">
        <v>0</v>
      </c>
      <c r="E1525" s="6">
        <v>44593</v>
      </c>
      <c r="F1525" s="7">
        <v>18928931.390000001</v>
      </c>
      <c r="G1525" s="7">
        <v>9079.61</v>
      </c>
      <c r="H1525" s="7">
        <v>-423452.03</v>
      </c>
      <c r="I1525" s="7">
        <v>18514558.969999999</v>
      </c>
      <c r="J1525" s="7">
        <v>7578</v>
      </c>
      <c r="K1525" s="7">
        <v>0</v>
      </c>
      <c r="L1525" s="7">
        <v>158</v>
      </c>
      <c r="M1525" s="7">
        <v>7420</v>
      </c>
      <c r="N1525" s="7">
        <v>-5</v>
      </c>
    </row>
    <row r="1526" spans="1:14" x14ac:dyDescent="0.25">
      <c r="A1526" s="5">
        <v>31041</v>
      </c>
      <c r="B1526" s="5">
        <v>1</v>
      </c>
      <c r="C1526" s="6">
        <v>44593</v>
      </c>
      <c r="D1526" s="7">
        <v>1</v>
      </c>
      <c r="E1526" s="6">
        <v>44621</v>
      </c>
      <c r="F1526" s="7">
        <v>0</v>
      </c>
      <c r="G1526" s="7">
        <v>4633.29</v>
      </c>
      <c r="H1526" s="7">
        <v>-1166790.01</v>
      </c>
      <c r="I1526" s="7">
        <v>-1162156.72</v>
      </c>
      <c r="J1526" s="7">
        <v>0</v>
      </c>
      <c r="K1526" s="7">
        <v>0</v>
      </c>
      <c r="L1526" s="7">
        <v>451</v>
      </c>
      <c r="M1526" s="7">
        <v>-451</v>
      </c>
      <c r="N1526" s="7">
        <v>-5</v>
      </c>
    </row>
    <row r="1527" spans="1:14" x14ac:dyDescent="0.25">
      <c r="A1527" s="5">
        <v>31041</v>
      </c>
      <c r="B1527" s="5">
        <v>1</v>
      </c>
      <c r="C1527" s="6">
        <v>44593</v>
      </c>
      <c r="D1527" s="7">
        <v>2</v>
      </c>
      <c r="E1527" s="6">
        <v>44652</v>
      </c>
      <c r="F1527" s="7">
        <v>0</v>
      </c>
      <c r="G1527" s="7">
        <v>6071.11</v>
      </c>
      <c r="H1527" s="7">
        <v>-297795.99</v>
      </c>
      <c r="I1527" s="7">
        <v>-291724.88</v>
      </c>
      <c r="J1527" s="7">
        <v>0</v>
      </c>
      <c r="K1527" s="7">
        <v>0</v>
      </c>
      <c r="L1527" s="7">
        <v>187</v>
      </c>
      <c r="M1527" s="7">
        <v>-187</v>
      </c>
      <c r="N1527" s="7">
        <v>-5</v>
      </c>
    </row>
    <row r="1528" spans="1:14" x14ac:dyDescent="0.25">
      <c r="A1528" s="5">
        <v>31041</v>
      </c>
      <c r="B1528" s="5">
        <v>1</v>
      </c>
      <c r="C1528" s="6">
        <v>44593</v>
      </c>
      <c r="D1528" s="7">
        <v>3</v>
      </c>
      <c r="E1528" s="6">
        <v>44682</v>
      </c>
      <c r="F1528" s="7">
        <v>0</v>
      </c>
      <c r="G1528" s="7">
        <v>21282.63</v>
      </c>
      <c r="H1528" s="7">
        <v>-413946.54</v>
      </c>
      <c r="I1528" s="7">
        <v>-392663.91</v>
      </c>
      <c r="J1528" s="7">
        <v>0</v>
      </c>
      <c r="K1528" s="7">
        <v>0</v>
      </c>
      <c r="L1528" s="7">
        <v>211</v>
      </c>
      <c r="M1528" s="7">
        <v>-211</v>
      </c>
      <c r="N1528" s="7">
        <v>-5</v>
      </c>
    </row>
    <row r="1529" spans="1:14" x14ac:dyDescent="0.25">
      <c r="A1529" s="5">
        <v>31041</v>
      </c>
      <c r="B1529" s="5">
        <v>1</v>
      </c>
      <c r="C1529" s="6">
        <v>44593</v>
      </c>
      <c r="D1529" s="7">
        <v>4</v>
      </c>
      <c r="E1529" s="6">
        <v>44713</v>
      </c>
      <c r="F1529" s="7">
        <v>0</v>
      </c>
      <c r="G1529" s="7">
        <v>16320.73</v>
      </c>
      <c r="H1529" s="7">
        <v>-214256.15</v>
      </c>
      <c r="I1529" s="7">
        <v>-197935.42</v>
      </c>
      <c r="J1529" s="7">
        <v>0</v>
      </c>
      <c r="K1529" s="7">
        <v>0</v>
      </c>
      <c r="L1529" s="7">
        <v>141</v>
      </c>
      <c r="M1529" s="7">
        <v>-141</v>
      </c>
      <c r="N1529" s="7">
        <v>-5</v>
      </c>
    </row>
    <row r="1530" spans="1:14" x14ac:dyDescent="0.25">
      <c r="A1530" s="5">
        <v>31041</v>
      </c>
      <c r="B1530" s="5">
        <v>1</v>
      </c>
      <c r="C1530" s="6">
        <v>44593</v>
      </c>
      <c r="D1530" s="7">
        <v>5</v>
      </c>
      <c r="E1530" s="6">
        <v>44743</v>
      </c>
      <c r="F1530" s="7">
        <v>0</v>
      </c>
      <c r="G1530" s="7">
        <v>20562.009999999998</v>
      </c>
      <c r="H1530" s="7">
        <v>-154816.01</v>
      </c>
      <c r="I1530" s="7">
        <v>-134254</v>
      </c>
      <c r="J1530" s="7">
        <v>0</v>
      </c>
      <c r="K1530" s="7">
        <v>0</v>
      </c>
      <c r="L1530" s="7">
        <v>137</v>
      </c>
      <c r="M1530" s="7">
        <v>-137</v>
      </c>
      <c r="N1530" s="7">
        <v>-5</v>
      </c>
    </row>
    <row r="1531" spans="1:14" x14ac:dyDescent="0.25">
      <c r="A1531" s="5">
        <v>31041</v>
      </c>
      <c r="B1531" s="5">
        <v>1</v>
      </c>
      <c r="C1531" s="6">
        <v>44593</v>
      </c>
      <c r="D1531" s="7">
        <v>6</v>
      </c>
      <c r="E1531" s="6">
        <v>44774</v>
      </c>
      <c r="F1531" s="7">
        <v>0</v>
      </c>
      <c r="G1531" s="7">
        <v>38893.25</v>
      </c>
      <c r="H1531" s="7">
        <v>-120025.60000000001</v>
      </c>
      <c r="I1531" s="7">
        <v>-81132.350000000006</v>
      </c>
      <c r="J1531" s="7">
        <v>0</v>
      </c>
      <c r="K1531" s="7">
        <v>0</v>
      </c>
      <c r="L1531" s="7">
        <v>117</v>
      </c>
      <c r="M1531" s="7">
        <v>-117</v>
      </c>
      <c r="N1531" s="7">
        <v>-5</v>
      </c>
    </row>
    <row r="1532" spans="1:14" x14ac:dyDescent="0.25">
      <c r="A1532" s="5">
        <v>31041</v>
      </c>
      <c r="B1532" s="5">
        <v>1</v>
      </c>
      <c r="C1532" s="6">
        <v>44593</v>
      </c>
      <c r="D1532" s="7">
        <v>7</v>
      </c>
      <c r="E1532" s="6">
        <v>44805</v>
      </c>
      <c r="F1532" s="7">
        <v>0</v>
      </c>
      <c r="G1532" s="7">
        <v>21879.35</v>
      </c>
      <c r="H1532" s="7">
        <v>-96735.02</v>
      </c>
      <c r="I1532" s="7">
        <v>-74855.670000000013</v>
      </c>
      <c r="J1532" s="7">
        <v>0</v>
      </c>
      <c r="K1532" s="7">
        <v>0</v>
      </c>
      <c r="L1532" s="7">
        <v>103</v>
      </c>
      <c r="M1532" s="7">
        <v>-103</v>
      </c>
      <c r="N1532" s="7">
        <v>-5</v>
      </c>
    </row>
    <row r="1533" spans="1:14" x14ac:dyDescent="0.25">
      <c r="A1533" s="5">
        <v>31041</v>
      </c>
      <c r="B1533" s="5">
        <v>1</v>
      </c>
      <c r="C1533" s="6">
        <v>44593</v>
      </c>
      <c r="D1533" s="7">
        <v>8</v>
      </c>
      <c r="E1533" s="6">
        <v>44835</v>
      </c>
      <c r="F1533" s="7">
        <v>0</v>
      </c>
      <c r="G1533" s="7">
        <v>19677.830000000002</v>
      </c>
      <c r="H1533" s="7">
        <v>-63787.07</v>
      </c>
      <c r="I1533" s="7">
        <v>-44109.24</v>
      </c>
      <c r="J1533" s="7">
        <v>0</v>
      </c>
      <c r="K1533" s="7">
        <v>0</v>
      </c>
      <c r="L1533" s="7">
        <v>97</v>
      </c>
      <c r="M1533" s="7">
        <v>-97</v>
      </c>
      <c r="N1533" s="7">
        <v>-5</v>
      </c>
    </row>
    <row r="1534" spans="1:14" x14ac:dyDescent="0.25">
      <c r="A1534" s="5">
        <v>31041</v>
      </c>
      <c r="B1534" s="5">
        <v>1</v>
      </c>
      <c r="C1534" s="6">
        <v>44593</v>
      </c>
      <c r="D1534" s="7">
        <v>9</v>
      </c>
      <c r="E1534" s="6">
        <v>44866</v>
      </c>
      <c r="F1534" s="7">
        <v>0</v>
      </c>
      <c r="G1534" s="7">
        <v>10726.01</v>
      </c>
      <c r="H1534" s="7">
        <v>-40187.5</v>
      </c>
      <c r="I1534" s="7">
        <v>-29461.49</v>
      </c>
      <c r="J1534" s="7">
        <v>0</v>
      </c>
      <c r="K1534" s="7">
        <v>0</v>
      </c>
      <c r="L1534" s="7">
        <v>66</v>
      </c>
      <c r="M1534" s="7">
        <v>-66</v>
      </c>
      <c r="N1534" s="7">
        <v>-5</v>
      </c>
    </row>
    <row r="1535" spans="1:14" x14ac:dyDescent="0.25">
      <c r="A1535" s="5">
        <v>31041</v>
      </c>
      <c r="B1535" s="5">
        <v>1</v>
      </c>
      <c r="C1535" s="6">
        <v>44593</v>
      </c>
      <c r="D1535" s="7">
        <v>10</v>
      </c>
      <c r="E1535" s="6">
        <v>44896</v>
      </c>
      <c r="F1535" s="7">
        <v>0</v>
      </c>
      <c r="G1535" s="7">
        <v>7265.12</v>
      </c>
      <c r="H1535" s="7">
        <v>-9536.75</v>
      </c>
      <c r="I1535" s="7">
        <v>-2271.63</v>
      </c>
      <c r="J1535" s="7">
        <v>0</v>
      </c>
      <c r="K1535" s="7">
        <v>0</v>
      </c>
      <c r="L1535" s="7">
        <v>35</v>
      </c>
      <c r="M1535" s="7">
        <v>-35</v>
      </c>
      <c r="N1535" s="7">
        <v>-5</v>
      </c>
    </row>
    <row r="1536" spans="1:14" x14ac:dyDescent="0.25">
      <c r="A1536" s="5">
        <v>31041</v>
      </c>
      <c r="B1536" s="5">
        <v>1</v>
      </c>
      <c r="C1536" s="6">
        <v>44593</v>
      </c>
      <c r="D1536" s="7">
        <v>11</v>
      </c>
      <c r="E1536" s="6">
        <v>44927</v>
      </c>
      <c r="F1536" s="7">
        <v>0</v>
      </c>
      <c r="G1536" s="7">
        <v>5173.95</v>
      </c>
      <c r="H1536" s="7">
        <v>-17011.02</v>
      </c>
      <c r="I1536" s="7">
        <v>-11837.07</v>
      </c>
      <c r="J1536" s="7">
        <v>0</v>
      </c>
      <c r="K1536" s="7">
        <v>0</v>
      </c>
      <c r="L1536" s="7">
        <v>56</v>
      </c>
      <c r="M1536" s="7">
        <v>-56</v>
      </c>
      <c r="N1536" s="7">
        <v>-5</v>
      </c>
    </row>
    <row r="1537" spans="1:14" x14ac:dyDescent="0.25">
      <c r="A1537" s="5">
        <v>31041</v>
      </c>
      <c r="B1537" s="5">
        <v>1</v>
      </c>
      <c r="C1537" s="6">
        <v>44593</v>
      </c>
      <c r="D1537" s="7">
        <v>12</v>
      </c>
      <c r="E1537" s="6">
        <v>44958</v>
      </c>
      <c r="F1537" s="7">
        <v>0</v>
      </c>
      <c r="G1537" s="7">
        <v>-33.81</v>
      </c>
      <c r="H1537" s="7">
        <v>-4826.21</v>
      </c>
      <c r="I1537" s="7">
        <v>-4860.0200000000004</v>
      </c>
      <c r="J1537" s="7">
        <v>0</v>
      </c>
      <c r="K1537" s="7">
        <v>0</v>
      </c>
      <c r="L1537" s="7">
        <v>31</v>
      </c>
      <c r="M1537" s="7">
        <v>-31</v>
      </c>
      <c r="N1537" s="7">
        <v>-5</v>
      </c>
    </row>
    <row r="1538" spans="1:14" x14ac:dyDescent="0.25">
      <c r="A1538" s="5">
        <v>31041</v>
      </c>
      <c r="B1538" s="5">
        <v>1</v>
      </c>
      <c r="C1538" s="6">
        <v>44593</v>
      </c>
      <c r="D1538" s="7">
        <v>13</v>
      </c>
      <c r="E1538" s="6">
        <v>44986</v>
      </c>
      <c r="F1538" s="7">
        <v>0</v>
      </c>
      <c r="G1538" s="7">
        <v>0</v>
      </c>
      <c r="H1538" s="7">
        <v>-4375.3</v>
      </c>
      <c r="I1538" s="7">
        <v>-4375.3</v>
      </c>
      <c r="J1538" s="7">
        <v>0</v>
      </c>
      <c r="K1538" s="7">
        <v>0</v>
      </c>
      <c r="L1538" s="7">
        <v>17</v>
      </c>
      <c r="M1538" s="7">
        <v>-17</v>
      </c>
      <c r="N1538" s="7">
        <v>-5</v>
      </c>
    </row>
    <row r="1539" spans="1:14" x14ac:dyDescent="0.25">
      <c r="A1539" s="5">
        <v>31041</v>
      </c>
      <c r="B1539" s="5">
        <v>1</v>
      </c>
      <c r="C1539" s="6">
        <v>44593</v>
      </c>
      <c r="D1539" s="7">
        <v>14</v>
      </c>
      <c r="E1539" s="6">
        <v>45017</v>
      </c>
      <c r="F1539" s="7">
        <v>0</v>
      </c>
      <c r="G1539" s="7">
        <v>0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-5</v>
      </c>
    </row>
    <row r="1540" spans="1:14" x14ac:dyDescent="0.25">
      <c r="A1540" s="5">
        <v>31041</v>
      </c>
      <c r="B1540" s="5">
        <v>1</v>
      </c>
      <c r="C1540" s="6">
        <v>44593</v>
      </c>
      <c r="D1540" s="7">
        <v>15</v>
      </c>
      <c r="E1540" s="6">
        <v>45047</v>
      </c>
      <c r="F1540" s="7">
        <v>0</v>
      </c>
      <c r="G1540" s="7">
        <v>0</v>
      </c>
      <c r="H1540" s="7">
        <v>0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-5</v>
      </c>
    </row>
    <row r="1541" spans="1:14" x14ac:dyDescent="0.25">
      <c r="A1541" s="5">
        <v>31041</v>
      </c>
      <c r="B1541" s="5">
        <v>1</v>
      </c>
      <c r="C1541" s="6">
        <v>44593</v>
      </c>
      <c r="D1541" s="7">
        <v>17</v>
      </c>
      <c r="E1541" s="6">
        <v>45108</v>
      </c>
      <c r="F1541" s="7">
        <v>0</v>
      </c>
      <c r="G1541" s="7">
        <v>0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-5</v>
      </c>
    </row>
    <row r="1542" spans="1:14" x14ac:dyDescent="0.25">
      <c r="A1542" s="5">
        <v>31041</v>
      </c>
      <c r="B1542" s="5">
        <v>1</v>
      </c>
      <c r="C1542" s="6">
        <v>44593</v>
      </c>
      <c r="D1542" s="7">
        <v>29</v>
      </c>
      <c r="E1542" s="6">
        <v>45474</v>
      </c>
      <c r="F1542" s="7">
        <v>0</v>
      </c>
      <c r="G1542" s="7">
        <v>0</v>
      </c>
      <c r="H1542" s="7">
        <v>-2742.9</v>
      </c>
      <c r="I1542" s="7">
        <v>-2742.9</v>
      </c>
      <c r="J1542" s="7">
        <v>0</v>
      </c>
      <c r="K1542" s="7">
        <v>0</v>
      </c>
      <c r="L1542" s="7">
        <v>2</v>
      </c>
      <c r="M1542" s="7">
        <v>-2</v>
      </c>
      <c r="N1542" s="7">
        <v>-5</v>
      </c>
    </row>
    <row r="1543" spans="1:14" x14ac:dyDescent="0.25">
      <c r="A1543" s="5">
        <v>31041</v>
      </c>
      <c r="B1543" s="5">
        <v>1</v>
      </c>
      <c r="C1543" s="6">
        <v>44621</v>
      </c>
      <c r="D1543" s="7">
        <v>0</v>
      </c>
      <c r="E1543" s="6">
        <v>44621</v>
      </c>
      <c r="F1543" s="7">
        <v>22474296.420000002</v>
      </c>
      <c r="G1543" s="7">
        <v>-2154.36</v>
      </c>
      <c r="H1543" s="7">
        <v>-620680.49</v>
      </c>
      <c r="I1543" s="7">
        <v>21851461.57</v>
      </c>
      <c r="J1543" s="7">
        <v>8821</v>
      </c>
      <c r="K1543" s="7">
        <v>0</v>
      </c>
      <c r="L1543" s="7">
        <v>228</v>
      </c>
      <c r="M1543" s="7">
        <v>8593</v>
      </c>
      <c r="N1543" s="7">
        <v>-5</v>
      </c>
    </row>
    <row r="1544" spans="1:14" x14ac:dyDescent="0.25">
      <c r="A1544" s="5">
        <v>31041</v>
      </c>
      <c r="B1544" s="5">
        <v>1</v>
      </c>
      <c r="C1544" s="6">
        <v>44621</v>
      </c>
      <c r="D1544" s="7">
        <v>1</v>
      </c>
      <c r="E1544" s="6">
        <v>44652</v>
      </c>
      <c r="F1544" s="7">
        <v>0</v>
      </c>
      <c r="G1544" s="7">
        <v>6588.78</v>
      </c>
      <c r="H1544" s="7">
        <v>-990683.14</v>
      </c>
      <c r="I1544" s="7">
        <v>-984094.36</v>
      </c>
      <c r="J1544" s="7">
        <v>0</v>
      </c>
      <c r="K1544" s="7">
        <v>0</v>
      </c>
      <c r="L1544" s="7">
        <v>385</v>
      </c>
      <c r="M1544" s="7">
        <v>-385</v>
      </c>
      <c r="N1544" s="7">
        <v>-5</v>
      </c>
    </row>
    <row r="1545" spans="1:14" x14ac:dyDescent="0.25">
      <c r="A1545" s="5">
        <v>31041</v>
      </c>
      <c r="B1545" s="5">
        <v>1</v>
      </c>
      <c r="C1545" s="6">
        <v>44621</v>
      </c>
      <c r="D1545" s="7">
        <v>2</v>
      </c>
      <c r="E1545" s="6">
        <v>44682</v>
      </c>
      <c r="F1545" s="7">
        <v>0</v>
      </c>
      <c r="G1545" s="7">
        <v>27002.03</v>
      </c>
      <c r="H1545" s="7">
        <v>-484407</v>
      </c>
      <c r="I1545" s="7">
        <v>-457404.97</v>
      </c>
      <c r="J1545" s="7">
        <v>0</v>
      </c>
      <c r="K1545" s="7">
        <v>0</v>
      </c>
      <c r="L1545" s="7">
        <v>222</v>
      </c>
      <c r="M1545" s="7">
        <v>-222</v>
      </c>
      <c r="N1545" s="7">
        <v>-5</v>
      </c>
    </row>
    <row r="1546" spans="1:14" x14ac:dyDescent="0.25">
      <c r="A1546" s="5">
        <v>31041</v>
      </c>
      <c r="B1546" s="5">
        <v>1</v>
      </c>
      <c r="C1546" s="6">
        <v>44621</v>
      </c>
      <c r="D1546" s="7">
        <v>3</v>
      </c>
      <c r="E1546" s="6">
        <v>44713</v>
      </c>
      <c r="F1546" s="7">
        <v>0</v>
      </c>
      <c r="G1546" s="7">
        <v>25348.53</v>
      </c>
      <c r="H1546" s="7">
        <v>-381148.14</v>
      </c>
      <c r="I1546" s="7">
        <v>-355799.61</v>
      </c>
      <c r="J1546" s="7">
        <v>0</v>
      </c>
      <c r="K1546" s="7">
        <v>0</v>
      </c>
      <c r="L1546" s="7">
        <v>202</v>
      </c>
      <c r="M1546" s="7">
        <v>-202</v>
      </c>
      <c r="N1546" s="7">
        <v>-5</v>
      </c>
    </row>
    <row r="1547" spans="1:14" x14ac:dyDescent="0.25">
      <c r="A1547" s="5">
        <v>31041</v>
      </c>
      <c r="B1547" s="5">
        <v>1</v>
      </c>
      <c r="C1547" s="6">
        <v>44621</v>
      </c>
      <c r="D1547" s="7">
        <v>4</v>
      </c>
      <c r="E1547" s="6">
        <v>44743</v>
      </c>
      <c r="F1547" s="7">
        <v>0</v>
      </c>
      <c r="G1547" s="7">
        <v>30824.73</v>
      </c>
      <c r="H1547" s="7">
        <v>-281691.98</v>
      </c>
      <c r="I1547" s="7">
        <v>-250867.25</v>
      </c>
      <c r="J1547" s="7">
        <v>0</v>
      </c>
      <c r="K1547" s="7">
        <v>0</v>
      </c>
      <c r="L1547" s="7">
        <v>174</v>
      </c>
      <c r="M1547" s="7">
        <v>-174</v>
      </c>
      <c r="N1547" s="7">
        <v>-5</v>
      </c>
    </row>
    <row r="1548" spans="1:14" x14ac:dyDescent="0.25">
      <c r="A1548" s="5">
        <v>31041</v>
      </c>
      <c r="B1548" s="5">
        <v>1</v>
      </c>
      <c r="C1548" s="6">
        <v>44621</v>
      </c>
      <c r="D1548" s="7">
        <v>5</v>
      </c>
      <c r="E1548" s="6">
        <v>44774</v>
      </c>
      <c r="F1548" s="7">
        <v>0</v>
      </c>
      <c r="G1548" s="7">
        <v>30349.51</v>
      </c>
      <c r="H1548" s="7">
        <v>-251975.5</v>
      </c>
      <c r="I1548" s="7">
        <v>-221625.99</v>
      </c>
      <c r="J1548" s="7">
        <v>0</v>
      </c>
      <c r="K1548" s="7">
        <v>0</v>
      </c>
      <c r="L1548" s="7">
        <v>176</v>
      </c>
      <c r="M1548" s="7">
        <v>-176</v>
      </c>
      <c r="N1548" s="7">
        <v>-5</v>
      </c>
    </row>
    <row r="1549" spans="1:14" x14ac:dyDescent="0.25">
      <c r="A1549" s="5">
        <v>31041</v>
      </c>
      <c r="B1549" s="5">
        <v>1</v>
      </c>
      <c r="C1549" s="6">
        <v>44621</v>
      </c>
      <c r="D1549" s="7">
        <v>6</v>
      </c>
      <c r="E1549" s="6">
        <v>44805</v>
      </c>
      <c r="F1549" s="7">
        <v>0</v>
      </c>
      <c r="G1549" s="7">
        <v>23344.37</v>
      </c>
      <c r="H1549" s="7">
        <v>-159011.85999999999</v>
      </c>
      <c r="I1549" s="7">
        <v>-135667.49</v>
      </c>
      <c r="J1549" s="7">
        <v>0</v>
      </c>
      <c r="K1549" s="7">
        <v>0</v>
      </c>
      <c r="L1549" s="7">
        <v>147</v>
      </c>
      <c r="M1549" s="7">
        <v>-147</v>
      </c>
      <c r="N1549" s="7">
        <v>-5</v>
      </c>
    </row>
    <row r="1550" spans="1:14" x14ac:dyDescent="0.25">
      <c r="A1550" s="5">
        <v>31041</v>
      </c>
      <c r="B1550" s="5">
        <v>1</v>
      </c>
      <c r="C1550" s="6">
        <v>44621</v>
      </c>
      <c r="D1550" s="7">
        <v>7</v>
      </c>
      <c r="E1550" s="6">
        <v>44835</v>
      </c>
      <c r="F1550" s="7">
        <v>0</v>
      </c>
      <c r="G1550" s="7">
        <v>27706.46</v>
      </c>
      <c r="H1550" s="7">
        <v>-96318.14</v>
      </c>
      <c r="I1550" s="7">
        <v>-68611.679999999993</v>
      </c>
      <c r="J1550" s="7">
        <v>0</v>
      </c>
      <c r="K1550" s="7">
        <v>0</v>
      </c>
      <c r="L1550" s="7">
        <v>116</v>
      </c>
      <c r="M1550" s="7">
        <v>-116</v>
      </c>
      <c r="N1550" s="7">
        <v>-5</v>
      </c>
    </row>
    <row r="1551" spans="1:14" x14ac:dyDescent="0.25">
      <c r="A1551" s="5">
        <v>31041</v>
      </c>
      <c r="B1551" s="5">
        <v>1</v>
      </c>
      <c r="C1551" s="6">
        <v>44621</v>
      </c>
      <c r="D1551" s="7">
        <v>8</v>
      </c>
      <c r="E1551" s="6">
        <v>44866</v>
      </c>
      <c r="F1551" s="7">
        <v>0</v>
      </c>
      <c r="G1551" s="7">
        <v>19975.62</v>
      </c>
      <c r="H1551" s="7">
        <v>-57547.03</v>
      </c>
      <c r="I1551" s="7">
        <v>-37571.410000000003</v>
      </c>
      <c r="J1551" s="7">
        <v>0</v>
      </c>
      <c r="K1551" s="7">
        <v>0</v>
      </c>
      <c r="L1551" s="7">
        <v>109</v>
      </c>
      <c r="M1551" s="7">
        <v>-109</v>
      </c>
      <c r="N1551" s="7">
        <v>-5</v>
      </c>
    </row>
    <row r="1552" spans="1:14" x14ac:dyDescent="0.25">
      <c r="A1552" s="5">
        <v>31041</v>
      </c>
      <c r="B1552" s="5">
        <v>1</v>
      </c>
      <c r="C1552" s="6">
        <v>44621</v>
      </c>
      <c r="D1552" s="7">
        <v>9</v>
      </c>
      <c r="E1552" s="6">
        <v>44896</v>
      </c>
      <c r="F1552" s="7">
        <v>0</v>
      </c>
      <c r="G1552" s="7">
        <v>21589.32</v>
      </c>
      <c r="H1552" s="7">
        <v>-10097.86</v>
      </c>
      <c r="I1552" s="7">
        <v>11491.46</v>
      </c>
      <c r="J1552" s="7">
        <v>0</v>
      </c>
      <c r="K1552" s="7">
        <v>0</v>
      </c>
      <c r="L1552" s="7">
        <v>41</v>
      </c>
      <c r="M1552" s="7">
        <v>-41</v>
      </c>
      <c r="N1552" s="7">
        <v>-5</v>
      </c>
    </row>
    <row r="1553" spans="1:14" x14ac:dyDescent="0.25">
      <c r="A1553" s="5">
        <v>31041</v>
      </c>
      <c r="B1553" s="5">
        <v>1</v>
      </c>
      <c r="C1553" s="6">
        <v>44621</v>
      </c>
      <c r="D1553" s="7">
        <v>10</v>
      </c>
      <c r="E1553" s="6">
        <v>44927</v>
      </c>
      <c r="F1553" s="7">
        <v>0</v>
      </c>
      <c r="G1553" s="7">
        <v>9291.15</v>
      </c>
      <c r="H1553" s="7">
        <v>-30890.15</v>
      </c>
      <c r="I1553" s="7">
        <v>-21599</v>
      </c>
      <c r="J1553" s="7">
        <v>0</v>
      </c>
      <c r="K1553" s="7">
        <v>0</v>
      </c>
      <c r="L1553" s="7">
        <v>87</v>
      </c>
      <c r="M1553" s="7">
        <v>-87</v>
      </c>
      <c r="N1553" s="7">
        <v>-5</v>
      </c>
    </row>
    <row r="1554" spans="1:14" x14ac:dyDescent="0.25">
      <c r="A1554" s="5">
        <v>31041</v>
      </c>
      <c r="B1554" s="5">
        <v>1</v>
      </c>
      <c r="C1554" s="6">
        <v>44621</v>
      </c>
      <c r="D1554" s="7">
        <v>11</v>
      </c>
      <c r="E1554" s="6">
        <v>44958</v>
      </c>
      <c r="F1554" s="7">
        <v>0</v>
      </c>
      <c r="G1554" s="7">
        <v>3903.77</v>
      </c>
      <c r="H1554" s="7">
        <v>-8733.27</v>
      </c>
      <c r="I1554" s="7">
        <v>-4829.5</v>
      </c>
      <c r="J1554" s="7">
        <v>0</v>
      </c>
      <c r="K1554" s="7">
        <v>0</v>
      </c>
      <c r="L1554" s="7">
        <v>54</v>
      </c>
      <c r="M1554" s="7">
        <v>-54</v>
      </c>
      <c r="N1554" s="7">
        <v>-5</v>
      </c>
    </row>
    <row r="1555" spans="1:14" x14ac:dyDescent="0.25">
      <c r="A1555" s="5">
        <v>31041</v>
      </c>
      <c r="B1555" s="5">
        <v>1</v>
      </c>
      <c r="C1555" s="6">
        <v>44621</v>
      </c>
      <c r="D1555" s="7">
        <v>12</v>
      </c>
      <c r="E1555" s="6">
        <v>44986</v>
      </c>
      <c r="F1555" s="7">
        <v>0</v>
      </c>
      <c r="G1555" s="7">
        <v>115.18</v>
      </c>
      <c r="H1555" s="7">
        <v>-16255.94</v>
      </c>
      <c r="I1555" s="7">
        <v>-16140.76</v>
      </c>
      <c r="J1555" s="7">
        <v>0</v>
      </c>
      <c r="K1555" s="7">
        <v>0</v>
      </c>
      <c r="L1555" s="7">
        <v>69</v>
      </c>
      <c r="M1555" s="7">
        <v>-69</v>
      </c>
      <c r="N1555" s="7">
        <v>-5</v>
      </c>
    </row>
    <row r="1556" spans="1:14" x14ac:dyDescent="0.25">
      <c r="A1556" s="5">
        <v>31041</v>
      </c>
      <c r="B1556" s="5">
        <v>1</v>
      </c>
      <c r="C1556" s="6">
        <v>44621</v>
      </c>
      <c r="D1556" s="7">
        <v>13</v>
      </c>
      <c r="E1556" s="6">
        <v>45017</v>
      </c>
      <c r="F1556" s="7">
        <v>0</v>
      </c>
      <c r="G1556" s="7">
        <v>0</v>
      </c>
      <c r="H1556" s="7">
        <v>-5427.0599999999986</v>
      </c>
      <c r="I1556" s="7">
        <v>-5427.0599999999986</v>
      </c>
      <c r="J1556" s="7">
        <v>0</v>
      </c>
      <c r="K1556" s="7">
        <v>0</v>
      </c>
      <c r="L1556" s="7">
        <v>20</v>
      </c>
      <c r="M1556" s="7">
        <v>-20</v>
      </c>
      <c r="N1556" s="7">
        <v>-5</v>
      </c>
    </row>
    <row r="1557" spans="1:14" x14ac:dyDescent="0.25">
      <c r="A1557" s="5">
        <v>31041</v>
      </c>
      <c r="B1557" s="5">
        <v>1</v>
      </c>
      <c r="C1557" s="6">
        <v>44621</v>
      </c>
      <c r="D1557" s="7">
        <v>14</v>
      </c>
      <c r="E1557" s="6">
        <v>45047</v>
      </c>
      <c r="F1557" s="7">
        <v>0</v>
      </c>
      <c r="G1557" s="7">
        <v>0</v>
      </c>
      <c r="H1557" s="7">
        <v>-250</v>
      </c>
      <c r="I1557" s="7">
        <v>-250</v>
      </c>
      <c r="J1557" s="7">
        <v>0</v>
      </c>
      <c r="K1557" s="7">
        <v>0</v>
      </c>
      <c r="L1557" s="7">
        <v>1</v>
      </c>
      <c r="M1557" s="7">
        <v>-1</v>
      </c>
      <c r="N1557" s="7">
        <v>-5</v>
      </c>
    </row>
    <row r="1558" spans="1:14" x14ac:dyDescent="0.25">
      <c r="A1558" s="5">
        <v>31041</v>
      </c>
      <c r="B1558" s="5">
        <v>1</v>
      </c>
      <c r="C1558" s="6">
        <v>44621</v>
      </c>
      <c r="D1558" s="7">
        <v>16</v>
      </c>
      <c r="E1558" s="6">
        <v>45108</v>
      </c>
      <c r="F1558" s="7">
        <v>0</v>
      </c>
      <c r="G1558" s="7">
        <v>0</v>
      </c>
      <c r="H1558" s="7">
        <v>0</v>
      </c>
      <c r="I1558" s="7">
        <v>0</v>
      </c>
      <c r="J1558" s="7">
        <v>0</v>
      </c>
      <c r="K1558" s="7">
        <v>0</v>
      </c>
      <c r="L1558" s="7">
        <v>0</v>
      </c>
      <c r="M1558" s="7">
        <v>0</v>
      </c>
      <c r="N1558" s="7">
        <v>-5</v>
      </c>
    </row>
    <row r="1559" spans="1:14" x14ac:dyDescent="0.25">
      <c r="A1559" s="5">
        <v>31041</v>
      </c>
      <c r="B1559" s="5">
        <v>1</v>
      </c>
      <c r="C1559" s="6">
        <v>44621</v>
      </c>
      <c r="D1559" s="7">
        <v>19</v>
      </c>
      <c r="E1559" s="6">
        <v>45200</v>
      </c>
      <c r="F1559" s="7">
        <v>0</v>
      </c>
      <c r="G1559" s="7">
        <v>0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-5</v>
      </c>
    </row>
    <row r="1560" spans="1:14" x14ac:dyDescent="0.25">
      <c r="A1560" s="5">
        <v>31041</v>
      </c>
      <c r="B1560" s="5">
        <v>1</v>
      </c>
      <c r="C1560" s="6">
        <v>44652</v>
      </c>
      <c r="D1560" s="7">
        <v>0</v>
      </c>
      <c r="E1560" s="6">
        <v>44652</v>
      </c>
      <c r="F1560" s="7">
        <v>17781617.859999999</v>
      </c>
      <c r="G1560" s="7">
        <v>-7867.71</v>
      </c>
      <c r="H1560" s="7">
        <v>-445812.92</v>
      </c>
      <c r="I1560" s="7">
        <v>17327937.23</v>
      </c>
      <c r="J1560" s="7">
        <v>6519</v>
      </c>
      <c r="K1560" s="7">
        <v>0</v>
      </c>
      <c r="L1560" s="7">
        <v>155</v>
      </c>
      <c r="M1560" s="7">
        <v>6364</v>
      </c>
      <c r="N1560" s="7">
        <v>-5</v>
      </c>
    </row>
    <row r="1561" spans="1:14" x14ac:dyDescent="0.25">
      <c r="A1561" s="5">
        <v>31041</v>
      </c>
      <c r="B1561" s="5">
        <v>1</v>
      </c>
      <c r="C1561" s="6">
        <v>44652</v>
      </c>
      <c r="D1561" s="7">
        <v>1</v>
      </c>
      <c r="E1561" s="6">
        <v>44682</v>
      </c>
      <c r="F1561" s="7">
        <v>0</v>
      </c>
      <c r="G1561" s="7">
        <v>9420.9699999999993</v>
      </c>
      <c r="H1561" s="7">
        <v>-970484.25</v>
      </c>
      <c r="I1561" s="7">
        <v>-961063.28</v>
      </c>
      <c r="J1561" s="7">
        <v>0</v>
      </c>
      <c r="K1561" s="7">
        <v>0</v>
      </c>
      <c r="L1561" s="7">
        <v>339</v>
      </c>
      <c r="M1561" s="7">
        <v>-339</v>
      </c>
      <c r="N1561" s="7">
        <v>-5</v>
      </c>
    </row>
    <row r="1562" spans="1:14" x14ac:dyDescent="0.25">
      <c r="A1562" s="5">
        <v>31041</v>
      </c>
      <c r="B1562" s="5">
        <v>1</v>
      </c>
      <c r="C1562" s="6">
        <v>44652</v>
      </c>
      <c r="D1562" s="7">
        <v>2</v>
      </c>
      <c r="E1562" s="6">
        <v>44713</v>
      </c>
      <c r="F1562" s="7">
        <v>0</v>
      </c>
      <c r="G1562" s="7">
        <v>16166.4</v>
      </c>
      <c r="H1562" s="7">
        <v>-314082.45</v>
      </c>
      <c r="I1562" s="7">
        <v>-297916.05</v>
      </c>
      <c r="J1562" s="7">
        <v>0</v>
      </c>
      <c r="K1562" s="7">
        <v>0</v>
      </c>
      <c r="L1562" s="7">
        <v>147</v>
      </c>
      <c r="M1562" s="7">
        <v>-147</v>
      </c>
      <c r="N1562" s="7">
        <v>-5</v>
      </c>
    </row>
    <row r="1563" spans="1:14" x14ac:dyDescent="0.25">
      <c r="A1563" s="5">
        <v>31041</v>
      </c>
      <c r="B1563" s="5">
        <v>1</v>
      </c>
      <c r="C1563" s="6">
        <v>44652</v>
      </c>
      <c r="D1563" s="7">
        <v>3</v>
      </c>
      <c r="E1563" s="6">
        <v>44743</v>
      </c>
      <c r="F1563" s="7">
        <v>0</v>
      </c>
      <c r="G1563" s="7">
        <v>14176.19</v>
      </c>
      <c r="H1563" s="7">
        <v>-277406.87</v>
      </c>
      <c r="I1563" s="7">
        <v>-263230.68</v>
      </c>
      <c r="J1563" s="7">
        <v>0</v>
      </c>
      <c r="K1563" s="7">
        <v>0</v>
      </c>
      <c r="L1563" s="7">
        <v>148</v>
      </c>
      <c r="M1563" s="7">
        <v>-148</v>
      </c>
      <c r="N1563" s="7">
        <v>-5</v>
      </c>
    </row>
    <row r="1564" spans="1:14" x14ac:dyDescent="0.25">
      <c r="A1564" s="5">
        <v>31041</v>
      </c>
      <c r="B1564" s="5">
        <v>1</v>
      </c>
      <c r="C1564" s="6">
        <v>44652</v>
      </c>
      <c r="D1564" s="7">
        <v>4</v>
      </c>
      <c r="E1564" s="6">
        <v>44774</v>
      </c>
      <c r="F1564" s="7">
        <v>0</v>
      </c>
      <c r="G1564" s="7">
        <v>28520.48</v>
      </c>
      <c r="H1564" s="7">
        <v>-257531.6</v>
      </c>
      <c r="I1564" s="7">
        <v>-229011.12</v>
      </c>
      <c r="J1564" s="7">
        <v>0</v>
      </c>
      <c r="K1564" s="7">
        <v>0</v>
      </c>
      <c r="L1564" s="7">
        <v>140</v>
      </c>
      <c r="M1564" s="7">
        <v>-140</v>
      </c>
      <c r="N1564" s="7">
        <v>-5</v>
      </c>
    </row>
    <row r="1565" spans="1:14" x14ac:dyDescent="0.25">
      <c r="A1565" s="5">
        <v>31041</v>
      </c>
      <c r="B1565" s="5">
        <v>1</v>
      </c>
      <c r="C1565" s="6">
        <v>44652</v>
      </c>
      <c r="D1565" s="7">
        <v>5</v>
      </c>
      <c r="E1565" s="6">
        <v>44805</v>
      </c>
      <c r="F1565" s="7">
        <v>0</v>
      </c>
      <c r="G1565" s="7">
        <v>31150.19</v>
      </c>
      <c r="H1565" s="7">
        <v>-143881.51999999999</v>
      </c>
      <c r="I1565" s="7">
        <v>-112731.33</v>
      </c>
      <c r="J1565" s="7">
        <v>0</v>
      </c>
      <c r="K1565" s="7">
        <v>0</v>
      </c>
      <c r="L1565" s="7">
        <v>113</v>
      </c>
      <c r="M1565" s="7">
        <v>-113</v>
      </c>
      <c r="N1565" s="7">
        <v>-5</v>
      </c>
    </row>
    <row r="1566" spans="1:14" x14ac:dyDescent="0.25">
      <c r="A1566" s="5">
        <v>31041</v>
      </c>
      <c r="B1566" s="5">
        <v>1</v>
      </c>
      <c r="C1566" s="6">
        <v>44652</v>
      </c>
      <c r="D1566" s="7">
        <v>6</v>
      </c>
      <c r="E1566" s="6">
        <v>44835</v>
      </c>
      <c r="F1566" s="7">
        <v>0</v>
      </c>
      <c r="G1566" s="7">
        <v>14247.17</v>
      </c>
      <c r="H1566" s="7">
        <v>-115665.9</v>
      </c>
      <c r="I1566" s="7">
        <v>-101418.73</v>
      </c>
      <c r="J1566" s="7">
        <v>0</v>
      </c>
      <c r="K1566" s="7">
        <v>0</v>
      </c>
      <c r="L1566" s="7">
        <v>102</v>
      </c>
      <c r="M1566" s="7">
        <v>-102</v>
      </c>
      <c r="N1566" s="7">
        <v>-5</v>
      </c>
    </row>
    <row r="1567" spans="1:14" x14ac:dyDescent="0.25">
      <c r="A1567" s="5">
        <v>31041</v>
      </c>
      <c r="B1567" s="5">
        <v>1</v>
      </c>
      <c r="C1567" s="6">
        <v>44652</v>
      </c>
      <c r="D1567" s="7">
        <v>7</v>
      </c>
      <c r="E1567" s="6">
        <v>44866</v>
      </c>
      <c r="F1567" s="7">
        <v>0</v>
      </c>
      <c r="G1567" s="7">
        <v>16255.08</v>
      </c>
      <c r="H1567" s="7">
        <v>-96225.75</v>
      </c>
      <c r="I1567" s="7">
        <v>-79970.67</v>
      </c>
      <c r="J1567" s="7">
        <v>0</v>
      </c>
      <c r="K1567" s="7">
        <v>0</v>
      </c>
      <c r="L1567" s="7">
        <v>107</v>
      </c>
      <c r="M1567" s="7">
        <v>-107</v>
      </c>
      <c r="N1567" s="7">
        <v>-5</v>
      </c>
    </row>
    <row r="1568" spans="1:14" x14ac:dyDescent="0.25">
      <c r="A1568" s="5">
        <v>31041</v>
      </c>
      <c r="B1568" s="5">
        <v>1</v>
      </c>
      <c r="C1568" s="6">
        <v>44652</v>
      </c>
      <c r="D1568" s="7">
        <v>8</v>
      </c>
      <c r="E1568" s="6">
        <v>44896</v>
      </c>
      <c r="F1568" s="7">
        <v>0</v>
      </c>
      <c r="G1568" s="7">
        <v>13819.29</v>
      </c>
      <c r="H1568" s="7">
        <v>-28571.08</v>
      </c>
      <c r="I1568" s="7">
        <v>-14751.79</v>
      </c>
      <c r="J1568" s="7">
        <v>0</v>
      </c>
      <c r="K1568" s="7">
        <v>0</v>
      </c>
      <c r="L1568" s="7">
        <v>48</v>
      </c>
      <c r="M1568" s="7">
        <v>-48</v>
      </c>
      <c r="N1568" s="7">
        <v>-5</v>
      </c>
    </row>
    <row r="1569" spans="1:14" x14ac:dyDescent="0.25">
      <c r="A1569" s="5">
        <v>31041</v>
      </c>
      <c r="B1569" s="5">
        <v>1</v>
      </c>
      <c r="C1569" s="6">
        <v>44652</v>
      </c>
      <c r="D1569" s="7">
        <v>9</v>
      </c>
      <c r="E1569" s="6">
        <v>44927</v>
      </c>
      <c r="F1569" s="7">
        <v>0</v>
      </c>
      <c r="G1569" s="7">
        <v>9169.09</v>
      </c>
      <c r="H1569" s="7">
        <v>-33190.1</v>
      </c>
      <c r="I1569" s="7">
        <v>-24021.01</v>
      </c>
      <c r="J1569" s="7">
        <v>0</v>
      </c>
      <c r="K1569" s="7">
        <v>0</v>
      </c>
      <c r="L1569" s="7">
        <v>53</v>
      </c>
      <c r="M1569" s="7">
        <v>-53</v>
      </c>
      <c r="N1569" s="7">
        <v>-5</v>
      </c>
    </row>
    <row r="1570" spans="1:14" x14ac:dyDescent="0.25">
      <c r="A1570" s="5">
        <v>31041</v>
      </c>
      <c r="B1570" s="5">
        <v>1</v>
      </c>
      <c r="C1570" s="6">
        <v>44652</v>
      </c>
      <c r="D1570" s="7">
        <v>10</v>
      </c>
      <c r="E1570" s="6">
        <v>44958</v>
      </c>
      <c r="F1570" s="7">
        <v>0</v>
      </c>
      <c r="G1570" s="7">
        <v>4799.55</v>
      </c>
      <c r="H1570" s="7">
        <v>-13474.8</v>
      </c>
      <c r="I1570" s="7">
        <v>-8675.25</v>
      </c>
      <c r="J1570" s="7">
        <v>0</v>
      </c>
      <c r="K1570" s="7">
        <v>0</v>
      </c>
      <c r="L1570" s="7">
        <v>51</v>
      </c>
      <c r="M1570" s="7">
        <v>-51</v>
      </c>
      <c r="N1570" s="7">
        <v>-5</v>
      </c>
    </row>
    <row r="1571" spans="1:14" x14ac:dyDescent="0.25">
      <c r="A1571" s="5">
        <v>31041</v>
      </c>
      <c r="B1571" s="5">
        <v>1</v>
      </c>
      <c r="C1571" s="6">
        <v>44652</v>
      </c>
      <c r="D1571" s="7">
        <v>11</v>
      </c>
      <c r="E1571" s="6">
        <v>44986</v>
      </c>
      <c r="F1571" s="7">
        <v>0</v>
      </c>
      <c r="G1571" s="7">
        <v>2738.11</v>
      </c>
      <c r="H1571" s="7">
        <v>-15511.9</v>
      </c>
      <c r="I1571" s="7">
        <v>-12773.79</v>
      </c>
      <c r="J1571" s="7">
        <v>0</v>
      </c>
      <c r="K1571" s="7">
        <v>0</v>
      </c>
      <c r="L1571" s="7">
        <v>59</v>
      </c>
      <c r="M1571" s="7">
        <v>-59</v>
      </c>
      <c r="N1571" s="7">
        <v>-5</v>
      </c>
    </row>
    <row r="1572" spans="1:14" x14ac:dyDescent="0.25">
      <c r="A1572" s="5">
        <v>31041</v>
      </c>
      <c r="B1572" s="5">
        <v>1</v>
      </c>
      <c r="C1572" s="6">
        <v>44652</v>
      </c>
      <c r="D1572" s="7">
        <v>12</v>
      </c>
      <c r="E1572" s="6">
        <v>45017</v>
      </c>
      <c r="F1572" s="7">
        <v>0</v>
      </c>
      <c r="G1572" s="7">
        <v>80.599999999999994</v>
      </c>
      <c r="H1572" s="7">
        <v>-8086.98</v>
      </c>
      <c r="I1572" s="7">
        <v>-8006.3799999999992</v>
      </c>
      <c r="J1572" s="7">
        <v>0</v>
      </c>
      <c r="K1572" s="7">
        <v>0</v>
      </c>
      <c r="L1572" s="7">
        <v>33</v>
      </c>
      <c r="M1572" s="7">
        <v>-33</v>
      </c>
      <c r="N1572" s="7">
        <v>-5</v>
      </c>
    </row>
    <row r="1573" spans="1:14" x14ac:dyDescent="0.25">
      <c r="A1573" s="5">
        <v>31041</v>
      </c>
      <c r="B1573" s="5">
        <v>1</v>
      </c>
      <c r="C1573" s="6">
        <v>44652</v>
      </c>
      <c r="D1573" s="7">
        <v>13</v>
      </c>
      <c r="E1573" s="6">
        <v>45047</v>
      </c>
      <c r="F1573" s="7">
        <v>0</v>
      </c>
      <c r="G1573" s="7">
        <v>0</v>
      </c>
      <c r="H1573" s="7">
        <v>-1760.79</v>
      </c>
      <c r="I1573" s="7">
        <v>-1760.79</v>
      </c>
      <c r="J1573" s="7">
        <v>0</v>
      </c>
      <c r="K1573" s="7">
        <v>0</v>
      </c>
      <c r="L1573" s="7">
        <v>8</v>
      </c>
      <c r="M1573" s="7">
        <v>-8</v>
      </c>
      <c r="N1573" s="7">
        <v>-5</v>
      </c>
    </row>
    <row r="1574" spans="1:14" x14ac:dyDescent="0.25">
      <c r="A1574" s="5">
        <v>31041</v>
      </c>
      <c r="B1574" s="5">
        <v>1</v>
      </c>
      <c r="C1574" s="6">
        <v>44652</v>
      </c>
      <c r="D1574" s="7">
        <v>17</v>
      </c>
      <c r="E1574" s="6">
        <v>45170</v>
      </c>
      <c r="F1574" s="7">
        <v>0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-5</v>
      </c>
    </row>
    <row r="1575" spans="1:14" x14ac:dyDescent="0.25">
      <c r="A1575" s="5">
        <v>31041</v>
      </c>
      <c r="B1575" s="5">
        <v>1</v>
      </c>
      <c r="C1575" s="6">
        <v>44652</v>
      </c>
      <c r="D1575" s="7">
        <v>27</v>
      </c>
      <c r="E1575" s="6">
        <v>45474</v>
      </c>
      <c r="F1575" s="7">
        <v>0</v>
      </c>
      <c r="G1575" s="7">
        <v>0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-5</v>
      </c>
    </row>
    <row r="1576" spans="1:14" x14ac:dyDescent="0.25">
      <c r="A1576" s="5">
        <v>31041</v>
      </c>
      <c r="B1576" s="5">
        <v>1</v>
      </c>
      <c r="C1576" s="6">
        <v>44682</v>
      </c>
      <c r="D1576" s="7">
        <v>0</v>
      </c>
      <c r="E1576" s="6">
        <v>44682</v>
      </c>
      <c r="F1576" s="7">
        <v>17702536.010000002</v>
      </c>
      <c r="G1576" s="7">
        <v>7493.5099999999993</v>
      </c>
      <c r="H1576" s="7">
        <v>-457185.47</v>
      </c>
      <c r="I1576" s="7">
        <v>17252844.050000001</v>
      </c>
      <c r="J1576" s="7">
        <v>6363</v>
      </c>
      <c r="K1576" s="7">
        <v>0</v>
      </c>
      <c r="L1576" s="7">
        <v>152</v>
      </c>
      <c r="M1576" s="7">
        <v>6211</v>
      </c>
      <c r="N1576" s="7">
        <v>-5</v>
      </c>
    </row>
    <row r="1577" spans="1:14" x14ac:dyDescent="0.25">
      <c r="A1577" s="5">
        <v>31041</v>
      </c>
      <c r="B1577" s="5">
        <v>1</v>
      </c>
      <c r="C1577" s="6">
        <v>44682</v>
      </c>
      <c r="D1577" s="7">
        <v>1</v>
      </c>
      <c r="E1577" s="6">
        <v>44713</v>
      </c>
      <c r="F1577" s="7">
        <v>0</v>
      </c>
      <c r="G1577" s="7">
        <v>14665.1</v>
      </c>
      <c r="H1577" s="7">
        <v>-728444.24</v>
      </c>
      <c r="I1577" s="7">
        <v>-713779.14</v>
      </c>
      <c r="J1577" s="7">
        <v>0</v>
      </c>
      <c r="K1577" s="7">
        <v>0</v>
      </c>
      <c r="L1577" s="7">
        <v>263</v>
      </c>
      <c r="M1577" s="7">
        <v>-263</v>
      </c>
      <c r="N1577" s="7">
        <v>-5</v>
      </c>
    </row>
    <row r="1578" spans="1:14" x14ac:dyDescent="0.25">
      <c r="A1578" s="5">
        <v>31041</v>
      </c>
      <c r="B1578" s="5">
        <v>1</v>
      </c>
      <c r="C1578" s="6">
        <v>44682</v>
      </c>
      <c r="D1578" s="7">
        <v>2</v>
      </c>
      <c r="E1578" s="6">
        <v>44743</v>
      </c>
      <c r="F1578" s="7">
        <v>0</v>
      </c>
      <c r="G1578" s="7">
        <v>13839.59</v>
      </c>
      <c r="H1578" s="7">
        <v>-259153.06</v>
      </c>
      <c r="I1578" s="7">
        <v>-245313.47</v>
      </c>
      <c r="J1578" s="7">
        <v>0</v>
      </c>
      <c r="K1578" s="7">
        <v>0</v>
      </c>
      <c r="L1578" s="7">
        <v>107</v>
      </c>
      <c r="M1578" s="7">
        <v>-107</v>
      </c>
      <c r="N1578" s="7">
        <v>-5</v>
      </c>
    </row>
    <row r="1579" spans="1:14" x14ac:dyDescent="0.25">
      <c r="A1579" s="5">
        <v>31041</v>
      </c>
      <c r="B1579" s="5">
        <v>1</v>
      </c>
      <c r="C1579" s="6">
        <v>44682</v>
      </c>
      <c r="D1579" s="7">
        <v>3</v>
      </c>
      <c r="E1579" s="6">
        <v>44774</v>
      </c>
      <c r="F1579" s="7">
        <v>0</v>
      </c>
      <c r="G1579" s="7">
        <v>21041.18</v>
      </c>
      <c r="H1579" s="7">
        <v>-313794.28999999998</v>
      </c>
      <c r="I1579" s="7">
        <v>-292753.11</v>
      </c>
      <c r="J1579" s="7">
        <v>0</v>
      </c>
      <c r="K1579" s="7">
        <v>0</v>
      </c>
      <c r="L1579" s="7">
        <v>160</v>
      </c>
      <c r="M1579" s="7">
        <v>-160</v>
      </c>
      <c r="N1579" s="7">
        <v>-5</v>
      </c>
    </row>
    <row r="1580" spans="1:14" x14ac:dyDescent="0.25">
      <c r="A1580" s="5">
        <v>31041</v>
      </c>
      <c r="B1580" s="5">
        <v>1</v>
      </c>
      <c r="C1580" s="6">
        <v>44682</v>
      </c>
      <c r="D1580" s="7">
        <v>4</v>
      </c>
      <c r="E1580" s="6">
        <v>44805</v>
      </c>
      <c r="F1580" s="7">
        <v>0</v>
      </c>
      <c r="G1580" s="7">
        <v>21207.08</v>
      </c>
      <c r="H1580" s="7">
        <v>-231397.65</v>
      </c>
      <c r="I1580" s="7">
        <v>-210190.57</v>
      </c>
      <c r="J1580" s="7">
        <v>0</v>
      </c>
      <c r="K1580" s="7">
        <v>0</v>
      </c>
      <c r="L1580" s="7">
        <v>120</v>
      </c>
      <c r="M1580" s="7">
        <v>-120</v>
      </c>
      <c r="N1580" s="7">
        <v>-5</v>
      </c>
    </row>
    <row r="1581" spans="1:14" x14ac:dyDescent="0.25">
      <c r="A1581" s="5">
        <v>31041</v>
      </c>
      <c r="B1581" s="5">
        <v>1</v>
      </c>
      <c r="C1581" s="6">
        <v>44682</v>
      </c>
      <c r="D1581" s="7">
        <v>5</v>
      </c>
      <c r="E1581" s="6">
        <v>44835</v>
      </c>
      <c r="F1581" s="7">
        <v>0</v>
      </c>
      <c r="G1581" s="7">
        <v>11502.32</v>
      </c>
      <c r="H1581" s="7">
        <v>-136639.06</v>
      </c>
      <c r="I1581" s="7">
        <v>-125136.74</v>
      </c>
      <c r="J1581" s="7">
        <v>0</v>
      </c>
      <c r="K1581" s="7">
        <v>0</v>
      </c>
      <c r="L1581" s="7">
        <v>96</v>
      </c>
      <c r="M1581" s="7">
        <v>-96</v>
      </c>
      <c r="N1581" s="7">
        <v>-5</v>
      </c>
    </row>
    <row r="1582" spans="1:14" x14ac:dyDescent="0.25">
      <c r="A1582" s="5">
        <v>31041</v>
      </c>
      <c r="B1582" s="5">
        <v>1</v>
      </c>
      <c r="C1582" s="6">
        <v>44682</v>
      </c>
      <c r="D1582" s="7">
        <v>6</v>
      </c>
      <c r="E1582" s="6">
        <v>44866</v>
      </c>
      <c r="F1582" s="7">
        <v>0</v>
      </c>
      <c r="G1582" s="7">
        <v>12262.48</v>
      </c>
      <c r="H1582" s="7">
        <v>-86020.33</v>
      </c>
      <c r="I1582" s="7">
        <v>-73757.850000000006</v>
      </c>
      <c r="J1582" s="7">
        <v>0</v>
      </c>
      <c r="K1582" s="7">
        <v>0</v>
      </c>
      <c r="L1582" s="7">
        <v>74</v>
      </c>
      <c r="M1582" s="7">
        <v>-74</v>
      </c>
      <c r="N1582" s="7">
        <v>-5</v>
      </c>
    </row>
    <row r="1583" spans="1:14" x14ac:dyDescent="0.25">
      <c r="A1583" s="5">
        <v>31041</v>
      </c>
      <c r="B1583" s="5">
        <v>1</v>
      </c>
      <c r="C1583" s="6">
        <v>44682</v>
      </c>
      <c r="D1583" s="7">
        <v>7</v>
      </c>
      <c r="E1583" s="6">
        <v>44896</v>
      </c>
      <c r="F1583" s="7">
        <v>0</v>
      </c>
      <c r="G1583" s="7">
        <v>22765.89</v>
      </c>
      <c r="H1583" s="7">
        <v>-41765.82</v>
      </c>
      <c r="I1583" s="7">
        <v>-18999.93</v>
      </c>
      <c r="J1583" s="7">
        <v>0</v>
      </c>
      <c r="K1583" s="7">
        <v>0</v>
      </c>
      <c r="L1583" s="7">
        <v>41</v>
      </c>
      <c r="M1583" s="7">
        <v>-41</v>
      </c>
      <c r="N1583" s="7">
        <v>-5</v>
      </c>
    </row>
    <row r="1584" spans="1:14" x14ac:dyDescent="0.25">
      <c r="A1584" s="5">
        <v>31041</v>
      </c>
      <c r="B1584" s="5">
        <v>1</v>
      </c>
      <c r="C1584" s="6">
        <v>44682</v>
      </c>
      <c r="D1584" s="7">
        <v>8</v>
      </c>
      <c r="E1584" s="6">
        <v>44927</v>
      </c>
      <c r="F1584" s="7">
        <v>0</v>
      </c>
      <c r="G1584" s="7">
        <v>20216.330000000002</v>
      </c>
      <c r="H1584" s="7">
        <v>-66438.47</v>
      </c>
      <c r="I1584" s="7">
        <v>-46222.14</v>
      </c>
      <c r="J1584" s="7">
        <v>0</v>
      </c>
      <c r="K1584" s="7">
        <v>0</v>
      </c>
      <c r="L1584" s="7">
        <v>94</v>
      </c>
      <c r="M1584" s="7">
        <v>-94</v>
      </c>
      <c r="N1584" s="7">
        <v>-5</v>
      </c>
    </row>
    <row r="1585" spans="1:14" x14ac:dyDescent="0.25">
      <c r="A1585" s="5">
        <v>31041</v>
      </c>
      <c r="B1585" s="5">
        <v>1</v>
      </c>
      <c r="C1585" s="6">
        <v>44682</v>
      </c>
      <c r="D1585" s="7">
        <v>9</v>
      </c>
      <c r="E1585" s="6">
        <v>44958</v>
      </c>
      <c r="F1585" s="7">
        <v>0</v>
      </c>
      <c r="G1585" s="7">
        <v>7598.35</v>
      </c>
      <c r="H1585" s="7">
        <v>-42725.35</v>
      </c>
      <c r="I1585" s="7">
        <v>-35127</v>
      </c>
      <c r="J1585" s="7">
        <v>0</v>
      </c>
      <c r="K1585" s="7">
        <v>0</v>
      </c>
      <c r="L1585" s="7">
        <v>70</v>
      </c>
      <c r="M1585" s="7">
        <v>-70</v>
      </c>
      <c r="N1585" s="7">
        <v>-5</v>
      </c>
    </row>
    <row r="1586" spans="1:14" x14ac:dyDescent="0.25">
      <c r="A1586" s="5">
        <v>31041</v>
      </c>
      <c r="B1586" s="5">
        <v>1</v>
      </c>
      <c r="C1586" s="6">
        <v>44682</v>
      </c>
      <c r="D1586" s="7">
        <v>10</v>
      </c>
      <c r="E1586" s="6">
        <v>44986</v>
      </c>
      <c r="F1586" s="7">
        <v>0</v>
      </c>
      <c r="G1586" s="7">
        <v>10702.8</v>
      </c>
      <c r="H1586" s="7">
        <v>-27940.76</v>
      </c>
      <c r="I1586" s="7">
        <v>-17237.96</v>
      </c>
      <c r="J1586" s="7">
        <v>0</v>
      </c>
      <c r="K1586" s="7">
        <v>0</v>
      </c>
      <c r="L1586" s="7">
        <v>71</v>
      </c>
      <c r="M1586" s="7">
        <v>-71</v>
      </c>
      <c r="N1586" s="7">
        <v>-5</v>
      </c>
    </row>
    <row r="1587" spans="1:14" x14ac:dyDescent="0.25">
      <c r="A1587" s="5">
        <v>31041</v>
      </c>
      <c r="B1587" s="5">
        <v>1</v>
      </c>
      <c r="C1587" s="6">
        <v>44682</v>
      </c>
      <c r="D1587" s="7">
        <v>11</v>
      </c>
      <c r="E1587" s="6">
        <v>45017</v>
      </c>
      <c r="F1587" s="7">
        <v>0</v>
      </c>
      <c r="G1587" s="7">
        <v>4589.4799999999996</v>
      </c>
      <c r="H1587" s="7">
        <v>-12100.97</v>
      </c>
      <c r="I1587" s="7">
        <v>-7511.49</v>
      </c>
      <c r="J1587" s="7">
        <v>0</v>
      </c>
      <c r="K1587" s="7">
        <v>0</v>
      </c>
      <c r="L1587" s="7">
        <v>46</v>
      </c>
      <c r="M1587" s="7">
        <v>-46</v>
      </c>
      <c r="N1587" s="7">
        <v>-5</v>
      </c>
    </row>
    <row r="1588" spans="1:14" x14ac:dyDescent="0.25">
      <c r="A1588" s="5">
        <v>31041</v>
      </c>
      <c r="B1588" s="5">
        <v>1</v>
      </c>
      <c r="C1588" s="6">
        <v>44682</v>
      </c>
      <c r="D1588" s="7">
        <v>12</v>
      </c>
      <c r="E1588" s="6">
        <v>45047</v>
      </c>
      <c r="F1588" s="7">
        <v>0</v>
      </c>
      <c r="G1588" s="7">
        <v>390.87</v>
      </c>
      <c r="H1588" s="7">
        <v>-11362.22</v>
      </c>
      <c r="I1588" s="7">
        <v>-10971.35</v>
      </c>
      <c r="J1588" s="7">
        <v>0</v>
      </c>
      <c r="K1588" s="7">
        <v>0</v>
      </c>
      <c r="L1588" s="7">
        <v>34</v>
      </c>
      <c r="M1588" s="7">
        <v>-34</v>
      </c>
      <c r="N1588" s="7">
        <v>-5</v>
      </c>
    </row>
    <row r="1589" spans="1:14" x14ac:dyDescent="0.25">
      <c r="A1589" s="5">
        <v>31041</v>
      </c>
      <c r="B1589" s="5">
        <v>1</v>
      </c>
      <c r="C1589" s="6">
        <v>44682</v>
      </c>
      <c r="D1589" s="7">
        <v>13</v>
      </c>
      <c r="E1589" s="6">
        <v>45078</v>
      </c>
      <c r="F1589" s="7">
        <v>0</v>
      </c>
      <c r="G1589" s="7">
        <v>0</v>
      </c>
      <c r="H1589" s="7">
        <v>-3662.52</v>
      </c>
      <c r="I1589" s="7">
        <v>-3662.52</v>
      </c>
      <c r="J1589" s="7">
        <v>0</v>
      </c>
      <c r="K1589" s="7">
        <v>0</v>
      </c>
      <c r="L1589" s="7">
        <v>13</v>
      </c>
      <c r="M1589" s="7">
        <v>-13</v>
      </c>
      <c r="N1589" s="7">
        <v>-5</v>
      </c>
    </row>
    <row r="1590" spans="1:14" x14ac:dyDescent="0.25">
      <c r="A1590" s="5">
        <v>31041</v>
      </c>
      <c r="B1590" s="5">
        <v>1</v>
      </c>
      <c r="C1590" s="6">
        <v>44682</v>
      </c>
      <c r="D1590" s="7">
        <v>15</v>
      </c>
      <c r="E1590" s="6">
        <v>45139</v>
      </c>
      <c r="F1590" s="7">
        <v>0</v>
      </c>
      <c r="G1590" s="7">
        <v>0</v>
      </c>
      <c r="H1590" s="7">
        <v>0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-5</v>
      </c>
    </row>
    <row r="1591" spans="1:14" x14ac:dyDescent="0.25">
      <c r="A1591" s="5">
        <v>31041</v>
      </c>
      <c r="B1591" s="5">
        <v>1</v>
      </c>
      <c r="C1591" s="6">
        <v>44682</v>
      </c>
      <c r="D1591" s="7">
        <v>19</v>
      </c>
      <c r="E1591" s="6">
        <v>45261</v>
      </c>
      <c r="F1591" s="7">
        <v>0</v>
      </c>
      <c r="G1591" s="7">
        <v>0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-5</v>
      </c>
    </row>
    <row r="1592" spans="1:14" x14ac:dyDescent="0.25">
      <c r="A1592" s="5">
        <v>31041</v>
      </c>
      <c r="B1592" s="5">
        <v>1</v>
      </c>
      <c r="C1592" s="6">
        <v>44713</v>
      </c>
      <c r="D1592" s="7">
        <v>0</v>
      </c>
      <c r="E1592" s="6">
        <v>44713</v>
      </c>
      <c r="F1592" s="7">
        <v>18490738.620000001</v>
      </c>
      <c r="G1592" s="7">
        <v>10670.36</v>
      </c>
      <c r="H1592" s="7">
        <v>-444727.65</v>
      </c>
      <c r="I1592" s="7">
        <v>18056681.329999998</v>
      </c>
      <c r="J1592" s="7">
        <v>6616</v>
      </c>
      <c r="K1592" s="7">
        <v>0</v>
      </c>
      <c r="L1592" s="7">
        <v>153</v>
      </c>
      <c r="M1592" s="7">
        <v>6463</v>
      </c>
      <c r="N1592" s="7">
        <v>-5</v>
      </c>
    </row>
    <row r="1593" spans="1:14" x14ac:dyDescent="0.25">
      <c r="A1593" s="5">
        <v>31041</v>
      </c>
      <c r="B1593" s="5">
        <v>1</v>
      </c>
      <c r="C1593" s="6">
        <v>44713</v>
      </c>
      <c r="D1593" s="7">
        <v>1</v>
      </c>
      <c r="E1593" s="6">
        <v>44743</v>
      </c>
      <c r="F1593" s="7">
        <v>0</v>
      </c>
      <c r="G1593" s="7">
        <v>19083.73</v>
      </c>
      <c r="H1593" s="7">
        <v>-766522.55</v>
      </c>
      <c r="I1593" s="7">
        <v>-747438.82000000007</v>
      </c>
      <c r="J1593" s="7">
        <v>0</v>
      </c>
      <c r="K1593" s="7">
        <v>0</v>
      </c>
      <c r="L1593" s="7">
        <v>273</v>
      </c>
      <c r="M1593" s="7">
        <v>-273</v>
      </c>
      <c r="N1593" s="7">
        <v>-5</v>
      </c>
    </row>
    <row r="1594" spans="1:14" x14ac:dyDescent="0.25">
      <c r="A1594" s="5">
        <v>31041</v>
      </c>
      <c r="B1594" s="5">
        <v>1</v>
      </c>
      <c r="C1594" s="6">
        <v>44713</v>
      </c>
      <c r="D1594" s="7">
        <v>2</v>
      </c>
      <c r="E1594" s="6">
        <v>44774</v>
      </c>
      <c r="F1594" s="7">
        <v>0</v>
      </c>
      <c r="G1594" s="7">
        <v>18121.919999999998</v>
      </c>
      <c r="H1594" s="7">
        <v>-318521.93</v>
      </c>
      <c r="I1594" s="7">
        <v>-300400.01</v>
      </c>
      <c r="J1594" s="7">
        <v>0</v>
      </c>
      <c r="K1594" s="7">
        <v>0</v>
      </c>
      <c r="L1594" s="7">
        <v>134</v>
      </c>
      <c r="M1594" s="7">
        <v>-134</v>
      </c>
      <c r="N1594" s="7">
        <v>-5</v>
      </c>
    </row>
    <row r="1595" spans="1:14" x14ac:dyDescent="0.25">
      <c r="A1595" s="5">
        <v>31041</v>
      </c>
      <c r="B1595" s="5">
        <v>1</v>
      </c>
      <c r="C1595" s="6">
        <v>44713</v>
      </c>
      <c r="D1595" s="7">
        <v>3</v>
      </c>
      <c r="E1595" s="6">
        <v>44805</v>
      </c>
      <c r="F1595" s="7">
        <v>0</v>
      </c>
      <c r="G1595" s="7">
        <v>15618.94</v>
      </c>
      <c r="H1595" s="7">
        <v>-301207.63</v>
      </c>
      <c r="I1595" s="7">
        <v>-285588.69</v>
      </c>
      <c r="J1595" s="7">
        <v>0</v>
      </c>
      <c r="K1595" s="7">
        <v>0</v>
      </c>
      <c r="L1595" s="7">
        <v>141</v>
      </c>
      <c r="M1595" s="7">
        <v>-141</v>
      </c>
      <c r="N1595" s="7">
        <v>-5</v>
      </c>
    </row>
    <row r="1596" spans="1:14" x14ac:dyDescent="0.25">
      <c r="A1596" s="5">
        <v>31041</v>
      </c>
      <c r="B1596" s="5">
        <v>1</v>
      </c>
      <c r="C1596" s="6">
        <v>44713</v>
      </c>
      <c r="D1596" s="7">
        <v>4</v>
      </c>
      <c r="E1596" s="6">
        <v>44835</v>
      </c>
      <c r="F1596" s="7">
        <v>0</v>
      </c>
      <c r="G1596" s="7">
        <v>17053.03</v>
      </c>
      <c r="H1596" s="7">
        <v>-169808.59</v>
      </c>
      <c r="I1596" s="7">
        <v>-152755.56</v>
      </c>
      <c r="J1596" s="7">
        <v>0</v>
      </c>
      <c r="K1596" s="7">
        <v>0</v>
      </c>
      <c r="L1596" s="7">
        <v>102</v>
      </c>
      <c r="M1596" s="7">
        <v>-102</v>
      </c>
      <c r="N1596" s="7">
        <v>-5</v>
      </c>
    </row>
    <row r="1597" spans="1:14" x14ac:dyDescent="0.25">
      <c r="A1597" s="5">
        <v>31041</v>
      </c>
      <c r="B1597" s="5">
        <v>1</v>
      </c>
      <c r="C1597" s="6">
        <v>44713</v>
      </c>
      <c r="D1597" s="7">
        <v>5</v>
      </c>
      <c r="E1597" s="6">
        <v>44866</v>
      </c>
      <c r="F1597" s="7">
        <v>0</v>
      </c>
      <c r="G1597" s="7">
        <v>13740.44</v>
      </c>
      <c r="H1597" s="7">
        <v>-129132.05</v>
      </c>
      <c r="I1597" s="7">
        <v>-115391.61</v>
      </c>
      <c r="J1597" s="7">
        <v>0</v>
      </c>
      <c r="K1597" s="7">
        <v>0</v>
      </c>
      <c r="L1597" s="7">
        <v>97</v>
      </c>
      <c r="M1597" s="7">
        <v>-97</v>
      </c>
      <c r="N1597" s="7">
        <v>-5</v>
      </c>
    </row>
    <row r="1598" spans="1:14" x14ac:dyDescent="0.25">
      <c r="A1598" s="5">
        <v>31041</v>
      </c>
      <c r="B1598" s="5">
        <v>1</v>
      </c>
      <c r="C1598" s="6">
        <v>44713</v>
      </c>
      <c r="D1598" s="7">
        <v>6</v>
      </c>
      <c r="E1598" s="6">
        <v>44896</v>
      </c>
      <c r="F1598" s="7">
        <v>0</v>
      </c>
      <c r="G1598" s="7">
        <v>22574.38</v>
      </c>
      <c r="H1598" s="7">
        <v>-45551.74</v>
      </c>
      <c r="I1598" s="7">
        <v>-22977.360000000001</v>
      </c>
      <c r="J1598" s="7">
        <v>0</v>
      </c>
      <c r="K1598" s="7">
        <v>0</v>
      </c>
      <c r="L1598" s="7">
        <v>46</v>
      </c>
      <c r="M1598" s="7">
        <v>-46</v>
      </c>
      <c r="N1598" s="7">
        <v>-5</v>
      </c>
    </row>
    <row r="1599" spans="1:14" x14ac:dyDescent="0.25">
      <c r="A1599" s="5">
        <v>31041</v>
      </c>
      <c r="B1599" s="5">
        <v>1</v>
      </c>
      <c r="C1599" s="6">
        <v>44713</v>
      </c>
      <c r="D1599" s="7">
        <v>7</v>
      </c>
      <c r="E1599" s="6">
        <v>44927</v>
      </c>
      <c r="F1599" s="7">
        <v>0</v>
      </c>
      <c r="G1599" s="7">
        <v>24134.3</v>
      </c>
      <c r="H1599" s="7">
        <v>-85890.48</v>
      </c>
      <c r="I1599" s="7">
        <v>-61756.179999999993</v>
      </c>
      <c r="J1599" s="7">
        <v>0</v>
      </c>
      <c r="K1599" s="7">
        <v>0</v>
      </c>
      <c r="L1599" s="7">
        <v>81</v>
      </c>
      <c r="M1599" s="7">
        <v>-81</v>
      </c>
      <c r="N1599" s="7">
        <v>-5</v>
      </c>
    </row>
    <row r="1600" spans="1:14" x14ac:dyDescent="0.25">
      <c r="A1600" s="5">
        <v>31041</v>
      </c>
      <c r="B1600" s="5">
        <v>1</v>
      </c>
      <c r="C1600" s="6">
        <v>44713</v>
      </c>
      <c r="D1600" s="7">
        <v>8</v>
      </c>
      <c r="E1600" s="6">
        <v>44958</v>
      </c>
      <c r="F1600" s="7">
        <v>0</v>
      </c>
      <c r="G1600" s="7">
        <v>11602.17</v>
      </c>
      <c r="H1600" s="7">
        <v>-62203.5</v>
      </c>
      <c r="I1600" s="7">
        <v>-50601.33</v>
      </c>
      <c r="J1600" s="7">
        <v>0</v>
      </c>
      <c r="K1600" s="7">
        <v>0</v>
      </c>
      <c r="L1600" s="7">
        <v>77</v>
      </c>
      <c r="M1600" s="7">
        <v>-77</v>
      </c>
      <c r="N1600" s="7">
        <v>-5</v>
      </c>
    </row>
    <row r="1601" spans="1:14" x14ac:dyDescent="0.25">
      <c r="A1601" s="5">
        <v>31041</v>
      </c>
      <c r="B1601" s="5">
        <v>1</v>
      </c>
      <c r="C1601" s="6">
        <v>44713</v>
      </c>
      <c r="D1601" s="7">
        <v>9</v>
      </c>
      <c r="E1601" s="6">
        <v>44986</v>
      </c>
      <c r="F1601" s="7">
        <v>0</v>
      </c>
      <c r="G1601" s="7">
        <v>9484.35</v>
      </c>
      <c r="H1601" s="7">
        <v>-47532.25</v>
      </c>
      <c r="I1601" s="7">
        <v>-38047.9</v>
      </c>
      <c r="J1601" s="7">
        <v>0</v>
      </c>
      <c r="K1601" s="7">
        <v>0</v>
      </c>
      <c r="L1601" s="7">
        <v>76</v>
      </c>
      <c r="M1601" s="7">
        <v>-76</v>
      </c>
      <c r="N1601" s="7">
        <v>-5</v>
      </c>
    </row>
    <row r="1602" spans="1:14" x14ac:dyDescent="0.25">
      <c r="A1602" s="5">
        <v>31041</v>
      </c>
      <c r="B1602" s="5">
        <v>1</v>
      </c>
      <c r="C1602" s="6">
        <v>44713</v>
      </c>
      <c r="D1602" s="7">
        <v>10</v>
      </c>
      <c r="E1602" s="6">
        <v>45017</v>
      </c>
      <c r="F1602" s="7">
        <v>0</v>
      </c>
      <c r="G1602" s="7">
        <v>6416.27</v>
      </c>
      <c r="H1602" s="7">
        <v>-24881.87</v>
      </c>
      <c r="I1602" s="7">
        <v>-18465.599999999999</v>
      </c>
      <c r="J1602" s="7">
        <v>0</v>
      </c>
      <c r="K1602" s="7">
        <v>0</v>
      </c>
      <c r="L1602" s="7">
        <v>61</v>
      </c>
      <c r="M1602" s="7">
        <v>-61</v>
      </c>
      <c r="N1602" s="7">
        <v>-5</v>
      </c>
    </row>
    <row r="1603" spans="1:14" x14ac:dyDescent="0.25">
      <c r="A1603" s="5">
        <v>31041</v>
      </c>
      <c r="B1603" s="5">
        <v>1</v>
      </c>
      <c r="C1603" s="6">
        <v>44713</v>
      </c>
      <c r="D1603" s="7">
        <v>11</v>
      </c>
      <c r="E1603" s="6">
        <v>45047</v>
      </c>
      <c r="F1603" s="7">
        <v>0</v>
      </c>
      <c r="G1603" s="7">
        <v>2580.89</v>
      </c>
      <c r="H1603" s="7">
        <v>-14065.59</v>
      </c>
      <c r="I1603" s="7">
        <v>-11484.7</v>
      </c>
      <c r="J1603" s="7">
        <v>0</v>
      </c>
      <c r="K1603" s="7">
        <v>0</v>
      </c>
      <c r="L1603" s="7">
        <v>55</v>
      </c>
      <c r="M1603" s="7">
        <v>-55</v>
      </c>
      <c r="N1603" s="7">
        <v>-5</v>
      </c>
    </row>
    <row r="1604" spans="1:14" x14ac:dyDescent="0.25">
      <c r="A1604" s="5">
        <v>31041</v>
      </c>
      <c r="B1604" s="5">
        <v>1</v>
      </c>
      <c r="C1604" s="6">
        <v>44713</v>
      </c>
      <c r="D1604" s="7">
        <v>12</v>
      </c>
      <c r="E1604" s="6">
        <v>45078</v>
      </c>
      <c r="F1604" s="7">
        <v>0</v>
      </c>
      <c r="G1604" s="7">
        <v>80.710000000000008</v>
      </c>
      <c r="H1604" s="7">
        <v>-3773.25</v>
      </c>
      <c r="I1604" s="7">
        <v>-3692.54</v>
      </c>
      <c r="J1604" s="7">
        <v>0</v>
      </c>
      <c r="K1604" s="7">
        <v>0</v>
      </c>
      <c r="L1604" s="7">
        <v>23</v>
      </c>
      <c r="M1604" s="7">
        <v>-23</v>
      </c>
      <c r="N1604" s="7">
        <v>-5</v>
      </c>
    </row>
    <row r="1605" spans="1:14" x14ac:dyDescent="0.25">
      <c r="A1605" s="5">
        <v>31041</v>
      </c>
      <c r="B1605" s="5">
        <v>1</v>
      </c>
      <c r="C1605" s="6">
        <v>44713</v>
      </c>
      <c r="D1605" s="7">
        <v>13</v>
      </c>
      <c r="E1605" s="6">
        <v>45108</v>
      </c>
      <c r="F1605" s="7">
        <v>0</v>
      </c>
      <c r="G1605" s="7">
        <v>0</v>
      </c>
      <c r="H1605" s="7">
        <v>-1855.33</v>
      </c>
      <c r="I1605" s="7">
        <v>-1855.33</v>
      </c>
      <c r="J1605" s="7">
        <v>0</v>
      </c>
      <c r="K1605" s="7">
        <v>0</v>
      </c>
      <c r="L1605" s="7">
        <v>7</v>
      </c>
      <c r="M1605" s="7">
        <v>-7</v>
      </c>
      <c r="N1605" s="7">
        <v>-5</v>
      </c>
    </row>
    <row r="1606" spans="1:14" x14ac:dyDescent="0.25">
      <c r="A1606" s="5">
        <v>31041</v>
      </c>
      <c r="B1606" s="5">
        <v>1</v>
      </c>
      <c r="C1606" s="6">
        <v>44713</v>
      </c>
      <c r="D1606" s="7">
        <v>14</v>
      </c>
      <c r="E1606" s="6">
        <v>45139</v>
      </c>
      <c r="F1606" s="7">
        <v>0</v>
      </c>
      <c r="G1606" s="7">
        <v>0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-5</v>
      </c>
    </row>
    <row r="1607" spans="1:14" x14ac:dyDescent="0.25">
      <c r="A1607" s="5">
        <v>31041</v>
      </c>
      <c r="B1607" s="5">
        <v>1</v>
      </c>
      <c r="C1607" s="6">
        <v>44743</v>
      </c>
      <c r="D1607" s="7">
        <v>0</v>
      </c>
      <c r="E1607" s="6">
        <v>44743</v>
      </c>
      <c r="F1607" s="7">
        <v>13701014</v>
      </c>
      <c r="G1607" s="7">
        <v>6163.73</v>
      </c>
      <c r="H1607" s="7">
        <v>-259250.22</v>
      </c>
      <c r="I1607" s="7">
        <v>13447927.51</v>
      </c>
      <c r="J1607" s="7">
        <v>4852</v>
      </c>
      <c r="K1607" s="7">
        <v>0</v>
      </c>
      <c r="L1607" s="7">
        <v>88</v>
      </c>
      <c r="M1607" s="7">
        <v>4764</v>
      </c>
      <c r="N1607" s="7">
        <v>-5</v>
      </c>
    </row>
    <row r="1608" spans="1:14" x14ac:dyDescent="0.25">
      <c r="A1608" s="5">
        <v>31041</v>
      </c>
      <c r="B1608" s="5">
        <v>1</v>
      </c>
      <c r="C1608" s="6">
        <v>44743</v>
      </c>
      <c r="D1608" s="7">
        <v>1</v>
      </c>
      <c r="E1608" s="6">
        <v>44774</v>
      </c>
      <c r="F1608" s="7">
        <v>0</v>
      </c>
      <c r="G1608" s="7">
        <v>18962.84</v>
      </c>
      <c r="H1608" s="7">
        <v>-564664.56999999995</v>
      </c>
      <c r="I1608" s="7">
        <v>-545701.73</v>
      </c>
      <c r="J1608" s="7">
        <v>0</v>
      </c>
      <c r="K1608" s="7">
        <v>0</v>
      </c>
      <c r="L1608" s="7">
        <v>206</v>
      </c>
      <c r="M1608" s="7">
        <v>-206</v>
      </c>
      <c r="N1608" s="7">
        <v>-5</v>
      </c>
    </row>
    <row r="1609" spans="1:14" x14ac:dyDescent="0.25">
      <c r="A1609" s="5">
        <v>31041</v>
      </c>
      <c r="B1609" s="5">
        <v>1</v>
      </c>
      <c r="C1609" s="6">
        <v>44743</v>
      </c>
      <c r="D1609" s="7">
        <v>2</v>
      </c>
      <c r="E1609" s="6">
        <v>44805</v>
      </c>
      <c r="F1609" s="7">
        <v>0</v>
      </c>
      <c r="G1609" s="7">
        <v>9703.9</v>
      </c>
      <c r="H1609" s="7">
        <v>-229808.95</v>
      </c>
      <c r="I1609" s="7">
        <v>-220105.05</v>
      </c>
      <c r="J1609" s="7">
        <v>0</v>
      </c>
      <c r="K1609" s="7">
        <v>0</v>
      </c>
      <c r="L1609" s="7">
        <v>106</v>
      </c>
      <c r="M1609" s="7">
        <v>-106</v>
      </c>
      <c r="N1609" s="7">
        <v>-5</v>
      </c>
    </row>
    <row r="1610" spans="1:14" x14ac:dyDescent="0.25">
      <c r="A1610" s="5">
        <v>31041</v>
      </c>
      <c r="B1610" s="5">
        <v>1</v>
      </c>
      <c r="C1610" s="6">
        <v>44743</v>
      </c>
      <c r="D1610" s="7">
        <v>3</v>
      </c>
      <c r="E1610" s="6">
        <v>44835</v>
      </c>
      <c r="F1610" s="7">
        <v>0</v>
      </c>
      <c r="G1610" s="7">
        <v>6963.15</v>
      </c>
      <c r="H1610" s="7">
        <v>-200807.65</v>
      </c>
      <c r="I1610" s="7">
        <v>-193844.5</v>
      </c>
      <c r="J1610" s="7">
        <v>0</v>
      </c>
      <c r="K1610" s="7">
        <v>0</v>
      </c>
      <c r="L1610" s="7">
        <v>97</v>
      </c>
      <c r="M1610" s="7">
        <v>-97</v>
      </c>
      <c r="N1610" s="7">
        <v>-5</v>
      </c>
    </row>
    <row r="1611" spans="1:14" x14ac:dyDescent="0.25">
      <c r="A1611" s="5">
        <v>31041</v>
      </c>
      <c r="B1611" s="5">
        <v>1</v>
      </c>
      <c r="C1611" s="6">
        <v>44743</v>
      </c>
      <c r="D1611" s="7">
        <v>4</v>
      </c>
      <c r="E1611" s="6">
        <v>44866</v>
      </c>
      <c r="F1611" s="7">
        <v>0</v>
      </c>
      <c r="G1611" s="7">
        <v>8373</v>
      </c>
      <c r="H1611" s="7">
        <v>-114459.93</v>
      </c>
      <c r="I1611" s="7">
        <v>-106086.93</v>
      </c>
      <c r="J1611" s="7">
        <v>0</v>
      </c>
      <c r="K1611" s="7">
        <v>0</v>
      </c>
      <c r="L1611" s="7">
        <v>67</v>
      </c>
      <c r="M1611" s="7">
        <v>-67</v>
      </c>
      <c r="N1611" s="7">
        <v>-5</v>
      </c>
    </row>
    <row r="1612" spans="1:14" x14ac:dyDescent="0.25">
      <c r="A1612" s="5">
        <v>31041</v>
      </c>
      <c r="B1612" s="5">
        <v>1</v>
      </c>
      <c r="C1612" s="6">
        <v>44743</v>
      </c>
      <c r="D1612" s="7">
        <v>5</v>
      </c>
      <c r="E1612" s="6">
        <v>44896</v>
      </c>
      <c r="F1612" s="7">
        <v>0</v>
      </c>
      <c r="G1612" s="7">
        <v>14754.77</v>
      </c>
      <c r="H1612" s="7">
        <v>-28192.81</v>
      </c>
      <c r="I1612" s="7">
        <v>-13438.04</v>
      </c>
      <c r="J1612" s="7">
        <v>0</v>
      </c>
      <c r="K1612" s="7">
        <v>0</v>
      </c>
      <c r="L1612" s="7">
        <v>19</v>
      </c>
      <c r="M1612" s="7">
        <v>-19</v>
      </c>
      <c r="N1612" s="7">
        <v>-5</v>
      </c>
    </row>
    <row r="1613" spans="1:14" x14ac:dyDescent="0.25">
      <c r="A1613" s="5">
        <v>31041</v>
      </c>
      <c r="B1613" s="5">
        <v>1</v>
      </c>
      <c r="C1613" s="6">
        <v>44743</v>
      </c>
      <c r="D1613" s="7">
        <v>6</v>
      </c>
      <c r="E1613" s="6">
        <v>44927</v>
      </c>
      <c r="F1613" s="7">
        <v>0</v>
      </c>
      <c r="G1613" s="7">
        <v>14482.66</v>
      </c>
      <c r="H1613" s="7">
        <v>-74470.899999999994</v>
      </c>
      <c r="I1613" s="7">
        <v>-59988.239999999991</v>
      </c>
      <c r="J1613" s="7">
        <v>0</v>
      </c>
      <c r="K1613" s="7">
        <v>0</v>
      </c>
      <c r="L1613" s="7">
        <v>58</v>
      </c>
      <c r="M1613" s="7">
        <v>-58</v>
      </c>
      <c r="N1613" s="7">
        <v>-5</v>
      </c>
    </row>
    <row r="1614" spans="1:14" x14ac:dyDescent="0.25">
      <c r="A1614" s="5">
        <v>31041</v>
      </c>
      <c r="B1614" s="5">
        <v>1</v>
      </c>
      <c r="C1614" s="6">
        <v>44743</v>
      </c>
      <c r="D1614" s="7">
        <v>7</v>
      </c>
      <c r="E1614" s="6">
        <v>44958</v>
      </c>
      <c r="F1614" s="7">
        <v>0</v>
      </c>
      <c r="G1614" s="7">
        <v>6841.74</v>
      </c>
      <c r="H1614" s="7">
        <v>-65558.11</v>
      </c>
      <c r="I1614" s="7">
        <v>-58716.37</v>
      </c>
      <c r="J1614" s="7">
        <v>0</v>
      </c>
      <c r="K1614" s="7">
        <v>0</v>
      </c>
      <c r="L1614" s="7">
        <v>67</v>
      </c>
      <c r="M1614" s="7">
        <v>-67</v>
      </c>
      <c r="N1614" s="7">
        <v>-5</v>
      </c>
    </row>
    <row r="1615" spans="1:14" x14ac:dyDescent="0.25">
      <c r="A1615" s="5">
        <v>31041</v>
      </c>
      <c r="B1615" s="5">
        <v>1</v>
      </c>
      <c r="C1615" s="6">
        <v>44743</v>
      </c>
      <c r="D1615" s="7">
        <v>8</v>
      </c>
      <c r="E1615" s="6">
        <v>44986</v>
      </c>
      <c r="F1615" s="7">
        <v>0</v>
      </c>
      <c r="G1615" s="7">
        <v>6976.81</v>
      </c>
      <c r="H1615" s="7">
        <v>-43312.07</v>
      </c>
      <c r="I1615" s="7">
        <v>-36335.26</v>
      </c>
      <c r="J1615" s="7">
        <v>0</v>
      </c>
      <c r="K1615" s="7">
        <v>0</v>
      </c>
      <c r="L1615" s="7">
        <v>69</v>
      </c>
      <c r="M1615" s="7">
        <v>-69</v>
      </c>
      <c r="N1615" s="7">
        <v>-5</v>
      </c>
    </row>
    <row r="1616" spans="1:14" x14ac:dyDescent="0.25">
      <c r="A1616" s="5">
        <v>31041</v>
      </c>
      <c r="B1616" s="5">
        <v>1</v>
      </c>
      <c r="C1616" s="6">
        <v>44743</v>
      </c>
      <c r="D1616" s="7">
        <v>9</v>
      </c>
      <c r="E1616" s="6">
        <v>45017</v>
      </c>
      <c r="F1616" s="7">
        <v>0</v>
      </c>
      <c r="G1616" s="7">
        <v>6490.97</v>
      </c>
      <c r="H1616" s="7">
        <v>-28903.4</v>
      </c>
      <c r="I1616" s="7">
        <v>-22412.43</v>
      </c>
      <c r="J1616" s="7">
        <v>0</v>
      </c>
      <c r="K1616" s="7">
        <v>0</v>
      </c>
      <c r="L1616" s="7">
        <v>48</v>
      </c>
      <c r="M1616" s="7">
        <v>-48</v>
      </c>
      <c r="N1616" s="7">
        <v>-5</v>
      </c>
    </row>
    <row r="1617" spans="1:14" x14ac:dyDescent="0.25">
      <c r="A1617" s="5">
        <v>31041</v>
      </c>
      <c r="B1617" s="5">
        <v>1</v>
      </c>
      <c r="C1617" s="6">
        <v>44743</v>
      </c>
      <c r="D1617" s="7">
        <v>10</v>
      </c>
      <c r="E1617" s="6">
        <v>45047</v>
      </c>
      <c r="F1617" s="7">
        <v>0</v>
      </c>
      <c r="G1617" s="7">
        <v>5662.51</v>
      </c>
      <c r="H1617" s="7">
        <v>-20002.830000000002</v>
      </c>
      <c r="I1617" s="7">
        <v>-14340.32</v>
      </c>
      <c r="J1617" s="7">
        <v>0</v>
      </c>
      <c r="K1617" s="7">
        <v>0</v>
      </c>
      <c r="L1617" s="7">
        <v>44</v>
      </c>
      <c r="M1617" s="7">
        <v>-44</v>
      </c>
      <c r="N1617" s="7">
        <v>-5</v>
      </c>
    </row>
    <row r="1618" spans="1:14" x14ac:dyDescent="0.25">
      <c r="A1618" s="5">
        <v>31041</v>
      </c>
      <c r="B1618" s="5">
        <v>1</v>
      </c>
      <c r="C1618" s="6">
        <v>44743</v>
      </c>
      <c r="D1618" s="7">
        <v>11</v>
      </c>
      <c r="E1618" s="6">
        <v>45078</v>
      </c>
      <c r="F1618" s="7">
        <v>0</v>
      </c>
      <c r="G1618" s="7">
        <v>1728.18</v>
      </c>
      <c r="H1618" s="7">
        <v>-7304.7</v>
      </c>
      <c r="I1618" s="7">
        <v>-5576.52</v>
      </c>
      <c r="J1618" s="7">
        <v>0</v>
      </c>
      <c r="K1618" s="7">
        <v>0</v>
      </c>
      <c r="L1618" s="7">
        <v>27</v>
      </c>
      <c r="M1618" s="7">
        <v>-27</v>
      </c>
      <c r="N1618" s="7">
        <v>-5</v>
      </c>
    </row>
    <row r="1619" spans="1:14" x14ac:dyDescent="0.25">
      <c r="A1619" s="5">
        <v>31041</v>
      </c>
      <c r="B1619" s="5">
        <v>1</v>
      </c>
      <c r="C1619" s="6">
        <v>44743</v>
      </c>
      <c r="D1619" s="7">
        <v>12</v>
      </c>
      <c r="E1619" s="6">
        <v>45108</v>
      </c>
      <c r="F1619" s="7">
        <v>0</v>
      </c>
      <c r="G1619" s="7">
        <v>40.07</v>
      </c>
      <c r="H1619" s="7">
        <v>-6340.74</v>
      </c>
      <c r="I1619" s="7">
        <v>-6300.67</v>
      </c>
      <c r="J1619" s="7">
        <v>0</v>
      </c>
      <c r="K1619" s="7">
        <v>0</v>
      </c>
      <c r="L1619" s="7">
        <v>22</v>
      </c>
      <c r="M1619" s="7">
        <v>-22</v>
      </c>
      <c r="N1619" s="7">
        <v>-5</v>
      </c>
    </row>
    <row r="1620" spans="1:14" x14ac:dyDescent="0.25">
      <c r="A1620" s="5">
        <v>31041</v>
      </c>
      <c r="B1620" s="5">
        <v>1</v>
      </c>
      <c r="C1620" s="6">
        <v>44743</v>
      </c>
      <c r="D1620" s="7">
        <v>13</v>
      </c>
      <c r="E1620" s="6">
        <v>45139</v>
      </c>
      <c r="F1620" s="7">
        <v>0</v>
      </c>
      <c r="G1620" s="7">
        <v>0</v>
      </c>
      <c r="H1620" s="7">
        <v>-1095.26</v>
      </c>
      <c r="I1620" s="7">
        <v>-1095.26</v>
      </c>
      <c r="J1620" s="7">
        <v>0</v>
      </c>
      <c r="K1620" s="7">
        <v>0</v>
      </c>
      <c r="L1620" s="7">
        <v>4</v>
      </c>
      <c r="M1620" s="7">
        <v>-4</v>
      </c>
      <c r="N1620" s="7">
        <v>-5</v>
      </c>
    </row>
    <row r="1621" spans="1:14" x14ac:dyDescent="0.25">
      <c r="A1621" s="5">
        <v>31041</v>
      </c>
      <c r="B1621" s="5">
        <v>1</v>
      </c>
      <c r="C1621" s="6">
        <v>44774</v>
      </c>
      <c r="D1621" s="7">
        <v>0</v>
      </c>
      <c r="E1621" s="6">
        <v>44774</v>
      </c>
      <c r="F1621" s="7">
        <v>15473861.26</v>
      </c>
      <c r="G1621" s="7">
        <v>4289.24</v>
      </c>
      <c r="H1621" s="7">
        <v>-352890.25</v>
      </c>
      <c r="I1621" s="7">
        <v>15125260.25</v>
      </c>
      <c r="J1621" s="7">
        <v>5499</v>
      </c>
      <c r="K1621" s="7">
        <v>0</v>
      </c>
      <c r="L1621" s="7">
        <v>119</v>
      </c>
      <c r="M1621" s="7">
        <v>5380</v>
      </c>
      <c r="N1621" s="7">
        <v>-5</v>
      </c>
    </row>
    <row r="1622" spans="1:14" x14ac:dyDescent="0.25">
      <c r="A1622" s="5">
        <v>31041</v>
      </c>
      <c r="B1622" s="5">
        <v>1</v>
      </c>
      <c r="C1622" s="6">
        <v>44774</v>
      </c>
      <c r="D1622" s="7">
        <v>1</v>
      </c>
      <c r="E1622" s="6">
        <v>44805</v>
      </c>
      <c r="F1622" s="7">
        <v>0</v>
      </c>
      <c r="G1622" s="7">
        <v>10394.290000000001</v>
      </c>
      <c r="H1622" s="7">
        <v>-579025.92000000004</v>
      </c>
      <c r="I1622" s="7">
        <v>-568631.63</v>
      </c>
      <c r="J1622" s="7">
        <v>0</v>
      </c>
      <c r="K1622" s="7">
        <v>0</v>
      </c>
      <c r="L1622" s="7">
        <v>214</v>
      </c>
      <c r="M1622" s="7">
        <v>-214</v>
      </c>
      <c r="N1622" s="7">
        <v>-5</v>
      </c>
    </row>
    <row r="1623" spans="1:14" x14ac:dyDescent="0.25">
      <c r="A1623" s="5">
        <v>31041</v>
      </c>
      <c r="B1623" s="5">
        <v>1</v>
      </c>
      <c r="C1623" s="6">
        <v>44774</v>
      </c>
      <c r="D1623" s="7">
        <v>2</v>
      </c>
      <c r="E1623" s="6">
        <v>44835</v>
      </c>
      <c r="F1623" s="7">
        <v>0</v>
      </c>
      <c r="G1623" s="7">
        <v>16559.28</v>
      </c>
      <c r="H1623" s="7">
        <v>-225379.76</v>
      </c>
      <c r="I1623" s="7">
        <v>-208820.48000000001</v>
      </c>
      <c r="J1623" s="7">
        <v>0</v>
      </c>
      <c r="K1623" s="7">
        <v>0</v>
      </c>
      <c r="L1623" s="7">
        <v>105</v>
      </c>
      <c r="M1623" s="7">
        <v>-105</v>
      </c>
      <c r="N1623" s="7">
        <v>-5</v>
      </c>
    </row>
    <row r="1624" spans="1:14" x14ac:dyDescent="0.25">
      <c r="A1624" s="5">
        <v>31041</v>
      </c>
      <c r="B1624" s="5">
        <v>1</v>
      </c>
      <c r="C1624" s="6">
        <v>44774</v>
      </c>
      <c r="D1624" s="7">
        <v>3</v>
      </c>
      <c r="E1624" s="6">
        <v>44866</v>
      </c>
      <c r="F1624" s="7">
        <v>0</v>
      </c>
      <c r="G1624" s="7">
        <v>8249.18</v>
      </c>
      <c r="H1624" s="7">
        <v>-203320.62</v>
      </c>
      <c r="I1624" s="7">
        <v>-195071.44</v>
      </c>
      <c r="J1624" s="7">
        <v>0</v>
      </c>
      <c r="K1624" s="7">
        <v>0</v>
      </c>
      <c r="L1624" s="7">
        <v>109</v>
      </c>
      <c r="M1624" s="7">
        <v>-109</v>
      </c>
      <c r="N1624" s="7">
        <v>-5</v>
      </c>
    </row>
    <row r="1625" spans="1:14" x14ac:dyDescent="0.25">
      <c r="A1625" s="5">
        <v>31041</v>
      </c>
      <c r="B1625" s="5">
        <v>1</v>
      </c>
      <c r="C1625" s="6">
        <v>44774</v>
      </c>
      <c r="D1625" s="7">
        <v>4</v>
      </c>
      <c r="E1625" s="6">
        <v>44896</v>
      </c>
      <c r="F1625" s="7">
        <v>0</v>
      </c>
      <c r="G1625" s="7">
        <v>8139.58</v>
      </c>
      <c r="H1625" s="7">
        <v>-64223.47</v>
      </c>
      <c r="I1625" s="7">
        <v>-56083.89</v>
      </c>
      <c r="J1625" s="7">
        <v>0</v>
      </c>
      <c r="K1625" s="7">
        <v>0</v>
      </c>
      <c r="L1625" s="7">
        <v>35</v>
      </c>
      <c r="M1625" s="7">
        <v>-35</v>
      </c>
      <c r="N1625" s="7">
        <v>-5</v>
      </c>
    </row>
    <row r="1626" spans="1:14" x14ac:dyDescent="0.25">
      <c r="A1626" s="5">
        <v>31041</v>
      </c>
      <c r="B1626" s="5">
        <v>1</v>
      </c>
      <c r="C1626" s="6">
        <v>44774</v>
      </c>
      <c r="D1626" s="7">
        <v>5</v>
      </c>
      <c r="E1626" s="6">
        <v>44927</v>
      </c>
      <c r="F1626" s="7">
        <v>0</v>
      </c>
      <c r="G1626" s="7">
        <v>11793.31</v>
      </c>
      <c r="H1626" s="7">
        <v>-133720.79</v>
      </c>
      <c r="I1626" s="7">
        <v>-121927.48</v>
      </c>
      <c r="J1626" s="7">
        <v>0</v>
      </c>
      <c r="K1626" s="7">
        <v>0</v>
      </c>
      <c r="L1626" s="7">
        <v>85</v>
      </c>
      <c r="M1626" s="7">
        <v>-85</v>
      </c>
      <c r="N1626" s="7">
        <v>-5</v>
      </c>
    </row>
    <row r="1627" spans="1:14" x14ac:dyDescent="0.25">
      <c r="A1627" s="5">
        <v>31041</v>
      </c>
      <c r="B1627" s="5">
        <v>1</v>
      </c>
      <c r="C1627" s="6">
        <v>44774</v>
      </c>
      <c r="D1627" s="7">
        <v>6</v>
      </c>
      <c r="E1627" s="6">
        <v>44958</v>
      </c>
      <c r="F1627" s="7">
        <v>0</v>
      </c>
      <c r="G1627" s="7">
        <v>3688.84</v>
      </c>
      <c r="H1627" s="7">
        <v>-59391.87</v>
      </c>
      <c r="I1627" s="7">
        <v>-55703.03</v>
      </c>
      <c r="J1627" s="7">
        <v>0</v>
      </c>
      <c r="K1627" s="7">
        <v>0</v>
      </c>
      <c r="L1627" s="7">
        <v>51</v>
      </c>
      <c r="M1627" s="7">
        <v>-51</v>
      </c>
      <c r="N1627" s="7">
        <v>-5</v>
      </c>
    </row>
    <row r="1628" spans="1:14" x14ac:dyDescent="0.25">
      <c r="A1628" s="5">
        <v>31041</v>
      </c>
      <c r="B1628" s="5">
        <v>1</v>
      </c>
      <c r="C1628" s="6">
        <v>44774</v>
      </c>
      <c r="D1628" s="7">
        <v>7</v>
      </c>
      <c r="E1628" s="6">
        <v>44986</v>
      </c>
      <c r="F1628" s="7">
        <v>0</v>
      </c>
      <c r="G1628" s="7">
        <v>15263.98</v>
      </c>
      <c r="H1628" s="7">
        <v>-77742.17</v>
      </c>
      <c r="I1628" s="7">
        <v>-62478.19</v>
      </c>
      <c r="J1628" s="7">
        <v>0</v>
      </c>
      <c r="K1628" s="7">
        <v>0</v>
      </c>
      <c r="L1628" s="7">
        <v>85</v>
      </c>
      <c r="M1628" s="7">
        <v>-85</v>
      </c>
      <c r="N1628" s="7">
        <v>-5</v>
      </c>
    </row>
    <row r="1629" spans="1:14" x14ac:dyDescent="0.25">
      <c r="A1629" s="5">
        <v>31041</v>
      </c>
      <c r="B1629" s="5">
        <v>1</v>
      </c>
      <c r="C1629" s="6">
        <v>44774</v>
      </c>
      <c r="D1629" s="7">
        <v>8</v>
      </c>
      <c r="E1629" s="6">
        <v>45017</v>
      </c>
      <c r="F1629" s="7">
        <v>0</v>
      </c>
      <c r="G1629" s="7">
        <v>15008.12</v>
      </c>
      <c r="H1629" s="7">
        <v>-49233.74</v>
      </c>
      <c r="I1629" s="7">
        <v>-34225.620000000003</v>
      </c>
      <c r="J1629" s="7">
        <v>0</v>
      </c>
      <c r="K1629" s="7">
        <v>0</v>
      </c>
      <c r="L1629" s="7">
        <v>61</v>
      </c>
      <c r="M1629" s="7">
        <v>-61</v>
      </c>
      <c r="N1629" s="7">
        <v>-5</v>
      </c>
    </row>
    <row r="1630" spans="1:14" x14ac:dyDescent="0.25">
      <c r="A1630" s="5">
        <v>31041</v>
      </c>
      <c r="B1630" s="5">
        <v>1</v>
      </c>
      <c r="C1630" s="6">
        <v>44774</v>
      </c>
      <c r="D1630" s="7">
        <v>9</v>
      </c>
      <c r="E1630" s="6">
        <v>45047</v>
      </c>
      <c r="F1630" s="7">
        <v>0</v>
      </c>
      <c r="G1630" s="7">
        <v>6329.41</v>
      </c>
      <c r="H1630" s="7">
        <v>-45279.14</v>
      </c>
      <c r="I1630" s="7">
        <v>-38949.730000000003</v>
      </c>
      <c r="J1630" s="7">
        <v>0</v>
      </c>
      <c r="K1630" s="7">
        <v>0</v>
      </c>
      <c r="L1630" s="7">
        <v>72</v>
      </c>
      <c r="M1630" s="7">
        <v>-72</v>
      </c>
      <c r="N1630" s="7">
        <v>-5</v>
      </c>
    </row>
    <row r="1631" spans="1:14" x14ac:dyDescent="0.25">
      <c r="A1631" s="5">
        <v>31041</v>
      </c>
      <c r="B1631" s="5">
        <v>1</v>
      </c>
      <c r="C1631" s="6">
        <v>44774</v>
      </c>
      <c r="D1631" s="7">
        <v>10</v>
      </c>
      <c r="E1631" s="6">
        <v>45078</v>
      </c>
      <c r="F1631" s="7">
        <v>0</v>
      </c>
      <c r="G1631" s="7">
        <v>4732.79</v>
      </c>
      <c r="H1631" s="7">
        <v>-11642.48</v>
      </c>
      <c r="I1631" s="7">
        <v>-6909.69</v>
      </c>
      <c r="J1631" s="7">
        <v>0</v>
      </c>
      <c r="K1631" s="7">
        <v>0</v>
      </c>
      <c r="L1631" s="7">
        <v>32</v>
      </c>
      <c r="M1631" s="7">
        <v>-32</v>
      </c>
      <c r="N1631" s="7">
        <v>-5</v>
      </c>
    </row>
    <row r="1632" spans="1:14" x14ac:dyDescent="0.25">
      <c r="A1632" s="5">
        <v>31041</v>
      </c>
      <c r="B1632" s="5">
        <v>1</v>
      </c>
      <c r="C1632" s="6">
        <v>44774</v>
      </c>
      <c r="D1632" s="7">
        <v>11</v>
      </c>
      <c r="E1632" s="6">
        <v>45108</v>
      </c>
      <c r="F1632" s="7">
        <v>0</v>
      </c>
      <c r="G1632" s="7">
        <v>1445.38</v>
      </c>
      <c r="H1632" s="7">
        <v>-9723.35</v>
      </c>
      <c r="I1632" s="7">
        <v>-8277.9700000000012</v>
      </c>
      <c r="J1632" s="7">
        <v>0</v>
      </c>
      <c r="K1632" s="7">
        <v>0</v>
      </c>
      <c r="L1632" s="7">
        <v>33</v>
      </c>
      <c r="M1632" s="7">
        <v>-33</v>
      </c>
      <c r="N1632" s="7">
        <v>-5</v>
      </c>
    </row>
    <row r="1633" spans="1:14" x14ac:dyDescent="0.25">
      <c r="A1633" s="5">
        <v>31041</v>
      </c>
      <c r="B1633" s="5">
        <v>1</v>
      </c>
      <c r="C1633" s="6">
        <v>44774</v>
      </c>
      <c r="D1633" s="7">
        <v>12</v>
      </c>
      <c r="E1633" s="6">
        <v>45139</v>
      </c>
      <c r="F1633" s="7">
        <v>0</v>
      </c>
      <c r="G1633" s="7">
        <v>79.86</v>
      </c>
      <c r="H1633" s="7">
        <v>-7102.12</v>
      </c>
      <c r="I1633" s="7">
        <v>-7022.26</v>
      </c>
      <c r="J1633" s="7">
        <v>0</v>
      </c>
      <c r="K1633" s="7">
        <v>0</v>
      </c>
      <c r="L1633" s="7">
        <v>28</v>
      </c>
      <c r="M1633" s="7">
        <v>-28</v>
      </c>
      <c r="N1633" s="7">
        <v>-5</v>
      </c>
    </row>
    <row r="1634" spans="1:14" x14ac:dyDescent="0.25">
      <c r="A1634" s="5">
        <v>31041</v>
      </c>
      <c r="B1634" s="5">
        <v>1</v>
      </c>
      <c r="C1634" s="6">
        <v>44774</v>
      </c>
      <c r="D1634" s="7">
        <v>13</v>
      </c>
      <c r="E1634" s="6">
        <v>45170</v>
      </c>
      <c r="F1634" s="7">
        <v>0</v>
      </c>
      <c r="G1634" s="7">
        <v>0</v>
      </c>
      <c r="H1634" s="7">
        <v>-1727.07</v>
      </c>
      <c r="I1634" s="7">
        <v>-1727.07</v>
      </c>
      <c r="J1634" s="7">
        <v>0</v>
      </c>
      <c r="K1634" s="7">
        <v>0</v>
      </c>
      <c r="L1634" s="7">
        <v>6</v>
      </c>
      <c r="M1634" s="7">
        <v>-6</v>
      </c>
      <c r="N1634" s="7">
        <v>-5</v>
      </c>
    </row>
    <row r="1635" spans="1:14" x14ac:dyDescent="0.25">
      <c r="A1635" s="5">
        <v>31041</v>
      </c>
      <c r="B1635" s="5">
        <v>1</v>
      </c>
      <c r="C1635" s="6">
        <v>44774</v>
      </c>
      <c r="D1635" s="7">
        <v>14</v>
      </c>
      <c r="E1635" s="6">
        <v>45200</v>
      </c>
      <c r="F1635" s="7">
        <v>0</v>
      </c>
      <c r="G1635" s="7">
        <v>0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-5</v>
      </c>
    </row>
    <row r="1636" spans="1:14" x14ac:dyDescent="0.25">
      <c r="A1636" s="5">
        <v>31041</v>
      </c>
      <c r="B1636" s="5">
        <v>1</v>
      </c>
      <c r="C1636" s="6">
        <v>44774</v>
      </c>
      <c r="D1636" s="7">
        <v>15</v>
      </c>
      <c r="E1636" s="6">
        <v>45231</v>
      </c>
      <c r="F1636" s="7">
        <v>0</v>
      </c>
      <c r="G1636" s="7">
        <v>0</v>
      </c>
      <c r="H1636" s="7">
        <v>0</v>
      </c>
      <c r="I1636" s="7">
        <v>0</v>
      </c>
      <c r="J1636" s="7">
        <v>0</v>
      </c>
      <c r="K1636" s="7">
        <v>0</v>
      </c>
      <c r="L1636" s="7">
        <v>0</v>
      </c>
      <c r="M1636" s="7">
        <v>0</v>
      </c>
      <c r="N1636" s="7">
        <v>-5</v>
      </c>
    </row>
    <row r="1637" spans="1:14" x14ac:dyDescent="0.25">
      <c r="A1637" s="5">
        <v>31041</v>
      </c>
      <c r="B1637" s="5">
        <v>1</v>
      </c>
      <c r="C1637" s="6">
        <v>44774</v>
      </c>
      <c r="D1637" s="7">
        <v>16</v>
      </c>
      <c r="E1637" s="6">
        <v>45261</v>
      </c>
      <c r="F1637" s="7">
        <v>0</v>
      </c>
      <c r="G1637" s="7">
        <v>0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-5</v>
      </c>
    </row>
    <row r="1638" spans="1:14" x14ac:dyDescent="0.25">
      <c r="A1638" s="5">
        <v>31041</v>
      </c>
      <c r="B1638" s="5">
        <v>1</v>
      </c>
      <c r="C1638" s="6">
        <v>44805</v>
      </c>
      <c r="D1638" s="7">
        <v>0</v>
      </c>
      <c r="E1638" s="6">
        <v>44805</v>
      </c>
      <c r="F1638" s="7">
        <v>23351962.399999999</v>
      </c>
      <c r="G1638" s="7">
        <v>1401.43</v>
      </c>
      <c r="H1638" s="7">
        <v>-526619.07999999996</v>
      </c>
      <c r="I1638" s="7">
        <v>22826744.75</v>
      </c>
      <c r="J1638" s="7">
        <v>7952</v>
      </c>
      <c r="K1638" s="7">
        <v>0</v>
      </c>
      <c r="L1638" s="7">
        <v>176</v>
      </c>
      <c r="M1638" s="7">
        <v>7776</v>
      </c>
      <c r="N1638" s="7">
        <v>-5</v>
      </c>
    </row>
    <row r="1639" spans="1:14" x14ac:dyDescent="0.25">
      <c r="A1639" s="5">
        <v>31041</v>
      </c>
      <c r="B1639" s="5">
        <v>1</v>
      </c>
      <c r="C1639" s="6">
        <v>44805</v>
      </c>
      <c r="D1639" s="7">
        <v>1</v>
      </c>
      <c r="E1639" s="6">
        <v>44835</v>
      </c>
      <c r="F1639" s="7">
        <v>0</v>
      </c>
      <c r="G1639" s="7">
        <v>10588.87</v>
      </c>
      <c r="H1639" s="7">
        <v>-1090427.45</v>
      </c>
      <c r="I1639" s="7">
        <v>-1079838.58</v>
      </c>
      <c r="J1639" s="7">
        <v>0</v>
      </c>
      <c r="K1639" s="7">
        <v>0</v>
      </c>
      <c r="L1639" s="7">
        <v>361</v>
      </c>
      <c r="M1639" s="7">
        <v>-361</v>
      </c>
      <c r="N1639" s="7">
        <v>-5</v>
      </c>
    </row>
    <row r="1640" spans="1:14" x14ac:dyDescent="0.25">
      <c r="A1640" s="5">
        <v>31041</v>
      </c>
      <c r="B1640" s="5">
        <v>1</v>
      </c>
      <c r="C1640" s="6">
        <v>44805</v>
      </c>
      <c r="D1640" s="7">
        <v>2</v>
      </c>
      <c r="E1640" s="6">
        <v>44866</v>
      </c>
      <c r="F1640" s="7">
        <v>0</v>
      </c>
      <c r="G1640" s="7">
        <v>15824</v>
      </c>
      <c r="H1640" s="7">
        <v>-339306.23999999999</v>
      </c>
      <c r="I1640" s="7">
        <v>-323482.23999999999</v>
      </c>
      <c r="J1640" s="7">
        <v>0</v>
      </c>
      <c r="K1640" s="7">
        <v>0</v>
      </c>
      <c r="L1640" s="7">
        <v>138</v>
      </c>
      <c r="M1640" s="7">
        <v>-138</v>
      </c>
      <c r="N1640" s="7">
        <v>-5</v>
      </c>
    </row>
    <row r="1641" spans="1:14" x14ac:dyDescent="0.25">
      <c r="A1641" s="5">
        <v>31041</v>
      </c>
      <c r="B1641" s="5">
        <v>1</v>
      </c>
      <c r="C1641" s="6">
        <v>44805</v>
      </c>
      <c r="D1641" s="7">
        <v>3</v>
      </c>
      <c r="E1641" s="6">
        <v>44896</v>
      </c>
      <c r="F1641" s="7">
        <v>0</v>
      </c>
      <c r="G1641" s="7">
        <v>21861.91</v>
      </c>
      <c r="H1641" s="7">
        <v>-175841.33</v>
      </c>
      <c r="I1641" s="7">
        <v>-153979.42000000001</v>
      </c>
      <c r="J1641" s="7">
        <v>0</v>
      </c>
      <c r="K1641" s="7">
        <v>0</v>
      </c>
      <c r="L1641" s="7">
        <v>82</v>
      </c>
      <c r="M1641" s="7">
        <v>-82</v>
      </c>
      <c r="N1641" s="7">
        <v>-5</v>
      </c>
    </row>
    <row r="1642" spans="1:14" x14ac:dyDescent="0.25">
      <c r="A1642" s="5">
        <v>31041</v>
      </c>
      <c r="B1642" s="5">
        <v>1</v>
      </c>
      <c r="C1642" s="6">
        <v>44805</v>
      </c>
      <c r="D1642" s="7">
        <v>4</v>
      </c>
      <c r="E1642" s="6">
        <v>44927</v>
      </c>
      <c r="F1642" s="7">
        <v>0</v>
      </c>
      <c r="G1642" s="7">
        <v>38099.269999999997</v>
      </c>
      <c r="H1642" s="7">
        <v>-313405.53999999998</v>
      </c>
      <c r="I1642" s="7">
        <v>-275306.27</v>
      </c>
      <c r="J1642" s="7">
        <v>0</v>
      </c>
      <c r="K1642" s="7">
        <v>0</v>
      </c>
      <c r="L1642" s="7">
        <v>166</v>
      </c>
      <c r="M1642" s="7">
        <v>-166</v>
      </c>
      <c r="N1642" s="7">
        <v>-5</v>
      </c>
    </row>
    <row r="1643" spans="1:14" x14ac:dyDescent="0.25">
      <c r="A1643" s="5">
        <v>31041</v>
      </c>
      <c r="B1643" s="5">
        <v>1</v>
      </c>
      <c r="C1643" s="6">
        <v>44805</v>
      </c>
      <c r="D1643" s="7">
        <v>5</v>
      </c>
      <c r="E1643" s="6">
        <v>44958</v>
      </c>
      <c r="F1643" s="7">
        <v>0</v>
      </c>
      <c r="G1643" s="7">
        <v>8907.1</v>
      </c>
      <c r="H1643" s="7">
        <v>-200134.77</v>
      </c>
      <c r="I1643" s="7">
        <v>-191227.67</v>
      </c>
      <c r="J1643" s="7">
        <v>0</v>
      </c>
      <c r="K1643" s="7">
        <v>0</v>
      </c>
      <c r="L1643" s="7">
        <v>137</v>
      </c>
      <c r="M1643" s="7">
        <v>-137</v>
      </c>
      <c r="N1643" s="7">
        <v>-5</v>
      </c>
    </row>
    <row r="1644" spans="1:14" x14ac:dyDescent="0.25">
      <c r="A1644" s="5">
        <v>31041</v>
      </c>
      <c r="B1644" s="5">
        <v>1</v>
      </c>
      <c r="C1644" s="6">
        <v>44805</v>
      </c>
      <c r="D1644" s="7">
        <v>6</v>
      </c>
      <c r="E1644" s="6">
        <v>44986</v>
      </c>
      <c r="F1644" s="7">
        <v>0</v>
      </c>
      <c r="G1644" s="7">
        <v>21825.38</v>
      </c>
      <c r="H1644" s="7">
        <v>-225842.32</v>
      </c>
      <c r="I1644" s="7">
        <v>-204016.94</v>
      </c>
      <c r="J1644" s="7">
        <v>0</v>
      </c>
      <c r="K1644" s="7">
        <v>0</v>
      </c>
      <c r="L1644" s="7">
        <v>169</v>
      </c>
      <c r="M1644" s="7">
        <v>-169</v>
      </c>
      <c r="N1644" s="7">
        <v>-5</v>
      </c>
    </row>
    <row r="1645" spans="1:14" x14ac:dyDescent="0.25">
      <c r="A1645" s="5">
        <v>31041</v>
      </c>
      <c r="B1645" s="5">
        <v>1</v>
      </c>
      <c r="C1645" s="6">
        <v>44805</v>
      </c>
      <c r="D1645" s="7">
        <v>7</v>
      </c>
      <c r="E1645" s="6">
        <v>45017</v>
      </c>
      <c r="F1645" s="7">
        <v>0</v>
      </c>
      <c r="G1645" s="7">
        <v>15747.24</v>
      </c>
      <c r="H1645" s="7">
        <v>-149388.29</v>
      </c>
      <c r="I1645" s="7">
        <v>-133641.04999999999</v>
      </c>
      <c r="J1645" s="7">
        <v>0</v>
      </c>
      <c r="K1645" s="7">
        <v>0</v>
      </c>
      <c r="L1645" s="7">
        <v>132</v>
      </c>
      <c r="M1645" s="7">
        <v>-132</v>
      </c>
      <c r="N1645" s="7">
        <v>-5</v>
      </c>
    </row>
    <row r="1646" spans="1:14" x14ac:dyDescent="0.25">
      <c r="A1646" s="5">
        <v>31041</v>
      </c>
      <c r="B1646" s="5">
        <v>1</v>
      </c>
      <c r="C1646" s="6">
        <v>44805</v>
      </c>
      <c r="D1646" s="7">
        <v>8</v>
      </c>
      <c r="E1646" s="6">
        <v>45047</v>
      </c>
      <c r="F1646" s="7">
        <v>0</v>
      </c>
      <c r="G1646" s="7">
        <v>14945.87</v>
      </c>
      <c r="H1646" s="7">
        <v>-91321.4</v>
      </c>
      <c r="I1646" s="7">
        <v>-76375.53</v>
      </c>
      <c r="J1646" s="7">
        <v>0</v>
      </c>
      <c r="K1646" s="7">
        <v>0</v>
      </c>
      <c r="L1646" s="7">
        <v>107</v>
      </c>
      <c r="M1646" s="7">
        <v>-107</v>
      </c>
      <c r="N1646" s="7">
        <v>-5</v>
      </c>
    </row>
    <row r="1647" spans="1:14" x14ac:dyDescent="0.25">
      <c r="A1647" s="5">
        <v>31041</v>
      </c>
      <c r="B1647" s="5">
        <v>1</v>
      </c>
      <c r="C1647" s="6">
        <v>44805</v>
      </c>
      <c r="D1647" s="7">
        <v>9</v>
      </c>
      <c r="E1647" s="6">
        <v>45078</v>
      </c>
      <c r="F1647" s="7">
        <v>0</v>
      </c>
      <c r="G1647" s="7">
        <v>8336.91</v>
      </c>
      <c r="H1647" s="7">
        <v>-54659.06</v>
      </c>
      <c r="I1647" s="7">
        <v>-46322.149999999987</v>
      </c>
      <c r="J1647" s="7">
        <v>0</v>
      </c>
      <c r="K1647" s="7">
        <v>0</v>
      </c>
      <c r="L1647" s="7">
        <v>87</v>
      </c>
      <c r="M1647" s="7">
        <v>-87</v>
      </c>
      <c r="N1647" s="7">
        <v>-5</v>
      </c>
    </row>
    <row r="1648" spans="1:14" x14ac:dyDescent="0.25">
      <c r="A1648" s="5">
        <v>31041</v>
      </c>
      <c r="B1648" s="5">
        <v>1</v>
      </c>
      <c r="C1648" s="6">
        <v>44805</v>
      </c>
      <c r="D1648" s="7">
        <v>10</v>
      </c>
      <c r="E1648" s="6">
        <v>45108</v>
      </c>
      <c r="F1648" s="7">
        <v>0</v>
      </c>
      <c r="G1648" s="7">
        <v>7111.15</v>
      </c>
      <c r="H1648" s="7">
        <v>-32461.88</v>
      </c>
      <c r="I1648" s="7">
        <v>-25350.73</v>
      </c>
      <c r="J1648" s="7">
        <v>0</v>
      </c>
      <c r="K1648" s="7">
        <v>0</v>
      </c>
      <c r="L1648" s="7">
        <v>84</v>
      </c>
      <c r="M1648" s="7">
        <v>-84</v>
      </c>
      <c r="N1648" s="7">
        <v>-5</v>
      </c>
    </row>
    <row r="1649" spans="1:14" x14ac:dyDescent="0.25">
      <c r="A1649" s="5">
        <v>31041</v>
      </c>
      <c r="B1649" s="5">
        <v>1</v>
      </c>
      <c r="C1649" s="6">
        <v>44805</v>
      </c>
      <c r="D1649" s="7">
        <v>11</v>
      </c>
      <c r="E1649" s="6">
        <v>45139</v>
      </c>
      <c r="F1649" s="7">
        <v>0</v>
      </c>
      <c r="G1649" s="7">
        <v>2893.32</v>
      </c>
      <c r="H1649" s="7">
        <v>-22082.37</v>
      </c>
      <c r="I1649" s="7">
        <v>-19189.05</v>
      </c>
      <c r="J1649" s="7">
        <v>0</v>
      </c>
      <c r="K1649" s="7">
        <v>0</v>
      </c>
      <c r="L1649" s="7">
        <v>69</v>
      </c>
      <c r="M1649" s="7">
        <v>-69</v>
      </c>
      <c r="N1649" s="7">
        <v>-5</v>
      </c>
    </row>
    <row r="1650" spans="1:14" x14ac:dyDescent="0.25">
      <c r="A1650" s="5">
        <v>31041</v>
      </c>
      <c r="B1650" s="5">
        <v>1</v>
      </c>
      <c r="C1650" s="6">
        <v>44805</v>
      </c>
      <c r="D1650" s="7">
        <v>12</v>
      </c>
      <c r="E1650" s="6">
        <v>45170</v>
      </c>
      <c r="F1650" s="7">
        <v>0</v>
      </c>
      <c r="G1650" s="7">
        <v>38.93</v>
      </c>
      <c r="H1650" s="7">
        <v>-11601.86</v>
      </c>
      <c r="I1650" s="7">
        <v>-11562.93</v>
      </c>
      <c r="J1650" s="7">
        <v>0</v>
      </c>
      <c r="K1650" s="7">
        <v>0</v>
      </c>
      <c r="L1650" s="7">
        <v>38</v>
      </c>
      <c r="M1650" s="7">
        <v>-38</v>
      </c>
      <c r="N1650" s="7">
        <v>-5</v>
      </c>
    </row>
    <row r="1651" spans="1:14" x14ac:dyDescent="0.25">
      <c r="A1651" s="5">
        <v>31041</v>
      </c>
      <c r="B1651" s="5">
        <v>1</v>
      </c>
      <c r="C1651" s="6">
        <v>44805</v>
      </c>
      <c r="D1651" s="7">
        <v>13</v>
      </c>
      <c r="E1651" s="6">
        <v>45200</v>
      </c>
      <c r="F1651" s="7">
        <v>0</v>
      </c>
      <c r="G1651" s="7">
        <v>0</v>
      </c>
      <c r="H1651" s="7">
        <v>-3533.52</v>
      </c>
      <c r="I1651" s="7">
        <v>-3533.52</v>
      </c>
      <c r="J1651" s="7">
        <v>0</v>
      </c>
      <c r="K1651" s="7">
        <v>0</v>
      </c>
      <c r="L1651" s="7">
        <v>13</v>
      </c>
      <c r="M1651" s="7">
        <v>-13</v>
      </c>
      <c r="N1651" s="7">
        <v>-5</v>
      </c>
    </row>
    <row r="1652" spans="1:14" x14ac:dyDescent="0.25">
      <c r="A1652" s="5">
        <v>31041</v>
      </c>
      <c r="B1652" s="5">
        <v>1</v>
      </c>
      <c r="C1652" s="6">
        <v>44805</v>
      </c>
      <c r="D1652" s="7">
        <v>15</v>
      </c>
      <c r="E1652" s="6">
        <v>45261</v>
      </c>
      <c r="F1652" s="7">
        <v>0</v>
      </c>
      <c r="G1652" s="7">
        <v>134.4</v>
      </c>
      <c r="H1652" s="7">
        <v>0</v>
      </c>
      <c r="I1652" s="7">
        <v>134.4</v>
      </c>
      <c r="J1652" s="7">
        <v>0</v>
      </c>
      <c r="K1652" s="7">
        <v>0</v>
      </c>
      <c r="L1652" s="7">
        <v>0</v>
      </c>
      <c r="M1652" s="7">
        <v>0</v>
      </c>
      <c r="N1652" s="7">
        <v>-5</v>
      </c>
    </row>
    <row r="1653" spans="1:14" x14ac:dyDescent="0.25">
      <c r="A1653" s="5">
        <v>31041</v>
      </c>
      <c r="B1653" s="5">
        <v>1</v>
      </c>
      <c r="C1653" s="6">
        <v>44805</v>
      </c>
      <c r="D1653" s="7">
        <v>16</v>
      </c>
      <c r="E1653" s="6">
        <v>45292</v>
      </c>
      <c r="F1653" s="7">
        <v>0</v>
      </c>
      <c r="G1653" s="7">
        <v>0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-5</v>
      </c>
    </row>
    <row r="1654" spans="1:14" x14ac:dyDescent="0.25">
      <c r="A1654" s="5">
        <v>31041</v>
      </c>
      <c r="B1654" s="5">
        <v>1</v>
      </c>
      <c r="C1654" s="6">
        <v>44805</v>
      </c>
      <c r="D1654" s="7">
        <v>28</v>
      </c>
      <c r="E1654" s="6">
        <v>45658</v>
      </c>
      <c r="F1654" s="7">
        <v>0</v>
      </c>
      <c r="G1654" s="7">
        <v>0</v>
      </c>
      <c r="H1654" s="7">
        <v>0</v>
      </c>
      <c r="I1654" s="7">
        <v>0</v>
      </c>
      <c r="J1654" s="7">
        <v>0</v>
      </c>
      <c r="K1654" s="7">
        <v>0</v>
      </c>
      <c r="L1654" s="7">
        <v>0</v>
      </c>
      <c r="M1654" s="7">
        <v>0</v>
      </c>
      <c r="N1654" s="7">
        <v>-5</v>
      </c>
    </row>
    <row r="1655" spans="1:14" x14ac:dyDescent="0.25">
      <c r="A1655" s="5">
        <v>31041</v>
      </c>
      <c r="B1655" s="5">
        <v>1</v>
      </c>
      <c r="C1655" s="6">
        <v>44835</v>
      </c>
      <c r="D1655" s="7">
        <v>0</v>
      </c>
      <c r="E1655" s="6">
        <v>44835</v>
      </c>
      <c r="F1655" s="7">
        <v>26397132.460000001</v>
      </c>
      <c r="G1655" s="7">
        <v>7333.19</v>
      </c>
      <c r="H1655" s="7">
        <v>-703696.1</v>
      </c>
      <c r="I1655" s="7">
        <v>25700769.550000001</v>
      </c>
      <c r="J1655" s="7">
        <v>8922</v>
      </c>
      <c r="K1655" s="7">
        <v>0</v>
      </c>
      <c r="L1655" s="7">
        <v>224</v>
      </c>
      <c r="M1655" s="7">
        <v>8698</v>
      </c>
      <c r="N1655" s="7">
        <v>-5</v>
      </c>
    </row>
    <row r="1656" spans="1:14" x14ac:dyDescent="0.25">
      <c r="A1656" s="5">
        <v>31041</v>
      </c>
      <c r="B1656" s="5">
        <v>1</v>
      </c>
      <c r="C1656" s="6">
        <v>44835</v>
      </c>
      <c r="D1656" s="7">
        <v>1</v>
      </c>
      <c r="E1656" s="6">
        <v>44866</v>
      </c>
      <c r="F1656" s="7">
        <v>0</v>
      </c>
      <c r="G1656" s="7">
        <v>16142.11</v>
      </c>
      <c r="H1656" s="7">
        <v>-1166067.74</v>
      </c>
      <c r="I1656" s="7">
        <v>-1149925.6299999999</v>
      </c>
      <c r="J1656" s="7">
        <v>0</v>
      </c>
      <c r="K1656" s="7">
        <v>0</v>
      </c>
      <c r="L1656" s="7">
        <v>382</v>
      </c>
      <c r="M1656" s="7">
        <v>-382</v>
      </c>
      <c r="N1656" s="7">
        <v>-5</v>
      </c>
    </row>
    <row r="1657" spans="1:14" x14ac:dyDescent="0.25">
      <c r="A1657" s="5">
        <v>31041</v>
      </c>
      <c r="B1657" s="5">
        <v>1</v>
      </c>
      <c r="C1657" s="6">
        <v>44835</v>
      </c>
      <c r="D1657" s="7">
        <v>2</v>
      </c>
      <c r="E1657" s="6">
        <v>44896</v>
      </c>
      <c r="F1657" s="7">
        <v>0</v>
      </c>
      <c r="G1657" s="7">
        <v>28798.28</v>
      </c>
      <c r="H1657" s="7">
        <v>-229342.11</v>
      </c>
      <c r="I1657" s="7">
        <v>-200543.83</v>
      </c>
      <c r="J1657" s="7">
        <v>0</v>
      </c>
      <c r="K1657" s="7">
        <v>0</v>
      </c>
      <c r="L1657" s="7">
        <v>95</v>
      </c>
      <c r="M1657" s="7">
        <v>-95</v>
      </c>
      <c r="N1657" s="7">
        <v>-5</v>
      </c>
    </row>
    <row r="1658" spans="1:14" x14ac:dyDescent="0.25">
      <c r="A1658" s="5">
        <v>31041</v>
      </c>
      <c r="B1658" s="5">
        <v>1</v>
      </c>
      <c r="C1658" s="6">
        <v>44835</v>
      </c>
      <c r="D1658" s="7">
        <v>3</v>
      </c>
      <c r="E1658" s="6">
        <v>44927</v>
      </c>
      <c r="F1658" s="7">
        <v>0</v>
      </c>
      <c r="G1658" s="7">
        <v>19615.72</v>
      </c>
      <c r="H1658" s="7">
        <v>-418358.93</v>
      </c>
      <c r="I1658" s="7">
        <v>-398743.21</v>
      </c>
      <c r="J1658" s="7">
        <v>0</v>
      </c>
      <c r="K1658" s="7">
        <v>0</v>
      </c>
      <c r="L1658" s="7">
        <v>189</v>
      </c>
      <c r="M1658" s="7">
        <v>-189</v>
      </c>
      <c r="N1658" s="7">
        <v>-5</v>
      </c>
    </row>
    <row r="1659" spans="1:14" x14ac:dyDescent="0.25">
      <c r="A1659" s="5">
        <v>31041</v>
      </c>
      <c r="B1659" s="5">
        <v>1</v>
      </c>
      <c r="C1659" s="6">
        <v>44835</v>
      </c>
      <c r="D1659" s="7">
        <v>4</v>
      </c>
      <c r="E1659" s="6">
        <v>44958</v>
      </c>
      <c r="F1659" s="7">
        <v>0</v>
      </c>
      <c r="G1659" s="7">
        <v>16383.99</v>
      </c>
      <c r="H1659" s="7">
        <v>-337646.98</v>
      </c>
      <c r="I1659" s="7">
        <v>-321262.99</v>
      </c>
      <c r="J1659" s="7">
        <v>0</v>
      </c>
      <c r="K1659" s="7">
        <v>0</v>
      </c>
      <c r="L1659" s="7">
        <v>163</v>
      </c>
      <c r="M1659" s="7">
        <v>-163</v>
      </c>
      <c r="N1659" s="7">
        <v>-5</v>
      </c>
    </row>
    <row r="1660" spans="1:14" x14ac:dyDescent="0.25">
      <c r="A1660" s="5">
        <v>31041</v>
      </c>
      <c r="B1660" s="5">
        <v>1</v>
      </c>
      <c r="C1660" s="6">
        <v>44835</v>
      </c>
      <c r="D1660" s="7">
        <v>5</v>
      </c>
      <c r="E1660" s="6">
        <v>44986</v>
      </c>
      <c r="F1660" s="7">
        <v>0</v>
      </c>
      <c r="G1660" s="7">
        <v>19162.650000000001</v>
      </c>
      <c r="H1660" s="7">
        <v>-295140.40999999997</v>
      </c>
      <c r="I1660" s="7">
        <v>-275977.76</v>
      </c>
      <c r="J1660" s="7">
        <v>0</v>
      </c>
      <c r="K1660" s="7">
        <v>0</v>
      </c>
      <c r="L1660" s="7">
        <v>201</v>
      </c>
      <c r="M1660" s="7">
        <v>-201</v>
      </c>
      <c r="N1660" s="7">
        <v>-5</v>
      </c>
    </row>
    <row r="1661" spans="1:14" x14ac:dyDescent="0.25">
      <c r="A1661" s="5">
        <v>31041</v>
      </c>
      <c r="B1661" s="5">
        <v>1</v>
      </c>
      <c r="C1661" s="6">
        <v>44835</v>
      </c>
      <c r="D1661" s="7">
        <v>6</v>
      </c>
      <c r="E1661" s="6">
        <v>45017</v>
      </c>
      <c r="F1661" s="7">
        <v>0</v>
      </c>
      <c r="G1661" s="7">
        <v>22639.61</v>
      </c>
      <c r="H1661" s="7">
        <v>-220252.24</v>
      </c>
      <c r="I1661" s="7">
        <v>-197612.63</v>
      </c>
      <c r="J1661" s="7">
        <v>0</v>
      </c>
      <c r="K1661" s="7">
        <v>0</v>
      </c>
      <c r="L1661" s="7">
        <v>152</v>
      </c>
      <c r="M1661" s="7">
        <v>-152</v>
      </c>
      <c r="N1661" s="7">
        <v>-5</v>
      </c>
    </row>
    <row r="1662" spans="1:14" x14ac:dyDescent="0.25">
      <c r="A1662" s="5">
        <v>31041</v>
      </c>
      <c r="B1662" s="5">
        <v>1</v>
      </c>
      <c r="C1662" s="6">
        <v>44835</v>
      </c>
      <c r="D1662" s="7">
        <v>7</v>
      </c>
      <c r="E1662" s="6">
        <v>45047</v>
      </c>
      <c r="F1662" s="7">
        <v>0</v>
      </c>
      <c r="G1662" s="7">
        <v>31426.32</v>
      </c>
      <c r="H1662" s="7">
        <v>-170486.54</v>
      </c>
      <c r="I1662" s="7">
        <v>-139060.22</v>
      </c>
      <c r="J1662" s="7">
        <v>0</v>
      </c>
      <c r="K1662" s="7">
        <v>0</v>
      </c>
      <c r="L1662" s="7">
        <v>164</v>
      </c>
      <c r="M1662" s="7">
        <v>-164</v>
      </c>
      <c r="N1662" s="7">
        <v>-5</v>
      </c>
    </row>
    <row r="1663" spans="1:14" x14ac:dyDescent="0.25">
      <c r="A1663" s="5">
        <v>31041</v>
      </c>
      <c r="B1663" s="5">
        <v>1</v>
      </c>
      <c r="C1663" s="6">
        <v>44835</v>
      </c>
      <c r="D1663" s="7">
        <v>8</v>
      </c>
      <c r="E1663" s="6">
        <v>45078</v>
      </c>
      <c r="F1663" s="7">
        <v>0</v>
      </c>
      <c r="G1663" s="7">
        <v>16320</v>
      </c>
      <c r="H1663" s="7">
        <v>-94566.720000000001</v>
      </c>
      <c r="I1663" s="7">
        <v>-78246.720000000001</v>
      </c>
      <c r="J1663" s="7">
        <v>0</v>
      </c>
      <c r="K1663" s="7">
        <v>0</v>
      </c>
      <c r="L1663" s="7">
        <v>113</v>
      </c>
      <c r="M1663" s="7">
        <v>-113</v>
      </c>
      <c r="N1663" s="7">
        <v>-5</v>
      </c>
    </row>
    <row r="1664" spans="1:14" x14ac:dyDescent="0.25">
      <c r="A1664" s="5">
        <v>31041</v>
      </c>
      <c r="B1664" s="5">
        <v>1</v>
      </c>
      <c r="C1664" s="6">
        <v>44835</v>
      </c>
      <c r="D1664" s="7">
        <v>9</v>
      </c>
      <c r="E1664" s="6">
        <v>45108</v>
      </c>
      <c r="F1664" s="7">
        <v>0</v>
      </c>
      <c r="G1664" s="7">
        <v>6464.32</v>
      </c>
      <c r="H1664" s="7">
        <v>-65737.37</v>
      </c>
      <c r="I1664" s="7">
        <v>-59273.05</v>
      </c>
      <c r="J1664" s="7">
        <v>0</v>
      </c>
      <c r="K1664" s="7">
        <v>0</v>
      </c>
      <c r="L1664" s="7">
        <v>92</v>
      </c>
      <c r="M1664" s="7">
        <v>-92</v>
      </c>
      <c r="N1664" s="7">
        <v>-5</v>
      </c>
    </row>
    <row r="1665" spans="1:14" x14ac:dyDescent="0.25">
      <c r="A1665" s="5">
        <v>31041</v>
      </c>
      <c r="B1665" s="5">
        <v>1</v>
      </c>
      <c r="C1665" s="6">
        <v>44835</v>
      </c>
      <c r="D1665" s="7">
        <v>10</v>
      </c>
      <c r="E1665" s="6">
        <v>45139</v>
      </c>
      <c r="F1665" s="7">
        <v>0</v>
      </c>
      <c r="G1665" s="7">
        <v>5813.15</v>
      </c>
      <c r="H1665" s="7">
        <v>-43616.49</v>
      </c>
      <c r="I1665" s="7">
        <v>-37803.339999999997</v>
      </c>
      <c r="J1665" s="7">
        <v>0</v>
      </c>
      <c r="K1665" s="7">
        <v>0</v>
      </c>
      <c r="L1665" s="7">
        <v>100</v>
      </c>
      <c r="M1665" s="7">
        <v>-100</v>
      </c>
      <c r="N1665" s="7">
        <v>-5</v>
      </c>
    </row>
    <row r="1666" spans="1:14" x14ac:dyDescent="0.25">
      <c r="A1666" s="5">
        <v>31041</v>
      </c>
      <c r="B1666" s="5">
        <v>1</v>
      </c>
      <c r="C1666" s="6">
        <v>44835</v>
      </c>
      <c r="D1666" s="7">
        <v>11</v>
      </c>
      <c r="E1666" s="6">
        <v>45170</v>
      </c>
      <c r="F1666" s="7">
        <v>0</v>
      </c>
      <c r="G1666" s="7">
        <v>3723</v>
      </c>
      <c r="H1666" s="7">
        <v>-17929.400000000001</v>
      </c>
      <c r="I1666" s="7">
        <v>-14206.4</v>
      </c>
      <c r="J1666" s="7">
        <v>0</v>
      </c>
      <c r="K1666" s="7">
        <v>0</v>
      </c>
      <c r="L1666" s="7">
        <v>57</v>
      </c>
      <c r="M1666" s="7">
        <v>-57</v>
      </c>
      <c r="N1666" s="7">
        <v>-5</v>
      </c>
    </row>
    <row r="1667" spans="1:14" x14ac:dyDescent="0.25">
      <c r="A1667" s="5">
        <v>31041</v>
      </c>
      <c r="B1667" s="5">
        <v>1</v>
      </c>
      <c r="C1667" s="6">
        <v>44835</v>
      </c>
      <c r="D1667" s="7">
        <v>12</v>
      </c>
      <c r="E1667" s="6">
        <v>45200</v>
      </c>
      <c r="F1667" s="7">
        <v>0</v>
      </c>
      <c r="G1667" s="7">
        <v>126.78</v>
      </c>
      <c r="H1667" s="7">
        <v>-11094.97</v>
      </c>
      <c r="I1667" s="7">
        <v>-10968.19</v>
      </c>
      <c r="J1667" s="7">
        <v>0</v>
      </c>
      <c r="K1667" s="7">
        <v>0</v>
      </c>
      <c r="L1667" s="7">
        <v>64</v>
      </c>
      <c r="M1667" s="7">
        <v>-64</v>
      </c>
      <c r="N1667" s="7">
        <v>-5</v>
      </c>
    </row>
    <row r="1668" spans="1:14" x14ac:dyDescent="0.25">
      <c r="A1668" s="5">
        <v>31041</v>
      </c>
      <c r="B1668" s="5">
        <v>1</v>
      </c>
      <c r="C1668" s="6">
        <v>44835</v>
      </c>
      <c r="D1668" s="7">
        <v>13</v>
      </c>
      <c r="E1668" s="6">
        <v>45231</v>
      </c>
      <c r="F1668" s="7">
        <v>0</v>
      </c>
      <c r="G1668" s="7">
        <v>0</v>
      </c>
      <c r="H1668" s="7">
        <v>-2920.14</v>
      </c>
      <c r="I1668" s="7">
        <v>-2920.14</v>
      </c>
      <c r="J1668" s="7">
        <v>0</v>
      </c>
      <c r="K1668" s="7">
        <v>0</v>
      </c>
      <c r="L1668" s="7">
        <v>17</v>
      </c>
      <c r="M1668" s="7">
        <v>-17</v>
      </c>
      <c r="N1668" s="7">
        <v>-5</v>
      </c>
    </row>
    <row r="1669" spans="1:14" x14ac:dyDescent="0.25">
      <c r="A1669" s="5">
        <v>31041</v>
      </c>
      <c r="B1669" s="5">
        <v>1</v>
      </c>
      <c r="C1669" s="6">
        <v>44866</v>
      </c>
      <c r="D1669" s="7">
        <v>0</v>
      </c>
      <c r="E1669" s="6">
        <v>44866</v>
      </c>
      <c r="F1669" s="7">
        <v>29630673.399999999</v>
      </c>
      <c r="G1669" s="7">
        <v>17258.07</v>
      </c>
      <c r="H1669" s="7">
        <v>-776159.04</v>
      </c>
      <c r="I1669" s="7">
        <v>28871772.43</v>
      </c>
      <c r="J1669" s="7">
        <v>9915</v>
      </c>
      <c r="K1669" s="7">
        <v>0</v>
      </c>
      <c r="L1669" s="7">
        <v>243</v>
      </c>
      <c r="M1669" s="7">
        <v>9672</v>
      </c>
      <c r="N1669" s="7">
        <v>-5</v>
      </c>
    </row>
    <row r="1670" spans="1:14" x14ac:dyDescent="0.25">
      <c r="A1670" s="5">
        <v>31041</v>
      </c>
      <c r="B1670" s="5">
        <v>1</v>
      </c>
      <c r="C1670" s="6">
        <v>44866</v>
      </c>
      <c r="D1670" s="7">
        <v>1</v>
      </c>
      <c r="E1670" s="6">
        <v>44896</v>
      </c>
      <c r="F1670" s="7">
        <v>0</v>
      </c>
      <c r="G1670" s="7">
        <v>28705.07</v>
      </c>
      <c r="H1670" s="7">
        <v>-487216.8</v>
      </c>
      <c r="I1670" s="7">
        <v>-458511.73</v>
      </c>
      <c r="J1670" s="7">
        <v>0</v>
      </c>
      <c r="K1670" s="7">
        <v>0</v>
      </c>
      <c r="L1670" s="7">
        <v>165</v>
      </c>
      <c r="M1670" s="7">
        <v>-165</v>
      </c>
      <c r="N1670" s="7">
        <v>-5</v>
      </c>
    </row>
    <row r="1671" spans="1:14" x14ac:dyDescent="0.25">
      <c r="A1671" s="5">
        <v>31041</v>
      </c>
      <c r="B1671" s="5">
        <v>1</v>
      </c>
      <c r="C1671" s="6">
        <v>44866</v>
      </c>
      <c r="D1671" s="7">
        <v>2</v>
      </c>
      <c r="E1671" s="6">
        <v>44927</v>
      </c>
      <c r="F1671" s="7">
        <v>0</v>
      </c>
      <c r="G1671" s="7">
        <v>37721.51</v>
      </c>
      <c r="H1671" s="7">
        <v>-554516</v>
      </c>
      <c r="I1671" s="7">
        <v>-516794.49</v>
      </c>
      <c r="J1671" s="7">
        <v>0</v>
      </c>
      <c r="K1671" s="7">
        <v>0</v>
      </c>
      <c r="L1671" s="7">
        <v>226</v>
      </c>
      <c r="M1671" s="7">
        <v>-226</v>
      </c>
      <c r="N1671" s="7">
        <v>-5</v>
      </c>
    </row>
    <row r="1672" spans="1:14" x14ac:dyDescent="0.25">
      <c r="A1672" s="5">
        <v>31041</v>
      </c>
      <c r="B1672" s="5">
        <v>1</v>
      </c>
      <c r="C1672" s="6">
        <v>44866</v>
      </c>
      <c r="D1672" s="7">
        <v>3</v>
      </c>
      <c r="E1672" s="6">
        <v>44958</v>
      </c>
      <c r="F1672" s="7">
        <v>0</v>
      </c>
      <c r="G1672" s="7">
        <v>19034.400000000001</v>
      </c>
      <c r="H1672" s="7">
        <v>-508441.14</v>
      </c>
      <c r="I1672" s="7">
        <v>-489406.74</v>
      </c>
      <c r="J1672" s="7">
        <v>0</v>
      </c>
      <c r="K1672" s="7">
        <v>0</v>
      </c>
      <c r="L1672" s="7">
        <v>232</v>
      </c>
      <c r="M1672" s="7">
        <v>-232</v>
      </c>
      <c r="N1672" s="7">
        <v>-5</v>
      </c>
    </row>
    <row r="1673" spans="1:14" x14ac:dyDescent="0.25">
      <c r="A1673" s="5">
        <v>31041</v>
      </c>
      <c r="B1673" s="5">
        <v>1</v>
      </c>
      <c r="C1673" s="6">
        <v>44866</v>
      </c>
      <c r="D1673" s="7">
        <v>4</v>
      </c>
      <c r="E1673" s="6">
        <v>44986</v>
      </c>
      <c r="F1673" s="7">
        <v>0</v>
      </c>
      <c r="G1673" s="7">
        <v>34436.58</v>
      </c>
      <c r="H1673" s="7">
        <v>-466140.34</v>
      </c>
      <c r="I1673" s="7">
        <v>-431703.76</v>
      </c>
      <c r="J1673" s="7">
        <v>0</v>
      </c>
      <c r="K1673" s="7">
        <v>0</v>
      </c>
      <c r="L1673" s="7">
        <v>246</v>
      </c>
      <c r="M1673" s="7">
        <v>-246</v>
      </c>
      <c r="N1673" s="7">
        <v>-5</v>
      </c>
    </row>
    <row r="1674" spans="1:14" x14ac:dyDescent="0.25">
      <c r="A1674" s="5">
        <v>31041</v>
      </c>
      <c r="B1674" s="5">
        <v>1</v>
      </c>
      <c r="C1674" s="6">
        <v>44866</v>
      </c>
      <c r="D1674" s="7">
        <v>5</v>
      </c>
      <c r="E1674" s="6">
        <v>45017</v>
      </c>
      <c r="F1674" s="7">
        <v>0</v>
      </c>
      <c r="G1674" s="7">
        <v>17545.64</v>
      </c>
      <c r="H1674" s="7">
        <v>-281362.86</v>
      </c>
      <c r="I1674" s="7">
        <v>-263817.21999999997</v>
      </c>
      <c r="J1674" s="7">
        <v>0</v>
      </c>
      <c r="K1674" s="7">
        <v>0</v>
      </c>
      <c r="L1674" s="7">
        <v>176</v>
      </c>
      <c r="M1674" s="7">
        <v>-176</v>
      </c>
      <c r="N1674" s="7">
        <v>-5</v>
      </c>
    </row>
    <row r="1675" spans="1:14" x14ac:dyDescent="0.25">
      <c r="A1675" s="5">
        <v>31041</v>
      </c>
      <c r="B1675" s="5">
        <v>1</v>
      </c>
      <c r="C1675" s="6">
        <v>44866</v>
      </c>
      <c r="D1675" s="7">
        <v>6</v>
      </c>
      <c r="E1675" s="6">
        <v>45047</v>
      </c>
      <c r="F1675" s="7">
        <v>0</v>
      </c>
      <c r="G1675" s="7">
        <v>16272.22</v>
      </c>
      <c r="H1675" s="7">
        <v>-241556.77</v>
      </c>
      <c r="I1675" s="7">
        <v>-225284.55</v>
      </c>
      <c r="J1675" s="7">
        <v>0</v>
      </c>
      <c r="K1675" s="7">
        <v>0</v>
      </c>
      <c r="L1675" s="7">
        <v>184</v>
      </c>
      <c r="M1675" s="7">
        <v>-184</v>
      </c>
      <c r="N1675" s="7">
        <v>-5</v>
      </c>
    </row>
    <row r="1676" spans="1:14" x14ac:dyDescent="0.25">
      <c r="A1676" s="5">
        <v>31041</v>
      </c>
      <c r="B1676" s="5">
        <v>1</v>
      </c>
      <c r="C1676" s="6">
        <v>44866</v>
      </c>
      <c r="D1676" s="7">
        <v>7</v>
      </c>
      <c r="E1676" s="6">
        <v>45078</v>
      </c>
      <c r="F1676" s="7">
        <v>0</v>
      </c>
      <c r="G1676" s="7">
        <v>20057.580000000002</v>
      </c>
      <c r="H1676" s="7">
        <v>-146082.82999999999</v>
      </c>
      <c r="I1676" s="7">
        <v>-126025.25</v>
      </c>
      <c r="J1676" s="7">
        <v>0</v>
      </c>
      <c r="K1676" s="7">
        <v>0</v>
      </c>
      <c r="L1676" s="7">
        <v>132</v>
      </c>
      <c r="M1676" s="7">
        <v>-132</v>
      </c>
      <c r="N1676" s="7">
        <v>-5</v>
      </c>
    </row>
    <row r="1677" spans="1:14" x14ac:dyDescent="0.25">
      <c r="A1677" s="5">
        <v>31041</v>
      </c>
      <c r="B1677" s="5">
        <v>1</v>
      </c>
      <c r="C1677" s="6">
        <v>44866</v>
      </c>
      <c r="D1677" s="7">
        <v>8</v>
      </c>
      <c r="E1677" s="6">
        <v>45108</v>
      </c>
      <c r="F1677" s="7">
        <v>0</v>
      </c>
      <c r="G1677" s="7">
        <v>12135.82</v>
      </c>
      <c r="H1677" s="7">
        <v>-106062.17</v>
      </c>
      <c r="I1677" s="7">
        <v>-93926.35</v>
      </c>
      <c r="J1677" s="7">
        <v>0</v>
      </c>
      <c r="K1677" s="7">
        <v>0</v>
      </c>
      <c r="L1677" s="7">
        <v>134</v>
      </c>
      <c r="M1677" s="7">
        <v>-134</v>
      </c>
      <c r="N1677" s="7">
        <v>-5</v>
      </c>
    </row>
    <row r="1678" spans="1:14" x14ac:dyDescent="0.25">
      <c r="A1678" s="5">
        <v>31041</v>
      </c>
      <c r="B1678" s="5">
        <v>1</v>
      </c>
      <c r="C1678" s="6">
        <v>44866</v>
      </c>
      <c r="D1678" s="7">
        <v>9</v>
      </c>
      <c r="E1678" s="6">
        <v>45139</v>
      </c>
      <c r="F1678" s="7">
        <v>0</v>
      </c>
      <c r="G1678" s="7">
        <v>14315.74</v>
      </c>
      <c r="H1678" s="7">
        <v>-81076.06</v>
      </c>
      <c r="I1678" s="7">
        <v>-66760.319999999992</v>
      </c>
      <c r="J1678" s="7">
        <v>0</v>
      </c>
      <c r="K1678" s="7">
        <v>0</v>
      </c>
      <c r="L1678" s="7">
        <v>134</v>
      </c>
      <c r="M1678" s="7">
        <v>-134</v>
      </c>
      <c r="N1678" s="7">
        <v>-5</v>
      </c>
    </row>
    <row r="1679" spans="1:14" x14ac:dyDescent="0.25">
      <c r="A1679" s="5">
        <v>31041</v>
      </c>
      <c r="B1679" s="5">
        <v>1</v>
      </c>
      <c r="C1679" s="6">
        <v>44866</v>
      </c>
      <c r="D1679" s="7">
        <v>10</v>
      </c>
      <c r="E1679" s="6">
        <v>45170</v>
      </c>
      <c r="F1679" s="7">
        <v>0</v>
      </c>
      <c r="G1679" s="7">
        <v>3404.32</v>
      </c>
      <c r="H1679" s="7">
        <v>-48496.81</v>
      </c>
      <c r="I1679" s="7">
        <v>-45092.49</v>
      </c>
      <c r="J1679" s="7">
        <v>0</v>
      </c>
      <c r="K1679" s="7">
        <v>0</v>
      </c>
      <c r="L1679" s="7">
        <v>96</v>
      </c>
      <c r="M1679" s="7">
        <v>-96</v>
      </c>
      <c r="N1679" s="7">
        <v>-5</v>
      </c>
    </row>
    <row r="1680" spans="1:14" x14ac:dyDescent="0.25">
      <c r="A1680" s="5">
        <v>31041</v>
      </c>
      <c r="B1680" s="5">
        <v>1</v>
      </c>
      <c r="C1680" s="6">
        <v>44866</v>
      </c>
      <c r="D1680" s="7">
        <v>11</v>
      </c>
      <c r="E1680" s="6">
        <v>45200</v>
      </c>
      <c r="F1680" s="7">
        <v>0</v>
      </c>
      <c r="G1680" s="7">
        <v>2445.04</v>
      </c>
      <c r="H1680" s="7">
        <v>-25846.33</v>
      </c>
      <c r="I1680" s="7">
        <v>-23401.29</v>
      </c>
      <c r="J1680" s="7">
        <v>0</v>
      </c>
      <c r="K1680" s="7">
        <v>0</v>
      </c>
      <c r="L1680" s="7">
        <v>82</v>
      </c>
      <c r="M1680" s="7">
        <v>-82</v>
      </c>
      <c r="N1680" s="7">
        <v>-5</v>
      </c>
    </row>
    <row r="1681" spans="1:14" x14ac:dyDescent="0.25">
      <c r="A1681" s="5">
        <v>31041</v>
      </c>
      <c r="B1681" s="5">
        <v>1</v>
      </c>
      <c r="C1681" s="6">
        <v>44866</v>
      </c>
      <c r="D1681" s="7">
        <v>12</v>
      </c>
      <c r="E1681" s="6">
        <v>45231</v>
      </c>
      <c r="F1681" s="7">
        <v>0</v>
      </c>
      <c r="G1681" s="7">
        <v>39.92</v>
      </c>
      <c r="H1681" s="7">
        <v>-12677.76</v>
      </c>
      <c r="I1681" s="7">
        <v>-12637.84</v>
      </c>
      <c r="J1681" s="7">
        <v>0</v>
      </c>
      <c r="K1681" s="7">
        <v>0</v>
      </c>
      <c r="L1681" s="7">
        <v>48</v>
      </c>
      <c r="M1681" s="7">
        <v>-48</v>
      </c>
      <c r="N1681" s="7">
        <v>-5</v>
      </c>
    </row>
    <row r="1682" spans="1:14" x14ac:dyDescent="0.25">
      <c r="A1682" s="5">
        <v>31041</v>
      </c>
      <c r="B1682" s="5">
        <v>1</v>
      </c>
      <c r="C1682" s="6">
        <v>44866</v>
      </c>
      <c r="D1682" s="7">
        <v>14</v>
      </c>
      <c r="E1682" s="6">
        <v>45292</v>
      </c>
      <c r="F1682" s="7">
        <v>0</v>
      </c>
      <c r="G1682" s="7">
        <v>0</v>
      </c>
      <c r="H1682" s="7">
        <v>-322.08999999999997</v>
      </c>
      <c r="I1682" s="7">
        <v>-322.08999999999997</v>
      </c>
      <c r="J1682" s="7">
        <v>0</v>
      </c>
      <c r="K1682" s="7">
        <v>0</v>
      </c>
      <c r="L1682" s="7">
        <v>1</v>
      </c>
      <c r="M1682" s="7">
        <v>-1</v>
      </c>
      <c r="N1682" s="7">
        <v>-5</v>
      </c>
    </row>
    <row r="1683" spans="1:14" x14ac:dyDescent="0.25">
      <c r="A1683" s="5">
        <v>31041</v>
      </c>
      <c r="B1683" s="5">
        <v>1</v>
      </c>
      <c r="C1683" s="6">
        <v>44866</v>
      </c>
      <c r="D1683" s="7">
        <v>16</v>
      </c>
      <c r="E1683" s="6">
        <v>45352</v>
      </c>
      <c r="F1683" s="7">
        <v>0</v>
      </c>
      <c r="G1683" s="7">
        <v>0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-5</v>
      </c>
    </row>
    <row r="1684" spans="1:14" x14ac:dyDescent="0.25">
      <c r="A1684" s="5">
        <v>31041</v>
      </c>
      <c r="B1684" s="5">
        <v>1</v>
      </c>
      <c r="C1684" s="6">
        <v>44866</v>
      </c>
      <c r="D1684" s="7">
        <v>18</v>
      </c>
      <c r="E1684" s="6">
        <v>45413</v>
      </c>
      <c r="F1684" s="7">
        <v>0</v>
      </c>
      <c r="G1684" s="7">
        <v>0</v>
      </c>
      <c r="H1684" s="7">
        <v>0</v>
      </c>
      <c r="I1684" s="7">
        <v>0</v>
      </c>
      <c r="J1684" s="7">
        <v>0</v>
      </c>
      <c r="K1684" s="7">
        <v>0</v>
      </c>
      <c r="L1684" s="7">
        <v>0</v>
      </c>
      <c r="M1684" s="7">
        <v>0</v>
      </c>
      <c r="N1684" s="7">
        <v>-5</v>
      </c>
    </row>
    <row r="1685" spans="1:14" x14ac:dyDescent="0.25">
      <c r="A1685" s="5">
        <v>31041</v>
      </c>
      <c r="B1685" s="5">
        <v>1</v>
      </c>
      <c r="C1685" s="6">
        <v>44866</v>
      </c>
      <c r="D1685" s="7">
        <v>22</v>
      </c>
      <c r="E1685" s="6">
        <v>45536</v>
      </c>
      <c r="F1685" s="7">
        <v>0</v>
      </c>
      <c r="G1685" s="7">
        <v>0</v>
      </c>
      <c r="H1685" s="7">
        <v>-1240.8399999999999</v>
      </c>
      <c r="I1685" s="7">
        <v>-1240.8399999999999</v>
      </c>
      <c r="J1685" s="7">
        <v>0</v>
      </c>
      <c r="K1685" s="7">
        <v>0</v>
      </c>
      <c r="L1685" s="7">
        <v>1</v>
      </c>
      <c r="M1685" s="7">
        <v>-1</v>
      </c>
      <c r="N1685" s="7">
        <v>-5</v>
      </c>
    </row>
    <row r="1686" spans="1:14" x14ac:dyDescent="0.25">
      <c r="A1686" s="5">
        <v>31041</v>
      </c>
      <c r="B1686" s="5">
        <v>1</v>
      </c>
      <c r="C1686" s="6">
        <v>44896</v>
      </c>
      <c r="D1686" s="7">
        <v>0</v>
      </c>
      <c r="E1686" s="6">
        <v>44896</v>
      </c>
      <c r="F1686" s="7">
        <v>33348784.41</v>
      </c>
      <c r="G1686" s="7">
        <v>6611.74</v>
      </c>
      <c r="H1686" s="7">
        <v>-472451.64</v>
      </c>
      <c r="I1686" s="7">
        <v>32882944.510000002</v>
      </c>
      <c r="J1686" s="7">
        <v>10996</v>
      </c>
      <c r="K1686" s="7">
        <v>0</v>
      </c>
      <c r="L1686" s="7">
        <v>148</v>
      </c>
      <c r="M1686" s="7">
        <v>10848</v>
      </c>
      <c r="N1686" s="7">
        <v>-5</v>
      </c>
    </row>
    <row r="1687" spans="1:14" x14ac:dyDescent="0.25">
      <c r="A1687" s="5">
        <v>31041</v>
      </c>
      <c r="B1687" s="5">
        <v>1</v>
      </c>
      <c r="C1687" s="6">
        <v>44896</v>
      </c>
      <c r="D1687" s="7">
        <v>1</v>
      </c>
      <c r="E1687" s="6">
        <v>44927</v>
      </c>
      <c r="F1687" s="7">
        <v>0</v>
      </c>
      <c r="G1687" s="7">
        <v>21816.22</v>
      </c>
      <c r="H1687" s="7">
        <v>-1796020.86</v>
      </c>
      <c r="I1687" s="7">
        <v>-1774204.64</v>
      </c>
      <c r="J1687" s="7">
        <v>0</v>
      </c>
      <c r="K1687" s="7">
        <v>0</v>
      </c>
      <c r="L1687" s="7">
        <v>582</v>
      </c>
      <c r="M1687" s="7">
        <v>-582</v>
      </c>
      <c r="N1687" s="7">
        <v>-5</v>
      </c>
    </row>
    <row r="1688" spans="1:14" x14ac:dyDescent="0.25">
      <c r="A1688" s="5">
        <v>31041</v>
      </c>
      <c r="B1688" s="5">
        <v>1</v>
      </c>
      <c r="C1688" s="6">
        <v>44896</v>
      </c>
      <c r="D1688" s="7">
        <v>2</v>
      </c>
      <c r="E1688" s="6">
        <v>44958</v>
      </c>
      <c r="F1688" s="7">
        <v>0</v>
      </c>
      <c r="G1688" s="7">
        <v>30927.99</v>
      </c>
      <c r="H1688" s="7">
        <v>-612400.66</v>
      </c>
      <c r="I1688" s="7">
        <v>-581472.67000000004</v>
      </c>
      <c r="J1688" s="7">
        <v>0</v>
      </c>
      <c r="K1688" s="7">
        <v>0</v>
      </c>
      <c r="L1688" s="7">
        <v>225</v>
      </c>
      <c r="M1688" s="7">
        <v>-225</v>
      </c>
      <c r="N1688" s="7">
        <v>-5</v>
      </c>
    </row>
    <row r="1689" spans="1:14" x14ac:dyDescent="0.25">
      <c r="A1689" s="5">
        <v>31041</v>
      </c>
      <c r="B1689" s="5">
        <v>1</v>
      </c>
      <c r="C1689" s="6">
        <v>44896</v>
      </c>
      <c r="D1689" s="7">
        <v>3</v>
      </c>
      <c r="E1689" s="6">
        <v>44986</v>
      </c>
      <c r="F1689" s="7">
        <v>0</v>
      </c>
      <c r="G1689" s="7">
        <v>27001.43</v>
      </c>
      <c r="H1689" s="7">
        <v>-927671.62</v>
      </c>
      <c r="I1689" s="7">
        <v>-900670.19</v>
      </c>
      <c r="J1689" s="7">
        <v>0</v>
      </c>
      <c r="K1689" s="7">
        <v>0</v>
      </c>
      <c r="L1689" s="7">
        <v>394</v>
      </c>
      <c r="M1689" s="7">
        <v>-394</v>
      </c>
      <c r="N1689" s="7">
        <v>-5</v>
      </c>
    </row>
    <row r="1690" spans="1:14" x14ac:dyDescent="0.25">
      <c r="A1690" s="5">
        <v>31041</v>
      </c>
      <c r="B1690" s="5">
        <v>1</v>
      </c>
      <c r="C1690" s="6">
        <v>44896</v>
      </c>
      <c r="D1690" s="7">
        <v>4</v>
      </c>
      <c r="E1690" s="6">
        <v>45017</v>
      </c>
      <c r="F1690" s="7">
        <v>0</v>
      </c>
      <c r="G1690" s="7">
        <v>29078.09</v>
      </c>
      <c r="H1690" s="7">
        <v>-432752.37</v>
      </c>
      <c r="I1690" s="7">
        <v>-403674.28</v>
      </c>
      <c r="J1690" s="7">
        <v>0</v>
      </c>
      <c r="K1690" s="7">
        <v>0</v>
      </c>
      <c r="L1690" s="7">
        <v>230</v>
      </c>
      <c r="M1690" s="7">
        <v>-230</v>
      </c>
      <c r="N1690" s="7">
        <v>-5</v>
      </c>
    </row>
    <row r="1691" spans="1:14" x14ac:dyDescent="0.25">
      <c r="A1691" s="5">
        <v>31041</v>
      </c>
      <c r="B1691" s="5">
        <v>1</v>
      </c>
      <c r="C1691" s="6">
        <v>44896</v>
      </c>
      <c r="D1691" s="7">
        <v>5</v>
      </c>
      <c r="E1691" s="6">
        <v>45047</v>
      </c>
      <c r="F1691" s="7">
        <v>0</v>
      </c>
      <c r="G1691" s="7">
        <v>24134.560000000001</v>
      </c>
      <c r="H1691" s="7">
        <v>-479112.01</v>
      </c>
      <c r="I1691" s="7">
        <v>-454977.45</v>
      </c>
      <c r="J1691" s="7">
        <v>0</v>
      </c>
      <c r="K1691" s="7">
        <v>0</v>
      </c>
      <c r="L1691" s="7">
        <v>262</v>
      </c>
      <c r="M1691" s="7">
        <v>-262</v>
      </c>
      <c r="N1691" s="7">
        <v>-5</v>
      </c>
    </row>
    <row r="1692" spans="1:14" x14ac:dyDescent="0.25">
      <c r="A1692" s="5">
        <v>31041</v>
      </c>
      <c r="B1692" s="5">
        <v>1</v>
      </c>
      <c r="C1692" s="6">
        <v>44896</v>
      </c>
      <c r="D1692" s="7">
        <v>6</v>
      </c>
      <c r="E1692" s="6">
        <v>45078</v>
      </c>
      <c r="F1692" s="7">
        <v>0</v>
      </c>
      <c r="G1692" s="7">
        <v>13670.45</v>
      </c>
      <c r="H1692" s="7">
        <v>-232385.62</v>
      </c>
      <c r="I1692" s="7">
        <v>-218715.17</v>
      </c>
      <c r="J1692" s="7">
        <v>0</v>
      </c>
      <c r="K1692" s="7">
        <v>0</v>
      </c>
      <c r="L1692" s="7">
        <v>173</v>
      </c>
      <c r="M1692" s="7">
        <v>-173</v>
      </c>
      <c r="N1692" s="7">
        <v>-5</v>
      </c>
    </row>
    <row r="1693" spans="1:14" x14ac:dyDescent="0.25">
      <c r="A1693" s="5">
        <v>31041</v>
      </c>
      <c r="B1693" s="5">
        <v>1</v>
      </c>
      <c r="C1693" s="6">
        <v>44896</v>
      </c>
      <c r="D1693" s="7">
        <v>7</v>
      </c>
      <c r="E1693" s="6">
        <v>45108</v>
      </c>
      <c r="F1693" s="7">
        <v>0</v>
      </c>
      <c r="G1693" s="7">
        <v>12546.18</v>
      </c>
      <c r="H1693" s="7">
        <v>-167770.29</v>
      </c>
      <c r="I1693" s="7">
        <v>-155224.10999999999</v>
      </c>
      <c r="J1693" s="7">
        <v>0</v>
      </c>
      <c r="K1693" s="7">
        <v>0</v>
      </c>
      <c r="L1693" s="7">
        <v>141</v>
      </c>
      <c r="M1693" s="7">
        <v>-141</v>
      </c>
      <c r="N1693" s="7">
        <v>-5</v>
      </c>
    </row>
    <row r="1694" spans="1:14" x14ac:dyDescent="0.25">
      <c r="A1694" s="5">
        <v>31041</v>
      </c>
      <c r="B1694" s="5">
        <v>1</v>
      </c>
      <c r="C1694" s="6">
        <v>44896</v>
      </c>
      <c r="D1694" s="7">
        <v>8</v>
      </c>
      <c r="E1694" s="6">
        <v>45139</v>
      </c>
      <c r="F1694" s="7">
        <v>0</v>
      </c>
      <c r="G1694" s="7">
        <v>13806.47</v>
      </c>
      <c r="H1694" s="7">
        <v>-119348.29</v>
      </c>
      <c r="I1694" s="7">
        <v>-105541.82</v>
      </c>
      <c r="J1694" s="7">
        <v>0</v>
      </c>
      <c r="K1694" s="7">
        <v>0</v>
      </c>
      <c r="L1694" s="7">
        <v>154</v>
      </c>
      <c r="M1694" s="7">
        <v>-154</v>
      </c>
      <c r="N1694" s="7">
        <v>-5</v>
      </c>
    </row>
    <row r="1695" spans="1:14" x14ac:dyDescent="0.25">
      <c r="A1695" s="5">
        <v>31041</v>
      </c>
      <c r="B1695" s="5">
        <v>1</v>
      </c>
      <c r="C1695" s="6">
        <v>44896</v>
      </c>
      <c r="D1695" s="7">
        <v>9</v>
      </c>
      <c r="E1695" s="6">
        <v>45170</v>
      </c>
      <c r="F1695" s="7">
        <v>0</v>
      </c>
      <c r="G1695" s="7">
        <v>8213.4499999999989</v>
      </c>
      <c r="H1695" s="7">
        <v>-78469.990000000005</v>
      </c>
      <c r="I1695" s="7">
        <v>-70256.540000000008</v>
      </c>
      <c r="J1695" s="7">
        <v>0</v>
      </c>
      <c r="K1695" s="7">
        <v>0</v>
      </c>
      <c r="L1695" s="7">
        <v>111</v>
      </c>
      <c r="M1695" s="7">
        <v>-111</v>
      </c>
      <c r="N1695" s="7">
        <v>-5</v>
      </c>
    </row>
    <row r="1696" spans="1:14" x14ac:dyDescent="0.25">
      <c r="A1696" s="5">
        <v>31041</v>
      </c>
      <c r="B1696" s="5">
        <v>1</v>
      </c>
      <c r="C1696" s="6">
        <v>44896</v>
      </c>
      <c r="D1696" s="7">
        <v>10</v>
      </c>
      <c r="E1696" s="6">
        <v>45200</v>
      </c>
      <c r="F1696" s="7">
        <v>0</v>
      </c>
      <c r="G1696" s="7">
        <v>6099.08</v>
      </c>
      <c r="H1696" s="7">
        <v>-64897.74</v>
      </c>
      <c r="I1696" s="7">
        <v>-58798.66</v>
      </c>
      <c r="J1696" s="7">
        <v>0</v>
      </c>
      <c r="K1696" s="7">
        <v>0</v>
      </c>
      <c r="L1696" s="7">
        <v>119</v>
      </c>
      <c r="M1696" s="7">
        <v>-119</v>
      </c>
      <c r="N1696" s="7">
        <v>-5</v>
      </c>
    </row>
    <row r="1697" spans="1:14" x14ac:dyDescent="0.25">
      <c r="A1697" s="5">
        <v>31041</v>
      </c>
      <c r="B1697" s="5">
        <v>1</v>
      </c>
      <c r="C1697" s="6">
        <v>44896</v>
      </c>
      <c r="D1697" s="7">
        <v>11</v>
      </c>
      <c r="E1697" s="6">
        <v>45231</v>
      </c>
      <c r="F1697" s="7">
        <v>0</v>
      </c>
      <c r="G1697" s="7">
        <v>1334.76</v>
      </c>
      <c r="H1697" s="7">
        <v>-24584.3</v>
      </c>
      <c r="I1697" s="7">
        <v>-23249.54</v>
      </c>
      <c r="J1697" s="7">
        <v>0</v>
      </c>
      <c r="K1697" s="7">
        <v>0</v>
      </c>
      <c r="L1697" s="7">
        <v>78</v>
      </c>
      <c r="M1697" s="7">
        <v>-78</v>
      </c>
      <c r="N1697" s="7">
        <v>-5</v>
      </c>
    </row>
    <row r="1698" spans="1:14" x14ac:dyDescent="0.25">
      <c r="A1698" s="5">
        <v>31041</v>
      </c>
      <c r="B1698" s="5">
        <v>1</v>
      </c>
      <c r="C1698" s="6">
        <v>44896</v>
      </c>
      <c r="D1698" s="7">
        <v>12</v>
      </c>
      <c r="E1698" s="6">
        <v>45261</v>
      </c>
      <c r="F1698" s="7">
        <v>0</v>
      </c>
      <c r="G1698" s="7">
        <v>-37.07</v>
      </c>
      <c r="H1698" s="7">
        <v>-7731.98</v>
      </c>
      <c r="I1698" s="7">
        <v>-7769.0499999999993</v>
      </c>
      <c r="J1698" s="7">
        <v>0</v>
      </c>
      <c r="K1698" s="7">
        <v>0</v>
      </c>
      <c r="L1698" s="7">
        <v>36</v>
      </c>
      <c r="M1698" s="7">
        <v>-36</v>
      </c>
      <c r="N1698" s="7">
        <v>-5</v>
      </c>
    </row>
    <row r="1699" spans="1:14" x14ac:dyDescent="0.25">
      <c r="A1699" s="5">
        <v>31041</v>
      </c>
      <c r="B1699" s="5">
        <v>1</v>
      </c>
      <c r="C1699" s="6">
        <v>44896</v>
      </c>
      <c r="D1699" s="7">
        <v>13</v>
      </c>
      <c r="E1699" s="6">
        <v>45292</v>
      </c>
      <c r="F1699" s="7">
        <v>0</v>
      </c>
      <c r="G1699" s="7">
        <v>0</v>
      </c>
      <c r="H1699" s="7">
        <v>-7647.68</v>
      </c>
      <c r="I1699" s="7">
        <v>-7647.68</v>
      </c>
      <c r="J1699" s="7">
        <v>0</v>
      </c>
      <c r="K1699" s="7">
        <v>0</v>
      </c>
      <c r="L1699" s="7">
        <v>29</v>
      </c>
      <c r="M1699" s="7">
        <v>-29</v>
      </c>
      <c r="N1699" s="7">
        <v>-5</v>
      </c>
    </row>
    <row r="1700" spans="1:14" x14ac:dyDescent="0.25">
      <c r="A1700" s="5">
        <v>31041</v>
      </c>
      <c r="B1700" s="5">
        <v>1</v>
      </c>
      <c r="C1700" s="6">
        <v>44896</v>
      </c>
      <c r="D1700" s="7">
        <v>14</v>
      </c>
      <c r="E1700" s="6">
        <v>45323</v>
      </c>
      <c r="F1700" s="7">
        <v>0</v>
      </c>
      <c r="G1700" s="7">
        <v>0</v>
      </c>
      <c r="H1700" s="7">
        <v>0</v>
      </c>
      <c r="I1700" s="7">
        <v>0</v>
      </c>
      <c r="J1700" s="7">
        <v>0</v>
      </c>
      <c r="K1700" s="7">
        <v>0</v>
      </c>
      <c r="L1700" s="7">
        <v>0</v>
      </c>
      <c r="M1700" s="7">
        <v>0</v>
      </c>
      <c r="N1700" s="7">
        <v>-5</v>
      </c>
    </row>
    <row r="1701" spans="1:14" x14ac:dyDescent="0.25">
      <c r="A1701" s="5">
        <v>31041</v>
      </c>
      <c r="B1701" s="5">
        <v>1</v>
      </c>
      <c r="C1701" s="6">
        <v>44896</v>
      </c>
      <c r="D1701" s="7">
        <v>16</v>
      </c>
      <c r="E1701" s="6">
        <v>45383</v>
      </c>
      <c r="F1701" s="7">
        <v>0</v>
      </c>
      <c r="G1701" s="7">
        <v>0</v>
      </c>
      <c r="H1701" s="7">
        <v>2353.59</v>
      </c>
      <c r="I1701" s="7">
        <v>2353.59</v>
      </c>
      <c r="J1701" s="7">
        <v>0</v>
      </c>
      <c r="K1701" s="7">
        <v>0</v>
      </c>
      <c r="L1701" s="7">
        <v>1</v>
      </c>
      <c r="M1701" s="7">
        <v>-1</v>
      </c>
      <c r="N1701" s="7">
        <v>-5</v>
      </c>
    </row>
    <row r="1702" spans="1:14" x14ac:dyDescent="0.25">
      <c r="A1702" s="5">
        <v>31041</v>
      </c>
      <c r="B1702" s="5">
        <v>1</v>
      </c>
      <c r="C1702" s="6">
        <v>44896</v>
      </c>
      <c r="D1702" s="7">
        <v>17</v>
      </c>
      <c r="E1702" s="6">
        <v>45413</v>
      </c>
      <c r="F1702" s="7">
        <v>0</v>
      </c>
      <c r="G1702" s="7">
        <v>0</v>
      </c>
      <c r="H1702" s="7">
        <v>0</v>
      </c>
      <c r="I1702" s="7">
        <v>0</v>
      </c>
      <c r="J1702" s="7">
        <v>0</v>
      </c>
      <c r="K1702" s="7">
        <v>0</v>
      </c>
      <c r="L1702" s="7">
        <v>0</v>
      </c>
      <c r="M1702" s="7">
        <v>0</v>
      </c>
      <c r="N1702" s="7">
        <v>-5</v>
      </c>
    </row>
    <row r="1703" spans="1:14" x14ac:dyDescent="0.25">
      <c r="A1703" s="5">
        <v>31041</v>
      </c>
      <c r="B1703" s="5">
        <v>1</v>
      </c>
      <c r="C1703" s="6">
        <v>44896</v>
      </c>
      <c r="D1703" s="7">
        <v>18</v>
      </c>
      <c r="E1703" s="6">
        <v>45444</v>
      </c>
      <c r="F1703" s="7">
        <v>0</v>
      </c>
      <c r="G1703" s="7">
        <v>0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-5</v>
      </c>
    </row>
    <row r="1704" spans="1:14" x14ac:dyDescent="0.25">
      <c r="A1704" s="5">
        <v>31041</v>
      </c>
      <c r="B1704" s="5">
        <v>1</v>
      </c>
      <c r="C1704" s="6">
        <v>44896</v>
      </c>
      <c r="D1704" s="7">
        <v>24</v>
      </c>
      <c r="E1704" s="6">
        <v>45627</v>
      </c>
      <c r="F1704" s="7">
        <v>0</v>
      </c>
      <c r="G1704" s="7">
        <v>0</v>
      </c>
      <c r="H1704" s="7">
        <v>0</v>
      </c>
      <c r="I1704" s="7">
        <v>0</v>
      </c>
      <c r="J1704" s="7">
        <v>0</v>
      </c>
      <c r="K1704" s="7">
        <v>0</v>
      </c>
      <c r="L1704" s="7">
        <v>0</v>
      </c>
      <c r="M1704" s="7">
        <v>0</v>
      </c>
      <c r="N1704" s="7">
        <v>-5</v>
      </c>
    </row>
    <row r="1705" spans="1:14" x14ac:dyDescent="0.25">
      <c r="A1705" s="5">
        <v>31041</v>
      </c>
      <c r="B1705" s="5">
        <v>1</v>
      </c>
      <c r="C1705" s="6">
        <v>44927</v>
      </c>
      <c r="D1705" s="7">
        <v>0</v>
      </c>
      <c r="E1705" s="6">
        <v>44927</v>
      </c>
      <c r="F1705" s="7">
        <v>34016629.490000002</v>
      </c>
      <c r="G1705" s="7">
        <v>604.39000000000033</v>
      </c>
      <c r="H1705" s="7">
        <v>-1086017.1100000001</v>
      </c>
      <c r="I1705" s="7">
        <v>32931216.77</v>
      </c>
      <c r="J1705" s="7">
        <v>11158</v>
      </c>
      <c r="K1705" s="7">
        <v>0</v>
      </c>
      <c r="L1705" s="7">
        <v>332</v>
      </c>
      <c r="M1705" s="7">
        <v>10826</v>
      </c>
      <c r="N1705" s="7">
        <v>-5</v>
      </c>
    </row>
    <row r="1706" spans="1:14" x14ac:dyDescent="0.25">
      <c r="A1706" s="5">
        <v>31041</v>
      </c>
      <c r="B1706" s="5">
        <v>1</v>
      </c>
      <c r="C1706" s="6">
        <v>44927</v>
      </c>
      <c r="D1706" s="7">
        <v>1</v>
      </c>
      <c r="E1706" s="6">
        <v>44958</v>
      </c>
      <c r="F1706" s="7">
        <v>0</v>
      </c>
      <c r="G1706" s="7">
        <v>26971.38</v>
      </c>
      <c r="H1706" s="7">
        <v>-1437616.69</v>
      </c>
      <c r="I1706" s="7">
        <v>-1410645.31</v>
      </c>
      <c r="J1706" s="7">
        <v>0</v>
      </c>
      <c r="K1706" s="7">
        <v>0</v>
      </c>
      <c r="L1706" s="7">
        <v>465</v>
      </c>
      <c r="M1706" s="7">
        <v>-465</v>
      </c>
      <c r="N1706" s="7">
        <v>-5</v>
      </c>
    </row>
    <row r="1707" spans="1:14" x14ac:dyDescent="0.25">
      <c r="A1707" s="5">
        <v>31041</v>
      </c>
      <c r="B1707" s="5">
        <v>1</v>
      </c>
      <c r="C1707" s="6">
        <v>44927</v>
      </c>
      <c r="D1707" s="7">
        <v>2</v>
      </c>
      <c r="E1707" s="6">
        <v>44986</v>
      </c>
      <c r="F1707" s="7">
        <v>0</v>
      </c>
      <c r="G1707" s="7">
        <v>33179.54</v>
      </c>
      <c r="H1707" s="7">
        <v>-701443</v>
      </c>
      <c r="I1707" s="7">
        <v>-668263.46</v>
      </c>
      <c r="J1707" s="7">
        <v>0</v>
      </c>
      <c r="K1707" s="7">
        <v>0</v>
      </c>
      <c r="L1707" s="7">
        <v>281</v>
      </c>
      <c r="M1707" s="7">
        <v>-281</v>
      </c>
      <c r="N1707" s="7">
        <v>-5</v>
      </c>
    </row>
    <row r="1708" spans="1:14" x14ac:dyDescent="0.25">
      <c r="A1708" s="5">
        <v>31041</v>
      </c>
      <c r="B1708" s="5">
        <v>1</v>
      </c>
      <c r="C1708" s="6">
        <v>44927</v>
      </c>
      <c r="D1708" s="7">
        <v>3</v>
      </c>
      <c r="E1708" s="6">
        <v>45017</v>
      </c>
      <c r="F1708" s="7">
        <v>0</v>
      </c>
      <c r="G1708" s="7">
        <v>17549.47</v>
      </c>
      <c r="H1708" s="7">
        <v>-598349.9</v>
      </c>
      <c r="I1708" s="7">
        <v>-580800.43000000005</v>
      </c>
      <c r="J1708" s="7">
        <v>0</v>
      </c>
      <c r="K1708" s="7">
        <v>0</v>
      </c>
      <c r="L1708" s="7">
        <v>267</v>
      </c>
      <c r="M1708" s="7">
        <v>-267</v>
      </c>
      <c r="N1708" s="7">
        <v>-5</v>
      </c>
    </row>
    <row r="1709" spans="1:14" x14ac:dyDescent="0.25">
      <c r="A1709" s="5">
        <v>31041</v>
      </c>
      <c r="B1709" s="5">
        <v>1</v>
      </c>
      <c r="C1709" s="6">
        <v>44927</v>
      </c>
      <c r="D1709" s="7">
        <v>4</v>
      </c>
      <c r="E1709" s="6">
        <v>45047</v>
      </c>
      <c r="F1709" s="7">
        <v>0</v>
      </c>
      <c r="G1709" s="7">
        <v>38741.519999999997</v>
      </c>
      <c r="H1709" s="7">
        <v>-449655.73</v>
      </c>
      <c r="I1709" s="7">
        <v>-410914.21</v>
      </c>
      <c r="J1709" s="7">
        <v>0</v>
      </c>
      <c r="K1709" s="7">
        <v>0</v>
      </c>
      <c r="L1709" s="7">
        <v>246</v>
      </c>
      <c r="M1709" s="7">
        <v>-246</v>
      </c>
      <c r="N1709" s="7">
        <v>-5</v>
      </c>
    </row>
    <row r="1710" spans="1:14" x14ac:dyDescent="0.25">
      <c r="A1710" s="5">
        <v>31041</v>
      </c>
      <c r="B1710" s="5">
        <v>1</v>
      </c>
      <c r="C1710" s="6">
        <v>44927</v>
      </c>
      <c r="D1710" s="7">
        <v>5</v>
      </c>
      <c r="E1710" s="6">
        <v>45078</v>
      </c>
      <c r="F1710" s="7">
        <v>0</v>
      </c>
      <c r="G1710" s="7">
        <v>27720.91</v>
      </c>
      <c r="H1710" s="7">
        <v>-299375.92</v>
      </c>
      <c r="I1710" s="7">
        <v>-271655.01</v>
      </c>
      <c r="J1710" s="7">
        <v>0</v>
      </c>
      <c r="K1710" s="7">
        <v>0</v>
      </c>
      <c r="L1710" s="7">
        <v>190</v>
      </c>
      <c r="M1710" s="7">
        <v>-190</v>
      </c>
      <c r="N1710" s="7">
        <v>-5</v>
      </c>
    </row>
    <row r="1711" spans="1:14" x14ac:dyDescent="0.25">
      <c r="A1711" s="5">
        <v>31041</v>
      </c>
      <c r="B1711" s="5">
        <v>1</v>
      </c>
      <c r="C1711" s="6">
        <v>44927</v>
      </c>
      <c r="D1711" s="7">
        <v>6</v>
      </c>
      <c r="E1711" s="6">
        <v>45108</v>
      </c>
      <c r="F1711" s="7">
        <v>0</v>
      </c>
      <c r="G1711" s="7">
        <v>15959.22</v>
      </c>
      <c r="H1711" s="7">
        <v>-245002.94</v>
      </c>
      <c r="I1711" s="7">
        <v>-229043.72</v>
      </c>
      <c r="J1711" s="7">
        <v>0</v>
      </c>
      <c r="K1711" s="7">
        <v>0</v>
      </c>
      <c r="L1711" s="7">
        <v>173</v>
      </c>
      <c r="M1711" s="7">
        <v>-173</v>
      </c>
      <c r="N1711" s="7">
        <v>-5</v>
      </c>
    </row>
    <row r="1712" spans="1:14" x14ac:dyDescent="0.25">
      <c r="A1712" s="5">
        <v>31041</v>
      </c>
      <c r="B1712" s="5">
        <v>1</v>
      </c>
      <c r="C1712" s="6">
        <v>44927</v>
      </c>
      <c r="D1712" s="7">
        <v>7</v>
      </c>
      <c r="E1712" s="6">
        <v>45139</v>
      </c>
      <c r="F1712" s="7">
        <v>0</v>
      </c>
      <c r="G1712" s="7">
        <v>17958.919999999998</v>
      </c>
      <c r="H1712" s="7">
        <v>-183303.29</v>
      </c>
      <c r="I1712" s="7">
        <v>-165344.37</v>
      </c>
      <c r="J1712" s="7">
        <v>0</v>
      </c>
      <c r="K1712" s="7">
        <v>0</v>
      </c>
      <c r="L1712" s="7">
        <v>144</v>
      </c>
      <c r="M1712" s="7">
        <v>-144</v>
      </c>
      <c r="N1712" s="7">
        <v>-5</v>
      </c>
    </row>
    <row r="1713" spans="1:14" x14ac:dyDescent="0.25">
      <c r="A1713" s="5">
        <v>31041</v>
      </c>
      <c r="B1713" s="5">
        <v>1</v>
      </c>
      <c r="C1713" s="6">
        <v>44927</v>
      </c>
      <c r="D1713" s="7">
        <v>8</v>
      </c>
      <c r="E1713" s="6">
        <v>45170</v>
      </c>
      <c r="F1713" s="7">
        <v>0</v>
      </c>
      <c r="G1713" s="7">
        <v>10910.95</v>
      </c>
      <c r="H1713" s="7">
        <v>-102242.32</v>
      </c>
      <c r="I1713" s="7">
        <v>-91331.37000000001</v>
      </c>
      <c r="J1713" s="7">
        <v>0</v>
      </c>
      <c r="K1713" s="7">
        <v>0</v>
      </c>
      <c r="L1713" s="7">
        <v>124</v>
      </c>
      <c r="M1713" s="7">
        <v>-124</v>
      </c>
      <c r="N1713" s="7">
        <v>-5</v>
      </c>
    </row>
    <row r="1714" spans="1:14" x14ac:dyDescent="0.25">
      <c r="A1714" s="5">
        <v>31041</v>
      </c>
      <c r="B1714" s="5">
        <v>1</v>
      </c>
      <c r="C1714" s="6">
        <v>44927</v>
      </c>
      <c r="D1714" s="7">
        <v>9</v>
      </c>
      <c r="E1714" s="6">
        <v>45200</v>
      </c>
      <c r="F1714" s="7">
        <v>0</v>
      </c>
      <c r="G1714" s="7">
        <v>8855.76</v>
      </c>
      <c r="H1714" s="7">
        <v>-92663.55</v>
      </c>
      <c r="I1714" s="7">
        <v>-83807.790000000008</v>
      </c>
      <c r="J1714" s="7">
        <v>0</v>
      </c>
      <c r="K1714" s="7">
        <v>0</v>
      </c>
      <c r="L1714" s="7">
        <v>146</v>
      </c>
      <c r="M1714" s="7">
        <v>-146</v>
      </c>
      <c r="N1714" s="7">
        <v>-5</v>
      </c>
    </row>
    <row r="1715" spans="1:14" x14ac:dyDescent="0.25">
      <c r="A1715" s="5">
        <v>31041</v>
      </c>
      <c r="B1715" s="5">
        <v>1</v>
      </c>
      <c r="C1715" s="6">
        <v>44927</v>
      </c>
      <c r="D1715" s="7">
        <v>10</v>
      </c>
      <c r="E1715" s="6">
        <v>45231</v>
      </c>
      <c r="F1715" s="7">
        <v>0</v>
      </c>
      <c r="G1715" s="7">
        <v>6538.93</v>
      </c>
      <c r="H1715" s="7">
        <v>-50318.58</v>
      </c>
      <c r="I1715" s="7">
        <v>-43779.65</v>
      </c>
      <c r="J1715" s="7">
        <v>0</v>
      </c>
      <c r="K1715" s="7">
        <v>0</v>
      </c>
      <c r="L1715" s="7">
        <v>130</v>
      </c>
      <c r="M1715" s="7">
        <v>-130</v>
      </c>
      <c r="N1715" s="7">
        <v>-5</v>
      </c>
    </row>
    <row r="1716" spans="1:14" x14ac:dyDescent="0.25">
      <c r="A1716" s="5">
        <v>31041</v>
      </c>
      <c r="B1716" s="5">
        <v>1</v>
      </c>
      <c r="C1716" s="6">
        <v>44927</v>
      </c>
      <c r="D1716" s="7">
        <v>11</v>
      </c>
      <c r="E1716" s="6">
        <v>45261</v>
      </c>
      <c r="F1716" s="7">
        <v>0</v>
      </c>
      <c r="G1716" s="7">
        <v>2959.41</v>
      </c>
      <c r="H1716" s="7">
        <v>-20519.21</v>
      </c>
      <c r="I1716" s="7">
        <v>-17559.8</v>
      </c>
      <c r="J1716" s="7">
        <v>0</v>
      </c>
      <c r="K1716" s="7">
        <v>0</v>
      </c>
      <c r="L1716" s="7">
        <v>69</v>
      </c>
      <c r="M1716" s="7">
        <v>-69</v>
      </c>
      <c r="N1716" s="7">
        <v>-5</v>
      </c>
    </row>
    <row r="1717" spans="1:14" x14ac:dyDescent="0.25">
      <c r="A1717" s="5">
        <v>31041</v>
      </c>
      <c r="B1717" s="5">
        <v>1</v>
      </c>
      <c r="C1717" s="6">
        <v>44927</v>
      </c>
      <c r="D1717" s="7">
        <v>12</v>
      </c>
      <c r="E1717" s="6">
        <v>45292</v>
      </c>
      <c r="F1717" s="7">
        <v>0</v>
      </c>
      <c r="G1717" s="7">
        <v>574.52</v>
      </c>
      <c r="H1717" s="7">
        <v>-20368.55</v>
      </c>
      <c r="I1717" s="7">
        <v>-19794.03</v>
      </c>
      <c r="J1717" s="7">
        <v>0</v>
      </c>
      <c r="K1717" s="7">
        <v>0</v>
      </c>
      <c r="L1717" s="7">
        <v>61</v>
      </c>
      <c r="M1717" s="7">
        <v>-61</v>
      </c>
      <c r="N1717" s="7">
        <v>-5</v>
      </c>
    </row>
    <row r="1718" spans="1:14" x14ac:dyDescent="0.25">
      <c r="A1718" s="5">
        <v>31041</v>
      </c>
      <c r="B1718" s="5">
        <v>1</v>
      </c>
      <c r="C1718" s="6">
        <v>44927</v>
      </c>
      <c r="D1718" s="7">
        <v>13</v>
      </c>
      <c r="E1718" s="6">
        <v>45323</v>
      </c>
      <c r="F1718" s="7">
        <v>0</v>
      </c>
      <c r="G1718" s="7">
        <v>0</v>
      </c>
      <c r="H1718" s="7">
        <v>-5651.9</v>
      </c>
      <c r="I1718" s="7">
        <v>-5651.9</v>
      </c>
      <c r="J1718" s="7">
        <v>0</v>
      </c>
      <c r="K1718" s="7">
        <v>0</v>
      </c>
      <c r="L1718" s="7">
        <v>24</v>
      </c>
      <c r="M1718" s="7">
        <v>-24</v>
      </c>
      <c r="N1718" s="7">
        <v>-5</v>
      </c>
    </row>
    <row r="1719" spans="1:14" x14ac:dyDescent="0.25">
      <c r="A1719" s="5">
        <v>31041</v>
      </c>
      <c r="B1719" s="5">
        <v>1</v>
      </c>
      <c r="C1719" s="6">
        <v>44958</v>
      </c>
      <c r="D1719" s="7">
        <v>0</v>
      </c>
      <c r="E1719" s="6">
        <v>44958</v>
      </c>
      <c r="F1719" s="7">
        <v>34164890.170000002</v>
      </c>
      <c r="G1719" s="7">
        <v>7016.2</v>
      </c>
      <c r="H1719" s="7">
        <v>-762499.31</v>
      </c>
      <c r="I1719" s="7">
        <v>33409407.06000001</v>
      </c>
      <c r="J1719" s="7">
        <v>11794</v>
      </c>
      <c r="K1719" s="7">
        <v>0</v>
      </c>
      <c r="L1719" s="7">
        <v>243</v>
      </c>
      <c r="M1719" s="7">
        <v>11551</v>
      </c>
      <c r="N1719" s="7">
        <v>-5</v>
      </c>
    </row>
    <row r="1720" spans="1:14" x14ac:dyDescent="0.25">
      <c r="A1720" s="5">
        <v>31041</v>
      </c>
      <c r="B1720" s="5">
        <v>1</v>
      </c>
      <c r="C1720" s="6">
        <v>44958</v>
      </c>
      <c r="D1720" s="7">
        <v>1</v>
      </c>
      <c r="E1720" s="6">
        <v>44986</v>
      </c>
      <c r="F1720" s="7">
        <v>0</v>
      </c>
      <c r="G1720" s="7">
        <v>46998.99</v>
      </c>
      <c r="H1720" s="7">
        <v>-1782793.32</v>
      </c>
      <c r="I1720" s="7">
        <v>-1735794.33</v>
      </c>
      <c r="J1720" s="7">
        <v>0</v>
      </c>
      <c r="K1720" s="7">
        <v>0</v>
      </c>
      <c r="L1720" s="7">
        <v>584</v>
      </c>
      <c r="M1720" s="7">
        <v>-584</v>
      </c>
      <c r="N1720" s="7">
        <v>-5</v>
      </c>
    </row>
    <row r="1721" spans="1:14" x14ac:dyDescent="0.25">
      <c r="A1721" s="5">
        <v>31041</v>
      </c>
      <c r="B1721" s="5">
        <v>1</v>
      </c>
      <c r="C1721" s="6">
        <v>44958</v>
      </c>
      <c r="D1721" s="7">
        <v>2</v>
      </c>
      <c r="E1721" s="6">
        <v>45017</v>
      </c>
      <c r="F1721" s="7">
        <v>0</v>
      </c>
      <c r="G1721" s="7">
        <v>31554.45</v>
      </c>
      <c r="H1721" s="7">
        <v>-592831.96</v>
      </c>
      <c r="I1721" s="7">
        <v>-561277.51</v>
      </c>
      <c r="J1721" s="7">
        <v>0</v>
      </c>
      <c r="K1721" s="7">
        <v>0</v>
      </c>
      <c r="L1721" s="7">
        <v>232</v>
      </c>
      <c r="M1721" s="7">
        <v>-232</v>
      </c>
      <c r="N1721" s="7">
        <v>-5</v>
      </c>
    </row>
    <row r="1722" spans="1:14" x14ac:dyDescent="0.25">
      <c r="A1722" s="5">
        <v>31041</v>
      </c>
      <c r="B1722" s="5">
        <v>1</v>
      </c>
      <c r="C1722" s="6">
        <v>44958</v>
      </c>
      <c r="D1722" s="7">
        <v>3</v>
      </c>
      <c r="E1722" s="6">
        <v>45047</v>
      </c>
      <c r="F1722" s="7">
        <v>0</v>
      </c>
      <c r="G1722" s="7">
        <v>46463.87</v>
      </c>
      <c r="H1722" s="7">
        <v>-595499.71</v>
      </c>
      <c r="I1722" s="7">
        <v>-549035.84</v>
      </c>
      <c r="J1722" s="7">
        <v>0</v>
      </c>
      <c r="K1722" s="7">
        <v>0</v>
      </c>
      <c r="L1722" s="7">
        <v>269</v>
      </c>
      <c r="M1722" s="7">
        <v>-269</v>
      </c>
      <c r="N1722" s="7">
        <v>-5</v>
      </c>
    </row>
    <row r="1723" spans="1:14" x14ac:dyDescent="0.25">
      <c r="A1723" s="5">
        <v>31041</v>
      </c>
      <c r="B1723" s="5">
        <v>1</v>
      </c>
      <c r="C1723" s="6">
        <v>44958</v>
      </c>
      <c r="D1723" s="7">
        <v>4</v>
      </c>
      <c r="E1723" s="6">
        <v>45078</v>
      </c>
      <c r="F1723" s="7">
        <v>0</v>
      </c>
      <c r="G1723" s="7">
        <v>20594.099999999999</v>
      </c>
      <c r="H1723" s="7">
        <v>-387662.34</v>
      </c>
      <c r="I1723" s="7">
        <v>-367068.24</v>
      </c>
      <c r="J1723" s="7">
        <v>0</v>
      </c>
      <c r="K1723" s="7">
        <v>0</v>
      </c>
      <c r="L1723" s="7">
        <v>214</v>
      </c>
      <c r="M1723" s="7">
        <v>-214</v>
      </c>
      <c r="N1723" s="7">
        <v>-5</v>
      </c>
    </row>
    <row r="1724" spans="1:14" x14ac:dyDescent="0.25">
      <c r="A1724" s="5">
        <v>31041</v>
      </c>
      <c r="B1724" s="5">
        <v>1</v>
      </c>
      <c r="C1724" s="6">
        <v>44958</v>
      </c>
      <c r="D1724" s="7">
        <v>5</v>
      </c>
      <c r="E1724" s="6">
        <v>45108</v>
      </c>
      <c r="F1724" s="7">
        <v>0</v>
      </c>
      <c r="G1724" s="7">
        <v>15769.36</v>
      </c>
      <c r="H1724" s="7">
        <v>-307494.64</v>
      </c>
      <c r="I1724" s="7">
        <v>-291725.28000000003</v>
      </c>
      <c r="J1724" s="7">
        <v>0</v>
      </c>
      <c r="K1724" s="7">
        <v>0</v>
      </c>
      <c r="L1724" s="7">
        <v>200</v>
      </c>
      <c r="M1724" s="7">
        <v>-200</v>
      </c>
      <c r="N1724" s="7">
        <v>-5</v>
      </c>
    </row>
    <row r="1725" spans="1:14" x14ac:dyDescent="0.25">
      <c r="A1725" s="5">
        <v>31041</v>
      </c>
      <c r="B1725" s="5">
        <v>1</v>
      </c>
      <c r="C1725" s="6">
        <v>44958</v>
      </c>
      <c r="D1725" s="7">
        <v>6</v>
      </c>
      <c r="E1725" s="6">
        <v>45139</v>
      </c>
      <c r="F1725" s="7">
        <v>0</v>
      </c>
      <c r="G1725" s="7">
        <v>24876.52</v>
      </c>
      <c r="H1725" s="7">
        <v>-219691.83</v>
      </c>
      <c r="I1725" s="7">
        <v>-194815.31</v>
      </c>
      <c r="J1725" s="7">
        <v>0</v>
      </c>
      <c r="K1725" s="7">
        <v>0</v>
      </c>
      <c r="L1725" s="7">
        <v>172</v>
      </c>
      <c r="M1725" s="7">
        <v>-172</v>
      </c>
      <c r="N1725" s="7">
        <v>-5</v>
      </c>
    </row>
    <row r="1726" spans="1:14" x14ac:dyDescent="0.25">
      <c r="A1726" s="5">
        <v>31041</v>
      </c>
      <c r="B1726" s="5">
        <v>1</v>
      </c>
      <c r="C1726" s="6">
        <v>44958</v>
      </c>
      <c r="D1726" s="7">
        <v>7</v>
      </c>
      <c r="E1726" s="6">
        <v>45170</v>
      </c>
      <c r="F1726" s="7">
        <v>0</v>
      </c>
      <c r="G1726" s="7">
        <v>9833.5500000000011</v>
      </c>
      <c r="H1726" s="7">
        <v>-160907.04</v>
      </c>
      <c r="I1726" s="7">
        <v>-151073.49</v>
      </c>
      <c r="J1726" s="7">
        <v>0</v>
      </c>
      <c r="K1726" s="7">
        <v>0</v>
      </c>
      <c r="L1726" s="7">
        <v>148</v>
      </c>
      <c r="M1726" s="7">
        <v>-148</v>
      </c>
      <c r="N1726" s="7">
        <v>-5</v>
      </c>
    </row>
    <row r="1727" spans="1:14" x14ac:dyDescent="0.25">
      <c r="A1727" s="5">
        <v>31041</v>
      </c>
      <c r="B1727" s="5">
        <v>1</v>
      </c>
      <c r="C1727" s="6">
        <v>44958</v>
      </c>
      <c r="D1727" s="7">
        <v>8</v>
      </c>
      <c r="E1727" s="6">
        <v>45200</v>
      </c>
      <c r="F1727" s="7">
        <v>0</v>
      </c>
      <c r="G1727" s="7">
        <v>14413.65</v>
      </c>
      <c r="H1727" s="7">
        <v>-137542.99</v>
      </c>
      <c r="I1727" s="7">
        <v>-123129.34</v>
      </c>
      <c r="J1727" s="7">
        <v>0</v>
      </c>
      <c r="K1727" s="7">
        <v>0</v>
      </c>
      <c r="L1727" s="7">
        <v>156</v>
      </c>
      <c r="M1727" s="7">
        <v>-156</v>
      </c>
      <c r="N1727" s="7">
        <v>-5</v>
      </c>
    </row>
    <row r="1728" spans="1:14" x14ac:dyDescent="0.25">
      <c r="A1728" s="5">
        <v>31041</v>
      </c>
      <c r="B1728" s="5">
        <v>1</v>
      </c>
      <c r="C1728" s="6">
        <v>44958</v>
      </c>
      <c r="D1728" s="7">
        <v>9</v>
      </c>
      <c r="E1728" s="6">
        <v>45231</v>
      </c>
      <c r="F1728" s="7">
        <v>0</v>
      </c>
      <c r="G1728" s="7">
        <v>10284.450000000001</v>
      </c>
      <c r="H1728" s="7">
        <v>-83639.14</v>
      </c>
      <c r="I1728" s="7">
        <v>-73354.69</v>
      </c>
      <c r="J1728" s="7">
        <v>0</v>
      </c>
      <c r="K1728" s="7">
        <v>0</v>
      </c>
      <c r="L1728" s="7">
        <v>125</v>
      </c>
      <c r="M1728" s="7">
        <v>-125</v>
      </c>
      <c r="N1728" s="7">
        <v>-5</v>
      </c>
    </row>
    <row r="1729" spans="1:14" x14ac:dyDescent="0.25">
      <c r="A1729" s="5">
        <v>31041</v>
      </c>
      <c r="B1729" s="5">
        <v>1</v>
      </c>
      <c r="C1729" s="6">
        <v>44958</v>
      </c>
      <c r="D1729" s="7">
        <v>10</v>
      </c>
      <c r="E1729" s="6">
        <v>45261</v>
      </c>
      <c r="F1729" s="7">
        <v>0</v>
      </c>
      <c r="G1729" s="7">
        <v>10630.39</v>
      </c>
      <c r="H1729" s="7">
        <v>-30794.69</v>
      </c>
      <c r="I1729" s="7">
        <v>-20164.3</v>
      </c>
      <c r="J1729" s="7">
        <v>0</v>
      </c>
      <c r="K1729" s="7">
        <v>0</v>
      </c>
      <c r="L1729" s="7">
        <v>83</v>
      </c>
      <c r="M1729" s="7">
        <v>-83</v>
      </c>
      <c r="N1729" s="7">
        <v>-5</v>
      </c>
    </row>
    <row r="1730" spans="1:14" x14ac:dyDescent="0.25">
      <c r="A1730" s="5">
        <v>31041</v>
      </c>
      <c r="B1730" s="5">
        <v>1</v>
      </c>
      <c r="C1730" s="6">
        <v>44958</v>
      </c>
      <c r="D1730" s="7">
        <v>11</v>
      </c>
      <c r="E1730" s="6">
        <v>45292</v>
      </c>
      <c r="F1730" s="7">
        <v>0</v>
      </c>
      <c r="G1730" s="7">
        <v>3900.43</v>
      </c>
      <c r="H1730" s="7">
        <v>-23745.83</v>
      </c>
      <c r="I1730" s="7">
        <v>-19845.400000000001</v>
      </c>
      <c r="J1730" s="7">
        <v>0</v>
      </c>
      <c r="K1730" s="7">
        <v>0</v>
      </c>
      <c r="L1730" s="7">
        <v>104</v>
      </c>
      <c r="M1730" s="7">
        <v>-104</v>
      </c>
      <c r="N1730" s="7">
        <v>-5</v>
      </c>
    </row>
    <row r="1731" spans="1:14" x14ac:dyDescent="0.25">
      <c r="A1731" s="5">
        <v>31041</v>
      </c>
      <c r="B1731" s="5">
        <v>1</v>
      </c>
      <c r="C1731" s="6">
        <v>44958</v>
      </c>
      <c r="D1731" s="7">
        <v>12</v>
      </c>
      <c r="E1731" s="6">
        <v>45323</v>
      </c>
      <c r="F1731" s="7">
        <v>0</v>
      </c>
      <c r="G1731" s="7">
        <v>8.3800000000000026</v>
      </c>
      <c r="H1731" s="7">
        <v>-20151.009999999998</v>
      </c>
      <c r="I1731" s="7">
        <v>-20142.63</v>
      </c>
      <c r="J1731" s="7">
        <v>0</v>
      </c>
      <c r="K1731" s="7">
        <v>0</v>
      </c>
      <c r="L1731" s="7">
        <v>78</v>
      </c>
      <c r="M1731" s="7">
        <v>-78</v>
      </c>
      <c r="N1731" s="7">
        <v>-5</v>
      </c>
    </row>
    <row r="1732" spans="1:14" x14ac:dyDescent="0.25">
      <c r="A1732" s="5">
        <v>31041</v>
      </c>
      <c r="B1732" s="5">
        <v>1</v>
      </c>
      <c r="C1732" s="6">
        <v>44958</v>
      </c>
      <c r="D1732" s="7">
        <v>13</v>
      </c>
      <c r="E1732" s="6">
        <v>45352</v>
      </c>
      <c r="F1732" s="7">
        <v>0</v>
      </c>
      <c r="G1732" s="7">
        <v>0</v>
      </c>
      <c r="H1732" s="7">
        <v>-5882.17</v>
      </c>
      <c r="I1732" s="7">
        <v>-5882.17</v>
      </c>
      <c r="J1732" s="7">
        <v>0</v>
      </c>
      <c r="K1732" s="7">
        <v>0</v>
      </c>
      <c r="L1732" s="7">
        <v>31</v>
      </c>
      <c r="M1732" s="7">
        <v>-31</v>
      </c>
      <c r="N1732" s="7">
        <v>-5</v>
      </c>
    </row>
    <row r="1733" spans="1:14" x14ac:dyDescent="0.25">
      <c r="A1733" s="5">
        <v>31041</v>
      </c>
      <c r="B1733" s="5">
        <v>1</v>
      </c>
      <c r="C1733" s="6">
        <v>44958</v>
      </c>
      <c r="D1733" s="7">
        <v>14</v>
      </c>
      <c r="E1733" s="6">
        <v>45383</v>
      </c>
      <c r="F1733" s="7">
        <v>0</v>
      </c>
      <c r="G1733" s="7">
        <v>0</v>
      </c>
      <c r="H1733" s="7">
        <v>-1182.28</v>
      </c>
      <c r="I1733" s="7">
        <v>-1182.28</v>
      </c>
      <c r="J1733" s="7">
        <v>0</v>
      </c>
      <c r="K1733" s="7">
        <v>0</v>
      </c>
      <c r="L1733" s="7">
        <v>4</v>
      </c>
      <c r="M1733" s="7">
        <v>-4</v>
      </c>
      <c r="N1733" s="7">
        <v>-5</v>
      </c>
    </row>
    <row r="1734" spans="1:14" x14ac:dyDescent="0.25">
      <c r="A1734" s="5">
        <v>31041</v>
      </c>
      <c r="B1734" s="5">
        <v>1</v>
      </c>
      <c r="C1734" s="6">
        <v>44958</v>
      </c>
      <c r="D1734" s="7">
        <v>16</v>
      </c>
      <c r="E1734" s="6">
        <v>45444</v>
      </c>
      <c r="F1734" s="7">
        <v>0</v>
      </c>
      <c r="G1734" s="7">
        <v>0</v>
      </c>
      <c r="H1734" s="7">
        <v>0</v>
      </c>
      <c r="I1734" s="7">
        <v>0</v>
      </c>
      <c r="J1734" s="7">
        <v>0</v>
      </c>
      <c r="K1734" s="7">
        <v>0</v>
      </c>
      <c r="L1734" s="7">
        <v>0</v>
      </c>
      <c r="M1734" s="7">
        <v>0</v>
      </c>
      <c r="N1734" s="7">
        <v>-5</v>
      </c>
    </row>
    <row r="1735" spans="1:14" x14ac:dyDescent="0.25">
      <c r="A1735" s="5">
        <v>31041</v>
      </c>
      <c r="B1735" s="5">
        <v>1</v>
      </c>
      <c r="C1735" s="6">
        <v>44958</v>
      </c>
      <c r="D1735" s="7">
        <v>27</v>
      </c>
      <c r="E1735" s="6">
        <v>45778</v>
      </c>
      <c r="F1735" s="7">
        <v>0</v>
      </c>
      <c r="G1735" s="7">
        <v>0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-5</v>
      </c>
    </row>
    <row r="1736" spans="1:14" x14ac:dyDescent="0.25">
      <c r="A1736" s="5">
        <v>31041</v>
      </c>
      <c r="B1736" s="5">
        <v>1</v>
      </c>
      <c r="C1736" s="6">
        <v>44958</v>
      </c>
      <c r="D1736" s="7">
        <v>35</v>
      </c>
      <c r="E1736" s="6">
        <v>46023</v>
      </c>
      <c r="F1736" s="7">
        <v>0</v>
      </c>
      <c r="G1736" s="7">
        <v>0</v>
      </c>
      <c r="H1736" s="7">
        <v>0</v>
      </c>
      <c r="I1736" s="7">
        <v>0</v>
      </c>
      <c r="J1736" s="7">
        <v>0</v>
      </c>
      <c r="K1736" s="7">
        <v>0</v>
      </c>
      <c r="L1736" s="7">
        <v>0</v>
      </c>
      <c r="M1736" s="7">
        <v>0</v>
      </c>
      <c r="N1736" s="7">
        <v>-5</v>
      </c>
    </row>
    <row r="1737" spans="1:14" x14ac:dyDescent="0.25">
      <c r="A1737" s="5">
        <v>31041</v>
      </c>
      <c r="B1737" s="5">
        <v>1</v>
      </c>
      <c r="C1737" s="6">
        <v>44986</v>
      </c>
      <c r="D1737" s="7">
        <v>0</v>
      </c>
      <c r="E1737" s="6">
        <v>44986</v>
      </c>
      <c r="F1737" s="7">
        <v>36102838.280000001</v>
      </c>
      <c r="G1737" s="7">
        <v>8590.52</v>
      </c>
      <c r="H1737" s="7">
        <v>-1104923.8700000001</v>
      </c>
      <c r="I1737" s="7">
        <v>35006504.930000007</v>
      </c>
      <c r="J1737" s="7">
        <v>12377</v>
      </c>
      <c r="K1737" s="7">
        <v>0</v>
      </c>
      <c r="L1737" s="7">
        <v>360</v>
      </c>
      <c r="M1737" s="7">
        <v>12017</v>
      </c>
      <c r="N1737" s="7">
        <v>-5</v>
      </c>
    </row>
    <row r="1738" spans="1:14" x14ac:dyDescent="0.25">
      <c r="A1738" s="5">
        <v>31041</v>
      </c>
      <c r="B1738" s="5">
        <v>1</v>
      </c>
      <c r="C1738" s="6">
        <v>44986</v>
      </c>
      <c r="D1738" s="7">
        <v>1</v>
      </c>
      <c r="E1738" s="6">
        <v>45017</v>
      </c>
      <c r="F1738" s="7">
        <v>0</v>
      </c>
      <c r="G1738" s="7">
        <v>24551.5</v>
      </c>
      <c r="H1738" s="7">
        <v>-1554524.23</v>
      </c>
      <c r="I1738" s="7">
        <v>-1529972.73</v>
      </c>
      <c r="J1738" s="7">
        <v>0</v>
      </c>
      <c r="K1738" s="7">
        <v>0</v>
      </c>
      <c r="L1738" s="7">
        <v>503</v>
      </c>
      <c r="M1738" s="7">
        <v>-503</v>
      </c>
      <c r="N1738" s="7">
        <v>-5</v>
      </c>
    </row>
    <row r="1739" spans="1:14" x14ac:dyDescent="0.25">
      <c r="A1739" s="5">
        <v>31041</v>
      </c>
      <c r="B1739" s="5">
        <v>1</v>
      </c>
      <c r="C1739" s="6">
        <v>44986</v>
      </c>
      <c r="D1739" s="7">
        <v>2</v>
      </c>
      <c r="E1739" s="6">
        <v>45047</v>
      </c>
      <c r="F1739" s="7">
        <v>0</v>
      </c>
      <c r="G1739" s="7">
        <v>22346.09</v>
      </c>
      <c r="H1739" s="7">
        <v>-799274.21</v>
      </c>
      <c r="I1739" s="7">
        <v>-776928.12</v>
      </c>
      <c r="J1739" s="7">
        <v>0</v>
      </c>
      <c r="K1739" s="7">
        <v>0</v>
      </c>
      <c r="L1739" s="7">
        <v>342</v>
      </c>
      <c r="M1739" s="7">
        <v>-342</v>
      </c>
      <c r="N1739" s="7">
        <v>-5</v>
      </c>
    </row>
    <row r="1740" spans="1:14" x14ac:dyDescent="0.25">
      <c r="A1740" s="5">
        <v>31041</v>
      </c>
      <c r="B1740" s="5">
        <v>1</v>
      </c>
      <c r="C1740" s="6">
        <v>44986</v>
      </c>
      <c r="D1740" s="7">
        <v>3</v>
      </c>
      <c r="E1740" s="6">
        <v>45078</v>
      </c>
      <c r="F1740" s="7">
        <v>0</v>
      </c>
      <c r="G1740" s="7">
        <v>30243.65</v>
      </c>
      <c r="H1740" s="7">
        <v>-572934.46</v>
      </c>
      <c r="I1740" s="7">
        <v>-542690.80999999994</v>
      </c>
      <c r="J1740" s="7">
        <v>0</v>
      </c>
      <c r="K1740" s="7">
        <v>0</v>
      </c>
      <c r="L1740" s="7">
        <v>271</v>
      </c>
      <c r="M1740" s="7">
        <v>-271</v>
      </c>
      <c r="N1740" s="7">
        <v>-5</v>
      </c>
    </row>
    <row r="1741" spans="1:14" x14ac:dyDescent="0.25">
      <c r="A1741" s="5">
        <v>31041</v>
      </c>
      <c r="B1741" s="5">
        <v>1</v>
      </c>
      <c r="C1741" s="6">
        <v>44986</v>
      </c>
      <c r="D1741" s="7">
        <v>4</v>
      </c>
      <c r="E1741" s="6">
        <v>45108</v>
      </c>
      <c r="F1741" s="7">
        <v>0</v>
      </c>
      <c r="G1741" s="7">
        <v>25649.279999999999</v>
      </c>
      <c r="H1741" s="7">
        <v>-471141.38</v>
      </c>
      <c r="I1741" s="7">
        <v>-445492.1</v>
      </c>
      <c r="J1741" s="7">
        <v>0</v>
      </c>
      <c r="K1741" s="7">
        <v>0</v>
      </c>
      <c r="L1741" s="7">
        <v>236</v>
      </c>
      <c r="M1741" s="7">
        <v>-236</v>
      </c>
      <c r="N1741" s="7">
        <v>-5</v>
      </c>
    </row>
    <row r="1742" spans="1:14" x14ac:dyDescent="0.25">
      <c r="A1742" s="5">
        <v>31041</v>
      </c>
      <c r="B1742" s="5">
        <v>1</v>
      </c>
      <c r="C1742" s="6">
        <v>44986</v>
      </c>
      <c r="D1742" s="7">
        <v>5</v>
      </c>
      <c r="E1742" s="6">
        <v>45139</v>
      </c>
      <c r="F1742" s="7">
        <v>0</v>
      </c>
      <c r="G1742" s="7">
        <v>21725.03</v>
      </c>
      <c r="H1742" s="7">
        <v>-299197.45</v>
      </c>
      <c r="I1742" s="7">
        <v>-277472.42</v>
      </c>
      <c r="J1742" s="7">
        <v>0</v>
      </c>
      <c r="K1742" s="7">
        <v>0</v>
      </c>
      <c r="L1742" s="7">
        <v>206</v>
      </c>
      <c r="M1742" s="7">
        <v>-206</v>
      </c>
      <c r="N1742" s="7">
        <v>-5</v>
      </c>
    </row>
    <row r="1743" spans="1:14" x14ac:dyDescent="0.25">
      <c r="A1743" s="5">
        <v>31041</v>
      </c>
      <c r="B1743" s="5">
        <v>1</v>
      </c>
      <c r="C1743" s="6">
        <v>44986</v>
      </c>
      <c r="D1743" s="7">
        <v>6</v>
      </c>
      <c r="E1743" s="6">
        <v>45170</v>
      </c>
      <c r="F1743" s="7">
        <v>0</v>
      </c>
      <c r="G1743" s="7">
        <v>16615.66</v>
      </c>
      <c r="H1743" s="7">
        <v>-262431.84999999998</v>
      </c>
      <c r="I1743" s="7">
        <v>-245816.19</v>
      </c>
      <c r="J1743" s="7">
        <v>0</v>
      </c>
      <c r="K1743" s="7">
        <v>0</v>
      </c>
      <c r="L1743" s="7">
        <v>186</v>
      </c>
      <c r="M1743" s="7">
        <v>-186</v>
      </c>
      <c r="N1743" s="7">
        <v>-5</v>
      </c>
    </row>
    <row r="1744" spans="1:14" x14ac:dyDescent="0.25">
      <c r="A1744" s="5">
        <v>31041</v>
      </c>
      <c r="B1744" s="5">
        <v>1</v>
      </c>
      <c r="C1744" s="6">
        <v>44986</v>
      </c>
      <c r="D1744" s="7">
        <v>7</v>
      </c>
      <c r="E1744" s="6">
        <v>45200</v>
      </c>
      <c r="F1744" s="7">
        <v>0</v>
      </c>
      <c r="G1744" s="7">
        <v>11025.49</v>
      </c>
      <c r="H1744" s="7">
        <v>-188381.81</v>
      </c>
      <c r="I1744" s="7">
        <v>-177356.32</v>
      </c>
      <c r="J1744" s="7">
        <v>0</v>
      </c>
      <c r="K1744" s="7">
        <v>0</v>
      </c>
      <c r="L1744" s="7">
        <v>164</v>
      </c>
      <c r="M1744" s="7">
        <v>-164</v>
      </c>
      <c r="N1744" s="7">
        <v>-5</v>
      </c>
    </row>
    <row r="1745" spans="1:14" x14ac:dyDescent="0.25">
      <c r="A1745" s="5">
        <v>31041</v>
      </c>
      <c r="B1745" s="5">
        <v>1</v>
      </c>
      <c r="C1745" s="6">
        <v>44986</v>
      </c>
      <c r="D1745" s="7">
        <v>8</v>
      </c>
      <c r="E1745" s="6">
        <v>45231</v>
      </c>
      <c r="F1745" s="7">
        <v>0</v>
      </c>
      <c r="G1745" s="7">
        <v>11188.69</v>
      </c>
      <c r="H1745" s="7">
        <v>-131992.4</v>
      </c>
      <c r="I1745" s="7">
        <v>-120803.71</v>
      </c>
      <c r="J1745" s="7">
        <v>0</v>
      </c>
      <c r="K1745" s="7">
        <v>0</v>
      </c>
      <c r="L1745" s="7">
        <v>159</v>
      </c>
      <c r="M1745" s="7">
        <v>-159</v>
      </c>
      <c r="N1745" s="7">
        <v>-5</v>
      </c>
    </row>
    <row r="1746" spans="1:14" x14ac:dyDescent="0.25">
      <c r="A1746" s="5">
        <v>31041</v>
      </c>
      <c r="B1746" s="5">
        <v>1</v>
      </c>
      <c r="C1746" s="6">
        <v>44986</v>
      </c>
      <c r="D1746" s="7">
        <v>9</v>
      </c>
      <c r="E1746" s="6">
        <v>45261</v>
      </c>
      <c r="F1746" s="7">
        <v>0</v>
      </c>
      <c r="G1746" s="7">
        <v>10980.49</v>
      </c>
      <c r="H1746" s="7">
        <v>-57370.21</v>
      </c>
      <c r="I1746" s="7">
        <v>-46389.72</v>
      </c>
      <c r="J1746" s="7">
        <v>0</v>
      </c>
      <c r="K1746" s="7">
        <v>0</v>
      </c>
      <c r="L1746" s="7">
        <v>90</v>
      </c>
      <c r="M1746" s="7">
        <v>-90</v>
      </c>
      <c r="N1746" s="7">
        <v>-5</v>
      </c>
    </row>
    <row r="1747" spans="1:14" x14ac:dyDescent="0.25">
      <c r="A1747" s="5">
        <v>31041</v>
      </c>
      <c r="B1747" s="5">
        <v>1</v>
      </c>
      <c r="C1747" s="6">
        <v>44986</v>
      </c>
      <c r="D1747" s="7">
        <v>10</v>
      </c>
      <c r="E1747" s="6">
        <v>45292</v>
      </c>
      <c r="F1747" s="7">
        <v>0</v>
      </c>
      <c r="G1747" s="7">
        <v>7316.94</v>
      </c>
      <c r="H1747" s="7">
        <v>-59413.57</v>
      </c>
      <c r="I1747" s="7">
        <v>-52096.63</v>
      </c>
      <c r="J1747" s="7">
        <v>0</v>
      </c>
      <c r="K1747" s="7">
        <v>0</v>
      </c>
      <c r="L1747" s="7">
        <v>148</v>
      </c>
      <c r="M1747" s="7">
        <v>-148</v>
      </c>
      <c r="N1747" s="7">
        <v>-5</v>
      </c>
    </row>
    <row r="1748" spans="1:14" x14ac:dyDescent="0.25">
      <c r="A1748" s="5">
        <v>31041</v>
      </c>
      <c r="B1748" s="5">
        <v>1</v>
      </c>
      <c r="C1748" s="6">
        <v>44986</v>
      </c>
      <c r="D1748" s="7">
        <v>11</v>
      </c>
      <c r="E1748" s="6">
        <v>45323</v>
      </c>
      <c r="F1748" s="7">
        <v>0</v>
      </c>
      <c r="G1748" s="7">
        <v>3522.81</v>
      </c>
      <c r="H1748" s="7">
        <v>-26375.67</v>
      </c>
      <c r="I1748" s="7">
        <v>-22852.86</v>
      </c>
      <c r="J1748" s="7">
        <v>0</v>
      </c>
      <c r="K1748" s="7">
        <v>0</v>
      </c>
      <c r="L1748" s="7">
        <v>90</v>
      </c>
      <c r="M1748" s="7">
        <v>-90</v>
      </c>
      <c r="N1748" s="7">
        <v>-5</v>
      </c>
    </row>
    <row r="1749" spans="1:14" x14ac:dyDescent="0.25">
      <c r="A1749" s="5">
        <v>31041</v>
      </c>
      <c r="B1749" s="5">
        <v>1</v>
      </c>
      <c r="C1749" s="6">
        <v>44986</v>
      </c>
      <c r="D1749" s="7">
        <v>12</v>
      </c>
      <c r="E1749" s="6">
        <v>45352</v>
      </c>
      <c r="F1749" s="7">
        <v>0</v>
      </c>
      <c r="G1749" s="7">
        <v>210.12</v>
      </c>
      <c r="H1749" s="7">
        <v>-14912.71</v>
      </c>
      <c r="I1749" s="7">
        <v>-14702.59</v>
      </c>
      <c r="J1749" s="7">
        <v>0</v>
      </c>
      <c r="K1749" s="7">
        <v>0</v>
      </c>
      <c r="L1749" s="7">
        <v>59</v>
      </c>
      <c r="M1749" s="7">
        <v>-59</v>
      </c>
      <c r="N1749" s="7">
        <v>-5</v>
      </c>
    </row>
    <row r="1750" spans="1:14" x14ac:dyDescent="0.25">
      <c r="A1750" s="5">
        <v>31041</v>
      </c>
      <c r="B1750" s="5">
        <v>1</v>
      </c>
      <c r="C1750" s="6">
        <v>44986</v>
      </c>
      <c r="D1750" s="7">
        <v>13</v>
      </c>
      <c r="E1750" s="6">
        <v>45383</v>
      </c>
      <c r="F1750" s="7">
        <v>0</v>
      </c>
      <c r="G1750" s="7">
        <v>0</v>
      </c>
      <c r="H1750" s="7">
        <v>-5000.08</v>
      </c>
      <c r="I1750" s="7">
        <v>-5000.08</v>
      </c>
      <c r="J1750" s="7">
        <v>0</v>
      </c>
      <c r="K1750" s="7">
        <v>0</v>
      </c>
      <c r="L1750" s="7">
        <v>24</v>
      </c>
      <c r="M1750" s="7">
        <v>-24</v>
      </c>
      <c r="N1750" s="7">
        <v>-5</v>
      </c>
    </row>
    <row r="1751" spans="1:14" x14ac:dyDescent="0.25">
      <c r="A1751" s="5">
        <v>31041</v>
      </c>
      <c r="B1751" s="5">
        <v>1</v>
      </c>
      <c r="C1751" s="6">
        <v>44986</v>
      </c>
      <c r="D1751" s="7">
        <v>32</v>
      </c>
      <c r="E1751" s="6">
        <v>45962</v>
      </c>
      <c r="F1751" s="7">
        <v>0</v>
      </c>
      <c r="G1751" s="7">
        <v>0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-5</v>
      </c>
    </row>
    <row r="1752" spans="1:14" x14ac:dyDescent="0.25">
      <c r="A1752" s="5">
        <v>31041</v>
      </c>
      <c r="B1752" s="5">
        <v>1</v>
      </c>
      <c r="C1752" s="6">
        <v>45017</v>
      </c>
      <c r="D1752" s="7">
        <v>0</v>
      </c>
      <c r="E1752" s="6">
        <v>45017</v>
      </c>
      <c r="F1752" s="7">
        <v>22906865.420000002</v>
      </c>
      <c r="G1752" s="7">
        <v>8031.67</v>
      </c>
      <c r="H1752" s="7">
        <v>-605005.09</v>
      </c>
      <c r="I1752" s="7">
        <v>22309892</v>
      </c>
      <c r="J1752" s="7">
        <v>7673</v>
      </c>
      <c r="K1752" s="7">
        <v>0</v>
      </c>
      <c r="L1752" s="7">
        <v>193</v>
      </c>
      <c r="M1752" s="7">
        <v>7480</v>
      </c>
      <c r="N1752" s="7">
        <v>-5</v>
      </c>
    </row>
    <row r="1753" spans="1:14" x14ac:dyDescent="0.25">
      <c r="A1753" s="5">
        <v>31041</v>
      </c>
      <c r="B1753" s="5">
        <v>1</v>
      </c>
      <c r="C1753" s="6">
        <v>45017</v>
      </c>
      <c r="D1753" s="7">
        <v>1</v>
      </c>
      <c r="E1753" s="6">
        <v>45047</v>
      </c>
      <c r="F1753" s="7">
        <v>0</v>
      </c>
      <c r="G1753" s="7">
        <v>15847.4</v>
      </c>
      <c r="H1753" s="7">
        <v>-1361825.98</v>
      </c>
      <c r="I1753" s="7">
        <v>-1345978.58</v>
      </c>
      <c r="J1753" s="7">
        <v>0</v>
      </c>
      <c r="K1753" s="7">
        <v>0</v>
      </c>
      <c r="L1753" s="7">
        <v>438</v>
      </c>
      <c r="M1753" s="7">
        <v>-438</v>
      </c>
      <c r="N1753" s="7">
        <v>-5</v>
      </c>
    </row>
    <row r="1754" spans="1:14" x14ac:dyDescent="0.25">
      <c r="A1754" s="5">
        <v>31041</v>
      </c>
      <c r="B1754" s="5">
        <v>1</v>
      </c>
      <c r="C1754" s="6">
        <v>45017</v>
      </c>
      <c r="D1754" s="7">
        <v>2</v>
      </c>
      <c r="E1754" s="6">
        <v>45078</v>
      </c>
      <c r="F1754" s="7">
        <v>0</v>
      </c>
      <c r="G1754" s="7">
        <v>7759.39</v>
      </c>
      <c r="H1754" s="7">
        <v>-444195.51</v>
      </c>
      <c r="I1754" s="7">
        <v>-436436.12</v>
      </c>
      <c r="J1754" s="7">
        <v>0</v>
      </c>
      <c r="K1754" s="7">
        <v>0</v>
      </c>
      <c r="L1754" s="7">
        <v>175</v>
      </c>
      <c r="M1754" s="7">
        <v>-175</v>
      </c>
      <c r="N1754" s="7">
        <v>-5</v>
      </c>
    </row>
    <row r="1755" spans="1:14" x14ac:dyDescent="0.25">
      <c r="A1755" s="5">
        <v>31041</v>
      </c>
      <c r="B1755" s="5">
        <v>1</v>
      </c>
      <c r="C1755" s="6">
        <v>45017</v>
      </c>
      <c r="D1755" s="7">
        <v>3</v>
      </c>
      <c r="E1755" s="6">
        <v>45108</v>
      </c>
      <c r="F1755" s="7">
        <v>0</v>
      </c>
      <c r="G1755" s="7">
        <v>11185.54</v>
      </c>
      <c r="H1755" s="7">
        <v>-376606.39</v>
      </c>
      <c r="I1755" s="7">
        <v>-365420.85</v>
      </c>
      <c r="J1755" s="7">
        <v>0</v>
      </c>
      <c r="K1755" s="7">
        <v>0</v>
      </c>
      <c r="L1755" s="7">
        <v>163</v>
      </c>
      <c r="M1755" s="7">
        <v>-163</v>
      </c>
      <c r="N1755" s="7">
        <v>-5</v>
      </c>
    </row>
    <row r="1756" spans="1:14" x14ac:dyDescent="0.25">
      <c r="A1756" s="5">
        <v>31041</v>
      </c>
      <c r="B1756" s="5">
        <v>1</v>
      </c>
      <c r="C1756" s="6">
        <v>45017</v>
      </c>
      <c r="D1756" s="7">
        <v>4</v>
      </c>
      <c r="E1756" s="6">
        <v>45139</v>
      </c>
      <c r="F1756" s="7">
        <v>0</v>
      </c>
      <c r="G1756" s="7">
        <v>8052.09</v>
      </c>
      <c r="H1756" s="7">
        <v>-291503.90999999997</v>
      </c>
      <c r="I1756" s="7">
        <v>-283451.81999999989</v>
      </c>
      <c r="J1756" s="7">
        <v>0</v>
      </c>
      <c r="K1756" s="7">
        <v>0</v>
      </c>
      <c r="L1756" s="7">
        <v>165</v>
      </c>
      <c r="M1756" s="7">
        <v>-165</v>
      </c>
      <c r="N1756" s="7">
        <v>-5</v>
      </c>
    </row>
    <row r="1757" spans="1:14" x14ac:dyDescent="0.25">
      <c r="A1757" s="5">
        <v>31041</v>
      </c>
      <c r="B1757" s="5">
        <v>1</v>
      </c>
      <c r="C1757" s="6">
        <v>45017</v>
      </c>
      <c r="D1757" s="7">
        <v>5</v>
      </c>
      <c r="E1757" s="6">
        <v>45170</v>
      </c>
      <c r="F1757" s="7">
        <v>0</v>
      </c>
      <c r="G1757" s="7">
        <v>17649.71</v>
      </c>
      <c r="H1757" s="7">
        <v>-191572.92</v>
      </c>
      <c r="I1757" s="7">
        <v>-173923.21</v>
      </c>
      <c r="J1757" s="7">
        <v>0</v>
      </c>
      <c r="K1757" s="7">
        <v>0</v>
      </c>
      <c r="L1757" s="7">
        <v>128</v>
      </c>
      <c r="M1757" s="7">
        <v>-128</v>
      </c>
      <c r="N1757" s="7">
        <v>-5</v>
      </c>
    </row>
    <row r="1758" spans="1:14" x14ac:dyDescent="0.25">
      <c r="A1758" s="5">
        <v>31041</v>
      </c>
      <c r="B1758" s="5">
        <v>1</v>
      </c>
      <c r="C1758" s="6">
        <v>45017</v>
      </c>
      <c r="D1758" s="7">
        <v>6</v>
      </c>
      <c r="E1758" s="6">
        <v>45200</v>
      </c>
      <c r="F1758" s="7">
        <v>0</v>
      </c>
      <c r="G1758" s="7">
        <v>13439.43</v>
      </c>
      <c r="H1758" s="7">
        <v>-144337.49</v>
      </c>
      <c r="I1758" s="7">
        <v>-130898.06</v>
      </c>
      <c r="J1758" s="7">
        <v>0</v>
      </c>
      <c r="K1758" s="7">
        <v>0</v>
      </c>
      <c r="L1758" s="7">
        <v>122</v>
      </c>
      <c r="M1758" s="7">
        <v>-122</v>
      </c>
      <c r="N1758" s="7">
        <v>-5</v>
      </c>
    </row>
    <row r="1759" spans="1:14" x14ac:dyDescent="0.25">
      <c r="A1759" s="5">
        <v>31041</v>
      </c>
      <c r="B1759" s="5">
        <v>1</v>
      </c>
      <c r="C1759" s="6">
        <v>45017</v>
      </c>
      <c r="D1759" s="7">
        <v>7</v>
      </c>
      <c r="E1759" s="6">
        <v>45231</v>
      </c>
      <c r="F1759" s="7">
        <v>0</v>
      </c>
      <c r="G1759" s="7">
        <v>11609.75</v>
      </c>
      <c r="H1759" s="7">
        <v>-115697.96</v>
      </c>
      <c r="I1759" s="7">
        <v>-104088.21</v>
      </c>
      <c r="J1759" s="7">
        <v>0</v>
      </c>
      <c r="K1759" s="7">
        <v>0</v>
      </c>
      <c r="L1759" s="7">
        <v>109</v>
      </c>
      <c r="M1759" s="7">
        <v>-109</v>
      </c>
      <c r="N1759" s="7">
        <v>-5</v>
      </c>
    </row>
    <row r="1760" spans="1:14" x14ac:dyDescent="0.25">
      <c r="A1760" s="5">
        <v>31041</v>
      </c>
      <c r="B1760" s="5">
        <v>1</v>
      </c>
      <c r="C1760" s="6">
        <v>45017</v>
      </c>
      <c r="D1760" s="7">
        <v>8</v>
      </c>
      <c r="E1760" s="6">
        <v>45261</v>
      </c>
      <c r="F1760" s="7">
        <v>0</v>
      </c>
      <c r="G1760" s="7">
        <v>11393.51</v>
      </c>
      <c r="H1760" s="7">
        <v>-65305.66</v>
      </c>
      <c r="I1760" s="7">
        <v>-53912.15</v>
      </c>
      <c r="J1760" s="7">
        <v>0</v>
      </c>
      <c r="K1760" s="7">
        <v>0</v>
      </c>
      <c r="L1760" s="7">
        <v>75</v>
      </c>
      <c r="M1760" s="7">
        <v>-75</v>
      </c>
      <c r="N1760" s="7">
        <v>-5</v>
      </c>
    </row>
    <row r="1761" spans="1:14" x14ac:dyDescent="0.25">
      <c r="A1761" s="5">
        <v>31041</v>
      </c>
      <c r="B1761" s="5">
        <v>1</v>
      </c>
      <c r="C1761" s="6">
        <v>45017</v>
      </c>
      <c r="D1761" s="7">
        <v>9</v>
      </c>
      <c r="E1761" s="6">
        <v>45292</v>
      </c>
      <c r="F1761" s="7">
        <v>0</v>
      </c>
      <c r="G1761" s="7">
        <v>6809.44</v>
      </c>
      <c r="H1761" s="7">
        <v>-62028.46</v>
      </c>
      <c r="I1761" s="7">
        <v>-55219.02</v>
      </c>
      <c r="J1761" s="7">
        <v>0</v>
      </c>
      <c r="K1761" s="7">
        <v>0</v>
      </c>
      <c r="L1761" s="7">
        <v>91</v>
      </c>
      <c r="M1761" s="7">
        <v>-91</v>
      </c>
      <c r="N1761" s="7">
        <v>-5</v>
      </c>
    </row>
    <row r="1762" spans="1:14" x14ac:dyDescent="0.25">
      <c r="A1762" s="5">
        <v>31041</v>
      </c>
      <c r="B1762" s="5">
        <v>1</v>
      </c>
      <c r="C1762" s="6">
        <v>45017</v>
      </c>
      <c r="D1762" s="7">
        <v>10</v>
      </c>
      <c r="E1762" s="6">
        <v>45323</v>
      </c>
      <c r="F1762" s="7">
        <v>0</v>
      </c>
      <c r="G1762" s="7">
        <v>5766.19</v>
      </c>
      <c r="H1762" s="7">
        <v>-33509.919999999998</v>
      </c>
      <c r="I1762" s="7">
        <v>-27743.73</v>
      </c>
      <c r="J1762" s="7">
        <v>0</v>
      </c>
      <c r="K1762" s="7">
        <v>0</v>
      </c>
      <c r="L1762" s="7">
        <v>81</v>
      </c>
      <c r="M1762" s="7">
        <v>-81</v>
      </c>
      <c r="N1762" s="7">
        <v>-5</v>
      </c>
    </row>
    <row r="1763" spans="1:14" x14ac:dyDescent="0.25">
      <c r="A1763" s="5">
        <v>31041</v>
      </c>
      <c r="B1763" s="5">
        <v>1</v>
      </c>
      <c r="C1763" s="6">
        <v>45017</v>
      </c>
      <c r="D1763" s="7">
        <v>11</v>
      </c>
      <c r="E1763" s="6">
        <v>45352</v>
      </c>
      <c r="F1763" s="7">
        <v>0</v>
      </c>
      <c r="G1763" s="7">
        <v>1688.51</v>
      </c>
      <c r="H1763" s="7">
        <v>-21309.22</v>
      </c>
      <c r="I1763" s="7">
        <v>-19620.71</v>
      </c>
      <c r="J1763" s="7">
        <v>0</v>
      </c>
      <c r="K1763" s="7">
        <v>0</v>
      </c>
      <c r="L1763" s="7">
        <v>69</v>
      </c>
      <c r="M1763" s="7">
        <v>-69</v>
      </c>
      <c r="N1763" s="7">
        <v>-5</v>
      </c>
    </row>
    <row r="1764" spans="1:14" x14ac:dyDescent="0.25">
      <c r="A1764" s="5">
        <v>31041</v>
      </c>
      <c r="B1764" s="5">
        <v>1</v>
      </c>
      <c r="C1764" s="6">
        <v>45017</v>
      </c>
      <c r="D1764" s="7">
        <v>12</v>
      </c>
      <c r="E1764" s="6">
        <v>45383</v>
      </c>
      <c r="F1764" s="7">
        <v>0</v>
      </c>
      <c r="G1764" s="7">
        <v>286.04000000000002</v>
      </c>
      <c r="H1764" s="7">
        <v>-11240.95</v>
      </c>
      <c r="I1764" s="7">
        <v>-10954.91</v>
      </c>
      <c r="J1764" s="7">
        <v>0</v>
      </c>
      <c r="K1764" s="7">
        <v>0</v>
      </c>
      <c r="L1764" s="7">
        <v>39</v>
      </c>
      <c r="M1764" s="7">
        <v>-39</v>
      </c>
      <c r="N1764" s="7">
        <v>-5</v>
      </c>
    </row>
    <row r="1765" spans="1:14" x14ac:dyDescent="0.25">
      <c r="A1765" s="5">
        <v>31041</v>
      </c>
      <c r="B1765" s="5">
        <v>1</v>
      </c>
      <c r="C1765" s="6">
        <v>45017</v>
      </c>
      <c r="D1765" s="7">
        <v>13</v>
      </c>
      <c r="E1765" s="6">
        <v>45413</v>
      </c>
      <c r="F1765" s="7">
        <v>0</v>
      </c>
      <c r="G1765" s="7">
        <v>0</v>
      </c>
      <c r="H1765" s="7">
        <v>-2474</v>
      </c>
      <c r="I1765" s="7">
        <v>-2474</v>
      </c>
      <c r="J1765" s="7">
        <v>0</v>
      </c>
      <c r="K1765" s="7">
        <v>0</v>
      </c>
      <c r="L1765" s="7">
        <v>13</v>
      </c>
      <c r="M1765" s="7">
        <v>-13</v>
      </c>
      <c r="N1765" s="7">
        <v>-5</v>
      </c>
    </row>
    <row r="1766" spans="1:14" x14ac:dyDescent="0.25">
      <c r="A1766" s="5">
        <v>31041</v>
      </c>
      <c r="B1766" s="5">
        <v>1</v>
      </c>
      <c r="C1766" s="6">
        <v>45017</v>
      </c>
      <c r="D1766" s="7">
        <v>14</v>
      </c>
      <c r="E1766" s="6">
        <v>45444</v>
      </c>
      <c r="F1766" s="7">
        <v>0</v>
      </c>
      <c r="G1766" s="7">
        <v>0</v>
      </c>
      <c r="H1766" s="7">
        <v>0</v>
      </c>
      <c r="I1766" s="7">
        <v>0</v>
      </c>
      <c r="J1766" s="7">
        <v>0</v>
      </c>
      <c r="K1766" s="7">
        <v>0</v>
      </c>
      <c r="L1766" s="7">
        <v>0</v>
      </c>
      <c r="M1766" s="7">
        <v>0</v>
      </c>
      <c r="N1766" s="7">
        <v>-5</v>
      </c>
    </row>
    <row r="1767" spans="1:14" x14ac:dyDescent="0.25">
      <c r="A1767" s="5">
        <v>31041</v>
      </c>
      <c r="B1767" s="5">
        <v>1</v>
      </c>
      <c r="C1767" s="6">
        <v>45017</v>
      </c>
      <c r="D1767" s="7">
        <v>15</v>
      </c>
      <c r="E1767" s="6">
        <v>45474</v>
      </c>
      <c r="F1767" s="7">
        <v>0</v>
      </c>
      <c r="G1767" s="7">
        <v>0</v>
      </c>
      <c r="H1767" s="7">
        <v>-197.87</v>
      </c>
      <c r="I1767" s="7">
        <v>-197.87</v>
      </c>
      <c r="J1767" s="7">
        <v>0</v>
      </c>
      <c r="K1767" s="7">
        <v>0</v>
      </c>
      <c r="L1767" s="7">
        <v>1</v>
      </c>
      <c r="M1767" s="7">
        <v>-1</v>
      </c>
      <c r="N1767" s="7">
        <v>-5</v>
      </c>
    </row>
    <row r="1768" spans="1:14" x14ac:dyDescent="0.25">
      <c r="A1768" s="5">
        <v>31041</v>
      </c>
      <c r="B1768" s="5">
        <v>1</v>
      </c>
      <c r="C1768" s="6">
        <v>45017</v>
      </c>
      <c r="D1768" s="7">
        <v>18</v>
      </c>
      <c r="E1768" s="6">
        <v>45566</v>
      </c>
      <c r="F1768" s="7">
        <v>0</v>
      </c>
      <c r="G1768" s="7">
        <v>0</v>
      </c>
      <c r="H1768" s="7">
        <v>0</v>
      </c>
      <c r="I1768" s="7">
        <v>0</v>
      </c>
      <c r="J1768" s="7">
        <v>0</v>
      </c>
      <c r="K1768" s="7">
        <v>0</v>
      </c>
      <c r="L1768" s="7">
        <v>0</v>
      </c>
      <c r="M1768" s="7">
        <v>0</v>
      </c>
      <c r="N1768" s="7">
        <v>-5</v>
      </c>
    </row>
    <row r="1769" spans="1:14" x14ac:dyDescent="0.25">
      <c r="A1769" s="5">
        <v>31041</v>
      </c>
      <c r="B1769" s="5">
        <v>1</v>
      </c>
      <c r="C1769" s="6">
        <v>45017</v>
      </c>
      <c r="D1769" s="7">
        <v>19</v>
      </c>
      <c r="E1769" s="6">
        <v>45597</v>
      </c>
      <c r="F1769" s="7">
        <v>0</v>
      </c>
      <c r="G1769" s="7">
        <v>0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-5</v>
      </c>
    </row>
    <row r="1770" spans="1:14" x14ac:dyDescent="0.25">
      <c r="A1770" s="5">
        <v>31041</v>
      </c>
      <c r="B1770" s="5">
        <v>1</v>
      </c>
      <c r="C1770" s="6">
        <v>45047</v>
      </c>
      <c r="D1770" s="7">
        <v>0</v>
      </c>
      <c r="E1770" s="6">
        <v>45047</v>
      </c>
      <c r="F1770" s="7">
        <v>23103205.190000001</v>
      </c>
      <c r="G1770" s="7">
        <v>916.73999999999978</v>
      </c>
      <c r="H1770" s="7">
        <v>-585009.39</v>
      </c>
      <c r="I1770" s="7">
        <v>22519112.539999999</v>
      </c>
      <c r="J1770" s="7">
        <v>7821</v>
      </c>
      <c r="K1770" s="7">
        <v>0</v>
      </c>
      <c r="L1770" s="7">
        <v>186</v>
      </c>
      <c r="M1770" s="7">
        <v>7635</v>
      </c>
      <c r="N1770" s="7">
        <v>-5</v>
      </c>
    </row>
    <row r="1771" spans="1:14" x14ac:dyDescent="0.25">
      <c r="A1771" s="5">
        <v>31041</v>
      </c>
      <c r="B1771" s="5">
        <v>1</v>
      </c>
      <c r="C1771" s="6">
        <v>45047</v>
      </c>
      <c r="D1771" s="7">
        <v>1</v>
      </c>
      <c r="E1771" s="6">
        <v>45078</v>
      </c>
      <c r="F1771" s="7">
        <v>0</v>
      </c>
      <c r="G1771" s="7">
        <v>-1449.91</v>
      </c>
      <c r="H1771" s="7">
        <v>-1060441.93</v>
      </c>
      <c r="I1771" s="7">
        <v>-1061891.8400000001</v>
      </c>
      <c r="J1771" s="7">
        <v>0</v>
      </c>
      <c r="K1771" s="7">
        <v>0</v>
      </c>
      <c r="L1771" s="7">
        <v>335</v>
      </c>
      <c r="M1771" s="7">
        <v>-335</v>
      </c>
      <c r="N1771" s="7">
        <v>-5</v>
      </c>
    </row>
    <row r="1772" spans="1:14" x14ac:dyDescent="0.25">
      <c r="A1772" s="5">
        <v>31041</v>
      </c>
      <c r="B1772" s="5">
        <v>1</v>
      </c>
      <c r="C1772" s="6">
        <v>45047</v>
      </c>
      <c r="D1772" s="7">
        <v>2</v>
      </c>
      <c r="E1772" s="6">
        <v>45108</v>
      </c>
      <c r="F1772" s="7">
        <v>0</v>
      </c>
      <c r="G1772" s="7">
        <v>22331.77</v>
      </c>
      <c r="H1772" s="7">
        <v>-431102.28</v>
      </c>
      <c r="I1772" s="7">
        <v>-408770.51</v>
      </c>
      <c r="J1772" s="7">
        <v>0</v>
      </c>
      <c r="K1772" s="7">
        <v>0</v>
      </c>
      <c r="L1772" s="7">
        <v>160</v>
      </c>
      <c r="M1772" s="7">
        <v>-160</v>
      </c>
      <c r="N1772" s="7">
        <v>-5</v>
      </c>
    </row>
    <row r="1773" spans="1:14" x14ac:dyDescent="0.25">
      <c r="A1773" s="5">
        <v>31041</v>
      </c>
      <c r="B1773" s="5">
        <v>1</v>
      </c>
      <c r="C1773" s="6">
        <v>45047</v>
      </c>
      <c r="D1773" s="7">
        <v>3</v>
      </c>
      <c r="E1773" s="6">
        <v>45139</v>
      </c>
      <c r="F1773" s="7">
        <v>0</v>
      </c>
      <c r="G1773" s="7">
        <v>9075.1</v>
      </c>
      <c r="H1773" s="7">
        <v>-481115.22</v>
      </c>
      <c r="I1773" s="7">
        <v>-472040.12</v>
      </c>
      <c r="J1773" s="7">
        <v>0</v>
      </c>
      <c r="K1773" s="7">
        <v>0</v>
      </c>
      <c r="L1773" s="7">
        <v>210</v>
      </c>
      <c r="M1773" s="7">
        <v>-210</v>
      </c>
      <c r="N1773" s="7">
        <v>-5</v>
      </c>
    </row>
    <row r="1774" spans="1:14" x14ac:dyDescent="0.25">
      <c r="A1774" s="5">
        <v>31041</v>
      </c>
      <c r="B1774" s="5">
        <v>1</v>
      </c>
      <c r="C1774" s="6">
        <v>45047</v>
      </c>
      <c r="D1774" s="7">
        <v>4</v>
      </c>
      <c r="E1774" s="6">
        <v>45170</v>
      </c>
      <c r="F1774" s="7">
        <v>0</v>
      </c>
      <c r="G1774" s="7">
        <v>11159.16</v>
      </c>
      <c r="H1774" s="7">
        <v>-335000.53000000003</v>
      </c>
      <c r="I1774" s="7">
        <v>-323841.37000000011</v>
      </c>
      <c r="J1774" s="7">
        <v>0</v>
      </c>
      <c r="K1774" s="7">
        <v>0</v>
      </c>
      <c r="L1774" s="7">
        <v>161</v>
      </c>
      <c r="M1774" s="7">
        <v>-161</v>
      </c>
      <c r="N1774" s="7">
        <v>-5</v>
      </c>
    </row>
    <row r="1775" spans="1:14" x14ac:dyDescent="0.25">
      <c r="A1775" s="5">
        <v>31041</v>
      </c>
      <c r="B1775" s="5">
        <v>1</v>
      </c>
      <c r="C1775" s="6">
        <v>45047</v>
      </c>
      <c r="D1775" s="7">
        <v>5</v>
      </c>
      <c r="E1775" s="6">
        <v>45200</v>
      </c>
      <c r="F1775" s="7">
        <v>0</v>
      </c>
      <c r="G1775" s="7">
        <v>2473.1999999999998</v>
      </c>
      <c r="H1775" s="7">
        <v>-233487.32</v>
      </c>
      <c r="I1775" s="7">
        <v>-231014.12</v>
      </c>
      <c r="J1775" s="7">
        <v>0</v>
      </c>
      <c r="K1775" s="7">
        <v>0</v>
      </c>
      <c r="L1775" s="7">
        <v>155</v>
      </c>
      <c r="M1775" s="7">
        <v>-155</v>
      </c>
      <c r="N1775" s="7">
        <v>-5</v>
      </c>
    </row>
    <row r="1776" spans="1:14" x14ac:dyDescent="0.25">
      <c r="A1776" s="5">
        <v>31041</v>
      </c>
      <c r="B1776" s="5">
        <v>1</v>
      </c>
      <c r="C1776" s="6">
        <v>45047</v>
      </c>
      <c r="D1776" s="7">
        <v>6</v>
      </c>
      <c r="E1776" s="6">
        <v>45231</v>
      </c>
      <c r="F1776" s="7">
        <v>0</v>
      </c>
      <c r="G1776" s="7">
        <v>4303.76</v>
      </c>
      <c r="H1776" s="7">
        <v>-188403.73</v>
      </c>
      <c r="I1776" s="7">
        <v>-184099.97</v>
      </c>
      <c r="J1776" s="7">
        <v>0</v>
      </c>
      <c r="K1776" s="7">
        <v>0</v>
      </c>
      <c r="L1776" s="7">
        <v>140</v>
      </c>
      <c r="M1776" s="7">
        <v>-140</v>
      </c>
      <c r="N1776" s="7">
        <v>-5</v>
      </c>
    </row>
    <row r="1777" spans="1:14" x14ac:dyDescent="0.25">
      <c r="A1777" s="5">
        <v>31041</v>
      </c>
      <c r="B1777" s="5">
        <v>1</v>
      </c>
      <c r="C1777" s="6">
        <v>45047</v>
      </c>
      <c r="D1777" s="7">
        <v>7</v>
      </c>
      <c r="E1777" s="6">
        <v>45261</v>
      </c>
      <c r="F1777" s="7">
        <v>0</v>
      </c>
      <c r="G1777" s="7">
        <v>8075.79</v>
      </c>
      <c r="H1777" s="7">
        <v>-65259.59</v>
      </c>
      <c r="I1777" s="7">
        <v>-57183.8</v>
      </c>
      <c r="J1777" s="7">
        <v>0</v>
      </c>
      <c r="K1777" s="7">
        <v>0</v>
      </c>
      <c r="L1777" s="7">
        <v>66</v>
      </c>
      <c r="M1777" s="7">
        <v>-66</v>
      </c>
      <c r="N1777" s="7">
        <v>-5</v>
      </c>
    </row>
    <row r="1778" spans="1:14" x14ac:dyDescent="0.25">
      <c r="A1778" s="5">
        <v>31041</v>
      </c>
      <c r="B1778" s="5">
        <v>1</v>
      </c>
      <c r="C1778" s="6">
        <v>45047</v>
      </c>
      <c r="D1778" s="7">
        <v>8</v>
      </c>
      <c r="E1778" s="6">
        <v>45292</v>
      </c>
      <c r="F1778" s="7">
        <v>0</v>
      </c>
      <c r="G1778" s="7">
        <v>6288.42</v>
      </c>
      <c r="H1778" s="7">
        <v>-87331.67</v>
      </c>
      <c r="I1778" s="7">
        <v>-81043.25</v>
      </c>
      <c r="J1778" s="7">
        <v>0</v>
      </c>
      <c r="K1778" s="7">
        <v>0</v>
      </c>
      <c r="L1778" s="7">
        <v>114</v>
      </c>
      <c r="M1778" s="7">
        <v>-114</v>
      </c>
      <c r="N1778" s="7">
        <v>-5</v>
      </c>
    </row>
    <row r="1779" spans="1:14" x14ac:dyDescent="0.25">
      <c r="A1779" s="5">
        <v>31041</v>
      </c>
      <c r="B1779" s="5">
        <v>1</v>
      </c>
      <c r="C1779" s="6">
        <v>45047</v>
      </c>
      <c r="D1779" s="7">
        <v>9</v>
      </c>
      <c r="E1779" s="6">
        <v>45323</v>
      </c>
      <c r="F1779" s="7">
        <v>0</v>
      </c>
      <c r="G1779" s="7">
        <v>10029.19</v>
      </c>
      <c r="H1779" s="7">
        <v>-60396.52</v>
      </c>
      <c r="I1779" s="7">
        <v>-50367.329999999987</v>
      </c>
      <c r="J1779" s="7">
        <v>0</v>
      </c>
      <c r="K1779" s="7">
        <v>0</v>
      </c>
      <c r="L1779" s="7">
        <v>93</v>
      </c>
      <c r="M1779" s="7">
        <v>-93</v>
      </c>
      <c r="N1779" s="7">
        <v>-5</v>
      </c>
    </row>
    <row r="1780" spans="1:14" x14ac:dyDescent="0.25">
      <c r="A1780" s="5">
        <v>31041</v>
      </c>
      <c r="B1780" s="5">
        <v>1</v>
      </c>
      <c r="C1780" s="6">
        <v>45047</v>
      </c>
      <c r="D1780" s="7">
        <v>10</v>
      </c>
      <c r="E1780" s="6">
        <v>45352</v>
      </c>
      <c r="F1780" s="7">
        <v>0</v>
      </c>
      <c r="G1780" s="7">
        <v>4590.1499999999996</v>
      </c>
      <c r="H1780" s="7">
        <v>-37105.22</v>
      </c>
      <c r="I1780" s="7">
        <v>-32515.07</v>
      </c>
      <c r="J1780" s="7">
        <v>0</v>
      </c>
      <c r="K1780" s="7">
        <v>0</v>
      </c>
      <c r="L1780" s="7">
        <v>77</v>
      </c>
      <c r="M1780" s="7">
        <v>-77</v>
      </c>
      <c r="N1780" s="7">
        <v>-5</v>
      </c>
    </row>
    <row r="1781" spans="1:14" x14ac:dyDescent="0.25">
      <c r="A1781" s="5">
        <v>31041</v>
      </c>
      <c r="B1781" s="5">
        <v>1</v>
      </c>
      <c r="C1781" s="6">
        <v>45047</v>
      </c>
      <c r="D1781" s="7">
        <v>11</v>
      </c>
      <c r="E1781" s="6">
        <v>45383</v>
      </c>
      <c r="F1781" s="7">
        <v>0</v>
      </c>
      <c r="G1781" s="7">
        <v>1618.53</v>
      </c>
      <c r="H1781" s="7">
        <v>-21274.82</v>
      </c>
      <c r="I1781" s="7">
        <v>-19656.29</v>
      </c>
      <c r="J1781" s="7">
        <v>0</v>
      </c>
      <c r="K1781" s="7">
        <v>0</v>
      </c>
      <c r="L1781" s="7">
        <v>78</v>
      </c>
      <c r="M1781" s="7">
        <v>-78</v>
      </c>
      <c r="N1781" s="7">
        <v>-5</v>
      </c>
    </row>
    <row r="1782" spans="1:14" x14ac:dyDescent="0.25">
      <c r="A1782" s="5">
        <v>31041</v>
      </c>
      <c r="B1782" s="5">
        <v>1</v>
      </c>
      <c r="C1782" s="6">
        <v>45047</v>
      </c>
      <c r="D1782" s="7">
        <v>12</v>
      </c>
      <c r="E1782" s="6">
        <v>45413</v>
      </c>
      <c r="F1782" s="7">
        <v>0</v>
      </c>
      <c r="G1782" s="7">
        <v>73.209999999999994</v>
      </c>
      <c r="H1782" s="7">
        <v>-8934.02</v>
      </c>
      <c r="I1782" s="7">
        <v>-8860.8100000000013</v>
      </c>
      <c r="J1782" s="7">
        <v>0</v>
      </c>
      <c r="K1782" s="7">
        <v>0</v>
      </c>
      <c r="L1782" s="7">
        <v>35</v>
      </c>
      <c r="M1782" s="7">
        <v>-35</v>
      </c>
      <c r="N1782" s="7">
        <v>-5</v>
      </c>
    </row>
    <row r="1783" spans="1:14" x14ac:dyDescent="0.25">
      <c r="A1783" s="5">
        <v>31041</v>
      </c>
      <c r="B1783" s="5">
        <v>1</v>
      </c>
      <c r="C1783" s="6">
        <v>45047</v>
      </c>
      <c r="D1783" s="7">
        <v>13</v>
      </c>
      <c r="E1783" s="6">
        <v>45444</v>
      </c>
      <c r="F1783" s="7">
        <v>0</v>
      </c>
      <c r="G1783" s="7">
        <v>0</v>
      </c>
      <c r="H1783" s="7">
        <v>-2691.36</v>
      </c>
      <c r="I1783" s="7">
        <v>-2691.36</v>
      </c>
      <c r="J1783" s="7">
        <v>0</v>
      </c>
      <c r="K1783" s="7">
        <v>0</v>
      </c>
      <c r="L1783" s="7">
        <v>13</v>
      </c>
      <c r="M1783" s="7">
        <v>-13</v>
      </c>
      <c r="N1783" s="7">
        <v>-5</v>
      </c>
    </row>
    <row r="1784" spans="1:14" x14ac:dyDescent="0.25">
      <c r="A1784" s="5">
        <v>31041</v>
      </c>
      <c r="B1784" s="5">
        <v>1</v>
      </c>
      <c r="C1784" s="6">
        <v>45047</v>
      </c>
      <c r="D1784" s="7">
        <v>14</v>
      </c>
      <c r="E1784" s="6">
        <v>45474</v>
      </c>
      <c r="F1784" s="7">
        <v>0</v>
      </c>
      <c r="G1784" s="7">
        <v>0</v>
      </c>
      <c r="H1784" s="7">
        <v>0</v>
      </c>
      <c r="I1784" s="7">
        <v>0</v>
      </c>
      <c r="J1784" s="7">
        <v>0</v>
      </c>
      <c r="K1784" s="7">
        <v>0</v>
      </c>
      <c r="L1784" s="7">
        <v>0</v>
      </c>
      <c r="M1784" s="7">
        <v>0</v>
      </c>
      <c r="N1784" s="7">
        <v>-5</v>
      </c>
    </row>
    <row r="1785" spans="1:14" x14ac:dyDescent="0.25">
      <c r="A1785" s="5">
        <v>31041</v>
      </c>
      <c r="B1785" s="5">
        <v>1</v>
      </c>
      <c r="C1785" s="6">
        <v>45047</v>
      </c>
      <c r="D1785" s="7">
        <v>15</v>
      </c>
      <c r="E1785" s="6">
        <v>45505</v>
      </c>
      <c r="F1785" s="7">
        <v>0</v>
      </c>
      <c r="G1785" s="7">
        <v>0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-5</v>
      </c>
    </row>
    <row r="1786" spans="1:14" x14ac:dyDescent="0.25">
      <c r="A1786" s="5">
        <v>31041</v>
      </c>
      <c r="B1786" s="5">
        <v>1</v>
      </c>
      <c r="C1786" s="6">
        <v>45078</v>
      </c>
      <c r="D1786" s="7">
        <v>0</v>
      </c>
      <c r="E1786" s="6">
        <v>45078</v>
      </c>
      <c r="F1786" s="7">
        <v>28778783.949999999</v>
      </c>
      <c r="G1786" s="7">
        <v>3486.08</v>
      </c>
      <c r="H1786" s="7">
        <v>-692840.52</v>
      </c>
      <c r="I1786" s="7">
        <v>28089429.510000002</v>
      </c>
      <c r="J1786" s="7">
        <v>10442</v>
      </c>
      <c r="K1786" s="7">
        <v>0</v>
      </c>
      <c r="L1786" s="7">
        <v>232</v>
      </c>
      <c r="M1786" s="7">
        <v>10210</v>
      </c>
      <c r="N1786" s="7">
        <v>-5</v>
      </c>
    </row>
    <row r="1787" spans="1:14" x14ac:dyDescent="0.25">
      <c r="A1787" s="5">
        <v>31041</v>
      </c>
      <c r="B1787" s="5">
        <v>1</v>
      </c>
      <c r="C1787" s="6">
        <v>45078</v>
      </c>
      <c r="D1787" s="7">
        <v>1</v>
      </c>
      <c r="E1787" s="6">
        <v>45108</v>
      </c>
      <c r="F1787" s="7">
        <v>0</v>
      </c>
      <c r="G1787" s="7">
        <v>22265.79</v>
      </c>
      <c r="H1787" s="7">
        <v>-1291385.69</v>
      </c>
      <c r="I1787" s="7">
        <v>-1269119.8999999999</v>
      </c>
      <c r="J1787" s="7">
        <v>0</v>
      </c>
      <c r="K1787" s="7">
        <v>0</v>
      </c>
      <c r="L1787" s="7">
        <v>440</v>
      </c>
      <c r="M1787" s="7">
        <v>-440</v>
      </c>
      <c r="N1787" s="7">
        <v>-5</v>
      </c>
    </row>
    <row r="1788" spans="1:14" x14ac:dyDescent="0.25">
      <c r="A1788" s="5">
        <v>31041</v>
      </c>
      <c r="B1788" s="5">
        <v>1</v>
      </c>
      <c r="C1788" s="6">
        <v>45078</v>
      </c>
      <c r="D1788" s="7">
        <v>2</v>
      </c>
      <c r="E1788" s="6">
        <v>45139</v>
      </c>
      <c r="F1788" s="7">
        <v>0</v>
      </c>
      <c r="G1788" s="7">
        <v>13785.82</v>
      </c>
      <c r="H1788" s="7">
        <v>-571795.17000000004</v>
      </c>
      <c r="I1788" s="7">
        <v>-558009.35000000009</v>
      </c>
      <c r="J1788" s="7">
        <v>0</v>
      </c>
      <c r="K1788" s="7">
        <v>0</v>
      </c>
      <c r="L1788" s="7">
        <v>256</v>
      </c>
      <c r="M1788" s="7">
        <v>-256</v>
      </c>
      <c r="N1788" s="7">
        <v>-5</v>
      </c>
    </row>
    <row r="1789" spans="1:14" x14ac:dyDescent="0.25">
      <c r="A1789" s="5">
        <v>31041</v>
      </c>
      <c r="B1789" s="5">
        <v>1</v>
      </c>
      <c r="C1789" s="6">
        <v>45078</v>
      </c>
      <c r="D1789" s="7">
        <v>3</v>
      </c>
      <c r="E1789" s="6">
        <v>45170</v>
      </c>
      <c r="F1789" s="7">
        <v>0</v>
      </c>
      <c r="G1789" s="7">
        <v>10303.85</v>
      </c>
      <c r="H1789" s="7">
        <v>-488013.97</v>
      </c>
      <c r="I1789" s="7">
        <v>-477710.12</v>
      </c>
      <c r="J1789" s="7">
        <v>0</v>
      </c>
      <c r="K1789" s="7">
        <v>0</v>
      </c>
      <c r="L1789" s="7">
        <v>218</v>
      </c>
      <c r="M1789" s="7">
        <v>-218</v>
      </c>
      <c r="N1789" s="7">
        <v>-5</v>
      </c>
    </row>
    <row r="1790" spans="1:14" x14ac:dyDescent="0.25">
      <c r="A1790" s="5">
        <v>31041</v>
      </c>
      <c r="B1790" s="5">
        <v>1</v>
      </c>
      <c r="C1790" s="6">
        <v>45078</v>
      </c>
      <c r="D1790" s="7">
        <v>4</v>
      </c>
      <c r="E1790" s="6">
        <v>45200</v>
      </c>
      <c r="F1790" s="7">
        <v>0</v>
      </c>
      <c r="G1790" s="7">
        <v>13855.03</v>
      </c>
      <c r="H1790" s="7">
        <v>-326902.46999999997</v>
      </c>
      <c r="I1790" s="7">
        <v>-313047.43999999989</v>
      </c>
      <c r="J1790" s="7">
        <v>0</v>
      </c>
      <c r="K1790" s="7">
        <v>0</v>
      </c>
      <c r="L1790" s="7">
        <v>180</v>
      </c>
      <c r="M1790" s="7">
        <v>-180</v>
      </c>
      <c r="N1790" s="7">
        <v>-5</v>
      </c>
    </row>
    <row r="1791" spans="1:14" x14ac:dyDescent="0.25">
      <c r="A1791" s="5">
        <v>31041</v>
      </c>
      <c r="B1791" s="5">
        <v>1</v>
      </c>
      <c r="C1791" s="6">
        <v>45078</v>
      </c>
      <c r="D1791" s="7">
        <v>5</v>
      </c>
      <c r="E1791" s="6">
        <v>45231</v>
      </c>
      <c r="F1791" s="7">
        <v>0</v>
      </c>
      <c r="G1791" s="7">
        <v>10577.98</v>
      </c>
      <c r="H1791" s="7">
        <v>-262414.52</v>
      </c>
      <c r="I1791" s="7">
        <v>-251836.54</v>
      </c>
      <c r="J1791" s="7">
        <v>0</v>
      </c>
      <c r="K1791" s="7">
        <v>0</v>
      </c>
      <c r="L1791" s="7">
        <v>177</v>
      </c>
      <c r="M1791" s="7">
        <v>-177</v>
      </c>
      <c r="N1791" s="7">
        <v>-5</v>
      </c>
    </row>
    <row r="1792" spans="1:14" x14ac:dyDescent="0.25">
      <c r="A1792" s="5">
        <v>31041</v>
      </c>
      <c r="B1792" s="5">
        <v>1</v>
      </c>
      <c r="C1792" s="6">
        <v>45078</v>
      </c>
      <c r="D1792" s="7">
        <v>6</v>
      </c>
      <c r="E1792" s="6">
        <v>45261</v>
      </c>
      <c r="F1792" s="7">
        <v>0</v>
      </c>
      <c r="G1792" s="7">
        <v>14422.16</v>
      </c>
      <c r="H1792" s="7">
        <v>-89417.919999999998</v>
      </c>
      <c r="I1792" s="7">
        <v>-74995.759999999995</v>
      </c>
      <c r="J1792" s="7">
        <v>0</v>
      </c>
      <c r="K1792" s="7">
        <v>0</v>
      </c>
      <c r="L1792" s="7">
        <v>81</v>
      </c>
      <c r="M1792" s="7">
        <v>-81</v>
      </c>
      <c r="N1792" s="7">
        <v>-5</v>
      </c>
    </row>
    <row r="1793" spans="1:14" x14ac:dyDescent="0.25">
      <c r="A1793" s="5">
        <v>31041</v>
      </c>
      <c r="B1793" s="5">
        <v>1</v>
      </c>
      <c r="C1793" s="6">
        <v>45078</v>
      </c>
      <c r="D1793" s="7">
        <v>7</v>
      </c>
      <c r="E1793" s="6">
        <v>45292</v>
      </c>
      <c r="F1793" s="7">
        <v>0</v>
      </c>
      <c r="G1793" s="7">
        <v>16115.89</v>
      </c>
      <c r="H1793" s="7">
        <v>-139759.44</v>
      </c>
      <c r="I1793" s="7">
        <v>-123643.55</v>
      </c>
      <c r="J1793" s="7">
        <v>0</v>
      </c>
      <c r="K1793" s="7">
        <v>0</v>
      </c>
      <c r="L1793" s="7">
        <v>157</v>
      </c>
      <c r="M1793" s="7">
        <v>-157</v>
      </c>
      <c r="N1793" s="7">
        <v>-5</v>
      </c>
    </row>
    <row r="1794" spans="1:14" x14ac:dyDescent="0.25">
      <c r="A1794" s="5">
        <v>31041</v>
      </c>
      <c r="B1794" s="5">
        <v>1</v>
      </c>
      <c r="C1794" s="6">
        <v>45078</v>
      </c>
      <c r="D1794" s="7">
        <v>8</v>
      </c>
      <c r="E1794" s="6">
        <v>45323</v>
      </c>
      <c r="F1794" s="7">
        <v>0</v>
      </c>
      <c r="G1794" s="7">
        <v>11730.29</v>
      </c>
      <c r="H1794" s="7">
        <v>-150453.18</v>
      </c>
      <c r="I1794" s="7">
        <v>-138722.89000000001</v>
      </c>
      <c r="J1794" s="7">
        <v>0</v>
      </c>
      <c r="K1794" s="7">
        <v>0</v>
      </c>
      <c r="L1794" s="7">
        <v>174</v>
      </c>
      <c r="M1794" s="7">
        <v>-174</v>
      </c>
      <c r="N1794" s="7">
        <v>-5</v>
      </c>
    </row>
    <row r="1795" spans="1:14" x14ac:dyDescent="0.25">
      <c r="A1795" s="5">
        <v>31041</v>
      </c>
      <c r="B1795" s="5">
        <v>1</v>
      </c>
      <c r="C1795" s="6">
        <v>45078</v>
      </c>
      <c r="D1795" s="7">
        <v>9</v>
      </c>
      <c r="E1795" s="6">
        <v>45352</v>
      </c>
      <c r="F1795" s="7">
        <v>0</v>
      </c>
      <c r="G1795" s="7">
        <v>5992.81</v>
      </c>
      <c r="H1795" s="7">
        <v>-84100.58</v>
      </c>
      <c r="I1795" s="7">
        <v>-78107.77</v>
      </c>
      <c r="J1795" s="7">
        <v>0</v>
      </c>
      <c r="K1795" s="7">
        <v>0</v>
      </c>
      <c r="L1795" s="7">
        <v>124</v>
      </c>
      <c r="M1795" s="7">
        <v>-124</v>
      </c>
      <c r="N1795" s="7">
        <v>-5</v>
      </c>
    </row>
    <row r="1796" spans="1:14" x14ac:dyDescent="0.25">
      <c r="A1796" s="5">
        <v>31041</v>
      </c>
      <c r="B1796" s="5">
        <v>1</v>
      </c>
      <c r="C1796" s="6">
        <v>45078</v>
      </c>
      <c r="D1796" s="7">
        <v>10</v>
      </c>
      <c r="E1796" s="6">
        <v>45383</v>
      </c>
      <c r="F1796" s="7">
        <v>0</v>
      </c>
      <c r="G1796" s="7">
        <v>5561.52</v>
      </c>
      <c r="H1796" s="7">
        <v>-56370.41</v>
      </c>
      <c r="I1796" s="7">
        <v>-50808.89</v>
      </c>
      <c r="J1796" s="7">
        <v>0</v>
      </c>
      <c r="K1796" s="7">
        <v>0</v>
      </c>
      <c r="L1796" s="7">
        <v>128</v>
      </c>
      <c r="M1796" s="7">
        <v>-128</v>
      </c>
      <c r="N1796" s="7">
        <v>-5</v>
      </c>
    </row>
    <row r="1797" spans="1:14" x14ac:dyDescent="0.25">
      <c r="A1797" s="5">
        <v>31041</v>
      </c>
      <c r="B1797" s="5">
        <v>1</v>
      </c>
      <c r="C1797" s="6">
        <v>45078</v>
      </c>
      <c r="D1797" s="7">
        <v>11</v>
      </c>
      <c r="E1797" s="6">
        <v>45413</v>
      </c>
      <c r="F1797" s="7">
        <v>0</v>
      </c>
      <c r="G1797" s="7">
        <v>4838.1400000000003</v>
      </c>
      <c r="H1797" s="7">
        <v>-31063.3</v>
      </c>
      <c r="I1797" s="7">
        <v>-26225.16</v>
      </c>
      <c r="J1797" s="7">
        <v>0</v>
      </c>
      <c r="K1797" s="7">
        <v>0</v>
      </c>
      <c r="L1797" s="7">
        <v>100</v>
      </c>
      <c r="M1797" s="7">
        <v>-100</v>
      </c>
      <c r="N1797" s="7">
        <v>-5</v>
      </c>
    </row>
    <row r="1798" spans="1:14" x14ac:dyDescent="0.25">
      <c r="A1798" s="5">
        <v>31041</v>
      </c>
      <c r="B1798" s="5">
        <v>1</v>
      </c>
      <c r="C1798" s="6">
        <v>45078</v>
      </c>
      <c r="D1798" s="7">
        <v>12</v>
      </c>
      <c r="E1798" s="6">
        <v>45444</v>
      </c>
      <c r="F1798" s="7">
        <v>0</v>
      </c>
      <c r="G1798" s="7">
        <v>259.61</v>
      </c>
      <c r="H1798" s="7">
        <v>-10526.1</v>
      </c>
      <c r="I1798" s="7">
        <v>-10266.49</v>
      </c>
      <c r="J1798" s="7">
        <v>0</v>
      </c>
      <c r="K1798" s="7">
        <v>0</v>
      </c>
      <c r="L1798" s="7">
        <v>51</v>
      </c>
      <c r="M1798" s="7">
        <v>-51</v>
      </c>
      <c r="N1798" s="7">
        <v>-5</v>
      </c>
    </row>
    <row r="1799" spans="1:14" x14ac:dyDescent="0.25">
      <c r="A1799" s="5">
        <v>31041</v>
      </c>
      <c r="B1799" s="5">
        <v>1</v>
      </c>
      <c r="C1799" s="6">
        <v>45078</v>
      </c>
      <c r="D1799" s="7">
        <v>13</v>
      </c>
      <c r="E1799" s="6">
        <v>45474</v>
      </c>
      <c r="F1799" s="7">
        <v>0</v>
      </c>
      <c r="G1799" s="7">
        <v>0</v>
      </c>
      <c r="H1799" s="7">
        <v>-6123.62</v>
      </c>
      <c r="I1799" s="7">
        <v>-6123.62</v>
      </c>
      <c r="J1799" s="7">
        <v>0</v>
      </c>
      <c r="K1799" s="7">
        <v>0</v>
      </c>
      <c r="L1799" s="7">
        <v>26</v>
      </c>
      <c r="M1799" s="7">
        <v>-26</v>
      </c>
      <c r="N1799" s="7">
        <v>-5</v>
      </c>
    </row>
    <row r="1800" spans="1:14" x14ac:dyDescent="0.25">
      <c r="A1800" s="5">
        <v>31041</v>
      </c>
      <c r="B1800" s="5">
        <v>1</v>
      </c>
      <c r="C1800" s="6">
        <v>45078</v>
      </c>
      <c r="D1800" s="7">
        <v>14</v>
      </c>
      <c r="E1800" s="6">
        <v>45505</v>
      </c>
      <c r="F1800" s="7">
        <v>0</v>
      </c>
      <c r="G1800" s="7">
        <v>0</v>
      </c>
      <c r="H1800" s="7">
        <v>-346.16</v>
      </c>
      <c r="I1800" s="7">
        <v>-346.16</v>
      </c>
      <c r="J1800" s="7">
        <v>0</v>
      </c>
      <c r="K1800" s="7">
        <v>0</v>
      </c>
      <c r="L1800" s="7">
        <v>2</v>
      </c>
      <c r="M1800" s="7">
        <v>-2</v>
      </c>
      <c r="N1800" s="7">
        <v>-5</v>
      </c>
    </row>
    <row r="1801" spans="1:14" x14ac:dyDescent="0.25">
      <c r="A1801" s="5">
        <v>31041</v>
      </c>
      <c r="B1801" s="5">
        <v>1</v>
      </c>
      <c r="C1801" s="6">
        <v>45078</v>
      </c>
      <c r="D1801" s="7">
        <v>15</v>
      </c>
      <c r="E1801" s="6">
        <v>45536</v>
      </c>
      <c r="F1801" s="7">
        <v>0</v>
      </c>
      <c r="G1801" s="7">
        <v>0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-5</v>
      </c>
    </row>
    <row r="1802" spans="1:14" x14ac:dyDescent="0.25">
      <c r="A1802" s="5">
        <v>31041</v>
      </c>
      <c r="B1802" s="5">
        <v>1</v>
      </c>
      <c r="C1802" s="6">
        <v>45108</v>
      </c>
      <c r="D1802" s="7">
        <v>0</v>
      </c>
      <c r="E1802" s="6">
        <v>45108</v>
      </c>
      <c r="F1802" s="7">
        <v>36648424.530000001</v>
      </c>
      <c r="G1802" s="7">
        <v>6693.21</v>
      </c>
      <c r="H1802" s="7">
        <v>-789450.38</v>
      </c>
      <c r="I1802" s="7">
        <v>35865667.359999999</v>
      </c>
      <c r="J1802" s="7">
        <v>13889</v>
      </c>
      <c r="K1802" s="7">
        <v>0</v>
      </c>
      <c r="L1802" s="7">
        <v>285</v>
      </c>
      <c r="M1802" s="7">
        <v>13604</v>
      </c>
      <c r="N1802" s="7">
        <v>-5</v>
      </c>
    </row>
    <row r="1803" spans="1:14" x14ac:dyDescent="0.25">
      <c r="A1803" s="5">
        <v>31041</v>
      </c>
      <c r="B1803" s="5">
        <v>1</v>
      </c>
      <c r="C1803" s="6">
        <v>45108</v>
      </c>
      <c r="D1803" s="7">
        <v>1</v>
      </c>
      <c r="E1803" s="6">
        <v>45139</v>
      </c>
      <c r="F1803" s="7">
        <v>0</v>
      </c>
      <c r="G1803" s="7">
        <v>17859.03</v>
      </c>
      <c r="H1803" s="7">
        <v>-1358177.59</v>
      </c>
      <c r="I1803" s="7">
        <v>-1340318.56</v>
      </c>
      <c r="J1803" s="7">
        <v>0</v>
      </c>
      <c r="K1803" s="7">
        <v>0</v>
      </c>
      <c r="L1803" s="7">
        <v>485</v>
      </c>
      <c r="M1803" s="7">
        <v>-485</v>
      </c>
      <c r="N1803" s="7">
        <v>-5</v>
      </c>
    </row>
    <row r="1804" spans="1:14" x14ac:dyDescent="0.25">
      <c r="A1804" s="5">
        <v>31041</v>
      </c>
      <c r="B1804" s="5">
        <v>1</v>
      </c>
      <c r="C1804" s="6">
        <v>45108</v>
      </c>
      <c r="D1804" s="7">
        <v>2</v>
      </c>
      <c r="E1804" s="6">
        <v>45170</v>
      </c>
      <c r="F1804" s="7">
        <v>0</v>
      </c>
      <c r="G1804" s="7">
        <v>23517.94</v>
      </c>
      <c r="H1804" s="7">
        <v>-601032.63</v>
      </c>
      <c r="I1804" s="7">
        <v>-577514.69000000006</v>
      </c>
      <c r="J1804" s="7">
        <v>0</v>
      </c>
      <c r="K1804" s="7">
        <v>0</v>
      </c>
      <c r="L1804" s="7">
        <v>265</v>
      </c>
      <c r="M1804" s="7">
        <v>-265</v>
      </c>
      <c r="N1804" s="7">
        <v>-5</v>
      </c>
    </row>
    <row r="1805" spans="1:14" x14ac:dyDescent="0.25">
      <c r="A1805" s="5">
        <v>31041</v>
      </c>
      <c r="B1805" s="5">
        <v>1</v>
      </c>
      <c r="C1805" s="6">
        <v>45108</v>
      </c>
      <c r="D1805" s="7">
        <v>3</v>
      </c>
      <c r="E1805" s="6">
        <v>45200</v>
      </c>
      <c r="F1805" s="7">
        <v>0</v>
      </c>
      <c r="G1805" s="7">
        <v>14823.94</v>
      </c>
      <c r="H1805" s="7">
        <v>-655244.03</v>
      </c>
      <c r="I1805" s="7">
        <v>-640420.09000000008</v>
      </c>
      <c r="J1805" s="7">
        <v>0</v>
      </c>
      <c r="K1805" s="7">
        <v>0</v>
      </c>
      <c r="L1805" s="7">
        <v>311</v>
      </c>
      <c r="M1805" s="7">
        <v>-311</v>
      </c>
      <c r="N1805" s="7">
        <v>-5</v>
      </c>
    </row>
    <row r="1806" spans="1:14" x14ac:dyDescent="0.25">
      <c r="A1806" s="5">
        <v>31041</v>
      </c>
      <c r="B1806" s="5">
        <v>1</v>
      </c>
      <c r="C1806" s="6">
        <v>45108</v>
      </c>
      <c r="D1806" s="7">
        <v>4</v>
      </c>
      <c r="E1806" s="6">
        <v>45231</v>
      </c>
      <c r="F1806" s="7">
        <v>0</v>
      </c>
      <c r="G1806" s="7">
        <v>26269.07</v>
      </c>
      <c r="H1806" s="7">
        <v>-377791.76</v>
      </c>
      <c r="I1806" s="7">
        <v>-351522.69</v>
      </c>
      <c r="J1806" s="7">
        <v>0</v>
      </c>
      <c r="K1806" s="7">
        <v>0</v>
      </c>
      <c r="L1806" s="7">
        <v>231</v>
      </c>
      <c r="M1806" s="7">
        <v>-231</v>
      </c>
      <c r="N1806" s="7">
        <v>-5</v>
      </c>
    </row>
    <row r="1807" spans="1:14" x14ac:dyDescent="0.25">
      <c r="A1807" s="5">
        <v>31041</v>
      </c>
      <c r="B1807" s="5">
        <v>1</v>
      </c>
      <c r="C1807" s="6">
        <v>45108</v>
      </c>
      <c r="D1807" s="7">
        <v>5</v>
      </c>
      <c r="E1807" s="6">
        <v>45261</v>
      </c>
      <c r="F1807" s="7">
        <v>0</v>
      </c>
      <c r="G1807" s="7">
        <v>24003.16</v>
      </c>
      <c r="H1807" s="7">
        <v>-241488.94</v>
      </c>
      <c r="I1807" s="7">
        <v>-217485.78</v>
      </c>
      <c r="J1807" s="7">
        <v>0</v>
      </c>
      <c r="K1807" s="7">
        <v>0</v>
      </c>
      <c r="L1807" s="7">
        <v>164</v>
      </c>
      <c r="M1807" s="7">
        <v>-164</v>
      </c>
      <c r="N1807" s="7">
        <v>-5</v>
      </c>
    </row>
    <row r="1808" spans="1:14" x14ac:dyDescent="0.25">
      <c r="A1808" s="5">
        <v>31041</v>
      </c>
      <c r="B1808" s="5">
        <v>1</v>
      </c>
      <c r="C1808" s="6">
        <v>45108</v>
      </c>
      <c r="D1808" s="7">
        <v>6</v>
      </c>
      <c r="E1808" s="6">
        <v>45292</v>
      </c>
      <c r="F1808" s="7">
        <v>0</v>
      </c>
      <c r="G1808" s="7">
        <v>13232.9</v>
      </c>
      <c r="H1808" s="7">
        <v>-246919.47</v>
      </c>
      <c r="I1808" s="7">
        <v>-233686.57</v>
      </c>
      <c r="J1808" s="7">
        <v>0</v>
      </c>
      <c r="K1808" s="7">
        <v>0</v>
      </c>
      <c r="L1808" s="7">
        <v>189</v>
      </c>
      <c r="M1808" s="7">
        <v>-189</v>
      </c>
      <c r="N1808" s="7">
        <v>-5</v>
      </c>
    </row>
    <row r="1809" spans="1:14" x14ac:dyDescent="0.25">
      <c r="A1809" s="5">
        <v>31041</v>
      </c>
      <c r="B1809" s="5">
        <v>1</v>
      </c>
      <c r="C1809" s="6">
        <v>45108</v>
      </c>
      <c r="D1809" s="7">
        <v>7</v>
      </c>
      <c r="E1809" s="6">
        <v>45323</v>
      </c>
      <c r="F1809" s="7">
        <v>0</v>
      </c>
      <c r="G1809" s="7">
        <v>11399</v>
      </c>
      <c r="H1809" s="7">
        <v>-201400.26</v>
      </c>
      <c r="I1809" s="7">
        <v>-190001.26</v>
      </c>
      <c r="J1809" s="7">
        <v>0</v>
      </c>
      <c r="K1809" s="7">
        <v>0</v>
      </c>
      <c r="L1809" s="7">
        <v>213</v>
      </c>
      <c r="M1809" s="7">
        <v>-213</v>
      </c>
      <c r="N1809" s="7">
        <v>-5</v>
      </c>
    </row>
    <row r="1810" spans="1:14" x14ac:dyDescent="0.25">
      <c r="A1810" s="5">
        <v>31041</v>
      </c>
      <c r="B1810" s="5">
        <v>1</v>
      </c>
      <c r="C1810" s="6">
        <v>45108</v>
      </c>
      <c r="D1810" s="7">
        <v>8</v>
      </c>
      <c r="E1810" s="6">
        <v>45352</v>
      </c>
      <c r="F1810" s="7">
        <v>0</v>
      </c>
      <c r="G1810" s="7">
        <v>13296.05</v>
      </c>
      <c r="H1810" s="7">
        <v>-138026.29</v>
      </c>
      <c r="I1810" s="7">
        <v>-124730.24000000001</v>
      </c>
      <c r="J1810" s="7">
        <v>0</v>
      </c>
      <c r="K1810" s="7">
        <v>0</v>
      </c>
      <c r="L1810" s="7">
        <v>172</v>
      </c>
      <c r="M1810" s="7">
        <v>-172</v>
      </c>
      <c r="N1810" s="7">
        <v>-5</v>
      </c>
    </row>
    <row r="1811" spans="1:14" x14ac:dyDescent="0.25">
      <c r="A1811" s="5">
        <v>31041</v>
      </c>
      <c r="B1811" s="5">
        <v>1</v>
      </c>
      <c r="C1811" s="6">
        <v>45108</v>
      </c>
      <c r="D1811" s="7">
        <v>9</v>
      </c>
      <c r="E1811" s="6">
        <v>45383</v>
      </c>
      <c r="F1811" s="7">
        <v>0</v>
      </c>
      <c r="G1811" s="7">
        <v>13496.2</v>
      </c>
      <c r="H1811" s="7">
        <v>-110586.09</v>
      </c>
      <c r="I1811" s="7">
        <v>-97089.89</v>
      </c>
      <c r="J1811" s="7">
        <v>0</v>
      </c>
      <c r="K1811" s="7">
        <v>0</v>
      </c>
      <c r="L1811" s="7">
        <v>194</v>
      </c>
      <c r="M1811" s="7">
        <v>-194</v>
      </c>
      <c r="N1811" s="7">
        <v>-5</v>
      </c>
    </row>
    <row r="1812" spans="1:14" x14ac:dyDescent="0.25">
      <c r="A1812" s="5">
        <v>31041</v>
      </c>
      <c r="B1812" s="5">
        <v>1</v>
      </c>
      <c r="C1812" s="6">
        <v>45108</v>
      </c>
      <c r="D1812" s="7">
        <v>10</v>
      </c>
      <c r="E1812" s="6">
        <v>45413</v>
      </c>
      <c r="F1812" s="7">
        <v>0</v>
      </c>
      <c r="G1812" s="7">
        <v>10765.85</v>
      </c>
      <c r="H1812" s="7">
        <v>-70091.78</v>
      </c>
      <c r="I1812" s="7">
        <v>-59325.93</v>
      </c>
      <c r="J1812" s="7">
        <v>0</v>
      </c>
      <c r="K1812" s="7">
        <v>0</v>
      </c>
      <c r="L1812" s="7">
        <v>168</v>
      </c>
      <c r="M1812" s="7">
        <v>-168</v>
      </c>
      <c r="N1812" s="7">
        <v>-5</v>
      </c>
    </row>
    <row r="1813" spans="1:14" x14ac:dyDescent="0.25">
      <c r="A1813" s="5">
        <v>31041</v>
      </c>
      <c r="B1813" s="5">
        <v>1</v>
      </c>
      <c r="C1813" s="6">
        <v>45108</v>
      </c>
      <c r="D1813" s="7">
        <v>11</v>
      </c>
      <c r="E1813" s="6">
        <v>45444</v>
      </c>
      <c r="F1813" s="7">
        <v>0</v>
      </c>
      <c r="G1813" s="7">
        <v>2178.7600000000002</v>
      </c>
      <c r="H1813" s="7">
        <v>-37863.31</v>
      </c>
      <c r="I1813" s="7">
        <v>-35684.550000000003</v>
      </c>
      <c r="J1813" s="7">
        <v>0</v>
      </c>
      <c r="K1813" s="7">
        <v>0</v>
      </c>
      <c r="L1813" s="7">
        <v>129</v>
      </c>
      <c r="M1813" s="7">
        <v>-129</v>
      </c>
      <c r="N1813" s="7">
        <v>-5</v>
      </c>
    </row>
    <row r="1814" spans="1:14" x14ac:dyDescent="0.25">
      <c r="A1814" s="5">
        <v>31041</v>
      </c>
      <c r="B1814" s="5">
        <v>1</v>
      </c>
      <c r="C1814" s="6">
        <v>45108</v>
      </c>
      <c r="D1814" s="7">
        <v>12</v>
      </c>
      <c r="E1814" s="6">
        <v>45474</v>
      </c>
      <c r="F1814" s="7">
        <v>0</v>
      </c>
      <c r="G1814" s="7">
        <v>97.65</v>
      </c>
      <c r="H1814" s="7">
        <v>-17767.16</v>
      </c>
      <c r="I1814" s="7">
        <v>-17669.509999999998</v>
      </c>
      <c r="J1814" s="7">
        <v>0</v>
      </c>
      <c r="K1814" s="7">
        <v>0</v>
      </c>
      <c r="L1814" s="7">
        <v>70</v>
      </c>
      <c r="M1814" s="7">
        <v>-70</v>
      </c>
      <c r="N1814" s="7">
        <v>-5</v>
      </c>
    </row>
    <row r="1815" spans="1:14" x14ac:dyDescent="0.25">
      <c r="A1815" s="5">
        <v>31041</v>
      </c>
      <c r="B1815" s="5">
        <v>1</v>
      </c>
      <c r="C1815" s="6">
        <v>45108</v>
      </c>
      <c r="D1815" s="7">
        <v>13</v>
      </c>
      <c r="E1815" s="6">
        <v>45505</v>
      </c>
      <c r="F1815" s="7">
        <v>0</v>
      </c>
      <c r="G1815" s="7">
        <v>0</v>
      </c>
      <c r="H1815" s="7">
        <v>-6184.14</v>
      </c>
      <c r="I1815" s="7">
        <v>-6184.14</v>
      </c>
      <c r="J1815" s="7">
        <v>0</v>
      </c>
      <c r="K1815" s="7">
        <v>0</v>
      </c>
      <c r="L1815" s="7">
        <v>21</v>
      </c>
      <c r="M1815" s="7">
        <v>-21</v>
      </c>
      <c r="N1815" s="7">
        <v>-5</v>
      </c>
    </row>
    <row r="1816" spans="1:14" x14ac:dyDescent="0.25">
      <c r="A1816" s="5">
        <v>31041</v>
      </c>
      <c r="B1816" s="5">
        <v>1</v>
      </c>
      <c r="C1816" s="6">
        <v>45108</v>
      </c>
      <c r="D1816" s="7">
        <v>14</v>
      </c>
      <c r="E1816" s="6">
        <v>45536</v>
      </c>
      <c r="F1816" s="7">
        <v>0</v>
      </c>
      <c r="G1816" s="7">
        <v>0</v>
      </c>
      <c r="H1816" s="7">
        <v>0</v>
      </c>
      <c r="I1816" s="7">
        <v>0</v>
      </c>
      <c r="J1816" s="7">
        <v>0</v>
      </c>
      <c r="K1816" s="7">
        <v>0</v>
      </c>
      <c r="L1816" s="7">
        <v>0</v>
      </c>
      <c r="M1816" s="7">
        <v>0</v>
      </c>
      <c r="N1816" s="7">
        <v>-5</v>
      </c>
    </row>
    <row r="1817" spans="1:14" x14ac:dyDescent="0.25">
      <c r="A1817" s="5">
        <v>31041</v>
      </c>
      <c r="B1817" s="5">
        <v>1</v>
      </c>
      <c r="C1817" s="6">
        <v>45108</v>
      </c>
      <c r="D1817" s="7">
        <v>15</v>
      </c>
      <c r="E1817" s="6">
        <v>45566</v>
      </c>
      <c r="F1817" s="7">
        <v>0</v>
      </c>
      <c r="G1817" s="7">
        <v>0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-5</v>
      </c>
    </row>
    <row r="1818" spans="1:14" x14ac:dyDescent="0.25">
      <c r="A1818" s="5">
        <v>31041</v>
      </c>
      <c r="B1818" s="5">
        <v>1</v>
      </c>
      <c r="C1818" s="6">
        <v>45108</v>
      </c>
      <c r="D1818" s="7">
        <v>16</v>
      </c>
      <c r="E1818" s="6">
        <v>45597</v>
      </c>
      <c r="F1818" s="7">
        <v>0</v>
      </c>
      <c r="G1818" s="7">
        <v>0</v>
      </c>
      <c r="H1818" s="7">
        <v>0</v>
      </c>
      <c r="I1818" s="7">
        <v>0</v>
      </c>
      <c r="J1818" s="7">
        <v>0</v>
      </c>
      <c r="K1818" s="7">
        <v>0</v>
      </c>
      <c r="L1818" s="7">
        <v>0</v>
      </c>
      <c r="M1818" s="7">
        <v>0</v>
      </c>
      <c r="N1818" s="7">
        <v>-5</v>
      </c>
    </row>
    <row r="1819" spans="1:14" x14ac:dyDescent="0.25">
      <c r="A1819" s="5">
        <v>31041</v>
      </c>
      <c r="B1819" s="5">
        <v>1</v>
      </c>
      <c r="C1819" s="6">
        <v>45108</v>
      </c>
      <c r="D1819" s="7">
        <v>17</v>
      </c>
      <c r="E1819" s="6">
        <v>45627</v>
      </c>
      <c r="F1819" s="7">
        <v>0</v>
      </c>
      <c r="G1819" s="7">
        <v>0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-5</v>
      </c>
    </row>
    <row r="1820" spans="1:14" x14ac:dyDescent="0.25">
      <c r="A1820" s="5">
        <v>31041</v>
      </c>
      <c r="B1820" s="5">
        <v>1</v>
      </c>
      <c r="C1820" s="6">
        <v>45108</v>
      </c>
      <c r="D1820" s="7">
        <v>23</v>
      </c>
      <c r="E1820" s="6">
        <v>45809</v>
      </c>
      <c r="F1820" s="7">
        <v>0</v>
      </c>
      <c r="G1820" s="7">
        <v>0</v>
      </c>
      <c r="H1820" s="7">
        <v>0</v>
      </c>
      <c r="I1820" s="7">
        <v>0</v>
      </c>
      <c r="J1820" s="7">
        <v>0</v>
      </c>
      <c r="K1820" s="7">
        <v>0</v>
      </c>
      <c r="L1820" s="7">
        <v>0</v>
      </c>
      <c r="M1820" s="7">
        <v>0</v>
      </c>
      <c r="N1820" s="7">
        <v>-5</v>
      </c>
    </row>
    <row r="1821" spans="1:14" x14ac:dyDescent="0.25">
      <c r="A1821" s="5">
        <v>31041</v>
      </c>
      <c r="B1821" s="5">
        <v>1</v>
      </c>
      <c r="C1821" s="6">
        <v>45108</v>
      </c>
      <c r="D1821" s="7">
        <v>29</v>
      </c>
      <c r="E1821" s="6">
        <v>45992</v>
      </c>
      <c r="F1821" s="7">
        <v>0</v>
      </c>
      <c r="G1821" s="7">
        <v>0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-5</v>
      </c>
    </row>
    <row r="1822" spans="1:14" x14ac:dyDescent="0.25">
      <c r="A1822" s="5">
        <v>31041</v>
      </c>
      <c r="B1822" s="5">
        <v>1</v>
      </c>
      <c r="C1822" s="6">
        <v>45139</v>
      </c>
      <c r="D1822" s="7">
        <v>0</v>
      </c>
      <c r="E1822" s="6">
        <v>45139</v>
      </c>
      <c r="F1822" s="7">
        <v>29223558.789999999</v>
      </c>
      <c r="G1822" s="7">
        <v>811.57999999999959</v>
      </c>
      <c r="H1822" s="7">
        <v>-809012.23</v>
      </c>
      <c r="I1822" s="7">
        <v>28415358.140000001</v>
      </c>
      <c r="J1822" s="7">
        <v>10998</v>
      </c>
      <c r="K1822" s="7">
        <v>0</v>
      </c>
      <c r="L1822" s="7">
        <v>285</v>
      </c>
      <c r="M1822" s="7">
        <v>10713</v>
      </c>
      <c r="N1822" s="7">
        <v>-5</v>
      </c>
    </row>
    <row r="1823" spans="1:14" x14ac:dyDescent="0.25">
      <c r="A1823" s="5">
        <v>31041</v>
      </c>
      <c r="B1823" s="5">
        <v>1</v>
      </c>
      <c r="C1823" s="6">
        <v>45139</v>
      </c>
      <c r="D1823" s="7">
        <v>1</v>
      </c>
      <c r="E1823" s="6">
        <v>45170</v>
      </c>
      <c r="F1823" s="7">
        <v>0</v>
      </c>
      <c r="G1823" s="7">
        <v>16742.439999999999</v>
      </c>
      <c r="H1823" s="7">
        <v>-1149364.06</v>
      </c>
      <c r="I1823" s="7">
        <v>-1132621.6200000001</v>
      </c>
      <c r="J1823" s="7">
        <v>0</v>
      </c>
      <c r="K1823" s="7">
        <v>0</v>
      </c>
      <c r="L1823" s="7">
        <v>426</v>
      </c>
      <c r="M1823" s="7">
        <v>-426</v>
      </c>
      <c r="N1823" s="7">
        <v>-5</v>
      </c>
    </row>
    <row r="1824" spans="1:14" x14ac:dyDescent="0.25">
      <c r="A1824" s="5">
        <v>31041</v>
      </c>
      <c r="B1824" s="5">
        <v>1</v>
      </c>
      <c r="C1824" s="6">
        <v>45139</v>
      </c>
      <c r="D1824" s="7">
        <v>2</v>
      </c>
      <c r="E1824" s="6">
        <v>45200</v>
      </c>
      <c r="F1824" s="7">
        <v>0</v>
      </c>
      <c r="G1824" s="7">
        <v>4736.49</v>
      </c>
      <c r="H1824" s="7">
        <v>-530167.67000000004</v>
      </c>
      <c r="I1824" s="7">
        <v>-525431.18000000005</v>
      </c>
      <c r="J1824" s="7">
        <v>0</v>
      </c>
      <c r="K1824" s="7">
        <v>0</v>
      </c>
      <c r="L1824" s="7">
        <v>230</v>
      </c>
      <c r="M1824" s="7">
        <v>-230</v>
      </c>
      <c r="N1824" s="7">
        <v>-5</v>
      </c>
    </row>
    <row r="1825" spans="1:14" x14ac:dyDescent="0.25">
      <c r="A1825" s="5">
        <v>31041</v>
      </c>
      <c r="B1825" s="5">
        <v>1</v>
      </c>
      <c r="C1825" s="6">
        <v>45139</v>
      </c>
      <c r="D1825" s="7">
        <v>3</v>
      </c>
      <c r="E1825" s="6">
        <v>45231</v>
      </c>
      <c r="F1825" s="7">
        <v>0</v>
      </c>
      <c r="G1825" s="7">
        <v>23980.12</v>
      </c>
      <c r="H1825" s="7">
        <v>-536161.32999999996</v>
      </c>
      <c r="I1825" s="7">
        <v>-512181.21</v>
      </c>
      <c r="J1825" s="7">
        <v>0</v>
      </c>
      <c r="K1825" s="7">
        <v>0</v>
      </c>
      <c r="L1825" s="7">
        <v>251</v>
      </c>
      <c r="M1825" s="7">
        <v>-251</v>
      </c>
      <c r="N1825" s="7">
        <v>-5</v>
      </c>
    </row>
    <row r="1826" spans="1:14" x14ac:dyDescent="0.25">
      <c r="A1826" s="5">
        <v>31041</v>
      </c>
      <c r="B1826" s="5">
        <v>1</v>
      </c>
      <c r="C1826" s="6">
        <v>45139</v>
      </c>
      <c r="D1826" s="7">
        <v>4</v>
      </c>
      <c r="E1826" s="6">
        <v>45261</v>
      </c>
      <c r="F1826" s="7">
        <v>0</v>
      </c>
      <c r="G1826" s="7">
        <v>29397.37</v>
      </c>
      <c r="H1826" s="7">
        <v>-293215.84999999998</v>
      </c>
      <c r="I1826" s="7">
        <v>-263818.48</v>
      </c>
      <c r="J1826" s="7">
        <v>0</v>
      </c>
      <c r="K1826" s="7">
        <v>0</v>
      </c>
      <c r="L1826" s="7">
        <v>164</v>
      </c>
      <c r="M1826" s="7">
        <v>-164</v>
      </c>
      <c r="N1826" s="7">
        <v>-5</v>
      </c>
    </row>
    <row r="1827" spans="1:14" x14ac:dyDescent="0.25">
      <c r="A1827" s="5">
        <v>31041</v>
      </c>
      <c r="B1827" s="5">
        <v>1</v>
      </c>
      <c r="C1827" s="6">
        <v>45139</v>
      </c>
      <c r="D1827" s="7">
        <v>5</v>
      </c>
      <c r="E1827" s="6">
        <v>45292</v>
      </c>
      <c r="F1827" s="7">
        <v>0</v>
      </c>
      <c r="G1827" s="7">
        <v>12240.33</v>
      </c>
      <c r="H1827" s="7">
        <v>-298693.14</v>
      </c>
      <c r="I1827" s="7">
        <v>-286452.81</v>
      </c>
      <c r="J1827" s="7">
        <v>0</v>
      </c>
      <c r="K1827" s="7">
        <v>0</v>
      </c>
      <c r="L1827" s="7">
        <v>200</v>
      </c>
      <c r="M1827" s="7">
        <v>-200</v>
      </c>
      <c r="N1827" s="7">
        <v>-5</v>
      </c>
    </row>
    <row r="1828" spans="1:14" x14ac:dyDescent="0.25">
      <c r="A1828" s="5">
        <v>31041</v>
      </c>
      <c r="B1828" s="5">
        <v>1</v>
      </c>
      <c r="C1828" s="6">
        <v>45139</v>
      </c>
      <c r="D1828" s="7">
        <v>6</v>
      </c>
      <c r="E1828" s="6">
        <v>45323</v>
      </c>
      <c r="F1828" s="7">
        <v>0</v>
      </c>
      <c r="G1828" s="7">
        <v>18761.060000000001</v>
      </c>
      <c r="H1828" s="7">
        <v>-215445.8</v>
      </c>
      <c r="I1828" s="7">
        <v>-196684.74</v>
      </c>
      <c r="J1828" s="7">
        <v>0</v>
      </c>
      <c r="K1828" s="7">
        <v>0</v>
      </c>
      <c r="L1828" s="7">
        <v>167</v>
      </c>
      <c r="M1828" s="7">
        <v>-167</v>
      </c>
      <c r="N1828" s="7">
        <v>-5</v>
      </c>
    </row>
    <row r="1829" spans="1:14" x14ac:dyDescent="0.25">
      <c r="A1829" s="5">
        <v>31041</v>
      </c>
      <c r="B1829" s="5">
        <v>1</v>
      </c>
      <c r="C1829" s="6">
        <v>45139</v>
      </c>
      <c r="D1829" s="7">
        <v>7</v>
      </c>
      <c r="E1829" s="6">
        <v>45352</v>
      </c>
      <c r="F1829" s="7">
        <v>0</v>
      </c>
      <c r="G1829" s="7">
        <v>13034.98</v>
      </c>
      <c r="H1829" s="7">
        <v>-186623.75</v>
      </c>
      <c r="I1829" s="7">
        <v>-173588.77</v>
      </c>
      <c r="J1829" s="7">
        <v>0</v>
      </c>
      <c r="K1829" s="7">
        <v>0</v>
      </c>
      <c r="L1829" s="7">
        <v>174</v>
      </c>
      <c r="M1829" s="7">
        <v>-174</v>
      </c>
      <c r="N1829" s="7">
        <v>-5</v>
      </c>
    </row>
    <row r="1830" spans="1:14" x14ac:dyDescent="0.25">
      <c r="A1830" s="5">
        <v>31041</v>
      </c>
      <c r="B1830" s="5">
        <v>1</v>
      </c>
      <c r="C1830" s="6">
        <v>45139</v>
      </c>
      <c r="D1830" s="7">
        <v>8</v>
      </c>
      <c r="E1830" s="6">
        <v>45383</v>
      </c>
      <c r="F1830" s="7">
        <v>0</v>
      </c>
      <c r="G1830" s="7">
        <v>15268.99</v>
      </c>
      <c r="H1830" s="7">
        <v>-89758.96</v>
      </c>
      <c r="I1830" s="7">
        <v>-74489.97</v>
      </c>
      <c r="J1830" s="7">
        <v>0</v>
      </c>
      <c r="K1830" s="7">
        <v>0</v>
      </c>
      <c r="L1830" s="7">
        <v>124</v>
      </c>
      <c r="M1830" s="7">
        <v>-124</v>
      </c>
      <c r="N1830" s="7">
        <v>-5</v>
      </c>
    </row>
    <row r="1831" spans="1:14" x14ac:dyDescent="0.25">
      <c r="A1831" s="5">
        <v>31041</v>
      </c>
      <c r="B1831" s="5">
        <v>1</v>
      </c>
      <c r="C1831" s="6">
        <v>45139</v>
      </c>
      <c r="D1831" s="7">
        <v>9</v>
      </c>
      <c r="E1831" s="6">
        <v>45413</v>
      </c>
      <c r="F1831" s="7">
        <v>0</v>
      </c>
      <c r="G1831" s="7">
        <v>7763.89</v>
      </c>
      <c r="H1831" s="7">
        <v>-65138.05</v>
      </c>
      <c r="I1831" s="7">
        <v>-57374.16</v>
      </c>
      <c r="J1831" s="7">
        <v>0</v>
      </c>
      <c r="K1831" s="7">
        <v>0</v>
      </c>
      <c r="L1831" s="7">
        <v>118</v>
      </c>
      <c r="M1831" s="7">
        <v>-118</v>
      </c>
      <c r="N1831" s="7">
        <v>-5</v>
      </c>
    </row>
    <row r="1832" spans="1:14" x14ac:dyDescent="0.25">
      <c r="A1832" s="5">
        <v>31041</v>
      </c>
      <c r="B1832" s="5">
        <v>1</v>
      </c>
      <c r="C1832" s="6">
        <v>45139</v>
      </c>
      <c r="D1832" s="7">
        <v>10</v>
      </c>
      <c r="E1832" s="6">
        <v>45444</v>
      </c>
      <c r="F1832" s="7">
        <v>0</v>
      </c>
      <c r="G1832" s="7">
        <v>6482.27</v>
      </c>
      <c r="H1832" s="7">
        <v>-46712.28</v>
      </c>
      <c r="I1832" s="7">
        <v>-40230.009999999987</v>
      </c>
      <c r="J1832" s="7">
        <v>0</v>
      </c>
      <c r="K1832" s="7">
        <v>0</v>
      </c>
      <c r="L1832" s="7">
        <v>111</v>
      </c>
      <c r="M1832" s="7">
        <v>-111</v>
      </c>
      <c r="N1832" s="7">
        <v>-5</v>
      </c>
    </row>
    <row r="1833" spans="1:14" x14ac:dyDescent="0.25">
      <c r="A1833" s="5">
        <v>31041</v>
      </c>
      <c r="B1833" s="5">
        <v>1</v>
      </c>
      <c r="C1833" s="6">
        <v>45139</v>
      </c>
      <c r="D1833" s="7">
        <v>11</v>
      </c>
      <c r="E1833" s="6">
        <v>45474</v>
      </c>
      <c r="F1833" s="7">
        <v>0</v>
      </c>
      <c r="G1833" s="7">
        <v>4782.07</v>
      </c>
      <c r="H1833" s="7">
        <v>-22844.13</v>
      </c>
      <c r="I1833" s="7">
        <v>-18062.060000000001</v>
      </c>
      <c r="J1833" s="7">
        <v>0</v>
      </c>
      <c r="K1833" s="7">
        <v>0</v>
      </c>
      <c r="L1833" s="7">
        <v>75</v>
      </c>
      <c r="M1833" s="7">
        <v>-75</v>
      </c>
      <c r="N1833" s="7">
        <v>-5</v>
      </c>
    </row>
    <row r="1834" spans="1:14" x14ac:dyDescent="0.25">
      <c r="A1834" s="5">
        <v>31041</v>
      </c>
      <c r="B1834" s="5">
        <v>1</v>
      </c>
      <c r="C1834" s="6">
        <v>45139</v>
      </c>
      <c r="D1834" s="7">
        <v>12</v>
      </c>
      <c r="E1834" s="6">
        <v>45505</v>
      </c>
      <c r="F1834" s="7">
        <v>0</v>
      </c>
      <c r="G1834" s="7">
        <v>0</v>
      </c>
      <c r="H1834" s="7">
        <v>-17775.099999999999</v>
      </c>
      <c r="I1834" s="7">
        <v>-17775.099999999999</v>
      </c>
      <c r="J1834" s="7">
        <v>0</v>
      </c>
      <c r="K1834" s="7">
        <v>0</v>
      </c>
      <c r="L1834" s="7">
        <v>64</v>
      </c>
      <c r="M1834" s="7">
        <v>-64</v>
      </c>
      <c r="N1834" s="7">
        <v>-5</v>
      </c>
    </row>
    <row r="1835" spans="1:14" x14ac:dyDescent="0.25">
      <c r="A1835" s="5">
        <v>31041</v>
      </c>
      <c r="B1835" s="5">
        <v>1</v>
      </c>
      <c r="C1835" s="6">
        <v>45139</v>
      </c>
      <c r="D1835" s="7">
        <v>13</v>
      </c>
      <c r="E1835" s="6">
        <v>45536</v>
      </c>
      <c r="F1835" s="7">
        <v>0</v>
      </c>
      <c r="G1835" s="7">
        <v>0</v>
      </c>
      <c r="H1835" s="7">
        <v>-6062.89</v>
      </c>
      <c r="I1835" s="7">
        <v>-6062.89</v>
      </c>
      <c r="J1835" s="7">
        <v>0</v>
      </c>
      <c r="K1835" s="7">
        <v>0</v>
      </c>
      <c r="L1835" s="7">
        <v>26</v>
      </c>
      <c r="M1835" s="7">
        <v>-26</v>
      </c>
      <c r="N1835" s="7">
        <v>-5</v>
      </c>
    </row>
    <row r="1836" spans="1:14" x14ac:dyDescent="0.25">
      <c r="A1836" s="5">
        <v>31041</v>
      </c>
      <c r="B1836" s="5">
        <v>1</v>
      </c>
      <c r="C1836" s="6">
        <v>45139</v>
      </c>
      <c r="D1836" s="7">
        <v>14</v>
      </c>
      <c r="E1836" s="6">
        <v>45566</v>
      </c>
      <c r="F1836" s="7">
        <v>0</v>
      </c>
      <c r="G1836" s="7">
        <v>0</v>
      </c>
      <c r="H1836" s="7">
        <v>-686.35000000000014</v>
      </c>
      <c r="I1836" s="7">
        <v>-686.35000000000014</v>
      </c>
      <c r="J1836" s="7">
        <v>0</v>
      </c>
      <c r="K1836" s="7">
        <v>0</v>
      </c>
      <c r="L1836" s="7">
        <v>4</v>
      </c>
      <c r="M1836" s="7">
        <v>-4</v>
      </c>
      <c r="N1836" s="7">
        <v>-5</v>
      </c>
    </row>
    <row r="1837" spans="1:14" x14ac:dyDescent="0.25">
      <c r="A1837" s="5">
        <v>31041</v>
      </c>
      <c r="B1837" s="5">
        <v>1</v>
      </c>
      <c r="C1837" s="6">
        <v>45139</v>
      </c>
      <c r="D1837" s="7">
        <v>15</v>
      </c>
      <c r="E1837" s="6">
        <v>45597</v>
      </c>
      <c r="F1837" s="7">
        <v>0</v>
      </c>
      <c r="G1837" s="7">
        <v>0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-5</v>
      </c>
    </row>
    <row r="1838" spans="1:14" x14ac:dyDescent="0.25">
      <c r="A1838" s="5">
        <v>31041</v>
      </c>
      <c r="B1838" s="5">
        <v>1</v>
      </c>
      <c r="C1838" s="6">
        <v>45139</v>
      </c>
      <c r="D1838" s="7">
        <v>16</v>
      </c>
      <c r="E1838" s="6">
        <v>45627</v>
      </c>
      <c r="F1838" s="7">
        <v>0</v>
      </c>
      <c r="G1838" s="7">
        <v>0</v>
      </c>
      <c r="H1838" s="7">
        <v>0</v>
      </c>
      <c r="I1838" s="7">
        <v>0</v>
      </c>
      <c r="J1838" s="7">
        <v>0</v>
      </c>
      <c r="K1838" s="7">
        <v>0</v>
      </c>
      <c r="L1838" s="7">
        <v>0</v>
      </c>
      <c r="M1838" s="7">
        <v>0</v>
      </c>
      <c r="N1838" s="7">
        <v>-5</v>
      </c>
    </row>
    <row r="1839" spans="1:14" x14ac:dyDescent="0.25">
      <c r="A1839" s="5">
        <v>31041</v>
      </c>
      <c r="B1839" s="5">
        <v>1</v>
      </c>
      <c r="C1839" s="6">
        <v>45139</v>
      </c>
      <c r="D1839" s="7">
        <v>17</v>
      </c>
      <c r="E1839" s="6">
        <v>45658</v>
      </c>
      <c r="F1839" s="7">
        <v>0</v>
      </c>
      <c r="G1839" s="7">
        <v>0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-5</v>
      </c>
    </row>
    <row r="1840" spans="1:14" x14ac:dyDescent="0.25">
      <c r="A1840" s="5">
        <v>31041</v>
      </c>
      <c r="B1840" s="5">
        <v>1</v>
      </c>
      <c r="C1840" s="6">
        <v>45139</v>
      </c>
      <c r="D1840" s="7">
        <v>19</v>
      </c>
      <c r="E1840" s="6">
        <v>45717</v>
      </c>
      <c r="F1840" s="7">
        <v>0</v>
      </c>
      <c r="G1840" s="7">
        <v>0</v>
      </c>
      <c r="H1840" s="7">
        <v>-410.87</v>
      </c>
      <c r="I1840" s="7">
        <v>-410.87</v>
      </c>
      <c r="J1840" s="7">
        <v>0</v>
      </c>
      <c r="K1840" s="7">
        <v>0</v>
      </c>
      <c r="L1840" s="7">
        <v>1</v>
      </c>
      <c r="M1840" s="7">
        <v>-1</v>
      </c>
      <c r="N1840" s="7">
        <v>-5</v>
      </c>
    </row>
    <row r="1841" spans="1:14" x14ac:dyDescent="0.25">
      <c r="A1841" s="5">
        <v>31041</v>
      </c>
      <c r="B1841" s="5">
        <v>1</v>
      </c>
      <c r="C1841" s="6">
        <v>45170</v>
      </c>
      <c r="D1841" s="7">
        <v>0</v>
      </c>
      <c r="E1841" s="6">
        <v>45170</v>
      </c>
      <c r="F1841" s="7">
        <v>20642153.899999999</v>
      </c>
      <c r="G1841" s="7">
        <v>5419.97</v>
      </c>
      <c r="H1841" s="7">
        <v>-545711.69999999995</v>
      </c>
      <c r="I1841" s="7">
        <v>20101862.170000002</v>
      </c>
      <c r="J1841" s="7">
        <v>8008</v>
      </c>
      <c r="K1841" s="7">
        <v>0</v>
      </c>
      <c r="L1841" s="7">
        <v>192</v>
      </c>
      <c r="M1841" s="7">
        <v>7816</v>
      </c>
      <c r="N1841" s="7">
        <v>-5</v>
      </c>
    </row>
    <row r="1842" spans="1:14" x14ac:dyDescent="0.25">
      <c r="A1842" s="5">
        <v>31041</v>
      </c>
      <c r="B1842" s="5">
        <v>1</v>
      </c>
      <c r="C1842" s="6">
        <v>45170</v>
      </c>
      <c r="D1842" s="7">
        <v>1</v>
      </c>
      <c r="E1842" s="6">
        <v>45200</v>
      </c>
      <c r="F1842" s="7">
        <v>0</v>
      </c>
      <c r="G1842" s="7">
        <v>22454.57</v>
      </c>
      <c r="H1842" s="7">
        <v>-1053791.56</v>
      </c>
      <c r="I1842" s="7">
        <v>-1031336.99</v>
      </c>
      <c r="J1842" s="7">
        <v>0</v>
      </c>
      <c r="K1842" s="7">
        <v>0</v>
      </c>
      <c r="L1842" s="7">
        <v>385</v>
      </c>
      <c r="M1842" s="7">
        <v>-385</v>
      </c>
      <c r="N1842" s="7">
        <v>-5</v>
      </c>
    </row>
    <row r="1843" spans="1:14" x14ac:dyDescent="0.25">
      <c r="A1843" s="5">
        <v>31041</v>
      </c>
      <c r="B1843" s="5">
        <v>1</v>
      </c>
      <c r="C1843" s="6">
        <v>45170</v>
      </c>
      <c r="D1843" s="7">
        <v>2</v>
      </c>
      <c r="E1843" s="6">
        <v>45231</v>
      </c>
      <c r="F1843" s="7">
        <v>0</v>
      </c>
      <c r="G1843" s="7">
        <v>1829.41</v>
      </c>
      <c r="H1843" s="7">
        <v>-393845.78</v>
      </c>
      <c r="I1843" s="7">
        <v>-392016.37000000011</v>
      </c>
      <c r="J1843" s="7">
        <v>0</v>
      </c>
      <c r="K1843" s="7">
        <v>0</v>
      </c>
      <c r="L1843" s="7">
        <v>180</v>
      </c>
      <c r="M1843" s="7">
        <v>-180</v>
      </c>
      <c r="N1843" s="7">
        <v>-5</v>
      </c>
    </row>
    <row r="1844" spans="1:14" x14ac:dyDescent="0.25">
      <c r="A1844" s="5">
        <v>31041</v>
      </c>
      <c r="B1844" s="5">
        <v>1</v>
      </c>
      <c r="C1844" s="6">
        <v>45170</v>
      </c>
      <c r="D1844" s="7">
        <v>3</v>
      </c>
      <c r="E1844" s="6">
        <v>45261</v>
      </c>
      <c r="F1844" s="7">
        <v>0</v>
      </c>
      <c r="G1844" s="7">
        <v>6070.82</v>
      </c>
      <c r="H1844" s="7">
        <v>-283992.44</v>
      </c>
      <c r="I1844" s="7">
        <v>-277921.62</v>
      </c>
      <c r="J1844" s="7">
        <v>0</v>
      </c>
      <c r="K1844" s="7">
        <v>0</v>
      </c>
      <c r="L1844" s="7">
        <v>147</v>
      </c>
      <c r="M1844" s="7">
        <v>-147</v>
      </c>
      <c r="N1844" s="7">
        <v>-5</v>
      </c>
    </row>
    <row r="1845" spans="1:14" x14ac:dyDescent="0.25">
      <c r="A1845" s="5">
        <v>31041</v>
      </c>
      <c r="B1845" s="5">
        <v>1</v>
      </c>
      <c r="C1845" s="6">
        <v>45170</v>
      </c>
      <c r="D1845" s="7">
        <v>4</v>
      </c>
      <c r="E1845" s="6">
        <v>45292</v>
      </c>
      <c r="F1845" s="7">
        <v>0</v>
      </c>
      <c r="G1845" s="7">
        <v>12287.21</v>
      </c>
      <c r="H1845" s="7">
        <v>-270880.65999999997</v>
      </c>
      <c r="I1845" s="7">
        <v>-258593.45</v>
      </c>
      <c r="J1845" s="7">
        <v>0</v>
      </c>
      <c r="K1845" s="7">
        <v>0</v>
      </c>
      <c r="L1845" s="7">
        <v>173</v>
      </c>
      <c r="M1845" s="7">
        <v>-173</v>
      </c>
      <c r="N1845" s="7">
        <v>-5</v>
      </c>
    </row>
    <row r="1846" spans="1:14" x14ac:dyDescent="0.25">
      <c r="A1846" s="5">
        <v>31041</v>
      </c>
      <c r="B1846" s="5">
        <v>1</v>
      </c>
      <c r="C1846" s="6">
        <v>45170</v>
      </c>
      <c r="D1846" s="7">
        <v>5</v>
      </c>
      <c r="E1846" s="6">
        <v>45323</v>
      </c>
      <c r="F1846" s="7">
        <v>0</v>
      </c>
      <c r="G1846" s="7">
        <v>15881.66</v>
      </c>
      <c r="H1846" s="7">
        <v>-201800.17</v>
      </c>
      <c r="I1846" s="7">
        <v>-185918.51</v>
      </c>
      <c r="J1846" s="7">
        <v>0</v>
      </c>
      <c r="K1846" s="7">
        <v>0</v>
      </c>
      <c r="L1846" s="7">
        <v>140</v>
      </c>
      <c r="M1846" s="7">
        <v>-140</v>
      </c>
      <c r="N1846" s="7">
        <v>-5</v>
      </c>
    </row>
    <row r="1847" spans="1:14" x14ac:dyDescent="0.25">
      <c r="A1847" s="5">
        <v>31041</v>
      </c>
      <c r="B1847" s="5">
        <v>1</v>
      </c>
      <c r="C1847" s="6">
        <v>45170</v>
      </c>
      <c r="D1847" s="7">
        <v>6</v>
      </c>
      <c r="E1847" s="6">
        <v>45352</v>
      </c>
      <c r="F1847" s="7">
        <v>0</v>
      </c>
      <c r="G1847" s="7">
        <v>10775.77</v>
      </c>
      <c r="H1847" s="7">
        <v>-160384.95999999999</v>
      </c>
      <c r="I1847" s="7">
        <v>-149609.19</v>
      </c>
      <c r="J1847" s="7">
        <v>0</v>
      </c>
      <c r="K1847" s="7">
        <v>0</v>
      </c>
      <c r="L1847" s="7">
        <v>134</v>
      </c>
      <c r="M1847" s="7">
        <v>-134</v>
      </c>
      <c r="N1847" s="7">
        <v>-5</v>
      </c>
    </row>
    <row r="1848" spans="1:14" x14ac:dyDescent="0.25">
      <c r="A1848" s="5">
        <v>31041</v>
      </c>
      <c r="B1848" s="5">
        <v>1</v>
      </c>
      <c r="C1848" s="6">
        <v>45170</v>
      </c>
      <c r="D1848" s="7">
        <v>7</v>
      </c>
      <c r="E1848" s="6">
        <v>45383</v>
      </c>
      <c r="F1848" s="7">
        <v>0</v>
      </c>
      <c r="G1848" s="7">
        <v>15031.93</v>
      </c>
      <c r="H1848" s="7">
        <v>-125443.33</v>
      </c>
      <c r="I1848" s="7">
        <v>-110411.4</v>
      </c>
      <c r="J1848" s="7">
        <v>0</v>
      </c>
      <c r="K1848" s="7">
        <v>0</v>
      </c>
      <c r="L1848" s="7">
        <v>126</v>
      </c>
      <c r="M1848" s="7">
        <v>-126</v>
      </c>
      <c r="N1848" s="7">
        <v>-5</v>
      </c>
    </row>
    <row r="1849" spans="1:14" x14ac:dyDescent="0.25">
      <c r="A1849" s="5">
        <v>31041</v>
      </c>
      <c r="B1849" s="5">
        <v>1</v>
      </c>
      <c r="C1849" s="6">
        <v>45170</v>
      </c>
      <c r="D1849" s="7">
        <v>8</v>
      </c>
      <c r="E1849" s="6">
        <v>45413</v>
      </c>
      <c r="F1849" s="7">
        <v>0</v>
      </c>
      <c r="G1849" s="7">
        <v>8184.71</v>
      </c>
      <c r="H1849" s="7">
        <v>-109236.56</v>
      </c>
      <c r="I1849" s="7">
        <v>-101051.85</v>
      </c>
      <c r="J1849" s="7">
        <v>0</v>
      </c>
      <c r="K1849" s="7">
        <v>0</v>
      </c>
      <c r="L1849" s="7">
        <v>122</v>
      </c>
      <c r="M1849" s="7">
        <v>-122</v>
      </c>
      <c r="N1849" s="7">
        <v>-5</v>
      </c>
    </row>
    <row r="1850" spans="1:14" x14ac:dyDescent="0.25">
      <c r="A1850" s="5">
        <v>31041</v>
      </c>
      <c r="B1850" s="5">
        <v>1</v>
      </c>
      <c r="C1850" s="6">
        <v>45170</v>
      </c>
      <c r="D1850" s="7">
        <v>9</v>
      </c>
      <c r="E1850" s="6">
        <v>45444</v>
      </c>
      <c r="F1850" s="7">
        <v>0</v>
      </c>
      <c r="G1850" s="7">
        <v>9435.34</v>
      </c>
      <c r="H1850" s="7">
        <v>-60301.15</v>
      </c>
      <c r="I1850" s="7">
        <v>-50865.81</v>
      </c>
      <c r="J1850" s="7">
        <v>0</v>
      </c>
      <c r="K1850" s="7">
        <v>0</v>
      </c>
      <c r="L1850" s="7">
        <v>98</v>
      </c>
      <c r="M1850" s="7">
        <v>-98</v>
      </c>
      <c r="N1850" s="7">
        <v>-5</v>
      </c>
    </row>
    <row r="1851" spans="1:14" x14ac:dyDescent="0.25">
      <c r="A1851" s="5">
        <v>31041</v>
      </c>
      <c r="B1851" s="5">
        <v>1</v>
      </c>
      <c r="C1851" s="6">
        <v>45170</v>
      </c>
      <c r="D1851" s="7">
        <v>10</v>
      </c>
      <c r="E1851" s="6">
        <v>45474</v>
      </c>
      <c r="F1851" s="7">
        <v>0</v>
      </c>
      <c r="G1851" s="7">
        <v>11306.97</v>
      </c>
      <c r="H1851" s="7">
        <v>-38260.9</v>
      </c>
      <c r="I1851" s="7">
        <v>-26953.93</v>
      </c>
      <c r="J1851" s="7">
        <v>0</v>
      </c>
      <c r="K1851" s="7">
        <v>0</v>
      </c>
      <c r="L1851" s="7">
        <v>90</v>
      </c>
      <c r="M1851" s="7">
        <v>-90</v>
      </c>
      <c r="N1851" s="7">
        <v>-5</v>
      </c>
    </row>
    <row r="1852" spans="1:14" x14ac:dyDescent="0.25">
      <c r="A1852" s="5">
        <v>31041</v>
      </c>
      <c r="B1852" s="5">
        <v>1</v>
      </c>
      <c r="C1852" s="6">
        <v>45170</v>
      </c>
      <c r="D1852" s="7">
        <v>11</v>
      </c>
      <c r="E1852" s="6">
        <v>45505</v>
      </c>
      <c r="F1852" s="7">
        <v>0</v>
      </c>
      <c r="G1852" s="7">
        <v>1846.87</v>
      </c>
      <c r="H1852" s="7">
        <v>-12494.11</v>
      </c>
      <c r="I1852" s="7">
        <v>-10647.24</v>
      </c>
      <c r="J1852" s="7">
        <v>0</v>
      </c>
      <c r="K1852" s="7">
        <v>0</v>
      </c>
      <c r="L1852" s="7">
        <v>55</v>
      </c>
      <c r="M1852" s="7">
        <v>-55</v>
      </c>
      <c r="N1852" s="7">
        <v>-5</v>
      </c>
    </row>
    <row r="1853" spans="1:14" x14ac:dyDescent="0.25">
      <c r="A1853" s="5">
        <v>31041</v>
      </c>
      <c r="B1853" s="5">
        <v>1</v>
      </c>
      <c r="C1853" s="6">
        <v>45170</v>
      </c>
      <c r="D1853" s="7">
        <v>12</v>
      </c>
      <c r="E1853" s="6">
        <v>45536</v>
      </c>
      <c r="F1853" s="7">
        <v>0</v>
      </c>
      <c r="G1853" s="7">
        <v>91.44</v>
      </c>
      <c r="H1853" s="7">
        <v>-10438.61</v>
      </c>
      <c r="I1853" s="7">
        <v>-10347.17</v>
      </c>
      <c r="J1853" s="7">
        <v>0</v>
      </c>
      <c r="K1853" s="7">
        <v>0</v>
      </c>
      <c r="L1853" s="7">
        <v>39</v>
      </c>
      <c r="M1853" s="7">
        <v>-39</v>
      </c>
      <c r="N1853" s="7">
        <v>-5</v>
      </c>
    </row>
    <row r="1854" spans="1:14" x14ac:dyDescent="0.25">
      <c r="A1854" s="5">
        <v>31041</v>
      </c>
      <c r="B1854" s="5">
        <v>1</v>
      </c>
      <c r="C1854" s="6">
        <v>45170</v>
      </c>
      <c r="D1854" s="7">
        <v>13</v>
      </c>
      <c r="E1854" s="6">
        <v>45566</v>
      </c>
      <c r="F1854" s="7">
        <v>0</v>
      </c>
      <c r="G1854" s="7">
        <v>291.35000000000002</v>
      </c>
      <c r="H1854" s="7">
        <v>-3252.11</v>
      </c>
      <c r="I1854" s="7">
        <v>-2960.76</v>
      </c>
      <c r="J1854" s="7">
        <v>0</v>
      </c>
      <c r="K1854" s="7">
        <v>0</v>
      </c>
      <c r="L1854" s="7">
        <v>22</v>
      </c>
      <c r="M1854" s="7">
        <v>-22</v>
      </c>
      <c r="N1854" s="7">
        <v>-5</v>
      </c>
    </row>
    <row r="1855" spans="1:14" x14ac:dyDescent="0.25">
      <c r="A1855" s="5">
        <v>31041</v>
      </c>
      <c r="B1855" s="5">
        <v>1</v>
      </c>
      <c r="C1855" s="6">
        <v>45170</v>
      </c>
      <c r="D1855" s="7">
        <v>14</v>
      </c>
      <c r="E1855" s="6">
        <v>45597</v>
      </c>
      <c r="F1855" s="7">
        <v>0</v>
      </c>
      <c r="G1855" s="7">
        <v>0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-5</v>
      </c>
    </row>
    <row r="1856" spans="1:14" x14ac:dyDescent="0.25">
      <c r="A1856" s="5">
        <v>31041</v>
      </c>
      <c r="B1856" s="5">
        <v>1</v>
      </c>
      <c r="C1856" s="6">
        <v>45170</v>
      </c>
      <c r="D1856" s="7">
        <v>18</v>
      </c>
      <c r="E1856" s="6">
        <v>45717</v>
      </c>
      <c r="F1856" s="7">
        <v>0</v>
      </c>
      <c r="G1856" s="7">
        <v>0</v>
      </c>
      <c r="H1856" s="7">
        <v>0</v>
      </c>
      <c r="I1856" s="7">
        <v>0</v>
      </c>
      <c r="J1856" s="7">
        <v>0</v>
      </c>
      <c r="K1856" s="7">
        <v>0</v>
      </c>
      <c r="L1856" s="7">
        <v>0</v>
      </c>
      <c r="M1856" s="7">
        <v>0</v>
      </c>
      <c r="N1856" s="7">
        <v>-5</v>
      </c>
    </row>
    <row r="1857" spans="1:14" x14ac:dyDescent="0.25">
      <c r="A1857" s="5">
        <v>31041</v>
      </c>
      <c r="B1857" s="5">
        <v>1</v>
      </c>
      <c r="C1857" s="6">
        <v>45200</v>
      </c>
      <c r="D1857" s="7">
        <v>0</v>
      </c>
      <c r="E1857" s="6">
        <v>45200</v>
      </c>
      <c r="F1857" s="7">
        <v>23217232.82</v>
      </c>
      <c r="G1857" s="7">
        <v>11968.27</v>
      </c>
      <c r="H1857" s="7">
        <v>-617603.02</v>
      </c>
      <c r="I1857" s="7">
        <v>22611598.07</v>
      </c>
      <c r="J1857" s="7">
        <v>9353</v>
      </c>
      <c r="K1857" s="7">
        <v>0</v>
      </c>
      <c r="L1857" s="7">
        <v>241</v>
      </c>
      <c r="M1857" s="7">
        <v>9112</v>
      </c>
      <c r="N1857" s="7">
        <v>-5</v>
      </c>
    </row>
    <row r="1858" spans="1:14" x14ac:dyDescent="0.25">
      <c r="A1858" s="5">
        <v>31041</v>
      </c>
      <c r="B1858" s="5">
        <v>1</v>
      </c>
      <c r="C1858" s="6">
        <v>45200</v>
      </c>
      <c r="D1858" s="7">
        <v>1</v>
      </c>
      <c r="E1858" s="6">
        <v>45231</v>
      </c>
      <c r="F1858" s="7">
        <v>0</v>
      </c>
      <c r="G1858" s="7">
        <v>21966.5</v>
      </c>
      <c r="H1858" s="7">
        <v>-1072743.03</v>
      </c>
      <c r="I1858" s="7">
        <v>-1050776.53</v>
      </c>
      <c r="J1858" s="7">
        <v>0</v>
      </c>
      <c r="K1858" s="7">
        <v>0</v>
      </c>
      <c r="L1858" s="7">
        <v>413</v>
      </c>
      <c r="M1858" s="7">
        <v>-413</v>
      </c>
      <c r="N1858" s="7">
        <v>-5</v>
      </c>
    </row>
    <row r="1859" spans="1:14" x14ac:dyDescent="0.25">
      <c r="A1859" s="5">
        <v>31041</v>
      </c>
      <c r="B1859" s="5">
        <v>1</v>
      </c>
      <c r="C1859" s="6">
        <v>45200</v>
      </c>
      <c r="D1859" s="7">
        <v>2</v>
      </c>
      <c r="E1859" s="6">
        <v>45261</v>
      </c>
      <c r="F1859" s="7">
        <v>0</v>
      </c>
      <c r="G1859" s="7">
        <v>19136.2</v>
      </c>
      <c r="H1859" s="7">
        <v>-341417.16</v>
      </c>
      <c r="I1859" s="7">
        <v>-322280.96000000002</v>
      </c>
      <c r="J1859" s="7">
        <v>0</v>
      </c>
      <c r="K1859" s="7">
        <v>0</v>
      </c>
      <c r="L1859" s="7">
        <v>156</v>
      </c>
      <c r="M1859" s="7">
        <v>-156</v>
      </c>
      <c r="N1859" s="7">
        <v>-5</v>
      </c>
    </row>
    <row r="1860" spans="1:14" x14ac:dyDescent="0.25">
      <c r="A1860" s="5">
        <v>31041</v>
      </c>
      <c r="B1860" s="5">
        <v>1</v>
      </c>
      <c r="C1860" s="6">
        <v>45200</v>
      </c>
      <c r="D1860" s="7">
        <v>3</v>
      </c>
      <c r="E1860" s="6">
        <v>45292</v>
      </c>
      <c r="F1860" s="7">
        <v>0</v>
      </c>
      <c r="G1860" s="7">
        <v>19157.900000000001</v>
      </c>
      <c r="H1860" s="7">
        <v>-401937.17</v>
      </c>
      <c r="I1860" s="7">
        <v>-382779.27</v>
      </c>
      <c r="J1860" s="7">
        <v>0</v>
      </c>
      <c r="K1860" s="7">
        <v>0</v>
      </c>
      <c r="L1860" s="7">
        <v>238</v>
      </c>
      <c r="M1860" s="7">
        <v>-238</v>
      </c>
      <c r="N1860" s="7">
        <v>-5</v>
      </c>
    </row>
    <row r="1861" spans="1:14" x14ac:dyDescent="0.25">
      <c r="A1861" s="5">
        <v>31041</v>
      </c>
      <c r="B1861" s="5">
        <v>1</v>
      </c>
      <c r="C1861" s="6">
        <v>45200</v>
      </c>
      <c r="D1861" s="7">
        <v>4</v>
      </c>
      <c r="E1861" s="6">
        <v>45323</v>
      </c>
      <c r="F1861" s="7">
        <v>0</v>
      </c>
      <c r="G1861" s="7">
        <v>14821.46</v>
      </c>
      <c r="H1861" s="7">
        <v>-297339.56</v>
      </c>
      <c r="I1861" s="7">
        <v>-282518.09999999998</v>
      </c>
      <c r="J1861" s="7">
        <v>0</v>
      </c>
      <c r="K1861" s="7">
        <v>0</v>
      </c>
      <c r="L1861" s="7">
        <v>189</v>
      </c>
      <c r="M1861" s="7">
        <v>-189</v>
      </c>
      <c r="N1861" s="7">
        <v>-5</v>
      </c>
    </row>
    <row r="1862" spans="1:14" x14ac:dyDescent="0.25">
      <c r="A1862" s="5">
        <v>31041</v>
      </c>
      <c r="B1862" s="5">
        <v>1</v>
      </c>
      <c r="C1862" s="6">
        <v>45200</v>
      </c>
      <c r="D1862" s="7">
        <v>5</v>
      </c>
      <c r="E1862" s="6">
        <v>45352</v>
      </c>
      <c r="F1862" s="7">
        <v>0</v>
      </c>
      <c r="G1862" s="7">
        <v>10259.27</v>
      </c>
      <c r="H1862" s="7">
        <v>-268420.94</v>
      </c>
      <c r="I1862" s="7">
        <v>-258161.67</v>
      </c>
      <c r="J1862" s="7">
        <v>0</v>
      </c>
      <c r="K1862" s="7">
        <v>0</v>
      </c>
      <c r="L1862" s="7">
        <v>179</v>
      </c>
      <c r="M1862" s="7">
        <v>-179</v>
      </c>
      <c r="N1862" s="7">
        <v>-5</v>
      </c>
    </row>
    <row r="1863" spans="1:14" x14ac:dyDescent="0.25">
      <c r="A1863" s="5">
        <v>31041</v>
      </c>
      <c r="B1863" s="5">
        <v>1</v>
      </c>
      <c r="C1863" s="6">
        <v>45200</v>
      </c>
      <c r="D1863" s="7">
        <v>6</v>
      </c>
      <c r="E1863" s="6">
        <v>45383</v>
      </c>
      <c r="F1863" s="7">
        <v>0</v>
      </c>
      <c r="G1863" s="7">
        <v>24714.05</v>
      </c>
      <c r="H1863" s="7">
        <v>-181912.81</v>
      </c>
      <c r="I1863" s="7">
        <v>-157198.76</v>
      </c>
      <c r="J1863" s="7">
        <v>0</v>
      </c>
      <c r="K1863" s="7">
        <v>0</v>
      </c>
      <c r="L1863" s="7">
        <v>150</v>
      </c>
      <c r="M1863" s="7">
        <v>-150</v>
      </c>
      <c r="N1863" s="7">
        <v>-5</v>
      </c>
    </row>
    <row r="1864" spans="1:14" x14ac:dyDescent="0.25">
      <c r="A1864" s="5">
        <v>31041</v>
      </c>
      <c r="B1864" s="5">
        <v>1</v>
      </c>
      <c r="C1864" s="6">
        <v>45200</v>
      </c>
      <c r="D1864" s="7">
        <v>7</v>
      </c>
      <c r="E1864" s="6">
        <v>45413</v>
      </c>
      <c r="F1864" s="7">
        <v>0</v>
      </c>
      <c r="G1864" s="7">
        <v>15509.75</v>
      </c>
      <c r="H1864" s="7">
        <v>-119057.89</v>
      </c>
      <c r="I1864" s="7">
        <v>-103548.14</v>
      </c>
      <c r="J1864" s="7">
        <v>0</v>
      </c>
      <c r="K1864" s="7">
        <v>0</v>
      </c>
      <c r="L1864" s="7">
        <v>135</v>
      </c>
      <c r="M1864" s="7">
        <v>-135</v>
      </c>
      <c r="N1864" s="7">
        <v>-5</v>
      </c>
    </row>
    <row r="1865" spans="1:14" x14ac:dyDescent="0.25">
      <c r="A1865" s="5">
        <v>31041</v>
      </c>
      <c r="B1865" s="5">
        <v>1</v>
      </c>
      <c r="C1865" s="6">
        <v>45200</v>
      </c>
      <c r="D1865" s="7">
        <v>8</v>
      </c>
      <c r="E1865" s="6">
        <v>45444</v>
      </c>
      <c r="F1865" s="7">
        <v>0</v>
      </c>
      <c r="G1865" s="7">
        <v>16880.78</v>
      </c>
      <c r="H1865" s="7">
        <v>-98737.45</v>
      </c>
      <c r="I1865" s="7">
        <v>-81856.67</v>
      </c>
      <c r="J1865" s="7">
        <v>0</v>
      </c>
      <c r="K1865" s="7">
        <v>0</v>
      </c>
      <c r="L1865" s="7">
        <v>136</v>
      </c>
      <c r="M1865" s="7">
        <v>-136</v>
      </c>
      <c r="N1865" s="7">
        <v>-5</v>
      </c>
    </row>
    <row r="1866" spans="1:14" x14ac:dyDescent="0.25">
      <c r="A1866" s="5">
        <v>31041</v>
      </c>
      <c r="B1866" s="5">
        <v>1</v>
      </c>
      <c r="C1866" s="6">
        <v>45200</v>
      </c>
      <c r="D1866" s="7">
        <v>9</v>
      </c>
      <c r="E1866" s="6">
        <v>45474</v>
      </c>
      <c r="F1866" s="7">
        <v>0</v>
      </c>
      <c r="G1866" s="7">
        <v>9169.43</v>
      </c>
      <c r="H1866" s="7">
        <v>-71713.38</v>
      </c>
      <c r="I1866" s="7">
        <v>-62543.95</v>
      </c>
      <c r="J1866" s="7">
        <v>0</v>
      </c>
      <c r="K1866" s="7">
        <v>0</v>
      </c>
      <c r="L1866" s="7">
        <v>128</v>
      </c>
      <c r="M1866" s="7">
        <v>-128</v>
      </c>
      <c r="N1866" s="7">
        <v>-5</v>
      </c>
    </row>
    <row r="1867" spans="1:14" x14ac:dyDescent="0.25">
      <c r="A1867" s="5">
        <v>31041</v>
      </c>
      <c r="B1867" s="5">
        <v>1</v>
      </c>
      <c r="C1867" s="6">
        <v>45200</v>
      </c>
      <c r="D1867" s="7">
        <v>10</v>
      </c>
      <c r="E1867" s="6">
        <v>45505</v>
      </c>
      <c r="F1867" s="7">
        <v>0</v>
      </c>
      <c r="G1867" s="7">
        <v>12891.44</v>
      </c>
      <c r="H1867" s="7">
        <v>-37657.81</v>
      </c>
      <c r="I1867" s="7">
        <v>-24766.37</v>
      </c>
      <c r="J1867" s="7">
        <v>0</v>
      </c>
      <c r="K1867" s="7">
        <v>0</v>
      </c>
      <c r="L1867" s="7">
        <v>113</v>
      </c>
      <c r="M1867" s="7">
        <v>-113</v>
      </c>
      <c r="N1867" s="7">
        <v>-5</v>
      </c>
    </row>
    <row r="1868" spans="1:14" x14ac:dyDescent="0.25">
      <c r="A1868" s="5">
        <v>31041</v>
      </c>
      <c r="B1868" s="5">
        <v>1</v>
      </c>
      <c r="C1868" s="6">
        <v>45200</v>
      </c>
      <c r="D1868" s="7">
        <v>11</v>
      </c>
      <c r="E1868" s="6">
        <v>45536</v>
      </c>
      <c r="F1868" s="7">
        <v>0</v>
      </c>
      <c r="G1868" s="7">
        <v>3468.63</v>
      </c>
      <c r="H1868" s="7">
        <v>-20616.05</v>
      </c>
      <c r="I1868" s="7">
        <v>-17147.419999999998</v>
      </c>
      <c r="J1868" s="7">
        <v>0</v>
      </c>
      <c r="K1868" s="7">
        <v>0</v>
      </c>
      <c r="L1868" s="7">
        <v>73</v>
      </c>
      <c r="M1868" s="7">
        <v>-73</v>
      </c>
      <c r="N1868" s="7">
        <v>-5</v>
      </c>
    </row>
    <row r="1869" spans="1:14" x14ac:dyDescent="0.25">
      <c r="A1869" s="5">
        <v>31041</v>
      </c>
      <c r="B1869" s="5">
        <v>1</v>
      </c>
      <c r="C1869" s="6">
        <v>45200</v>
      </c>
      <c r="D1869" s="7">
        <v>12</v>
      </c>
      <c r="E1869" s="6">
        <v>45566</v>
      </c>
      <c r="F1869" s="7">
        <v>0</v>
      </c>
      <c r="G1869" s="7">
        <v>183.58</v>
      </c>
      <c r="H1869" s="7">
        <v>-15220.33</v>
      </c>
      <c r="I1869" s="7">
        <v>-15036.75</v>
      </c>
      <c r="J1869" s="7">
        <v>0</v>
      </c>
      <c r="K1869" s="7">
        <v>0</v>
      </c>
      <c r="L1869" s="7">
        <v>59</v>
      </c>
      <c r="M1869" s="7">
        <v>-59</v>
      </c>
      <c r="N1869" s="7">
        <v>-5</v>
      </c>
    </row>
    <row r="1870" spans="1:14" x14ac:dyDescent="0.25">
      <c r="A1870" s="5">
        <v>31041</v>
      </c>
      <c r="B1870" s="5">
        <v>1</v>
      </c>
      <c r="C1870" s="6">
        <v>45200</v>
      </c>
      <c r="D1870" s="7">
        <v>13</v>
      </c>
      <c r="E1870" s="6">
        <v>45597</v>
      </c>
      <c r="F1870" s="7">
        <v>0</v>
      </c>
      <c r="G1870" s="7">
        <v>0</v>
      </c>
      <c r="H1870" s="7">
        <v>-3964.44</v>
      </c>
      <c r="I1870" s="7">
        <v>-3964.44</v>
      </c>
      <c r="J1870" s="7">
        <v>0</v>
      </c>
      <c r="K1870" s="7">
        <v>0</v>
      </c>
      <c r="L1870" s="7">
        <v>19</v>
      </c>
      <c r="M1870" s="7">
        <v>-19</v>
      </c>
      <c r="N1870" s="7">
        <v>-5</v>
      </c>
    </row>
    <row r="1871" spans="1:14" x14ac:dyDescent="0.25">
      <c r="A1871" s="5">
        <v>31041</v>
      </c>
      <c r="B1871" s="5">
        <v>1</v>
      </c>
      <c r="C1871" s="6">
        <v>45200</v>
      </c>
      <c r="D1871" s="7">
        <v>14</v>
      </c>
      <c r="E1871" s="6">
        <v>45627</v>
      </c>
      <c r="F1871" s="7">
        <v>0</v>
      </c>
      <c r="G1871" s="7">
        <v>0</v>
      </c>
      <c r="H1871" s="7">
        <v>-533.12</v>
      </c>
      <c r="I1871" s="7">
        <v>-533.12</v>
      </c>
      <c r="J1871" s="7">
        <v>0</v>
      </c>
      <c r="K1871" s="7">
        <v>0</v>
      </c>
      <c r="L1871" s="7">
        <v>5</v>
      </c>
      <c r="M1871" s="7">
        <v>-5</v>
      </c>
      <c r="N1871" s="7">
        <v>-5</v>
      </c>
    </row>
    <row r="1872" spans="1:14" x14ac:dyDescent="0.25">
      <c r="A1872" s="5">
        <v>31041</v>
      </c>
      <c r="B1872" s="5">
        <v>1</v>
      </c>
      <c r="C1872" s="6">
        <v>45200</v>
      </c>
      <c r="D1872" s="7">
        <v>19</v>
      </c>
      <c r="E1872" s="6">
        <v>45778</v>
      </c>
      <c r="F1872" s="7">
        <v>0</v>
      </c>
      <c r="G1872" s="7">
        <v>0</v>
      </c>
      <c r="H1872" s="7">
        <v>0</v>
      </c>
      <c r="I1872" s="7">
        <v>0</v>
      </c>
      <c r="J1872" s="7">
        <v>0</v>
      </c>
      <c r="K1872" s="7">
        <v>0</v>
      </c>
      <c r="L1872" s="7">
        <v>0</v>
      </c>
      <c r="M1872" s="7">
        <v>0</v>
      </c>
      <c r="N1872" s="7">
        <v>-5</v>
      </c>
    </row>
    <row r="1873" spans="1:14" x14ac:dyDescent="0.25">
      <c r="A1873" s="5">
        <v>31041</v>
      </c>
      <c r="B1873" s="5">
        <v>1</v>
      </c>
      <c r="C1873" s="6">
        <v>45200</v>
      </c>
      <c r="D1873" s="7">
        <v>24</v>
      </c>
      <c r="E1873" s="6">
        <v>45931</v>
      </c>
      <c r="F1873" s="7">
        <v>0</v>
      </c>
      <c r="G1873" s="7">
        <v>0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-5</v>
      </c>
    </row>
    <row r="1874" spans="1:14" x14ac:dyDescent="0.25">
      <c r="A1874" s="5">
        <v>31041</v>
      </c>
      <c r="B1874" s="5">
        <v>1</v>
      </c>
      <c r="C1874" s="6">
        <v>45231</v>
      </c>
      <c r="D1874" s="7">
        <v>0</v>
      </c>
      <c r="E1874" s="6">
        <v>45231</v>
      </c>
      <c r="F1874" s="7">
        <v>22785741.59</v>
      </c>
      <c r="G1874" s="7">
        <v>1163.45</v>
      </c>
      <c r="H1874" s="7">
        <v>-555477.5</v>
      </c>
      <c r="I1874" s="7">
        <v>22231427.539999999</v>
      </c>
      <c r="J1874" s="7">
        <v>9575</v>
      </c>
      <c r="K1874" s="7">
        <v>0</v>
      </c>
      <c r="L1874" s="7">
        <v>205</v>
      </c>
      <c r="M1874" s="7">
        <v>9370</v>
      </c>
      <c r="N1874" s="7">
        <v>-5</v>
      </c>
    </row>
    <row r="1875" spans="1:14" x14ac:dyDescent="0.25">
      <c r="A1875" s="5">
        <v>31041</v>
      </c>
      <c r="B1875" s="5">
        <v>1</v>
      </c>
      <c r="C1875" s="6">
        <v>45231</v>
      </c>
      <c r="D1875" s="7">
        <v>1</v>
      </c>
      <c r="E1875" s="6">
        <v>45261</v>
      </c>
      <c r="F1875" s="7">
        <v>0</v>
      </c>
      <c r="G1875" s="7">
        <v>25027.56</v>
      </c>
      <c r="H1875" s="7">
        <v>-642306.42000000004</v>
      </c>
      <c r="I1875" s="7">
        <v>-617278.86</v>
      </c>
      <c r="J1875" s="7">
        <v>0</v>
      </c>
      <c r="K1875" s="7">
        <v>0</v>
      </c>
      <c r="L1875" s="7">
        <v>275</v>
      </c>
      <c r="M1875" s="7">
        <v>-275</v>
      </c>
      <c r="N1875" s="7">
        <v>-5</v>
      </c>
    </row>
    <row r="1876" spans="1:14" x14ac:dyDescent="0.25">
      <c r="A1876" s="5">
        <v>31041</v>
      </c>
      <c r="B1876" s="5">
        <v>1</v>
      </c>
      <c r="C1876" s="6">
        <v>45231</v>
      </c>
      <c r="D1876" s="7">
        <v>2</v>
      </c>
      <c r="E1876" s="6">
        <v>45292</v>
      </c>
      <c r="F1876" s="7">
        <v>0</v>
      </c>
      <c r="G1876" s="7">
        <v>19230.97</v>
      </c>
      <c r="H1876" s="7">
        <v>-390358.35</v>
      </c>
      <c r="I1876" s="7">
        <v>-371127.38</v>
      </c>
      <c r="J1876" s="7">
        <v>0</v>
      </c>
      <c r="K1876" s="7">
        <v>0</v>
      </c>
      <c r="L1876" s="7">
        <v>201</v>
      </c>
      <c r="M1876" s="7">
        <v>-201</v>
      </c>
      <c r="N1876" s="7">
        <v>-5</v>
      </c>
    </row>
    <row r="1877" spans="1:14" x14ac:dyDescent="0.25">
      <c r="A1877" s="5">
        <v>31041</v>
      </c>
      <c r="B1877" s="5">
        <v>1</v>
      </c>
      <c r="C1877" s="6">
        <v>45231</v>
      </c>
      <c r="D1877" s="7">
        <v>3</v>
      </c>
      <c r="E1877" s="6">
        <v>45323</v>
      </c>
      <c r="F1877" s="7">
        <v>0</v>
      </c>
      <c r="G1877" s="7">
        <v>11520.82</v>
      </c>
      <c r="H1877" s="7">
        <v>-435830.68</v>
      </c>
      <c r="I1877" s="7">
        <v>-424309.86</v>
      </c>
      <c r="J1877" s="7">
        <v>0</v>
      </c>
      <c r="K1877" s="7">
        <v>0</v>
      </c>
      <c r="L1877" s="7">
        <v>242</v>
      </c>
      <c r="M1877" s="7">
        <v>-242</v>
      </c>
      <c r="N1877" s="7">
        <v>-5</v>
      </c>
    </row>
    <row r="1878" spans="1:14" x14ac:dyDescent="0.25">
      <c r="A1878" s="5">
        <v>31041</v>
      </c>
      <c r="B1878" s="5">
        <v>1</v>
      </c>
      <c r="C1878" s="6">
        <v>45231</v>
      </c>
      <c r="D1878" s="7">
        <v>4</v>
      </c>
      <c r="E1878" s="6">
        <v>45352</v>
      </c>
      <c r="F1878" s="7">
        <v>0</v>
      </c>
      <c r="G1878" s="7">
        <v>25164.65</v>
      </c>
      <c r="H1878" s="7">
        <v>-348040.63</v>
      </c>
      <c r="I1878" s="7">
        <v>-322875.98</v>
      </c>
      <c r="J1878" s="7">
        <v>0</v>
      </c>
      <c r="K1878" s="7">
        <v>0</v>
      </c>
      <c r="L1878" s="7">
        <v>203</v>
      </c>
      <c r="M1878" s="7">
        <v>-203</v>
      </c>
      <c r="N1878" s="7">
        <v>-5</v>
      </c>
    </row>
    <row r="1879" spans="1:14" x14ac:dyDescent="0.25">
      <c r="A1879" s="5">
        <v>31041</v>
      </c>
      <c r="B1879" s="5">
        <v>1</v>
      </c>
      <c r="C1879" s="6">
        <v>45231</v>
      </c>
      <c r="D1879" s="7">
        <v>5</v>
      </c>
      <c r="E1879" s="6">
        <v>45383</v>
      </c>
      <c r="F1879" s="7">
        <v>0</v>
      </c>
      <c r="G1879" s="7">
        <v>20040.84</v>
      </c>
      <c r="H1879" s="7">
        <v>-253655.59</v>
      </c>
      <c r="I1879" s="7">
        <v>-233614.75</v>
      </c>
      <c r="J1879" s="7">
        <v>0</v>
      </c>
      <c r="K1879" s="7">
        <v>0</v>
      </c>
      <c r="L1879" s="7">
        <v>182</v>
      </c>
      <c r="M1879" s="7">
        <v>-182</v>
      </c>
      <c r="N1879" s="7">
        <v>-5</v>
      </c>
    </row>
    <row r="1880" spans="1:14" x14ac:dyDescent="0.25">
      <c r="A1880" s="5">
        <v>31041</v>
      </c>
      <c r="B1880" s="5">
        <v>1</v>
      </c>
      <c r="C1880" s="6">
        <v>45231</v>
      </c>
      <c r="D1880" s="7">
        <v>6</v>
      </c>
      <c r="E1880" s="6">
        <v>45413</v>
      </c>
      <c r="F1880" s="7">
        <v>0</v>
      </c>
      <c r="G1880" s="7">
        <v>15971.25</v>
      </c>
      <c r="H1880" s="7">
        <v>-159352.85999999999</v>
      </c>
      <c r="I1880" s="7">
        <v>-143381.60999999999</v>
      </c>
      <c r="J1880" s="7">
        <v>0</v>
      </c>
      <c r="K1880" s="7">
        <v>0</v>
      </c>
      <c r="L1880" s="7">
        <v>140</v>
      </c>
      <c r="M1880" s="7">
        <v>-140</v>
      </c>
      <c r="N1880" s="7">
        <v>-5</v>
      </c>
    </row>
    <row r="1881" spans="1:14" x14ac:dyDescent="0.25">
      <c r="A1881" s="5">
        <v>31041</v>
      </c>
      <c r="B1881" s="5">
        <v>1</v>
      </c>
      <c r="C1881" s="6">
        <v>45231</v>
      </c>
      <c r="D1881" s="7">
        <v>7</v>
      </c>
      <c r="E1881" s="6">
        <v>45444</v>
      </c>
      <c r="F1881" s="7">
        <v>0</v>
      </c>
      <c r="G1881" s="7">
        <v>18965.87</v>
      </c>
      <c r="H1881" s="7">
        <v>-135722.22</v>
      </c>
      <c r="I1881" s="7">
        <v>-116756.35</v>
      </c>
      <c r="J1881" s="7">
        <v>0</v>
      </c>
      <c r="K1881" s="7">
        <v>0</v>
      </c>
      <c r="L1881" s="7">
        <v>142</v>
      </c>
      <c r="M1881" s="7">
        <v>-142</v>
      </c>
      <c r="N1881" s="7">
        <v>-5</v>
      </c>
    </row>
    <row r="1882" spans="1:14" x14ac:dyDescent="0.25">
      <c r="A1882" s="5">
        <v>31041</v>
      </c>
      <c r="B1882" s="5">
        <v>1</v>
      </c>
      <c r="C1882" s="6">
        <v>45231</v>
      </c>
      <c r="D1882" s="7">
        <v>8</v>
      </c>
      <c r="E1882" s="6">
        <v>45474</v>
      </c>
      <c r="F1882" s="7">
        <v>0</v>
      </c>
      <c r="G1882" s="7">
        <v>15200.28</v>
      </c>
      <c r="H1882" s="7">
        <v>-89668.13</v>
      </c>
      <c r="I1882" s="7">
        <v>-74467.850000000006</v>
      </c>
      <c r="J1882" s="7">
        <v>0</v>
      </c>
      <c r="K1882" s="7">
        <v>0</v>
      </c>
      <c r="L1882" s="7">
        <v>138</v>
      </c>
      <c r="M1882" s="7">
        <v>-138</v>
      </c>
      <c r="N1882" s="7">
        <v>-5</v>
      </c>
    </row>
    <row r="1883" spans="1:14" x14ac:dyDescent="0.25">
      <c r="A1883" s="5">
        <v>31041</v>
      </c>
      <c r="B1883" s="5">
        <v>1</v>
      </c>
      <c r="C1883" s="6">
        <v>45231</v>
      </c>
      <c r="D1883" s="7">
        <v>9</v>
      </c>
      <c r="E1883" s="6">
        <v>45505</v>
      </c>
      <c r="F1883" s="7">
        <v>0</v>
      </c>
      <c r="G1883" s="7">
        <v>9933.24</v>
      </c>
      <c r="H1883" s="7">
        <v>-65704.34</v>
      </c>
      <c r="I1883" s="7">
        <v>-55771.1</v>
      </c>
      <c r="J1883" s="7">
        <v>0</v>
      </c>
      <c r="K1883" s="7">
        <v>0</v>
      </c>
      <c r="L1883" s="7">
        <v>122</v>
      </c>
      <c r="M1883" s="7">
        <v>-122</v>
      </c>
      <c r="N1883" s="7">
        <v>-5</v>
      </c>
    </row>
    <row r="1884" spans="1:14" x14ac:dyDescent="0.25">
      <c r="A1884" s="5">
        <v>31041</v>
      </c>
      <c r="B1884" s="5">
        <v>1</v>
      </c>
      <c r="C1884" s="6">
        <v>45231</v>
      </c>
      <c r="D1884" s="7">
        <v>10</v>
      </c>
      <c r="E1884" s="6">
        <v>45536</v>
      </c>
      <c r="F1884" s="7">
        <v>0</v>
      </c>
      <c r="G1884" s="7">
        <v>9366.0300000000007</v>
      </c>
      <c r="H1884" s="7">
        <v>-35190.230000000003</v>
      </c>
      <c r="I1884" s="7">
        <v>-25824.2</v>
      </c>
      <c r="J1884" s="7">
        <v>0</v>
      </c>
      <c r="K1884" s="7">
        <v>0</v>
      </c>
      <c r="L1884" s="7">
        <v>103</v>
      </c>
      <c r="M1884" s="7">
        <v>-103</v>
      </c>
      <c r="N1884" s="7">
        <v>-5</v>
      </c>
    </row>
    <row r="1885" spans="1:14" x14ac:dyDescent="0.25">
      <c r="A1885" s="5">
        <v>31041</v>
      </c>
      <c r="B1885" s="5">
        <v>1</v>
      </c>
      <c r="C1885" s="6">
        <v>45231</v>
      </c>
      <c r="D1885" s="7">
        <v>11</v>
      </c>
      <c r="E1885" s="6">
        <v>45566</v>
      </c>
      <c r="F1885" s="7">
        <v>0</v>
      </c>
      <c r="G1885" s="7">
        <v>4151.8900000000003</v>
      </c>
      <c r="H1885" s="7">
        <v>-22722.44</v>
      </c>
      <c r="I1885" s="7">
        <v>-18570.55</v>
      </c>
      <c r="J1885" s="7">
        <v>0</v>
      </c>
      <c r="K1885" s="7">
        <v>0</v>
      </c>
      <c r="L1885" s="7">
        <v>83</v>
      </c>
      <c r="M1885" s="7">
        <v>-83</v>
      </c>
      <c r="N1885" s="7">
        <v>-5</v>
      </c>
    </row>
    <row r="1886" spans="1:14" x14ac:dyDescent="0.25">
      <c r="A1886" s="5">
        <v>31041</v>
      </c>
      <c r="B1886" s="5">
        <v>1</v>
      </c>
      <c r="C1886" s="6">
        <v>45231</v>
      </c>
      <c r="D1886" s="7">
        <v>12</v>
      </c>
      <c r="E1886" s="6">
        <v>45597</v>
      </c>
      <c r="F1886" s="7">
        <v>0</v>
      </c>
      <c r="G1886" s="7">
        <v>308.02</v>
      </c>
      <c r="H1886" s="7">
        <v>-9690.0300000000007</v>
      </c>
      <c r="I1886" s="7">
        <v>-9382.01</v>
      </c>
      <c r="J1886" s="7">
        <v>0</v>
      </c>
      <c r="K1886" s="7">
        <v>0</v>
      </c>
      <c r="L1886" s="7">
        <v>48</v>
      </c>
      <c r="M1886" s="7">
        <v>-48</v>
      </c>
      <c r="N1886" s="7">
        <v>-5</v>
      </c>
    </row>
    <row r="1887" spans="1:14" x14ac:dyDescent="0.25">
      <c r="A1887" s="5">
        <v>31041</v>
      </c>
      <c r="B1887" s="5">
        <v>1</v>
      </c>
      <c r="C1887" s="6">
        <v>45231</v>
      </c>
      <c r="D1887" s="7">
        <v>13</v>
      </c>
      <c r="E1887" s="6">
        <v>45627</v>
      </c>
      <c r="F1887" s="7">
        <v>0</v>
      </c>
      <c r="G1887" s="7">
        <v>0</v>
      </c>
      <c r="H1887" s="7">
        <v>-7077.99</v>
      </c>
      <c r="I1887" s="7">
        <v>-7077.99</v>
      </c>
      <c r="J1887" s="7">
        <v>0</v>
      </c>
      <c r="K1887" s="7">
        <v>0</v>
      </c>
      <c r="L1887" s="7">
        <v>34</v>
      </c>
      <c r="M1887" s="7">
        <v>-34</v>
      </c>
      <c r="N1887" s="7">
        <v>-5</v>
      </c>
    </row>
    <row r="1888" spans="1:14" x14ac:dyDescent="0.25">
      <c r="A1888" s="5">
        <v>31041</v>
      </c>
      <c r="B1888" s="5">
        <v>1</v>
      </c>
      <c r="C1888" s="6">
        <v>45231</v>
      </c>
      <c r="D1888" s="7">
        <v>14</v>
      </c>
      <c r="E1888" s="6">
        <v>45658</v>
      </c>
      <c r="F1888" s="7">
        <v>0</v>
      </c>
      <c r="G1888" s="7">
        <v>0</v>
      </c>
      <c r="H1888" s="7">
        <v>-933.98</v>
      </c>
      <c r="I1888" s="7">
        <v>-933.98</v>
      </c>
      <c r="J1888" s="7">
        <v>0</v>
      </c>
      <c r="K1888" s="7">
        <v>0</v>
      </c>
      <c r="L1888" s="7">
        <v>3</v>
      </c>
      <c r="M1888" s="7">
        <v>-3</v>
      </c>
      <c r="N1888" s="7">
        <v>-5</v>
      </c>
    </row>
    <row r="1889" spans="1:14" x14ac:dyDescent="0.25">
      <c r="A1889" s="5">
        <v>31041</v>
      </c>
      <c r="B1889" s="5">
        <v>1</v>
      </c>
      <c r="C1889" s="6">
        <v>45231</v>
      </c>
      <c r="D1889" s="7">
        <v>17</v>
      </c>
      <c r="E1889" s="6">
        <v>45748</v>
      </c>
      <c r="F1889" s="7">
        <v>0</v>
      </c>
      <c r="G1889" s="7">
        <v>0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-5</v>
      </c>
    </row>
    <row r="1890" spans="1:14" x14ac:dyDescent="0.25">
      <c r="A1890" s="5">
        <v>31041</v>
      </c>
      <c r="B1890" s="5">
        <v>1</v>
      </c>
      <c r="C1890" s="6">
        <v>45231</v>
      </c>
      <c r="D1890" s="7">
        <v>18</v>
      </c>
      <c r="E1890" s="6">
        <v>45778</v>
      </c>
      <c r="F1890" s="7">
        <v>0</v>
      </c>
      <c r="G1890" s="7">
        <v>0</v>
      </c>
      <c r="H1890" s="7">
        <v>0</v>
      </c>
      <c r="I1890" s="7">
        <v>0</v>
      </c>
      <c r="J1890" s="7">
        <v>0</v>
      </c>
      <c r="K1890" s="7">
        <v>0</v>
      </c>
      <c r="L1890" s="7">
        <v>0</v>
      </c>
      <c r="M1890" s="7">
        <v>0</v>
      </c>
      <c r="N1890" s="7">
        <v>-5</v>
      </c>
    </row>
    <row r="1891" spans="1:14" x14ac:dyDescent="0.25">
      <c r="A1891" s="5">
        <v>31041</v>
      </c>
      <c r="B1891" s="5">
        <v>1</v>
      </c>
      <c r="C1891" s="6">
        <v>45261</v>
      </c>
      <c r="D1891" s="7">
        <v>0</v>
      </c>
      <c r="E1891" s="6">
        <v>45261</v>
      </c>
      <c r="F1891" s="7">
        <v>29257886.48</v>
      </c>
      <c r="G1891" s="7">
        <v>6277.5700000000006</v>
      </c>
      <c r="H1891" s="7">
        <v>-460067.25</v>
      </c>
      <c r="I1891" s="7">
        <v>28804096.800000001</v>
      </c>
      <c r="J1891" s="7">
        <v>12104</v>
      </c>
      <c r="K1891" s="7">
        <v>0</v>
      </c>
      <c r="L1891" s="7">
        <v>187</v>
      </c>
      <c r="M1891" s="7">
        <v>11917</v>
      </c>
      <c r="N1891" s="7">
        <v>-5</v>
      </c>
    </row>
    <row r="1892" spans="1:14" x14ac:dyDescent="0.25">
      <c r="A1892" s="5">
        <v>31041</v>
      </c>
      <c r="B1892" s="5">
        <v>1</v>
      </c>
      <c r="C1892" s="6">
        <v>45261</v>
      </c>
      <c r="D1892" s="7">
        <v>1</v>
      </c>
      <c r="E1892" s="6">
        <v>45292</v>
      </c>
      <c r="F1892" s="7">
        <v>0</v>
      </c>
      <c r="G1892" s="7">
        <v>22962</v>
      </c>
      <c r="H1892" s="7">
        <v>-1493836.6</v>
      </c>
      <c r="I1892" s="7">
        <v>-1470874.6</v>
      </c>
      <c r="J1892" s="7">
        <v>0</v>
      </c>
      <c r="K1892" s="7">
        <v>0</v>
      </c>
      <c r="L1892" s="7">
        <v>642</v>
      </c>
      <c r="M1892" s="7">
        <v>-642</v>
      </c>
      <c r="N1892" s="7">
        <v>-5</v>
      </c>
    </row>
    <row r="1893" spans="1:14" x14ac:dyDescent="0.25">
      <c r="A1893" s="5">
        <v>31041</v>
      </c>
      <c r="B1893" s="5">
        <v>1</v>
      </c>
      <c r="C1893" s="6">
        <v>45261</v>
      </c>
      <c r="D1893" s="7">
        <v>2</v>
      </c>
      <c r="E1893" s="6">
        <v>45323</v>
      </c>
      <c r="F1893" s="7">
        <v>0</v>
      </c>
      <c r="G1893" s="7">
        <v>22763.85</v>
      </c>
      <c r="H1893" s="7">
        <v>-545195.24</v>
      </c>
      <c r="I1893" s="7">
        <v>-522431.39</v>
      </c>
      <c r="J1893" s="7">
        <v>0</v>
      </c>
      <c r="K1893" s="7">
        <v>0</v>
      </c>
      <c r="L1893" s="7">
        <v>292</v>
      </c>
      <c r="M1893" s="7">
        <v>-292</v>
      </c>
      <c r="N1893" s="7">
        <v>-5</v>
      </c>
    </row>
    <row r="1894" spans="1:14" x14ac:dyDescent="0.25">
      <c r="A1894" s="5">
        <v>31041</v>
      </c>
      <c r="B1894" s="5">
        <v>1</v>
      </c>
      <c r="C1894" s="6">
        <v>45261</v>
      </c>
      <c r="D1894" s="7">
        <v>3</v>
      </c>
      <c r="E1894" s="6">
        <v>45352</v>
      </c>
      <c r="F1894" s="7">
        <v>0</v>
      </c>
      <c r="G1894" s="7">
        <v>29827.89</v>
      </c>
      <c r="H1894" s="7">
        <v>-690900.8</v>
      </c>
      <c r="I1894" s="7">
        <v>-661072.91</v>
      </c>
      <c r="J1894" s="7">
        <v>0</v>
      </c>
      <c r="K1894" s="7">
        <v>0</v>
      </c>
      <c r="L1894" s="7">
        <v>367</v>
      </c>
      <c r="M1894" s="7">
        <v>-367</v>
      </c>
      <c r="N1894" s="7">
        <v>-5</v>
      </c>
    </row>
    <row r="1895" spans="1:14" x14ac:dyDescent="0.25">
      <c r="A1895" s="5">
        <v>31041</v>
      </c>
      <c r="B1895" s="5">
        <v>1</v>
      </c>
      <c r="C1895" s="6">
        <v>45261</v>
      </c>
      <c r="D1895" s="7">
        <v>4</v>
      </c>
      <c r="E1895" s="6">
        <v>45383</v>
      </c>
      <c r="F1895" s="7">
        <v>0</v>
      </c>
      <c r="G1895" s="7">
        <v>18303.96</v>
      </c>
      <c r="H1895" s="7">
        <v>-467450.01</v>
      </c>
      <c r="I1895" s="7">
        <v>-449146.05</v>
      </c>
      <c r="J1895" s="7">
        <v>0</v>
      </c>
      <c r="K1895" s="7">
        <v>0</v>
      </c>
      <c r="L1895" s="7">
        <v>295</v>
      </c>
      <c r="M1895" s="7">
        <v>-295</v>
      </c>
      <c r="N1895" s="7">
        <v>-5</v>
      </c>
    </row>
    <row r="1896" spans="1:14" x14ac:dyDescent="0.25">
      <c r="A1896" s="5">
        <v>31041</v>
      </c>
      <c r="B1896" s="5">
        <v>1</v>
      </c>
      <c r="C1896" s="6">
        <v>45261</v>
      </c>
      <c r="D1896" s="7">
        <v>5</v>
      </c>
      <c r="E1896" s="6">
        <v>45413</v>
      </c>
      <c r="F1896" s="7">
        <v>0</v>
      </c>
      <c r="G1896" s="7">
        <v>34429.68</v>
      </c>
      <c r="H1896" s="7">
        <v>-296984.23</v>
      </c>
      <c r="I1896" s="7">
        <v>-262554.55</v>
      </c>
      <c r="J1896" s="7">
        <v>0</v>
      </c>
      <c r="K1896" s="7">
        <v>0</v>
      </c>
      <c r="L1896" s="7">
        <v>225</v>
      </c>
      <c r="M1896" s="7">
        <v>-225</v>
      </c>
      <c r="N1896" s="7">
        <v>-5</v>
      </c>
    </row>
    <row r="1897" spans="1:14" x14ac:dyDescent="0.25">
      <c r="A1897" s="5">
        <v>31041</v>
      </c>
      <c r="B1897" s="5">
        <v>1</v>
      </c>
      <c r="C1897" s="6">
        <v>45261</v>
      </c>
      <c r="D1897" s="7">
        <v>6</v>
      </c>
      <c r="E1897" s="6">
        <v>45444</v>
      </c>
      <c r="F1897" s="7">
        <v>0</v>
      </c>
      <c r="G1897" s="7">
        <v>17532.009999999998</v>
      </c>
      <c r="H1897" s="7">
        <v>-210280.73</v>
      </c>
      <c r="I1897" s="7">
        <v>-192748.72</v>
      </c>
      <c r="J1897" s="7">
        <v>0</v>
      </c>
      <c r="K1897" s="7">
        <v>0</v>
      </c>
      <c r="L1897" s="7">
        <v>199</v>
      </c>
      <c r="M1897" s="7">
        <v>-199</v>
      </c>
      <c r="N1897" s="7">
        <v>-5</v>
      </c>
    </row>
    <row r="1898" spans="1:14" x14ac:dyDescent="0.25">
      <c r="A1898" s="5">
        <v>31041</v>
      </c>
      <c r="B1898" s="5">
        <v>1</v>
      </c>
      <c r="C1898" s="6">
        <v>45261</v>
      </c>
      <c r="D1898" s="7">
        <v>7</v>
      </c>
      <c r="E1898" s="6">
        <v>45474</v>
      </c>
      <c r="F1898" s="7">
        <v>0</v>
      </c>
      <c r="G1898" s="7">
        <v>30457.82</v>
      </c>
      <c r="H1898" s="7">
        <v>-192526.28</v>
      </c>
      <c r="I1898" s="7">
        <v>-162068.46</v>
      </c>
      <c r="J1898" s="7">
        <v>0</v>
      </c>
      <c r="K1898" s="7">
        <v>0</v>
      </c>
      <c r="L1898" s="7">
        <v>200</v>
      </c>
      <c r="M1898" s="7">
        <v>-200</v>
      </c>
      <c r="N1898" s="7">
        <v>-5</v>
      </c>
    </row>
    <row r="1899" spans="1:14" x14ac:dyDescent="0.25">
      <c r="A1899" s="5">
        <v>31041</v>
      </c>
      <c r="B1899" s="5">
        <v>1</v>
      </c>
      <c r="C1899" s="6">
        <v>45261</v>
      </c>
      <c r="D1899" s="7">
        <v>8</v>
      </c>
      <c r="E1899" s="6">
        <v>45505</v>
      </c>
      <c r="F1899" s="7">
        <v>0</v>
      </c>
      <c r="G1899" s="7">
        <v>27466.63</v>
      </c>
      <c r="H1899" s="7">
        <v>-105425.71</v>
      </c>
      <c r="I1899" s="7">
        <v>-77959.08</v>
      </c>
      <c r="J1899" s="7">
        <v>0</v>
      </c>
      <c r="K1899" s="7">
        <v>0</v>
      </c>
      <c r="L1899" s="7">
        <v>157</v>
      </c>
      <c r="M1899" s="7">
        <v>-157</v>
      </c>
      <c r="N1899" s="7">
        <v>-5</v>
      </c>
    </row>
    <row r="1900" spans="1:14" x14ac:dyDescent="0.25">
      <c r="A1900" s="5">
        <v>31041</v>
      </c>
      <c r="B1900" s="5">
        <v>1</v>
      </c>
      <c r="C1900" s="6">
        <v>45261</v>
      </c>
      <c r="D1900" s="7">
        <v>9</v>
      </c>
      <c r="E1900" s="6">
        <v>45536</v>
      </c>
      <c r="F1900" s="7">
        <v>0</v>
      </c>
      <c r="G1900" s="7">
        <v>21179.11</v>
      </c>
      <c r="H1900" s="7">
        <v>-101286.67</v>
      </c>
      <c r="I1900" s="7">
        <v>-80107.56</v>
      </c>
      <c r="J1900" s="7">
        <v>0</v>
      </c>
      <c r="K1900" s="7">
        <v>0</v>
      </c>
      <c r="L1900" s="7">
        <v>171</v>
      </c>
      <c r="M1900" s="7">
        <v>-171</v>
      </c>
      <c r="N1900" s="7">
        <v>-5</v>
      </c>
    </row>
    <row r="1901" spans="1:14" x14ac:dyDescent="0.25">
      <c r="A1901" s="5">
        <v>31041</v>
      </c>
      <c r="B1901" s="5">
        <v>1</v>
      </c>
      <c r="C1901" s="6">
        <v>45261</v>
      </c>
      <c r="D1901" s="7">
        <v>10</v>
      </c>
      <c r="E1901" s="6">
        <v>45566</v>
      </c>
      <c r="F1901" s="7">
        <v>0</v>
      </c>
      <c r="G1901" s="7">
        <v>13885.29</v>
      </c>
      <c r="H1901" s="7">
        <v>-54758.77</v>
      </c>
      <c r="I1901" s="7">
        <v>-40873.480000000003</v>
      </c>
      <c r="J1901" s="7">
        <v>0</v>
      </c>
      <c r="K1901" s="7">
        <v>0</v>
      </c>
      <c r="L1901" s="7">
        <v>142</v>
      </c>
      <c r="M1901" s="7">
        <v>-142</v>
      </c>
      <c r="N1901" s="7">
        <v>-5</v>
      </c>
    </row>
    <row r="1902" spans="1:14" x14ac:dyDescent="0.25">
      <c r="A1902" s="5">
        <v>31041</v>
      </c>
      <c r="B1902" s="5">
        <v>1</v>
      </c>
      <c r="C1902" s="6">
        <v>45261</v>
      </c>
      <c r="D1902" s="7">
        <v>11</v>
      </c>
      <c r="E1902" s="6">
        <v>45597</v>
      </c>
      <c r="F1902" s="7">
        <v>0</v>
      </c>
      <c r="G1902" s="7">
        <v>3472.41</v>
      </c>
      <c r="H1902" s="7">
        <v>-20560.37</v>
      </c>
      <c r="I1902" s="7">
        <v>-17087.96</v>
      </c>
      <c r="J1902" s="7">
        <v>0</v>
      </c>
      <c r="K1902" s="7">
        <v>0</v>
      </c>
      <c r="L1902" s="7">
        <v>94</v>
      </c>
      <c r="M1902" s="7">
        <v>-94</v>
      </c>
      <c r="N1902" s="7">
        <v>-5</v>
      </c>
    </row>
    <row r="1903" spans="1:14" x14ac:dyDescent="0.25">
      <c r="A1903" s="5">
        <v>31041</v>
      </c>
      <c r="B1903" s="5">
        <v>1</v>
      </c>
      <c r="C1903" s="6">
        <v>45261</v>
      </c>
      <c r="D1903" s="7">
        <v>12</v>
      </c>
      <c r="E1903" s="6">
        <v>45627</v>
      </c>
      <c r="F1903" s="7">
        <v>0</v>
      </c>
      <c r="G1903" s="7">
        <v>84.38</v>
      </c>
      <c r="H1903" s="7">
        <v>-13566.09</v>
      </c>
      <c r="I1903" s="7">
        <v>-13481.71</v>
      </c>
      <c r="J1903" s="7">
        <v>0</v>
      </c>
      <c r="K1903" s="7">
        <v>0</v>
      </c>
      <c r="L1903" s="7">
        <v>61</v>
      </c>
      <c r="M1903" s="7">
        <v>-61</v>
      </c>
      <c r="N1903" s="7">
        <v>-5</v>
      </c>
    </row>
    <row r="1904" spans="1:14" x14ac:dyDescent="0.25">
      <c r="A1904" s="5">
        <v>31041</v>
      </c>
      <c r="B1904" s="5">
        <v>1</v>
      </c>
      <c r="C1904" s="6">
        <v>45261</v>
      </c>
      <c r="D1904" s="7">
        <v>13</v>
      </c>
      <c r="E1904" s="6">
        <v>45658</v>
      </c>
      <c r="F1904" s="7">
        <v>0</v>
      </c>
      <c r="G1904" s="7">
        <v>0</v>
      </c>
      <c r="H1904" s="7">
        <v>-3485</v>
      </c>
      <c r="I1904" s="7">
        <v>-3485</v>
      </c>
      <c r="J1904" s="7">
        <v>0</v>
      </c>
      <c r="K1904" s="7">
        <v>0</v>
      </c>
      <c r="L1904" s="7">
        <v>24</v>
      </c>
      <c r="M1904" s="7">
        <v>-24</v>
      </c>
      <c r="N1904" s="7">
        <v>-5</v>
      </c>
    </row>
    <row r="1905" spans="1:14" x14ac:dyDescent="0.25">
      <c r="A1905" s="5">
        <v>31041</v>
      </c>
      <c r="B1905" s="5">
        <v>1</v>
      </c>
      <c r="C1905" s="6">
        <v>45261</v>
      </c>
      <c r="D1905" s="7">
        <v>14</v>
      </c>
      <c r="E1905" s="6">
        <v>45689</v>
      </c>
      <c r="F1905" s="7">
        <v>0</v>
      </c>
      <c r="G1905" s="7">
        <v>0</v>
      </c>
      <c r="H1905" s="7">
        <v>-2576.3000000000002</v>
      </c>
      <c r="I1905" s="7">
        <v>-2576.3000000000002</v>
      </c>
      <c r="J1905" s="7">
        <v>0</v>
      </c>
      <c r="K1905" s="7">
        <v>0</v>
      </c>
      <c r="L1905" s="7">
        <v>9</v>
      </c>
      <c r="M1905" s="7">
        <v>-9</v>
      </c>
      <c r="N1905" s="7">
        <v>-5</v>
      </c>
    </row>
    <row r="1906" spans="1:14" x14ac:dyDescent="0.25">
      <c r="A1906" s="5">
        <v>31041</v>
      </c>
      <c r="B1906" s="5">
        <v>1</v>
      </c>
      <c r="C1906" s="6">
        <v>45261</v>
      </c>
      <c r="D1906" s="7">
        <v>21</v>
      </c>
      <c r="E1906" s="6">
        <v>45901</v>
      </c>
      <c r="F1906" s="7">
        <v>0</v>
      </c>
      <c r="G1906" s="7">
        <v>0</v>
      </c>
      <c r="H1906" s="7">
        <v>0</v>
      </c>
      <c r="I1906" s="7">
        <v>0</v>
      </c>
      <c r="J1906" s="7">
        <v>0</v>
      </c>
      <c r="K1906" s="7">
        <v>0</v>
      </c>
      <c r="L1906" s="7">
        <v>0</v>
      </c>
      <c r="M1906" s="7">
        <v>0</v>
      </c>
      <c r="N1906" s="7">
        <v>-5</v>
      </c>
    </row>
    <row r="1907" spans="1:14" x14ac:dyDescent="0.25">
      <c r="A1907" s="5">
        <v>31041</v>
      </c>
      <c r="B1907" s="5">
        <v>1</v>
      </c>
      <c r="C1907" s="6">
        <v>45292</v>
      </c>
      <c r="D1907" s="7">
        <v>0</v>
      </c>
      <c r="E1907" s="6">
        <v>45292</v>
      </c>
      <c r="F1907" s="7">
        <v>26618795.039999999</v>
      </c>
      <c r="G1907" s="7">
        <v>11074.66</v>
      </c>
      <c r="H1907" s="7">
        <v>-665480.48</v>
      </c>
      <c r="I1907" s="7">
        <v>25964389.219999999</v>
      </c>
      <c r="J1907" s="7">
        <v>10812</v>
      </c>
      <c r="K1907" s="7">
        <v>0</v>
      </c>
      <c r="L1907" s="7">
        <v>258</v>
      </c>
      <c r="M1907" s="7">
        <v>10554</v>
      </c>
      <c r="N1907" s="7">
        <v>-5</v>
      </c>
    </row>
    <row r="1908" spans="1:14" x14ac:dyDescent="0.25">
      <c r="A1908" s="5">
        <v>31041</v>
      </c>
      <c r="B1908" s="5">
        <v>1</v>
      </c>
      <c r="C1908" s="6">
        <v>45292</v>
      </c>
      <c r="D1908" s="7">
        <v>1</v>
      </c>
      <c r="E1908" s="6">
        <v>45323</v>
      </c>
      <c r="F1908" s="7">
        <v>0</v>
      </c>
      <c r="G1908" s="7">
        <v>16378.5</v>
      </c>
      <c r="H1908" s="7">
        <v>-1173493.8999999999</v>
      </c>
      <c r="I1908" s="7">
        <v>-1157115.3999999999</v>
      </c>
      <c r="J1908" s="7">
        <v>0</v>
      </c>
      <c r="K1908" s="7">
        <v>0</v>
      </c>
      <c r="L1908" s="7">
        <v>464</v>
      </c>
      <c r="M1908" s="7">
        <v>-464</v>
      </c>
      <c r="N1908" s="7">
        <v>-5</v>
      </c>
    </row>
    <row r="1909" spans="1:14" x14ac:dyDescent="0.25">
      <c r="A1909" s="5">
        <v>31041</v>
      </c>
      <c r="B1909" s="5">
        <v>1</v>
      </c>
      <c r="C1909" s="6">
        <v>45292</v>
      </c>
      <c r="D1909" s="7">
        <v>2</v>
      </c>
      <c r="E1909" s="6">
        <v>45352</v>
      </c>
      <c r="F1909" s="7">
        <v>0</v>
      </c>
      <c r="G1909" s="7">
        <v>22137.18</v>
      </c>
      <c r="H1909" s="7">
        <v>-566784.31000000006</v>
      </c>
      <c r="I1909" s="7">
        <v>-544647.13</v>
      </c>
      <c r="J1909" s="7">
        <v>0</v>
      </c>
      <c r="K1909" s="7">
        <v>0</v>
      </c>
      <c r="L1909" s="7">
        <v>263</v>
      </c>
      <c r="M1909" s="7">
        <v>-263</v>
      </c>
      <c r="N1909" s="7">
        <v>-5</v>
      </c>
    </row>
    <row r="1910" spans="1:14" x14ac:dyDescent="0.25">
      <c r="A1910" s="5">
        <v>31041</v>
      </c>
      <c r="B1910" s="5">
        <v>1</v>
      </c>
      <c r="C1910" s="6">
        <v>45292</v>
      </c>
      <c r="D1910" s="7">
        <v>3</v>
      </c>
      <c r="E1910" s="6">
        <v>45383</v>
      </c>
      <c r="F1910" s="7">
        <v>0</v>
      </c>
      <c r="G1910" s="7">
        <v>28820.880000000001</v>
      </c>
      <c r="H1910" s="7">
        <v>-611428.67000000004</v>
      </c>
      <c r="I1910" s="7">
        <v>-582607.79</v>
      </c>
      <c r="J1910" s="7">
        <v>0</v>
      </c>
      <c r="K1910" s="7">
        <v>0</v>
      </c>
      <c r="L1910" s="7">
        <v>314</v>
      </c>
      <c r="M1910" s="7">
        <v>-314</v>
      </c>
      <c r="N1910" s="7">
        <v>-5</v>
      </c>
    </row>
    <row r="1911" spans="1:14" x14ac:dyDescent="0.25">
      <c r="A1911" s="5">
        <v>31041</v>
      </c>
      <c r="B1911" s="5">
        <v>1</v>
      </c>
      <c r="C1911" s="6">
        <v>45292</v>
      </c>
      <c r="D1911" s="7">
        <v>4</v>
      </c>
      <c r="E1911" s="6">
        <v>45413</v>
      </c>
      <c r="F1911" s="7">
        <v>0</v>
      </c>
      <c r="G1911" s="7">
        <v>22154.76</v>
      </c>
      <c r="H1911" s="7">
        <v>-378569.95</v>
      </c>
      <c r="I1911" s="7">
        <v>-356415.19</v>
      </c>
      <c r="J1911" s="7">
        <v>0</v>
      </c>
      <c r="K1911" s="7">
        <v>0</v>
      </c>
      <c r="L1911" s="7">
        <v>238</v>
      </c>
      <c r="M1911" s="7">
        <v>-238</v>
      </c>
      <c r="N1911" s="7">
        <v>-5</v>
      </c>
    </row>
    <row r="1912" spans="1:14" x14ac:dyDescent="0.25">
      <c r="A1912" s="5">
        <v>31041</v>
      </c>
      <c r="B1912" s="5">
        <v>1</v>
      </c>
      <c r="C1912" s="6">
        <v>45292</v>
      </c>
      <c r="D1912" s="7">
        <v>5</v>
      </c>
      <c r="E1912" s="6">
        <v>45444</v>
      </c>
      <c r="F1912" s="7">
        <v>0</v>
      </c>
      <c r="G1912" s="7">
        <v>31263.9</v>
      </c>
      <c r="H1912" s="7">
        <v>-234053.02</v>
      </c>
      <c r="I1912" s="7">
        <v>-202789.12</v>
      </c>
      <c r="J1912" s="7">
        <v>0</v>
      </c>
      <c r="K1912" s="7">
        <v>0</v>
      </c>
      <c r="L1912" s="7">
        <v>186</v>
      </c>
      <c r="M1912" s="7">
        <v>-186</v>
      </c>
      <c r="N1912" s="7">
        <v>-5</v>
      </c>
    </row>
    <row r="1913" spans="1:14" x14ac:dyDescent="0.25">
      <c r="A1913" s="5">
        <v>31041</v>
      </c>
      <c r="B1913" s="5">
        <v>1</v>
      </c>
      <c r="C1913" s="6">
        <v>45292</v>
      </c>
      <c r="D1913" s="7">
        <v>6</v>
      </c>
      <c r="E1913" s="6">
        <v>45474</v>
      </c>
      <c r="F1913" s="7">
        <v>0</v>
      </c>
      <c r="G1913" s="7">
        <v>26610.86</v>
      </c>
      <c r="H1913" s="7">
        <v>-193004.84</v>
      </c>
      <c r="I1913" s="7">
        <v>-166393.98000000001</v>
      </c>
      <c r="J1913" s="7">
        <v>0</v>
      </c>
      <c r="K1913" s="7">
        <v>0</v>
      </c>
      <c r="L1913" s="7">
        <v>160</v>
      </c>
      <c r="M1913" s="7">
        <v>-160</v>
      </c>
      <c r="N1913" s="7">
        <v>-5</v>
      </c>
    </row>
    <row r="1914" spans="1:14" x14ac:dyDescent="0.25">
      <c r="A1914" s="5">
        <v>31041</v>
      </c>
      <c r="B1914" s="5">
        <v>1</v>
      </c>
      <c r="C1914" s="6">
        <v>45292</v>
      </c>
      <c r="D1914" s="7">
        <v>7</v>
      </c>
      <c r="E1914" s="6">
        <v>45505</v>
      </c>
      <c r="F1914" s="7">
        <v>0</v>
      </c>
      <c r="G1914" s="7">
        <v>21134.5</v>
      </c>
      <c r="H1914" s="7">
        <v>-146257.98000000001</v>
      </c>
      <c r="I1914" s="7">
        <v>-125123.48</v>
      </c>
      <c r="J1914" s="7">
        <v>0</v>
      </c>
      <c r="K1914" s="7">
        <v>0</v>
      </c>
      <c r="L1914" s="7">
        <v>149</v>
      </c>
      <c r="M1914" s="7">
        <v>-149</v>
      </c>
      <c r="N1914" s="7">
        <v>-5</v>
      </c>
    </row>
    <row r="1915" spans="1:14" x14ac:dyDescent="0.25">
      <c r="A1915" s="5">
        <v>31041</v>
      </c>
      <c r="B1915" s="5">
        <v>1</v>
      </c>
      <c r="C1915" s="6">
        <v>45292</v>
      </c>
      <c r="D1915" s="7">
        <v>8</v>
      </c>
      <c r="E1915" s="6">
        <v>45536</v>
      </c>
      <c r="F1915" s="7">
        <v>0</v>
      </c>
      <c r="G1915" s="7">
        <v>24993.52</v>
      </c>
      <c r="H1915" s="7">
        <v>-129751.71</v>
      </c>
      <c r="I1915" s="7">
        <v>-104758.19</v>
      </c>
      <c r="J1915" s="7">
        <v>0</v>
      </c>
      <c r="K1915" s="7">
        <v>0</v>
      </c>
      <c r="L1915" s="7">
        <v>156</v>
      </c>
      <c r="M1915" s="7">
        <v>-156</v>
      </c>
      <c r="N1915" s="7">
        <v>-5</v>
      </c>
    </row>
    <row r="1916" spans="1:14" x14ac:dyDescent="0.25">
      <c r="A1916" s="5">
        <v>31041</v>
      </c>
      <c r="B1916" s="5">
        <v>1</v>
      </c>
      <c r="C1916" s="6">
        <v>45292</v>
      </c>
      <c r="D1916" s="7">
        <v>9</v>
      </c>
      <c r="E1916" s="6">
        <v>45566</v>
      </c>
      <c r="F1916" s="7">
        <v>0</v>
      </c>
      <c r="G1916" s="7">
        <v>20094.64</v>
      </c>
      <c r="H1916" s="7">
        <v>-75543.929999999993</v>
      </c>
      <c r="I1916" s="7">
        <v>-55449.289999999994</v>
      </c>
      <c r="J1916" s="7">
        <v>0</v>
      </c>
      <c r="K1916" s="7">
        <v>0</v>
      </c>
      <c r="L1916" s="7">
        <v>134</v>
      </c>
      <c r="M1916" s="7">
        <v>-134</v>
      </c>
      <c r="N1916" s="7">
        <v>-5</v>
      </c>
    </row>
    <row r="1917" spans="1:14" x14ac:dyDescent="0.25">
      <c r="A1917" s="5">
        <v>31041</v>
      </c>
      <c r="B1917" s="5">
        <v>1</v>
      </c>
      <c r="C1917" s="6">
        <v>45292</v>
      </c>
      <c r="D1917" s="7">
        <v>10</v>
      </c>
      <c r="E1917" s="6">
        <v>45597</v>
      </c>
      <c r="F1917" s="7">
        <v>0</v>
      </c>
      <c r="G1917" s="7">
        <v>14632.99</v>
      </c>
      <c r="H1917" s="7">
        <v>-37618.120000000003</v>
      </c>
      <c r="I1917" s="7">
        <v>-22985.13</v>
      </c>
      <c r="J1917" s="7">
        <v>0</v>
      </c>
      <c r="K1917" s="7">
        <v>0</v>
      </c>
      <c r="L1917" s="7">
        <v>112</v>
      </c>
      <c r="M1917" s="7">
        <v>-112</v>
      </c>
      <c r="N1917" s="7">
        <v>-5</v>
      </c>
    </row>
    <row r="1918" spans="1:14" x14ac:dyDescent="0.25">
      <c r="A1918" s="5">
        <v>31041</v>
      </c>
      <c r="B1918" s="5">
        <v>1</v>
      </c>
      <c r="C1918" s="6">
        <v>45292</v>
      </c>
      <c r="D1918" s="7">
        <v>11</v>
      </c>
      <c r="E1918" s="6">
        <v>45627</v>
      </c>
      <c r="F1918" s="7">
        <v>0</v>
      </c>
      <c r="G1918" s="7">
        <v>3488.66</v>
      </c>
      <c r="H1918" s="7">
        <v>-40858.39</v>
      </c>
      <c r="I1918" s="7">
        <v>-37369.730000000003</v>
      </c>
      <c r="J1918" s="7">
        <v>0</v>
      </c>
      <c r="K1918" s="7">
        <v>0</v>
      </c>
      <c r="L1918" s="7">
        <v>126</v>
      </c>
      <c r="M1918" s="7">
        <v>-126</v>
      </c>
      <c r="N1918" s="7">
        <v>-5</v>
      </c>
    </row>
    <row r="1919" spans="1:14" x14ac:dyDescent="0.25">
      <c r="A1919" s="5">
        <v>31041</v>
      </c>
      <c r="B1919" s="5">
        <v>1</v>
      </c>
      <c r="C1919" s="6">
        <v>45292</v>
      </c>
      <c r="D1919" s="7">
        <v>12</v>
      </c>
      <c r="E1919" s="6">
        <v>45658</v>
      </c>
      <c r="F1919" s="7">
        <v>0</v>
      </c>
      <c r="G1919" s="7">
        <v>107.55</v>
      </c>
      <c r="H1919" s="7">
        <v>-19718.560000000001</v>
      </c>
      <c r="I1919" s="7">
        <v>-19611.009999999998</v>
      </c>
      <c r="J1919" s="7">
        <v>0</v>
      </c>
      <c r="K1919" s="7">
        <v>0</v>
      </c>
      <c r="L1919" s="7">
        <v>85</v>
      </c>
      <c r="M1919" s="7">
        <v>-85</v>
      </c>
      <c r="N1919" s="7">
        <v>-5</v>
      </c>
    </row>
    <row r="1920" spans="1:14" x14ac:dyDescent="0.25">
      <c r="A1920" s="5">
        <v>31041</v>
      </c>
      <c r="B1920" s="5">
        <v>1</v>
      </c>
      <c r="C1920" s="6">
        <v>45292</v>
      </c>
      <c r="D1920" s="7">
        <v>13</v>
      </c>
      <c r="E1920" s="6">
        <v>45689</v>
      </c>
      <c r="F1920" s="7">
        <v>0</v>
      </c>
      <c r="G1920" s="7">
        <v>0</v>
      </c>
      <c r="H1920" s="7">
        <v>-4634.75</v>
      </c>
      <c r="I1920" s="7">
        <v>-4634.75</v>
      </c>
      <c r="J1920" s="7">
        <v>0</v>
      </c>
      <c r="K1920" s="7">
        <v>0</v>
      </c>
      <c r="L1920" s="7">
        <v>21</v>
      </c>
      <c r="M1920" s="7">
        <v>-21</v>
      </c>
      <c r="N1920" s="7">
        <v>-5</v>
      </c>
    </row>
    <row r="1921" spans="1:14" x14ac:dyDescent="0.25">
      <c r="A1921" s="5">
        <v>31041</v>
      </c>
      <c r="B1921" s="5">
        <v>1</v>
      </c>
      <c r="C1921" s="6">
        <v>45292</v>
      </c>
      <c r="D1921" s="7">
        <v>14</v>
      </c>
      <c r="E1921" s="6">
        <v>45717</v>
      </c>
      <c r="F1921" s="7">
        <v>0</v>
      </c>
      <c r="G1921" s="7">
        <v>0</v>
      </c>
      <c r="H1921" s="7">
        <v>-3730.77</v>
      </c>
      <c r="I1921" s="7">
        <v>-3730.77</v>
      </c>
      <c r="J1921" s="7">
        <v>0</v>
      </c>
      <c r="K1921" s="7">
        <v>0</v>
      </c>
      <c r="L1921" s="7">
        <v>1</v>
      </c>
      <c r="M1921" s="7">
        <v>-1</v>
      </c>
      <c r="N1921" s="7">
        <v>-5</v>
      </c>
    </row>
    <row r="1922" spans="1:14" x14ac:dyDescent="0.25">
      <c r="A1922" s="5">
        <v>31041</v>
      </c>
      <c r="B1922" s="5">
        <v>1</v>
      </c>
      <c r="C1922" s="6">
        <v>45292</v>
      </c>
      <c r="D1922" s="7">
        <v>15</v>
      </c>
      <c r="E1922" s="6">
        <v>45748</v>
      </c>
      <c r="F1922" s="7">
        <v>0</v>
      </c>
      <c r="G1922" s="7">
        <v>0</v>
      </c>
      <c r="H1922" s="7">
        <v>0</v>
      </c>
      <c r="I1922" s="7">
        <v>0</v>
      </c>
      <c r="J1922" s="7">
        <v>0</v>
      </c>
      <c r="K1922" s="7">
        <v>0</v>
      </c>
      <c r="L1922" s="7">
        <v>0</v>
      </c>
      <c r="M1922" s="7">
        <v>0</v>
      </c>
      <c r="N1922" s="7">
        <v>-5</v>
      </c>
    </row>
    <row r="1923" spans="1:14" x14ac:dyDescent="0.25">
      <c r="A1923" s="5">
        <v>31041</v>
      </c>
      <c r="B1923" s="5">
        <v>1</v>
      </c>
      <c r="C1923" s="6">
        <v>45292</v>
      </c>
      <c r="D1923" s="7">
        <v>19</v>
      </c>
      <c r="E1923" s="6">
        <v>45870</v>
      </c>
      <c r="F1923" s="7">
        <v>0</v>
      </c>
      <c r="G1923" s="7">
        <v>0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-5</v>
      </c>
    </row>
    <row r="1924" spans="1:14" x14ac:dyDescent="0.25">
      <c r="A1924" s="5">
        <v>31041</v>
      </c>
      <c r="B1924" s="5">
        <v>1</v>
      </c>
      <c r="C1924" s="6">
        <v>45292</v>
      </c>
      <c r="D1924" s="7">
        <v>21</v>
      </c>
      <c r="E1924" s="6">
        <v>45931</v>
      </c>
      <c r="F1924" s="7">
        <v>0</v>
      </c>
      <c r="G1924" s="7">
        <v>0</v>
      </c>
      <c r="H1924" s="7">
        <v>0</v>
      </c>
      <c r="I1924" s="7">
        <v>0</v>
      </c>
      <c r="J1924" s="7">
        <v>0</v>
      </c>
      <c r="K1924" s="7">
        <v>0</v>
      </c>
      <c r="L1924" s="7">
        <v>0</v>
      </c>
      <c r="M1924" s="7">
        <v>0</v>
      </c>
      <c r="N1924" s="7">
        <v>-5</v>
      </c>
    </row>
    <row r="1925" spans="1:14" x14ac:dyDescent="0.25">
      <c r="A1925" s="5">
        <v>31041</v>
      </c>
      <c r="B1925" s="5">
        <v>1</v>
      </c>
      <c r="C1925" s="6">
        <v>45323</v>
      </c>
      <c r="D1925" s="7">
        <v>0</v>
      </c>
      <c r="E1925" s="6">
        <v>45323</v>
      </c>
      <c r="F1925" s="7">
        <v>24224852.969999999</v>
      </c>
      <c r="G1925" s="7">
        <v>15932.47</v>
      </c>
      <c r="H1925" s="7">
        <v>-621736.66</v>
      </c>
      <c r="I1925" s="7">
        <v>23619048.780000001</v>
      </c>
      <c r="J1925" s="7">
        <v>9692</v>
      </c>
      <c r="K1925" s="7">
        <v>0</v>
      </c>
      <c r="L1925" s="7">
        <v>242</v>
      </c>
      <c r="M1925" s="7">
        <v>9450</v>
      </c>
      <c r="N1925" s="7">
        <v>-5</v>
      </c>
    </row>
    <row r="1926" spans="1:14" x14ac:dyDescent="0.25">
      <c r="A1926" s="5">
        <v>31041</v>
      </c>
      <c r="B1926" s="5">
        <v>1</v>
      </c>
      <c r="C1926" s="6">
        <v>45323</v>
      </c>
      <c r="D1926" s="7">
        <v>1</v>
      </c>
      <c r="E1926" s="6">
        <v>45352</v>
      </c>
      <c r="F1926" s="7">
        <v>0</v>
      </c>
      <c r="G1926" s="7">
        <v>18890.099999999999</v>
      </c>
      <c r="H1926" s="7">
        <v>-1206413.53</v>
      </c>
      <c r="I1926" s="7">
        <v>-1187523.43</v>
      </c>
      <c r="J1926" s="7">
        <v>0</v>
      </c>
      <c r="K1926" s="7">
        <v>0</v>
      </c>
      <c r="L1926" s="7">
        <v>472</v>
      </c>
      <c r="M1926" s="7">
        <v>-472</v>
      </c>
      <c r="N1926" s="7">
        <v>-5</v>
      </c>
    </row>
    <row r="1927" spans="1:14" x14ac:dyDescent="0.25">
      <c r="A1927" s="5">
        <v>31041</v>
      </c>
      <c r="B1927" s="5">
        <v>1</v>
      </c>
      <c r="C1927" s="6">
        <v>45323</v>
      </c>
      <c r="D1927" s="7">
        <v>2</v>
      </c>
      <c r="E1927" s="6">
        <v>45383</v>
      </c>
      <c r="F1927" s="7">
        <v>0</v>
      </c>
      <c r="G1927" s="7">
        <v>27863.35</v>
      </c>
      <c r="H1927" s="7">
        <v>-506688.89</v>
      </c>
      <c r="I1927" s="7">
        <v>-478825.54</v>
      </c>
      <c r="J1927" s="7">
        <v>0</v>
      </c>
      <c r="K1927" s="7">
        <v>0</v>
      </c>
      <c r="L1927" s="7">
        <v>239</v>
      </c>
      <c r="M1927" s="7">
        <v>-239</v>
      </c>
      <c r="N1927" s="7">
        <v>-5</v>
      </c>
    </row>
    <row r="1928" spans="1:14" x14ac:dyDescent="0.25">
      <c r="A1928" s="5">
        <v>31041</v>
      </c>
      <c r="B1928" s="5">
        <v>1</v>
      </c>
      <c r="C1928" s="6">
        <v>45323</v>
      </c>
      <c r="D1928" s="7">
        <v>3</v>
      </c>
      <c r="E1928" s="6">
        <v>45413</v>
      </c>
      <c r="F1928" s="7">
        <v>0</v>
      </c>
      <c r="G1928" s="7">
        <v>23157.279999999999</v>
      </c>
      <c r="H1928" s="7">
        <v>-416897.94</v>
      </c>
      <c r="I1928" s="7">
        <v>-393740.66</v>
      </c>
      <c r="J1928" s="7">
        <v>0</v>
      </c>
      <c r="K1928" s="7">
        <v>0</v>
      </c>
      <c r="L1928" s="7">
        <v>227</v>
      </c>
      <c r="M1928" s="7">
        <v>-227</v>
      </c>
      <c r="N1928" s="7">
        <v>-5</v>
      </c>
    </row>
    <row r="1929" spans="1:14" x14ac:dyDescent="0.25">
      <c r="A1929" s="5">
        <v>31041</v>
      </c>
      <c r="B1929" s="5">
        <v>1</v>
      </c>
      <c r="C1929" s="6">
        <v>45323</v>
      </c>
      <c r="D1929" s="7">
        <v>4</v>
      </c>
      <c r="E1929" s="6">
        <v>45444</v>
      </c>
      <c r="F1929" s="7">
        <v>0</v>
      </c>
      <c r="G1929" s="7">
        <v>16738.560000000001</v>
      </c>
      <c r="H1929" s="7">
        <v>-264648.14</v>
      </c>
      <c r="I1929" s="7">
        <v>-247909.58</v>
      </c>
      <c r="J1929" s="7">
        <v>0</v>
      </c>
      <c r="K1929" s="7">
        <v>0</v>
      </c>
      <c r="L1929" s="7">
        <v>163</v>
      </c>
      <c r="M1929" s="7">
        <v>-163</v>
      </c>
      <c r="N1929" s="7">
        <v>-5</v>
      </c>
    </row>
    <row r="1930" spans="1:14" x14ac:dyDescent="0.25">
      <c r="A1930" s="5">
        <v>31041</v>
      </c>
      <c r="B1930" s="5">
        <v>1</v>
      </c>
      <c r="C1930" s="6">
        <v>45323</v>
      </c>
      <c r="D1930" s="7">
        <v>5</v>
      </c>
      <c r="E1930" s="6">
        <v>45474</v>
      </c>
      <c r="F1930" s="7">
        <v>0</v>
      </c>
      <c r="G1930" s="7">
        <v>15723.17</v>
      </c>
      <c r="H1930" s="7">
        <v>-212943.1</v>
      </c>
      <c r="I1930" s="7">
        <v>-197219.93</v>
      </c>
      <c r="J1930" s="7">
        <v>0</v>
      </c>
      <c r="K1930" s="7">
        <v>0</v>
      </c>
      <c r="L1930" s="7">
        <v>159</v>
      </c>
      <c r="M1930" s="7">
        <v>-159</v>
      </c>
      <c r="N1930" s="7">
        <v>-5</v>
      </c>
    </row>
    <row r="1931" spans="1:14" x14ac:dyDescent="0.25">
      <c r="A1931" s="5">
        <v>31041</v>
      </c>
      <c r="B1931" s="5">
        <v>1</v>
      </c>
      <c r="C1931" s="6">
        <v>45323</v>
      </c>
      <c r="D1931" s="7">
        <v>6</v>
      </c>
      <c r="E1931" s="6">
        <v>45505</v>
      </c>
      <c r="F1931" s="7">
        <v>0</v>
      </c>
      <c r="G1931" s="7">
        <v>30090.02</v>
      </c>
      <c r="H1931" s="7">
        <v>-153958.74</v>
      </c>
      <c r="I1931" s="7">
        <v>-123868.72</v>
      </c>
      <c r="J1931" s="7">
        <v>0</v>
      </c>
      <c r="K1931" s="7">
        <v>0</v>
      </c>
      <c r="L1931" s="7">
        <v>133</v>
      </c>
      <c r="M1931" s="7">
        <v>-133</v>
      </c>
      <c r="N1931" s="7">
        <v>-5</v>
      </c>
    </row>
    <row r="1932" spans="1:14" x14ac:dyDescent="0.25">
      <c r="A1932" s="5">
        <v>31041</v>
      </c>
      <c r="B1932" s="5">
        <v>1</v>
      </c>
      <c r="C1932" s="6">
        <v>45323</v>
      </c>
      <c r="D1932" s="7">
        <v>7</v>
      </c>
      <c r="E1932" s="6">
        <v>45536</v>
      </c>
      <c r="F1932" s="7">
        <v>0</v>
      </c>
      <c r="G1932" s="7">
        <v>16805.669999999998</v>
      </c>
      <c r="H1932" s="7">
        <v>-142136.59</v>
      </c>
      <c r="I1932" s="7">
        <v>-125330.92</v>
      </c>
      <c r="J1932" s="7">
        <v>0</v>
      </c>
      <c r="K1932" s="7">
        <v>0</v>
      </c>
      <c r="L1932" s="7">
        <v>149</v>
      </c>
      <c r="M1932" s="7">
        <v>-149</v>
      </c>
      <c r="N1932" s="7">
        <v>-5</v>
      </c>
    </row>
    <row r="1933" spans="1:14" x14ac:dyDescent="0.25">
      <c r="A1933" s="5">
        <v>31041</v>
      </c>
      <c r="B1933" s="5">
        <v>1</v>
      </c>
      <c r="C1933" s="6">
        <v>45323</v>
      </c>
      <c r="D1933" s="7">
        <v>8</v>
      </c>
      <c r="E1933" s="6">
        <v>45566</v>
      </c>
      <c r="F1933" s="7">
        <v>0</v>
      </c>
      <c r="G1933" s="7">
        <v>18417.41</v>
      </c>
      <c r="H1933" s="7">
        <v>-90637.42</v>
      </c>
      <c r="I1933" s="7">
        <v>-72220.009999999995</v>
      </c>
      <c r="J1933" s="7">
        <v>0</v>
      </c>
      <c r="K1933" s="7">
        <v>0</v>
      </c>
      <c r="L1933" s="7">
        <v>124</v>
      </c>
      <c r="M1933" s="7">
        <v>-124</v>
      </c>
      <c r="N1933" s="7">
        <v>-5</v>
      </c>
    </row>
    <row r="1934" spans="1:14" x14ac:dyDescent="0.25">
      <c r="A1934" s="5">
        <v>31041</v>
      </c>
      <c r="B1934" s="5">
        <v>1</v>
      </c>
      <c r="C1934" s="6">
        <v>45323</v>
      </c>
      <c r="D1934" s="7">
        <v>9</v>
      </c>
      <c r="E1934" s="6">
        <v>45597</v>
      </c>
      <c r="F1934" s="7">
        <v>0</v>
      </c>
      <c r="G1934" s="7">
        <v>14695.68</v>
      </c>
      <c r="H1934" s="7">
        <v>-67368.259999999995</v>
      </c>
      <c r="I1934" s="7">
        <v>-52672.579999999987</v>
      </c>
      <c r="J1934" s="7">
        <v>0</v>
      </c>
      <c r="K1934" s="7">
        <v>0</v>
      </c>
      <c r="L1934" s="7">
        <v>112</v>
      </c>
      <c r="M1934" s="7">
        <v>-112</v>
      </c>
      <c r="N1934" s="7">
        <v>-5</v>
      </c>
    </row>
    <row r="1935" spans="1:14" x14ac:dyDescent="0.25">
      <c r="A1935" s="5">
        <v>31041</v>
      </c>
      <c r="B1935" s="5">
        <v>1</v>
      </c>
      <c r="C1935" s="6">
        <v>45323</v>
      </c>
      <c r="D1935" s="7">
        <v>10</v>
      </c>
      <c r="E1935" s="6">
        <v>45627</v>
      </c>
      <c r="F1935" s="7">
        <v>0</v>
      </c>
      <c r="G1935" s="7">
        <v>8907.2999999999993</v>
      </c>
      <c r="H1935" s="7">
        <v>-48166.36</v>
      </c>
      <c r="I1935" s="7">
        <v>-39259.06</v>
      </c>
      <c r="J1935" s="7">
        <v>0</v>
      </c>
      <c r="K1935" s="7">
        <v>0</v>
      </c>
      <c r="L1935" s="7">
        <v>131</v>
      </c>
      <c r="M1935" s="7">
        <v>-131</v>
      </c>
      <c r="N1935" s="7">
        <v>-5</v>
      </c>
    </row>
    <row r="1936" spans="1:14" x14ac:dyDescent="0.25">
      <c r="A1936" s="5">
        <v>31041</v>
      </c>
      <c r="B1936" s="5">
        <v>1</v>
      </c>
      <c r="C1936" s="6">
        <v>45323</v>
      </c>
      <c r="D1936" s="7">
        <v>11</v>
      </c>
      <c r="E1936" s="6">
        <v>45658</v>
      </c>
      <c r="F1936" s="7">
        <v>0</v>
      </c>
      <c r="G1936" s="7">
        <v>3215.52</v>
      </c>
      <c r="H1936" s="7">
        <v>-23218.77</v>
      </c>
      <c r="I1936" s="7">
        <v>-20003.25</v>
      </c>
      <c r="J1936" s="7">
        <v>0</v>
      </c>
      <c r="K1936" s="7">
        <v>0</v>
      </c>
      <c r="L1936" s="7">
        <v>88</v>
      </c>
      <c r="M1936" s="7">
        <v>-88</v>
      </c>
      <c r="N1936" s="7">
        <v>-5</v>
      </c>
    </row>
    <row r="1937" spans="1:14" x14ac:dyDescent="0.25">
      <c r="A1937" s="5">
        <v>31041</v>
      </c>
      <c r="B1937" s="5">
        <v>1</v>
      </c>
      <c r="C1937" s="6">
        <v>45323</v>
      </c>
      <c r="D1937" s="7">
        <v>12</v>
      </c>
      <c r="E1937" s="6">
        <v>45689</v>
      </c>
      <c r="F1937" s="7">
        <v>0</v>
      </c>
      <c r="G1937" s="7">
        <v>44.08</v>
      </c>
      <c r="H1937" s="7">
        <v>-9440.16</v>
      </c>
      <c r="I1937" s="7">
        <v>-9396.08</v>
      </c>
      <c r="J1937" s="7">
        <v>0</v>
      </c>
      <c r="K1937" s="7">
        <v>0</v>
      </c>
      <c r="L1937" s="7">
        <v>45</v>
      </c>
      <c r="M1937" s="7">
        <v>-45</v>
      </c>
      <c r="N1937" s="7">
        <v>-5</v>
      </c>
    </row>
    <row r="1938" spans="1:14" x14ac:dyDescent="0.25">
      <c r="A1938" s="5">
        <v>31041</v>
      </c>
      <c r="B1938" s="5">
        <v>1</v>
      </c>
      <c r="C1938" s="6">
        <v>45323</v>
      </c>
      <c r="D1938" s="7">
        <v>13</v>
      </c>
      <c r="E1938" s="6">
        <v>45717</v>
      </c>
      <c r="F1938" s="7">
        <v>0</v>
      </c>
      <c r="G1938" s="7">
        <v>0</v>
      </c>
      <c r="H1938" s="7">
        <v>-10009.44</v>
      </c>
      <c r="I1938" s="7">
        <v>-10009.44</v>
      </c>
      <c r="J1938" s="7">
        <v>0</v>
      </c>
      <c r="K1938" s="7">
        <v>0</v>
      </c>
      <c r="L1938" s="7">
        <v>40</v>
      </c>
      <c r="M1938" s="7">
        <v>-40</v>
      </c>
      <c r="N1938" s="7">
        <v>-5</v>
      </c>
    </row>
    <row r="1939" spans="1:14" x14ac:dyDescent="0.25">
      <c r="A1939" s="5">
        <v>31041</v>
      </c>
      <c r="B1939" s="5">
        <v>1</v>
      </c>
      <c r="C1939" s="6">
        <v>45323</v>
      </c>
      <c r="D1939" s="7">
        <v>14</v>
      </c>
      <c r="E1939" s="6">
        <v>45748</v>
      </c>
      <c r="F1939" s="7">
        <v>0</v>
      </c>
      <c r="G1939" s="7">
        <v>0</v>
      </c>
      <c r="H1939" s="7">
        <v>-352.64</v>
      </c>
      <c r="I1939" s="7">
        <v>-352.64</v>
      </c>
      <c r="J1939" s="7">
        <v>0</v>
      </c>
      <c r="K1939" s="7">
        <v>0</v>
      </c>
      <c r="L1939" s="7">
        <v>1</v>
      </c>
      <c r="M1939" s="7">
        <v>-1</v>
      </c>
      <c r="N1939" s="7">
        <v>-5</v>
      </c>
    </row>
    <row r="1940" spans="1:14" x14ac:dyDescent="0.25">
      <c r="A1940" s="5">
        <v>31041</v>
      </c>
      <c r="B1940" s="5">
        <v>1</v>
      </c>
      <c r="C1940" s="6">
        <v>45323</v>
      </c>
      <c r="D1940" s="7">
        <v>15</v>
      </c>
      <c r="E1940" s="6">
        <v>45778</v>
      </c>
      <c r="F1940" s="7">
        <v>0</v>
      </c>
      <c r="G1940" s="7">
        <v>0</v>
      </c>
      <c r="H1940" s="7">
        <v>0</v>
      </c>
      <c r="I1940" s="7">
        <v>0</v>
      </c>
      <c r="J1940" s="7">
        <v>0</v>
      </c>
      <c r="K1940" s="7">
        <v>0</v>
      </c>
      <c r="L1940" s="7">
        <v>0</v>
      </c>
      <c r="M1940" s="7">
        <v>0</v>
      </c>
      <c r="N1940" s="7">
        <v>-5</v>
      </c>
    </row>
    <row r="1941" spans="1:14" x14ac:dyDescent="0.25">
      <c r="A1941" s="5">
        <v>31041</v>
      </c>
      <c r="B1941" s="5">
        <v>1</v>
      </c>
      <c r="C1941" s="6">
        <v>45323</v>
      </c>
      <c r="D1941" s="7">
        <v>16</v>
      </c>
      <c r="E1941" s="6">
        <v>45809</v>
      </c>
      <c r="F1941" s="7">
        <v>0</v>
      </c>
      <c r="G1941" s="7">
        <v>0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-5</v>
      </c>
    </row>
    <row r="1942" spans="1:14" x14ac:dyDescent="0.25">
      <c r="A1942" s="5">
        <v>31041</v>
      </c>
      <c r="B1942" s="5">
        <v>1</v>
      </c>
      <c r="C1942" s="6">
        <v>45323</v>
      </c>
      <c r="D1942" s="7">
        <v>17</v>
      </c>
      <c r="E1942" s="6">
        <v>45839</v>
      </c>
      <c r="F1942" s="7">
        <v>0</v>
      </c>
      <c r="G1942" s="7">
        <v>0</v>
      </c>
      <c r="H1942" s="7">
        <v>0</v>
      </c>
      <c r="I1942" s="7">
        <v>0</v>
      </c>
      <c r="J1942" s="7">
        <v>0</v>
      </c>
      <c r="K1942" s="7">
        <v>0</v>
      </c>
      <c r="L1942" s="7">
        <v>0</v>
      </c>
      <c r="M1942" s="7">
        <v>0</v>
      </c>
      <c r="N1942" s="7">
        <v>-5</v>
      </c>
    </row>
    <row r="1943" spans="1:14" x14ac:dyDescent="0.25">
      <c r="A1943" s="5">
        <v>31041</v>
      </c>
      <c r="B1943" s="5">
        <v>1</v>
      </c>
      <c r="C1943" s="6">
        <v>45323</v>
      </c>
      <c r="D1943" s="7">
        <v>18</v>
      </c>
      <c r="E1943" s="6">
        <v>45870</v>
      </c>
      <c r="F1943" s="7">
        <v>0</v>
      </c>
      <c r="G1943" s="7">
        <v>0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-5</v>
      </c>
    </row>
    <row r="1944" spans="1:14" x14ac:dyDescent="0.25">
      <c r="A1944" s="5">
        <v>31041</v>
      </c>
      <c r="B1944" s="5">
        <v>1</v>
      </c>
      <c r="C1944" s="6">
        <v>45352</v>
      </c>
      <c r="D1944" s="7">
        <v>0</v>
      </c>
      <c r="E1944" s="6">
        <v>45352</v>
      </c>
      <c r="F1944" s="7">
        <v>23150599.559999999</v>
      </c>
      <c r="G1944" s="7">
        <v>3062.18</v>
      </c>
      <c r="H1944" s="7">
        <v>-575419.31999999995</v>
      </c>
      <c r="I1944" s="7">
        <v>22578242.420000002</v>
      </c>
      <c r="J1944" s="7">
        <v>9135</v>
      </c>
      <c r="K1944" s="7">
        <v>0</v>
      </c>
      <c r="L1944" s="7">
        <v>217</v>
      </c>
      <c r="M1944" s="7">
        <v>8918</v>
      </c>
      <c r="N1944" s="7">
        <v>-5</v>
      </c>
    </row>
    <row r="1945" spans="1:14" x14ac:dyDescent="0.25">
      <c r="A1945" s="5">
        <v>31041</v>
      </c>
      <c r="B1945" s="5">
        <v>1</v>
      </c>
      <c r="C1945" s="6">
        <v>45352</v>
      </c>
      <c r="D1945" s="7">
        <v>1</v>
      </c>
      <c r="E1945" s="6">
        <v>45383</v>
      </c>
      <c r="F1945" s="7">
        <v>0</v>
      </c>
      <c r="G1945" s="7">
        <v>14139.62</v>
      </c>
      <c r="H1945" s="7">
        <v>-1067377.83</v>
      </c>
      <c r="I1945" s="7">
        <v>-1053238.21</v>
      </c>
      <c r="J1945" s="7">
        <v>0</v>
      </c>
      <c r="K1945" s="7">
        <v>0</v>
      </c>
      <c r="L1945" s="7">
        <v>408</v>
      </c>
      <c r="M1945" s="7">
        <v>-408</v>
      </c>
      <c r="N1945" s="7">
        <v>-5</v>
      </c>
    </row>
    <row r="1946" spans="1:14" x14ac:dyDescent="0.25">
      <c r="A1946" s="5">
        <v>31041</v>
      </c>
      <c r="B1946" s="5">
        <v>1</v>
      </c>
      <c r="C1946" s="6">
        <v>45352</v>
      </c>
      <c r="D1946" s="7">
        <v>2</v>
      </c>
      <c r="E1946" s="6">
        <v>45413</v>
      </c>
      <c r="F1946" s="7">
        <v>0</v>
      </c>
      <c r="G1946" s="7">
        <v>24041.439999999999</v>
      </c>
      <c r="H1946" s="7">
        <v>-397723.44</v>
      </c>
      <c r="I1946" s="7">
        <v>-373682</v>
      </c>
      <c r="J1946" s="7">
        <v>0</v>
      </c>
      <c r="K1946" s="7">
        <v>0</v>
      </c>
      <c r="L1946" s="7">
        <v>171</v>
      </c>
      <c r="M1946" s="7">
        <v>-171</v>
      </c>
      <c r="N1946" s="7">
        <v>-5</v>
      </c>
    </row>
    <row r="1947" spans="1:14" x14ac:dyDescent="0.25">
      <c r="A1947" s="5">
        <v>31041</v>
      </c>
      <c r="B1947" s="5">
        <v>1</v>
      </c>
      <c r="C1947" s="6">
        <v>45352</v>
      </c>
      <c r="D1947" s="7">
        <v>3</v>
      </c>
      <c r="E1947" s="6">
        <v>45444</v>
      </c>
      <c r="F1947" s="7">
        <v>0</v>
      </c>
      <c r="G1947" s="7">
        <v>19207.07</v>
      </c>
      <c r="H1947" s="7">
        <v>-354688</v>
      </c>
      <c r="I1947" s="7">
        <v>-335480.93</v>
      </c>
      <c r="J1947" s="7">
        <v>0</v>
      </c>
      <c r="K1947" s="7">
        <v>0</v>
      </c>
      <c r="L1947" s="7">
        <v>190</v>
      </c>
      <c r="M1947" s="7">
        <v>-190</v>
      </c>
      <c r="N1947" s="7">
        <v>-5</v>
      </c>
    </row>
    <row r="1948" spans="1:14" x14ac:dyDescent="0.25">
      <c r="A1948" s="5">
        <v>31041</v>
      </c>
      <c r="B1948" s="5">
        <v>1</v>
      </c>
      <c r="C1948" s="6">
        <v>45352</v>
      </c>
      <c r="D1948" s="7">
        <v>4</v>
      </c>
      <c r="E1948" s="6">
        <v>45474</v>
      </c>
      <c r="F1948" s="7">
        <v>0</v>
      </c>
      <c r="G1948" s="7">
        <v>33370.620000000003</v>
      </c>
      <c r="H1948" s="7">
        <v>-333347.44</v>
      </c>
      <c r="I1948" s="7">
        <v>-299976.82</v>
      </c>
      <c r="J1948" s="7">
        <v>0</v>
      </c>
      <c r="K1948" s="7">
        <v>0</v>
      </c>
      <c r="L1948" s="7">
        <v>185</v>
      </c>
      <c r="M1948" s="7">
        <v>-185</v>
      </c>
      <c r="N1948" s="7">
        <v>-5</v>
      </c>
    </row>
    <row r="1949" spans="1:14" x14ac:dyDescent="0.25">
      <c r="A1949" s="5">
        <v>31041</v>
      </c>
      <c r="B1949" s="5">
        <v>1</v>
      </c>
      <c r="C1949" s="6">
        <v>45352</v>
      </c>
      <c r="D1949" s="7">
        <v>5</v>
      </c>
      <c r="E1949" s="6">
        <v>45505</v>
      </c>
      <c r="F1949" s="7">
        <v>0</v>
      </c>
      <c r="G1949" s="7">
        <v>15986.78</v>
      </c>
      <c r="H1949" s="7">
        <v>-199390.33</v>
      </c>
      <c r="I1949" s="7">
        <v>-183403.55</v>
      </c>
      <c r="J1949" s="7">
        <v>0</v>
      </c>
      <c r="K1949" s="7">
        <v>0</v>
      </c>
      <c r="L1949" s="7">
        <v>148</v>
      </c>
      <c r="M1949" s="7">
        <v>-148</v>
      </c>
      <c r="N1949" s="7">
        <v>-5</v>
      </c>
    </row>
    <row r="1950" spans="1:14" x14ac:dyDescent="0.25">
      <c r="A1950" s="5">
        <v>31041</v>
      </c>
      <c r="B1950" s="5">
        <v>1</v>
      </c>
      <c r="C1950" s="6">
        <v>45352</v>
      </c>
      <c r="D1950" s="7">
        <v>6</v>
      </c>
      <c r="E1950" s="6">
        <v>45536</v>
      </c>
      <c r="F1950" s="7">
        <v>0</v>
      </c>
      <c r="G1950" s="7">
        <v>30323.43</v>
      </c>
      <c r="H1950" s="7">
        <v>-161242.48000000001</v>
      </c>
      <c r="I1950" s="7">
        <v>-130919.05</v>
      </c>
      <c r="J1950" s="7">
        <v>0</v>
      </c>
      <c r="K1950" s="7">
        <v>0</v>
      </c>
      <c r="L1950" s="7">
        <v>135</v>
      </c>
      <c r="M1950" s="7">
        <v>-135</v>
      </c>
      <c r="N1950" s="7">
        <v>-5</v>
      </c>
    </row>
    <row r="1951" spans="1:14" x14ac:dyDescent="0.25">
      <c r="A1951" s="5">
        <v>31041</v>
      </c>
      <c r="B1951" s="5">
        <v>1</v>
      </c>
      <c r="C1951" s="6">
        <v>45352</v>
      </c>
      <c r="D1951" s="7">
        <v>7</v>
      </c>
      <c r="E1951" s="6">
        <v>45566</v>
      </c>
      <c r="F1951" s="7">
        <v>0</v>
      </c>
      <c r="G1951" s="7">
        <v>17145.89</v>
      </c>
      <c r="H1951" s="7">
        <v>-106210.28</v>
      </c>
      <c r="I1951" s="7">
        <v>-89064.39</v>
      </c>
      <c r="J1951" s="7">
        <v>0</v>
      </c>
      <c r="K1951" s="7">
        <v>0</v>
      </c>
      <c r="L1951" s="7">
        <v>130</v>
      </c>
      <c r="M1951" s="7">
        <v>-130</v>
      </c>
      <c r="N1951" s="7">
        <v>-5</v>
      </c>
    </row>
    <row r="1952" spans="1:14" x14ac:dyDescent="0.25">
      <c r="A1952" s="5">
        <v>31041</v>
      </c>
      <c r="B1952" s="5">
        <v>1</v>
      </c>
      <c r="C1952" s="6">
        <v>45352</v>
      </c>
      <c r="D1952" s="7">
        <v>8</v>
      </c>
      <c r="E1952" s="6">
        <v>45597</v>
      </c>
      <c r="F1952" s="7">
        <v>0</v>
      </c>
      <c r="G1952" s="7">
        <v>21162.43</v>
      </c>
      <c r="H1952" s="7">
        <v>-87988.94</v>
      </c>
      <c r="I1952" s="7">
        <v>-66826.510000000009</v>
      </c>
      <c r="J1952" s="7">
        <v>0</v>
      </c>
      <c r="K1952" s="7">
        <v>0</v>
      </c>
      <c r="L1952" s="7">
        <v>124</v>
      </c>
      <c r="M1952" s="7">
        <v>-124</v>
      </c>
      <c r="N1952" s="7">
        <v>-5</v>
      </c>
    </row>
    <row r="1953" spans="1:14" x14ac:dyDescent="0.25">
      <c r="A1953" s="5">
        <v>31041</v>
      </c>
      <c r="B1953" s="5">
        <v>1</v>
      </c>
      <c r="C1953" s="6">
        <v>45352</v>
      </c>
      <c r="D1953" s="7">
        <v>9</v>
      </c>
      <c r="E1953" s="6">
        <v>45627</v>
      </c>
      <c r="F1953" s="7">
        <v>0</v>
      </c>
      <c r="G1953" s="7">
        <v>12690.01</v>
      </c>
      <c r="H1953" s="7">
        <v>-56019.51</v>
      </c>
      <c r="I1953" s="7">
        <v>-43329.5</v>
      </c>
      <c r="J1953" s="7">
        <v>0</v>
      </c>
      <c r="K1953" s="7">
        <v>0</v>
      </c>
      <c r="L1953" s="7">
        <v>110</v>
      </c>
      <c r="M1953" s="7">
        <v>-110</v>
      </c>
      <c r="N1953" s="7">
        <v>-5</v>
      </c>
    </row>
    <row r="1954" spans="1:14" x14ac:dyDescent="0.25">
      <c r="A1954" s="5">
        <v>31041</v>
      </c>
      <c r="B1954" s="5">
        <v>1</v>
      </c>
      <c r="C1954" s="6">
        <v>45352</v>
      </c>
      <c r="D1954" s="7">
        <v>10</v>
      </c>
      <c r="E1954" s="6">
        <v>45658</v>
      </c>
      <c r="F1954" s="7">
        <v>0</v>
      </c>
      <c r="G1954" s="7">
        <v>6229.27</v>
      </c>
      <c r="H1954" s="7">
        <v>-40894.53</v>
      </c>
      <c r="I1954" s="7">
        <v>-34665.259999999987</v>
      </c>
      <c r="J1954" s="7">
        <v>0</v>
      </c>
      <c r="K1954" s="7">
        <v>0</v>
      </c>
      <c r="L1954" s="7">
        <v>116</v>
      </c>
      <c r="M1954" s="7">
        <v>-116</v>
      </c>
      <c r="N1954" s="7">
        <v>-5</v>
      </c>
    </row>
    <row r="1955" spans="1:14" x14ac:dyDescent="0.25">
      <c r="A1955" s="5">
        <v>31041</v>
      </c>
      <c r="B1955" s="5">
        <v>1</v>
      </c>
      <c r="C1955" s="6">
        <v>45352</v>
      </c>
      <c r="D1955" s="7">
        <v>11</v>
      </c>
      <c r="E1955" s="6">
        <v>45689</v>
      </c>
      <c r="F1955" s="7">
        <v>0</v>
      </c>
      <c r="G1955" s="7">
        <v>3241.4</v>
      </c>
      <c r="H1955" s="7">
        <v>-17914.759999999998</v>
      </c>
      <c r="I1955" s="7">
        <v>-14673.36</v>
      </c>
      <c r="J1955" s="7">
        <v>0</v>
      </c>
      <c r="K1955" s="7">
        <v>0</v>
      </c>
      <c r="L1955" s="7">
        <v>70</v>
      </c>
      <c r="M1955" s="7">
        <v>-70</v>
      </c>
      <c r="N1955" s="7">
        <v>-5</v>
      </c>
    </row>
    <row r="1956" spans="1:14" x14ac:dyDescent="0.25">
      <c r="A1956" s="5">
        <v>31041</v>
      </c>
      <c r="B1956" s="5">
        <v>1</v>
      </c>
      <c r="C1956" s="6">
        <v>45352</v>
      </c>
      <c r="D1956" s="7">
        <v>12</v>
      </c>
      <c r="E1956" s="6">
        <v>45717</v>
      </c>
      <c r="F1956" s="7">
        <v>0</v>
      </c>
      <c r="G1956" s="7">
        <v>117.74</v>
      </c>
      <c r="H1956" s="7">
        <v>-20255.55</v>
      </c>
      <c r="I1956" s="7">
        <v>-20137.810000000001</v>
      </c>
      <c r="J1956" s="7">
        <v>0</v>
      </c>
      <c r="K1956" s="7">
        <v>0</v>
      </c>
      <c r="L1956" s="7">
        <v>85</v>
      </c>
      <c r="M1956" s="7">
        <v>-85</v>
      </c>
      <c r="N1956" s="7">
        <v>-5</v>
      </c>
    </row>
    <row r="1957" spans="1:14" x14ac:dyDescent="0.25">
      <c r="A1957" s="5">
        <v>31041</v>
      </c>
      <c r="B1957" s="5">
        <v>1</v>
      </c>
      <c r="C1957" s="6">
        <v>45352</v>
      </c>
      <c r="D1957" s="7">
        <v>13</v>
      </c>
      <c r="E1957" s="6">
        <v>45748</v>
      </c>
      <c r="F1957" s="7">
        <v>0</v>
      </c>
      <c r="G1957" s="7">
        <v>0</v>
      </c>
      <c r="H1957" s="7">
        <v>-5951.74</v>
      </c>
      <c r="I1957" s="7">
        <v>-5951.74</v>
      </c>
      <c r="J1957" s="7">
        <v>0</v>
      </c>
      <c r="K1957" s="7">
        <v>0</v>
      </c>
      <c r="L1957" s="7">
        <v>22</v>
      </c>
      <c r="M1957" s="7">
        <v>-22</v>
      </c>
      <c r="N1957" s="7">
        <v>-5</v>
      </c>
    </row>
    <row r="1958" spans="1:14" x14ac:dyDescent="0.25">
      <c r="A1958" s="5">
        <v>31041</v>
      </c>
      <c r="B1958" s="5">
        <v>1</v>
      </c>
      <c r="C1958" s="6">
        <v>45352</v>
      </c>
      <c r="D1958" s="7">
        <v>14</v>
      </c>
      <c r="E1958" s="6">
        <v>45778</v>
      </c>
      <c r="F1958" s="7">
        <v>0</v>
      </c>
      <c r="G1958" s="7">
        <v>0</v>
      </c>
      <c r="H1958" s="7">
        <v>0</v>
      </c>
      <c r="I1958" s="7">
        <v>0</v>
      </c>
      <c r="J1958" s="7">
        <v>0</v>
      </c>
      <c r="K1958" s="7">
        <v>0</v>
      </c>
      <c r="L1958" s="7">
        <v>0</v>
      </c>
      <c r="M1958" s="7">
        <v>0</v>
      </c>
      <c r="N1958" s="7">
        <v>-5</v>
      </c>
    </row>
    <row r="1959" spans="1:14" x14ac:dyDescent="0.25">
      <c r="A1959" s="5">
        <v>31041</v>
      </c>
      <c r="B1959" s="5">
        <v>1</v>
      </c>
      <c r="C1959" s="6">
        <v>45352</v>
      </c>
      <c r="D1959" s="7">
        <v>17</v>
      </c>
      <c r="E1959" s="6">
        <v>45870</v>
      </c>
      <c r="F1959" s="7">
        <v>0</v>
      </c>
      <c r="G1959" s="7">
        <v>0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-5</v>
      </c>
    </row>
    <row r="1960" spans="1:14" x14ac:dyDescent="0.25">
      <c r="A1960" s="5">
        <v>31041</v>
      </c>
      <c r="B1960" s="5">
        <v>1</v>
      </c>
      <c r="C1960" s="6">
        <v>45383</v>
      </c>
      <c r="D1960" s="7">
        <v>0</v>
      </c>
      <c r="E1960" s="6">
        <v>45383</v>
      </c>
      <c r="F1960" s="7">
        <v>23215346.77</v>
      </c>
      <c r="G1960" s="7">
        <v>14150.78</v>
      </c>
      <c r="H1960" s="7">
        <v>-739282.73</v>
      </c>
      <c r="I1960" s="7">
        <v>22490214.82</v>
      </c>
      <c r="J1960" s="7">
        <v>8862</v>
      </c>
      <c r="K1960" s="7">
        <v>0</v>
      </c>
      <c r="L1960" s="7">
        <v>259</v>
      </c>
      <c r="M1960" s="7">
        <v>8603</v>
      </c>
      <c r="N1960" s="7">
        <v>-5</v>
      </c>
    </row>
    <row r="1961" spans="1:14" x14ac:dyDescent="0.25">
      <c r="A1961" s="5">
        <v>31041</v>
      </c>
      <c r="B1961" s="5">
        <v>1</v>
      </c>
      <c r="C1961" s="6">
        <v>45383</v>
      </c>
      <c r="D1961" s="7">
        <v>1</v>
      </c>
      <c r="E1961" s="6">
        <v>45413</v>
      </c>
      <c r="F1961" s="7">
        <v>0</v>
      </c>
      <c r="G1961" s="7">
        <v>4336.5200000000004</v>
      </c>
      <c r="H1961" s="7">
        <v>-1116143.6399999999</v>
      </c>
      <c r="I1961" s="7">
        <v>-1111807.1200000001</v>
      </c>
      <c r="J1961" s="7">
        <v>0</v>
      </c>
      <c r="K1961" s="7">
        <v>0</v>
      </c>
      <c r="L1961" s="7">
        <v>417</v>
      </c>
      <c r="M1961" s="7">
        <v>-417</v>
      </c>
      <c r="N1961" s="7">
        <v>-5</v>
      </c>
    </row>
    <row r="1962" spans="1:14" x14ac:dyDescent="0.25">
      <c r="A1962" s="5">
        <v>31041</v>
      </c>
      <c r="B1962" s="5">
        <v>1</v>
      </c>
      <c r="C1962" s="6">
        <v>45383</v>
      </c>
      <c r="D1962" s="7">
        <v>2</v>
      </c>
      <c r="E1962" s="6">
        <v>45444</v>
      </c>
      <c r="F1962" s="7">
        <v>0</v>
      </c>
      <c r="G1962" s="7">
        <v>12322.82</v>
      </c>
      <c r="H1962" s="7">
        <v>-416383.91</v>
      </c>
      <c r="I1962" s="7">
        <v>-404061.09</v>
      </c>
      <c r="J1962" s="7">
        <v>0</v>
      </c>
      <c r="K1962" s="7">
        <v>0</v>
      </c>
      <c r="L1962" s="7">
        <v>207</v>
      </c>
      <c r="M1962" s="7">
        <v>-207</v>
      </c>
      <c r="N1962" s="7">
        <v>-5</v>
      </c>
    </row>
    <row r="1963" spans="1:14" x14ac:dyDescent="0.25">
      <c r="A1963" s="5">
        <v>31041</v>
      </c>
      <c r="B1963" s="5">
        <v>1</v>
      </c>
      <c r="C1963" s="6">
        <v>45383</v>
      </c>
      <c r="D1963" s="7">
        <v>3</v>
      </c>
      <c r="E1963" s="6">
        <v>45474</v>
      </c>
      <c r="F1963" s="7">
        <v>0</v>
      </c>
      <c r="G1963" s="7">
        <v>18373.73</v>
      </c>
      <c r="H1963" s="7">
        <v>-465282.7</v>
      </c>
      <c r="I1963" s="7">
        <v>-446908.97</v>
      </c>
      <c r="J1963" s="7">
        <v>0</v>
      </c>
      <c r="K1963" s="7">
        <v>0</v>
      </c>
      <c r="L1963" s="7">
        <v>226</v>
      </c>
      <c r="M1963" s="7">
        <v>-226</v>
      </c>
      <c r="N1963" s="7">
        <v>-5</v>
      </c>
    </row>
    <row r="1964" spans="1:14" x14ac:dyDescent="0.25">
      <c r="A1964" s="5">
        <v>31041</v>
      </c>
      <c r="B1964" s="5">
        <v>1</v>
      </c>
      <c r="C1964" s="6">
        <v>45383</v>
      </c>
      <c r="D1964" s="7">
        <v>4</v>
      </c>
      <c r="E1964" s="6">
        <v>45505</v>
      </c>
      <c r="F1964" s="7">
        <v>0</v>
      </c>
      <c r="G1964" s="7">
        <v>23951.52</v>
      </c>
      <c r="H1964" s="7">
        <v>-318219.51</v>
      </c>
      <c r="I1964" s="7">
        <v>-294267.99</v>
      </c>
      <c r="J1964" s="7">
        <v>0</v>
      </c>
      <c r="K1964" s="7">
        <v>0</v>
      </c>
      <c r="L1964" s="7">
        <v>180</v>
      </c>
      <c r="M1964" s="7">
        <v>-180</v>
      </c>
      <c r="N1964" s="7">
        <v>-5</v>
      </c>
    </row>
    <row r="1965" spans="1:14" x14ac:dyDescent="0.25">
      <c r="A1965" s="5">
        <v>31041</v>
      </c>
      <c r="B1965" s="5">
        <v>1</v>
      </c>
      <c r="C1965" s="6">
        <v>45383</v>
      </c>
      <c r="D1965" s="7">
        <v>5</v>
      </c>
      <c r="E1965" s="6">
        <v>45536</v>
      </c>
      <c r="F1965" s="7">
        <v>0</v>
      </c>
      <c r="G1965" s="7">
        <v>31744.78</v>
      </c>
      <c r="H1965" s="7">
        <v>-234049</v>
      </c>
      <c r="I1965" s="7">
        <v>-202304.22</v>
      </c>
      <c r="J1965" s="7">
        <v>0</v>
      </c>
      <c r="K1965" s="7">
        <v>0</v>
      </c>
      <c r="L1965" s="7">
        <v>161</v>
      </c>
      <c r="M1965" s="7">
        <v>-161</v>
      </c>
      <c r="N1965" s="7">
        <v>-5</v>
      </c>
    </row>
    <row r="1966" spans="1:14" x14ac:dyDescent="0.25">
      <c r="A1966" s="5">
        <v>31041</v>
      </c>
      <c r="B1966" s="5">
        <v>1</v>
      </c>
      <c r="C1966" s="6">
        <v>45383</v>
      </c>
      <c r="D1966" s="7">
        <v>6</v>
      </c>
      <c r="E1966" s="6">
        <v>45566</v>
      </c>
      <c r="F1966" s="7">
        <v>0</v>
      </c>
      <c r="G1966" s="7">
        <v>21275.01</v>
      </c>
      <c r="H1966" s="7">
        <v>-181377.11</v>
      </c>
      <c r="I1966" s="7">
        <v>-160102.1</v>
      </c>
      <c r="J1966" s="7">
        <v>0</v>
      </c>
      <c r="K1966" s="7">
        <v>0</v>
      </c>
      <c r="L1966" s="7">
        <v>150</v>
      </c>
      <c r="M1966" s="7">
        <v>-150</v>
      </c>
      <c r="N1966" s="7">
        <v>-5</v>
      </c>
    </row>
    <row r="1967" spans="1:14" x14ac:dyDescent="0.25">
      <c r="A1967" s="5">
        <v>31041</v>
      </c>
      <c r="B1967" s="5">
        <v>1</v>
      </c>
      <c r="C1967" s="6">
        <v>45383</v>
      </c>
      <c r="D1967" s="7">
        <v>7</v>
      </c>
      <c r="E1967" s="6">
        <v>45597</v>
      </c>
      <c r="F1967" s="7">
        <v>0</v>
      </c>
      <c r="G1967" s="7">
        <v>13943.25</v>
      </c>
      <c r="H1967" s="7">
        <v>-134557.28</v>
      </c>
      <c r="I1967" s="7">
        <v>-120614.03</v>
      </c>
      <c r="J1967" s="7">
        <v>0</v>
      </c>
      <c r="K1967" s="7">
        <v>0</v>
      </c>
      <c r="L1967" s="7">
        <v>126</v>
      </c>
      <c r="M1967" s="7">
        <v>-126</v>
      </c>
      <c r="N1967" s="7">
        <v>-5</v>
      </c>
    </row>
    <row r="1968" spans="1:14" x14ac:dyDescent="0.25">
      <c r="A1968" s="5">
        <v>31041</v>
      </c>
      <c r="B1968" s="5">
        <v>1</v>
      </c>
      <c r="C1968" s="6">
        <v>45383</v>
      </c>
      <c r="D1968" s="7">
        <v>8</v>
      </c>
      <c r="E1968" s="6">
        <v>45627</v>
      </c>
      <c r="F1968" s="7">
        <v>0</v>
      </c>
      <c r="G1968" s="7">
        <v>11216.88</v>
      </c>
      <c r="H1968" s="7">
        <v>-91149.09</v>
      </c>
      <c r="I1968" s="7">
        <v>-79932.209999999992</v>
      </c>
      <c r="J1968" s="7">
        <v>0</v>
      </c>
      <c r="K1968" s="7">
        <v>0</v>
      </c>
      <c r="L1968" s="7">
        <v>112</v>
      </c>
      <c r="M1968" s="7">
        <v>-112</v>
      </c>
      <c r="N1968" s="7">
        <v>-5</v>
      </c>
    </row>
    <row r="1969" spans="1:14" x14ac:dyDescent="0.25">
      <c r="A1969" s="5">
        <v>31041</v>
      </c>
      <c r="B1969" s="5">
        <v>1</v>
      </c>
      <c r="C1969" s="6">
        <v>45383</v>
      </c>
      <c r="D1969" s="7">
        <v>9</v>
      </c>
      <c r="E1969" s="6">
        <v>45658</v>
      </c>
      <c r="F1969" s="7">
        <v>0</v>
      </c>
      <c r="G1969" s="7">
        <v>8622.89</v>
      </c>
      <c r="H1969" s="7">
        <v>-70478.28</v>
      </c>
      <c r="I1969" s="7">
        <v>-61855.39</v>
      </c>
      <c r="J1969" s="7">
        <v>0</v>
      </c>
      <c r="K1969" s="7">
        <v>0</v>
      </c>
      <c r="L1969" s="7">
        <v>124</v>
      </c>
      <c r="M1969" s="7">
        <v>-124</v>
      </c>
      <c r="N1969" s="7">
        <v>-5</v>
      </c>
    </row>
    <row r="1970" spans="1:14" x14ac:dyDescent="0.25">
      <c r="A1970" s="5">
        <v>31041</v>
      </c>
      <c r="B1970" s="5">
        <v>1</v>
      </c>
      <c r="C1970" s="6">
        <v>45383</v>
      </c>
      <c r="D1970" s="7">
        <v>10</v>
      </c>
      <c r="E1970" s="6">
        <v>45689</v>
      </c>
      <c r="F1970" s="7">
        <v>0</v>
      </c>
      <c r="G1970" s="7">
        <v>3074.82</v>
      </c>
      <c r="H1970" s="7">
        <v>-48703.41</v>
      </c>
      <c r="I1970" s="7">
        <v>-45628.59</v>
      </c>
      <c r="J1970" s="7">
        <v>0</v>
      </c>
      <c r="K1970" s="7">
        <v>0</v>
      </c>
      <c r="L1970" s="7">
        <v>106</v>
      </c>
      <c r="M1970" s="7">
        <v>-106</v>
      </c>
      <c r="N1970" s="7">
        <v>-5</v>
      </c>
    </row>
    <row r="1971" spans="1:14" x14ac:dyDescent="0.25">
      <c r="A1971" s="5">
        <v>31041</v>
      </c>
      <c r="B1971" s="5">
        <v>1</v>
      </c>
      <c r="C1971" s="6">
        <v>45383</v>
      </c>
      <c r="D1971" s="7">
        <v>11</v>
      </c>
      <c r="E1971" s="6">
        <v>45717</v>
      </c>
      <c r="F1971" s="7">
        <v>0</v>
      </c>
      <c r="G1971" s="7">
        <v>2293.75</v>
      </c>
      <c r="H1971" s="7">
        <v>-20601.5</v>
      </c>
      <c r="I1971" s="7">
        <v>-18307.75</v>
      </c>
      <c r="J1971" s="7">
        <v>0</v>
      </c>
      <c r="K1971" s="7">
        <v>0</v>
      </c>
      <c r="L1971" s="7">
        <v>82</v>
      </c>
      <c r="M1971" s="7">
        <v>-82</v>
      </c>
      <c r="N1971" s="7">
        <v>-5</v>
      </c>
    </row>
    <row r="1972" spans="1:14" x14ac:dyDescent="0.25">
      <c r="A1972" s="5">
        <v>31041</v>
      </c>
      <c r="B1972" s="5">
        <v>1</v>
      </c>
      <c r="C1972" s="6">
        <v>45383</v>
      </c>
      <c r="D1972" s="7">
        <v>12</v>
      </c>
      <c r="E1972" s="6">
        <v>45748</v>
      </c>
      <c r="F1972" s="7">
        <v>0</v>
      </c>
      <c r="G1972" s="7">
        <v>293.33</v>
      </c>
      <c r="H1972" s="7">
        <v>-11710.33</v>
      </c>
      <c r="I1972" s="7">
        <v>-11417</v>
      </c>
      <c r="J1972" s="7">
        <v>0</v>
      </c>
      <c r="K1972" s="7">
        <v>0</v>
      </c>
      <c r="L1972" s="7">
        <v>49</v>
      </c>
      <c r="M1972" s="7">
        <v>-49</v>
      </c>
      <c r="N1972" s="7">
        <v>-5</v>
      </c>
    </row>
    <row r="1973" spans="1:14" x14ac:dyDescent="0.25">
      <c r="A1973" s="5">
        <v>31041</v>
      </c>
      <c r="B1973" s="5">
        <v>1</v>
      </c>
      <c r="C1973" s="6">
        <v>45383</v>
      </c>
      <c r="D1973" s="7">
        <v>13</v>
      </c>
      <c r="E1973" s="6">
        <v>45778</v>
      </c>
      <c r="F1973" s="7">
        <v>0</v>
      </c>
      <c r="G1973" s="7">
        <v>0</v>
      </c>
      <c r="H1973" s="7">
        <v>-5150.1400000000003</v>
      </c>
      <c r="I1973" s="7">
        <v>-5150.1400000000003</v>
      </c>
      <c r="J1973" s="7">
        <v>0</v>
      </c>
      <c r="K1973" s="7">
        <v>0</v>
      </c>
      <c r="L1973" s="7">
        <v>24</v>
      </c>
      <c r="M1973" s="7">
        <v>-24</v>
      </c>
      <c r="N1973" s="7">
        <v>-5</v>
      </c>
    </row>
    <row r="1974" spans="1:14" x14ac:dyDescent="0.25">
      <c r="A1974" s="5">
        <v>31041</v>
      </c>
      <c r="B1974" s="5">
        <v>1</v>
      </c>
      <c r="C1974" s="6">
        <v>45383</v>
      </c>
      <c r="D1974" s="7">
        <v>15</v>
      </c>
      <c r="E1974" s="6">
        <v>45839</v>
      </c>
      <c r="F1974" s="7">
        <v>0</v>
      </c>
      <c r="G1974" s="7">
        <v>0</v>
      </c>
      <c r="H1974" s="7">
        <v>0</v>
      </c>
      <c r="I1974" s="7">
        <v>0</v>
      </c>
      <c r="J1974" s="7">
        <v>0</v>
      </c>
      <c r="K1974" s="7">
        <v>0</v>
      </c>
      <c r="L1974" s="7">
        <v>0</v>
      </c>
      <c r="M1974" s="7">
        <v>0</v>
      </c>
      <c r="N1974" s="7">
        <v>-5</v>
      </c>
    </row>
    <row r="1975" spans="1:14" x14ac:dyDescent="0.25">
      <c r="A1975" s="5">
        <v>31041</v>
      </c>
      <c r="B1975" s="5">
        <v>1</v>
      </c>
      <c r="C1975" s="6">
        <v>45383</v>
      </c>
      <c r="D1975" s="7">
        <v>18</v>
      </c>
      <c r="E1975" s="6">
        <v>45931</v>
      </c>
      <c r="F1975" s="7">
        <v>0</v>
      </c>
      <c r="G1975" s="7">
        <v>0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-5</v>
      </c>
    </row>
    <row r="1976" spans="1:14" x14ac:dyDescent="0.25">
      <c r="A1976" s="5">
        <v>31041</v>
      </c>
      <c r="B1976" s="5">
        <v>1</v>
      </c>
      <c r="C1976" s="6">
        <v>45413</v>
      </c>
      <c r="D1976" s="7">
        <v>0</v>
      </c>
      <c r="E1976" s="6">
        <v>45413</v>
      </c>
      <c r="F1976" s="7">
        <v>20750227.609999999</v>
      </c>
      <c r="G1976" s="7">
        <v>7542.73</v>
      </c>
      <c r="H1976" s="7">
        <v>-582054.29</v>
      </c>
      <c r="I1976" s="7">
        <v>20175716.050000001</v>
      </c>
      <c r="J1976" s="7">
        <v>7909</v>
      </c>
      <c r="K1976" s="7">
        <v>0</v>
      </c>
      <c r="L1976" s="7">
        <v>207</v>
      </c>
      <c r="M1976" s="7">
        <v>7702</v>
      </c>
      <c r="N1976" s="7">
        <v>-5</v>
      </c>
    </row>
    <row r="1977" spans="1:14" x14ac:dyDescent="0.25">
      <c r="A1977" s="5">
        <v>31041</v>
      </c>
      <c r="B1977" s="5">
        <v>1</v>
      </c>
      <c r="C1977" s="6">
        <v>45413</v>
      </c>
      <c r="D1977" s="7">
        <v>1</v>
      </c>
      <c r="E1977" s="6">
        <v>45444</v>
      </c>
      <c r="F1977" s="7">
        <v>0</v>
      </c>
      <c r="G1977" s="7">
        <v>9973.69</v>
      </c>
      <c r="H1977" s="7">
        <v>-1013467.27</v>
      </c>
      <c r="I1977" s="7">
        <v>-1003493.58</v>
      </c>
      <c r="J1977" s="7">
        <v>0</v>
      </c>
      <c r="K1977" s="7">
        <v>0</v>
      </c>
      <c r="L1977" s="7">
        <v>366</v>
      </c>
      <c r="M1977" s="7">
        <v>-366</v>
      </c>
      <c r="N1977" s="7">
        <v>-5</v>
      </c>
    </row>
    <row r="1978" spans="1:14" x14ac:dyDescent="0.25">
      <c r="A1978" s="5">
        <v>31041</v>
      </c>
      <c r="B1978" s="5">
        <v>1</v>
      </c>
      <c r="C1978" s="6">
        <v>45413</v>
      </c>
      <c r="D1978" s="7">
        <v>2</v>
      </c>
      <c r="E1978" s="6">
        <v>45474</v>
      </c>
      <c r="F1978" s="7">
        <v>0</v>
      </c>
      <c r="G1978" s="7">
        <v>19451.64</v>
      </c>
      <c r="H1978" s="7">
        <v>-403866.06</v>
      </c>
      <c r="I1978" s="7">
        <v>-384414.42</v>
      </c>
      <c r="J1978" s="7">
        <v>0</v>
      </c>
      <c r="K1978" s="7">
        <v>0</v>
      </c>
      <c r="L1978" s="7">
        <v>182</v>
      </c>
      <c r="M1978" s="7">
        <v>-182</v>
      </c>
      <c r="N1978" s="7">
        <v>-5</v>
      </c>
    </row>
    <row r="1979" spans="1:14" x14ac:dyDescent="0.25">
      <c r="A1979" s="5">
        <v>31041</v>
      </c>
      <c r="B1979" s="5">
        <v>1</v>
      </c>
      <c r="C1979" s="6">
        <v>45413</v>
      </c>
      <c r="D1979" s="7">
        <v>3</v>
      </c>
      <c r="E1979" s="6">
        <v>45505</v>
      </c>
      <c r="F1979" s="7">
        <v>0</v>
      </c>
      <c r="G1979" s="7">
        <v>19009.27</v>
      </c>
      <c r="H1979" s="7">
        <v>-387467.79</v>
      </c>
      <c r="I1979" s="7">
        <v>-368458.52</v>
      </c>
      <c r="J1979" s="7">
        <v>0</v>
      </c>
      <c r="K1979" s="7">
        <v>0</v>
      </c>
      <c r="L1979" s="7">
        <v>182</v>
      </c>
      <c r="M1979" s="7">
        <v>-182</v>
      </c>
      <c r="N1979" s="7">
        <v>-5</v>
      </c>
    </row>
    <row r="1980" spans="1:14" x14ac:dyDescent="0.25">
      <c r="A1980" s="5">
        <v>31041</v>
      </c>
      <c r="B1980" s="5">
        <v>1</v>
      </c>
      <c r="C1980" s="6">
        <v>45413</v>
      </c>
      <c r="D1980" s="7">
        <v>4</v>
      </c>
      <c r="E1980" s="6">
        <v>45536</v>
      </c>
      <c r="F1980" s="7">
        <v>0</v>
      </c>
      <c r="G1980" s="7">
        <v>20531.03</v>
      </c>
      <c r="H1980" s="7">
        <v>-311851.48</v>
      </c>
      <c r="I1980" s="7">
        <v>-291320.45</v>
      </c>
      <c r="J1980" s="7">
        <v>0</v>
      </c>
      <c r="K1980" s="7">
        <v>0</v>
      </c>
      <c r="L1980" s="7">
        <v>168</v>
      </c>
      <c r="M1980" s="7">
        <v>-168</v>
      </c>
      <c r="N1980" s="7">
        <v>-5</v>
      </c>
    </row>
    <row r="1981" spans="1:14" x14ac:dyDescent="0.25">
      <c r="A1981" s="5">
        <v>31041</v>
      </c>
      <c r="B1981" s="5">
        <v>1</v>
      </c>
      <c r="C1981" s="6">
        <v>45413</v>
      </c>
      <c r="D1981" s="7">
        <v>5</v>
      </c>
      <c r="E1981" s="6">
        <v>45566</v>
      </c>
      <c r="F1981" s="7">
        <v>0</v>
      </c>
      <c r="G1981" s="7">
        <v>17412.57</v>
      </c>
      <c r="H1981" s="7">
        <v>-259205.93</v>
      </c>
      <c r="I1981" s="7">
        <v>-241793.36</v>
      </c>
      <c r="J1981" s="7">
        <v>0</v>
      </c>
      <c r="K1981" s="7">
        <v>0</v>
      </c>
      <c r="L1981" s="7">
        <v>169</v>
      </c>
      <c r="M1981" s="7">
        <v>-169</v>
      </c>
      <c r="N1981" s="7">
        <v>-5</v>
      </c>
    </row>
    <row r="1982" spans="1:14" x14ac:dyDescent="0.25">
      <c r="A1982" s="5">
        <v>31041</v>
      </c>
      <c r="B1982" s="5">
        <v>1</v>
      </c>
      <c r="C1982" s="6">
        <v>45413</v>
      </c>
      <c r="D1982" s="7">
        <v>6</v>
      </c>
      <c r="E1982" s="6">
        <v>45597</v>
      </c>
      <c r="F1982" s="7">
        <v>0</v>
      </c>
      <c r="G1982" s="7">
        <v>22949.47</v>
      </c>
      <c r="H1982" s="7">
        <v>-158950.17000000001</v>
      </c>
      <c r="I1982" s="7">
        <v>-136000.70000000001</v>
      </c>
      <c r="J1982" s="7">
        <v>0</v>
      </c>
      <c r="K1982" s="7">
        <v>0</v>
      </c>
      <c r="L1982" s="7">
        <v>130</v>
      </c>
      <c r="M1982" s="7">
        <v>-130</v>
      </c>
      <c r="N1982" s="7">
        <v>-5</v>
      </c>
    </row>
    <row r="1983" spans="1:14" x14ac:dyDescent="0.25">
      <c r="A1983" s="5">
        <v>31041</v>
      </c>
      <c r="B1983" s="5">
        <v>1</v>
      </c>
      <c r="C1983" s="6">
        <v>45413</v>
      </c>
      <c r="D1983" s="7">
        <v>7</v>
      </c>
      <c r="E1983" s="6">
        <v>45627</v>
      </c>
      <c r="F1983" s="7">
        <v>0</v>
      </c>
      <c r="G1983" s="7">
        <v>13767.22</v>
      </c>
      <c r="H1983" s="7">
        <v>-122087.86</v>
      </c>
      <c r="I1983" s="7">
        <v>-108320.64</v>
      </c>
      <c r="J1983" s="7">
        <v>0</v>
      </c>
      <c r="K1983" s="7">
        <v>0</v>
      </c>
      <c r="L1983" s="7">
        <v>112</v>
      </c>
      <c r="M1983" s="7">
        <v>-112</v>
      </c>
      <c r="N1983" s="7">
        <v>-5</v>
      </c>
    </row>
    <row r="1984" spans="1:14" x14ac:dyDescent="0.25">
      <c r="A1984" s="5">
        <v>31041</v>
      </c>
      <c r="B1984" s="5">
        <v>1</v>
      </c>
      <c r="C1984" s="6">
        <v>45413</v>
      </c>
      <c r="D1984" s="7">
        <v>8</v>
      </c>
      <c r="E1984" s="6">
        <v>45658</v>
      </c>
      <c r="F1984" s="7">
        <v>0</v>
      </c>
      <c r="G1984" s="7">
        <v>16028.96</v>
      </c>
      <c r="H1984" s="7">
        <v>-96048.33</v>
      </c>
      <c r="I1984" s="7">
        <v>-80019.37</v>
      </c>
      <c r="J1984" s="7">
        <v>0</v>
      </c>
      <c r="K1984" s="7">
        <v>0</v>
      </c>
      <c r="L1984" s="7">
        <v>113</v>
      </c>
      <c r="M1984" s="7">
        <v>-113</v>
      </c>
      <c r="N1984" s="7">
        <v>-5</v>
      </c>
    </row>
    <row r="1985" spans="1:14" x14ac:dyDescent="0.25">
      <c r="A1985" s="5">
        <v>31041</v>
      </c>
      <c r="B1985" s="5">
        <v>1</v>
      </c>
      <c r="C1985" s="6">
        <v>45413</v>
      </c>
      <c r="D1985" s="7">
        <v>9</v>
      </c>
      <c r="E1985" s="6">
        <v>45689</v>
      </c>
      <c r="F1985" s="7">
        <v>0</v>
      </c>
      <c r="G1985" s="7">
        <v>10459.32</v>
      </c>
      <c r="H1985" s="7">
        <v>-41662.33</v>
      </c>
      <c r="I1985" s="7">
        <v>-31203.01</v>
      </c>
      <c r="J1985" s="7">
        <v>0</v>
      </c>
      <c r="K1985" s="7">
        <v>0</v>
      </c>
      <c r="L1985" s="7">
        <v>71</v>
      </c>
      <c r="M1985" s="7">
        <v>-71</v>
      </c>
      <c r="N1985" s="7">
        <v>-5</v>
      </c>
    </row>
    <row r="1986" spans="1:14" x14ac:dyDescent="0.25">
      <c r="A1986" s="5">
        <v>31041</v>
      </c>
      <c r="B1986" s="5">
        <v>1</v>
      </c>
      <c r="C1986" s="6">
        <v>45413</v>
      </c>
      <c r="D1986" s="7">
        <v>10</v>
      </c>
      <c r="E1986" s="6">
        <v>45717</v>
      </c>
      <c r="F1986" s="7">
        <v>0</v>
      </c>
      <c r="G1986" s="7">
        <v>6769.71</v>
      </c>
      <c r="H1986" s="7">
        <v>-52408.19</v>
      </c>
      <c r="I1986" s="7">
        <v>-45638.48</v>
      </c>
      <c r="J1986" s="7">
        <v>0</v>
      </c>
      <c r="K1986" s="7">
        <v>0</v>
      </c>
      <c r="L1986" s="7">
        <v>132</v>
      </c>
      <c r="M1986" s="7">
        <v>-132</v>
      </c>
      <c r="N1986" s="7">
        <v>-5</v>
      </c>
    </row>
    <row r="1987" spans="1:14" x14ac:dyDescent="0.25">
      <c r="A1987" s="5">
        <v>31041</v>
      </c>
      <c r="B1987" s="5">
        <v>1</v>
      </c>
      <c r="C1987" s="6">
        <v>45413</v>
      </c>
      <c r="D1987" s="7">
        <v>11</v>
      </c>
      <c r="E1987" s="6">
        <v>45748</v>
      </c>
      <c r="F1987" s="7">
        <v>0</v>
      </c>
      <c r="G1987" s="7">
        <v>1893.25</v>
      </c>
      <c r="H1987" s="7">
        <v>-23100.75</v>
      </c>
      <c r="I1987" s="7">
        <v>-21207.5</v>
      </c>
      <c r="J1987" s="7">
        <v>0</v>
      </c>
      <c r="K1987" s="7">
        <v>0</v>
      </c>
      <c r="L1987" s="7">
        <v>71</v>
      </c>
      <c r="M1987" s="7">
        <v>-71</v>
      </c>
      <c r="N1987" s="7">
        <v>-5</v>
      </c>
    </row>
    <row r="1988" spans="1:14" x14ac:dyDescent="0.25">
      <c r="A1988" s="5">
        <v>31041</v>
      </c>
      <c r="B1988" s="5">
        <v>1</v>
      </c>
      <c r="C1988" s="6">
        <v>45413</v>
      </c>
      <c r="D1988" s="7">
        <v>12</v>
      </c>
      <c r="E1988" s="6">
        <v>45778</v>
      </c>
      <c r="F1988" s="7">
        <v>0</v>
      </c>
      <c r="G1988" s="7">
        <v>30.26</v>
      </c>
      <c r="H1988" s="7">
        <v>-4717.5</v>
      </c>
      <c r="I1988" s="7">
        <v>-4687.24</v>
      </c>
      <c r="J1988" s="7">
        <v>0</v>
      </c>
      <c r="K1988" s="7">
        <v>0</v>
      </c>
      <c r="L1988" s="7">
        <v>34</v>
      </c>
      <c r="M1988" s="7">
        <v>-34</v>
      </c>
      <c r="N1988" s="7">
        <v>-5</v>
      </c>
    </row>
    <row r="1989" spans="1:14" x14ac:dyDescent="0.25">
      <c r="A1989" s="5">
        <v>31041</v>
      </c>
      <c r="B1989" s="5">
        <v>1</v>
      </c>
      <c r="C1989" s="6">
        <v>45413</v>
      </c>
      <c r="D1989" s="7">
        <v>13</v>
      </c>
      <c r="E1989" s="6">
        <v>45809</v>
      </c>
      <c r="F1989" s="7">
        <v>0</v>
      </c>
      <c r="G1989" s="7">
        <v>0</v>
      </c>
      <c r="H1989" s="7">
        <v>-5223.26</v>
      </c>
      <c r="I1989" s="7">
        <v>-5223.26</v>
      </c>
      <c r="J1989" s="7">
        <v>0</v>
      </c>
      <c r="K1989" s="7">
        <v>0</v>
      </c>
      <c r="L1989" s="7">
        <v>17</v>
      </c>
      <c r="M1989" s="7">
        <v>-17</v>
      </c>
      <c r="N1989" s="7">
        <v>-5</v>
      </c>
    </row>
    <row r="1990" spans="1:14" x14ac:dyDescent="0.25">
      <c r="A1990" s="5">
        <v>31041</v>
      </c>
      <c r="B1990" s="5">
        <v>1</v>
      </c>
      <c r="C1990" s="6">
        <v>45413</v>
      </c>
      <c r="D1990" s="7">
        <v>14</v>
      </c>
      <c r="E1990" s="6">
        <v>45839</v>
      </c>
      <c r="F1990" s="7">
        <v>0</v>
      </c>
      <c r="G1990" s="7">
        <v>0</v>
      </c>
      <c r="H1990" s="7">
        <v>0</v>
      </c>
      <c r="I1990" s="7">
        <v>0</v>
      </c>
      <c r="J1990" s="7">
        <v>0</v>
      </c>
      <c r="K1990" s="7">
        <v>0</v>
      </c>
      <c r="L1990" s="7">
        <v>0</v>
      </c>
      <c r="M1990" s="7">
        <v>0</v>
      </c>
      <c r="N1990" s="7">
        <v>-5</v>
      </c>
    </row>
    <row r="1991" spans="1:14" x14ac:dyDescent="0.25">
      <c r="A1991" s="5">
        <v>31041</v>
      </c>
      <c r="B1991" s="5">
        <v>1</v>
      </c>
      <c r="C1991" s="6">
        <v>45413</v>
      </c>
      <c r="D1991" s="7">
        <v>15</v>
      </c>
      <c r="E1991" s="6">
        <v>45870</v>
      </c>
      <c r="F1991" s="7">
        <v>0</v>
      </c>
      <c r="G1991" s="7">
        <v>0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-5</v>
      </c>
    </row>
    <row r="1992" spans="1:14" x14ac:dyDescent="0.25">
      <c r="A1992" s="5">
        <v>31041</v>
      </c>
      <c r="B1992" s="5">
        <v>1</v>
      </c>
      <c r="C1992" s="6">
        <v>45413</v>
      </c>
      <c r="D1992" s="7">
        <v>17</v>
      </c>
      <c r="E1992" s="6">
        <v>45931</v>
      </c>
      <c r="F1992" s="7">
        <v>0</v>
      </c>
      <c r="G1992" s="7">
        <v>0</v>
      </c>
      <c r="H1992" s="7">
        <v>-1672.4</v>
      </c>
      <c r="I1992" s="7">
        <v>-1672.4</v>
      </c>
      <c r="J1992" s="7">
        <v>0</v>
      </c>
      <c r="K1992" s="7">
        <v>0</v>
      </c>
      <c r="L1992" s="7">
        <v>1</v>
      </c>
      <c r="M1992" s="7">
        <v>-1</v>
      </c>
      <c r="N1992" s="7">
        <v>-5</v>
      </c>
    </row>
    <row r="1993" spans="1:14" x14ac:dyDescent="0.25">
      <c r="A1993" s="5">
        <v>31041</v>
      </c>
      <c r="B1993" s="5">
        <v>1</v>
      </c>
      <c r="C1993" s="6">
        <v>45444</v>
      </c>
      <c r="D1993" s="7">
        <v>0</v>
      </c>
      <c r="E1993" s="6">
        <v>45444</v>
      </c>
      <c r="F1993" s="7">
        <v>19947286.289999999</v>
      </c>
      <c r="G1993" s="7">
        <v>6317.05</v>
      </c>
      <c r="H1993" s="7">
        <v>-359413.12</v>
      </c>
      <c r="I1993" s="7">
        <v>19594190.219999999</v>
      </c>
      <c r="J1993" s="7">
        <v>7497</v>
      </c>
      <c r="K1993" s="7">
        <v>0</v>
      </c>
      <c r="L1993" s="7">
        <v>132</v>
      </c>
      <c r="M1993" s="7">
        <v>7365</v>
      </c>
      <c r="N1993" s="7">
        <v>-5</v>
      </c>
    </row>
    <row r="1994" spans="1:14" x14ac:dyDescent="0.25">
      <c r="A1994" s="5">
        <v>31041</v>
      </c>
      <c r="B1994" s="5">
        <v>1</v>
      </c>
      <c r="C1994" s="6">
        <v>45444</v>
      </c>
      <c r="D1994" s="7">
        <v>1</v>
      </c>
      <c r="E1994" s="6">
        <v>45474</v>
      </c>
      <c r="F1994" s="7">
        <v>0</v>
      </c>
      <c r="G1994" s="7">
        <v>9956.93</v>
      </c>
      <c r="H1994" s="7">
        <v>-1149027.03</v>
      </c>
      <c r="I1994" s="7">
        <v>-1139070.1000000001</v>
      </c>
      <c r="J1994" s="7">
        <v>0</v>
      </c>
      <c r="K1994" s="7">
        <v>0</v>
      </c>
      <c r="L1994" s="7">
        <v>412</v>
      </c>
      <c r="M1994" s="7">
        <v>-412</v>
      </c>
      <c r="N1994" s="7">
        <v>-5</v>
      </c>
    </row>
    <row r="1995" spans="1:14" x14ac:dyDescent="0.25">
      <c r="A1995" s="5">
        <v>31041</v>
      </c>
      <c r="B1995" s="5">
        <v>1</v>
      </c>
      <c r="C1995" s="6">
        <v>45444</v>
      </c>
      <c r="D1995" s="7">
        <v>2</v>
      </c>
      <c r="E1995" s="6">
        <v>45505</v>
      </c>
      <c r="F1995" s="7">
        <v>0</v>
      </c>
      <c r="G1995" s="7">
        <v>20193.63</v>
      </c>
      <c r="H1995" s="7">
        <v>-378525.7</v>
      </c>
      <c r="I1995" s="7">
        <v>-358332.07</v>
      </c>
      <c r="J1995" s="7">
        <v>0</v>
      </c>
      <c r="K1995" s="7">
        <v>0</v>
      </c>
      <c r="L1995" s="7">
        <v>165</v>
      </c>
      <c r="M1995" s="7">
        <v>-165</v>
      </c>
      <c r="N1995" s="7">
        <v>-5</v>
      </c>
    </row>
    <row r="1996" spans="1:14" x14ac:dyDescent="0.25">
      <c r="A1996" s="5">
        <v>31041</v>
      </c>
      <c r="B1996" s="5">
        <v>1</v>
      </c>
      <c r="C1996" s="6">
        <v>45444</v>
      </c>
      <c r="D1996" s="7">
        <v>3</v>
      </c>
      <c r="E1996" s="6">
        <v>45536</v>
      </c>
      <c r="F1996" s="7">
        <v>0</v>
      </c>
      <c r="G1996" s="7">
        <v>13599.7</v>
      </c>
      <c r="H1996" s="7">
        <v>-355004.28</v>
      </c>
      <c r="I1996" s="7">
        <v>-341404.58</v>
      </c>
      <c r="J1996" s="7">
        <v>0</v>
      </c>
      <c r="K1996" s="7">
        <v>0</v>
      </c>
      <c r="L1996" s="7">
        <v>159</v>
      </c>
      <c r="M1996" s="7">
        <v>-159</v>
      </c>
      <c r="N1996" s="7">
        <v>-5</v>
      </c>
    </row>
    <row r="1997" spans="1:14" x14ac:dyDescent="0.25">
      <c r="A1997" s="5">
        <v>31041</v>
      </c>
      <c r="B1997" s="5">
        <v>1</v>
      </c>
      <c r="C1997" s="6">
        <v>45444</v>
      </c>
      <c r="D1997" s="7">
        <v>4</v>
      </c>
      <c r="E1997" s="6">
        <v>45566</v>
      </c>
      <c r="F1997" s="7">
        <v>0</v>
      </c>
      <c r="G1997" s="7">
        <v>12312.44</v>
      </c>
      <c r="H1997" s="7">
        <v>-292473.82</v>
      </c>
      <c r="I1997" s="7">
        <v>-280161.38</v>
      </c>
      <c r="J1997" s="7">
        <v>0</v>
      </c>
      <c r="K1997" s="7">
        <v>0</v>
      </c>
      <c r="L1997" s="7">
        <v>167</v>
      </c>
      <c r="M1997" s="7">
        <v>-167</v>
      </c>
      <c r="N1997" s="7">
        <v>-5</v>
      </c>
    </row>
    <row r="1998" spans="1:14" x14ac:dyDescent="0.25">
      <c r="A1998" s="5">
        <v>31041</v>
      </c>
      <c r="B1998" s="5">
        <v>1</v>
      </c>
      <c r="C1998" s="6">
        <v>45444</v>
      </c>
      <c r="D1998" s="7">
        <v>5</v>
      </c>
      <c r="E1998" s="6">
        <v>45597</v>
      </c>
      <c r="F1998" s="7">
        <v>0</v>
      </c>
      <c r="G1998" s="7">
        <v>17985.060000000001</v>
      </c>
      <c r="H1998" s="7">
        <v>-256982.51</v>
      </c>
      <c r="I1998" s="7">
        <v>-238997.45</v>
      </c>
      <c r="J1998" s="7">
        <v>0</v>
      </c>
      <c r="K1998" s="7">
        <v>0</v>
      </c>
      <c r="L1998" s="7">
        <v>166</v>
      </c>
      <c r="M1998" s="7">
        <v>-166</v>
      </c>
      <c r="N1998" s="7">
        <v>-5</v>
      </c>
    </row>
    <row r="1999" spans="1:14" x14ac:dyDescent="0.25">
      <c r="A1999" s="5">
        <v>31041</v>
      </c>
      <c r="B1999" s="5">
        <v>1</v>
      </c>
      <c r="C1999" s="6">
        <v>45444</v>
      </c>
      <c r="D1999" s="7">
        <v>6</v>
      </c>
      <c r="E1999" s="6">
        <v>45627</v>
      </c>
      <c r="F1999" s="7">
        <v>0</v>
      </c>
      <c r="G1999" s="7">
        <v>14074.69</v>
      </c>
      <c r="H1999" s="7">
        <v>-154951.1</v>
      </c>
      <c r="I1999" s="7">
        <v>-140876.41</v>
      </c>
      <c r="J1999" s="7">
        <v>0</v>
      </c>
      <c r="K1999" s="7">
        <v>0</v>
      </c>
      <c r="L1999" s="7">
        <v>120</v>
      </c>
      <c r="M1999" s="7">
        <v>-120</v>
      </c>
      <c r="N1999" s="7">
        <v>-5</v>
      </c>
    </row>
    <row r="2000" spans="1:14" x14ac:dyDescent="0.25">
      <c r="A2000" s="5">
        <v>31041</v>
      </c>
      <c r="B2000" s="5">
        <v>1</v>
      </c>
      <c r="C2000" s="6">
        <v>45444</v>
      </c>
      <c r="D2000" s="7">
        <v>7</v>
      </c>
      <c r="E2000" s="6">
        <v>45658</v>
      </c>
      <c r="F2000" s="7">
        <v>0</v>
      </c>
      <c r="G2000" s="7">
        <v>11918.52</v>
      </c>
      <c r="H2000" s="7">
        <v>-127134.77</v>
      </c>
      <c r="I2000" s="7">
        <v>-115216.25</v>
      </c>
      <c r="J2000" s="7">
        <v>0</v>
      </c>
      <c r="K2000" s="7">
        <v>0</v>
      </c>
      <c r="L2000" s="7">
        <v>129</v>
      </c>
      <c r="M2000" s="7">
        <v>-129</v>
      </c>
      <c r="N2000" s="7">
        <v>-5</v>
      </c>
    </row>
    <row r="2001" spans="1:14" x14ac:dyDescent="0.25">
      <c r="A2001" s="5">
        <v>31041</v>
      </c>
      <c r="B2001" s="5">
        <v>1</v>
      </c>
      <c r="C2001" s="6">
        <v>45444</v>
      </c>
      <c r="D2001" s="7">
        <v>8</v>
      </c>
      <c r="E2001" s="6">
        <v>45689</v>
      </c>
      <c r="F2001" s="7">
        <v>0</v>
      </c>
      <c r="G2001" s="7">
        <v>6722.41</v>
      </c>
      <c r="H2001" s="7">
        <v>-83538.86</v>
      </c>
      <c r="I2001" s="7">
        <v>-76816.45</v>
      </c>
      <c r="J2001" s="7">
        <v>0</v>
      </c>
      <c r="K2001" s="7">
        <v>0</v>
      </c>
      <c r="L2001" s="7">
        <v>98</v>
      </c>
      <c r="M2001" s="7">
        <v>-98</v>
      </c>
      <c r="N2001" s="7">
        <v>-5</v>
      </c>
    </row>
    <row r="2002" spans="1:14" x14ac:dyDescent="0.25">
      <c r="A2002" s="5">
        <v>31041</v>
      </c>
      <c r="B2002" s="5">
        <v>1</v>
      </c>
      <c r="C2002" s="6">
        <v>45444</v>
      </c>
      <c r="D2002" s="7">
        <v>9</v>
      </c>
      <c r="E2002" s="6">
        <v>45717</v>
      </c>
      <c r="F2002" s="7">
        <v>0</v>
      </c>
      <c r="G2002" s="7">
        <v>5675.07</v>
      </c>
      <c r="H2002" s="7">
        <v>-75304.36</v>
      </c>
      <c r="I2002" s="7">
        <v>-69629.290000000008</v>
      </c>
      <c r="J2002" s="7">
        <v>0</v>
      </c>
      <c r="K2002" s="7">
        <v>0</v>
      </c>
      <c r="L2002" s="7">
        <v>121</v>
      </c>
      <c r="M2002" s="7">
        <v>-121</v>
      </c>
      <c r="N2002" s="7">
        <v>-5</v>
      </c>
    </row>
    <row r="2003" spans="1:14" x14ac:dyDescent="0.25">
      <c r="A2003" s="5">
        <v>31041</v>
      </c>
      <c r="B2003" s="5">
        <v>1</v>
      </c>
      <c r="C2003" s="6">
        <v>45444</v>
      </c>
      <c r="D2003" s="7">
        <v>10</v>
      </c>
      <c r="E2003" s="6">
        <v>45748</v>
      </c>
      <c r="F2003" s="7">
        <v>0</v>
      </c>
      <c r="G2003" s="7">
        <v>5533.09</v>
      </c>
      <c r="H2003" s="7">
        <v>-49289.69</v>
      </c>
      <c r="I2003" s="7">
        <v>-43756.600000000013</v>
      </c>
      <c r="J2003" s="7">
        <v>0</v>
      </c>
      <c r="K2003" s="7">
        <v>0</v>
      </c>
      <c r="L2003" s="7">
        <v>111</v>
      </c>
      <c r="M2003" s="7">
        <v>-111</v>
      </c>
      <c r="N2003" s="7">
        <v>-5</v>
      </c>
    </row>
    <row r="2004" spans="1:14" x14ac:dyDescent="0.25">
      <c r="A2004" s="5">
        <v>31041</v>
      </c>
      <c r="B2004" s="5">
        <v>1</v>
      </c>
      <c r="C2004" s="6">
        <v>45444</v>
      </c>
      <c r="D2004" s="7">
        <v>11</v>
      </c>
      <c r="E2004" s="6">
        <v>45778</v>
      </c>
      <c r="F2004" s="7">
        <v>0</v>
      </c>
      <c r="G2004" s="7">
        <v>3269.95</v>
      </c>
      <c r="H2004" s="7">
        <v>-21099.87</v>
      </c>
      <c r="I2004" s="7">
        <v>-17829.919999999998</v>
      </c>
      <c r="J2004" s="7">
        <v>0</v>
      </c>
      <c r="K2004" s="7">
        <v>0</v>
      </c>
      <c r="L2004" s="7">
        <v>74</v>
      </c>
      <c r="M2004" s="7">
        <v>-74</v>
      </c>
      <c r="N2004" s="7">
        <v>-5</v>
      </c>
    </row>
    <row r="2005" spans="1:14" x14ac:dyDescent="0.25">
      <c r="A2005" s="5">
        <v>31041</v>
      </c>
      <c r="B2005" s="5">
        <v>1</v>
      </c>
      <c r="C2005" s="6">
        <v>45444</v>
      </c>
      <c r="D2005" s="7">
        <v>12</v>
      </c>
      <c r="E2005" s="6">
        <v>45809</v>
      </c>
      <c r="F2005" s="7">
        <v>0</v>
      </c>
      <c r="G2005" s="7">
        <v>238.42</v>
      </c>
      <c r="H2005" s="7">
        <v>-10758.81</v>
      </c>
      <c r="I2005" s="7">
        <v>-10520.39</v>
      </c>
      <c r="J2005" s="7">
        <v>0</v>
      </c>
      <c r="K2005" s="7">
        <v>0</v>
      </c>
      <c r="L2005" s="7">
        <v>44</v>
      </c>
      <c r="M2005" s="7">
        <v>-44</v>
      </c>
      <c r="N2005" s="7">
        <v>-5</v>
      </c>
    </row>
    <row r="2006" spans="1:14" x14ac:dyDescent="0.25">
      <c r="A2006" s="5">
        <v>31041</v>
      </c>
      <c r="B2006" s="5">
        <v>1</v>
      </c>
      <c r="C2006" s="6">
        <v>45444</v>
      </c>
      <c r="D2006" s="7">
        <v>13</v>
      </c>
      <c r="E2006" s="6">
        <v>45839</v>
      </c>
      <c r="F2006" s="7">
        <v>0</v>
      </c>
      <c r="G2006" s="7">
        <v>0</v>
      </c>
      <c r="H2006" s="7">
        <v>-5498.63</v>
      </c>
      <c r="I2006" s="7">
        <v>-5498.63</v>
      </c>
      <c r="J2006" s="7">
        <v>0</v>
      </c>
      <c r="K2006" s="7">
        <v>0</v>
      </c>
      <c r="L2006" s="7">
        <v>16</v>
      </c>
      <c r="M2006" s="7">
        <v>-16</v>
      </c>
      <c r="N2006" s="7">
        <v>-5</v>
      </c>
    </row>
    <row r="2007" spans="1:14" x14ac:dyDescent="0.25">
      <c r="A2007" s="5">
        <v>31041</v>
      </c>
      <c r="B2007" s="5">
        <v>1</v>
      </c>
      <c r="C2007" s="6">
        <v>45444</v>
      </c>
      <c r="D2007" s="7">
        <v>14</v>
      </c>
      <c r="E2007" s="6">
        <v>45870</v>
      </c>
      <c r="F2007" s="7">
        <v>0</v>
      </c>
      <c r="G2007" s="7">
        <v>0</v>
      </c>
      <c r="H2007" s="7">
        <v>-313.5</v>
      </c>
      <c r="I2007" s="7">
        <v>-313.5</v>
      </c>
      <c r="J2007" s="7">
        <v>0</v>
      </c>
      <c r="K2007" s="7">
        <v>0</v>
      </c>
      <c r="L2007" s="7">
        <v>2</v>
      </c>
      <c r="M2007" s="7">
        <v>-2</v>
      </c>
      <c r="N2007" s="7">
        <v>-5</v>
      </c>
    </row>
    <row r="2008" spans="1:14" x14ac:dyDescent="0.25">
      <c r="A2008" s="5">
        <v>31041</v>
      </c>
      <c r="B2008" s="5">
        <v>1</v>
      </c>
      <c r="C2008" s="6">
        <v>45474</v>
      </c>
      <c r="D2008" s="7">
        <v>0</v>
      </c>
      <c r="E2008" s="6">
        <v>45474</v>
      </c>
      <c r="F2008" s="7">
        <v>22846399.690000001</v>
      </c>
      <c r="G2008" s="7">
        <v>7113.69</v>
      </c>
      <c r="H2008" s="7">
        <v>-603464.84</v>
      </c>
      <c r="I2008" s="7">
        <v>22250048.539999999</v>
      </c>
      <c r="J2008" s="7">
        <v>8678</v>
      </c>
      <c r="K2008" s="7">
        <v>0</v>
      </c>
      <c r="L2008" s="7">
        <v>219</v>
      </c>
      <c r="M2008" s="7">
        <v>8459</v>
      </c>
      <c r="N2008" s="7">
        <v>-5</v>
      </c>
    </row>
    <row r="2009" spans="1:14" x14ac:dyDescent="0.25">
      <c r="A2009" s="5">
        <v>31041</v>
      </c>
      <c r="B2009" s="5">
        <v>1</v>
      </c>
      <c r="C2009" s="6">
        <v>45474</v>
      </c>
      <c r="D2009" s="7">
        <v>1</v>
      </c>
      <c r="E2009" s="6">
        <v>45505</v>
      </c>
      <c r="F2009" s="7">
        <v>0</v>
      </c>
      <c r="G2009" s="7">
        <v>14405.57</v>
      </c>
      <c r="H2009" s="7">
        <v>-1048696.3700000001</v>
      </c>
      <c r="I2009" s="7">
        <v>-1034290.8</v>
      </c>
      <c r="J2009" s="7">
        <v>0</v>
      </c>
      <c r="K2009" s="7">
        <v>0</v>
      </c>
      <c r="L2009" s="7">
        <v>382</v>
      </c>
      <c r="M2009" s="7">
        <v>-382</v>
      </c>
      <c r="N2009" s="7">
        <v>-5</v>
      </c>
    </row>
    <row r="2010" spans="1:14" x14ac:dyDescent="0.25">
      <c r="A2010" s="5">
        <v>31041</v>
      </c>
      <c r="B2010" s="5">
        <v>1</v>
      </c>
      <c r="C2010" s="6">
        <v>45474</v>
      </c>
      <c r="D2010" s="7">
        <v>2</v>
      </c>
      <c r="E2010" s="6">
        <v>45536</v>
      </c>
      <c r="F2010" s="7">
        <v>0</v>
      </c>
      <c r="G2010" s="7">
        <v>12914.59</v>
      </c>
      <c r="H2010" s="7">
        <v>-458995.12</v>
      </c>
      <c r="I2010" s="7">
        <v>-446080.53</v>
      </c>
      <c r="J2010" s="7">
        <v>0</v>
      </c>
      <c r="K2010" s="7">
        <v>0</v>
      </c>
      <c r="L2010" s="7">
        <v>209</v>
      </c>
      <c r="M2010" s="7">
        <v>-209</v>
      </c>
      <c r="N2010" s="7">
        <v>-5</v>
      </c>
    </row>
    <row r="2011" spans="1:14" x14ac:dyDescent="0.25">
      <c r="A2011" s="5">
        <v>31041</v>
      </c>
      <c r="B2011" s="5">
        <v>1</v>
      </c>
      <c r="C2011" s="6">
        <v>45474</v>
      </c>
      <c r="D2011" s="7">
        <v>3</v>
      </c>
      <c r="E2011" s="6">
        <v>45566</v>
      </c>
      <c r="F2011" s="7">
        <v>0</v>
      </c>
      <c r="G2011" s="7">
        <v>8951.5399999999991</v>
      </c>
      <c r="H2011" s="7">
        <v>-459976.86</v>
      </c>
      <c r="I2011" s="7">
        <v>-451025.32</v>
      </c>
      <c r="J2011" s="7">
        <v>0</v>
      </c>
      <c r="K2011" s="7">
        <v>0</v>
      </c>
      <c r="L2011" s="7">
        <v>218</v>
      </c>
      <c r="M2011" s="7">
        <v>-218</v>
      </c>
      <c r="N2011" s="7">
        <v>-5</v>
      </c>
    </row>
    <row r="2012" spans="1:14" x14ac:dyDescent="0.25">
      <c r="A2012" s="5">
        <v>31041</v>
      </c>
      <c r="B2012" s="5">
        <v>1</v>
      </c>
      <c r="C2012" s="6">
        <v>45474</v>
      </c>
      <c r="D2012" s="7">
        <v>4</v>
      </c>
      <c r="E2012" s="6">
        <v>45597</v>
      </c>
      <c r="F2012" s="7">
        <v>0</v>
      </c>
      <c r="G2012" s="7">
        <v>16962.62</v>
      </c>
      <c r="H2012" s="7">
        <v>-286375.09999999998</v>
      </c>
      <c r="I2012" s="7">
        <v>-269412.47999999998</v>
      </c>
      <c r="J2012" s="7">
        <v>0</v>
      </c>
      <c r="K2012" s="7">
        <v>0</v>
      </c>
      <c r="L2012" s="7">
        <v>168</v>
      </c>
      <c r="M2012" s="7">
        <v>-168</v>
      </c>
      <c r="N2012" s="7">
        <v>-5</v>
      </c>
    </row>
    <row r="2013" spans="1:14" x14ac:dyDescent="0.25">
      <c r="A2013" s="5">
        <v>31041</v>
      </c>
      <c r="B2013" s="5">
        <v>1</v>
      </c>
      <c r="C2013" s="6">
        <v>45474</v>
      </c>
      <c r="D2013" s="7">
        <v>5</v>
      </c>
      <c r="E2013" s="6">
        <v>45627</v>
      </c>
      <c r="F2013" s="7">
        <v>0</v>
      </c>
      <c r="G2013" s="7">
        <v>15652.08</v>
      </c>
      <c r="H2013" s="7">
        <v>-202474.44</v>
      </c>
      <c r="I2013" s="7">
        <v>-186822.36</v>
      </c>
      <c r="J2013" s="7">
        <v>0</v>
      </c>
      <c r="K2013" s="7">
        <v>0</v>
      </c>
      <c r="L2013" s="7">
        <v>148</v>
      </c>
      <c r="M2013" s="7">
        <v>-148</v>
      </c>
      <c r="N2013" s="7">
        <v>-5</v>
      </c>
    </row>
    <row r="2014" spans="1:14" x14ac:dyDescent="0.25">
      <c r="A2014" s="5">
        <v>31041</v>
      </c>
      <c r="B2014" s="5">
        <v>1</v>
      </c>
      <c r="C2014" s="6">
        <v>45474</v>
      </c>
      <c r="D2014" s="7">
        <v>6</v>
      </c>
      <c r="E2014" s="6">
        <v>45658</v>
      </c>
      <c r="F2014" s="7">
        <v>0</v>
      </c>
      <c r="G2014" s="7">
        <v>13315.82</v>
      </c>
      <c r="H2014" s="7">
        <v>-220010.98</v>
      </c>
      <c r="I2014" s="7">
        <v>-206695.16</v>
      </c>
      <c r="J2014" s="7">
        <v>0</v>
      </c>
      <c r="K2014" s="7">
        <v>0</v>
      </c>
      <c r="L2014" s="7">
        <v>173</v>
      </c>
      <c r="M2014" s="7">
        <v>-173</v>
      </c>
      <c r="N2014" s="7">
        <v>-5</v>
      </c>
    </row>
    <row r="2015" spans="1:14" x14ac:dyDescent="0.25">
      <c r="A2015" s="5">
        <v>31041</v>
      </c>
      <c r="B2015" s="5">
        <v>1</v>
      </c>
      <c r="C2015" s="6">
        <v>45474</v>
      </c>
      <c r="D2015" s="7">
        <v>7</v>
      </c>
      <c r="E2015" s="6">
        <v>45689</v>
      </c>
      <c r="F2015" s="7">
        <v>0</v>
      </c>
      <c r="G2015" s="7">
        <v>16586.189999999999</v>
      </c>
      <c r="H2015" s="7">
        <v>-100892.36</v>
      </c>
      <c r="I2015" s="7">
        <v>-84306.17</v>
      </c>
      <c r="J2015" s="7">
        <v>0</v>
      </c>
      <c r="K2015" s="7">
        <v>0</v>
      </c>
      <c r="L2015" s="7">
        <v>104</v>
      </c>
      <c r="M2015" s="7">
        <v>-104</v>
      </c>
      <c r="N2015" s="7">
        <v>-5</v>
      </c>
    </row>
    <row r="2016" spans="1:14" x14ac:dyDescent="0.25">
      <c r="A2016" s="5">
        <v>31041</v>
      </c>
      <c r="B2016" s="5">
        <v>1</v>
      </c>
      <c r="C2016" s="6">
        <v>45474</v>
      </c>
      <c r="D2016" s="7">
        <v>8</v>
      </c>
      <c r="E2016" s="6">
        <v>45717</v>
      </c>
      <c r="F2016" s="7">
        <v>0</v>
      </c>
      <c r="G2016" s="7">
        <v>15606.29</v>
      </c>
      <c r="H2016" s="7">
        <v>-95465.9</v>
      </c>
      <c r="I2016" s="7">
        <v>-79859.609999999986</v>
      </c>
      <c r="J2016" s="7">
        <v>0</v>
      </c>
      <c r="K2016" s="7">
        <v>0</v>
      </c>
      <c r="L2016" s="7">
        <v>145</v>
      </c>
      <c r="M2016" s="7">
        <v>-145</v>
      </c>
      <c r="N2016" s="7">
        <v>-5</v>
      </c>
    </row>
    <row r="2017" spans="1:14" x14ac:dyDescent="0.25">
      <c r="A2017" s="5">
        <v>31041</v>
      </c>
      <c r="B2017" s="5">
        <v>1</v>
      </c>
      <c r="C2017" s="6">
        <v>45474</v>
      </c>
      <c r="D2017" s="7">
        <v>9</v>
      </c>
      <c r="E2017" s="6">
        <v>45748</v>
      </c>
      <c r="F2017" s="7">
        <v>0</v>
      </c>
      <c r="G2017" s="7">
        <v>10263.14</v>
      </c>
      <c r="H2017" s="7">
        <v>-56650.99</v>
      </c>
      <c r="I2017" s="7">
        <v>-46387.85</v>
      </c>
      <c r="J2017" s="7">
        <v>0</v>
      </c>
      <c r="K2017" s="7">
        <v>0</v>
      </c>
      <c r="L2017" s="7">
        <v>98</v>
      </c>
      <c r="M2017" s="7">
        <v>-98</v>
      </c>
      <c r="N2017" s="7">
        <v>-5</v>
      </c>
    </row>
    <row r="2018" spans="1:14" x14ac:dyDescent="0.25">
      <c r="A2018" s="5">
        <v>31041</v>
      </c>
      <c r="B2018" s="5">
        <v>1</v>
      </c>
      <c r="C2018" s="6">
        <v>45474</v>
      </c>
      <c r="D2018" s="7">
        <v>10</v>
      </c>
      <c r="E2018" s="6">
        <v>45778</v>
      </c>
      <c r="F2018" s="7">
        <v>0</v>
      </c>
      <c r="G2018" s="7">
        <v>9737.89</v>
      </c>
      <c r="H2018" s="7">
        <v>-35545.86</v>
      </c>
      <c r="I2018" s="7">
        <v>-25807.97</v>
      </c>
      <c r="J2018" s="7">
        <v>0</v>
      </c>
      <c r="K2018" s="7">
        <v>0</v>
      </c>
      <c r="L2018" s="7">
        <v>105</v>
      </c>
      <c r="M2018" s="7">
        <v>-105</v>
      </c>
      <c r="N2018" s="7">
        <v>-5</v>
      </c>
    </row>
    <row r="2019" spans="1:14" x14ac:dyDescent="0.25">
      <c r="A2019" s="5">
        <v>31041</v>
      </c>
      <c r="B2019" s="5">
        <v>1</v>
      </c>
      <c r="C2019" s="6">
        <v>45474</v>
      </c>
      <c r="D2019" s="7">
        <v>11</v>
      </c>
      <c r="E2019" s="6">
        <v>45809</v>
      </c>
      <c r="F2019" s="7">
        <v>0</v>
      </c>
      <c r="G2019" s="7">
        <v>2905.14</v>
      </c>
      <c r="H2019" s="7">
        <v>-25651.68</v>
      </c>
      <c r="I2019" s="7">
        <v>-22746.54</v>
      </c>
      <c r="J2019" s="7">
        <v>0</v>
      </c>
      <c r="K2019" s="7">
        <v>0</v>
      </c>
      <c r="L2019" s="7">
        <v>83</v>
      </c>
      <c r="M2019" s="7">
        <v>-83</v>
      </c>
      <c r="N2019" s="7">
        <v>-5</v>
      </c>
    </row>
    <row r="2020" spans="1:14" x14ac:dyDescent="0.25">
      <c r="A2020" s="5">
        <v>31041</v>
      </c>
      <c r="B2020" s="5">
        <v>1</v>
      </c>
      <c r="C2020" s="6">
        <v>45474</v>
      </c>
      <c r="D2020" s="7">
        <v>12</v>
      </c>
      <c r="E2020" s="6">
        <v>45839</v>
      </c>
      <c r="F2020" s="7">
        <v>0</v>
      </c>
      <c r="G2020" s="7">
        <v>168.79</v>
      </c>
      <c r="H2020" s="7">
        <v>-8507.57</v>
      </c>
      <c r="I2020" s="7">
        <v>-8338.7799999999988</v>
      </c>
      <c r="J2020" s="7">
        <v>0</v>
      </c>
      <c r="K2020" s="7">
        <v>0</v>
      </c>
      <c r="L2020" s="7">
        <v>45</v>
      </c>
      <c r="M2020" s="7">
        <v>-45</v>
      </c>
      <c r="N2020" s="7">
        <v>-5</v>
      </c>
    </row>
    <row r="2021" spans="1:14" x14ac:dyDescent="0.25">
      <c r="A2021" s="5">
        <v>31041</v>
      </c>
      <c r="B2021" s="5">
        <v>1</v>
      </c>
      <c r="C2021" s="6">
        <v>45474</v>
      </c>
      <c r="D2021" s="7">
        <v>13</v>
      </c>
      <c r="E2021" s="6">
        <v>45870</v>
      </c>
      <c r="F2021" s="7">
        <v>0</v>
      </c>
      <c r="G2021" s="7">
        <v>0</v>
      </c>
      <c r="H2021" s="7">
        <v>-4068.61</v>
      </c>
      <c r="I2021" s="7">
        <v>-4068.61</v>
      </c>
      <c r="J2021" s="7">
        <v>0</v>
      </c>
      <c r="K2021" s="7">
        <v>0</v>
      </c>
      <c r="L2021" s="7">
        <v>21</v>
      </c>
      <c r="M2021" s="7">
        <v>-21</v>
      </c>
      <c r="N2021" s="7">
        <v>-5</v>
      </c>
    </row>
    <row r="2022" spans="1:14" x14ac:dyDescent="0.25">
      <c r="A2022" s="5">
        <v>31041</v>
      </c>
      <c r="B2022" s="5">
        <v>1</v>
      </c>
      <c r="C2022" s="6">
        <v>45474</v>
      </c>
      <c r="D2022" s="7">
        <v>14</v>
      </c>
      <c r="E2022" s="6">
        <v>45901</v>
      </c>
      <c r="F2022" s="7">
        <v>0</v>
      </c>
      <c r="G2022" s="7">
        <v>0</v>
      </c>
      <c r="H2022" s="7">
        <v>-208.92</v>
      </c>
      <c r="I2022" s="7">
        <v>-208.92</v>
      </c>
      <c r="J2022" s="7">
        <v>0</v>
      </c>
      <c r="K2022" s="7">
        <v>0</v>
      </c>
      <c r="L2022" s="7">
        <v>1</v>
      </c>
      <c r="M2022" s="7">
        <v>-1</v>
      </c>
      <c r="N2022" s="7">
        <v>-5</v>
      </c>
    </row>
    <row r="2023" spans="1:14" x14ac:dyDescent="0.25">
      <c r="A2023" s="5">
        <v>31041</v>
      </c>
      <c r="B2023" s="5">
        <v>1</v>
      </c>
      <c r="C2023" s="6">
        <v>45505</v>
      </c>
      <c r="D2023" s="7">
        <v>0</v>
      </c>
      <c r="E2023" s="6">
        <v>45505</v>
      </c>
      <c r="F2023" s="7">
        <v>22272058.050000001</v>
      </c>
      <c r="G2023" s="7">
        <v>5771.4500000000007</v>
      </c>
      <c r="H2023" s="7">
        <v>-586239.29</v>
      </c>
      <c r="I2023" s="7">
        <v>21691590.210000001</v>
      </c>
      <c r="J2023" s="7">
        <v>8450</v>
      </c>
      <c r="K2023" s="7">
        <v>0</v>
      </c>
      <c r="L2023" s="7">
        <v>223</v>
      </c>
      <c r="M2023" s="7">
        <v>8227</v>
      </c>
      <c r="N2023" s="7">
        <v>-5</v>
      </c>
    </row>
    <row r="2024" spans="1:14" x14ac:dyDescent="0.25">
      <c r="A2024" s="5">
        <v>31041</v>
      </c>
      <c r="B2024" s="5">
        <v>1</v>
      </c>
      <c r="C2024" s="6">
        <v>45505</v>
      </c>
      <c r="D2024" s="7">
        <v>1</v>
      </c>
      <c r="E2024" s="6">
        <v>45536</v>
      </c>
      <c r="F2024" s="7">
        <v>0</v>
      </c>
      <c r="G2024" s="7">
        <v>12159.11</v>
      </c>
      <c r="H2024" s="7">
        <v>-1018508.54</v>
      </c>
      <c r="I2024" s="7">
        <v>-1006349.43</v>
      </c>
      <c r="J2024" s="7">
        <v>0</v>
      </c>
      <c r="K2024" s="7">
        <v>0</v>
      </c>
      <c r="L2024" s="7">
        <v>366</v>
      </c>
      <c r="M2024" s="7">
        <v>-366</v>
      </c>
      <c r="N2024" s="7">
        <v>-5</v>
      </c>
    </row>
    <row r="2025" spans="1:14" x14ac:dyDescent="0.25">
      <c r="A2025" s="5">
        <v>31041</v>
      </c>
      <c r="B2025" s="5">
        <v>1</v>
      </c>
      <c r="C2025" s="6">
        <v>45505</v>
      </c>
      <c r="D2025" s="7">
        <v>2</v>
      </c>
      <c r="E2025" s="6">
        <v>45566</v>
      </c>
      <c r="F2025" s="7">
        <v>0</v>
      </c>
      <c r="G2025" s="7">
        <v>13188.68</v>
      </c>
      <c r="H2025" s="7">
        <v>-381636.12</v>
      </c>
      <c r="I2025" s="7">
        <v>-368447.44</v>
      </c>
      <c r="J2025" s="7">
        <v>0</v>
      </c>
      <c r="K2025" s="7">
        <v>0</v>
      </c>
      <c r="L2025" s="7">
        <v>221</v>
      </c>
      <c r="M2025" s="7">
        <v>-221</v>
      </c>
      <c r="N2025" s="7">
        <v>-5</v>
      </c>
    </row>
    <row r="2026" spans="1:14" x14ac:dyDescent="0.25">
      <c r="A2026" s="5">
        <v>31041</v>
      </c>
      <c r="B2026" s="5">
        <v>1</v>
      </c>
      <c r="C2026" s="6">
        <v>45505</v>
      </c>
      <c r="D2026" s="7">
        <v>3</v>
      </c>
      <c r="E2026" s="6">
        <v>45597</v>
      </c>
      <c r="F2026" s="7">
        <v>0</v>
      </c>
      <c r="G2026" s="7">
        <v>24650.05</v>
      </c>
      <c r="H2026" s="7">
        <v>-412052.47</v>
      </c>
      <c r="I2026" s="7">
        <v>-387402.42</v>
      </c>
      <c r="J2026" s="7">
        <v>0</v>
      </c>
      <c r="K2026" s="7">
        <v>0</v>
      </c>
      <c r="L2026" s="7">
        <v>202</v>
      </c>
      <c r="M2026" s="7">
        <v>-202</v>
      </c>
      <c r="N2026" s="7">
        <v>-5</v>
      </c>
    </row>
    <row r="2027" spans="1:14" x14ac:dyDescent="0.25">
      <c r="A2027" s="5">
        <v>31041</v>
      </c>
      <c r="B2027" s="5">
        <v>1</v>
      </c>
      <c r="C2027" s="6">
        <v>45505</v>
      </c>
      <c r="D2027" s="7">
        <v>4</v>
      </c>
      <c r="E2027" s="6">
        <v>45627</v>
      </c>
      <c r="F2027" s="7">
        <v>0</v>
      </c>
      <c r="G2027" s="7">
        <v>16143.76</v>
      </c>
      <c r="H2027" s="7">
        <v>-316502.52</v>
      </c>
      <c r="I2027" s="7">
        <v>-300358.76</v>
      </c>
      <c r="J2027" s="7">
        <v>0</v>
      </c>
      <c r="K2027" s="7">
        <v>0</v>
      </c>
      <c r="L2027" s="7">
        <v>169</v>
      </c>
      <c r="M2027" s="7">
        <v>-169</v>
      </c>
      <c r="N2027" s="7">
        <v>-5</v>
      </c>
    </row>
    <row r="2028" spans="1:14" x14ac:dyDescent="0.25">
      <c r="A2028" s="5">
        <v>31041</v>
      </c>
      <c r="B2028" s="5">
        <v>1</v>
      </c>
      <c r="C2028" s="6">
        <v>45505</v>
      </c>
      <c r="D2028" s="7">
        <v>5</v>
      </c>
      <c r="E2028" s="6">
        <v>45658</v>
      </c>
      <c r="F2028" s="7">
        <v>0</v>
      </c>
      <c r="G2028" s="7">
        <v>10605.83</v>
      </c>
      <c r="H2028" s="7">
        <v>-234406.97</v>
      </c>
      <c r="I2028" s="7">
        <v>-223801.14</v>
      </c>
      <c r="J2028" s="7">
        <v>0</v>
      </c>
      <c r="K2028" s="7">
        <v>0</v>
      </c>
      <c r="L2028" s="7">
        <v>161</v>
      </c>
      <c r="M2028" s="7">
        <v>-161</v>
      </c>
      <c r="N2028" s="7">
        <v>-5</v>
      </c>
    </row>
    <row r="2029" spans="1:14" x14ac:dyDescent="0.25">
      <c r="A2029" s="5">
        <v>31041</v>
      </c>
      <c r="B2029" s="5">
        <v>1</v>
      </c>
      <c r="C2029" s="6">
        <v>45505</v>
      </c>
      <c r="D2029" s="7">
        <v>6</v>
      </c>
      <c r="E2029" s="6">
        <v>45689</v>
      </c>
      <c r="F2029" s="7">
        <v>0</v>
      </c>
      <c r="G2029" s="7">
        <v>9622.92</v>
      </c>
      <c r="H2029" s="7">
        <v>-166428.89000000001</v>
      </c>
      <c r="I2029" s="7">
        <v>-156805.97</v>
      </c>
      <c r="J2029" s="7">
        <v>0</v>
      </c>
      <c r="K2029" s="7">
        <v>0</v>
      </c>
      <c r="L2029" s="7">
        <v>125</v>
      </c>
      <c r="M2029" s="7">
        <v>-125</v>
      </c>
      <c r="N2029" s="7">
        <v>-5</v>
      </c>
    </row>
    <row r="2030" spans="1:14" x14ac:dyDescent="0.25">
      <c r="A2030" s="5">
        <v>31041</v>
      </c>
      <c r="B2030" s="5">
        <v>1</v>
      </c>
      <c r="C2030" s="6">
        <v>45505</v>
      </c>
      <c r="D2030" s="7">
        <v>7</v>
      </c>
      <c r="E2030" s="6">
        <v>45717</v>
      </c>
      <c r="F2030" s="7">
        <v>0</v>
      </c>
      <c r="G2030" s="7">
        <v>16608.39</v>
      </c>
      <c r="H2030" s="7">
        <v>-165276.35</v>
      </c>
      <c r="I2030" s="7">
        <v>-148667.96</v>
      </c>
      <c r="J2030" s="7">
        <v>0</v>
      </c>
      <c r="K2030" s="7">
        <v>0</v>
      </c>
      <c r="L2030" s="7">
        <v>152</v>
      </c>
      <c r="M2030" s="7">
        <v>-152</v>
      </c>
      <c r="N2030" s="7">
        <v>-5</v>
      </c>
    </row>
    <row r="2031" spans="1:14" x14ac:dyDescent="0.25">
      <c r="A2031" s="5">
        <v>31041</v>
      </c>
      <c r="B2031" s="5">
        <v>1</v>
      </c>
      <c r="C2031" s="6">
        <v>45505</v>
      </c>
      <c r="D2031" s="7">
        <v>8</v>
      </c>
      <c r="E2031" s="6">
        <v>45748</v>
      </c>
      <c r="F2031" s="7">
        <v>0</v>
      </c>
      <c r="G2031" s="7">
        <v>12766.88</v>
      </c>
      <c r="H2031" s="7">
        <v>-89578.98</v>
      </c>
      <c r="I2031" s="7">
        <v>-76812.099999999991</v>
      </c>
      <c r="J2031" s="7">
        <v>0</v>
      </c>
      <c r="K2031" s="7">
        <v>0</v>
      </c>
      <c r="L2031" s="7">
        <v>123</v>
      </c>
      <c r="M2031" s="7">
        <v>-123</v>
      </c>
      <c r="N2031" s="7">
        <v>-5</v>
      </c>
    </row>
    <row r="2032" spans="1:14" x14ac:dyDescent="0.25">
      <c r="A2032" s="5">
        <v>31041</v>
      </c>
      <c r="B2032" s="5">
        <v>1</v>
      </c>
      <c r="C2032" s="6">
        <v>45505</v>
      </c>
      <c r="D2032" s="7">
        <v>9</v>
      </c>
      <c r="E2032" s="6">
        <v>45778</v>
      </c>
      <c r="F2032" s="7">
        <v>0</v>
      </c>
      <c r="G2032" s="7">
        <v>13145.31</v>
      </c>
      <c r="H2032" s="7">
        <v>-75624.87</v>
      </c>
      <c r="I2032" s="7">
        <v>-62479.56</v>
      </c>
      <c r="J2032" s="7">
        <v>0</v>
      </c>
      <c r="K2032" s="7">
        <v>0</v>
      </c>
      <c r="L2032" s="7">
        <v>113</v>
      </c>
      <c r="M2032" s="7">
        <v>-113</v>
      </c>
      <c r="N2032" s="7">
        <v>-5</v>
      </c>
    </row>
    <row r="2033" spans="1:14" x14ac:dyDescent="0.25">
      <c r="A2033" s="5">
        <v>31041</v>
      </c>
      <c r="B2033" s="5">
        <v>1</v>
      </c>
      <c r="C2033" s="6">
        <v>45505</v>
      </c>
      <c r="D2033" s="7">
        <v>10</v>
      </c>
      <c r="E2033" s="6">
        <v>45809</v>
      </c>
      <c r="F2033" s="7">
        <v>0</v>
      </c>
      <c r="G2033" s="7">
        <v>8673.9599999999991</v>
      </c>
      <c r="H2033" s="7">
        <v>-33655.519999999997</v>
      </c>
      <c r="I2033" s="7">
        <v>-24981.56</v>
      </c>
      <c r="J2033" s="7">
        <v>0</v>
      </c>
      <c r="K2033" s="7">
        <v>0</v>
      </c>
      <c r="L2033" s="7">
        <v>91</v>
      </c>
      <c r="M2033" s="7">
        <v>-91</v>
      </c>
      <c r="N2033" s="7">
        <v>-5</v>
      </c>
    </row>
    <row r="2034" spans="1:14" x14ac:dyDescent="0.25">
      <c r="A2034" s="5">
        <v>31041</v>
      </c>
      <c r="B2034" s="5">
        <v>1</v>
      </c>
      <c r="C2034" s="6">
        <v>45505</v>
      </c>
      <c r="D2034" s="7">
        <v>11</v>
      </c>
      <c r="E2034" s="6">
        <v>45839</v>
      </c>
      <c r="F2034" s="7">
        <v>0</v>
      </c>
      <c r="G2034" s="7">
        <v>5550.63</v>
      </c>
      <c r="H2034" s="7">
        <v>-17000.7</v>
      </c>
      <c r="I2034" s="7">
        <v>-11450.07</v>
      </c>
      <c r="J2034" s="7">
        <v>0</v>
      </c>
      <c r="K2034" s="7">
        <v>0</v>
      </c>
      <c r="L2034" s="7">
        <v>62</v>
      </c>
      <c r="M2034" s="7">
        <v>-62</v>
      </c>
      <c r="N2034" s="7">
        <v>-5</v>
      </c>
    </row>
    <row r="2035" spans="1:14" x14ac:dyDescent="0.25">
      <c r="A2035" s="5">
        <v>31041</v>
      </c>
      <c r="B2035" s="5">
        <v>1</v>
      </c>
      <c r="C2035" s="6">
        <v>45505</v>
      </c>
      <c r="D2035" s="7">
        <v>12</v>
      </c>
      <c r="E2035" s="6">
        <v>45870</v>
      </c>
      <c r="F2035" s="7">
        <v>0</v>
      </c>
      <c r="G2035" s="7">
        <v>128.80000000000001</v>
      </c>
      <c r="H2035" s="7">
        <v>-9809.56</v>
      </c>
      <c r="I2035" s="7">
        <v>-9680.76</v>
      </c>
      <c r="J2035" s="7">
        <v>0</v>
      </c>
      <c r="K2035" s="7">
        <v>0</v>
      </c>
      <c r="L2035" s="7">
        <v>39</v>
      </c>
      <c r="M2035" s="7">
        <v>-39</v>
      </c>
      <c r="N2035" s="7">
        <v>-5</v>
      </c>
    </row>
    <row r="2036" spans="1:14" x14ac:dyDescent="0.25">
      <c r="A2036" s="5">
        <v>31041</v>
      </c>
      <c r="B2036" s="5">
        <v>1</v>
      </c>
      <c r="C2036" s="6">
        <v>45505</v>
      </c>
      <c r="D2036" s="7">
        <v>13</v>
      </c>
      <c r="E2036" s="6">
        <v>45901</v>
      </c>
      <c r="F2036" s="7">
        <v>0</v>
      </c>
      <c r="G2036" s="7">
        <v>0</v>
      </c>
      <c r="H2036" s="7">
        <v>-7176.05</v>
      </c>
      <c r="I2036" s="7">
        <v>-7176.05</v>
      </c>
      <c r="J2036" s="7">
        <v>0</v>
      </c>
      <c r="K2036" s="7">
        <v>0</v>
      </c>
      <c r="L2036" s="7">
        <v>26</v>
      </c>
      <c r="M2036" s="7">
        <v>-26</v>
      </c>
      <c r="N2036" s="7">
        <v>-5</v>
      </c>
    </row>
    <row r="2037" spans="1:14" x14ac:dyDescent="0.25">
      <c r="A2037" s="5">
        <v>31041</v>
      </c>
      <c r="B2037" s="5">
        <v>1</v>
      </c>
      <c r="C2037" s="6">
        <v>45505</v>
      </c>
      <c r="D2037" s="7">
        <v>14</v>
      </c>
      <c r="E2037" s="6">
        <v>45931</v>
      </c>
      <c r="F2037" s="7">
        <v>0</v>
      </c>
      <c r="G2037" s="7">
        <v>0</v>
      </c>
      <c r="H2037" s="7">
        <v>-1982.34</v>
      </c>
      <c r="I2037" s="7">
        <v>-1982.34</v>
      </c>
      <c r="J2037" s="7">
        <v>0</v>
      </c>
      <c r="K2037" s="7">
        <v>0</v>
      </c>
      <c r="L2037" s="7">
        <v>2</v>
      </c>
      <c r="M2037" s="7">
        <v>-2</v>
      </c>
      <c r="N2037" s="7">
        <v>-5</v>
      </c>
    </row>
    <row r="2038" spans="1:14" x14ac:dyDescent="0.25">
      <c r="A2038" s="5">
        <v>31041</v>
      </c>
      <c r="B2038" s="5">
        <v>1</v>
      </c>
      <c r="C2038" s="6">
        <v>45505</v>
      </c>
      <c r="D2038" s="7">
        <v>15</v>
      </c>
      <c r="E2038" s="6">
        <v>45962</v>
      </c>
      <c r="F2038" s="7">
        <v>0</v>
      </c>
      <c r="G2038" s="7">
        <v>0</v>
      </c>
      <c r="H2038" s="7">
        <v>0</v>
      </c>
      <c r="I2038" s="7">
        <v>0</v>
      </c>
      <c r="J2038" s="7">
        <v>0</v>
      </c>
      <c r="K2038" s="7">
        <v>0</v>
      </c>
      <c r="L2038" s="7">
        <v>0</v>
      </c>
      <c r="M2038" s="7">
        <v>0</v>
      </c>
      <c r="N2038" s="7">
        <v>-5</v>
      </c>
    </row>
    <row r="2039" spans="1:14" x14ac:dyDescent="0.25">
      <c r="A2039" s="5">
        <v>31041</v>
      </c>
      <c r="B2039" s="5">
        <v>1</v>
      </c>
      <c r="C2039" s="6">
        <v>45505</v>
      </c>
      <c r="D2039" s="7">
        <v>16</v>
      </c>
      <c r="E2039" s="6">
        <v>45992</v>
      </c>
      <c r="F2039" s="7">
        <v>0</v>
      </c>
      <c r="G2039" s="7">
        <v>0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-5</v>
      </c>
    </row>
    <row r="2040" spans="1:14" x14ac:dyDescent="0.25">
      <c r="A2040" s="5">
        <v>31041</v>
      </c>
      <c r="B2040" s="5">
        <v>1</v>
      </c>
      <c r="C2040" s="6">
        <v>45536</v>
      </c>
      <c r="D2040" s="7">
        <v>0</v>
      </c>
      <c r="E2040" s="6">
        <v>45536</v>
      </c>
      <c r="F2040" s="7">
        <v>20524736.559999999</v>
      </c>
      <c r="G2040" s="7">
        <v>5356.95</v>
      </c>
      <c r="H2040" s="7">
        <v>-544302.76</v>
      </c>
      <c r="I2040" s="7">
        <v>19985790.75</v>
      </c>
      <c r="J2040" s="7">
        <v>7787</v>
      </c>
      <c r="K2040" s="7">
        <v>0</v>
      </c>
      <c r="L2040" s="7">
        <v>191</v>
      </c>
      <c r="M2040" s="7">
        <v>7596</v>
      </c>
      <c r="N2040" s="7">
        <v>-5</v>
      </c>
    </row>
    <row r="2041" spans="1:14" x14ac:dyDescent="0.25">
      <c r="A2041" s="5">
        <v>31041</v>
      </c>
      <c r="B2041" s="5">
        <v>1</v>
      </c>
      <c r="C2041" s="6">
        <v>45536</v>
      </c>
      <c r="D2041" s="7">
        <v>1</v>
      </c>
      <c r="E2041" s="6">
        <v>45566</v>
      </c>
      <c r="F2041" s="7">
        <v>0</v>
      </c>
      <c r="G2041" s="7">
        <v>20635.13</v>
      </c>
      <c r="H2041" s="7">
        <v>-966484.91</v>
      </c>
      <c r="I2041" s="7">
        <v>-945849.78</v>
      </c>
      <c r="J2041" s="7">
        <v>0</v>
      </c>
      <c r="K2041" s="7">
        <v>0</v>
      </c>
      <c r="L2041" s="7">
        <v>362</v>
      </c>
      <c r="M2041" s="7">
        <v>-362</v>
      </c>
      <c r="N2041" s="7">
        <v>-5</v>
      </c>
    </row>
    <row r="2042" spans="1:14" x14ac:dyDescent="0.25">
      <c r="A2042" s="5">
        <v>31041</v>
      </c>
      <c r="B2042" s="5">
        <v>1</v>
      </c>
      <c r="C2042" s="6">
        <v>45536</v>
      </c>
      <c r="D2042" s="7">
        <v>2</v>
      </c>
      <c r="E2042" s="6">
        <v>45597</v>
      </c>
      <c r="F2042" s="7">
        <v>0</v>
      </c>
      <c r="G2042" s="7">
        <v>14650.1</v>
      </c>
      <c r="H2042" s="7">
        <v>-395374.42</v>
      </c>
      <c r="I2042" s="7">
        <v>-380724.32</v>
      </c>
      <c r="J2042" s="7">
        <v>0</v>
      </c>
      <c r="K2042" s="7">
        <v>0</v>
      </c>
      <c r="L2042" s="7">
        <v>199</v>
      </c>
      <c r="M2042" s="7">
        <v>-199</v>
      </c>
      <c r="N2042" s="7">
        <v>-5</v>
      </c>
    </row>
    <row r="2043" spans="1:14" x14ac:dyDescent="0.25">
      <c r="A2043" s="5">
        <v>31041</v>
      </c>
      <c r="B2043" s="5">
        <v>1</v>
      </c>
      <c r="C2043" s="6">
        <v>45536</v>
      </c>
      <c r="D2043" s="7">
        <v>3</v>
      </c>
      <c r="E2043" s="6">
        <v>45627</v>
      </c>
      <c r="F2043" s="7">
        <v>0</v>
      </c>
      <c r="G2043" s="7">
        <v>15370.08</v>
      </c>
      <c r="H2043" s="7">
        <v>-406742.82</v>
      </c>
      <c r="I2043" s="7">
        <v>-391372.74</v>
      </c>
      <c r="J2043" s="7">
        <v>0</v>
      </c>
      <c r="K2043" s="7">
        <v>0</v>
      </c>
      <c r="L2043" s="7">
        <v>204</v>
      </c>
      <c r="M2043" s="7">
        <v>-204</v>
      </c>
      <c r="N2043" s="7">
        <v>-5</v>
      </c>
    </row>
    <row r="2044" spans="1:14" x14ac:dyDescent="0.25">
      <c r="A2044" s="5">
        <v>31041</v>
      </c>
      <c r="B2044" s="5">
        <v>1</v>
      </c>
      <c r="C2044" s="6">
        <v>45536</v>
      </c>
      <c r="D2044" s="7">
        <v>4</v>
      </c>
      <c r="E2044" s="6">
        <v>45658</v>
      </c>
      <c r="F2044" s="7">
        <v>0</v>
      </c>
      <c r="G2044" s="7">
        <v>17903.91</v>
      </c>
      <c r="H2044" s="7">
        <v>-275304.57</v>
      </c>
      <c r="I2044" s="7">
        <v>-257400.66</v>
      </c>
      <c r="J2044" s="7">
        <v>0</v>
      </c>
      <c r="K2044" s="7">
        <v>0</v>
      </c>
      <c r="L2044" s="7">
        <v>154</v>
      </c>
      <c r="M2044" s="7">
        <v>-154</v>
      </c>
      <c r="N2044" s="7">
        <v>-5</v>
      </c>
    </row>
    <row r="2045" spans="1:14" x14ac:dyDescent="0.25">
      <c r="A2045" s="5">
        <v>31041</v>
      </c>
      <c r="B2045" s="5">
        <v>1</v>
      </c>
      <c r="C2045" s="6">
        <v>45536</v>
      </c>
      <c r="D2045" s="7">
        <v>5</v>
      </c>
      <c r="E2045" s="6">
        <v>45689</v>
      </c>
      <c r="F2045" s="7">
        <v>0</v>
      </c>
      <c r="G2045" s="7">
        <v>13772.86</v>
      </c>
      <c r="H2045" s="7">
        <v>-197158.98</v>
      </c>
      <c r="I2045" s="7">
        <v>-183386.12</v>
      </c>
      <c r="J2045" s="7">
        <v>0</v>
      </c>
      <c r="K2045" s="7">
        <v>0</v>
      </c>
      <c r="L2045" s="7">
        <v>135</v>
      </c>
      <c r="M2045" s="7">
        <v>-135</v>
      </c>
      <c r="N2045" s="7">
        <v>-5</v>
      </c>
    </row>
    <row r="2046" spans="1:14" x14ac:dyDescent="0.25">
      <c r="A2046" s="5">
        <v>31041</v>
      </c>
      <c r="B2046" s="5">
        <v>1</v>
      </c>
      <c r="C2046" s="6">
        <v>45536</v>
      </c>
      <c r="D2046" s="7">
        <v>6</v>
      </c>
      <c r="E2046" s="6">
        <v>45717</v>
      </c>
      <c r="F2046" s="7">
        <v>0</v>
      </c>
      <c r="G2046" s="7">
        <v>12215.38</v>
      </c>
      <c r="H2046" s="7">
        <v>-166505.65</v>
      </c>
      <c r="I2046" s="7">
        <v>-154290.26999999999</v>
      </c>
      <c r="J2046" s="7">
        <v>0</v>
      </c>
      <c r="K2046" s="7">
        <v>0</v>
      </c>
      <c r="L2046" s="7">
        <v>151</v>
      </c>
      <c r="M2046" s="7">
        <v>-151</v>
      </c>
      <c r="N2046" s="7">
        <v>-5</v>
      </c>
    </row>
    <row r="2047" spans="1:14" x14ac:dyDescent="0.25">
      <c r="A2047" s="5">
        <v>31041</v>
      </c>
      <c r="B2047" s="5">
        <v>1</v>
      </c>
      <c r="C2047" s="6">
        <v>45536</v>
      </c>
      <c r="D2047" s="7">
        <v>7</v>
      </c>
      <c r="E2047" s="6">
        <v>45748</v>
      </c>
      <c r="F2047" s="7">
        <v>0</v>
      </c>
      <c r="G2047" s="7">
        <v>19170.349999999999</v>
      </c>
      <c r="H2047" s="7">
        <v>-129872.29</v>
      </c>
      <c r="I2047" s="7">
        <v>-110701.94</v>
      </c>
      <c r="J2047" s="7">
        <v>0</v>
      </c>
      <c r="K2047" s="7">
        <v>0</v>
      </c>
      <c r="L2047" s="7">
        <v>124</v>
      </c>
      <c r="M2047" s="7">
        <v>-124</v>
      </c>
      <c r="N2047" s="7">
        <v>-5</v>
      </c>
    </row>
    <row r="2048" spans="1:14" x14ac:dyDescent="0.25">
      <c r="A2048" s="5">
        <v>31041</v>
      </c>
      <c r="B2048" s="5">
        <v>1</v>
      </c>
      <c r="C2048" s="6">
        <v>45536</v>
      </c>
      <c r="D2048" s="7">
        <v>8</v>
      </c>
      <c r="E2048" s="6">
        <v>45778</v>
      </c>
      <c r="F2048" s="7">
        <v>0</v>
      </c>
      <c r="G2048" s="7">
        <v>13330.47</v>
      </c>
      <c r="H2048" s="7">
        <v>-78205.27</v>
      </c>
      <c r="I2048" s="7">
        <v>-64874.8</v>
      </c>
      <c r="J2048" s="7">
        <v>0</v>
      </c>
      <c r="K2048" s="7">
        <v>0</v>
      </c>
      <c r="L2048" s="7">
        <v>100</v>
      </c>
      <c r="M2048" s="7">
        <v>-100</v>
      </c>
      <c r="N2048" s="7">
        <v>-5</v>
      </c>
    </row>
    <row r="2049" spans="1:14" x14ac:dyDescent="0.25">
      <c r="A2049" s="5">
        <v>31041</v>
      </c>
      <c r="B2049" s="5">
        <v>1</v>
      </c>
      <c r="C2049" s="6">
        <v>45536</v>
      </c>
      <c r="D2049" s="7">
        <v>9</v>
      </c>
      <c r="E2049" s="6">
        <v>45809</v>
      </c>
      <c r="F2049" s="7">
        <v>0</v>
      </c>
      <c r="G2049" s="7">
        <v>11148.35</v>
      </c>
      <c r="H2049" s="7">
        <v>-63982.84</v>
      </c>
      <c r="I2049" s="7">
        <v>-52834.49</v>
      </c>
      <c r="J2049" s="7">
        <v>0</v>
      </c>
      <c r="K2049" s="7">
        <v>0</v>
      </c>
      <c r="L2049" s="7">
        <v>101</v>
      </c>
      <c r="M2049" s="7">
        <v>-101</v>
      </c>
      <c r="N2049" s="7">
        <v>-5</v>
      </c>
    </row>
    <row r="2050" spans="1:14" x14ac:dyDescent="0.25">
      <c r="A2050" s="5">
        <v>31041</v>
      </c>
      <c r="B2050" s="5">
        <v>1</v>
      </c>
      <c r="C2050" s="6">
        <v>45536</v>
      </c>
      <c r="D2050" s="7">
        <v>10</v>
      </c>
      <c r="E2050" s="6">
        <v>45839</v>
      </c>
      <c r="F2050" s="7">
        <v>0</v>
      </c>
      <c r="G2050" s="7">
        <v>5837.86</v>
      </c>
      <c r="H2050" s="7">
        <v>-35139.360000000001</v>
      </c>
      <c r="I2050" s="7">
        <v>-29301.5</v>
      </c>
      <c r="J2050" s="7">
        <v>0</v>
      </c>
      <c r="K2050" s="7">
        <v>0</v>
      </c>
      <c r="L2050" s="7">
        <v>75</v>
      </c>
      <c r="M2050" s="7">
        <v>-75</v>
      </c>
      <c r="N2050" s="7">
        <v>-5</v>
      </c>
    </row>
    <row r="2051" spans="1:14" x14ac:dyDescent="0.25">
      <c r="A2051" s="5">
        <v>31041</v>
      </c>
      <c r="B2051" s="5">
        <v>1</v>
      </c>
      <c r="C2051" s="6">
        <v>45536</v>
      </c>
      <c r="D2051" s="7">
        <v>11</v>
      </c>
      <c r="E2051" s="6">
        <v>45870</v>
      </c>
      <c r="F2051" s="7">
        <v>0</v>
      </c>
      <c r="G2051" s="7">
        <v>3311.4</v>
      </c>
      <c r="H2051" s="7">
        <v>-16909.98</v>
      </c>
      <c r="I2051" s="7">
        <v>-13598.58</v>
      </c>
      <c r="J2051" s="7">
        <v>0</v>
      </c>
      <c r="K2051" s="7">
        <v>0</v>
      </c>
      <c r="L2051" s="7">
        <v>56</v>
      </c>
      <c r="M2051" s="7">
        <v>-56</v>
      </c>
      <c r="N2051" s="7">
        <v>-5</v>
      </c>
    </row>
    <row r="2052" spans="1:14" x14ac:dyDescent="0.25">
      <c r="A2052" s="5">
        <v>31041</v>
      </c>
      <c r="B2052" s="5">
        <v>1</v>
      </c>
      <c r="C2052" s="6">
        <v>45536</v>
      </c>
      <c r="D2052" s="7">
        <v>12</v>
      </c>
      <c r="E2052" s="6">
        <v>45901</v>
      </c>
      <c r="F2052" s="7">
        <v>0</v>
      </c>
      <c r="G2052" s="7">
        <v>537.95000000000005</v>
      </c>
      <c r="H2052" s="7">
        <v>-13683.62</v>
      </c>
      <c r="I2052" s="7">
        <v>-13145.67</v>
      </c>
      <c r="J2052" s="7">
        <v>0</v>
      </c>
      <c r="K2052" s="7">
        <v>0</v>
      </c>
      <c r="L2052" s="7">
        <v>47</v>
      </c>
      <c r="M2052" s="7">
        <v>-47</v>
      </c>
      <c r="N2052" s="7">
        <v>-5</v>
      </c>
    </row>
    <row r="2053" spans="1:14" x14ac:dyDescent="0.25">
      <c r="A2053" s="5">
        <v>31041</v>
      </c>
      <c r="B2053" s="5">
        <v>1</v>
      </c>
      <c r="C2053" s="6">
        <v>45536</v>
      </c>
      <c r="D2053" s="7">
        <v>13</v>
      </c>
      <c r="E2053" s="6">
        <v>45931</v>
      </c>
      <c r="F2053" s="7">
        <v>0</v>
      </c>
      <c r="G2053" s="7">
        <v>0</v>
      </c>
      <c r="H2053" s="7">
        <v>-4186.45</v>
      </c>
      <c r="I2053" s="7">
        <v>-4186.45</v>
      </c>
      <c r="J2053" s="7">
        <v>0</v>
      </c>
      <c r="K2053" s="7">
        <v>0</v>
      </c>
      <c r="L2053" s="7">
        <v>13</v>
      </c>
      <c r="M2053" s="7">
        <v>-13</v>
      </c>
      <c r="N2053" s="7">
        <v>-5</v>
      </c>
    </row>
    <row r="2054" spans="1:14" x14ac:dyDescent="0.25">
      <c r="A2054" s="5">
        <v>31041</v>
      </c>
      <c r="B2054" s="5">
        <v>1</v>
      </c>
      <c r="C2054" s="6">
        <v>45536</v>
      </c>
      <c r="D2054" s="7">
        <v>16</v>
      </c>
      <c r="E2054" s="6">
        <v>46023</v>
      </c>
      <c r="F2054" s="7">
        <v>0</v>
      </c>
      <c r="G2054" s="7">
        <v>0</v>
      </c>
      <c r="H2054" s="7">
        <v>0</v>
      </c>
      <c r="I2054" s="7">
        <v>0</v>
      </c>
      <c r="J2054" s="7">
        <v>0</v>
      </c>
      <c r="K2054" s="7">
        <v>0</v>
      </c>
      <c r="L2054" s="7">
        <v>0</v>
      </c>
      <c r="M2054" s="7">
        <v>0</v>
      </c>
      <c r="N2054" s="7">
        <v>-5</v>
      </c>
    </row>
    <row r="2055" spans="1:14" x14ac:dyDescent="0.25">
      <c r="A2055" s="5">
        <v>31041</v>
      </c>
      <c r="B2055" s="5">
        <v>1</v>
      </c>
      <c r="C2055" s="6">
        <v>45566</v>
      </c>
      <c r="D2055" s="7">
        <v>0</v>
      </c>
      <c r="E2055" s="6">
        <v>45566</v>
      </c>
      <c r="F2055" s="7">
        <v>22030271.050000001</v>
      </c>
      <c r="G2055" s="7">
        <v>4333.66</v>
      </c>
      <c r="H2055" s="7">
        <v>-627799.59</v>
      </c>
      <c r="I2055" s="7">
        <v>21406805.120000001</v>
      </c>
      <c r="J2055" s="7">
        <v>8344</v>
      </c>
      <c r="K2055" s="7">
        <v>0</v>
      </c>
      <c r="L2055" s="7">
        <v>291</v>
      </c>
      <c r="M2055" s="7">
        <v>8053</v>
      </c>
      <c r="N2055" s="7">
        <v>-5</v>
      </c>
    </row>
    <row r="2056" spans="1:14" x14ac:dyDescent="0.25">
      <c r="A2056" s="5">
        <v>31041</v>
      </c>
      <c r="B2056" s="5">
        <v>1</v>
      </c>
      <c r="C2056" s="6">
        <v>45566</v>
      </c>
      <c r="D2056" s="7">
        <v>1</v>
      </c>
      <c r="E2056" s="6">
        <v>45597</v>
      </c>
      <c r="F2056" s="7">
        <v>0</v>
      </c>
      <c r="G2056" s="7">
        <v>13548.43</v>
      </c>
      <c r="H2056" s="7">
        <v>-994899.28</v>
      </c>
      <c r="I2056" s="7">
        <v>-981350.85</v>
      </c>
      <c r="J2056" s="7">
        <v>0</v>
      </c>
      <c r="K2056" s="7">
        <v>0</v>
      </c>
      <c r="L2056" s="7">
        <v>377</v>
      </c>
      <c r="M2056" s="7">
        <v>-377</v>
      </c>
      <c r="N2056" s="7">
        <v>-5</v>
      </c>
    </row>
    <row r="2057" spans="1:14" x14ac:dyDescent="0.25">
      <c r="A2057" s="5">
        <v>31041</v>
      </c>
      <c r="B2057" s="5">
        <v>1</v>
      </c>
      <c r="C2057" s="6">
        <v>45566</v>
      </c>
      <c r="D2057" s="7">
        <v>2</v>
      </c>
      <c r="E2057" s="6">
        <v>45627</v>
      </c>
      <c r="F2057" s="7">
        <v>0</v>
      </c>
      <c r="G2057" s="7">
        <v>13766.26</v>
      </c>
      <c r="H2057" s="7">
        <v>-378947.56</v>
      </c>
      <c r="I2057" s="7">
        <v>-365181.3</v>
      </c>
      <c r="J2057" s="7">
        <v>0</v>
      </c>
      <c r="K2057" s="7">
        <v>0</v>
      </c>
      <c r="L2057" s="7">
        <v>171</v>
      </c>
      <c r="M2057" s="7">
        <v>-171</v>
      </c>
      <c r="N2057" s="7">
        <v>-5</v>
      </c>
    </row>
    <row r="2058" spans="1:14" x14ac:dyDescent="0.25">
      <c r="A2058" s="5">
        <v>31041</v>
      </c>
      <c r="B2058" s="5">
        <v>1</v>
      </c>
      <c r="C2058" s="6">
        <v>45566</v>
      </c>
      <c r="D2058" s="7">
        <v>3</v>
      </c>
      <c r="E2058" s="6">
        <v>45658</v>
      </c>
      <c r="F2058" s="7">
        <v>0</v>
      </c>
      <c r="G2058" s="7">
        <v>17642.39</v>
      </c>
      <c r="H2058" s="7">
        <v>-404436.6</v>
      </c>
      <c r="I2058" s="7">
        <v>-386794.21</v>
      </c>
      <c r="J2058" s="7">
        <v>0</v>
      </c>
      <c r="K2058" s="7">
        <v>0</v>
      </c>
      <c r="L2058" s="7">
        <v>202</v>
      </c>
      <c r="M2058" s="7">
        <v>-202</v>
      </c>
      <c r="N2058" s="7">
        <v>-5</v>
      </c>
    </row>
    <row r="2059" spans="1:14" x14ac:dyDescent="0.25">
      <c r="A2059" s="5">
        <v>31041</v>
      </c>
      <c r="B2059" s="5">
        <v>1</v>
      </c>
      <c r="C2059" s="6">
        <v>45566</v>
      </c>
      <c r="D2059" s="7">
        <v>4</v>
      </c>
      <c r="E2059" s="6">
        <v>45689</v>
      </c>
      <c r="F2059" s="7">
        <v>0</v>
      </c>
      <c r="G2059" s="7">
        <v>14172.1</v>
      </c>
      <c r="H2059" s="7">
        <v>-317938.61</v>
      </c>
      <c r="I2059" s="7">
        <v>-303766.51</v>
      </c>
      <c r="J2059" s="7">
        <v>0</v>
      </c>
      <c r="K2059" s="7">
        <v>0</v>
      </c>
      <c r="L2059" s="7">
        <v>179</v>
      </c>
      <c r="M2059" s="7">
        <v>-179</v>
      </c>
      <c r="N2059" s="7">
        <v>-5</v>
      </c>
    </row>
    <row r="2060" spans="1:14" x14ac:dyDescent="0.25">
      <c r="A2060" s="5">
        <v>31041</v>
      </c>
      <c r="B2060" s="5">
        <v>1</v>
      </c>
      <c r="C2060" s="6">
        <v>45566</v>
      </c>
      <c r="D2060" s="7">
        <v>5</v>
      </c>
      <c r="E2060" s="6">
        <v>45717</v>
      </c>
      <c r="F2060" s="7">
        <v>0</v>
      </c>
      <c r="G2060" s="7">
        <v>10110.959999999999</v>
      </c>
      <c r="H2060" s="7">
        <v>-266310.89</v>
      </c>
      <c r="I2060" s="7">
        <v>-256199.93</v>
      </c>
      <c r="J2060" s="7">
        <v>0</v>
      </c>
      <c r="K2060" s="7">
        <v>0</v>
      </c>
      <c r="L2060" s="7">
        <v>169</v>
      </c>
      <c r="M2060" s="7">
        <v>-169</v>
      </c>
      <c r="N2060" s="7">
        <v>-5</v>
      </c>
    </row>
    <row r="2061" spans="1:14" x14ac:dyDescent="0.25">
      <c r="A2061" s="5">
        <v>31041</v>
      </c>
      <c r="B2061" s="5">
        <v>1</v>
      </c>
      <c r="C2061" s="6">
        <v>45566</v>
      </c>
      <c r="D2061" s="7">
        <v>6</v>
      </c>
      <c r="E2061" s="6">
        <v>45748</v>
      </c>
      <c r="F2061" s="7">
        <v>0</v>
      </c>
      <c r="G2061" s="7">
        <v>10204.280000000001</v>
      </c>
      <c r="H2061" s="7">
        <v>-133807.72</v>
      </c>
      <c r="I2061" s="7">
        <v>-123603.44</v>
      </c>
      <c r="J2061" s="7">
        <v>0</v>
      </c>
      <c r="K2061" s="7">
        <v>0</v>
      </c>
      <c r="L2061" s="7">
        <v>122</v>
      </c>
      <c r="M2061" s="7">
        <v>-122</v>
      </c>
      <c r="N2061" s="7">
        <v>-5</v>
      </c>
    </row>
    <row r="2062" spans="1:14" x14ac:dyDescent="0.25">
      <c r="A2062" s="5">
        <v>31041</v>
      </c>
      <c r="B2062" s="5">
        <v>1</v>
      </c>
      <c r="C2062" s="6">
        <v>45566</v>
      </c>
      <c r="D2062" s="7">
        <v>7</v>
      </c>
      <c r="E2062" s="6">
        <v>45778</v>
      </c>
      <c r="F2062" s="7">
        <v>0</v>
      </c>
      <c r="G2062" s="7">
        <v>17945.14</v>
      </c>
      <c r="H2062" s="7">
        <v>-120901.08</v>
      </c>
      <c r="I2062" s="7">
        <v>-102955.94</v>
      </c>
      <c r="J2062" s="7">
        <v>0</v>
      </c>
      <c r="K2062" s="7">
        <v>0</v>
      </c>
      <c r="L2062" s="7">
        <v>123</v>
      </c>
      <c r="M2062" s="7">
        <v>-123</v>
      </c>
      <c r="N2062" s="7">
        <v>-5</v>
      </c>
    </row>
    <row r="2063" spans="1:14" x14ac:dyDescent="0.25">
      <c r="A2063" s="5">
        <v>31041</v>
      </c>
      <c r="B2063" s="5">
        <v>1</v>
      </c>
      <c r="C2063" s="6">
        <v>45566</v>
      </c>
      <c r="D2063" s="7">
        <v>8</v>
      </c>
      <c r="E2063" s="6">
        <v>45809</v>
      </c>
      <c r="F2063" s="7">
        <v>0</v>
      </c>
      <c r="G2063" s="7">
        <v>15549.47</v>
      </c>
      <c r="H2063" s="7">
        <v>-93468.76</v>
      </c>
      <c r="I2063" s="7">
        <v>-77919.289999999994</v>
      </c>
      <c r="J2063" s="7">
        <v>0</v>
      </c>
      <c r="K2063" s="7">
        <v>0</v>
      </c>
      <c r="L2063" s="7">
        <v>112</v>
      </c>
      <c r="M2063" s="7">
        <v>-112</v>
      </c>
      <c r="N2063" s="7">
        <v>-5</v>
      </c>
    </row>
    <row r="2064" spans="1:14" x14ac:dyDescent="0.25">
      <c r="A2064" s="5">
        <v>31041</v>
      </c>
      <c r="B2064" s="5">
        <v>1</v>
      </c>
      <c r="C2064" s="6">
        <v>45566</v>
      </c>
      <c r="D2064" s="7">
        <v>9</v>
      </c>
      <c r="E2064" s="6">
        <v>45839</v>
      </c>
      <c r="F2064" s="7">
        <v>0</v>
      </c>
      <c r="G2064" s="7">
        <v>14108.88</v>
      </c>
      <c r="H2064" s="7">
        <v>-51759.46</v>
      </c>
      <c r="I2064" s="7">
        <v>-37650.58</v>
      </c>
      <c r="J2064" s="7">
        <v>0</v>
      </c>
      <c r="K2064" s="7">
        <v>0</v>
      </c>
      <c r="L2064" s="7">
        <v>100</v>
      </c>
      <c r="M2064" s="7">
        <v>-100</v>
      </c>
      <c r="N2064" s="7">
        <v>-5</v>
      </c>
    </row>
    <row r="2065" spans="1:14" x14ac:dyDescent="0.25">
      <c r="A2065" s="5">
        <v>31041</v>
      </c>
      <c r="B2065" s="5">
        <v>1</v>
      </c>
      <c r="C2065" s="6">
        <v>45566</v>
      </c>
      <c r="D2065" s="7">
        <v>10</v>
      </c>
      <c r="E2065" s="6">
        <v>45870</v>
      </c>
      <c r="F2065" s="7">
        <v>0</v>
      </c>
      <c r="G2065" s="7">
        <v>6411.31</v>
      </c>
      <c r="H2065" s="7">
        <v>-37649.160000000003</v>
      </c>
      <c r="I2065" s="7">
        <v>-31237.85</v>
      </c>
      <c r="J2065" s="7">
        <v>0</v>
      </c>
      <c r="K2065" s="7">
        <v>0</v>
      </c>
      <c r="L2065" s="7">
        <v>93</v>
      </c>
      <c r="M2065" s="7">
        <v>-93</v>
      </c>
      <c r="N2065" s="7">
        <v>-5</v>
      </c>
    </row>
    <row r="2066" spans="1:14" x14ac:dyDescent="0.25">
      <c r="A2066" s="5">
        <v>31041</v>
      </c>
      <c r="B2066" s="5">
        <v>1</v>
      </c>
      <c r="C2066" s="6">
        <v>45566</v>
      </c>
      <c r="D2066" s="7">
        <v>11</v>
      </c>
      <c r="E2066" s="6">
        <v>45901</v>
      </c>
      <c r="F2066" s="7">
        <v>0</v>
      </c>
      <c r="G2066" s="7">
        <v>1774.39</v>
      </c>
      <c r="H2066" s="7">
        <v>-23841.83</v>
      </c>
      <c r="I2066" s="7">
        <v>-22067.439999999999</v>
      </c>
      <c r="J2066" s="7">
        <v>0</v>
      </c>
      <c r="K2066" s="7">
        <v>0</v>
      </c>
      <c r="L2066" s="7">
        <v>68</v>
      </c>
      <c r="M2066" s="7">
        <v>-68</v>
      </c>
      <c r="N2066" s="7">
        <v>-5</v>
      </c>
    </row>
    <row r="2067" spans="1:14" x14ac:dyDescent="0.25">
      <c r="A2067" s="5">
        <v>31041</v>
      </c>
      <c r="B2067" s="5">
        <v>1</v>
      </c>
      <c r="C2067" s="6">
        <v>45566</v>
      </c>
      <c r="D2067" s="7">
        <v>12</v>
      </c>
      <c r="E2067" s="6">
        <v>45931</v>
      </c>
      <c r="F2067" s="7">
        <v>0</v>
      </c>
      <c r="G2067" s="7">
        <v>697.68000000000006</v>
      </c>
      <c r="H2067" s="7">
        <v>-6204.73</v>
      </c>
      <c r="I2067" s="7">
        <v>-5507.0499999999993</v>
      </c>
      <c r="J2067" s="7">
        <v>0</v>
      </c>
      <c r="K2067" s="7">
        <v>0</v>
      </c>
      <c r="L2067" s="7">
        <v>41</v>
      </c>
      <c r="M2067" s="7">
        <v>-41</v>
      </c>
      <c r="N2067" s="7">
        <v>-5</v>
      </c>
    </row>
    <row r="2068" spans="1:14" x14ac:dyDescent="0.25">
      <c r="A2068" s="5">
        <v>31041</v>
      </c>
      <c r="B2068" s="5">
        <v>1</v>
      </c>
      <c r="C2068" s="6">
        <v>45566</v>
      </c>
      <c r="D2068" s="7">
        <v>13</v>
      </c>
      <c r="E2068" s="6">
        <v>45962</v>
      </c>
      <c r="F2068" s="7">
        <v>0</v>
      </c>
      <c r="G2068" s="7">
        <v>0</v>
      </c>
      <c r="H2068" s="7">
        <v>-6023.04</v>
      </c>
      <c r="I2068" s="7">
        <v>-6023.04</v>
      </c>
      <c r="J2068" s="7">
        <v>0</v>
      </c>
      <c r="K2068" s="7">
        <v>0</v>
      </c>
      <c r="L2068" s="7">
        <v>28</v>
      </c>
      <c r="M2068" s="7">
        <v>-28</v>
      </c>
      <c r="N2068" s="7">
        <v>-5</v>
      </c>
    </row>
    <row r="2069" spans="1:14" x14ac:dyDescent="0.25">
      <c r="A2069" s="5">
        <v>31041</v>
      </c>
      <c r="B2069" s="5">
        <v>1</v>
      </c>
      <c r="C2069" s="6">
        <v>45566</v>
      </c>
      <c r="D2069" s="7">
        <v>14</v>
      </c>
      <c r="E2069" s="6">
        <v>45992</v>
      </c>
      <c r="F2069" s="7">
        <v>0</v>
      </c>
      <c r="G2069" s="7">
        <v>0</v>
      </c>
      <c r="H2069" s="7">
        <v>-231.29</v>
      </c>
      <c r="I2069" s="7">
        <v>-231.29</v>
      </c>
      <c r="J2069" s="7">
        <v>0</v>
      </c>
      <c r="K2069" s="7">
        <v>0</v>
      </c>
      <c r="L2069" s="7">
        <v>1</v>
      </c>
      <c r="M2069" s="7">
        <v>-1</v>
      </c>
      <c r="N2069" s="7">
        <v>-5</v>
      </c>
    </row>
    <row r="2070" spans="1:14" x14ac:dyDescent="0.25">
      <c r="A2070" s="5">
        <v>31041</v>
      </c>
      <c r="B2070" s="5">
        <v>1</v>
      </c>
      <c r="C2070" s="6">
        <v>45597</v>
      </c>
      <c r="D2070" s="7">
        <v>0</v>
      </c>
      <c r="E2070" s="6">
        <v>45597</v>
      </c>
      <c r="F2070" s="7">
        <v>19906454.25</v>
      </c>
      <c r="G2070" s="7">
        <v>9471.99</v>
      </c>
      <c r="H2070" s="7">
        <v>-523501.71</v>
      </c>
      <c r="I2070" s="7">
        <v>19392424.530000001</v>
      </c>
      <c r="J2070" s="7">
        <v>7664</v>
      </c>
      <c r="K2070" s="7">
        <v>0</v>
      </c>
      <c r="L2070" s="7">
        <v>198</v>
      </c>
      <c r="M2070" s="7">
        <v>7466</v>
      </c>
      <c r="N2070" s="7">
        <v>-5</v>
      </c>
    </row>
    <row r="2071" spans="1:14" x14ac:dyDescent="0.25">
      <c r="A2071" s="5">
        <v>31041</v>
      </c>
      <c r="B2071" s="5">
        <v>1</v>
      </c>
      <c r="C2071" s="6">
        <v>45597</v>
      </c>
      <c r="D2071" s="7">
        <v>1</v>
      </c>
      <c r="E2071" s="6">
        <v>45627</v>
      </c>
      <c r="F2071" s="7">
        <v>0</v>
      </c>
      <c r="G2071" s="7">
        <v>11147.93</v>
      </c>
      <c r="H2071" s="7">
        <v>-916623.04</v>
      </c>
      <c r="I2071" s="7">
        <v>-905475.11</v>
      </c>
      <c r="J2071" s="7">
        <v>0</v>
      </c>
      <c r="K2071" s="7">
        <v>0</v>
      </c>
      <c r="L2071" s="7">
        <v>342</v>
      </c>
      <c r="M2071" s="7">
        <v>-342</v>
      </c>
      <c r="N2071" s="7">
        <v>-5</v>
      </c>
    </row>
    <row r="2072" spans="1:14" x14ac:dyDescent="0.25">
      <c r="A2072" s="5">
        <v>31041</v>
      </c>
      <c r="B2072" s="5">
        <v>1</v>
      </c>
      <c r="C2072" s="6">
        <v>45597</v>
      </c>
      <c r="D2072" s="7">
        <v>2</v>
      </c>
      <c r="E2072" s="6">
        <v>45658</v>
      </c>
      <c r="F2072" s="7">
        <v>0</v>
      </c>
      <c r="G2072" s="7">
        <v>15863.19</v>
      </c>
      <c r="H2072" s="7">
        <v>-352602.42</v>
      </c>
      <c r="I2072" s="7">
        <v>-336739.23</v>
      </c>
      <c r="J2072" s="7">
        <v>0</v>
      </c>
      <c r="K2072" s="7">
        <v>0</v>
      </c>
      <c r="L2072" s="7">
        <v>164</v>
      </c>
      <c r="M2072" s="7">
        <v>-164</v>
      </c>
      <c r="N2072" s="7">
        <v>-5</v>
      </c>
    </row>
    <row r="2073" spans="1:14" x14ac:dyDescent="0.25">
      <c r="A2073" s="5">
        <v>31041</v>
      </c>
      <c r="B2073" s="5">
        <v>1</v>
      </c>
      <c r="C2073" s="6">
        <v>45597</v>
      </c>
      <c r="D2073" s="7">
        <v>3</v>
      </c>
      <c r="E2073" s="6">
        <v>45689</v>
      </c>
      <c r="F2073" s="7">
        <v>0</v>
      </c>
      <c r="G2073" s="7">
        <v>20011.53</v>
      </c>
      <c r="H2073" s="7">
        <v>-366043.72</v>
      </c>
      <c r="I2073" s="7">
        <v>-346032.18999999989</v>
      </c>
      <c r="J2073" s="7">
        <v>0</v>
      </c>
      <c r="K2073" s="7">
        <v>0</v>
      </c>
      <c r="L2073" s="7">
        <v>183</v>
      </c>
      <c r="M2073" s="7">
        <v>-183</v>
      </c>
      <c r="N2073" s="7">
        <v>-5</v>
      </c>
    </row>
    <row r="2074" spans="1:14" x14ac:dyDescent="0.25">
      <c r="A2074" s="5">
        <v>31041</v>
      </c>
      <c r="B2074" s="5">
        <v>1</v>
      </c>
      <c r="C2074" s="6">
        <v>45597</v>
      </c>
      <c r="D2074" s="7">
        <v>4</v>
      </c>
      <c r="E2074" s="6">
        <v>45717</v>
      </c>
      <c r="F2074" s="7">
        <v>0</v>
      </c>
      <c r="G2074" s="7">
        <v>7380.3899999999994</v>
      </c>
      <c r="H2074" s="7">
        <v>-292225.19</v>
      </c>
      <c r="I2074" s="7">
        <v>-284844.79999999999</v>
      </c>
      <c r="J2074" s="7">
        <v>0</v>
      </c>
      <c r="K2074" s="7">
        <v>0</v>
      </c>
      <c r="L2074" s="7">
        <v>169</v>
      </c>
      <c r="M2074" s="7">
        <v>-169</v>
      </c>
      <c r="N2074" s="7">
        <v>-5</v>
      </c>
    </row>
    <row r="2075" spans="1:14" x14ac:dyDescent="0.25">
      <c r="A2075" s="5">
        <v>31041</v>
      </c>
      <c r="B2075" s="5">
        <v>1</v>
      </c>
      <c r="C2075" s="6">
        <v>45597</v>
      </c>
      <c r="D2075" s="7">
        <v>5</v>
      </c>
      <c r="E2075" s="6">
        <v>45748</v>
      </c>
      <c r="F2075" s="7">
        <v>0</v>
      </c>
      <c r="G2075" s="7">
        <v>11295.12</v>
      </c>
      <c r="H2075" s="7">
        <v>-206037.78</v>
      </c>
      <c r="I2075" s="7">
        <v>-194742.66</v>
      </c>
      <c r="J2075" s="7">
        <v>0</v>
      </c>
      <c r="K2075" s="7">
        <v>0</v>
      </c>
      <c r="L2075" s="7">
        <v>166</v>
      </c>
      <c r="M2075" s="7">
        <v>-166</v>
      </c>
      <c r="N2075" s="7">
        <v>-5</v>
      </c>
    </row>
    <row r="2076" spans="1:14" x14ac:dyDescent="0.25">
      <c r="A2076" s="5">
        <v>31041</v>
      </c>
      <c r="B2076" s="5">
        <v>1</v>
      </c>
      <c r="C2076" s="6">
        <v>45597</v>
      </c>
      <c r="D2076" s="7">
        <v>6</v>
      </c>
      <c r="E2076" s="6">
        <v>45778</v>
      </c>
      <c r="F2076" s="7">
        <v>0</v>
      </c>
      <c r="G2076" s="7">
        <v>26098.41</v>
      </c>
      <c r="H2076" s="7">
        <v>-160944.19</v>
      </c>
      <c r="I2076" s="7">
        <v>-134845.78</v>
      </c>
      <c r="J2076" s="7">
        <v>0</v>
      </c>
      <c r="K2076" s="7">
        <v>0</v>
      </c>
      <c r="L2076" s="7">
        <v>138</v>
      </c>
      <c r="M2076" s="7">
        <v>-138</v>
      </c>
      <c r="N2076" s="7">
        <v>-5</v>
      </c>
    </row>
    <row r="2077" spans="1:14" x14ac:dyDescent="0.25">
      <c r="A2077" s="5">
        <v>31041</v>
      </c>
      <c r="B2077" s="5">
        <v>1</v>
      </c>
      <c r="C2077" s="6">
        <v>45597</v>
      </c>
      <c r="D2077" s="7">
        <v>7</v>
      </c>
      <c r="E2077" s="6">
        <v>45809</v>
      </c>
      <c r="F2077" s="7">
        <v>0</v>
      </c>
      <c r="G2077" s="7">
        <v>17181.64</v>
      </c>
      <c r="H2077" s="7">
        <v>-94633.15</v>
      </c>
      <c r="I2077" s="7">
        <v>-77451.509999999995</v>
      </c>
      <c r="J2077" s="7">
        <v>0</v>
      </c>
      <c r="K2077" s="7">
        <v>0</v>
      </c>
      <c r="L2077" s="7">
        <v>98</v>
      </c>
      <c r="M2077" s="7">
        <v>-98</v>
      </c>
      <c r="N2077" s="7">
        <v>-5</v>
      </c>
    </row>
    <row r="2078" spans="1:14" x14ac:dyDescent="0.25">
      <c r="A2078" s="5">
        <v>31041</v>
      </c>
      <c r="B2078" s="5">
        <v>1</v>
      </c>
      <c r="C2078" s="6">
        <v>45597</v>
      </c>
      <c r="D2078" s="7">
        <v>8</v>
      </c>
      <c r="E2078" s="6">
        <v>45839</v>
      </c>
      <c r="F2078" s="7">
        <v>0</v>
      </c>
      <c r="G2078" s="7">
        <v>15104.73</v>
      </c>
      <c r="H2078" s="7">
        <v>-82231.62</v>
      </c>
      <c r="I2078" s="7">
        <v>-67126.89</v>
      </c>
      <c r="J2078" s="7">
        <v>0</v>
      </c>
      <c r="K2078" s="7">
        <v>0</v>
      </c>
      <c r="L2078" s="7">
        <v>93</v>
      </c>
      <c r="M2078" s="7">
        <v>-93</v>
      </c>
      <c r="N2078" s="7">
        <v>-5</v>
      </c>
    </row>
    <row r="2079" spans="1:14" x14ac:dyDescent="0.25">
      <c r="A2079" s="5">
        <v>31041</v>
      </c>
      <c r="B2079" s="5">
        <v>1</v>
      </c>
      <c r="C2079" s="6">
        <v>45597</v>
      </c>
      <c r="D2079" s="7">
        <v>9</v>
      </c>
      <c r="E2079" s="6">
        <v>45870</v>
      </c>
      <c r="F2079" s="7">
        <v>0</v>
      </c>
      <c r="G2079" s="7">
        <v>11504.07</v>
      </c>
      <c r="H2079" s="7">
        <v>-52409.95</v>
      </c>
      <c r="I2079" s="7">
        <v>-40905.879999999997</v>
      </c>
      <c r="J2079" s="7">
        <v>0</v>
      </c>
      <c r="K2079" s="7">
        <v>0</v>
      </c>
      <c r="L2079" s="7">
        <v>85</v>
      </c>
      <c r="M2079" s="7">
        <v>-85</v>
      </c>
      <c r="N2079" s="7">
        <v>-5</v>
      </c>
    </row>
    <row r="2080" spans="1:14" x14ac:dyDescent="0.25">
      <c r="A2080" s="5">
        <v>31041</v>
      </c>
      <c r="B2080" s="5">
        <v>1</v>
      </c>
      <c r="C2080" s="6">
        <v>45597</v>
      </c>
      <c r="D2080" s="7">
        <v>10</v>
      </c>
      <c r="E2080" s="6">
        <v>45901</v>
      </c>
      <c r="F2080" s="7">
        <v>0</v>
      </c>
      <c r="G2080" s="7">
        <v>10688.73</v>
      </c>
      <c r="H2080" s="7">
        <v>-36774.720000000001</v>
      </c>
      <c r="I2080" s="7">
        <v>-26085.99</v>
      </c>
      <c r="J2080" s="7">
        <v>0</v>
      </c>
      <c r="K2080" s="7">
        <v>0</v>
      </c>
      <c r="L2080" s="7">
        <v>76</v>
      </c>
      <c r="M2080" s="7">
        <v>-76</v>
      </c>
      <c r="N2080" s="7">
        <v>-5</v>
      </c>
    </row>
    <row r="2081" spans="1:14" x14ac:dyDescent="0.25">
      <c r="A2081" s="5">
        <v>31041</v>
      </c>
      <c r="B2081" s="5">
        <v>1</v>
      </c>
      <c r="C2081" s="6">
        <v>45597</v>
      </c>
      <c r="D2081" s="7">
        <v>11</v>
      </c>
      <c r="E2081" s="6">
        <v>45931</v>
      </c>
      <c r="F2081" s="7">
        <v>0</v>
      </c>
      <c r="G2081" s="7">
        <v>2766.29</v>
      </c>
      <c r="H2081" s="7">
        <v>-26505.08</v>
      </c>
      <c r="I2081" s="7">
        <v>-23738.79</v>
      </c>
      <c r="J2081" s="7">
        <v>0</v>
      </c>
      <c r="K2081" s="7">
        <v>0</v>
      </c>
      <c r="L2081" s="7">
        <v>78</v>
      </c>
      <c r="M2081" s="7">
        <v>-78</v>
      </c>
      <c r="N2081" s="7">
        <v>-5</v>
      </c>
    </row>
    <row r="2082" spans="1:14" x14ac:dyDescent="0.25">
      <c r="A2082" s="5">
        <v>31041</v>
      </c>
      <c r="B2082" s="5">
        <v>1</v>
      </c>
      <c r="C2082" s="6">
        <v>45597</v>
      </c>
      <c r="D2082" s="7">
        <v>12</v>
      </c>
      <c r="E2082" s="6">
        <v>45962</v>
      </c>
      <c r="F2082" s="7">
        <v>0</v>
      </c>
      <c r="G2082" s="7">
        <v>177.65</v>
      </c>
      <c r="H2082" s="7">
        <v>-6566</v>
      </c>
      <c r="I2082" s="7">
        <v>-6388.35</v>
      </c>
      <c r="J2082" s="7">
        <v>0</v>
      </c>
      <c r="K2082" s="7">
        <v>0</v>
      </c>
      <c r="L2082" s="7">
        <v>32</v>
      </c>
      <c r="M2082" s="7">
        <v>-32</v>
      </c>
      <c r="N2082" s="7">
        <v>-5</v>
      </c>
    </row>
    <row r="2083" spans="1:14" x14ac:dyDescent="0.25">
      <c r="A2083" s="5">
        <v>31041</v>
      </c>
      <c r="B2083" s="5">
        <v>1</v>
      </c>
      <c r="C2083" s="6">
        <v>45597</v>
      </c>
      <c r="D2083" s="7">
        <v>13</v>
      </c>
      <c r="E2083" s="6">
        <v>45992</v>
      </c>
      <c r="F2083" s="7">
        <v>0</v>
      </c>
      <c r="G2083" s="7">
        <v>0</v>
      </c>
      <c r="H2083" s="7">
        <v>-4710.6099999999997</v>
      </c>
      <c r="I2083" s="7">
        <v>-4710.6099999999997</v>
      </c>
      <c r="J2083" s="7">
        <v>0</v>
      </c>
      <c r="K2083" s="7">
        <v>0</v>
      </c>
      <c r="L2083" s="7">
        <v>23</v>
      </c>
      <c r="M2083" s="7">
        <v>-23</v>
      </c>
      <c r="N2083" s="7">
        <v>-5</v>
      </c>
    </row>
    <row r="2084" spans="1:14" x14ac:dyDescent="0.25">
      <c r="A2084" s="5">
        <v>31041</v>
      </c>
      <c r="B2084" s="5">
        <v>1</v>
      </c>
      <c r="C2084" s="6">
        <v>45597</v>
      </c>
      <c r="D2084" s="7">
        <v>14</v>
      </c>
      <c r="E2084" s="6">
        <v>46023</v>
      </c>
      <c r="F2084" s="7">
        <v>0</v>
      </c>
      <c r="G2084" s="7">
        <v>0</v>
      </c>
      <c r="H2084" s="7">
        <v>943.89</v>
      </c>
      <c r="I2084" s="7">
        <v>943.89</v>
      </c>
      <c r="J2084" s="7">
        <v>0</v>
      </c>
      <c r="K2084" s="7">
        <v>0</v>
      </c>
      <c r="L2084" s="7">
        <v>1</v>
      </c>
      <c r="M2084" s="7">
        <v>-1</v>
      </c>
      <c r="N2084" s="7">
        <v>-5</v>
      </c>
    </row>
    <row r="2085" spans="1:14" x14ac:dyDescent="0.25">
      <c r="A2085" s="5">
        <v>31041</v>
      </c>
      <c r="B2085" s="5">
        <v>1</v>
      </c>
      <c r="C2085" s="6">
        <v>45627</v>
      </c>
      <c r="D2085" s="7">
        <v>0</v>
      </c>
      <c r="E2085" s="6">
        <v>45627</v>
      </c>
      <c r="F2085" s="7">
        <v>25755521.829999998</v>
      </c>
      <c r="G2085" s="7">
        <v>7674.38</v>
      </c>
      <c r="H2085" s="7">
        <v>-604109.35</v>
      </c>
      <c r="I2085" s="7">
        <v>25159086.859999999</v>
      </c>
      <c r="J2085" s="7">
        <v>9955</v>
      </c>
      <c r="K2085" s="7">
        <v>0</v>
      </c>
      <c r="L2085" s="7">
        <v>217</v>
      </c>
      <c r="M2085" s="7">
        <v>9738</v>
      </c>
      <c r="N2085" s="7">
        <v>-5</v>
      </c>
    </row>
    <row r="2086" spans="1:14" x14ac:dyDescent="0.25">
      <c r="A2086" s="5">
        <v>31041</v>
      </c>
      <c r="B2086" s="5">
        <v>1</v>
      </c>
      <c r="C2086" s="6">
        <v>45627</v>
      </c>
      <c r="D2086" s="7">
        <v>1</v>
      </c>
      <c r="E2086" s="6">
        <v>45658</v>
      </c>
      <c r="F2086" s="7">
        <v>0</v>
      </c>
      <c r="G2086" s="7">
        <v>37880.93</v>
      </c>
      <c r="H2086" s="7">
        <v>-1308596.01</v>
      </c>
      <c r="I2086" s="7">
        <v>-1270715.08</v>
      </c>
      <c r="J2086" s="7">
        <v>0</v>
      </c>
      <c r="K2086" s="7">
        <v>0</v>
      </c>
      <c r="L2086" s="7">
        <v>499</v>
      </c>
      <c r="M2086" s="7">
        <v>-499</v>
      </c>
      <c r="N2086" s="7">
        <v>-5</v>
      </c>
    </row>
    <row r="2087" spans="1:14" x14ac:dyDescent="0.25">
      <c r="A2087" s="5">
        <v>31041</v>
      </c>
      <c r="B2087" s="5">
        <v>1</v>
      </c>
      <c r="C2087" s="6">
        <v>45627</v>
      </c>
      <c r="D2087" s="7">
        <v>2</v>
      </c>
      <c r="E2087" s="6">
        <v>45689</v>
      </c>
      <c r="F2087" s="7">
        <v>0</v>
      </c>
      <c r="G2087" s="7">
        <v>14989.99</v>
      </c>
      <c r="H2087" s="7">
        <v>-474696.67</v>
      </c>
      <c r="I2087" s="7">
        <v>-459706.68</v>
      </c>
      <c r="J2087" s="7">
        <v>0</v>
      </c>
      <c r="K2087" s="7">
        <v>0</v>
      </c>
      <c r="L2087" s="7">
        <v>192</v>
      </c>
      <c r="M2087" s="7">
        <v>-192</v>
      </c>
      <c r="N2087" s="7">
        <v>-5</v>
      </c>
    </row>
    <row r="2088" spans="1:14" x14ac:dyDescent="0.25">
      <c r="A2088" s="5">
        <v>31041</v>
      </c>
      <c r="B2088" s="5">
        <v>1</v>
      </c>
      <c r="C2088" s="6">
        <v>45627</v>
      </c>
      <c r="D2088" s="7">
        <v>3</v>
      </c>
      <c r="E2088" s="6">
        <v>45717</v>
      </c>
      <c r="F2088" s="7">
        <v>0</v>
      </c>
      <c r="G2088" s="7">
        <v>14372.98</v>
      </c>
      <c r="H2088" s="7">
        <v>-663815.25</v>
      </c>
      <c r="I2088" s="7">
        <v>-649442.27</v>
      </c>
      <c r="J2088" s="7">
        <v>0</v>
      </c>
      <c r="K2088" s="7">
        <v>0</v>
      </c>
      <c r="L2088" s="7">
        <v>321</v>
      </c>
      <c r="M2088" s="7">
        <v>-321</v>
      </c>
      <c r="N2088" s="7">
        <v>-5</v>
      </c>
    </row>
    <row r="2089" spans="1:14" x14ac:dyDescent="0.25">
      <c r="A2089" s="5">
        <v>31041</v>
      </c>
      <c r="B2089" s="5">
        <v>1</v>
      </c>
      <c r="C2089" s="6">
        <v>45627</v>
      </c>
      <c r="D2089" s="7">
        <v>4</v>
      </c>
      <c r="E2089" s="6">
        <v>45748</v>
      </c>
      <c r="F2089" s="7">
        <v>0</v>
      </c>
      <c r="G2089" s="7">
        <v>19118.560000000001</v>
      </c>
      <c r="H2089" s="7">
        <v>-371618.16</v>
      </c>
      <c r="I2089" s="7">
        <v>-352499.6</v>
      </c>
      <c r="J2089" s="7">
        <v>0</v>
      </c>
      <c r="K2089" s="7">
        <v>0</v>
      </c>
      <c r="L2089" s="7">
        <v>204</v>
      </c>
      <c r="M2089" s="7">
        <v>-204</v>
      </c>
      <c r="N2089" s="7">
        <v>-5</v>
      </c>
    </row>
    <row r="2090" spans="1:14" x14ac:dyDescent="0.25">
      <c r="A2090" s="5">
        <v>31041</v>
      </c>
      <c r="B2090" s="5">
        <v>1</v>
      </c>
      <c r="C2090" s="6">
        <v>45627</v>
      </c>
      <c r="D2090" s="7">
        <v>5</v>
      </c>
      <c r="E2090" s="6">
        <v>45778</v>
      </c>
      <c r="F2090" s="7">
        <v>0</v>
      </c>
      <c r="G2090" s="7">
        <v>14456.04</v>
      </c>
      <c r="H2090" s="7">
        <v>-254285.47</v>
      </c>
      <c r="I2090" s="7">
        <v>-239829.43</v>
      </c>
      <c r="J2090" s="7">
        <v>0</v>
      </c>
      <c r="K2090" s="7">
        <v>0</v>
      </c>
      <c r="L2090" s="7">
        <v>191</v>
      </c>
      <c r="M2090" s="7">
        <v>-191</v>
      </c>
      <c r="N2090" s="7">
        <v>-5</v>
      </c>
    </row>
    <row r="2091" spans="1:14" x14ac:dyDescent="0.25">
      <c r="A2091" s="5">
        <v>31041</v>
      </c>
      <c r="B2091" s="5">
        <v>1</v>
      </c>
      <c r="C2091" s="6">
        <v>45627</v>
      </c>
      <c r="D2091" s="7">
        <v>6</v>
      </c>
      <c r="E2091" s="6">
        <v>45809</v>
      </c>
      <c r="F2091" s="7">
        <v>0</v>
      </c>
      <c r="G2091" s="7">
        <v>23630.19</v>
      </c>
      <c r="H2091" s="7">
        <v>-178147.11</v>
      </c>
      <c r="I2091" s="7">
        <v>-154516.92000000001</v>
      </c>
      <c r="J2091" s="7">
        <v>0</v>
      </c>
      <c r="K2091" s="7">
        <v>0</v>
      </c>
      <c r="L2091" s="7">
        <v>161</v>
      </c>
      <c r="M2091" s="7">
        <v>-161</v>
      </c>
      <c r="N2091" s="7">
        <v>-5</v>
      </c>
    </row>
    <row r="2092" spans="1:14" x14ac:dyDescent="0.25">
      <c r="A2092" s="5">
        <v>31041</v>
      </c>
      <c r="B2092" s="5">
        <v>1</v>
      </c>
      <c r="C2092" s="6">
        <v>45627</v>
      </c>
      <c r="D2092" s="7">
        <v>7</v>
      </c>
      <c r="E2092" s="6">
        <v>45839</v>
      </c>
      <c r="F2092" s="7">
        <v>0</v>
      </c>
      <c r="G2092" s="7">
        <v>24871.21</v>
      </c>
      <c r="H2092" s="7">
        <v>-133584</v>
      </c>
      <c r="I2092" s="7">
        <v>-108712.79</v>
      </c>
      <c r="J2092" s="7">
        <v>0</v>
      </c>
      <c r="K2092" s="7">
        <v>0</v>
      </c>
      <c r="L2092" s="7">
        <v>146</v>
      </c>
      <c r="M2092" s="7">
        <v>-146</v>
      </c>
      <c r="N2092" s="7">
        <v>-5</v>
      </c>
    </row>
    <row r="2093" spans="1:14" x14ac:dyDescent="0.25">
      <c r="A2093" s="5">
        <v>31041</v>
      </c>
      <c r="B2093" s="5">
        <v>1</v>
      </c>
      <c r="C2093" s="6">
        <v>45627</v>
      </c>
      <c r="D2093" s="7">
        <v>8</v>
      </c>
      <c r="E2093" s="6">
        <v>45870</v>
      </c>
      <c r="F2093" s="7">
        <v>0</v>
      </c>
      <c r="G2093" s="7">
        <v>20546.13</v>
      </c>
      <c r="H2093" s="7">
        <v>-92098.63</v>
      </c>
      <c r="I2093" s="7">
        <v>-71552.5</v>
      </c>
      <c r="J2093" s="7">
        <v>0</v>
      </c>
      <c r="K2093" s="7">
        <v>0</v>
      </c>
      <c r="L2093" s="7">
        <v>127</v>
      </c>
      <c r="M2093" s="7">
        <v>-127</v>
      </c>
      <c r="N2093" s="7">
        <v>-5</v>
      </c>
    </row>
    <row r="2094" spans="1:14" x14ac:dyDescent="0.25">
      <c r="A2094" s="5">
        <v>31041</v>
      </c>
      <c r="B2094" s="5">
        <v>1</v>
      </c>
      <c r="C2094" s="6">
        <v>45627</v>
      </c>
      <c r="D2094" s="7">
        <v>9</v>
      </c>
      <c r="E2094" s="6">
        <v>45901</v>
      </c>
      <c r="F2094" s="7">
        <v>0</v>
      </c>
      <c r="G2094" s="7">
        <v>11907.48</v>
      </c>
      <c r="H2094" s="7">
        <v>-72522.63</v>
      </c>
      <c r="I2094" s="7">
        <v>-60615.150000000009</v>
      </c>
      <c r="J2094" s="7">
        <v>0</v>
      </c>
      <c r="K2094" s="7">
        <v>0</v>
      </c>
      <c r="L2094" s="7">
        <v>117</v>
      </c>
      <c r="M2094" s="7">
        <v>-117</v>
      </c>
      <c r="N2094" s="7">
        <v>-5</v>
      </c>
    </row>
    <row r="2095" spans="1:14" x14ac:dyDescent="0.25">
      <c r="A2095" s="5">
        <v>31041</v>
      </c>
      <c r="B2095" s="5">
        <v>1</v>
      </c>
      <c r="C2095" s="6">
        <v>45627</v>
      </c>
      <c r="D2095" s="7">
        <v>10</v>
      </c>
      <c r="E2095" s="6">
        <v>45931</v>
      </c>
      <c r="F2095" s="7">
        <v>0</v>
      </c>
      <c r="G2095" s="7">
        <v>9523.06</v>
      </c>
      <c r="H2095" s="7">
        <v>-41735.49</v>
      </c>
      <c r="I2095" s="7">
        <v>-32212.43</v>
      </c>
      <c r="J2095" s="7">
        <v>0</v>
      </c>
      <c r="K2095" s="7">
        <v>0</v>
      </c>
      <c r="L2095" s="7">
        <v>111</v>
      </c>
      <c r="M2095" s="7">
        <v>-111</v>
      </c>
      <c r="N2095" s="7">
        <v>-5</v>
      </c>
    </row>
    <row r="2096" spans="1:14" x14ac:dyDescent="0.25">
      <c r="A2096" s="5">
        <v>31041</v>
      </c>
      <c r="B2096" s="5">
        <v>1</v>
      </c>
      <c r="C2096" s="6">
        <v>45627</v>
      </c>
      <c r="D2096" s="7">
        <v>11</v>
      </c>
      <c r="E2096" s="6">
        <v>45962</v>
      </c>
      <c r="F2096" s="7">
        <v>0</v>
      </c>
      <c r="G2096" s="7">
        <v>3829.62</v>
      </c>
      <c r="H2096" s="7">
        <v>-20340.509999999998</v>
      </c>
      <c r="I2096" s="7">
        <v>-16510.89</v>
      </c>
      <c r="J2096" s="7">
        <v>0</v>
      </c>
      <c r="K2096" s="7">
        <v>0</v>
      </c>
      <c r="L2096" s="7">
        <v>69</v>
      </c>
      <c r="M2096" s="7">
        <v>-69</v>
      </c>
      <c r="N2096" s="7">
        <v>-5</v>
      </c>
    </row>
    <row r="2097" spans="1:14" x14ac:dyDescent="0.25">
      <c r="A2097" s="5">
        <v>31041</v>
      </c>
      <c r="B2097" s="5">
        <v>1</v>
      </c>
      <c r="C2097" s="6">
        <v>45627</v>
      </c>
      <c r="D2097" s="7">
        <v>12</v>
      </c>
      <c r="E2097" s="6">
        <v>45992</v>
      </c>
      <c r="F2097" s="7">
        <v>0</v>
      </c>
      <c r="G2097" s="7">
        <v>963.73</v>
      </c>
      <c r="H2097" s="7">
        <v>-15679.26</v>
      </c>
      <c r="I2097" s="7">
        <v>-14715.53</v>
      </c>
      <c r="J2097" s="7">
        <v>0</v>
      </c>
      <c r="K2097" s="7">
        <v>0</v>
      </c>
      <c r="L2097" s="7">
        <v>57</v>
      </c>
      <c r="M2097" s="7">
        <v>-57</v>
      </c>
      <c r="N2097" s="7">
        <v>-5</v>
      </c>
    </row>
    <row r="2098" spans="1:14" x14ac:dyDescent="0.25">
      <c r="A2098" s="5">
        <v>31041</v>
      </c>
      <c r="B2098" s="5">
        <v>1</v>
      </c>
      <c r="C2098" s="6">
        <v>45627</v>
      </c>
      <c r="D2098" s="7">
        <v>13</v>
      </c>
      <c r="E2098" s="6">
        <v>46023</v>
      </c>
      <c r="F2098" s="7">
        <v>0</v>
      </c>
      <c r="G2098" s="7">
        <v>0</v>
      </c>
      <c r="H2098" s="7">
        <v>-2608.1999999999998</v>
      </c>
      <c r="I2098" s="7">
        <v>-2608.1999999999998</v>
      </c>
      <c r="J2098" s="7">
        <v>0</v>
      </c>
      <c r="K2098" s="7">
        <v>0</v>
      </c>
      <c r="L2098" s="7">
        <v>14</v>
      </c>
      <c r="M2098" s="7">
        <v>-14</v>
      </c>
      <c r="N2098" s="7">
        <v>-5</v>
      </c>
    </row>
    <row r="2099" spans="1:14" x14ac:dyDescent="0.25">
      <c r="A2099" s="5">
        <v>31041</v>
      </c>
      <c r="B2099" s="5">
        <v>1</v>
      </c>
      <c r="C2099" s="6">
        <v>45658</v>
      </c>
      <c r="D2099" s="7">
        <v>0</v>
      </c>
      <c r="E2099" s="6">
        <v>45658</v>
      </c>
      <c r="F2099" s="7">
        <v>26964654.809999999</v>
      </c>
      <c r="G2099" s="7">
        <v>20454.7</v>
      </c>
      <c r="H2099" s="7">
        <v>-751373</v>
      </c>
      <c r="I2099" s="7">
        <v>26233736.510000002</v>
      </c>
      <c r="J2099" s="7">
        <v>10306</v>
      </c>
      <c r="K2099" s="7">
        <v>0</v>
      </c>
      <c r="L2099" s="7">
        <v>282</v>
      </c>
      <c r="M2099" s="7">
        <v>10024</v>
      </c>
      <c r="N2099" s="7">
        <v>-5</v>
      </c>
    </row>
    <row r="2100" spans="1:14" x14ac:dyDescent="0.25">
      <c r="A2100" s="5">
        <v>31041</v>
      </c>
      <c r="B2100" s="5">
        <v>1</v>
      </c>
      <c r="C2100" s="6">
        <v>45658</v>
      </c>
      <c r="D2100" s="7">
        <v>1</v>
      </c>
      <c r="E2100" s="6">
        <v>45689</v>
      </c>
      <c r="F2100" s="7">
        <v>0</v>
      </c>
      <c r="G2100" s="7">
        <v>21818.98</v>
      </c>
      <c r="H2100" s="7">
        <v>-1307276.6499999999</v>
      </c>
      <c r="I2100" s="7">
        <v>-1285457.67</v>
      </c>
      <c r="J2100" s="7">
        <v>0</v>
      </c>
      <c r="K2100" s="7">
        <v>0</v>
      </c>
      <c r="L2100" s="7">
        <v>461</v>
      </c>
      <c r="M2100" s="7">
        <v>-461</v>
      </c>
      <c r="N2100" s="7">
        <v>-5</v>
      </c>
    </row>
    <row r="2101" spans="1:14" x14ac:dyDescent="0.25">
      <c r="A2101" s="5">
        <v>31041</v>
      </c>
      <c r="B2101" s="5">
        <v>1</v>
      </c>
      <c r="C2101" s="6">
        <v>45658</v>
      </c>
      <c r="D2101" s="7">
        <v>2</v>
      </c>
      <c r="E2101" s="6">
        <v>45717</v>
      </c>
      <c r="F2101" s="7">
        <v>0</v>
      </c>
      <c r="G2101" s="7">
        <v>31597.759999999998</v>
      </c>
      <c r="H2101" s="7">
        <v>-607603.31000000006</v>
      </c>
      <c r="I2101" s="7">
        <v>-576005.55000000005</v>
      </c>
      <c r="J2101" s="7">
        <v>0</v>
      </c>
      <c r="K2101" s="7">
        <v>0</v>
      </c>
      <c r="L2101" s="7">
        <v>279</v>
      </c>
      <c r="M2101" s="7">
        <v>-279</v>
      </c>
      <c r="N2101" s="7">
        <v>-5</v>
      </c>
    </row>
    <row r="2102" spans="1:14" x14ac:dyDescent="0.25">
      <c r="A2102" s="5">
        <v>31041</v>
      </c>
      <c r="B2102" s="5">
        <v>1</v>
      </c>
      <c r="C2102" s="6">
        <v>45658</v>
      </c>
      <c r="D2102" s="7">
        <v>3</v>
      </c>
      <c r="E2102" s="6">
        <v>45748</v>
      </c>
      <c r="F2102" s="7">
        <v>0</v>
      </c>
      <c r="G2102" s="7">
        <v>30023.72</v>
      </c>
      <c r="H2102" s="7">
        <v>-530351.56000000006</v>
      </c>
      <c r="I2102" s="7">
        <v>-500327.84000000008</v>
      </c>
      <c r="J2102" s="7">
        <v>0</v>
      </c>
      <c r="K2102" s="7">
        <v>0</v>
      </c>
      <c r="L2102" s="7">
        <v>246</v>
      </c>
      <c r="M2102" s="7">
        <v>-246</v>
      </c>
      <c r="N2102" s="7">
        <v>-5</v>
      </c>
    </row>
    <row r="2103" spans="1:14" x14ac:dyDescent="0.25">
      <c r="A2103" s="5">
        <v>31041</v>
      </c>
      <c r="B2103" s="5">
        <v>1</v>
      </c>
      <c r="C2103" s="6">
        <v>45658</v>
      </c>
      <c r="D2103" s="7">
        <v>4</v>
      </c>
      <c r="E2103" s="6">
        <v>45778</v>
      </c>
      <c r="F2103" s="7">
        <v>0</v>
      </c>
      <c r="G2103" s="7">
        <v>25294.78</v>
      </c>
      <c r="H2103" s="7">
        <v>-363008.83</v>
      </c>
      <c r="I2103" s="7">
        <v>-337714.05</v>
      </c>
      <c r="J2103" s="7">
        <v>0</v>
      </c>
      <c r="K2103" s="7">
        <v>0</v>
      </c>
      <c r="L2103" s="7">
        <v>212</v>
      </c>
      <c r="M2103" s="7">
        <v>-212</v>
      </c>
      <c r="N2103" s="7">
        <v>-5</v>
      </c>
    </row>
    <row r="2104" spans="1:14" x14ac:dyDescent="0.25">
      <c r="A2104" s="5">
        <v>31041</v>
      </c>
      <c r="B2104" s="5">
        <v>1</v>
      </c>
      <c r="C2104" s="6">
        <v>45658</v>
      </c>
      <c r="D2104" s="7">
        <v>5</v>
      </c>
      <c r="E2104" s="6">
        <v>45809</v>
      </c>
      <c r="F2104" s="7">
        <v>0</v>
      </c>
      <c r="G2104" s="7">
        <v>29411.4</v>
      </c>
      <c r="H2104" s="7">
        <v>-283614.09000000003</v>
      </c>
      <c r="I2104" s="7">
        <v>-254202.69</v>
      </c>
      <c r="J2104" s="7">
        <v>0</v>
      </c>
      <c r="K2104" s="7">
        <v>0</v>
      </c>
      <c r="L2104" s="7">
        <v>170</v>
      </c>
      <c r="M2104" s="7">
        <v>-170</v>
      </c>
      <c r="N2104" s="7">
        <v>-5</v>
      </c>
    </row>
    <row r="2105" spans="1:14" x14ac:dyDescent="0.25">
      <c r="A2105" s="5">
        <v>31041</v>
      </c>
      <c r="B2105" s="5">
        <v>1</v>
      </c>
      <c r="C2105" s="6">
        <v>45658</v>
      </c>
      <c r="D2105" s="7">
        <v>6</v>
      </c>
      <c r="E2105" s="6">
        <v>45839</v>
      </c>
      <c r="F2105" s="7">
        <v>0</v>
      </c>
      <c r="G2105" s="7">
        <v>20540.62</v>
      </c>
      <c r="H2105" s="7">
        <v>-201380.28</v>
      </c>
      <c r="I2105" s="7">
        <v>-180839.66</v>
      </c>
      <c r="J2105" s="7">
        <v>0</v>
      </c>
      <c r="K2105" s="7">
        <v>0</v>
      </c>
      <c r="L2105" s="7">
        <v>158</v>
      </c>
      <c r="M2105" s="7">
        <v>-158</v>
      </c>
      <c r="N2105" s="7">
        <v>-5</v>
      </c>
    </row>
    <row r="2106" spans="1:14" x14ac:dyDescent="0.25">
      <c r="A2106" s="5">
        <v>31041</v>
      </c>
      <c r="B2106" s="5">
        <v>1</v>
      </c>
      <c r="C2106" s="6">
        <v>45658</v>
      </c>
      <c r="D2106" s="7">
        <v>7</v>
      </c>
      <c r="E2106" s="6">
        <v>45870</v>
      </c>
      <c r="F2106" s="7">
        <v>0</v>
      </c>
      <c r="G2106" s="7">
        <v>23331.360000000001</v>
      </c>
      <c r="H2106" s="7">
        <v>-135446.75</v>
      </c>
      <c r="I2106" s="7">
        <v>-112115.39</v>
      </c>
      <c r="J2106" s="7">
        <v>0</v>
      </c>
      <c r="K2106" s="7">
        <v>0</v>
      </c>
      <c r="L2106" s="7">
        <v>130</v>
      </c>
      <c r="M2106" s="7">
        <v>-130</v>
      </c>
      <c r="N2106" s="7">
        <v>-5</v>
      </c>
    </row>
    <row r="2107" spans="1:14" x14ac:dyDescent="0.25">
      <c r="A2107" s="5">
        <v>31041</v>
      </c>
      <c r="B2107" s="5">
        <v>1</v>
      </c>
      <c r="C2107" s="6">
        <v>45658</v>
      </c>
      <c r="D2107" s="7">
        <v>8</v>
      </c>
      <c r="E2107" s="6">
        <v>45901</v>
      </c>
      <c r="F2107" s="7">
        <v>0</v>
      </c>
      <c r="G2107" s="7">
        <v>17720.45</v>
      </c>
      <c r="H2107" s="7">
        <v>-113652.06</v>
      </c>
      <c r="I2107" s="7">
        <v>-95931.61</v>
      </c>
      <c r="J2107" s="7">
        <v>0</v>
      </c>
      <c r="K2107" s="7">
        <v>0</v>
      </c>
      <c r="L2107" s="7">
        <v>145</v>
      </c>
      <c r="M2107" s="7">
        <v>-145</v>
      </c>
      <c r="N2107" s="7">
        <v>-5</v>
      </c>
    </row>
    <row r="2108" spans="1:14" x14ac:dyDescent="0.25">
      <c r="A2108" s="5">
        <v>31041</v>
      </c>
      <c r="B2108" s="5">
        <v>1</v>
      </c>
      <c r="C2108" s="6">
        <v>45658</v>
      </c>
      <c r="D2108" s="7">
        <v>9</v>
      </c>
      <c r="E2108" s="6">
        <v>45931</v>
      </c>
      <c r="F2108" s="7">
        <v>0</v>
      </c>
      <c r="G2108" s="7">
        <v>17694.53</v>
      </c>
      <c r="H2108" s="7">
        <v>-67781.039999999994</v>
      </c>
      <c r="I2108" s="7">
        <v>-50086.509999999987</v>
      </c>
      <c r="J2108" s="7">
        <v>0</v>
      </c>
      <c r="K2108" s="7">
        <v>0</v>
      </c>
      <c r="L2108" s="7">
        <v>123</v>
      </c>
      <c r="M2108" s="7">
        <v>-123</v>
      </c>
      <c r="N2108" s="7">
        <v>-5</v>
      </c>
    </row>
    <row r="2109" spans="1:14" x14ac:dyDescent="0.25">
      <c r="A2109" s="5">
        <v>31041</v>
      </c>
      <c r="B2109" s="5">
        <v>1</v>
      </c>
      <c r="C2109" s="6">
        <v>45658</v>
      </c>
      <c r="D2109" s="7">
        <v>10</v>
      </c>
      <c r="E2109" s="6">
        <v>45962</v>
      </c>
      <c r="F2109" s="7">
        <v>0</v>
      </c>
      <c r="G2109" s="7">
        <v>9248.61</v>
      </c>
      <c r="H2109" s="7">
        <v>-41018.67</v>
      </c>
      <c r="I2109" s="7">
        <v>-31770.06</v>
      </c>
      <c r="J2109" s="7">
        <v>0</v>
      </c>
      <c r="K2109" s="7">
        <v>0</v>
      </c>
      <c r="L2109" s="7">
        <v>90</v>
      </c>
      <c r="M2109" s="7">
        <v>-90</v>
      </c>
      <c r="N2109" s="7">
        <v>-5</v>
      </c>
    </row>
    <row r="2110" spans="1:14" x14ac:dyDescent="0.25">
      <c r="A2110" s="5">
        <v>31041</v>
      </c>
      <c r="B2110" s="5">
        <v>1</v>
      </c>
      <c r="C2110" s="6">
        <v>45658</v>
      </c>
      <c r="D2110" s="7">
        <v>11</v>
      </c>
      <c r="E2110" s="6">
        <v>45992</v>
      </c>
      <c r="F2110" s="7">
        <v>0</v>
      </c>
      <c r="G2110" s="7">
        <v>6014.76</v>
      </c>
      <c r="H2110" s="7">
        <v>-23973.63</v>
      </c>
      <c r="I2110" s="7">
        <v>-17958.87</v>
      </c>
      <c r="J2110" s="7">
        <v>0</v>
      </c>
      <c r="K2110" s="7">
        <v>0</v>
      </c>
      <c r="L2110" s="7">
        <v>85</v>
      </c>
      <c r="M2110" s="7">
        <v>-85</v>
      </c>
      <c r="N2110" s="7">
        <v>-5</v>
      </c>
    </row>
    <row r="2111" spans="1:14" x14ac:dyDescent="0.25">
      <c r="A2111" s="5">
        <v>31041</v>
      </c>
      <c r="B2111" s="5">
        <v>1</v>
      </c>
      <c r="C2111" s="6">
        <v>45658</v>
      </c>
      <c r="D2111" s="7">
        <v>12</v>
      </c>
      <c r="E2111" s="6">
        <v>46023</v>
      </c>
      <c r="F2111" s="7">
        <v>0</v>
      </c>
      <c r="G2111" s="7">
        <v>2097.36</v>
      </c>
      <c r="H2111" s="7">
        <v>-13306</v>
      </c>
      <c r="I2111" s="7">
        <v>-11208.64</v>
      </c>
      <c r="J2111" s="7">
        <v>0</v>
      </c>
      <c r="K2111" s="7">
        <v>0</v>
      </c>
      <c r="L2111" s="7">
        <v>58</v>
      </c>
      <c r="M2111" s="7">
        <v>-58</v>
      </c>
      <c r="N2111" s="7">
        <v>-5</v>
      </c>
    </row>
    <row r="2112" spans="1:14" x14ac:dyDescent="0.25">
      <c r="A2112" s="5">
        <v>31041</v>
      </c>
      <c r="B2112" s="5">
        <v>1</v>
      </c>
      <c r="C2112" s="6">
        <v>45689</v>
      </c>
      <c r="D2112" s="7">
        <v>0</v>
      </c>
      <c r="E2112" s="6">
        <v>45689</v>
      </c>
      <c r="F2112" s="7">
        <v>22840743.379999999</v>
      </c>
      <c r="G2112" s="7">
        <v>4727.8500000000004</v>
      </c>
      <c r="H2112" s="7">
        <v>-564370.66</v>
      </c>
      <c r="I2112" s="7">
        <v>22281100.57</v>
      </c>
      <c r="J2112" s="7">
        <v>8921</v>
      </c>
      <c r="K2112" s="7">
        <v>0</v>
      </c>
      <c r="L2112" s="7">
        <v>206</v>
      </c>
      <c r="M2112" s="7">
        <v>8715</v>
      </c>
      <c r="N2112" s="7">
        <v>-5</v>
      </c>
    </row>
    <row r="2113" spans="1:14" x14ac:dyDescent="0.25">
      <c r="A2113" s="5">
        <v>31041</v>
      </c>
      <c r="B2113" s="5">
        <v>1</v>
      </c>
      <c r="C2113" s="6">
        <v>45689</v>
      </c>
      <c r="D2113" s="7">
        <v>1</v>
      </c>
      <c r="E2113" s="6">
        <v>45717</v>
      </c>
      <c r="F2113" s="7">
        <v>0</v>
      </c>
      <c r="G2113" s="7">
        <v>9920.5</v>
      </c>
      <c r="H2113" s="7">
        <v>-1131117.3999999999</v>
      </c>
      <c r="I2113" s="7">
        <v>-1121196.8999999999</v>
      </c>
      <c r="J2113" s="7">
        <v>0</v>
      </c>
      <c r="K2113" s="7">
        <v>0</v>
      </c>
      <c r="L2113" s="7">
        <v>436</v>
      </c>
      <c r="M2113" s="7">
        <v>-436</v>
      </c>
      <c r="N2113" s="7">
        <v>-5</v>
      </c>
    </row>
    <row r="2114" spans="1:14" x14ac:dyDescent="0.25">
      <c r="A2114" s="5">
        <v>31041</v>
      </c>
      <c r="B2114" s="5">
        <v>1</v>
      </c>
      <c r="C2114" s="6">
        <v>45689</v>
      </c>
      <c r="D2114" s="7">
        <v>2</v>
      </c>
      <c r="E2114" s="6">
        <v>45748</v>
      </c>
      <c r="F2114" s="7">
        <v>0</v>
      </c>
      <c r="G2114" s="7">
        <v>17734.97</v>
      </c>
      <c r="H2114" s="7">
        <v>-356230.35</v>
      </c>
      <c r="I2114" s="7">
        <v>-338495.38</v>
      </c>
      <c r="J2114" s="7">
        <v>0</v>
      </c>
      <c r="K2114" s="7">
        <v>0</v>
      </c>
      <c r="L2114" s="7">
        <v>171</v>
      </c>
      <c r="M2114" s="7">
        <v>-171</v>
      </c>
      <c r="N2114" s="7">
        <v>-5</v>
      </c>
    </row>
    <row r="2115" spans="1:14" x14ac:dyDescent="0.25">
      <c r="A2115" s="5">
        <v>31041</v>
      </c>
      <c r="B2115" s="5">
        <v>1</v>
      </c>
      <c r="C2115" s="6">
        <v>45689</v>
      </c>
      <c r="D2115" s="7">
        <v>3</v>
      </c>
      <c r="E2115" s="6">
        <v>45778</v>
      </c>
      <c r="F2115" s="7">
        <v>0</v>
      </c>
      <c r="G2115" s="7">
        <v>9573.94</v>
      </c>
      <c r="H2115" s="7">
        <v>-455298.28</v>
      </c>
      <c r="I2115" s="7">
        <v>-445724.34</v>
      </c>
      <c r="J2115" s="7">
        <v>0</v>
      </c>
      <c r="K2115" s="7">
        <v>0</v>
      </c>
      <c r="L2115" s="7">
        <v>239</v>
      </c>
      <c r="M2115" s="7">
        <v>-239</v>
      </c>
      <c r="N2115" s="7">
        <v>-5</v>
      </c>
    </row>
    <row r="2116" spans="1:14" x14ac:dyDescent="0.25">
      <c r="A2116" s="5">
        <v>31041</v>
      </c>
      <c r="B2116" s="5">
        <v>1</v>
      </c>
      <c r="C2116" s="6">
        <v>45689</v>
      </c>
      <c r="D2116" s="7">
        <v>4</v>
      </c>
      <c r="E2116" s="6">
        <v>45809</v>
      </c>
      <c r="F2116" s="7">
        <v>0</v>
      </c>
      <c r="G2116" s="7">
        <v>25712.02</v>
      </c>
      <c r="H2116" s="7">
        <v>-253338.6</v>
      </c>
      <c r="I2116" s="7">
        <v>-227626.58</v>
      </c>
      <c r="J2116" s="7">
        <v>0</v>
      </c>
      <c r="K2116" s="7">
        <v>0</v>
      </c>
      <c r="L2116" s="7">
        <v>154</v>
      </c>
      <c r="M2116" s="7">
        <v>-154</v>
      </c>
      <c r="N2116" s="7">
        <v>-5</v>
      </c>
    </row>
    <row r="2117" spans="1:14" x14ac:dyDescent="0.25">
      <c r="A2117" s="5">
        <v>31041</v>
      </c>
      <c r="B2117" s="5">
        <v>1</v>
      </c>
      <c r="C2117" s="6">
        <v>45689</v>
      </c>
      <c r="D2117" s="7">
        <v>5</v>
      </c>
      <c r="E2117" s="6">
        <v>45839</v>
      </c>
      <c r="F2117" s="7">
        <v>0</v>
      </c>
      <c r="G2117" s="7">
        <v>11904.39</v>
      </c>
      <c r="H2117" s="7">
        <v>-216219.66</v>
      </c>
      <c r="I2117" s="7">
        <v>-204315.27</v>
      </c>
      <c r="J2117" s="7">
        <v>0</v>
      </c>
      <c r="K2117" s="7">
        <v>0</v>
      </c>
      <c r="L2117" s="7">
        <v>143</v>
      </c>
      <c r="M2117" s="7">
        <v>-143</v>
      </c>
      <c r="N2117" s="7">
        <v>-5</v>
      </c>
    </row>
    <row r="2118" spans="1:14" x14ac:dyDescent="0.25">
      <c r="A2118" s="5">
        <v>31041</v>
      </c>
      <c r="B2118" s="5">
        <v>1</v>
      </c>
      <c r="C2118" s="6">
        <v>45689</v>
      </c>
      <c r="D2118" s="7">
        <v>6</v>
      </c>
      <c r="E2118" s="6">
        <v>45870</v>
      </c>
      <c r="F2118" s="7">
        <v>0</v>
      </c>
      <c r="G2118" s="7">
        <v>20849.79</v>
      </c>
      <c r="H2118" s="7">
        <v>-150975.88</v>
      </c>
      <c r="I2118" s="7">
        <v>-130126.09</v>
      </c>
      <c r="J2118" s="7">
        <v>0</v>
      </c>
      <c r="K2118" s="7">
        <v>0</v>
      </c>
      <c r="L2118" s="7">
        <v>122</v>
      </c>
      <c r="M2118" s="7">
        <v>-122</v>
      </c>
      <c r="N2118" s="7">
        <v>-5</v>
      </c>
    </row>
    <row r="2119" spans="1:14" x14ac:dyDescent="0.25">
      <c r="A2119" s="5">
        <v>31041</v>
      </c>
      <c r="B2119" s="5">
        <v>1</v>
      </c>
      <c r="C2119" s="6">
        <v>45689</v>
      </c>
      <c r="D2119" s="7">
        <v>7</v>
      </c>
      <c r="E2119" s="6">
        <v>45901</v>
      </c>
      <c r="F2119" s="7">
        <v>0</v>
      </c>
      <c r="G2119" s="7">
        <v>26963.7</v>
      </c>
      <c r="H2119" s="7">
        <v>-110860.09</v>
      </c>
      <c r="I2119" s="7">
        <v>-83896.39</v>
      </c>
      <c r="J2119" s="7">
        <v>0</v>
      </c>
      <c r="K2119" s="7">
        <v>0</v>
      </c>
      <c r="L2119" s="7">
        <v>116</v>
      </c>
      <c r="M2119" s="7">
        <v>-116</v>
      </c>
      <c r="N2119" s="7">
        <v>-5</v>
      </c>
    </row>
    <row r="2120" spans="1:14" x14ac:dyDescent="0.25">
      <c r="A2120" s="5">
        <v>31041</v>
      </c>
      <c r="B2120" s="5">
        <v>1</v>
      </c>
      <c r="C2120" s="6">
        <v>45689</v>
      </c>
      <c r="D2120" s="7">
        <v>8</v>
      </c>
      <c r="E2120" s="6">
        <v>45931</v>
      </c>
      <c r="F2120" s="7">
        <v>0</v>
      </c>
      <c r="G2120" s="7">
        <v>16046.5</v>
      </c>
      <c r="H2120" s="7">
        <v>-85886.43</v>
      </c>
      <c r="I2120" s="7">
        <v>-69839.929999999993</v>
      </c>
      <c r="J2120" s="7">
        <v>0</v>
      </c>
      <c r="K2120" s="7">
        <v>0</v>
      </c>
      <c r="L2120" s="7">
        <v>115</v>
      </c>
      <c r="M2120" s="7">
        <v>-115</v>
      </c>
      <c r="N2120" s="7">
        <v>-5</v>
      </c>
    </row>
    <row r="2121" spans="1:14" x14ac:dyDescent="0.25">
      <c r="A2121" s="5">
        <v>31041</v>
      </c>
      <c r="B2121" s="5">
        <v>1</v>
      </c>
      <c r="C2121" s="6">
        <v>45689</v>
      </c>
      <c r="D2121" s="7">
        <v>9</v>
      </c>
      <c r="E2121" s="6">
        <v>45962</v>
      </c>
      <c r="F2121" s="7">
        <v>0</v>
      </c>
      <c r="G2121" s="7">
        <v>5568.72</v>
      </c>
      <c r="H2121" s="7">
        <v>-56472.61</v>
      </c>
      <c r="I2121" s="7">
        <v>-50903.89</v>
      </c>
      <c r="J2121" s="7">
        <v>0</v>
      </c>
      <c r="K2121" s="7">
        <v>0</v>
      </c>
      <c r="L2121" s="7">
        <v>91</v>
      </c>
      <c r="M2121" s="7">
        <v>-91</v>
      </c>
      <c r="N2121" s="7">
        <v>-5</v>
      </c>
    </row>
    <row r="2122" spans="1:14" x14ac:dyDescent="0.25">
      <c r="A2122" s="5">
        <v>31041</v>
      </c>
      <c r="B2122" s="5">
        <v>1</v>
      </c>
      <c r="C2122" s="6">
        <v>45689</v>
      </c>
      <c r="D2122" s="7">
        <v>10</v>
      </c>
      <c r="E2122" s="6">
        <v>45992</v>
      </c>
      <c r="F2122" s="7">
        <v>0</v>
      </c>
      <c r="G2122" s="7">
        <v>9165.24</v>
      </c>
      <c r="H2122" s="7">
        <v>-40243.17</v>
      </c>
      <c r="I2122" s="7">
        <v>-31077.93</v>
      </c>
      <c r="J2122" s="7">
        <v>0</v>
      </c>
      <c r="K2122" s="7">
        <v>0</v>
      </c>
      <c r="L2122" s="7">
        <v>97</v>
      </c>
      <c r="M2122" s="7">
        <v>-97</v>
      </c>
      <c r="N2122" s="7">
        <v>-5</v>
      </c>
    </row>
    <row r="2123" spans="1:14" x14ac:dyDescent="0.25">
      <c r="A2123" s="5">
        <v>31041</v>
      </c>
      <c r="B2123" s="5">
        <v>1</v>
      </c>
      <c r="C2123" s="6">
        <v>45689</v>
      </c>
      <c r="D2123" s="7">
        <v>11</v>
      </c>
      <c r="E2123" s="6">
        <v>46023</v>
      </c>
      <c r="F2123" s="7">
        <v>0</v>
      </c>
      <c r="G2123" s="7">
        <v>3163.98</v>
      </c>
      <c r="H2123" s="7">
        <v>-16868.22</v>
      </c>
      <c r="I2123" s="7">
        <v>-13704.24</v>
      </c>
      <c r="J2123" s="7">
        <v>0</v>
      </c>
      <c r="K2123" s="7">
        <v>0</v>
      </c>
      <c r="L2123" s="7">
        <v>82</v>
      </c>
      <c r="M2123" s="7">
        <v>-82</v>
      </c>
      <c r="N2123" s="7">
        <v>-5</v>
      </c>
    </row>
    <row r="2124" spans="1:14" x14ac:dyDescent="0.25">
      <c r="A2124" s="5">
        <v>31041</v>
      </c>
      <c r="B2124" s="5">
        <v>1</v>
      </c>
      <c r="C2124" s="6">
        <v>45717</v>
      </c>
      <c r="D2124" s="7">
        <v>0</v>
      </c>
      <c r="E2124" s="6">
        <v>45717</v>
      </c>
      <c r="F2124" s="7">
        <v>23039152.82</v>
      </c>
      <c r="G2124" s="7">
        <v>17914.740000000002</v>
      </c>
      <c r="H2124" s="7">
        <v>-706260.68</v>
      </c>
      <c r="I2124" s="7">
        <v>22350806.879999999</v>
      </c>
      <c r="J2124" s="7">
        <v>9076</v>
      </c>
      <c r="K2124" s="7">
        <v>0</v>
      </c>
      <c r="L2124" s="7">
        <v>268</v>
      </c>
      <c r="M2124" s="7">
        <v>8808</v>
      </c>
      <c r="N2124" s="7">
        <v>-5</v>
      </c>
    </row>
    <row r="2125" spans="1:14" x14ac:dyDescent="0.25">
      <c r="A2125" s="5">
        <v>31041</v>
      </c>
      <c r="B2125" s="5">
        <v>1</v>
      </c>
      <c r="C2125" s="6">
        <v>45717</v>
      </c>
      <c r="D2125" s="7">
        <v>1</v>
      </c>
      <c r="E2125" s="6">
        <v>45748</v>
      </c>
      <c r="F2125" s="7">
        <v>0</v>
      </c>
      <c r="G2125" s="7">
        <v>11089.08</v>
      </c>
      <c r="H2125" s="7">
        <v>-1206602.96</v>
      </c>
      <c r="I2125" s="7">
        <v>-1195513.8799999999</v>
      </c>
      <c r="J2125" s="7">
        <v>0</v>
      </c>
      <c r="K2125" s="7">
        <v>0</v>
      </c>
      <c r="L2125" s="7">
        <v>454</v>
      </c>
      <c r="M2125" s="7">
        <v>-454</v>
      </c>
      <c r="N2125" s="7">
        <v>-5</v>
      </c>
    </row>
    <row r="2126" spans="1:14" x14ac:dyDescent="0.25">
      <c r="A2126" s="5">
        <v>31041</v>
      </c>
      <c r="B2126" s="5">
        <v>1</v>
      </c>
      <c r="C2126" s="6">
        <v>45717</v>
      </c>
      <c r="D2126" s="7">
        <v>2</v>
      </c>
      <c r="E2126" s="6">
        <v>45778</v>
      </c>
      <c r="F2126" s="7">
        <v>0</v>
      </c>
      <c r="G2126" s="7">
        <v>23761.599999999999</v>
      </c>
      <c r="H2126" s="7">
        <v>-334049.36</v>
      </c>
      <c r="I2126" s="7">
        <v>-310287.76</v>
      </c>
      <c r="J2126" s="7">
        <v>0</v>
      </c>
      <c r="K2126" s="7">
        <v>0</v>
      </c>
      <c r="L2126" s="7">
        <v>178</v>
      </c>
      <c r="M2126" s="7">
        <v>-178</v>
      </c>
      <c r="N2126" s="7">
        <v>-5</v>
      </c>
    </row>
    <row r="2127" spans="1:14" x14ac:dyDescent="0.25">
      <c r="A2127" s="5">
        <v>31041</v>
      </c>
      <c r="B2127" s="5">
        <v>1</v>
      </c>
      <c r="C2127" s="6">
        <v>45717</v>
      </c>
      <c r="D2127" s="7">
        <v>3</v>
      </c>
      <c r="E2127" s="6">
        <v>45809</v>
      </c>
      <c r="F2127" s="7">
        <v>0</v>
      </c>
      <c r="G2127" s="7">
        <v>30494.92</v>
      </c>
      <c r="H2127" s="7">
        <v>-450131.24</v>
      </c>
      <c r="I2127" s="7">
        <v>-419636.32</v>
      </c>
      <c r="J2127" s="7">
        <v>0</v>
      </c>
      <c r="K2127" s="7">
        <v>0</v>
      </c>
      <c r="L2127" s="7">
        <v>216</v>
      </c>
      <c r="M2127" s="7">
        <v>-216</v>
      </c>
      <c r="N2127" s="7">
        <v>-5</v>
      </c>
    </row>
    <row r="2128" spans="1:14" x14ac:dyDescent="0.25">
      <c r="A2128" s="5">
        <v>31041</v>
      </c>
      <c r="B2128" s="5">
        <v>1</v>
      </c>
      <c r="C2128" s="6">
        <v>45717</v>
      </c>
      <c r="D2128" s="7">
        <v>4</v>
      </c>
      <c r="E2128" s="6">
        <v>45839</v>
      </c>
      <c r="F2128" s="7">
        <v>0</v>
      </c>
      <c r="G2128" s="7">
        <v>16700.84</v>
      </c>
      <c r="H2128" s="7">
        <v>-288402.93</v>
      </c>
      <c r="I2128" s="7">
        <v>-271702.09000000003</v>
      </c>
      <c r="J2128" s="7">
        <v>0</v>
      </c>
      <c r="K2128" s="7">
        <v>0</v>
      </c>
      <c r="L2128" s="7">
        <v>187</v>
      </c>
      <c r="M2128" s="7">
        <v>-187</v>
      </c>
      <c r="N2128" s="7">
        <v>-5</v>
      </c>
    </row>
    <row r="2129" spans="1:14" x14ac:dyDescent="0.25">
      <c r="A2129" s="5">
        <v>31041</v>
      </c>
      <c r="B2129" s="5">
        <v>1</v>
      </c>
      <c r="C2129" s="6">
        <v>45717</v>
      </c>
      <c r="D2129" s="7">
        <v>5</v>
      </c>
      <c r="E2129" s="6">
        <v>45870</v>
      </c>
      <c r="F2129" s="7">
        <v>0</v>
      </c>
      <c r="G2129" s="7">
        <v>14400.55</v>
      </c>
      <c r="H2129" s="7">
        <v>-179685.91</v>
      </c>
      <c r="I2129" s="7">
        <v>-165285.35999999999</v>
      </c>
      <c r="J2129" s="7">
        <v>0</v>
      </c>
      <c r="K2129" s="7">
        <v>0</v>
      </c>
      <c r="L2129" s="7">
        <v>142</v>
      </c>
      <c r="M2129" s="7">
        <v>-142</v>
      </c>
      <c r="N2129" s="7">
        <v>-5</v>
      </c>
    </row>
    <row r="2130" spans="1:14" x14ac:dyDescent="0.25">
      <c r="A2130" s="5">
        <v>31041</v>
      </c>
      <c r="B2130" s="5">
        <v>1</v>
      </c>
      <c r="C2130" s="6">
        <v>45717</v>
      </c>
      <c r="D2130" s="7">
        <v>6</v>
      </c>
      <c r="E2130" s="6">
        <v>45901</v>
      </c>
      <c r="F2130" s="7">
        <v>0</v>
      </c>
      <c r="G2130" s="7">
        <v>16468.68</v>
      </c>
      <c r="H2130" s="7">
        <v>-143619.84</v>
      </c>
      <c r="I2130" s="7">
        <v>-127151.16</v>
      </c>
      <c r="J2130" s="7">
        <v>0</v>
      </c>
      <c r="K2130" s="7">
        <v>0</v>
      </c>
      <c r="L2130" s="7">
        <v>116</v>
      </c>
      <c r="M2130" s="7">
        <v>-116</v>
      </c>
      <c r="N2130" s="7">
        <v>-5</v>
      </c>
    </row>
    <row r="2131" spans="1:14" x14ac:dyDescent="0.25">
      <c r="A2131" s="5">
        <v>31041</v>
      </c>
      <c r="B2131" s="5">
        <v>1</v>
      </c>
      <c r="C2131" s="6">
        <v>45717</v>
      </c>
      <c r="D2131" s="7">
        <v>7</v>
      </c>
      <c r="E2131" s="6">
        <v>45931</v>
      </c>
      <c r="F2131" s="7">
        <v>0</v>
      </c>
      <c r="G2131" s="7">
        <v>21409.9</v>
      </c>
      <c r="H2131" s="7">
        <v>-144204.26</v>
      </c>
      <c r="I2131" s="7">
        <v>-122794.36</v>
      </c>
      <c r="J2131" s="7">
        <v>0</v>
      </c>
      <c r="K2131" s="7">
        <v>0</v>
      </c>
      <c r="L2131" s="7">
        <v>125</v>
      </c>
      <c r="M2131" s="7">
        <v>-125</v>
      </c>
      <c r="N2131" s="7">
        <v>-5</v>
      </c>
    </row>
    <row r="2132" spans="1:14" x14ac:dyDescent="0.25">
      <c r="A2132" s="5">
        <v>31041</v>
      </c>
      <c r="B2132" s="5">
        <v>1</v>
      </c>
      <c r="C2132" s="6">
        <v>45717</v>
      </c>
      <c r="D2132" s="7">
        <v>8</v>
      </c>
      <c r="E2132" s="6">
        <v>45962</v>
      </c>
      <c r="F2132" s="7">
        <v>0</v>
      </c>
      <c r="G2132" s="7">
        <v>21141.02</v>
      </c>
      <c r="H2132" s="7">
        <v>-87026.35</v>
      </c>
      <c r="I2132" s="7">
        <v>-65885.33</v>
      </c>
      <c r="J2132" s="7">
        <v>0</v>
      </c>
      <c r="K2132" s="7">
        <v>0</v>
      </c>
      <c r="L2132" s="7">
        <v>110</v>
      </c>
      <c r="M2132" s="7">
        <v>-110</v>
      </c>
      <c r="N2132" s="7">
        <v>-5</v>
      </c>
    </row>
    <row r="2133" spans="1:14" x14ac:dyDescent="0.25">
      <c r="A2133" s="5">
        <v>31041</v>
      </c>
      <c r="B2133" s="5">
        <v>1</v>
      </c>
      <c r="C2133" s="6">
        <v>45717</v>
      </c>
      <c r="D2133" s="7">
        <v>9</v>
      </c>
      <c r="E2133" s="6">
        <v>45992</v>
      </c>
      <c r="F2133" s="7">
        <v>0</v>
      </c>
      <c r="G2133" s="7">
        <v>18935.05</v>
      </c>
      <c r="H2133" s="7">
        <v>-55610.23</v>
      </c>
      <c r="I2133" s="7">
        <v>-36675.180000000008</v>
      </c>
      <c r="J2133" s="7">
        <v>0</v>
      </c>
      <c r="K2133" s="7">
        <v>0</v>
      </c>
      <c r="L2133" s="7">
        <v>96</v>
      </c>
      <c r="M2133" s="7">
        <v>-96</v>
      </c>
      <c r="N2133" s="7">
        <v>-5</v>
      </c>
    </row>
    <row r="2134" spans="1:14" x14ac:dyDescent="0.25">
      <c r="A2134" s="5">
        <v>31041</v>
      </c>
      <c r="B2134" s="5">
        <v>1</v>
      </c>
      <c r="C2134" s="6">
        <v>45717</v>
      </c>
      <c r="D2134" s="7">
        <v>10</v>
      </c>
      <c r="E2134" s="6">
        <v>46023</v>
      </c>
      <c r="F2134" s="7">
        <v>0</v>
      </c>
      <c r="G2134" s="7">
        <v>6606.34</v>
      </c>
      <c r="H2134" s="7">
        <v>-33938.81</v>
      </c>
      <c r="I2134" s="7">
        <v>-27332.47</v>
      </c>
      <c r="J2134" s="7">
        <v>0</v>
      </c>
      <c r="K2134" s="7">
        <v>0</v>
      </c>
      <c r="L2134" s="7">
        <v>111</v>
      </c>
      <c r="M2134" s="7">
        <v>-111</v>
      </c>
      <c r="N2134" s="7">
        <v>-5</v>
      </c>
    </row>
    <row r="2135" spans="1:14" x14ac:dyDescent="0.25">
      <c r="A2135" s="5">
        <v>31041</v>
      </c>
      <c r="B2135" s="5">
        <v>1</v>
      </c>
      <c r="C2135" s="6">
        <v>45748</v>
      </c>
      <c r="D2135" s="7">
        <v>0</v>
      </c>
      <c r="E2135" s="6">
        <v>45748</v>
      </c>
      <c r="F2135" s="7">
        <v>23596323.510000002</v>
      </c>
      <c r="G2135" s="7">
        <v>-481.6699999999999</v>
      </c>
      <c r="H2135" s="7">
        <v>-747309.65</v>
      </c>
      <c r="I2135" s="7">
        <v>22848532.190000001</v>
      </c>
      <c r="J2135" s="7">
        <v>9004</v>
      </c>
      <c r="K2135" s="7">
        <v>0</v>
      </c>
      <c r="L2135" s="7">
        <v>272</v>
      </c>
      <c r="M2135" s="7">
        <v>8732</v>
      </c>
      <c r="N2135" s="7">
        <v>-5</v>
      </c>
    </row>
    <row r="2136" spans="1:14" x14ac:dyDescent="0.25">
      <c r="A2136" s="5">
        <v>31041</v>
      </c>
      <c r="B2136" s="5">
        <v>1</v>
      </c>
      <c r="C2136" s="6">
        <v>45748</v>
      </c>
      <c r="D2136" s="7">
        <v>1</v>
      </c>
      <c r="E2136" s="6">
        <v>45778</v>
      </c>
      <c r="F2136" s="7">
        <v>0</v>
      </c>
      <c r="G2136" s="7">
        <v>10182.65</v>
      </c>
      <c r="H2136" s="7">
        <v>-1159551.1299999999</v>
      </c>
      <c r="I2136" s="7">
        <v>-1149368.48</v>
      </c>
      <c r="J2136" s="7">
        <v>0</v>
      </c>
      <c r="K2136" s="7">
        <v>0</v>
      </c>
      <c r="L2136" s="7">
        <v>427</v>
      </c>
      <c r="M2136" s="7">
        <v>-427</v>
      </c>
      <c r="N2136" s="7">
        <v>-5</v>
      </c>
    </row>
    <row r="2137" spans="1:14" x14ac:dyDescent="0.25">
      <c r="A2137" s="5">
        <v>31041</v>
      </c>
      <c r="B2137" s="5">
        <v>1</v>
      </c>
      <c r="C2137" s="6">
        <v>45748</v>
      </c>
      <c r="D2137" s="7">
        <v>2</v>
      </c>
      <c r="E2137" s="6">
        <v>45809</v>
      </c>
      <c r="F2137" s="7">
        <v>0</v>
      </c>
      <c r="G2137" s="7">
        <v>9851.0499999999993</v>
      </c>
      <c r="H2137" s="7">
        <v>-438237.22</v>
      </c>
      <c r="I2137" s="7">
        <v>-428386.17</v>
      </c>
      <c r="J2137" s="7">
        <v>0</v>
      </c>
      <c r="K2137" s="7">
        <v>0</v>
      </c>
      <c r="L2137" s="7">
        <v>194</v>
      </c>
      <c r="M2137" s="7">
        <v>-194</v>
      </c>
      <c r="N2137" s="7">
        <v>-5</v>
      </c>
    </row>
    <row r="2138" spans="1:14" x14ac:dyDescent="0.25">
      <c r="A2138" s="5">
        <v>31041</v>
      </c>
      <c r="B2138" s="5">
        <v>1</v>
      </c>
      <c r="C2138" s="6">
        <v>45748</v>
      </c>
      <c r="D2138" s="7">
        <v>3</v>
      </c>
      <c r="E2138" s="6">
        <v>45839</v>
      </c>
      <c r="F2138" s="7">
        <v>0</v>
      </c>
      <c r="G2138" s="7">
        <v>22314.51</v>
      </c>
      <c r="H2138" s="7">
        <v>-417215.93</v>
      </c>
      <c r="I2138" s="7">
        <v>-394901.42</v>
      </c>
      <c r="J2138" s="7">
        <v>0</v>
      </c>
      <c r="K2138" s="7">
        <v>0</v>
      </c>
      <c r="L2138" s="7">
        <v>213</v>
      </c>
      <c r="M2138" s="7">
        <v>-213</v>
      </c>
      <c r="N2138" s="7">
        <v>-5</v>
      </c>
    </row>
    <row r="2139" spans="1:14" x14ac:dyDescent="0.25">
      <c r="A2139" s="5">
        <v>31041</v>
      </c>
      <c r="B2139" s="5">
        <v>1</v>
      </c>
      <c r="C2139" s="6">
        <v>45748</v>
      </c>
      <c r="D2139" s="7">
        <v>4</v>
      </c>
      <c r="E2139" s="6">
        <v>45870</v>
      </c>
      <c r="F2139" s="7">
        <v>0</v>
      </c>
      <c r="G2139" s="7">
        <v>25793.54</v>
      </c>
      <c r="H2139" s="7">
        <v>-275851.56</v>
      </c>
      <c r="I2139" s="7">
        <v>-250058.02</v>
      </c>
      <c r="J2139" s="7">
        <v>0</v>
      </c>
      <c r="K2139" s="7">
        <v>0</v>
      </c>
      <c r="L2139" s="7">
        <v>146</v>
      </c>
      <c r="M2139" s="7">
        <v>-146</v>
      </c>
      <c r="N2139" s="7">
        <v>-5</v>
      </c>
    </row>
    <row r="2140" spans="1:14" x14ac:dyDescent="0.25">
      <c r="A2140" s="5">
        <v>31041</v>
      </c>
      <c r="B2140" s="5">
        <v>1</v>
      </c>
      <c r="C2140" s="6">
        <v>45748</v>
      </c>
      <c r="D2140" s="7">
        <v>5</v>
      </c>
      <c r="E2140" s="6">
        <v>45901</v>
      </c>
      <c r="F2140" s="7">
        <v>0</v>
      </c>
      <c r="G2140" s="7">
        <v>25159.279999999999</v>
      </c>
      <c r="H2140" s="7">
        <v>-257533.25</v>
      </c>
      <c r="I2140" s="7">
        <v>-232373.97</v>
      </c>
      <c r="J2140" s="7">
        <v>0</v>
      </c>
      <c r="K2140" s="7">
        <v>0</v>
      </c>
      <c r="L2140" s="7">
        <v>159</v>
      </c>
      <c r="M2140" s="7">
        <v>-159</v>
      </c>
      <c r="N2140" s="7">
        <v>-5</v>
      </c>
    </row>
    <row r="2141" spans="1:14" x14ac:dyDescent="0.25">
      <c r="A2141" s="5">
        <v>31041</v>
      </c>
      <c r="B2141" s="5">
        <v>1</v>
      </c>
      <c r="C2141" s="6">
        <v>45748</v>
      </c>
      <c r="D2141" s="7">
        <v>6</v>
      </c>
      <c r="E2141" s="6">
        <v>45931</v>
      </c>
      <c r="F2141" s="7">
        <v>0</v>
      </c>
      <c r="G2141" s="7">
        <v>19565.14</v>
      </c>
      <c r="H2141" s="7">
        <v>-194208.73</v>
      </c>
      <c r="I2141" s="7">
        <v>-174643.59</v>
      </c>
      <c r="J2141" s="7">
        <v>0</v>
      </c>
      <c r="K2141" s="7">
        <v>0</v>
      </c>
      <c r="L2141" s="7">
        <v>153</v>
      </c>
      <c r="M2141" s="7">
        <v>-153</v>
      </c>
      <c r="N2141" s="7">
        <v>-5</v>
      </c>
    </row>
    <row r="2142" spans="1:14" x14ac:dyDescent="0.25">
      <c r="A2142" s="5">
        <v>31041</v>
      </c>
      <c r="B2142" s="5">
        <v>1</v>
      </c>
      <c r="C2142" s="6">
        <v>45748</v>
      </c>
      <c r="D2142" s="7">
        <v>7</v>
      </c>
      <c r="E2142" s="6">
        <v>45962</v>
      </c>
      <c r="F2142" s="7">
        <v>0</v>
      </c>
      <c r="G2142" s="7">
        <v>11542.01</v>
      </c>
      <c r="H2142" s="7">
        <v>-139826.44</v>
      </c>
      <c r="I2142" s="7">
        <v>-128284.43</v>
      </c>
      <c r="J2142" s="7">
        <v>0</v>
      </c>
      <c r="K2142" s="7">
        <v>0</v>
      </c>
      <c r="L2142" s="7">
        <v>136</v>
      </c>
      <c r="M2142" s="7">
        <v>-136</v>
      </c>
      <c r="N2142" s="7">
        <v>-5</v>
      </c>
    </row>
    <row r="2143" spans="1:14" x14ac:dyDescent="0.25">
      <c r="A2143" s="5">
        <v>31041</v>
      </c>
      <c r="B2143" s="5">
        <v>1</v>
      </c>
      <c r="C2143" s="6">
        <v>45748</v>
      </c>
      <c r="D2143" s="7">
        <v>8</v>
      </c>
      <c r="E2143" s="6">
        <v>45992</v>
      </c>
      <c r="F2143" s="7">
        <v>0</v>
      </c>
      <c r="G2143" s="7">
        <v>16601.66</v>
      </c>
      <c r="H2143" s="7">
        <v>-126602.69</v>
      </c>
      <c r="I2143" s="7">
        <v>-110001.03</v>
      </c>
      <c r="J2143" s="7">
        <v>0</v>
      </c>
      <c r="K2143" s="7">
        <v>0</v>
      </c>
      <c r="L2143" s="7">
        <v>151</v>
      </c>
      <c r="M2143" s="7">
        <v>-151</v>
      </c>
      <c r="N2143" s="7">
        <v>-5</v>
      </c>
    </row>
    <row r="2144" spans="1:14" x14ac:dyDescent="0.25">
      <c r="A2144" s="5">
        <v>31041</v>
      </c>
      <c r="B2144" s="5">
        <v>1</v>
      </c>
      <c r="C2144" s="6">
        <v>45748</v>
      </c>
      <c r="D2144" s="7">
        <v>9</v>
      </c>
      <c r="E2144" s="6">
        <v>46023</v>
      </c>
      <c r="F2144" s="7">
        <v>0</v>
      </c>
      <c r="G2144" s="7">
        <v>6066.75</v>
      </c>
      <c r="H2144" s="7">
        <v>-60609.86</v>
      </c>
      <c r="I2144" s="7">
        <v>-54543.11</v>
      </c>
      <c r="J2144" s="7">
        <v>0</v>
      </c>
      <c r="K2144" s="7">
        <v>0</v>
      </c>
      <c r="L2144" s="7">
        <v>112</v>
      </c>
      <c r="M2144" s="7">
        <v>-112</v>
      </c>
      <c r="N2144" s="7">
        <v>-5</v>
      </c>
    </row>
    <row r="2145" spans="1:14" x14ac:dyDescent="0.25">
      <c r="A2145" s="5">
        <v>31041</v>
      </c>
      <c r="B2145" s="5">
        <v>1</v>
      </c>
      <c r="C2145" s="6">
        <v>45778</v>
      </c>
      <c r="D2145" s="7">
        <v>0</v>
      </c>
      <c r="E2145" s="6">
        <v>45778</v>
      </c>
      <c r="F2145" s="7">
        <v>21332994.050000001</v>
      </c>
      <c r="G2145" s="7">
        <v>-9124.23</v>
      </c>
      <c r="H2145" s="7">
        <v>-621307.19999999995</v>
      </c>
      <c r="I2145" s="7">
        <v>20702562.620000001</v>
      </c>
      <c r="J2145" s="7">
        <v>7996</v>
      </c>
      <c r="K2145" s="7">
        <v>0</v>
      </c>
      <c r="L2145" s="7">
        <v>226</v>
      </c>
      <c r="M2145" s="7">
        <v>7770</v>
      </c>
      <c r="N2145" s="7">
        <v>-5</v>
      </c>
    </row>
    <row r="2146" spans="1:14" x14ac:dyDescent="0.25">
      <c r="A2146" s="5">
        <v>31041</v>
      </c>
      <c r="B2146" s="5">
        <v>1</v>
      </c>
      <c r="C2146" s="6">
        <v>45778</v>
      </c>
      <c r="D2146" s="7">
        <v>1</v>
      </c>
      <c r="E2146" s="6">
        <v>45809</v>
      </c>
      <c r="F2146" s="7">
        <v>0</v>
      </c>
      <c r="G2146" s="7">
        <v>5513.5099999999993</v>
      </c>
      <c r="H2146" s="7">
        <v>-994596.92</v>
      </c>
      <c r="I2146" s="7">
        <v>-989083.41</v>
      </c>
      <c r="J2146" s="7">
        <v>0</v>
      </c>
      <c r="K2146" s="7">
        <v>0</v>
      </c>
      <c r="L2146" s="7">
        <v>355</v>
      </c>
      <c r="M2146" s="7">
        <v>-355</v>
      </c>
      <c r="N2146" s="7">
        <v>-5</v>
      </c>
    </row>
    <row r="2147" spans="1:14" x14ac:dyDescent="0.25">
      <c r="A2147" s="5">
        <v>31041</v>
      </c>
      <c r="B2147" s="5">
        <v>1</v>
      </c>
      <c r="C2147" s="6">
        <v>45778</v>
      </c>
      <c r="D2147" s="7">
        <v>2</v>
      </c>
      <c r="E2147" s="6">
        <v>45839</v>
      </c>
      <c r="F2147" s="7">
        <v>0</v>
      </c>
      <c r="G2147" s="7">
        <v>23314.46</v>
      </c>
      <c r="H2147" s="7">
        <v>-398661.2</v>
      </c>
      <c r="I2147" s="7">
        <v>-375346.74</v>
      </c>
      <c r="J2147" s="7">
        <v>0</v>
      </c>
      <c r="K2147" s="7">
        <v>0</v>
      </c>
      <c r="L2147" s="7">
        <v>193</v>
      </c>
      <c r="M2147" s="7">
        <v>-193</v>
      </c>
      <c r="N2147" s="7">
        <v>-5</v>
      </c>
    </row>
    <row r="2148" spans="1:14" x14ac:dyDescent="0.25">
      <c r="A2148" s="5">
        <v>31041</v>
      </c>
      <c r="B2148" s="5">
        <v>1</v>
      </c>
      <c r="C2148" s="6">
        <v>45778</v>
      </c>
      <c r="D2148" s="7">
        <v>3</v>
      </c>
      <c r="E2148" s="6">
        <v>45870</v>
      </c>
      <c r="F2148" s="7">
        <v>0</v>
      </c>
      <c r="G2148" s="7">
        <v>19556.38</v>
      </c>
      <c r="H2148" s="7">
        <v>-387915.96</v>
      </c>
      <c r="I2148" s="7">
        <v>-368359.58</v>
      </c>
      <c r="J2148" s="7">
        <v>0</v>
      </c>
      <c r="K2148" s="7">
        <v>0</v>
      </c>
      <c r="L2148" s="7">
        <v>192</v>
      </c>
      <c r="M2148" s="7">
        <v>-192</v>
      </c>
      <c r="N2148" s="7">
        <v>-5</v>
      </c>
    </row>
    <row r="2149" spans="1:14" x14ac:dyDescent="0.25">
      <c r="A2149" s="5">
        <v>31041</v>
      </c>
      <c r="B2149" s="5">
        <v>1</v>
      </c>
      <c r="C2149" s="6">
        <v>45778</v>
      </c>
      <c r="D2149" s="7">
        <v>4</v>
      </c>
      <c r="E2149" s="6">
        <v>45901</v>
      </c>
      <c r="F2149" s="7">
        <v>0</v>
      </c>
      <c r="G2149" s="7">
        <v>17463.48</v>
      </c>
      <c r="H2149" s="7">
        <v>-307716.77</v>
      </c>
      <c r="I2149" s="7">
        <v>-290253.28999999998</v>
      </c>
      <c r="J2149" s="7">
        <v>0</v>
      </c>
      <c r="K2149" s="7">
        <v>0</v>
      </c>
      <c r="L2149" s="7">
        <v>177</v>
      </c>
      <c r="M2149" s="7">
        <v>-177</v>
      </c>
      <c r="N2149" s="7">
        <v>-5</v>
      </c>
    </row>
    <row r="2150" spans="1:14" x14ac:dyDescent="0.25">
      <c r="A2150" s="5">
        <v>31041</v>
      </c>
      <c r="B2150" s="5">
        <v>1</v>
      </c>
      <c r="C2150" s="6">
        <v>45778</v>
      </c>
      <c r="D2150" s="7">
        <v>5</v>
      </c>
      <c r="E2150" s="6">
        <v>45931</v>
      </c>
      <c r="F2150" s="7">
        <v>0</v>
      </c>
      <c r="G2150" s="7">
        <v>21529.87</v>
      </c>
      <c r="H2150" s="7">
        <v>-207861.33</v>
      </c>
      <c r="I2150" s="7">
        <v>-186331.46</v>
      </c>
      <c r="J2150" s="7">
        <v>0</v>
      </c>
      <c r="K2150" s="7">
        <v>0</v>
      </c>
      <c r="L2150" s="7">
        <v>128</v>
      </c>
      <c r="M2150" s="7">
        <v>-128</v>
      </c>
      <c r="N2150" s="7">
        <v>-5</v>
      </c>
    </row>
    <row r="2151" spans="1:14" x14ac:dyDescent="0.25">
      <c r="A2151" s="5">
        <v>31041</v>
      </c>
      <c r="B2151" s="5">
        <v>1</v>
      </c>
      <c r="C2151" s="6">
        <v>45778</v>
      </c>
      <c r="D2151" s="7">
        <v>6</v>
      </c>
      <c r="E2151" s="6">
        <v>45962</v>
      </c>
      <c r="F2151" s="7">
        <v>0</v>
      </c>
      <c r="G2151" s="7">
        <v>18934.009999999998</v>
      </c>
      <c r="H2151" s="7">
        <v>-141152.09</v>
      </c>
      <c r="I2151" s="7">
        <v>-122218.08</v>
      </c>
      <c r="J2151" s="7">
        <v>0</v>
      </c>
      <c r="K2151" s="7">
        <v>0</v>
      </c>
      <c r="L2151" s="7">
        <v>114</v>
      </c>
      <c r="M2151" s="7">
        <v>-114</v>
      </c>
      <c r="N2151" s="7">
        <v>-5</v>
      </c>
    </row>
    <row r="2152" spans="1:14" x14ac:dyDescent="0.25">
      <c r="A2152" s="5">
        <v>31041</v>
      </c>
      <c r="B2152" s="5">
        <v>1</v>
      </c>
      <c r="C2152" s="6">
        <v>45778</v>
      </c>
      <c r="D2152" s="7">
        <v>7</v>
      </c>
      <c r="E2152" s="6">
        <v>45992</v>
      </c>
      <c r="F2152" s="7">
        <v>0</v>
      </c>
      <c r="G2152" s="7">
        <v>22514.14</v>
      </c>
      <c r="H2152" s="7">
        <v>-124751.77</v>
      </c>
      <c r="I2152" s="7">
        <v>-102237.63</v>
      </c>
      <c r="J2152" s="7">
        <v>0</v>
      </c>
      <c r="K2152" s="7">
        <v>0</v>
      </c>
      <c r="L2152" s="7">
        <v>123</v>
      </c>
      <c r="M2152" s="7">
        <v>-123</v>
      </c>
      <c r="N2152" s="7">
        <v>-5</v>
      </c>
    </row>
    <row r="2153" spans="1:14" x14ac:dyDescent="0.25">
      <c r="A2153" s="5">
        <v>31041</v>
      </c>
      <c r="B2153" s="5">
        <v>1</v>
      </c>
      <c r="C2153" s="6">
        <v>45778</v>
      </c>
      <c r="D2153" s="7">
        <v>8</v>
      </c>
      <c r="E2153" s="6">
        <v>46023</v>
      </c>
      <c r="F2153" s="7">
        <v>0</v>
      </c>
      <c r="G2153" s="7">
        <v>14610.76</v>
      </c>
      <c r="H2153" s="7">
        <v>-104967.23</v>
      </c>
      <c r="I2153" s="7">
        <v>-90356.47</v>
      </c>
      <c r="J2153" s="7">
        <v>0</v>
      </c>
      <c r="K2153" s="7">
        <v>0</v>
      </c>
      <c r="L2153" s="7">
        <v>113</v>
      </c>
      <c r="M2153" s="7">
        <v>-113</v>
      </c>
      <c r="N2153" s="7">
        <v>-5</v>
      </c>
    </row>
    <row r="2154" spans="1:14" x14ac:dyDescent="0.25">
      <c r="A2154" s="5">
        <v>31041</v>
      </c>
      <c r="B2154" s="5">
        <v>1</v>
      </c>
      <c r="C2154" s="6">
        <v>45809</v>
      </c>
      <c r="D2154" s="7">
        <v>0</v>
      </c>
      <c r="E2154" s="6">
        <v>45809</v>
      </c>
      <c r="F2154" s="7">
        <v>21521587.949999999</v>
      </c>
      <c r="G2154" s="7">
        <v>-15785.95</v>
      </c>
      <c r="H2154" s="7">
        <v>-590797.43999999994</v>
      </c>
      <c r="I2154" s="7">
        <v>20915004.559999999</v>
      </c>
      <c r="J2154" s="7">
        <v>7844</v>
      </c>
      <c r="K2154" s="7">
        <v>0</v>
      </c>
      <c r="L2154" s="7">
        <v>201</v>
      </c>
      <c r="M2154" s="7">
        <v>7643</v>
      </c>
      <c r="N2154" s="7">
        <v>-5</v>
      </c>
    </row>
    <row r="2155" spans="1:14" x14ac:dyDescent="0.25">
      <c r="A2155" s="5">
        <v>31041</v>
      </c>
      <c r="B2155" s="5">
        <v>1</v>
      </c>
      <c r="C2155" s="6">
        <v>45809</v>
      </c>
      <c r="D2155" s="7">
        <v>1</v>
      </c>
      <c r="E2155" s="6">
        <v>45839</v>
      </c>
      <c r="F2155" s="7">
        <v>0</v>
      </c>
      <c r="G2155" s="7">
        <v>29485.31</v>
      </c>
      <c r="H2155" s="7">
        <v>-1020280.07</v>
      </c>
      <c r="I2155" s="7">
        <v>-990794.75999999989</v>
      </c>
      <c r="J2155" s="7">
        <v>0</v>
      </c>
      <c r="K2155" s="7">
        <v>0</v>
      </c>
      <c r="L2155" s="7">
        <v>467</v>
      </c>
      <c r="M2155" s="7">
        <v>-467</v>
      </c>
      <c r="N2155" s="7">
        <v>-5</v>
      </c>
    </row>
    <row r="2156" spans="1:14" x14ac:dyDescent="0.25">
      <c r="A2156" s="5">
        <v>31041</v>
      </c>
      <c r="B2156" s="5">
        <v>1</v>
      </c>
      <c r="C2156" s="6">
        <v>45809</v>
      </c>
      <c r="D2156" s="7">
        <v>2</v>
      </c>
      <c r="E2156" s="6">
        <v>45870</v>
      </c>
      <c r="F2156" s="7">
        <v>0</v>
      </c>
      <c r="G2156" s="7">
        <v>18789.98</v>
      </c>
      <c r="H2156" s="7">
        <v>-443453.58</v>
      </c>
      <c r="I2156" s="7">
        <v>-424663.6</v>
      </c>
      <c r="J2156" s="7">
        <v>0</v>
      </c>
      <c r="K2156" s="7">
        <v>0</v>
      </c>
      <c r="L2156" s="7">
        <v>193</v>
      </c>
      <c r="M2156" s="7">
        <v>-193</v>
      </c>
      <c r="N2156" s="7">
        <v>-5</v>
      </c>
    </row>
    <row r="2157" spans="1:14" x14ac:dyDescent="0.25">
      <c r="A2157" s="5">
        <v>31041</v>
      </c>
      <c r="B2157" s="5">
        <v>1</v>
      </c>
      <c r="C2157" s="6">
        <v>45809</v>
      </c>
      <c r="D2157" s="7">
        <v>3</v>
      </c>
      <c r="E2157" s="6">
        <v>45901</v>
      </c>
      <c r="F2157" s="7">
        <v>0</v>
      </c>
      <c r="G2157" s="7">
        <v>20989.47</v>
      </c>
      <c r="H2157" s="7">
        <v>-391871.34</v>
      </c>
      <c r="I2157" s="7">
        <v>-370881.87</v>
      </c>
      <c r="J2157" s="7">
        <v>0</v>
      </c>
      <c r="K2157" s="7">
        <v>0</v>
      </c>
      <c r="L2157" s="7">
        <v>180</v>
      </c>
      <c r="M2157" s="7">
        <v>-180</v>
      </c>
      <c r="N2157" s="7">
        <v>-5</v>
      </c>
    </row>
    <row r="2158" spans="1:14" x14ac:dyDescent="0.25">
      <c r="A2158" s="5">
        <v>31041</v>
      </c>
      <c r="B2158" s="5">
        <v>1</v>
      </c>
      <c r="C2158" s="6">
        <v>45809</v>
      </c>
      <c r="D2158" s="7">
        <v>4</v>
      </c>
      <c r="E2158" s="6">
        <v>45931</v>
      </c>
      <c r="F2158" s="7">
        <v>0</v>
      </c>
      <c r="G2158" s="7">
        <v>15718.82</v>
      </c>
      <c r="H2158" s="7">
        <v>-287009.07</v>
      </c>
      <c r="I2158" s="7">
        <v>-271290.25</v>
      </c>
      <c r="J2158" s="7">
        <v>0</v>
      </c>
      <c r="K2158" s="7">
        <v>0</v>
      </c>
      <c r="L2158" s="7">
        <v>161</v>
      </c>
      <c r="M2158" s="7">
        <v>-161</v>
      </c>
      <c r="N2158" s="7">
        <v>-5</v>
      </c>
    </row>
    <row r="2159" spans="1:14" x14ac:dyDescent="0.25">
      <c r="A2159" s="5">
        <v>31041</v>
      </c>
      <c r="B2159" s="5">
        <v>1</v>
      </c>
      <c r="C2159" s="6">
        <v>45809</v>
      </c>
      <c r="D2159" s="7">
        <v>5</v>
      </c>
      <c r="E2159" s="6">
        <v>45962</v>
      </c>
      <c r="F2159" s="7">
        <v>0</v>
      </c>
      <c r="G2159" s="7">
        <v>21580.97</v>
      </c>
      <c r="H2159" s="7">
        <v>-191253.28</v>
      </c>
      <c r="I2159" s="7">
        <v>-169672.31</v>
      </c>
      <c r="J2159" s="7">
        <v>0</v>
      </c>
      <c r="K2159" s="7">
        <v>0</v>
      </c>
      <c r="L2159" s="7">
        <v>122</v>
      </c>
      <c r="M2159" s="7">
        <v>-122</v>
      </c>
      <c r="N2159" s="7">
        <v>-5</v>
      </c>
    </row>
    <row r="2160" spans="1:14" x14ac:dyDescent="0.25">
      <c r="A2160" s="5">
        <v>31041</v>
      </c>
      <c r="B2160" s="5">
        <v>1</v>
      </c>
      <c r="C2160" s="6">
        <v>45809</v>
      </c>
      <c r="D2160" s="7">
        <v>6</v>
      </c>
      <c r="E2160" s="6">
        <v>45992</v>
      </c>
      <c r="F2160" s="7">
        <v>0</v>
      </c>
      <c r="G2160" s="7">
        <v>22605.13</v>
      </c>
      <c r="H2160" s="7">
        <v>-192581.06</v>
      </c>
      <c r="I2160" s="7">
        <v>-169975.93</v>
      </c>
      <c r="J2160" s="7">
        <v>0</v>
      </c>
      <c r="K2160" s="7">
        <v>0</v>
      </c>
      <c r="L2160" s="7">
        <v>155</v>
      </c>
      <c r="M2160" s="7">
        <v>-155</v>
      </c>
      <c r="N2160" s="7">
        <v>-5</v>
      </c>
    </row>
    <row r="2161" spans="1:14" x14ac:dyDescent="0.25">
      <c r="A2161" s="5">
        <v>31041</v>
      </c>
      <c r="B2161" s="5">
        <v>1</v>
      </c>
      <c r="C2161" s="6">
        <v>45809</v>
      </c>
      <c r="D2161" s="7">
        <v>7</v>
      </c>
      <c r="E2161" s="6">
        <v>46023</v>
      </c>
      <c r="F2161" s="7">
        <v>0</v>
      </c>
      <c r="G2161" s="7">
        <v>10178.65</v>
      </c>
      <c r="H2161" s="7">
        <v>-115409.14</v>
      </c>
      <c r="I2161" s="7">
        <v>-105230.49</v>
      </c>
      <c r="J2161" s="7">
        <v>0</v>
      </c>
      <c r="K2161" s="7">
        <v>0</v>
      </c>
      <c r="L2161" s="7">
        <v>109</v>
      </c>
      <c r="M2161" s="7">
        <v>-109</v>
      </c>
      <c r="N2161" s="7">
        <v>-5</v>
      </c>
    </row>
    <row r="2162" spans="1:14" x14ac:dyDescent="0.25">
      <c r="A2162" s="5">
        <v>31041</v>
      </c>
      <c r="B2162" s="5">
        <v>1</v>
      </c>
      <c r="C2162" s="6">
        <v>45839</v>
      </c>
      <c r="D2162" s="7">
        <v>0</v>
      </c>
      <c r="E2162" s="6">
        <v>45839</v>
      </c>
      <c r="F2162" s="7">
        <v>27384648.43</v>
      </c>
      <c r="G2162" s="7">
        <v>20240.87</v>
      </c>
      <c r="H2162" s="7">
        <v>-984858.3</v>
      </c>
      <c r="I2162" s="7">
        <v>26420031</v>
      </c>
      <c r="J2162" s="7">
        <v>9990</v>
      </c>
      <c r="K2162" s="7">
        <v>0</v>
      </c>
      <c r="L2162" s="7">
        <v>329</v>
      </c>
      <c r="M2162" s="7">
        <v>9661</v>
      </c>
      <c r="N2162" s="7">
        <v>-5</v>
      </c>
    </row>
    <row r="2163" spans="1:14" x14ac:dyDescent="0.25">
      <c r="A2163" s="5">
        <v>31041</v>
      </c>
      <c r="B2163" s="5">
        <v>1</v>
      </c>
      <c r="C2163" s="6">
        <v>45839</v>
      </c>
      <c r="D2163" s="7">
        <v>1</v>
      </c>
      <c r="E2163" s="6">
        <v>45870</v>
      </c>
      <c r="F2163" s="7">
        <v>0</v>
      </c>
      <c r="G2163" s="7">
        <v>27716.77</v>
      </c>
      <c r="H2163" s="7">
        <v>-1409233.11</v>
      </c>
      <c r="I2163" s="7">
        <v>-1381516.34</v>
      </c>
      <c r="J2163" s="7">
        <v>0</v>
      </c>
      <c r="K2163" s="7">
        <v>0</v>
      </c>
      <c r="L2163" s="7">
        <v>482</v>
      </c>
      <c r="M2163" s="7">
        <v>-482</v>
      </c>
      <c r="N2163" s="7">
        <v>-5</v>
      </c>
    </row>
    <row r="2164" spans="1:14" x14ac:dyDescent="0.25">
      <c r="A2164" s="5">
        <v>31041</v>
      </c>
      <c r="B2164" s="5">
        <v>1</v>
      </c>
      <c r="C2164" s="6">
        <v>45839</v>
      </c>
      <c r="D2164" s="7">
        <v>2</v>
      </c>
      <c r="E2164" s="6">
        <v>45901</v>
      </c>
      <c r="F2164" s="7">
        <v>0</v>
      </c>
      <c r="G2164" s="7">
        <v>24411.42</v>
      </c>
      <c r="H2164" s="7">
        <v>-562192.91</v>
      </c>
      <c r="I2164" s="7">
        <v>-537781.49</v>
      </c>
      <c r="J2164" s="7">
        <v>0</v>
      </c>
      <c r="K2164" s="7">
        <v>0</v>
      </c>
      <c r="L2164" s="7">
        <v>229</v>
      </c>
      <c r="M2164" s="7">
        <v>-229</v>
      </c>
      <c r="N2164" s="7">
        <v>-5</v>
      </c>
    </row>
    <row r="2165" spans="1:14" x14ac:dyDescent="0.25">
      <c r="A2165" s="5">
        <v>31041</v>
      </c>
      <c r="B2165" s="5">
        <v>1</v>
      </c>
      <c r="C2165" s="6">
        <v>45839</v>
      </c>
      <c r="D2165" s="7">
        <v>3</v>
      </c>
      <c r="E2165" s="6">
        <v>45931</v>
      </c>
      <c r="F2165" s="7">
        <v>0</v>
      </c>
      <c r="G2165" s="7">
        <v>32750.12</v>
      </c>
      <c r="H2165" s="7">
        <v>-528752.71</v>
      </c>
      <c r="I2165" s="7">
        <v>-496002.59</v>
      </c>
      <c r="J2165" s="7">
        <v>0</v>
      </c>
      <c r="K2165" s="7">
        <v>0</v>
      </c>
      <c r="L2165" s="7">
        <v>248</v>
      </c>
      <c r="M2165" s="7">
        <v>-248</v>
      </c>
      <c r="N2165" s="7">
        <v>-5</v>
      </c>
    </row>
    <row r="2166" spans="1:14" x14ac:dyDescent="0.25">
      <c r="A2166" s="5">
        <v>31041</v>
      </c>
      <c r="B2166" s="5">
        <v>1</v>
      </c>
      <c r="C2166" s="6">
        <v>45839</v>
      </c>
      <c r="D2166" s="7">
        <v>4</v>
      </c>
      <c r="E2166" s="6">
        <v>45962</v>
      </c>
      <c r="F2166" s="7">
        <v>0</v>
      </c>
      <c r="G2166" s="7">
        <v>26190.52</v>
      </c>
      <c r="H2166" s="7">
        <v>-367198.22</v>
      </c>
      <c r="I2166" s="7">
        <v>-341007.7</v>
      </c>
      <c r="J2166" s="7">
        <v>0</v>
      </c>
      <c r="K2166" s="7">
        <v>0</v>
      </c>
      <c r="L2166" s="7">
        <v>206</v>
      </c>
      <c r="M2166" s="7">
        <v>-206</v>
      </c>
      <c r="N2166" s="7">
        <v>-5</v>
      </c>
    </row>
    <row r="2167" spans="1:14" x14ac:dyDescent="0.25">
      <c r="A2167" s="5">
        <v>31041</v>
      </c>
      <c r="B2167" s="5">
        <v>1</v>
      </c>
      <c r="C2167" s="6">
        <v>45839</v>
      </c>
      <c r="D2167" s="7">
        <v>5</v>
      </c>
      <c r="E2167" s="6">
        <v>45992</v>
      </c>
      <c r="F2167" s="7">
        <v>0</v>
      </c>
      <c r="G2167" s="7">
        <v>23429.11</v>
      </c>
      <c r="H2167" s="7">
        <v>-257781.88</v>
      </c>
      <c r="I2167" s="7">
        <v>-234352.77</v>
      </c>
      <c r="J2167" s="7">
        <v>0</v>
      </c>
      <c r="K2167" s="7">
        <v>0</v>
      </c>
      <c r="L2167" s="7">
        <v>190</v>
      </c>
      <c r="M2167" s="7">
        <v>-190</v>
      </c>
      <c r="N2167" s="7">
        <v>-5</v>
      </c>
    </row>
    <row r="2168" spans="1:14" x14ac:dyDescent="0.25">
      <c r="A2168" s="5">
        <v>31041</v>
      </c>
      <c r="B2168" s="5">
        <v>1</v>
      </c>
      <c r="C2168" s="6">
        <v>45839</v>
      </c>
      <c r="D2168" s="7">
        <v>6</v>
      </c>
      <c r="E2168" s="6">
        <v>46023</v>
      </c>
      <c r="F2168" s="7">
        <v>0</v>
      </c>
      <c r="G2168" s="7">
        <v>19849.330000000002</v>
      </c>
      <c r="H2168" s="7">
        <v>-219810.8</v>
      </c>
      <c r="I2168" s="7">
        <v>-199961.47</v>
      </c>
      <c r="J2168" s="7">
        <v>0</v>
      </c>
      <c r="K2168" s="7">
        <v>0</v>
      </c>
      <c r="L2168" s="7">
        <v>166</v>
      </c>
      <c r="M2168" s="7">
        <v>-166</v>
      </c>
      <c r="N2168" s="7">
        <v>-5</v>
      </c>
    </row>
    <row r="2169" spans="1:14" x14ac:dyDescent="0.25">
      <c r="A2169" s="5">
        <v>31041</v>
      </c>
      <c r="B2169" s="5">
        <v>1</v>
      </c>
      <c r="C2169" s="6">
        <v>45870</v>
      </c>
      <c r="D2169" s="7">
        <v>0</v>
      </c>
      <c r="E2169" s="6">
        <v>45870</v>
      </c>
      <c r="F2169" s="7">
        <v>23512313.84</v>
      </c>
      <c r="G2169" s="7">
        <v>5917.36</v>
      </c>
      <c r="H2169" s="7">
        <v>-679330</v>
      </c>
      <c r="I2169" s="7">
        <v>22838901.199999999</v>
      </c>
      <c r="J2169" s="7">
        <v>8485</v>
      </c>
      <c r="K2169" s="7">
        <v>0</v>
      </c>
      <c r="L2169" s="7">
        <v>232</v>
      </c>
      <c r="M2169" s="7">
        <v>8253</v>
      </c>
      <c r="N2169" s="7">
        <v>-5</v>
      </c>
    </row>
    <row r="2170" spans="1:14" x14ac:dyDescent="0.25">
      <c r="A2170" s="5">
        <v>31041</v>
      </c>
      <c r="B2170" s="5">
        <v>1</v>
      </c>
      <c r="C2170" s="6">
        <v>45870</v>
      </c>
      <c r="D2170" s="7">
        <v>1</v>
      </c>
      <c r="E2170" s="6">
        <v>45901</v>
      </c>
      <c r="F2170" s="7">
        <v>0</v>
      </c>
      <c r="G2170" s="7">
        <v>19085.36</v>
      </c>
      <c r="H2170" s="7">
        <v>-1179909.52</v>
      </c>
      <c r="I2170" s="7">
        <v>-1160824.1599999999</v>
      </c>
      <c r="J2170" s="7">
        <v>0</v>
      </c>
      <c r="K2170" s="7">
        <v>0</v>
      </c>
      <c r="L2170" s="7">
        <v>408</v>
      </c>
      <c r="M2170" s="7">
        <v>-408</v>
      </c>
      <c r="N2170" s="7">
        <v>-5</v>
      </c>
    </row>
    <row r="2171" spans="1:14" x14ac:dyDescent="0.25">
      <c r="A2171" s="5">
        <v>31041</v>
      </c>
      <c r="B2171" s="5">
        <v>1</v>
      </c>
      <c r="C2171" s="6">
        <v>45870</v>
      </c>
      <c r="D2171" s="7">
        <v>2</v>
      </c>
      <c r="E2171" s="6">
        <v>45931</v>
      </c>
      <c r="F2171" s="7">
        <v>0</v>
      </c>
      <c r="G2171" s="7">
        <v>17887.150000000001</v>
      </c>
      <c r="H2171" s="7">
        <v>-451242.46</v>
      </c>
      <c r="I2171" s="7">
        <v>-433355.31</v>
      </c>
      <c r="J2171" s="7">
        <v>0</v>
      </c>
      <c r="K2171" s="7">
        <v>0</v>
      </c>
      <c r="L2171" s="7">
        <v>185</v>
      </c>
      <c r="M2171" s="7">
        <v>-185</v>
      </c>
      <c r="N2171" s="7">
        <v>-5</v>
      </c>
    </row>
    <row r="2172" spans="1:14" x14ac:dyDescent="0.25">
      <c r="A2172" s="5">
        <v>31041</v>
      </c>
      <c r="B2172" s="5">
        <v>1</v>
      </c>
      <c r="C2172" s="6">
        <v>45870</v>
      </c>
      <c r="D2172" s="7">
        <v>3</v>
      </c>
      <c r="E2172" s="6">
        <v>45962</v>
      </c>
      <c r="F2172" s="7">
        <v>0</v>
      </c>
      <c r="G2172" s="7">
        <v>15582.4</v>
      </c>
      <c r="H2172" s="7">
        <v>-458569.92</v>
      </c>
      <c r="I2172" s="7">
        <v>-442987.52000000002</v>
      </c>
      <c r="J2172" s="7">
        <v>0</v>
      </c>
      <c r="K2172" s="7">
        <v>0</v>
      </c>
      <c r="L2172" s="7">
        <v>212</v>
      </c>
      <c r="M2172" s="7">
        <v>-212</v>
      </c>
      <c r="N2172" s="7">
        <v>-5</v>
      </c>
    </row>
    <row r="2173" spans="1:14" x14ac:dyDescent="0.25">
      <c r="A2173" s="5">
        <v>31041</v>
      </c>
      <c r="B2173" s="5">
        <v>1</v>
      </c>
      <c r="C2173" s="6">
        <v>45870</v>
      </c>
      <c r="D2173" s="7">
        <v>4</v>
      </c>
      <c r="E2173" s="6">
        <v>45992</v>
      </c>
      <c r="F2173" s="7">
        <v>0</v>
      </c>
      <c r="G2173" s="7">
        <v>28698.14</v>
      </c>
      <c r="H2173" s="7">
        <v>-296073.03000000003</v>
      </c>
      <c r="I2173" s="7">
        <v>-267374.89</v>
      </c>
      <c r="J2173" s="7">
        <v>0</v>
      </c>
      <c r="K2173" s="7">
        <v>0</v>
      </c>
      <c r="L2173" s="7">
        <v>186</v>
      </c>
      <c r="M2173" s="7">
        <v>-186</v>
      </c>
      <c r="N2173" s="7">
        <v>-5</v>
      </c>
    </row>
    <row r="2174" spans="1:14" x14ac:dyDescent="0.25">
      <c r="A2174" s="5">
        <v>31041</v>
      </c>
      <c r="B2174" s="5">
        <v>1</v>
      </c>
      <c r="C2174" s="6">
        <v>45870</v>
      </c>
      <c r="D2174" s="7">
        <v>5</v>
      </c>
      <c r="E2174" s="6">
        <v>46023</v>
      </c>
      <c r="F2174" s="7">
        <v>0</v>
      </c>
      <c r="G2174" s="7">
        <v>16362.41</v>
      </c>
      <c r="H2174" s="7">
        <v>-260357.53</v>
      </c>
      <c r="I2174" s="7">
        <v>-243995.12</v>
      </c>
      <c r="J2174" s="7">
        <v>0</v>
      </c>
      <c r="K2174" s="7">
        <v>0</v>
      </c>
      <c r="L2174" s="7">
        <v>159</v>
      </c>
      <c r="M2174" s="7">
        <v>-159</v>
      </c>
      <c r="N2174" s="7">
        <v>-5</v>
      </c>
    </row>
    <row r="2175" spans="1:14" x14ac:dyDescent="0.25">
      <c r="A2175" s="5">
        <v>31041</v>
      </c>
      <c r="B2175" s="5">
        <v>1</v>
      </c>
      <c r="C2175" s="6">
        <v>45901</v>
      </c>
      <c r="D2175" s="7">
        <v>0</v>
      </c>
      <c r="E2175" s="6">
        <v>45901</v>
      </c>
      <c r="F2175" s="7">
        <v>27814107.07</v>
      </c>
      <c r="G2175" s="7">
        <v>1140.8499999999999</v>
      </c>
      <c r="H2175" s="7">
        <v>-896358.84</v>
      </c>
      <c r="I2175" s="7">
        <v>26918889.079999998</v>
      </c>
      <c r="J2175" s="7">
        <v>10226</v>
      </c>
      <c r="K2175" s="7">
        <v>0</v>
      </c>
      <c r="L2175" s="7">
        <v>293</v>
      </c>
      <c r="M2175" s="7">
        <v>9933</v>
      </c>
      <c r="N2175" s="7">
        <v>-5</v>
      </c>
    </row>
    <row r="2176" spans="1:14" x14ac:dyDescent="0.25">
      <c r="A2176" s="5">
        <v>31041</v>
      </c>
      <c r="B2176" s="5">
        <v>1</v>
      </c>
      <c r="C2176" s="6">
        <v>45901</v>
      </c>
      <c r="D2176" s="7">
        <v>1</v>
      </c>
      <c r="E2176" s="6">
        <v>45931</v>
      </c>
      <c r="F2176" s="7">
        <v>0</v>
      </c>
      <c r="G2176" s="7">
        <v>22342.57</v>
      </c>
      <c r="H2176" s="7">
        <v>-1280026.1100000001</v>
      </c>
      <c r="I2176" s="7">
        <v>-1257683.54</v>
      </c>
      <c r="J2176" s="7">
        <v>0</v>
      </c>
      <c r="K2176" s="7">
        <v>0</v>
      </c>
      <c r="L2176" s="7">
        <v>454</v>
      </c>
      <c r="M2176" s="7">
        <v>-454</v>
      </c>
      <c r="N2176" s="7">
        <v>-5</v>
      </c>
    </row>
    <row r="2177" spans="1:14" x14ac:dyDescent="0.25">
      <c r="A2177" s="5">
        <v>31041</v>
      </c>
      <c r="B2177" s="5">
        <v>1</v>
      </c>
      <c r="C2177" s="6">
        <v>45901</v>
      </c>
      <c r="D2177" s="7">
        <v>2</v>
      </c>
      <c r="E2177" s="6">
        <v>45962</v>
      </c>
      <c r="F2177" s="7">
        <v>0</v>
      </c>
      <c r="G2177" s="7">
        <v>27186.77</v>
      </c>
      <c r="H2177" s="7">
        <v>-417722.15</v>
      </c>
      <c r="I2177" s="7">
        <v>-390535.38</v>
      </c>
      <c r="J2177" s="7">
        <v>0</v>
      </c>
      <c r="K2177" s="7">
        <v>0</v>
      </c>
      <c r="L2177" s="7">
        <v>191</v>
      </c>
      <c r="M2177" s="7">
        <v>-191</v>
      </c>
      <c r="N2177" s="7">
        <v>-5</v>
      </c>
    </row>
    <row r="2178" spans="1:14" x14ac:dyDescent="0.25">
      <c r="A2178" s="5">
        <v>31041</v>
      </c>
      <c r="B2178" s="5">
        <v>1</v>
      </c>
      <c r="C2178" s="6">
        <v>45901</v>
      </c>
      <c r="D2178" s="7">
        <v>3</v>
      </c>
      <c r="E2178" s="6">
        <v>45992</v>
      </c>
      <c r="F2178" s="7">
        <v>0</v>
      </c>
      <c r="G2178" s="7">
        <v>21642.77</v>
      </c>
      <c r="H2178" s="7">
        <v>-500850.09</v>
      </c>
      <c r="I2178" s="7">
        <v>-479207.32</v>
      </c>
      <c r="J2178" s="7">
        <v>0</v>
      </c>
      <c r="K2178" s="7">
        <v>0</v>
      </c>
      <c r="L2178" s="7">
        <v>247</v>
      </c>
      <c r="M2178" s="7">
        <v>-247</v>
      </c>
      <c r="N2178" s="7">
        <v>-5</v>
      </c>
    </row>
    <row r="2179" spans="1:14" x14ac:dyDescent="0.25">
      <c r="A2179" s="5">
        <v>31041</v>
      </c>
      <c r="B2179" s="5">
        <v>1</v>
      </c>
      <c r="C2179" s="6">
        <v>45901</v>
      </c>
      <c r="D2179" s="7">
        <v>4</v>
      </c>
      <c r="E2179" s="6">
        <v>46023</v>
      </c>
      <c r="F2179" s="7">
        <v>0</v>
      </c>
      <c r="G2179" s="7">
        <v>18941.22</v>
      </c>
      <c r="H2179" s="7">
        <v>-355880.21</v>
      </c>
      <c r="I2179" s="7">
        <v>-336938.99</v>
      </c>
      <c r="J2179" s="7">
        <v>0</v>
      </c>
      <c r="K2179" s="7">
        <v>0</v>
      </c>
      <c r="L2179" s="7">
        <v>201</v>
      </c>
      <c r="M2179" s="7">
        <v>-201</v>
      </c>
      <c r="N2179" s="7">
        <v>-5</v>
      </c>
    </row>
    <row r="2180" spans="1:14" x14ac:dyDescent="0.25">
      <c r="A2180" s="5">
        <v>31041</v>
      </c>
      <c r="B2180" s="5">
        <v>1</v>
      </c>
      <c r="C2180" s="6">
        <v>45931</v>
      </c>
      <c r="D2180" s="7">
        <v>0</v>
      </c>
      <c r="E2180" s="6">
        <v>45931</v>
      </c>
      <c r="F2180" s="7">
        <v>25621447.030000001</v>
      </c>
      <c r="G2180" s="7">
        <v>5649.04</v>
      </c>
      <c r="H2180" s="7">
        <v>-962196.77</v>
      </c>
      <c r="I2180" s="7">
        <v>24664899.300000001</v>
      </c>
      <c r="J2180" s="7">
        <v>9334</v>
      </c>
      <c r="K2180" s="7">
        <v>0</v>
      </c>
      <c r="L2180" s="7">
        <v>328</v>
      </c>
      <c r="M2180" s="7">
        <v>9006</v>
      </c>
      <c r="N2180" s="7">
        <v>-5</v>
      </c>
    </row>
    <row r="2181" spans="1:14" x14ac:dyDescent="0.25">
      <c r="A2181" s="5">
        <v>31041</v>
      </c>
      <c r="B2181" s="5">
        <v>1</v>
      </c>
      <c r="C2181" s="6">
        <v>45931</v>
      </c>
      <c r="D2181" s="7">
        <v>1</v>
      </c>
      <c r="E2181" s="6">
        <v>45962</v>
      </c>
      <c r="F2181" s="7">
        <v>0</v>
      </c>
      <c r="G2181" s="7">
        <v>32683.68</v>
      </c>
      <c r="H2181" s="7">
        <v>-1188929.75</v>
      </c>
      <c r="I2181" s="7">
        <v>-1156246.07</v>
      </c>
      <c r="J2181" s="7">
        <v>0</v>
      </c>
      <c r="K2181" s="7">
        <v>0</v>
      </c>
      <c r="L2181" s="7">
        <v>460</v>
      </c>
      <c r="M2181" s="7">
        <v>-460</v>
      </c>
      <c r="N2181" s="7">
        <v>-5</v>
      </c>
    </row>
    <row r="2182" spans="1:14" x14ac:dyDescent="0.25">
      <c r="A2182" s="5">
        <v>31041</v>
      </c>
      <c r="B2182" s="5">
        <v>1</v>
      </c>
      <c r="C2182" s="6">
        <v>45931</v>
      </c>
      <c r="D2182" s="7">
        <v>2</v>
      </c>
      <c r="E2182" s="6">
        <v>45992</v>
      </c>
      <c r="F2182" s="7">
        <v>0</v>
      </c>
      <c r="G2182" s="7">
        <v>23986.7</v>
      </c>
      <c r="H2182" s="7">
        <v>-509845.85</v>
      </c>
      <c r="I2182" s="7">
        <v>-485859.15</v>
      </c>
      <c r="J2182" s="7">
        <v>0</v>
      </c>
      <c r="K2182" s="7">
        <v>0</v>
      </c>
      <c r="L2182" s="7">
        <v>215</v>
      </c>
      <c r="M2182" s="7">
        <v>-215</v>
      </c>
      <c r="N2182" s="7">
        <v>-5</v>
      </c>
    </row>
    <row r="2183" spans="1:14" x14ac:dyDescent="0.25">
      <c r="A2183" s="5">
        <v>31041</v>
      </c>
      <c r="B2183" s="5">
        <v>1</v>
      </c>
      <c r="C2183" s="6">
        <v>45931</v>
      </c>
      <c r="D2183" s="7">
        <v>3</v>
      </c>
      <c r="E2183" s="6">
        <v>46023</v>
      </c>
      <c r="F2183" s="7">
        <v>0</v>
      </c>
      <c r="G2183" s="7">
        <v>7462.78</v>
      </c>
      <c r="H2183" s="7">
        <v>-359178.87</v>
      </c>
      <c r="I2183" s="7">
        <v>-351716.09</v>
      </c>
      <c r="J2183" s="7">
        <v>0</v>
      </c>
      <c r="K2183" s="7">
        <v>0</v>
      </c>
      <c r="L2183" s="7">
        <v>172</v>
      </c>
      <c r="M2183" s="7">
        <v>-172</v>
      </c>
      <c r="N2183" s="7">
        <v>-5</v>
      </c>
    </row>
    <row r="2184" spans="1:14" x14ac:dyDescent="0.25">
      <c r="A2184" s="5">
        <v>31041</v>
      </c>
      <c r="B2184" s="5">
        <v>1</v>
      </c>
      <c r="C2184" s="6">
        <v>45962</v>
      </c>
      <c r="D2184" s="7">
        <v>0</v>
      </c>
      <c r="E2184" s="6">
        <v>45962</v>
      </c>
      <c r="F2184" s="7">
        <v>18358920.510000002</v>
      </c>
      <c r="G2184" s="7">
        <v>1211.55</v>
      </c>
      <c r="H2184" s="7">
        <v>-478863.03</v>
      </c>
      <c r="I2184" s="7">
        <v>17881269.030000001</v>
      </c>
      <c r="J2184" s="7">
        <v>6619</v>
      </c>
      <c r="K2184" s="7">
        <v>0</v>
      </c>
      <c r="L2184" s="7">
        <v>160</v>
      </c>
      <c r="M2184" s="7">
        <v>6459</v>
      </c>
      <c r="N2184" s="7">
        <v>-5</v>
      </c>
    </row>
    <row r="2185" spans="1:14" x14ac:dyDescent="0.25">
      <c r="A2185" s="5">
        <v>31041</v>
      </c>
      <c r="B2185" s="5">
        <v>1</v>
      </c>
      <c r="C2185" s="6">
        <v>45962</v>
      </c>
      <c r="D2185" s="7">
        <v>1</v>
      </c>
      <c r="E2185" s="6">
        <v>45992</v>
      </c>
      <c r="F2185" s="7">
        <v>0</v>
      </c>
      <c r="G2185" s="7">
        <v>10835.77</v>
      </c>
      <c r="H2185" s="7">
        <v>-998360.58</v>
      </c>
      <c r="I2185" s="7">
        <v>-987524.80999999994</v>
      </c>
      <c r="J2185" s="7">
        <v>0</v>
      </c>
      <c r="K2185" s="7">
        <v>0</v>
      </c>
      <c r="L2185" s="7">
        <v>332</v>
      </c>
      <c r="M2185" s="7">
        <v>-332</v>
      </c>
      <c r="N2185" s="7">
        <v>-5</v>
      </c>
    </row>
    <row r="2186" spans="1:14" x14ac:dyDescent="0.25">
      <c r="A2186" s="5">
        <v>31041</v>
      </c>
      <c r="B2186" s="5">
        <v>1</v>
      </c>
      <c r="C2186" s="6">
        <v>45962</v>
      </c>
      <c r="D2186" s="7">
        <v>2</v>
      </c>
      <c r="E2186" s="6">
        <v>46023</v>
      </c>
      <c r="F2186" s="7">
        <v>0</v>
      </c>
      <c r="G2186" s="7">
        <v>11684.77</v>
      </c>
      <c r="H2186" s="7">
        <v>-351995.88</v>
      </c>
      <c r="I2186" s="7">
        <v>-340311.11</v>
      </c>
      <c r="J2186" s="7">
        <v>0</v>
      </c>
      <c r="K2186" s="7">
        <v>0</v>
      </c>
      <c r="L2186" s="7">
        <v>178</v>
      </c>
      <c r="M2186" s="7">
        <v>-178</v>
      </c>
      <c r="N2186" s="7">
        <v>-5</v>
      </c>
    </row>
    <row r="2187" spans="1:14" x14ac:dyDescent="0.25">
      <c r="A2187" s="5">
        <v>31041</v>
      </c>
      <c r="B2187" s="5">
        <v>1</v>
      </c>
      <c r="C2187" s="6">
        <v>45992</v>
      </c>
      <c r="D2187" s="7">
        <v>0</v>
      </c>
      <c r="E2187" s="6">
        <v>45992</v>
      </c>
      <c r="F2187" s="7">
        <v>19211161.219999999</v>
      </c>
      <c r="G2187" s="7">
        <v>9389.44</v>
      </c>
      <c r="H2187" s="7">
        <v>-642965.48</v>
      </c>
      <c r="I2187" s="7">
        <v>18577585.18</v>
      </c>
      <c r="J2187" s="7">
        <v>6818</v>
      </c>
      <c r="K2187" s="7">
        <v>0</v>
      </c>
      <c r="L2187" s="7">
        <v>215</v>
      </c>
      <c r="M2187" s="7">
        <v>6603</v>
      </c>
      <c r="N2187" s="7">
        <v>-5</v>
      </c>
    </row>
    <row r="2188" spans="1:14" x14ac:dyDescent="0.25">
      <c r="A2188" s="5">
        <v>31041</v>
      </c>
      <c r="B2188" s="5">
        <v>1</v>
      </c>
      <c r="C2188" s="6">
        <v>45992</v>
      </c>
      <c r="D2188" s="7">
        <v>1</v>
      </c>
      <c r="E2188" s="6">
        <v>46023</v>
      </c>
      <c r="F2188" s="7">
        <v>0</v>
      </c>
      <c r="G2188" s="7">
        <v>13007.26</v>
      </c>
      <c r="H2188" s="7">
        <v>-969687.6</v>
      </c>
      <c r="I2188" s="7">
        <v>-956680.34</v>
      </c>
      <c r="J2188" s="7">
        <v>0</v>
      </c>
      <c r="K2188" s="7">
        <v>0</v>
      </c>
      <c r="L2188" s="7">
        <v>469</v>
      </c>
      <c r="M2188" s="7">
        <v>-469</v>
      </c>
      <c r="N2188" s="7">
        <v>-5</v>
      </c>
    </row>
    <row r="2189" spans="1:14" x14ac:dyDescent="0.25">
      <c r="A2189" s="5">
        <v>31041</v>
      </c>
      <c r="B2189" s="5">
        <v>1</v>
      </c>
      <c r="C2189" s="6">
        <v>46023</v>
      </c>
      <c r="D2189" s="7">
        <v>0</v>
      </c>
      <c r="E2189" s="6">
        <v>46023</v>
      </c>
      <c r="F2189" s="7">
        <v>19337926.370000001</v>
      </c>
      <c r="G2189" s="7">
        <v>3310.3</v>
      </c>
      <c r="H2189" s="7">
        <v>-533207.82999999996</v>
      </c>
      <c r="I2189" s="7">
        <v>18808028.84</v>
      </c>
      <c r="J2189" s="7">
        <v>6941</v>
      </c>
      <c r="K2189" s="7">
        <v>0</v>
      </c>
      <c r="L2189" s="7">
        <v>179</v>
      </c>
      <c r="M2189" s="7">
        <v>6762</v>
      </c>
      <c r="N2189" s="7">
        <v>-5</v>
      </c>
    </row>
    <row r="2190" spans="1:14" x14ac:dyDescent="0.25">
      <c r="A2190" s="5">
        <v>31111</v>
      </c>
      <c r="B2190" s="5">
        <v>1</v>
      </c>
      <c r="C2190" s="6">
        <v>44197</v>
      </c>
      <c r="D2190" s="7">
        <v>12</v>
      </c>
      <c r="E2190" s="6">
        <v>44562</v>
      </c>
      <c r="F2190" s="7">
        <v>0</v>
      </c>
      <c r="G2190" s="7">
        <v>840.59</v>
      </c>
      <c r="H2190" s="7">
        <v>-4753.62</v>
      </c>
      <c r="I2190" s="7">
        <v>-3913.03</v>
      </c>
      <c r="J2190" s="7">
        <v>0</v>
      </c>
      <c r="K2190" s="7">
        <v>0</v>
      </c>
      <c r="L2190" s="7">
        <v>33</v>
      </c>
      <c r="M2190" s="7">
        <v>-33</v>
      </c>
      <c r="N2190" s="7">
        <v>-5</v>
      </c>
    </row>
    <row r="2191" spans="1:14" x14ac:dyDescent="0.25">
      <c r="A2191" s="5">
        <v>31111</v>
      </c>
      <c r="B2191" s="5">
        <v>1</v>
      </c>
      <c r="C2191" s="6">
        <v>44197</v>
      </c>
      <c r="D2191" s="7">
        <v>13</v>
      </c>
      <c r="E2191" s="6">
        <v>44593</v>
      </c>
      <c r="F2191" s="7">
        <v>0</v>
      </c>
      <c r="G2191" s="7">
        <v>0</v>
      </c>
      <c r="H2191" s="7">
        <v>-5706.4</v>
      </c>
      <c r="I2191" s="7">
        <v>-5706.4</v>
      </c>
      <c r="J2191" s="7">
        <v>0</v>
      </c>
      <c r="K2191" s="7">
        <v>0</v>
      </c>
      <c r="L2191" s="7">
        <v>22</v>
      </c>
      <c r="M2191" s="7">
        <v>-22</v>
      </c>
      <c r="N2191" s="7">
        <v>-5</v>
      </c>
    </row>
    <row r="2192" spans="1:14" x14ac:dyDescent="0.25">
      <c r="A2192" s="5">
        <v>31111</v>
      </c>
      <c r="B2192" s="5">
        <v>1</v>
      </c>
      <c r="C2192" s="6">
        <v>44197</v>
      </c>
      <c r="D2192" s="7">
        <v>14</v>
      </c>
      <c r="E2192" s="6">
        <v>44621</v>
      </c>
      <c r="F2192" s="7">
        <v>0</v>
      </c>
      <c r="G2192" s="7">
        <v>0</v>
      </c>
      <c r="H2192" s="7">
        <v>-414.39</v>
      </c>
      <c r="I2192" s="7">
        <v>-414.39</v>
      </c>
      <c r="J2192" s="7">
        <v>0</v>
      </c>
      <c r="K2192" s="7">
        <v>0</v>
      </c>
      <c r="L2192" s="7">
        <v>3</v>
      </c>
      <c r="M2192" s="7">
        <v>-3</v>
      </c>
      <c r="N2192" s="7">
        <v>-5</v>
      </c>
    </row>
    <row r="2193" spans="1:14" x14ac:dyDescent="0.25">
      <c r="A2193" s="5">
        <v>31111</v>
      </c>
      <c r="B2193" s="5">
        <v>1</v>
      </c>
      <c r="C2193" s="6">
        <v>44197</v>
      </c>
      <c r="D2193" s="7">
        <v>15</v>
      </c>
      <c r="E2193" s="6">
        <v>44652</v>
      </c>
      <c r="F2193" s="7">
        <v>0</v>
      </c>
      <c r="G2193" s="7">
        <v>1524.09</v>
      </c>
      <c r="H2193" s="7">
        <v>0</v>
      </c>
      <c r="I2193" s="7">
        <v>1524.09</v>
      </c>
      <c r="J2193" s="7">
        <v>0</v>
      </c>
      <c r="K2193" s="7">
        <v>0</v>
      </c>
      <c r="L2193" s="7">
        <v>0</v>
      </c>
      <c r="M2193" s="7">
        <v>0</v>
      </c>
      <c r="N2193" s="7">
        <v>-5</v>
      </c>
    </row>
    <row r="2194" spans="1:14" x14ac:dyDescent="0.25">
      <c r="A2194" s="5">
        <v>31111</v>
      </c>
      <c r="B2194" s="5">
        <v>1</v>
      </c>
      <c r="C2194" s="6">
        <v>44197</v>
      </c>
      <c r="D2194" s="7">
        <v>16</v>
      </c>
      <c r="E2194" s="6">
        <v>44682</v>
      </c>
      <c r="F2194" s="7">
        <v>0</v>
      </c>
      <c r="G2194" s="7">
        <v>0</v>
      </c>
      <c r="H2194" s="7">
        <v>-365.44</v>
      </c>
      <c r="I2194" s="7">
        <v>-365.44</v>
      </c>
      <c r="J2194" s="7">
        <v>0</v>
      </c>
      <c r="K2194" s="7">
        <v>0</v>
      </c>
      <c r="L2194" s="7">
        <v>1</v>
      </c>
      <c r="M2194" s="7">
        <v>-1</v>
      </c>
      <c r="N2194" s="7">
        <v>-5</v>
      </c>
    </row>
    <row r="2195" spans="1:14" x14ac:dyDescent="0.25">
      <c r="A2195" s="5">
        <v>31111</v>
      </c>
      <c r="B2195" s="5">
        <v>1</v>
      </c>
      <c r="C2195" s="6">
        <v>44197</v>
      </c>
      <c r="D2195" s="7">
        <v>25</v>
      </c>
      <c r="E2195" s="6">
        <v>44958</v>
      </c>
      <c r="F2195" s="7">
        <v>0</v>
      </c>
      <c r="G2195" s="7">
        <v>0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-5</v>
      </c>
    </row>
    <row r="2196" spans="1:14" x14ac:dyDescent="0.25">
      <c r="A2196" s="5">
        <v>31111</v>
      </c>
      <c r="B2196" s="5">
        <v>1</v>
      </c>
      <c r="C2196" s="6">
        <v>44197</v>
      </c>
      <c r="D2196" s="7">
        <v>30</v>
      </c>
      <c r="E2196" s="6">
        <v>45108</v>
      </c>
      <c r="F2196" s="7">
        <v>0</v>
      </c>
      <c r="G2196" s="7">
        <v>0</v>
      </c>
      <c r="H2196" s="7">
        <v>0</v>
      </c>
      <c r="I2196" s="7">
        <v>0</v>
      </c>
      <c r="J2196" s="7">
        <v>0</v>
      </c>
      <c r="K2196" s="7">
        <v>0</v>
      </c>
      <c r="L2196" s="7">
        <v>0</v>
      </c>
      <c r="M2196" s="7">
        <v>0</v>
      </c>
      <c r="N2196" s="7">
        <v>-5</v>
      </c>
    </row>
    <row r="2197" spans="1:14" x14ac:dyDescent="0.25">
      <c r="A2197" s="5">
        <v>31111</v>
      </c>
      <c r="B2197" s="5">
        <v>1</v>
      </c>
      <c r="C2197" s="6">
        <v>44228</v>
      </c>
      <c r="D2197" s="7">
        <v>11</v>
      </c>
      <c r="E2197" s="6">
        <v>44562</v>
      </c>
      <c r="F2197" s="7">
        <v>0</v>
      </c>
      <c r="G2197" s="7">
        <v>7509.24</v>
      </c>
      <c r="H2197" s="7">
        <v>-19874.740000000002</v>
      </c>
      <c r="I2197" s="7">
        <v>-12365.5</v>
      </c>
      <c r="J2197" s="7">
        <v>0</v>
      </c>
      <c r="K2197" s="7">
        <v>0</v>
      </c>
      <c r="L2197" s="7">
        <v>83</v>
      </c>
      <c r="M2197" s="7">
        <v>-83</v>
      </c>
      <c r="N2197" s="7">
        <v>-5</v>
      </c>
    </row>
    <row r="2198" spans="1:14" x14ac:dyDescent="0.25">
      <c r="A2198" s="5">
        <v>31111</v>
      </c>
      <c r="B2198" s="5">
        <v>1</v>
      </c>
      <c r="C2198" s="6">
        <v>44228</v>
      </c>
      <c r="D2198" s="7">
        <v>12</v>
      </c>
      <c r="E2198" s="6">
        <v>44593</v>
      </c>
      <c r="F2198" s="7">
        <v>0</v>
      </c>
      <c r="G2198" s="7">
        <v>-178.36</v>
      </c>
      <c r="H2198" s="7">
        <v>-9846.9</v>
      </c>
      <c r="I2198" s="7">
        <v>-10025.26</v>
      </c>
      <c r="J2198" s="7">
        <v>0</v>
      </c>
      <c r="K2198" s="7">
        <v>0</v>
      </c>
      <c r="L2198" s="7">
        <v>37</v>
      </c>
      <c r="M2198" s="7">
        <v>-37</v>
      </c>
      <c r="N2198" s="7">
        <v>-5</v>
      </c>
    </row>
    <row r="2199" spans="1:14" x14ac:dyDescent="0.25">
      <c r="A2199" s="5">
        <v>31111</v>
      </c>
      <c r="B2199" s="5">
        <v>1</v>
      </c>
      <c r="C2199" s="6">
        <v>44228</v>
      </c>
      <c r="D2199" s="7">
        <v>13</v>
      </c>
      <c r="E2199" s="6">
        <v>44621</v>
      </c>
      <c r="F2199" s="7">
        <v>0</v>
      </c>
      <c r="G2199" s="7">
        <v>0</v>
      </c>
      <c r="H2199" s="7">
        <v>-395.14999999999958</v>
      </c>
      <c r="I2199" s="7">
        <v>-395.14999999999958</v>
      </c>
      <c r="J2199" s="7">
        <v>0</v>
      </c>
      <c r="K2199" s="7">
        <v>0</v>
      </c>
      <c r="L2199" s="7">
        <v>21</v>
      </c>
      <c r="M2199" s="7">
        <v>-21</v>
      </c>
      <c r="N2199" s="7">
        <v>-5</v>
      </c>
    </row>
    <row r="2200" spans="1:14" x14ac:dyDescent="0.25">
      <c r="A2200" s="5">
        <v>31111</v>
      </c>
      <c r="B2200" s="5">
        <v>1</v>
      </c>
      <c r="C2200" s="6">
        <v>44228</v>
      </c>
      <c r="D2200" s="7">
        <v>14</v>
      </c>
      <c r="E2200" s="6">
        <v>44652</v>
      </c>
      <c r="F2200" s="7">
        <v>0</v>
      </c>
      <c r="G2200" s="7">
        <v>0</v>
      </c>
      <c r="H2200" s="7">
        <v>-2978.23</v>
      </c>
      <c r="I2200" s="7">
        <v>-2978.23</v>
      </c>
      <c r="J2200" s="7">
        <v>0</v>
      </c>
      <c r="K2200" s="7">
        <v>0</v>
      </c>
      <c r="L2200" s="7">
        <v>2</v>
      </c>
      <c r="M2200" s="7">
        <v>-2</v>
      </c>
      <c r="N2200" s="7">
        <v>-5</v>
      </c>
    </row>
    <row r="2201" spans="1:14" x14ac:dyDescent="0.25">
      <c r="A2201" s="5">
        <v>31111</v>
      </c>
      <c r="B2201" s="5">
        <v>1</v>
      </c>
      <c r="C2201" s="6">
        <v>44228</v>
      </c>
      <c r="D2201" s="7">
        <v>15</v>
      </c>
      <c r="E2201" s="6">
        <v>44682</v>
      </c>
      <c r="F2201" s="7">
        <v>0</v>
      </c>
      <c r="G2201" s="7">
        <v>0</v>
      </c>
      <c r="H2201" s="7">
        <v>-2275.4</v>
      </c>
      <c r="I2201" s="7">
        <v>-2275.4</v>
      </c>
      <c r="J2201" s="7">
        <v>0</v>
      </c>
      <c r="K2201" s="7">
        <v>0</v>
      </c>
      <c r="L2201" s="7">
        <v>6</v>
      </c>
      <c r="M2201" s="7">
        <v>-6</v>
      </c>
      <c r="N2201" s="7">
        <v>-5</v>
      </c>
    </row>
    <row r="2202" spans="1:14" x14ac:dyDescent="0.25">
      <c r="A2202" s="5">
        <v>31111</v>
      </c>
      <c r="B2202" s="5">
        <v>1</v>
      </c>
      <c r="C2202" s="6">
        <v>44228</v>
      </c>
      <c r="D2202" s="7">
        <v>16</v>
      </c>
      <c r="E2202" s="6">
        <v>44713</v>
      </c>
      <c r="F2202" s="7">
        <v>0</v>
      </c>
      <c r="G2202" s="7">
        <v>0</v>
      </c>
      <c r="H2202" s="7">
        <v>0</v>
      </c>
      <c r="I2202" s="7">
        <v>0</v>
      </c>
      <c r="J2202" s="7">
        <v>0</v>
      </c>
      <c r="K2202" s="7">
        <v>0</v>
      </c>
      <c r="L2202" s="7">
        <v>0</v>
      </c>
      <c r="M2202" s="7">
        <v>0</v>
      </c>
      <c r="N2202" s="7">
        <v>-5</v>
      </c>
    </row>
    <row r="2203" spans="1:14" x14ac:dyDescent="0.25">
      <c r="A2203" s="5">
        <v>31111</v>
      </c>
      <c r="B2203" s="5">
        <v>1</v>
      </c>
      <c r="C2203" s="6">
        <v>44228</v>
      </c>
      <c r="D2203" s="7">
        <v>21</v>
      </c>
      <c r="E2203" s="6">
        <v>44866</v>
      </c>
      <c r="F2203" s="7">
        <v>0</v>
      </c>
      <c r="G2203" s="7">
        <v>0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-5</v>
      </c>
    </row>
    <row r="2204" spans="1:14" x14ac:dyDescent="0.25">
      <c r="A2204" s="5">
        <v>31111</v>
      </c>
      <c r="B2204" s="5">
        <v>1</v>
      </c>
      <c r="C2204" s="6">
        <v>44228</v>
      </c>
      <c r="D2204" s="7">
        <v>30</v>
      </c>
      <c r="E2204" s="6">
        <v>45139</v>
      </c>
      <c r="F2204" s="7">
        <v>0</v>
      </c>
      <c r="G2204" s="7">
        <v>0</v>
      </c>
      <c r="H2204" s="7">
        <v>0</v>
      </c>
      <c r="I2204" s="7">
        <v>0</v>
      </c>
      <c r="J2204" s="7">
        <v>0</v>
      </c>
      <c r="K2204" s="7">
        <v>0</v>
      </c>
      <c r="L2204" s="7">
        <v>0</v>
      </c>
      <c r="M2204" s="7">
        <v>0</v>
      </c>
      <c r="N2204" s="7">
        <v>-5</v>
      </c>
    </row>
    <row r="2205" spans="1:14" x14ac:dyDescent="0.25">
      <c r="A2205" s="5">
        <v>31111</v>
      </c>
      <c r="B2205" s="5">
        <v>1</v>
      </c>
      <c r="C2205" s="6">
        <v>44256</v>
      </c>
      <c r="D2205" s="7">
        <v>10</v>
      </c>
      <c r="E2205" s="6">
        <v>44562</v>
      </c>
      <c r="F2205" s="7">
        <v>0</v>
      </c>
      <c r="G2205" s="7">
        <v>17461.66</v>
      </c>
      <c r="H2205" s="7">
        <v>-40605.730000000003</v>
      </c>
      <c r="I2205" s="7">
        <v>-23144.07</v>
      </c>
      <c r="J2205" s="7">
        <v>0</v>
      </c>
      <c r="K2205" s="7">
        <v>0</v>
      </c>
      <c r="L2205" s="7">
        <v>138</v>
      </c>
      <c r="M2205" s="7">
        <v>-138</v>
      </c>
      <c r="N2205" s="7">
        <v>-5</v>
      </c>
    </row>
    <row r="2206" spans="1:14" x14ac:dyDescent="0.25">
      <c r="A2206" s="5">
        <v>31111</v>
      </c>
      <c r="B2206" s="5">
        <v>1</v>
      </c>
      <c r="C2206" s="6">
        <v>44256</v>
      </c>
      <c r="D2206" s="7">
        <v>11</v>
      </c>
      <c r="E2206" s="6">
        <v>44593</v>
      </c>
      <c r="F2206" s="7">
        <v>0</v>
      </c>
      <c r="G2206" s="7">
        <v>6359.31</v>
      </c>
      <c r="H2206" s="7">
        <v>-23583.11</v>
      </c>
      <c r="I2206" s="7">
        <v>-17223.8</v>
      </c>
      <c r="J2206" s="7">
        <v>0</v>
      </c>
      <c r="K2206" s="7">
        <v>0</v>
      </c>
      <c r="L2206" s="7">
        <v>115</v>
      </c>
      <c r="M2206" s="7">
        <v>-115</v>
      </c>
      <c r="N2206" s="7">
        <v>-5</v>
      </c>
    </row>
    <row r="2207" spans="1:14" x14ac:dyDescent="0.25">
      <c r="A2207" s="5">
        <v>31111</v>
      </c>
      <c r="B2207" s="5">
        <v>1</v>
      </c>
      <c r="C2207" s="6">
        <v>44256</v>
      </c>
      <c r="D2207" s="7">
        <v>12</v>
      </c>
      <c r="E2207" s="6">
        <v>44621</v>
      </c>
      <c r="F2207" s="7">
        <v>0</v>
      </c>
      <c r="G2207" s="7">
        <v>915.2</v>
      </c>
      <c r="H2207" s="7">
        <v>-17815.169999999998</v>
      </c>
      <c r="I2207" s="7">
        <v>-16899.97</v>
      </c>
      <c r="J2207" s="7">
        <v>0</v>
      </c>
      <c r="K2207" s="7">
        <v>0</v>
      </c>
      <c r="L2207" s="7">
        <v>57</v>
      </c>
      <c r="M2207" s="7">
        <v>-57</v>
      </c>
      <c r="N2207" s="7">
        <v>-5</v>
      </c>
    </row>
    <row r="2208" spans="1:14" x14ac:dyDescent="0.25">
      <c r="A2208" s="5">
        <v>31111</v>
      </c>
      <c r="B2208" s="5">
        <v>1</v>
      </c>
      <c r="C2208" s="6">
        <v>44256</v>
      </c>
      <c r="D2208" s="7">
        <v>13</v>
      </c>
      <c r="E2208" s="6">
        <v>44652</v>
      </c>
      <c r="F2208" s="7">
        <v>0</v>
      </c>
      <c r="G2208" s="7">
        <v>951.01</v>
      </c>
      <c r="H2208" s="7">
        <v>-3577.72</v>
      </c>
      <c r="I2208" s="7">
        <v>-2626.71</v>
      </c>
      <c r="J2208" s="7">
        <v>0</v>
      </c>
      <c r="K2208" s="7">
        <v>0</v>
      </c>
      <c r="L2208" s="7">
        <v>12</v>
      </c>
      <c r="M2208" s="7">
        <v>-12</v>
      </c>
      <c r="N2208" s="7">
        <v>-5</v>
      </c>
    </row>
    <row r="2209" spans="1:14" x14ac:dyDescent="0.25">
      <c r="A2209" s="5">
        <v>31111</v>
      </c>
      <c r="B2209" s="5">
        <v>1</v>
      </c>
      <c r="C2209" s="6">
        <v>44256</v>
      </c>
      <c r="D2209" s="7">
        <v>14</v>
      </c>
      <c r="E2209" s="6">
        <v>44682</v>
      </c>
      <c r="F2209" s="7">
        <v>0</v>
      </c>
      <c r="G2209" s="7">
        <v>0</v>
      </c>
      <c r="H2209" s="7">
        <v>-957.2</v>
      </c>
      <c r="I2209" s="7">
        <v>-957.2</v>
      </c>
      <c r="J2209" s="7">
        <v>0</v>
      </c>
      <c r="K2209" s="7">
        <v>0</v>
      </c>
      <c r="L2209" s="7">
        <v>4</v>
      </c>
      <c r="M2209" s="7">
        <v>-4</v>
      </c>
      <c r="N2209" s="7">
        <v>-5</v>
      </c>
    </row>
    <row r="2210" spans="1:14" x14ac:dyDescent="0.25">
      <c r="A2210" s="5">
        <v>31111</v>
      </c>
      <c r="B2210" s="5">
        <v>1</v>
      </c>
      <c r="C2210" s="6">
        <v>44256</v>
      </c>
      <c r="D2210" s="7">
        <v>15</v>
      </c>
      <c r="E2210" s="6">
        <v>44713</v>
      </c>
      <c r="F2210" s="7">
        <v>0</v>
      </c>
      <c r="G2210" s="7">
        <v>0</v>
      </c>
      <c r="H2210" s="7">
        <v>0</v>
      </c>
      <c r="I2210" s="7">
        <v>0</v>
      </c>
      <c r="J2210" s="7">
        <v>0</v>
      </c>
      <c r="K2210" s="7">
        <v>0</v>
      </c>
      <c r="L2210" s="7">
        <v>0</v>
      </c>
      <c r="M2210" s="7">
        <v>0</v>
      </c>
      <c r="N2210" s="7">
        <v>-5</v>
      </c>
    </row>
    <row r="2211" spans="1:14" x14ac:dyDescent="0.25">
      <c r="A2211" s="5">
        <v>31111</v>
      </c>
      <c r="B2211" s="5">
        <v>1</v>
      </c>
      <c r="C2211" s="6">
        <v>44256</v>
      </c>
      <c r="D2211" s="7">
        <v>17</v>
      </c>
      <c r="E2211" s="6">
        <v>44774</v>
      </c>
      <c r="F2211" s="7">
        <v>0</v>
      </c>
      <c r="G2211" s="7">
        <v>1026.92</v>
      </c>
      <c r="H2211" s="7">
        <v>0</v>
      </c>
      <c r="I2211" s="7">
        <v>1026.92</v>
      </c>
      <c r="J2211" s="7">
        <v>0</v>
      </c>
      <c r="K2211" s="7">
        <v>0</v>
      </c>
      <c r="L2211" s="7">
        <v>0</v>
      </c>
      <c r="M2211" s="7">
        <v>0</v>
      </c>
      <c r="N2211" s="7">
        <v>-5</v>
      </c>
    </row>
    <row r="2212" spans="1:14" x14ac:dyDescent="0.25">
      <c r="A2212" s="5">
        <v>31111</v>
      </c>
      <c r="B2212" s="5">
        <v>1</v>
      </c>
      <c r="C2212" s="6">
        <v>44256</v>
      </c>
      <c r="D2212" s="7">
        <v>19</v>
      </c>
      <c r="E2212" s="6">
        <v>44835</v>
      </c>
      <c r="F2212" s="7">
        <v>0</v>
      </c>
      <c r="G2212" s="7">
        <v>358.96</v>
      </c>
      <c r="H2212" s="7">
        <v>0</v>
      </c>
      <c r="I2212" s="7">
        <v>358.96</v>
      </c>
      <c r="J2212" s="7">
        <v>0</v>
      </c>
      <c r="K2212" s="7">
        <v>0</v>
      </c>
      <c r="L2212" s="7">
        <v>0</v>
      </c>
      <c r="M2212" s="7">
        <v>0</v>
      </c>
      <c r="N2212" s="7">
        <v>-5</v>
      </c>
    </row>
    <row r="2213" spans="1:14" x14ac:dyDescent="0.25">
      <c r="A2213" s="5">
        <v>31111</v>
      </c>
      <c r="B2213" s="5">
        <v>1</v>
      </c>
      <c r="C2213" s="6">
        <v>44256</v>
      </c>
      <c r="D2213" s="7">
        <v>20</v>
      </c>
      <c r="E2213" s="6">
        <v>44866</v>
      </c>
      <c r="F2213" s="7">
        <v>0</v>
      </c>
      <c r="G2213" s="7">
        <v>0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-5</v>
      </c>
    </row>
    <row r="2214" spans="1:14" x14ac:dyDescent="0.25">
      <c r="A2214" s="5">
        <v>31111</v>
      </c>
      <c r="B2214" s="5">
        <v>1</v>
      </c>
      <c r="C2214" s="6">
        <v>44287</v>
      </c>
      <c r="D2214" s="7">
        <v>9</v>
      </c>
      <c r="E2214" s="6">
        <v>44562</v>
      </c>
      <c r="F2214" s="7">
        <v>0</v>
      </c>
      <c r="G2214" s="7">
        <v>35819.949999999997</v>
      </c>
      <c r="H2214" s="7">
        <v>-78101.66</v>
      </c>
      <c r="I2214" s="7">
        <v>-42281.710000000006</v>
      </c>
      <c r="J2214" s="7">
        <v>0</v>
      </c>
      <c r="K2214" s="7">
        <v>0</v>
      </c>
      <c r="L2214" s="7">
        <v>147</v>
      </c>
      <c r="M2214" s="7">
        <v>-147</v>
      </c>
      <c r="N2214" s="7">
        <v>-5</v>
      </c>
    </row>
    <row r="2215" spans="1:14" x14ac:dyDescent="0.25">
      <c r="A2215" s="5">
        <v>31111</v>
      </c>
      <c r="B2215" s="5">
        <v>1</v>
      </c>
      <c r="C2215" s="6">
        <v>44287</v>
      </c>
      <c r="D2215" s="7">
        <v>10</v>
      </c>
      <c r="E2215" s="6">
        <v>44593</v>
      </c>
      <c r="F2215" s="7">
        <v>0</v>
      </c>
      <c r="G2215" s="7">
        <v>21342.59</v>
      </c>
      <c r="H2215" s="7">
        <v>-53211</v>
      </c>
      <c r="I2215" s="7">
        <v>-31868.41</v>
      </c>
      <c r="J2215" s="7">
        <v>0</v>
      </c>
      <c r="K2215" s="7">
        <v>0</v>
      </c>
      <c r="L2215" s="7">
        <v>144</v>
      </c>
      <c r="M2215" s="7">
        <v>-144</v>
      </c>
      <c r="N2215" s="7">
        <v>-5</v>
      </c>
    </row>
    <row r="2216" spans="1:14" x14ac:dyDescent="0.25">
      <c r="A2216" s="5">
        <v>31111</v>
      </c>
      <c r="B2216" s="5">
        <v>1</v>
      </c>
      <c r="C2216" s="6">
        <v>44287</v>
      </c>
      <c r="D2216" s="7">
        <v>11</v>
      </c>
      <c r="E2216" s="6">
        <v>44621</v>
      </c>
      <c r="F2216" s="7">
        <v>0</v>
      </c>
      <c r="G2216" s="7">
        <v>11565.29</v>
      </c>
      <c r="H2216" s="7">
        <v>-23955</v>
      </c>
      <c r="I2216" s="7">
        <v>-12389.71</v>
      </c>
      <c r="J2216" s="7">
        <v>0</v>
      </c>
      <c r="K2216" s="7">
        <v>0</v>
      </c>
      <c r="L2216" s="7">
        <v>132</v>
      </c>
      <c r="M2216" s="7">
        <v>-132</v>
      </c>
      <c r="N2216" s="7">
        <v>-5</v>
      </c>
    </row>
    <row r="2217" spans="1:14" x14ac:dyDescent="0.25">
      <c r="A2217" s="5">
        <v>31111</v>
      </c>
      <c r="B2217" s="5">
        <v>1</v>
      </c>
      <c r="C2217" s="6">
        <v>44287</v>
      </c>
      <c r="D2217" s="7">
        <v>12</v>
      </c>
      <c r="E2217" s="6">
        <v>44652</v>
      </c>
      <c r="F2217" s="7">
        <v>0</v>
      </c>
      <c r="G2217" s="7">
        <v>1264.3699999999999</v>
      </c>
      <c r="H2217" s="7">
        <v>-8578.2199999999993</v>
      </c>
      <c r="I2217" s="7">
        <v>-7313.8499999999995</v>
      </c>
      <c r="J2217" s="7">
        <v>0</v>
      </c>
      <c r="K2217" s="7">
        <v>0</v>
      </c>
      <c r="L2217" s="7">
        <v>45</v>
      </c>
      <c r="M2217" s="7">
        <v>-45</v>
      </c>
      <c r="N2217" s="7">
        <v>-5</v>
      </c>
    </row>
    <row r="2218" spans="1:14" x14ac:dyDescent="0.25">
      <c r="A2218" s="5">
        <v>31111</v>
      </c>
      <c r="B2218" s="5">
        <v>1</v>
      </c>
      <c r="C2218" s="6">
        <v>44287</v>
      </c>
      <c r="D2218" s="7">
        <v>13</v>
      </c>
      <c r="E2218" s="6">
        <v>44682</v>
      </c>
      <c r="F2218" s="7">
        <v>0</v>
      </c>
      <c r="G2218" s="7">
        <v>0</v>
      </c>
      <c r="H2218" s="7">
        <v>-7188.1100000000006</v>
      </c>
      <c r="I2218" s="7">
        <v>-7188.1100000000006</v>
      </c>
      <c r="J2218" s="7">
        <v>0</v>
      </c>
      <c r="K2218" s="7">
        <v>0</v>
      </c>
      <c r="L2218" s="7">
        <v>16</v>
      </c>
      <c r="M2218" s="7">
        <v>-16</v>
      </c>
      <c r="N2218" s="7">
        <v>-5</v>
      </c>
    </row>
    <row r="2219" spans="1:14" x14ac:dyDescent="0.25">
      <c r="A2219" s="5">
        <v>31111</v>
      </c>
      <c r="B2219" s="5">
        <v>1</v>
      </c>
      <c r="C2219" s="6">
        <v>44287</v>
      </c>
      <c r="D2219" s="7">
        <v>14</v>
      </c>
      <c r="E2219" s="6">
        <v>44713</v>
      </c>
      <c r="F2219" s="7">
        <v>0</v>
      </c>
      <c r="G2219" s="7">
        <v>0</v>
      </c>
      <c r="H2219" s="7">
        <v>-672.05</v>
      </c>
      <c r="I2219" s="7">
        <v>-672.05</v>
      </c>
      <c r="J2219" s="7">
        <v>0</v>
      </c>
      <c r="K2219" s="7">
        <v>0</v>
      </c>
      <c r="L2219" s="7">
        <v>2</v>
      </c>
      <c r="M2219" s="7">
        <v>-2</v>
      </c>
      <c r="N2219" s="7">
        <v>-5</v>
      </c>
    </row>
    <row r="2220" spans="1:14" x14ac:dyDescent="0.25">
      <c r="A2220" s="5">
        <v>31111</v>
      </c>
      <c r="B2220" s="5">
        <v>1</v>
      </c>
      <c r="C2220" s="6">
        <v>44287</v>
      </c>
      <c r="D2220" s="7">
        <v>15</v>
      </c>
      <c r="E2220" s="6">
        <v>44743</v>
      </c>
      <c r="F2220" s="7">
        <v>0</v>
      </c>
      <c r="G2220" s="7">
        <v>1872.98</v>
      </c>
      <c r="H2220" s="7">
        <v>0</v>
      </c>
      <c r="I2220" s="7">
        <v>1872.98</v>
      </c>
      <c r="J2220" s="7">
        <v>0</v>
      </c>
      <c r="K2220" s="7">
        <v>0</v>
      </c>
      <c r="L2220" s="7">
        <v>0</v>
      </c>
      <c r="M2220" s="7">
        <v>0</v>
      </c>
      <c r="N2220" s="7">
        <v>-5</v>
      </c>
    </row>
    <row r="2221" spans="1:14" x14ac:dyDescent="0.25">
      <c r="A2221" s="5">
        <v>31111</v>
      </c>
      <c r="B2221" s="5">
        <v>1</v>
      </c>
      <c r="C2221" s="6">
        <v>44287</v>
      </c>
      <c r="D2221" s="7">
        <v>16</v>
      </c>
      <c r="E2221" s="6">
        <v>44774</v>
      </c>
      <c r="F2221" s="7">
        <v>0</v>
      </c>
      <c r="G2221" s="7">
        <v>816.34</v>
      </c>
      <c r="H2221" s="7">
        <v>0</v>
      </c>
      <c r="I2221" s="7">
        <v>816.34</v>
      </c>
      <c r="J2221" s="7">
        <v>0</v>
      </c>
      <c r="K2221" s="7">
        <v>0</v>
      </c>
      <c r="L2221" s="7">
        <v>0</v>
      </c>
      <c r="M2221" s="7">
        <v>0</v>
      </c>
      <c r="N2221" s="7">
        <v>-5</v>
      </c>
    </row>
    <row r="2222" spans="1:14" x14ac:dyDescent="0.25">
      <c r="A2222" s="5">
        <v>31111</v>
      </c>
      <c r="B2222" s="5">
        <v>1</v>
      </c>
      <c r="C2222" s="6">
        <v>44287</v>
      </c>
      <c r="D2222" s="7">
        <v>20</v>
      </c>
      <c r="E2222" s="6">
        <v>44896</v>
      </c>
      <c r="F2222" s="7">
        <v>0</v>
      </c>
      <c r="G2222" s="7">
        <v>0</v>
      </c>
      <c r="H2222" s="7">
        <v>0</v>
      </c>
      <c r="I2222" s="7">
        <v>0</v>
      </c>
      <c r="J2222" s="7">
        <v>0</v>
      </c>
      <c r="K2222" s="7">
        <v>0</v>
      </c>
      <c r="L2222" s="7">
        <v>0</v>
      </c>
      <c r="M2222" s="7">
        <v>0</v>
      </c>
      <c r="N2222" s="7">
        <v>-5</v>
      </c>
    </row>
    <row r="2223" spans="1:14" x14ac:dyDescent="0.25">
      <c r="A2223" s="5">
        <v>31111</v>
      </c>
      <c r="B2223" s="5">
        <v>1</v>
      </c>
      <c r="C2223" s="6">
        <v>44287</v>
      </c>
      <c r="D2223" s="7">
        <v>30</v>
      </c>
      <c r="E2223" s="6">
        <v>45200</v>
      </c>
      <c r="F2223" s="7">
        <v>0</v>
      </c>
      <c r="G2223" s="7">
        <v>0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-5</v>
      </c>
    </row>
    <row r="2224" spans="1:14" x14ac:dyDescent="0.25">
      <c r="A2224" s="5">
        <v>31111</v>
      </c>
      <c r="B2224" s="5">
        <v>1</v>
      </c>
      <c r="C2224" s="6">
        <v>44317</v>
      </c>
      <c r="D2224" s="7">
        <v>8</v>
      </c>
      <c r="E2224" s="6">
        <v>44562</v>
      </c>
      <c r="F2224" s="7">
        <v>0</v>
      </c>
      <c r="G2224" s="7">
        <v>26630.22</v>
      </c>
      <c r="H2224" s="7">
        <v>-106463.49</v>
      </c>
      <c r="I2224" s="7">
        <v>-79833.27</v>
      </c>
      <c r="J2224" s="7">
        <v>0</v>
      </c>
      <c r="K2224" s="7">
        <v>0</v>
      </c>
      <c r="L2224" s="7">
        <v>170</v>
      </c>
      <c r="M2224" s="7">
        <v>-170</v>
      </c>
      <c r="N2224" s="7">
        <v>-5</v>
      </c>
    </row>
    <row r="2225" spans="1:14" x14ac:dyDescent="0.25">
      <c r="A2225" s="5">
        <v>31111</v>
      </c>
      <c r="B2225" s="5">
        <v>1</v>
      </c>
      <c r="C2225" s="6">
        <v>44317</v>
      </c>
      <c r="D2225" s="7">
        <v>9</v>
      </c>
      <c r="E2225" s="6">
        <v>44593</v>
      </c>
      <c r="F2225" s="7">
        <v>0</v>
      </c>
      <c r="G2225" s="7">
        <v>34491.82</v>
      </c>
      <c r="H2225" s="7">
        <v>-85503.44</v>
      </c>
      <c r="I2225" s="7">
        <v>-51011.62</v>
      </c>
      <c r="J2225" s="7">
        <v>0</v>
      </c>
      <c r="K2225" s="7">
        <v>0</v>
      </c>
      <c r="L2225" s="7">
        <v>172</v>
      </c>
      <c r="M2225" s="7">
        <v>-172</v>
      </c>
      <c r="N2225" s="7">
        <v>-5</v>
      </c>
    </row>
    <row r="2226" spans="1:14" x14ac:dyDescent="0.25">
      <c r="A2226" s="5">
        <v>31111</v>
      </c>
      <c r="B2226" s="5">
        <v>1</v>
      </c>
      <c r="C2226" s="6">
        <v>44317</v>
      </c>
      <c r="D2226" s="7">
        <v>10</v>
      </c>
      <c r="E2226" s="6">
        <v>44621</v>
      </c>
      <c r="F2226" s="7">
        <v>0</v>
      </c>
      <c r="G2226" s="7">
        <v>20461.82</v>
      </c>
      <c r="H2226" s="7">
        <v>-64184.210000000006</v>
      </c>
      <c r="I2226" s="7">
        <v>-43722.390000000007</v>
      </c>
      <c r="J2226" s="7">
        <v>0</v>
      </c>
      <c r="K2226" s="7">
        <v>0</v>
      </c>
      <c r="L2226" s="7">
        <v>175</v>
      </c>
      <c r="M2226" s="7">
        <v>-175</v>
      </c>
      <c r="N2226" s="7">
        <v>-5</v>
      </c>
    </row>
    <row r="2227" spans="1:14" x14ac:dyDescent="0.25">
      <c r="A2227" s="5">
        <v>31111</v>
      </c>
      <c r="B2227" s="5">
        <v>1</v>
      </c>
      <c r="C2227" s="6">
        <v>44317</v>
      </c>
      <c r="D2227" s="7">
        <v>11</v>
      </c>
      <c r="E2227" s="6">
        <v>44652</v>
      </c>
      <c r="F2227" s="7">
        <v>0</v>
      </c>
      <c r="G2227" s="7">
        <v>14761.1</v>
      </c>
      <c r="H2227" s="7">
        <v>-23044.58</v>
      </c>
      <c r="I2227" s="7">
        <v>-8283.4799999999977</v>
      </c>
      <c r="J2227" s="7">
        <v>0</v>
      </c>
      <c r="K2227" s="7">
        <v>0</v>
      </c>
      <c r="L2227" s="7">
        <v>115</v>
      </c>
      <c r="M2227" s="7">
        <v>-115</v>
      </c>
      <c r="N2227" s="7">
        <v>-5</v>
      </c>
    </row>
    <row r="2228" spans="1:14" x14ac:dyDescent="0.25">
      <c r="A2228" s="5">
        <v>31111</v>
      </c>
      <c r="B2228" s="5">
        <v>1</v>
      </c>
      <c r="C2228" s="6">
        <v>44317</v>
      </c>
      <c r="D2228" s="7">
        <v>12</v>
      </c>
      <c r="E2228" s="6">
        <v>44682</v>
      </c>
      <c r="F2228" s="7">
        <v>0</v>
      </c>
      <c r="G2228" s="7">
        <v>1565.72</v>
      </c>
      <c r="H2228" s="7">
        <v>-16677.439999999999</v>
      </c>
      <c r="I2228" s="7">
        <v>-15111.72</v>
      </c>
      <c r="J2228" s="7">
        <v>0</v>
      </c>
      <c r="K2228" s="7">
        <v>0</v>
      </c>
      <c r="L2228" s="7">
        <v>66</v>
      </c>
      <c r="M2228" s="7">
        <v>-66</v>
      </c>
      <c r="N2228" s="7">
        <v>-5</v>
      </c>
    </row>
    <row r="2229" spans="1:14" x14ac:dyDescent="0.25">
      <c r="A2229" s="5">
        <v>31111</v>
      </c>
      <c r="B2229" s="5">
        <v>1</v>
      </c>
      <c r="C2229" s="6">
        <v>44317</v>
      </c>
      <c r="D2229" s="7">
        <v>13</v>
      </c>
      <c r="E2229" s="6">
        <v>44713</v>
      </c>
      <c r="F2229" s="7">
        <v>0</v>
      </c>
      <c r="G2229" s="7">
        <v>0</v>
      </c>
      <c r="H2229" s="7">
        <v>-2480.92</v>
      </c>
      <c r="I2229" s="7">
        <v>-2480.92</v>
      </c>
      <c r="J2229" s="7">
        <v>0</v>
      </c>
      <c r="K2229" s="7">
        <v>0</v>
      </c>
      <c r="L2229" s="7">
        <v>10</v>
      </c>
      <c r="M2229" s="7">
        <v>-10</v>
      </c>
      <c r="N2229" s="7">
        <v>-5</v>
      </c>
    </row>
    <row r="2230" spans="1:14" x14ac:dyDescent="0.25">
      <c r="A2230" s="5">
        <v>31111</v>
      </c>
      <c r="B2230" s="5">
        <v>1</v>
      </c>
      <c r="C2230" s="6">
        <v>44317</v>
      </c>
      <c r="D2230" s="7">
        <v>14</v>
      </c>
      <c r="E2230" s="6">
        <v>44743</v>
      </c>
      <c r="F2230" s="7">
        <v>0</v>
      </c>
      <c r="G2230" s="7">
        <v>0</v>
      </c>
      <c r="H2230" s="7">
        <v>-4258.47</v>
      </c>
      <c r="I2230" s="7">
        <v>-4258.47</v>
      </c>
      <c r="J2230" s="7">
        <v>0</v>
      </c>
      <c r="K2230" s="7">
        <v>0</v>
      </c>
      <c r="L2230" s="7">
        <v>2</v>
      </c>
      <c r="M2230" s="7">
        <v>-2</v>
      </c>
      <c r="N2230" s="7">
        <v>-5</v>
      </c>
    </row>
    <row r="2231" spans="1:14" x14ac:dyDescent="0.25">
      <c r="A2231" s="5">
        <v>31111</v>
      </c>
      <c r="B2231" s="5">
        <v>1</v>
      </c>
      <c r="C2231" s="6">
        <v>44317</v>
      </c>
      <c r="D2231" s="7">
        <v>15</v>
      </c>
      <c r="E2231" s="6">
        <v>44774</v>
      </c>
      <c r="F2231" s="7">
        <v>0</v>
      </c>
      <c r="G2231" s="7">
        <v>0</v>
      </c>
      <c r="H2231" s="7">
        <v>-175.18</v>
      </c>
      <c r="I2231" s="7">
        <v>-175.18</v>
      </c>
      <c r="J2231" s="7">
        <v>0</v>
      </c>
      <c r="K2231" s="7">
        <v>0</v>
      </c>
      <c r="L2231" s="7">
        <v>2</v>
      </c>
      <c r="M2231" s="7">
        <v>-2</v>
      </c>
      <c r="N2231" s="7">
        <v>-5</v>
      </c>
    </row>
    <row r="2232" spans="1:14" x14ac:dyDescent="0.25">
      <c r="A2232" s="5">
        <v>31111</v>
      </c>
      <c r="B2232" s="5">
        <v>1</v>
      </c>
      <c r="C2232" s="6">
        <v>44317</v>
      </c>
      <c r="D2232" s="7">
        <v>16</v>
      </c>
      <c r="E2232" s="6">
        <v>44805</v>
      </c>
      <c r="F2232" s="7">
        <v>0</v>
      </c>
      <c r="G2232" s="7">
        <v>0</v>
      </c>
      <c r="H2232" s="7">
        <v>1662.61</v>
      </c>
      <c r="I2232" s="7">
        <v>1662.61</v>
      </c>
      <c r="J2232" s="7">
        <v>0</v>
      </c>
      <c r="K2232" s="7">
        <v>0</v>
      </c>
      <c r="L2232" s="7">
        <v>1</v>
      </c>
      <c r="M2232" s="7">
        <v>-1</v>
      </c>
      <c r="N2232" s="7">
        <v>-5</v>
      </c>
    </row>
    <row r="2233" spans="1:14" x14ac:dyDescent="0.25">
      <c r="A2233" s="5">
        <v>31111</v>
      </c>
      <c r="B2233" s="5">
        <v>1</v>
      </c>
      <c r="C2233" s="6">
        <v>44317</v>
      </c>
      <c r="D2233" s="7">
        <v>18</v>
      </c>
      <c r="E2233" s="6">
        <v>44866</v>
      </c>
      <c r="F2233" s="7">
        <v>0</v>
      </c>
      <c r="G2233" s="7">
        <v>0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-5</v>
      </c>
    </row>
    <row r="2234" spans="1:14" x14ac:dyDescent="0.25">
      <c r="A2234" s="5">
        <v>31111</v>
      </c>
      <c r="B2234" s="5">
        <v>1</v>
      </c>
      <c r="C2234" s="6">
        <v>44317</v>
      </c>
      <c r="D2234" s="7">
        <v>29</v>
      </c>
      <c r="E2234" s="6">
        <v>45200</v>
      </c>
      <c r="F2234" s="7">
        <v>0</v>
      </c>
      <c r="G2234" s="7">
        <v>0</v>
      </c>
      <c r="H2234" s="7">
        <v>0</v>
      </c>
      <c r="I2234" s="7">
        <v>0</v>
      </c>
      <c r="J2234" s="7">
        <v>0</v>
      </c>
      <c r="K2234" s="7">
        <v>0</v>
      </c>
      <c r="L2234" s="7">
        <v>0</v>
      </c>
      <c r="M2234" s="7">
        <v>0</v>
      </c>
      <c r="N2234" s="7">
        <v>-5</v>
      </c>
    </row>
    <row r="2235" spans="1:14" x14ac:dyDescent="0.25">
      <c r="A2235" s="5">
        <v>31111</v>
      </c>
      <c r="B2235" s="5">
        <v>1</v>
      </c>
      <c r="C2235" s="6">
        <v>44317</v>
      </c>
      <c r="D2235" s="7">
        <v>34</v>
      </c>
      <c r="E2235" s="6">
        <v>45352</v>
      </c>
      <c r="F2235" s="7">
        <v>0</v>
      </c>
      <c r="G2235" s="7">
        <v>0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-5</v>
      </c>
    </row>
    <row r="2236" spans="1:14" x14ac:dyDescent="0.25">
      <c r="A2236" s="5">
        <v>31111</v>
      </c>
      <c r="B2236" s="5">
        <v>1</v>
      </c>
      <c r="C2236" s="6">
        <v>44317</v>
      </c>
      <c r="D2236" s="7">
        <v>36</v>
      </c>
      <c r="E2236" s="6">
        <v>45413</v>
      </c>
      <c r="F2236" s="7">
        <v>0</v>
      </c>
      <c r="G2236" s="7">
        <v>0</v>
      </c>
      <c r="H2236" s="7">
        <v>0</v>
      </c>
      <c r="I2236" s="7">
        <v>0</v>
      </c>
      <c r="J2236" s="7">
        <v>0</v>
      </c>
      <c r="K2236" s="7">
        <v>0</v>
      </c>
      <c r="L2236" s="7">
        <v>0</v>
      </c>
      <c r="M2236" s="7">
        <v>0</v>
      </c>
      <c r="N2236" s="7">
        <v>-5</v>
      </c>
    </row>
    <row r="2237" spans="1:14" x14ac:dyDescent="0.25">
      <c r="A2237" s="5">
        <v>31111</v>
      </c>
      <c r="B2237" s="5">
        <v>1</v>
      </c>
      <c r="C2237" s="6">
        <v>44348</v>
      </c>
      <c r="D2237" s="7">
        <v>7</v>
      </c>
      <c r="E2237" s="6">
        <v>44562</v>
      </c>
      <c r="F2237" s="7">
        <v>0</v>
      </c>
      <c r="G2237" s="7">
        <v>63258.87</v>
      </c>
      <c r="H2237" s="7">
        <v>-127777.99</v>
      </c>
      <c r="I2237" s="7">
        <v>-64519.119999999988</v>
      </c>
      <c r="J2237" s="7">
        <v>0</v>
      </c>
      <c r="K2237" s="7">
        <v>0</v>
      </c>
      <c r="L2237" s="7">
        <v>194</v>
      </c>
      <c r="M2237" s="7">
        <v>-194</v>
      </c>
      <c r="N2237" s="7">
        <v>-5</v>
      </c>
    </row>
    <row r="2238" spans="1:14" x14ac:dyDescent="0.25">
      <c r="A2238" s="5">
        <v>31111</v>
      </c>
      <c r="B2238" s="5">
        <v>1</v>
      </c>
      <c r="C2238" s="6">
        <v>44348</v>
      </c>
      <c r="D2238" s="7">
        <v>8</v>
      </c>
      <c r="E2238" s="6">
        <v>44593</v>
      </c>
      <c r="F2238" s="7">
        <v>0</v>
      </c>
      <c r="G2238" s="7">
        <v>30991.31</v>
      </c>
      <c r="H2238" s="7">
        <v>-130767.8</v>
      </c>
      <c r="I2238" s="7">
        <v>-99776.49</v>
      </c>
      <c r="J2238" s="7">
        <v>0</v>
      </c>
      <c r="K2238" s="7">
        <v>0</v>
      </c>
      <c r="L2238" s="7">
        <v>198</v>
      </c>
      <c r="M2238" s="7">
        <v>-198</v>
      </c>
      <c r="N2238" s="7">
        <v>-5</v>
      </c>
    </row>
    <row r="2239" spans="1:14" x14ac:dyDescent="0.25">
      <c r="A2239" s="5">
        <v>31111</v>
      </c>
      <c r="B2239" s="5">
        <v>1</v>
      </c>
      <c r="C2239" s="6">
        <v>44348</v>
      </c>
      <c r="D2239" s="7">
        <v>9</v>
      </c>
      <c r="E2239" s="6">
        <v>44621</v>
      </c>
      <c r="F2239" s="7">
        <v>0</v>
      </c>
      <c r="G2239" s="7">
        <v>29675.19</v>
      </c>
      <c r="H2239" s="7">
        <v>-100830.92</v>
      </c>
      <c r="I2239" s="7">
        <v>-71155.729999999981</v>
      </c>
      <c r="J2239" s="7">
        <v>0</v>
      </c>
      <c r="K2239" s="7">
        <v>0</v>
      </c>
      <c r="L2239" s="7">
        <v>204</v>
      </c>
      <c r="M2239" s="7">
        <v>-204</v>
      </c>
      <c r="N2239" s="7">
        <v>-5</v>
      </c>
    </row>
    <row r="2240" spans="1:14" x14ac:dyDescent="0.25">
      <c r="A2240" s="5">
        <v>31111</v>
      </c>
      <c r="B2240" s="5">
        <v>1</v>
      </c>
      <c r="C2240" s="6">
        <v>44348</v>
      </c>
      <c r="D2240" s="7">
        <v>10</v>
      </c>
      <c r="E2240" s="6">
        <v>44652</v>
      </c>
      <c r="F2240" s="7">
        <v>0</v>
      </c>
      <c r="G2240" s="7">
        <v>15044.88</v>
      </c>
      <c r="H2240" s="7">
        <v>-41575.89</v>
      </c>
      <c r="I2240" s="7">
        <v>-26531.01</v>
      </c>
      <c r="J2240" s="7">
        <v>0</v>
      </c>
      <c r="K2240" s="7">
        <v>0</v>
      </c>
      <c r="L2240" s="7">
        <v>187</v>
      </c>
      <c r="M2240" s="7">
        <v>-187</v>
      </c>
      <c r="N2240" s="7">
        <v>-5</v>
      </c>
    </row>
    <row r="2241" spans="1:14" x14ac:dyDescent="0.25">
      <c r="A2241" s="5">
        <v>31111</v>
      </c>
      <c r="B2241" s="5">
        <v>1</v>
      </c>
      <c r="C2241" s="6">
        <v>44348</v>
      </c>
      <c r="D2241" s="7">
        <v>11</v>
      </c>
      <c r="E2241" s="6">
        <v>44682</v>
      </c>
      <c r="F2241" s="7">
        <v>0</v>
      </c>
      <c r="G2241" s="7">
        <v>11563.28</v>
      </c>
      <c r="H2241" s="7">
        <v>-30053.98</v>
      </c>
      <c r="I2241" s="7">
        <v>-18490.7</v>
      </c>
      <c r="J2241" s="7">
        <v>0</v>
      </c>
      <c r="K2241" s="7">
        <v>0</v>
      </c>
      <c r="L2241" s="7">
        <v>123</v>
      </c>
      <c r="M2241" s="7">
        <v>-123</v>
      </c>
      <c r="N2241" s="7">
        <v>-5</v>
      </c>
    </row>
    <row r="2242" spans="1:14" x14ac:dyDescent="0.25">
      <c r="A2242" s="5">
        <v>31111</v>
      </c>
      <c r="B2242" s="5">
        <v>1</v>
      </c>
      <c r="C2242" s="6">
        <v>44348</v>
      </c>
      <c r="D2242" s="7">
        <v>12</v>
      </c>
      <c r="E2242" s="6">
        <v>44713</v>
      </c>
      <c r="F2242" s="7">
        <v>0</v>
      </c>
      <c r="G2242" s="7">
        <v>1702.45</v>
      </c>
      <c r="H2242" s="7">
        <v>-19732.28</v>
      </c>
      <c r="I2242" s="7">
        <v>-18029.830000000002</v>
      </c>
      <c r="J2242" s="7">
        <v>0</v>
      </c>
      <c r="K2242" s="7">
        <v>0</v>
      </c>
      <c r="L2242" s="7">
        <v>41</v>
      </c>
      <c r="M2242" s="7">
        <v>-41</v>
      </c>
      <c r="N2242" s="7">
        <v>-5</v>
      </c>
    </row>
    <row r="2243" spans="1:14" x14ac:dyDescent="0.25">
      <c r="A2243" s="5">
        <v>31111</v>
      </c>
      <c r="B2243" s="5">
        <v>1</v>
      </c>
      <c r="C2243" s="6">
        <v>44348</v>
      </c>
      <c r="D2243" s="7">
        <v>13</v>
      </c>
      <c r="E2243" s="6">
        <v>44743</v>
      </c>
      <c r="F2243" s="7">
        <v>0</v>
      </c>
      <c r="G2243" s="7">
        <v>0</v>
      </c>
      <c r="H2243" s="7">
        <v>-6487.43</v>
      </c>
      <c r="I2243" s="7">
        <v>-6487.43</v>
      </c>
      <c r="J2243" s="7">
        <v>0</v>
      </c>
      <c r="K2243" s="7">
        <v>0</v>
      </c>
      <c r="L2243" s="7">
        <v>17</v>
      </c>
      <c r="M2243" s="7">
        <v>-17</v>
      </c>
      <c r="N2243" s="7">
        <v>-5</v>
      </c>
    </row>
    <row r="2244" spans="1:14" x14ac:dyDescent="0.25">
      <c r="A2244" s="5">
        <v>31111</v>
      </c>
      <c r="B2244" s="5">
        <v>1</v>
      </c>
      <c r="C2244" s="6">
        <v>44348</v>
      </c>
      <c r="D2244" s="7">
        <v>14</v>
      </c>
      <c r="E2244" s="6">
        <v>44774</v>
      </c>
      <c r="F2244" s="7">
        <v>0</v>
      </c>
      <c r="G2244" s="7">
        <v>0</v>
      </c>
      <c r="H2244" s="7">
        <v>892.8599999999999</v>
      </c>
      <c r="I2244" s="7">
        <v>892.8599999999999</v>
      </c>
      <c r="J2244" s="7">
        <v>0</v>
      </c>
      <c r="K2244" s="7">
        <v>0</v>
      </c>
      <c r="L2244" s="7">
        <v>3</v>
      </c>
      <c r="M2244" s="7">
        <v>-3</v>
      </c>
      <c r="N2244" s="7">
        <v>-5</v>
      </c>
    </row>
    <row r="2245" spans="1:14" x14ac:dyDescent="0.25">
      <c r="A2245" s="5">
        <v>31111</v>
      </c>
      <c r="B2245" s="5">
        <v>1</v>
      </c>
      <c r="C2245" s="6">
        <v>44348</v>
      </c>
      <c r="D2245" s="7">
        <v>15</v>
      </c>
      <c r="E2245" s="6">
        <v>44805</v>
      </c>
      <c r="F2245" s="7">
        <v>0</v>
      </c>
      <c r="G2245" s="7">
        <v>0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-5</v>
      </c>
    </row>
    <row r="2246" spans="1:14" x14ac:dyDescent="0.25">
      <c r="A2246" s="5">
        <v>31111</v>
      </c>
      <c r="B2246" s="5">
        <v>1</v>
      </c>
      <c r="C2246" s="6">
        <v>44348</v>
      </c>
      <c r="D2246" s="7">
        <v>16</v>
      </c>
      <c r="E2246" s="6">
        <v>44835</v>
      </c>
      <c r="F2246" s="7">
        <v>0</v>
      </c>
      <c r="G2246" s="7">
        <v>0</v>
      </c>
      <c r="H2246" s="7">
        <v>0</v>
      </c>
      <c r="I2246" s="7">
        <v>0</v>
      </c>
      <c r="J2246" s="7">
        <v>0</v>
      </c>
      <c r="K2246" s="7">
        <v>0</v>
      </c>
      <c r="L2246" s="7">
        <v>0</v>
      </c>
      <c r="M2246" s="7">
        <v>0</v>
      </c>
      <c r="N2246" s="7">
        <v>-5</v>
      </c>
    </row>
    <row r="2247" spans="1:14" x14ac:dyDescent="0.25">
      <c r="A2247" s="5">
        <v>31111</v>
      </c>
      <c r="B2247" s="5">
        <v>1</v>
      </c>
      <c r="C2247" s="6">
        <v>44348</v>
      </c>
      <c r="D2247" s="7">
        <v>17</v>
      </c>
      <c r="E2247" s="6">
        <v>44866</v>
      </c>
      <c r="F2247" s="7">
        <v>0</v>
      </c>
      <c r="G2247" s="7">
        <v>0</v>
      </c>
      <c r="H2247" s="7">
        <v>-3293.76</v>
      </c>
      <c r="I2247" s="7">
        <v>-3293.76</v>
      </c>
      <c r="J2247" s="7">
        <v>0</v>
      </c>
      <c r="K2247" s="7">
        <v>0</v>
      </c>
      <c r="L2247" s="7">
        <v>1</v>
      </c>
      <c r="M2247" s="7">
        <v>-1</v>
      </c>
      <c r="N2247" s="7">
        <v>-5</v>
      </c>
    </row>
    <row r="2248" spans="1:14" x14ac:dyDescent="0.25">
      <c r="A2248" s="5">
        <v>31111</v>
      </c>
      <c r="B2248" s="5">
        <v>1</v>
      </c>
      <c r="C2248" s="6">
        <v>44348</v>
      </c>
      <c r="D2248" s="7">
        <v>18</v>
      </c>
      <c r="E2248" s="6">
        <v>44896</v>
      </c>
      <c r="F2248" s="7">
        <v>0</v>
      </c>
      <c r="G2248" s="7">
        <v>0</v>
      </c>
      <c r="H2248" s="7">
        <v>-727.84</v>
      </c>
      <c r="I2248" s="7">
        <v>-727.84</v>
      </c>
      <c r="J2248" s="7">
        <v>0</v>
      </c>
      <c r="K2248" s="7">
        <v>0</v>
      </c>
      <c r="L2248" s="7">
        <v>1</v>
      </c>
      <c r="M2248" s="7">
        <v>-1</v>
      </c>
      <c r="N2248" s="7">
        <v>-5</v>
      </c>
    </row>
    <row r="2249" spans="1:14" x14ac:dyDescent="0.25">
      <c r="A2249" s="5">
        <v>31111</v>
      </c>
      <c r="B2249" s="5">
        <v>1</v>
      </c>
      <c r="C2249" s="6">
        <v>44348</v>
      </c>
      <c r="D2249" s="7">
        <v>19</v>
      </c>
      <c r="E2249" s="6">
        <v>44927</v>
      </c>
      <c r="F2249" s="7">
        <v>0</v>
      </c>
      <c r="G2249" s="7">
        <v>0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-5</v>
      </c>
    </row>
    <row r="2250" spans="1:14" x14ac:dyDescent="0.25">
      <c r="A2250" s="5">
        <v>31111</v>
      </c>
      <c r="B2250" s="5">
        <v>1</v>
      </c>
      <c r="C2250" s="6">
        <v>44348</v>
      </c>
      <c r="D2250" s="7">
        <v>30</v>
      </c>
      <c r="E2250" s="6">
        <v>45261</v>
      </c>
      <c r="F2250" s="7">
        <v>0</v>
      </c>
      <c r="G2250" s="7">
        <v>0</v>
      </c>
      <c r="H2250" s="7">
        <v>0</v>
      </c>
      <c r="I2250" s="7">
        <v>0</v>
      </c>
      <c r="J2250" s="7">
        <v>0</v>
      </c>
      <c r="K2250" s="7">
        <v>0</v>
      </c>
      <c r="L2250" s="7">
        <v>0</v>
      </c>
      <c r="M2250" s="7">
        <v>0</v>
      </c>
      <c r="N2250" s="7">
        <v>-5</v>
      </c>
    </row>
    <row r="2251" spans="1:14" x14ac:dyDescent="0.25">
      <c r="A2251" s="5">
        <v>31111</v>
      </c>
      <c r="B2251" s="5">
        <v>1</v>
      </c>
      <c r="C2251" s="6">
        <v>44348</v>
      </c>
      <c r="D2251" s="7">
        <v>40</v>
      </c>
      <c r="E2251" s="6">
        <v>45566</v>
      </c>
      <c r="F2251" s="7">
        <v>0</v>
      </c>
      <c r="G2251" s="7">
        <v>0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-5</v>
      </c>
    </row>
    <row r="2252" spans="1:14" x14ac:dyDescent="0.25">
      <c r="A2252" s="5">
        <v>31111</v>
      </c>
      <c r="B2252" s="5">
        <v>1</v>
      </c>
      <c r="C2252" s="6">
        <v>44378</v>
      </c>
      <c r="D2252" s="7">
        <v>6</v>
      </c>
      <c r="E2252" s="6">
        <v>44562</v>
      </c>
      <c r="F2252" s="7">
        <v>0</v>
      </c>
      <c r="G2252" s="7">
        <v>47639.19</v>
      </c>
      <c r="H2252" s="7">
        <v>-223661.86</v>
      </c>
      <c r="I2252" s="7">
        <v>-176022.67</v>
      </c>
      <c r="J2252" s="7">
        <v>0</v>
      </c>
      <c r="K2252" s="7">
        <v>0</v>
      </c>
      <c r="L2252" s="7">
        <v>215</v>
      </c>
      <c r="M2252" s="7">
        <v>-215</v>
      </c>
      <c r="N2252" s="7">
        <v>-5</v>
      </c>
    </row>
    <row r="2253" spans="1:14" x14ac:dyDescent="0.25">
      <c r="A2253" s="5">
        <v>31111</v>
      </c>
      <c r="B2253" s="5">
        <v>1</v>
      </c>
      <c r="C2253" s="6">
        <v>44378</v>
      </c>
      <c r="D2253" s="7">
        <v>7</v>
      </c>
      <c r="E2253" s="6">
        <v>44593</v>
      </c>
      <c r="F2253" s="7">
        <v>0</v>
      </c>
      <c r="G2253" s="7">
        <v>18601</v>
      </c>
      <c r="H2253" s="7">
        <v>-188703.26</v>
      </c>
      <c r="I2253" s="7">
        <v>-170102.26</v>
      </c>
      <c r="J2253" s="7">
        <v>0</v>
      </c>
      <c r="K2253" s="7">
        <v>0</v>
      </c>
      <c r="L2253" s="7">
        <v>200</v>
      </c>
      <c r="M2253" s="7">
        <v>-200</v>
      </c>
      <c r="N2253" s="7">
        <v>-5</v>
      </c>
    </row>
    <row r="2254" spans="1:14" x14ac:dyDescent="0.25">
      <c r="A2254" s="5">
        <v>31111</v>
      </c>
      <c r="B2254" s="5">
        <v>1</v>
      </c>
      <c r="C2254" s="6">
        <v>44378</v>
      </c>
      <c r="D2254" s="7">
        <v>8</v>
      </c>
      <c r="E2254" s="6">
        <v>44621</v>
      </c>
      <c r="F2254" s="7">
        <v>0</v>
      </c>
      <c r="G2254" s="7">
        <v>37473.49</v>
      </c>
      <c r="H2254" s="7">
        <v>-147075.9</v>
      </c>
      <c r="I2254" s="7">
        <v>-109602.41</v>
      </c>
      <c r="J2254" s="7">
        <v>0</v>
      </c>
      <c r="K2254" s="7">
        <v>0</v>
      </c>
      <c r="L2254" s="7">
        <v>255</v>
      </c>
      <c r="M2254" s="7">
        <v>-255</v>
      </c>
      <c r="N2254" s="7">
        <v>-5</v>
      </c>
    </row>
    <row r="2255" spans="1:14" x14ac:dyDescent="0.25">
      <c r="A2255" s="5">
        <v>31111</v>
      </c>
      <c r="B2255" s="5">
        <v>1</v>
      </c>
      <c r="C2255" s="6">
        <v>44378</v>
      </c>
      <c r="D2255" s="7">
        <v>9</v>
      </c>
      <c r="E2255" s="6">
        <v>44652</v>
      </c>
      <c r="F2255" s="7">
        <v>0</v>
      </c>
      <c r="G2255" s="7">
        <v>37813.21</v>
      </c>
      <c r="H2255" s="7">
        <v>-77731.709999999992</v>
      </c>
      <c r="I2255" s="7">
        <v>-39918.499999999993</v>
      </c>
      <c r="J2255" s="7">
        <v>0</v>
      </c>
      <c r="K2255" s="7">
        <v>0</v>
      </c>
      <c r="L2255" s="7">
        <v>194</v>
      </c>
      <c r="M2255" s="7">
        <v>-194</v>
      </c>
      <c r="N2255" s="7">
        <v>-5</v>
      </c>
    </row>
    <row r="2256" spans="1:14" x14ac:dyDescent="0.25">
      <c r="A2256" s="5">
        <v>31111</v>
      </c>
      <c r="B2256" s="5">
        <v>1</v>
      </c>
      <c r="C2256" s="6">
        <v>44378</v>
      </c>
      <c r="D2256" s="7">
        <v>10</v>
      </c>
      <c r="E2256" s="6">
        <v>44682</v>
      </c>
      <c r="F2256" s="7">
        <v>0</v>
      </c>
      <c r="G2256" s="7">
        <v>37056.36</v>
      </c>
      <c r="H2256" s="7">
        <v>-50058.65</v>
      </c>
      <c r="I2256" s="7">
        <v>-13002.29</v>
      </c>
      <c r="J2256" s="7">
        <v>0</v>
      </c>
      <c r="K2256" s="7">
        <v>0</v>
      </c>
      <c r="L2256" s="7">
        <v>166</v>
      </c>
      <c r="M2256" s="7">
        <v>-166</v>
      </c>
      <c r="N2256" s="7">
        <v>-5</v>
      </c>
    </row>
    <row r="2257" spans="1:14" x14ac:dyDescent="0.25">
      <c r="A2257" s="5">
        <v>31111</v>
      </c>
      <c r="B2257" s="5">
        <v>1</v>
      </c>
      <c r="C2257" s="6">
        <v>44378</v>
      </c>
      <c r="D2257" s="7">
        <v>11</v>
      </c>
      <c r="E2257" s="6">
        <v>44713</v>
      </c>
      <c r="F2257" s="7">
        <v>0</v>
      </c>
      <c r="G2257" s="7">
        <v>10752.53</v>
      </c>
      <c r="H2257" s="7">
        <v>-33031.269999999997</v>
      </c>
      <c r="I2257" s="7">
        <v>-22278.74</v>
      </c>
      <c r="J2257" s="7">
        <v>0</v>
      </c>
      <c r="K2257" s="7">
        <v>0</v>
      </c>
      <c r="L2257" s="7">
        <v>123</v>
      </c>
      <c r="M2257" s="7">
        <v>-123</v>
      </c>
      <c r="N2257" s="7">
        <v>-5</v>
      </c>
    </row>
    <row r="2258" spans="1:14" x14ac:dyDescent="0.25">
      <c r="A2258" s="5">
        <v>31111</v>
      </c>
      <c r="B2258" s="5">
        <v>1</v>
      </c>
      <c r="C2258" s="6">
        <v>44378</v>
      </c>
      <c r="D2258" s="7">
        <v>12</v>
      </c>
      <c r="E2258" s="6">
        <v>44743</v>
      </c>
      <c r="F2258" s="7">
        <v>0</v>
      </c>
      <c r="G2258" s="7">
        <v>464.27</v>
      </c>
      <c r="H2258" s="7">
        <v>-6576.53</v>
      </c>
      <c r="I2258" s="7">
        <v>-6112.26</v>
      </c>
      <c r="J2258" s="7">
        <v>0</v>
      </c>
      <c r="K2258" s="7">
        <v>0</v>
      </c>
      <c r="L2258" s="7">
        <v>46</v>
      </c>
      <c r="M2258" s="7">
        <v>-46</v>
      </c>
      <c r="N2258" s="7">
        <v>-5</v>
      </c>
    </row>
    <row r="2259" spans="1:14" x14ac:dyDescent="0.25">
      <c r="A2259" s="5">
        <v>31111</v>
      </c>
      <c r="B2259" s="5">
        <v>1</v>
      </c>
      <c r="C2259" s="6">
        <v>44378</v>
      </c>
      <c r="D2259" s="7">
        <v>13</v>
      </c>
      <c r="E2259" s="6">
        <v>44774</v>
      </c>
      <c r="F2259" s="7">
        <v>0</v>
      </c>
      <c r="G2259" s="7">
        <v>0</v>
      </c>
      <c r="H2259" s="7">
        <v>-5720.36</v>
      </c>
      <c r="I2259" s="7">
        <v>-5720.36</v>
      </c>
      <c r="J2259" s="7">
        <v>0</v>
      </c>
      <c r="K2259" s="7">
        <v>0</v>
      </c>
      <c r="L2259" s="7">
        <v>27</v>
      </c>
      <c r="M2259" s="7">
        <v>-27</v>
      </c>
      <c r="N2259" s="7">
        <v>-5</v>
      </c>
    </row>
    <row r="2260" spans="1:14" x14ac:dyDescent="0.25">
      <c r="A2260" s="5">
        <v>31111</v>
      </c>
      <c r="B2260" s="5">
        <v>1</v>
      </c>
      <c r="C2260" s="6">
        <v>44378</v>
      </c>
      <c r="D2260" s="7">
        <v>14</v>
      </c>
      <c r="E2260" s="6">
        <v>44805</v>
      </c>
      <c r="F2260" s="7">
        <v>0</v>
      </c>
      <c r="G2260" s="7">
        <v>1061.77</v>
      </c>
      <c r="H2260" s="7">
        <v>-791.75</v>
      </c>
      <c r="I2260" s="7">
        <v>270.02</v>
      </c>
      <c r="J2260" s="7">
        <v>0</v>
      </c>
      <c r="K2260" s="7">
        <v>0</v>
      </c>
      <c r="L2260" s="7">
        <v>5</v>
      </c>
      <c r="M2260" s="7">
        <v>-5</v>
      </c>
      <c r="N2260" s="7">
        <v>-5</v>
      </c>
    </row>
    <row r="2261" spans="1:14" x14ac:dyDescent="0.25">
      <c r="A2261" s="5">
        <v>31111</v>
      </c>
      <c r="B2261" s="5">
        <v>1</v>
      </c>
      <c r="C2261" s="6">
        <v>44378</v>
      </c>
      <c r="D2261" s="7">
        <v>15</v>
      </c>
      <c r="E2261" s="6">
        <v>44835</v>
      </c>
      <c r="F2261" s="7">
        <v>0</v>
      </c>
      <c r="G2261" s="7">
        <v>0</v>
      </c>
      <c r="H2261" s="7">
        <v>-2845.68</v>
      </c>
      <c r="I2261" s="7">
        <v>-2845.68</v>
      </c>
      <c r="J2261" s="7">
        <v>0</v>
      </c>
      <c r="K2261" s="7">
        <v>0</v>
      </c>
      <c r="L2261" s="7">
        <v>1</v>
      </c>
      <c r="M2261" s="7">
        <v>-1</v>
      </c>
      <c r="N2261" s="7">
        <v>-5</v>
      </c>
    </row>
    <row r="2262" spans="1:14" x14ac:dyDescent="0.25">
      <c r="A2262" s="5">
        <v>31111</v>
      </c>
      <c r="B2262" s="5">
        <v>1</v>
      </c>
      <c r="C2262" s="6">
        <v>44378</v>
      </c>
      <c r="D2262" s="7">
        <v>16</v>
      </c>
      <c r="E2262" s="6">
        <v>44866</v>
      </c>
      <c r="F2262" s="7">
        <v>0</v>
      </c>
      <c r="G2262" s="7">
        <v>0</v>
      </c>
      <c r="H2262" s="7">
        <v>-8024.05</v>
      </c>
      <c r="I2262" s="7">
        <v>-8024.05</v>
      </c>
      <c r="J2262" s="7">
        <v>0</v>
      </c>
      <c r="K2262" s="7">
        <v>0</v>
      </c>
      <c r="L2262" s="7">
        <v>1</v>
      </c>
      <c r="M2262" s="7">
        <v>-1</v>
      </c>
      <c r="N2262" s="7">
        <v>-5</v>
      </c>
    </row>
    <row r="2263" spans="1:14" x14ac:dyDescent="0.25">
      <c r="A2263" s="5">
        <v>31111</v>
      </c>
      <c r="B2263" s="5">
        <v>1</v>
      </c>
      <c r="C2263" s="6">
        <v>44378</v>
      </c>
      <c r="D2263" s="7">
        <v>18</v>
      </c>
      <c r="E2263" s="6">
        <v>44927</v>
      </c>
      <c r="F2263" s="7">
        <v>0</v>
      </c>
      <c r="G2263" s="7">
        <v>0</v>
      </c>
      <c r="H2263" s="7">
        <v>-1626.67</v>
      </c>
      <c r="I2263" s="7">
        <v>-1626.67</v>
      </c>
      <c r="J2263" s="7">
        <v>0</v>
      </c>
      <c r="K2263" s="7">
        <v>0</v>
      </c>
      <c r="L2263" s="7">
        <v>2</v>
      </c>
      <c r="M2263" s="7">
        <v>-2</v>
      </c>
      <c r="N2263" s="7">
        <v>-5</v>
      </c>
    </row>
    <row r="2264" spans="1:14" x14ac:dyDescent="0.25">
      <c r="A2264" s="5">
        <v>31111</v>
      </c>
      <c r="B2264" s="5">
        <v>1</v>
      </c>
      <c r="C2264" s="6">
        <v>44378</v>
      </c>
      <c r="D2264" s="7">
        <v>26</v>
      </c>
      <c r="E2264" s="6">
        <v>45170</v>
      </c>
      <c r="F2264" s="7">
        <v>0</v>
      </c>
      <c r="G2264" s="7">
        <v>0</v>
      </c>
      <c r="H2264" s="7">
        <v>0</v>
      </c>
      <c r="I2264" s="7">
        <v>0</v>
      </c>
      <c r="J2264" s="7">
        <v>0</v>
      </c>
      <c r="K2264" s="7">
        <v>0</v>
      </c>
      <c r="L2264" s="7">
        <v>0</v>
      </c>
      <c r="M2264" s="7">
        <v>0</v>
      </c>
      <c r="N2264" s="7">
        <v>-5</v>
      </c>
    </row>
    <row r="2265" spans="1:14" x14ac:dyDescent="0.25">
      <c r="A2265" s="5">
        <v>31111</v>
      </c>
      <c r="B2265" s="5">
        <v>1</v>
      </c>
      <c r="C2265" s="6">
        <v>44378</v>
      </c>
      <c r="D2265" s="7">
        <v>39</v>
      </c>
      <c r="E2265" s="6">
        <v>45566</v>
      </c>
      <c r="F2265" s="7">
        <v>0</v>
      </c>
      <c r="G2265" s="7">
        <v>0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-5</v>
      </c>
    </row>
    <row r="2266" spans="1:14" x14ac:dyDescent="0.25">
      <c r="A2266" s="5">
        <v>31111</v>
      </c>
      <c r="B2266" s="5">
        <v>1</v>
      </c>
      <c r="C2266" s="6">
        <v>44409</v>
      </c>
      <c r="D2266" s="7">
        <v>5</v>
      </c>
      <c r="E2266" s="6">
        <v>44562</v>
      </c>
      <c r="F2266" s="7">
        <v>0</v>
      </c>
      <c r="G2266" s="7">
        <v>31256.85</v>
      </c>
      <c r="H2266" s="7">
        <v>-319870.46000000002</v>
      </c>
      <c r="I2266" s="7">
        <v>-288613.61</v>
      </c>
      <c r="J2266" s="7">
        <v>0</v>
      </c>
      <c r="K2266" s="7">
        <v>0</v>
      </c>
      <c r="L2266" s="7">
        <v>242</v>
      </c>
      <c r="M2266" s="7">
        <v>-242</v>
      </c>
      <c r="N2266" s="7">
        <v>-5</v>
      </c>
    </row>
    <row r="2267" spans="1:14" x14ac:dyDescent="0.25">
      <c r="A2267" s="5">
        <v>31111</v>
      </c>
      <c r="B2267" s="5">
        <v>1</v>
      </c>
      <c r="C2267" s="6">
        <v>44409</v>
      </c>
      <c r="D2267" s="7">
        <v>6</v>
      </c>
      <c r="E2267" s="6">
        <v>44593</v>
      </c>
      <c r="F2267" s="7">
        <v>0</v>
      </c>
      <c r="G2267" s="7">
        <v>49212.58</v>
      </c>
      <c r="H2267" s="7">
        <v>-185546.52</v>
      </c>
      <c r="I2267" s="7">
        <v>-136333.94</v>
      </c>
      <c r="J2267" s="7">
        <v>0</v>
      </c>
      <c r="K2267" s="7">
        <v>0</v>
      </c>
      <c r="L2267" s="7">
        <v>229</v>
      </c>
      <c r="M2267" s="7">
        <v>-229</v>
      </c>
      <c r="N2267" s="7">
        <v>-5</v>
      </c>
    </row>
    <row r="2268" spans="1:14" x14ac:dyDescent="0.25">
      <c r="A2268" s="5">
        <v>31111</v>
      </c>
      <c r="B2268" s="5">
        <v>1</v>
      </c>
      <c r="C2268" s="6">
        <v>44409</v>
      </c>
      <c r="D2268" s="7">
        <v>7</v>
      </c>
      <c r="E2268" s="6">
        <v>44621</v>
      </c>
      <c r="F2268" s="7">
        <v>0</v>
      </c>
      <c r="G2268" s="7">
        <v>25606.01</v>
      </c>
      <c r="H2268" s="7">
        <v>-194233.47</v>
      </c>
      <c r="I2268" s="7">
        <v>-168627.46</v>
      </c>
      <c r="J2268" s="7">
        <v>0</v>
      </c>
      <c r="K2268" s="7">
        <v>0</v>
      </c>
      <c r="L2268" s="7">
        <v>250</v>
      </c>
      <c r="M2268" s="7">
        <v>-250</v>
      </c>
      <c r="N2268" s="7">
        <v>-5</v>
      </c>
    </row>
    <row r="2269" spans="1:14" x14ac:dyDescent="0.25">
      <c r="A2269" s="5">
        <v>31111</v>
      </c>
      <c r="B2269" s="5">
        <v>1</v>
      </c>
      <c r="C2269" s="6">
        <v>44409</v>
      </c>
      <c r="D2269" s="7">
        <v>8</v>
      </c>
      <c r="E2269" s="6">
        <v>44652</v>
      </c>
      <c r="F2269" s="7">
        <v>0</v>
      </c>
      <c r="G2269" s="7">
        <v>23230.48</v>
      </c>
      <c r="H2269" s="7">
        <v>-118076.64</v>
      </c>
      <c r="I2269" s="7">
        <v>-94846.16</v>
      </c>
      <c r="J2269" s="7">
        <v>0</v>
      </c>
      <c r="K2269" s="7">
        <v>0</v>
      </c>
      <c r="L2269" s="7">
        <v>224</v>
      </c>
      <c r="M2269" s="7">
        <v>-224</v>
      </c>
      <c r="N2269" s="7">
        <v>-5</v>
      </c>
    </row>
    <row r="2270" spans="1:14" x14ac:dyDescent="0.25">
      <c r="A2270" s="5">
        <v>31111</v>
      </c>
      <c r="B2270" s="5">
        <v>1</v>
      </c>
      <c r="C2270" s="6">
        <v>44409</v>
      </c>
      <c r="D2270" s="7">
        <v>9</v>
      </c>
      <c r="E2270" s="6">
        <v>44682</v>
      </c>
      <c r="F2270" s="7">
        <v>0</v>
      </c>
      <c r="G2270" s="7">
        <v>40041.61</v>
      </c>
      <c r="H2270" s="7">
        <v>-118438.2</v>
      </c>
      <c r="I2270" s="7">
        <v>-78396.59</v>
      </c>
      <c r="J2270" s="7">
        <v>0</v>
      </c>
      <c r="K2270" s="7">
        <v>0</v>
      </c>
      <c r="L2270" s="7">
        <v>211</v>
      </c>
      <c r="M2270" s="7">
        <v>-211</v>
      </c>
      <c r="N2270" s="7">
        <v>-5</v>
      </c>
    </row>
    <row r="2271" spans="1:14" x14ac:dyDescent="0.25">
      <c r="A2271" s="5">
        <v>31111</v>
      </c>
      <c r="B2271" s="5">
        <v>1</v>
      </c>
      <c r="C2271" s="6">
        <v>44409</v>
      </c>
      <c r="D2271" s="7">
        <v>10</v>
      </c>
      <c r="E2271" s="6">
        <v>44713</v>
      </c>
      <c r="F2271" s="7">
        <v>0</v>
      </c>
      <c r="G2271" s="7">
        <v>35456.980000000003</v>
      </c>
      <c r="H2271" s="7">
        <v>-66761.680000000008</v>
      </c>
      <c r="I2271" s="7">
        <v>-31304.700000000012</v>
      </c>
      <c r="J2271" s="7">
        <v>0</v>
      </c>
      <c r="K2271" s="7">
        <v>0</v>
      </c>
      <c r="L2271" s="7">
        <v>172</v>
      </c>
      <c r="M2271" s="7">
        <v>-172</v>
      </c>
      <c r="N2271" s="7">
        <v>-5</v>
      </c>
    </row>
    <row r="2272" spans="1:14" x14ac:dyDescent="0.25">
      <c r="A2272" s="5">
        <v>31111</v>
      </c>
      <c r="B2272" s="5">
        <v>1</v>
      </c>
      <c r="C2272" s="6">
        <v>44409</v>
      </c>
      <c r="D2272" s="7">
        <v>11</v>
      </c>
      <c r="E2272" s="6">
        <v>44743</v>
      </c>
      <c r="F2272" s="7">
        <v>0</v>
      </c>
      <c r="G2272" s="7">
        <v>11335.49</v>
      </c>
      <c r="H2272" s="7">
        <v>-27333.01</v>
      </c>
      <c r="I2272" s="7">
        <v>-15997.52</v>
      </c>
      <c r="J2272" s="7">
        <v>0</v>
      </c>
      <c r="K2272" s="7">
        <v>0</v>
      </c>
      <c r="L2272" s="7">
        <v>95</v>
      </c>
      <c r="M2272" s="7">
        <v>-95</v>
      </c>
      <c r="N2272" s="7">
        <v>-5</v>
      </c>
    </row>
    <row r="2273" spans="1:14" x14ac:dyDescent="0.25">
      <c r="A2273" s="5">
        <v>31111</v>
      </c>
      <c r="B2273" s="5">
        <v>1</v>
      </c>
      <c r="C2273" s="6">
        <v>44409</v>
      </c>
      <c r="D2273" s="7">
        <v>12</v>
      </c>
      <c r="E2273" s="6">
        <v>44774</v>
      </c>
      <c r="F2273" s="7">
        <v>0</v>
      </c>
      <c r="G2273" s="7">
        <v>1183.51</v>
      </c>
      <c r="H2273" s="7">
        <v>-27978.880000000001</v>
      </c>
      <c r="I2273" s="7">
        <v>-26795.37</v>
      </c>
      <c r="J2273" s="7">
        <v>0</v>
      </c>
      <c r="K2273" s="7">
        <v>0</v>
      </c>
      <c r="L2273" s="7">
        <v>52</v>
      </c>
      <c r="M2273" s="7">
        <v>-52</v>
      </c>
      <c r="N2273" s="7">
        <v>-5</v>
      </c>
    </row>
    <row r="2274" spans="1:14" x14ac:dyDescent="0.25">
      <c r="A2274" s="5">
        <v>31111</v>
      </c>
      <c r="B2274" s="5">
        <v>1</v>
      </c>
      <c r="C2274" s="6">
        <v>44409</v>
      </c>
      <c r="D2274" s="7">
        <v>13</v>
      </c>
      <c r="E2274" s="6">
        <v>44805</v>
      </c>
      <c r="F2274" s="7">
        <v>0</v>
      </c>
      <c r="G2274" s="7">
        <v>0</v>
      </c>
      <c r="H2274" s="7">
        <v>-5747.62</v>
      </c>
      <c r="I2274" s="7">
        <v>-5747.62</v>
      </c>
      <c r="J2274" s="7">
        <v>0</v>
      </c>
      <c r="K2274" s="7">
        <v>0</v>
      </c>
      <c r="L2274" s="7">
        <v>24</v>
      </c>
      <c r="M2274" s="7">
        <v>-24</v>
      </c>
      <c r="N2274" s="7">
        <v>-5</v>
      </c>
    </row>
    <row r="2275" spans="1:14" x14ac:dyDescent="0.25">
      <c r="A2275" s="5">
        <v>31111</v>
      </c>
      <c r="B2275" s="5">
        <v>1</v>
      </c>
      <c r="C2275" s="6">
        <v>44409</v>
      </c>
      <c r="D2275" s="7">
        <v>15</v>
      </c>
      <c r="E2275" s="6">
        <v>44866</v>
      </c>
      <c r="F2275" s="7">
        <v>0</v>
      </c>
      <c r="G2275" s="7">
        <v>0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-5</v>
      </c>
    </row>
    <row r="2276" spans="1:14" x14ac:dyDescent="0.25">
      <c r="A2276" s="5">
        <v>31111</v>
      </c>
      <c r="B2276" s="5">
        <v>1</v>
      </c>
      <c r="C2276" s="6">
        <v>44409</v>
      </c>
      <c r="D2276" s="7">
        <v>16</v>
      </c>
      <c r="E2276" s="6">
        <v>44896</v>
      </c>
      <c r="F2276" s="7">
        <v>0</v>
      </c>
      <c r="G2276" s="7">
        <v>0</v>
      </c>
      <c r="H2276" s="7">
        <v>0</v>
      </c>
      <c r="I2276" s="7">
        <v>0</v>
      </c>
      <c r="J2276" s="7">
        <v>0</v>
      </c>
      <c r="K2276" s="7">
        <v>0</v>
      </c>
      <c r="L2276" s="7">
        <v>0</v>
      </c>
      <c r="M2276" s="7">
        <v>0</v>
      </c>
      <c r="N2276" s="7">
        <v>-5</v>
      </c>
    </row>
    <row r="2277" spans="1:14" x14ac:dyDescent="0.25">
      <c r="A2277" s="5">
        <v>31111</v>
      </c>
      <c r="B2277" s="5">
        <v>1</v>
      </c>
      <c r="C2277" s="6">
        <v>44409</v>
      </c>
      <c r="D2277" s="7">
        <v>22</v>
      </c>
      <c r="E2277" s="6">
        <v>45078</v>
      </c>
      <c r="F2277" s="7">
        <v>0</v>
      </c>
      <c r="G2277" s="7">
        <v>0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-5</v>
      </c>
    </row>
    <row r="2278" spans="1:14" x14ac:dyDescent="0.25">
      <c r="A2278" s="5">
        <v>31111</v>
      </c>
      <c r="B2278" s="5">
        <v>1</v>
      </c>
      <c r="C2278" s="6">
        <v>44409</v>
      </c>
      <c r="D2278" s="7">
        <v>23</v>
      </c>
      <c r="E2278" s="6">
        <v>45108</v>
      </c>
      <c r="F2278" s="7">
        <v>0</v>
      </c>
      <c r="G2278" s="7">
        <v>0</v>
      </c>
      <c r="H2278" s="7">
        <v>0</v>
      </c>
      <c r="I2278" s="7">
        <v>0</v>
      </c>
      <c r="J2278" s="7">
        <v>0</v>
      </c>
      <c r="K2278" s="7">
        <v>0</v>
      </c>
      <c r="L2278" s="7">
        <v>0</v>
      </c>
      <c r="M2278" s="7">
        <v>0</v>
      </c>
      <c r="N2278" s="7">
        <v>-5</v>
      </c>
    </row>
    <row r="2279" spans="1:14" x14ac:dyDescent="0.25">
      <c r="A2279" s="5">
        <v>31111</v>
      </c>
      <c r="B2279" s="5">
        <v>1</v>
      </c>
      <c r="C2279" s="6">
        <v>44409</v>
      </c>
      <c r="D2279" s="7">
        <v>26</v>
      </c>
      <c r="E2279" s="6">
        <v>45200</v>
      </c>
      <c r="F2279" s="7">
        <v>0</v>
      </c>
      <c r="G2279" s="7">
        <v>0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-5</v>
      </c>
    </row>
    <row r="2280" spans="1:14" x14ac:dyDescent="0.25">
      <c r="A2280" s="5">
        <v>31111</v>
      </c>
      <c r="B2280" s="5">
        <v>1</v>
      </c>
      <c r="C2280" s="6">
        <v>44409</v>
      </c>
      <c r="D2280" s="7">
        <v>27</v>
      </c>
      <c r="E2280" s="6">
        <v>45231</v>
      </c>
      <c r="F2280" s="7">
        <v>0</v>
      </c>
      <c r="G2280" s="7">
        <v>0</v>
      </c>
      <c r="H2280" s="7">
        <v>-2128.92</v>
      </c>
      <c r="I2280" s="7">
        <v>-2128.92</v>
      </c>
      <c r="J2280" s="7">
        <v>0</v>
      </c>
      <c r="K2280" s="7">
        <v>0</v>
      </c>
      <c r="L2280" s="7">
        <v>1</v>
      </c>
      <c r="M2280" s="7">
        <v>-1</v>
      </c>
      <c r="N2280" s="7">
        <v>-5</v>
      </c>
    </row>
    <row r="2281" spans="1:14" x14ac:dyDescent="0.25">
      <c r="A2281" s="5">
        <v>31111</v>
      </c>
      <c r="B2281" s="5">
        <v>1</v>
      </c>
      <c r="C2281" s="6">
        <v>44440</v>
      </c>
      <c r="D2281" s="7">
        <v>4</v>
      </c>
      <c r="E2281" s="6">
        <v>44562</v>
      </c>
      <c r="F2281" s="7">
        <v>0</v>
      </c>
      <c r="G2281" s="7">
        <v>76549.649999999994</v>
      </c>
      <c r="H2281" s="7">
        <v>-407434.97</v>
      </c>
      <c r="I2281" s="7">
        <v>-330885.32000000012</v>
      </c>
      <c r="J2281" s="7">
        <v>0</v>
      </c>
      <c r="K2281" s="7">
        <v>0</v>
      </c>
      <c r="L2281" s="7">
        <v>269</v>
      </c>
      <c r="M2281" s="7">
        <v>-269</v>
      </c>
      <c r="N2281" s="7">
        <v>-5</v>
      </c>
    </row>
    <row r="2282" spans="1:14" x14ac:dyDescent="0.25">
      <c r="A2282" s="5">
        <v>31111</v>
      </c>
      <c r="B2282" s="5">
        <v>1</v>
      </c>
      <c r="C2282" s="6">
        <v>44440</v>
      </c>
      <c r="D2282" s="7">
        <v>5</v>
      </c>
      <c r="E2282" s="6">
        <v>44593</v>
      </c>
      <c r="F2282" s="7">
        <v>0</v>
      </c>
      <c r="G2282" s="7">
        <v>51497.969999999987</v>
      </c>
      <c r="H2282" s="7">
        <v>-373378.72</v>
      </c>
      <c r="I2282" s="7">
        <v>-321880.75000000012</v>
      </c>
      <c r="J2282" s="7">
        <v>0</v>
      </c>
      <c r="K2282" s="7">
        <v>0</v>
      </c>
      <c r="L2282" s="7">
        <v>270</v>
      </c>
      <c r="M2282" s="7">
        <v>-270</v>
      </c>
      <c r="N2282" s="7">
        <v>-5</v>
      </c>
    </row>
    <row r="2283" spans="1:14" x14ac:dyDescent="0.25">
      <c r="A2283" s="5">
        <v>31111</v>
      </c>
      <c r="B2283" s="5">
        <v>1</v>
      </c>
      <c r="C2283" s="6">
        <v>44440</v>
      </c>
      <c r="D2283" s="7">
        <v>6</v>
      </c>
      <c r="E2283" s="6">
        <v>44621</v>
      </c>
      <c r="F2283" s="7">
        <v>0</v>
      </c>
      <c r="G2283" s="7">
        <v>49641.13</v>
      </c>
      <c r="H2283" s="7">
        <v>-367660.67</v>
      </c>
      <c r="I2283" s="7">
        <v>-318019.53999999998</v>
      </c>
      <c r="J2283" s="7">
        <v>0</v>
      </c>
      <c r="K2283" s="7">
        <v>0</v>
      </c>
      <c r="L2283" s="7">
        <v>318</v>
      </c>
      <c r="M2283" s="7">
        <v>-318</v>
      </c>
      <c r="N2283" s="7">
        <v>-5</v>
      </c>
    </row>
    <row r="2284" spans="1:14" x14ac:dyDescent="0.25">
      <c r="A2284" s="5">
        <v>31111</v>
      </c>
      <c r="B2284" s="5">
        <v>1</v>
      </c>
      <c r="C2284" s="6">
        <v>44440</v>
      </c>
      <c r="D2284" s="7">
        <v>7</v>
      </c>
      <c r="E2284" s="6">
        <v>44652</v>
      </c>
      <c r="F2284" s="7">
        <v>0</v>
      </c>
      <c r="G2284" s="7">
        <v>64321.719999999987</v>
      </c>
      <c r="H2284" s="7">
        <v>-198183.23</v>
      </c>
      <c r="I2284" s="7">
        <v>-133861.51</v>
      </c>
      <c r="J2284" s="7">
        <v>0</v>
      </c>
      <c r="K2284" s="7">
        <v>0</v>
      </c>
      <c r="L2284" s="7">
        <v>236</v>
      </c>
      <c r="M2284" s="7">
        <v>-236</v>
      </c>
      <c r="N2284" s="7">
        <v>-5</v>
      </c>
    </row>
    <row r="2285" spans="1:14" x14ac:dyDescent="0.25">
      <c r="A2285" s="5">
        <v>31111</v>
      </c>
      <c r="B2285" s="5">
        <v>1</v>
      </c>
      <c r="C2285" s="6">
        <v>44440</v>
      </c>
      <c r="D2285" s="7">
        <v>8</v>
      </c>
      <c r="E2285" s="6">
        <v>44682</v>
      </c>
      <c r="F2285" s="7">
        <v>0</v>
      </c>
      <c r="G2285" s="7">
        <v>55734.32</v>
      </c>
      <c r="H2285" s="7">
        <v>-164816.69</v>
      </c>
      <c r="I2285" s="7">
        <v>-109082.37</v>
      </c>
      <c r="J2285" s="7">
        <v>0</v>
      </c>
      <c r="K2285" s="7">
        <v>0</v>
      </c>
      <c r="L2285" s="7">
        <v>216</v>
      </c>
      <c r="M2285" s="7">
        <v>-216</v>
      </c>
      <c r="N2285" s="7">
        <v>-5</v>
      </c>
    </row>
    <row r="2286" spans="1:14" x14ac:dyDescent="0.25">
      <c r="A2286" s="5">
        <v>31111</v>
      </c>
      <c r="B2286" s="5">
        <v>1</v>
      </c>
      <c r="C2286" s="6">
        <v>44440</v>
      </c>
      <c r="D2286" s="7">
        <v>9</v>
      </c>
      <c r="E2286" s="6">
        <v>44713</v>
      </c>
      <c r="F2286" s="7">
        <v>0</v>
      </c>
      <c r="G2286" s="7">
        <v>65926.59</v>
      </c>
      <c r="H2286" s="7">
        <v>-122324.46</v>
      </c>
      <c r="I2286" s="7">
        <v>-56397.87000000001</v>
      </c>
      <c r="J2286" s="7">
        <v>0</v>
      </c>
      <c r="K2286" s="7">
        <v>0</v>
      </c>
      <c r="L2286" s="7">
        <v>238</v>
      </c>
      <c r="M2286" s="7">
        <v>-238</v>
      </c>
      <c r="N2286" s="7">
        <v>-5</v>
      </c>
    </row>
    <row r="2287" spans="1:14" x14ac:dyDescent="0.25">
      <c r="A2287" s="5">
        <v>31111</v>
      </c>
      <c r="B2287" s="5">
        <v>1</v>
      </c>
      <c r="C2287" s="6">
        <v>44440</v>
      </c>
      <c r="D2287" s="7">
        <v>10</v>
      </c>
      <c r="E2287" s="6">
        <v>44743</v>
      </c>
      <c r="F2287" s="7">
        <v>0</v>
      </c>
      <c r="G2287" s="7">
        <v>54071.98</v>
      </c>
      <c r="H2287" s="7">
        <v>-59958.62</v>
      </c>
      <c r="I2287" s="7">
        <v>-5886.6399999999994</v>
      </c>
      <c r="J2287" s="7">
        <v>0</v>
      </c>
      <c r="K2287" s="7">
        <v>0</v>
      </c>
      <c r="L2287" s="7">
        <v>137</v>
      </c>
      <c r="M2287" s="7">
        <v>-137</v>
      </c>
      <c r="N2287" s="7">
        <v>-5</v>
      </c>
    </row>
    <row r="2288" spans="1:14" x14ac:dyDescent="0.25">
      <c r="A2288" s="5">
        <v>31111</v>
      </c>
      <c r="B2288" s="5">
        <v>1</v>
      </c>
      <c r="C2288" s="6">
        <v>44440</v>
      </c>
      <c r="D2288" s="7">
        <v>11</v>
      </c>
      <c r="E2288" s="6">
        <v>44774</v>
      </c>
      <c r="F2288" s="7">
        <v>0</v>
      </c>
      <c r="G2288" s="7">
        <v>22724.44</v>
      </c>
      <c r="H2288" s="7">
        <v>-29807.47</v>
      </c>
      <c r="I2288" s="7">
        <v>-7083.0300000000016</v>
      </c>
      <c r="J2288" s="7">
        <v>0</v>
      </c>
      <c r="K2288" s="7">
        <v>0</v>
      </c>
      <c r="L2288" s="7">
        <v>106</v>
      </c>
      <c r="M2288" s="7">
        <v>-106</v>
      </c>
      <c r="N2288" s="7">
        <v>-5</v>
      </c>
    </row>
    <row r="2289" spans="1:14" x14ac:dyDescent="0.25">
      <c r="A2289" s="5">
        <v>31111</v>
      </c>
      <c r="B2289" s="5">
        <v>1</v>
      </c>
      <c r="C2289" s="6">
        <v>44440</v>
      </c>
      <c r="D2289" s="7">
        <v>12</v>
      </c>
      <c r="E2289" s="6">
        <v>44805</v>
      </c>
      <c r="F2289" s="7">
        <v>0</v>
      </c>
      <c r="G2289" s="7">
        <v>1336.17</v>
      </c>
      <c r="H2289" s="7">
        <v>-15005.2</v>
      </c>
      <c r="I2289" s="7">
        <v>-13669.03</v>
      </c>
      <c r="J2289" s="7">
        <v>0</v>
      </c>
      <c r="K2289" s="7">
        <v>0</v>
      </c>
      <c r="L2289" s="7">
        <v>47</v>
      </c>
      <c r="M2289" s="7">
        <v>-47</v>
      </c>
      <c r="N2289" s="7">
        <v>-5</v>
      </c>
    </row>
    <row r="2290" spans="1:14" x14ac:dyDescent="0.25">
      <c r="A2290" s="5">
        <v>31111</v>
      </c>
      <c r="B2290" s="5">
        <v>1</v>
      </c>
      <c r="C2290" s="6">
        <v>44440</v>
      </c>
      <c r="D2290" s="7">
        <v>13</v>
      </c>
      <c r="E2290" s="6">
        <v>44835</v>
      </c>
      <c r="F2290" s="7">
        <v>0</v>
      </c>
      <c r="G2290" s="7">
        <v>0</v>
      </c>
      <c r="H2290" s="7">
        <v>-7118.37</v>
      </c>
      <c r="I2290" s="7">
        <v>-7118.37</v>
      </c>
      <c r="J2290" s="7">
        <v>0</v>
      </c>
      <c r="K2290" s="7">
        <v>0</v>
      </c>
      <c r="L2290" s="7">
        <v>20</v>
      </c>
      <c r="M2290" s="7">
        <v>-20</v>
      </c>
      <c r="N2290" s="7">
        <v>-5</v>
      </c>
    </row>
    <row r="2291" spans="1:14" x14ac:dyDescent="0.25">
      <c r="A2291" s="5">
        <v>31111</v>
      </c>
      <c r="B2291" s="5">
        <v>1</v>
      </c>
      <c r="C2291" s="6">
        <v>44440</v>
      </c>
      <c r="D2291" s="7">
        <v>14</v>
      </c>
      <c r="E2291" s="6">
        <v>44866</v>
      </c>
      <c r="F2291" s="7">
        <v>0</v>
      </c>
      <c r="G2291" s="7">
        <v>0</v>
      </c>
      <c r="H2291" s="7">
        <v>-3388.19</v>
      </c>
      <c r="I2291" s="7">
        <v>-3388.19</v>
      </c>
      <c r="J2291" s="7">
        <v>0</v>
      </c>
      <c r="K2291" s="7">
        <v>0</v>
      </c>
      <c r="L2291" s="7">
        <v>7</v>
      </c>
      <c r="M2291" s="7">
        <v>-7</v>
      </c>
      <c r="N2291" s="7">
        <v>-5</v>
      </c>
    </row>
    <row r="2292" spans="1:14" x14ac:dyDescent="0.25">
      <c r="A2292" s="5">
        <v>31111</v>
      </c>
      <c r="B2292" s="5">
        <v>1</v>
      </c>
      <c r="C2292" s="6">
        <v>44440</v>
      </c>
      <c r="D2292" s="7">
        <v>15</v>
      </c>
      <c r="E2292" s="6">
        <v>44896</v>
      </c>
      <c r="F2292" s="7">
        <v>0</v>
      </c>
      <c r="G2292" s="7">
        <v>0</v>
      </c>
      <c r="H2292" s="7">
        <v>0</v>
      </c>
      <c r="I2292" s="7">
        <v>0</v>
      </c>
      <c r="J2292" s="7">
        <v>0</v>
      </c>
      <c r="K2292" s="7">
        <v>0</v>
      </c>
      <c r="L2292" s="7">
        <v>0</v>
      </c>
      <c r="M2292" s="7">
        <v>0</v>
      </c>
      <c r="N2292" s="7">
        <v>-5</v>
      </c>
    </row>
    <row r="2293" spans="1:14" x14ac:dyDescent="0.25">
      <c r="A2293" s="5">
        <v>31111</v>
      </c>
      <c r="B2293" s="5">
        <v>1</v>
      </c>
      <c r="C2293" s="6">
        <v>44440</v>
      </c>
      <c r="D2293" s="7">
        <v>19</v>
      </c>
      <c r="E2293" s="6">
        <v>45017</v>
      </c>
      <c r="F2293" s="7">
        <v>0</v>
      </c>
      <c r="G2293" s="7">
        <v>0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-5</v>
      </c>
    </row>
    <row r="2294" spans="1:14" x14ac:dyDescent="0.25">
      <c r="A2294" s="5">
        <v>31111</v>
      </c>
      <c r="B2294" s="5">
        <v>1</v>
      </c>
      <c r="C2294" s="6">
        <v>44440</v>
      </c>
      <c r="D2294" s="7">
        <v>20</v>
      </c>
      <c r="E2294" s="6">
        <v>45047</v>
      </c>
      <c r="F2294" s="7">
        <v>0</v>
      </c>
      <c r="G2294" s="7">
        <v>335.05</v>
      </c>
      <c r="H2294" s="7">
        <v>0</v>
      </c>
      <c r="I2294" s="7">
        <v>335.05</v>
      </c>
      <c r="J2294" s="7">
        <v>0</v>
      </c>
      <c r="K2294" s="7">
        <v>0</v>
      </c>
      <c r="L2294" s="7">
        <v>2</v>
      </c>
      <c r="M2294" s="7">
        <v>-2</v>
      </c>
      <c r="N2294" s="7">
        <v>-5</v>
      </c>
    </row>
    <row r="2295" spans="1:14" x14ac:dyDescent="0.25">
      <c r="A2295" s="5">
        <v>31111</v>
      </c>
      <c r="B2295" s="5">
        <v>1</v>
      </c>
      <c r="C2295" s="6">
        <v>44440</v>
      </c>
      <c r="D2295" s="7">
        <v>21</v>
      </c>
      <c r="E2295" s="6">
        <v>45078</v>
      </c>
      <c r="F2295" s="7">
        <v>0</v>
      </c>
      <c r="G2295" s="7">
        <v>0</v>
      </c>
      <c r="H2295" s="7">
        <v>-917.95</v>
      </c>
      <c r="I2295" s="7">
        <v>-917.95</v>
      </c>
      <c r="J2295" s="7">
        <v>0</v>
      </c>
      <c r="K2295" s="7">
        <v>0</v>
      </c>
      <c r="L2295" s="7">
        <v>1</v>
      </c>
      <c r="M2295" s="7">
        <v>-1</v>
      </c>
      <c r="N2295" s="7">
        <v>-5</v>
      </c>
    </row>
    <row r="2296" spans="1:14" x14ac:dyDescent="0.25">
      <c r="A2296" s="5">
        <v>31111</v>
      </c>
      <c r="B2296" s="5">
        <v>1</v>
      </c>
      <c r="C2296" s="6">
        <v>44440</v>
      </c>
      <c r="D2296" s="7">
        <v>25</v>
      </c>
      <c r="E2296" s="6">
        <v>45200</v>
      </c>
      <c r="F2296" s="7">
        <v>0</v>
      </c>
      <c r="G2296" s="7">
        <v>0</v>
      </c>
      <c r="H2296" s="7">
        <v>0</v>
      </c>
      <c r="I2296" s="7">
        <v>0</v>
      </c>
      <c r="J2296" s="7">
        <v>0</v>
      </c>
      <c r="K2296" s="7">
        <v>0</v>
      </c>
      <c r="L2296" s="7">
        <v>0</v>
      </c>
      <c r="M2296" s="7">
        <v>0</v>
      </c>
      <c r="N2296" s="7">
        <v>-5</v>
      </c>
    </row>
    <row r="2297" spans="1:14" x14ac:dyDescent="0.25">
      <c r="A2297" s="5">
        <v>31111</v>
      </c>
      <c r="B2297" s="5">
        <v>1</v>
      </c>
      <c r="C2297" s="6">
        <v>44440</v>
      </c>
      <c r="D2297" s="7">
        <v>36</v>
      </c>
      <c r="E2297" s="6">
        <v>45536</v>
      </c>
      <c r="F2297" s="7">
        <v>0</v>
      </c>
      <c r="G2297" s="7">
        <v>0</v>
      </c>
      <c r="H2297" s="7">
        <v>-611.79999999999995</v>
      </c>
      <c r="I2297" s="7">
        <v>-611.79999999999995</v>
      </c>
      <c r="J2297" s="7">
        <v>0</v>
      </c>
      <c r="K2297" s="7">
        <v>0</v>
      </c>
      <c r="L2297" s="7">
        <v>1</v>
      </c>
      <c r="M2297" s="7">
        <v>-1</v>
      </c>
      <c r="N2297" s="7">
        <v>-5</v>
      </c>
    </row>
    <row r="2298" spans="1:14" x14ac:dyDescent="0.25">
      <c r="A2298" s="5">
        <v>31111</v>
      </c>
      <c r="B2298" s="5">
        <v>1</v>
      </c>
      <c r="C2298" s="6">
        <v>44440</v>
      </c>
      <c r="D2298" s="7">
        <v>38</v>
      </c>
      <c r="E2298" s="6">
        <v>45597</v>
      </c>
      <c r="F2298" s="7">
        <v>0</v>
      </c>
      <c r="G2298" s="7">
        <v>0</v>
      </c>
      <c r="H2298" s="7">
        <v>0</v>
      </c>
      <c r="I2298" s="7">
        <v>0</v>
      </c>
      <c r="J2298" s="7">
        <v>0</v>
      </c>
      <c r="K2298" s="7">
        <v>0</v>
      </c>
      <c r="L2298" s="7">
        <v>0</v>
      </c>
      <c r="M2298" s="7">
        <v>0</v>
      </c>
      <c r="N2298" s="7">
        <v>-5</v>
      </c>
    </row>
    <row r="2299" spans="1:14" x14ac:dyDescent="0.25">
      <c r="A2299" s="5">
        <v>31111</v>
      </c>
      <c r="B2299" s="5">
        <v>1</v>
      </c>
      <c r="C2299" s="6">
        <v>44470</v>
      </c>
      <c r="D2299" s="7">
        <v>3</v>
      </c>
      <c r="E2299" s="6">
        <v>44562</v>
      </c>
      <c r="F2299" s="7">
        <v>0</v>
      </c>
      <c r="G2299" s="7">
        <v>42086.74</v>
      </c>
      <c r="H2299" s="7">
        <v>-795996.1</v>
      </c>
      <c r="I2299" s="7">
        <v>-753909.36</v>
      </c>
      <c r="J2299" s="7">
        <v>0</v>
      </c>
      <c r="K2299" s="7">
        <v>0</v>
      </c>
      <c r="L2299" s="7">
        <v>412</v>
      </c>
      <c r="M2299" s="7">
        <v>-412</v>
      </c>
      <c r="N2299" s="7">
        <v>-5</v>
      </c>
    </row>
    <row r="2300" spans="1:14" x14ac:dyDescent="0.25">
      <c r="A2300" s="5">
        <v>31111</v>
      </c>
      <c r="B2300" s="5">
        <v>1</v>
      </c>
      <c r="C2300" s="6">
        <v>44470</v>
      </c>
      <c r="D2300" s="7">
        <v>4</v>
      </c>
      <c r="E2300" s="6">
        <v>44593</v>
      </c>
      <c r="F2300" s="7">
        <v>0</v>
      </c>
      <c r="G2300" s="7">
        <v>57497</v>
      </c>
      <c r="H2300" s="7">
        <v>-632714.11</v>
      </c>
      <c r="I2300" s="7">
        <v>-575217.11</v>
      </c>
      <c r="J2300" s="7">
        <v>0</v>
      </c>
      <c r="K2300" s="7">
        <v>0</v>
      </c>
      <c r="L2300" s="7">
        <v>345</v>
      </c>
      <c r="M2300" s="7">
        <v>-345</v>
      </c>
      <c r="N2300" s="7">
        <v>-5</v>
      </c>
    </row>
    <row r="2301" spans="1:14" x14ac:dyDescent="0.25">
      <c r="A2301" s="5">
        <v>31111</v>
      </c>
      <c r="B2301" s="5">
        <v>1</v>
      </c>
      <c r="C2301" s="6">
        <v>44470</v>
      </c>
      <c r="D2301" s="7">
        <v>5</v>
      </c>
      <c r="E2301" s="6">
        <v>44621</v>
      </c>
      <c r="F2301" s="7">
        <v>0</v>
      </c>
      <c r="G2301" s="7">
        <v>64335.4</v>
      </c>
      <c r="H2301" s="7">
        <v>-444814.43</v>
      </c>
      <c r="I2301" s="7">
        <v>-380479.03</v>
      </c>
      <c r="J2301" s="7">
        <v>0</v>
      </c>
      <c r="K2301" s="7">
        <v>0</v>
      </c>
      <c r="L2301" s="7">
        <v>350</v>
      </c>
      <c r="M2301" s="7">
        <v>-350</v>
      </c>
      <c r="N2301" s="7">
        <v>-5</v>
      </c>
    </row>
    <row r="2302" spans="1:14" x14ac:dyDescent="0.25">
      <c r="A2302" s="5">
        <v>31111</v>
      </c>
      <c r="B2302" s="5">
        <v>1</v>
      </c>
      <c r="C2302" s="6">
        <v>44470</v>
      </c>
      <c r="D2302" s="7">
        <v>6</v>
      </c>
      <c r="E2302" s="6">
        <v>44652</v>
      </c>
      <c r="F2302" s="7">
        <v>0</v>
      </c>
      <c r="G2302" s="7">
        <v>97773.959999999992</v>
      </c>
      <c r="H2302" s="7">
        <v>-320643.23</v>
      </c>
      <c r="I2302" s="7">
        <v>-222869.27</v>
      </c>
      <c r="J2302" s="7">
        <v>0</v>
      </c>
      <c r="K2302" s="7">
        <v>0</v>
      </c>
      <c r="L2302" s="7">
        <v>262</v>
      </c>
      <c r="M2302" s="7">
        <v>-262</v>
      </c>
      <c r="N2302" s="7">
        <v>-5</v>
      </c>
    </row>
    <row r="2303" spans="1:14" x14ac:dyDescent="0.25">
      <c r="A2303" s="5">
        <v>31111</v>
      </c>
      <c r="B2303" s="5">
        <v>1</v>
      </c>
      <c r="C2303" s="6">
        <v>44470</v>
      </c>
      <c r="D2303" s="7">
        <v>7</v>
      </c>
      <c r="E2303" s="6">
        <v>44682</v>
      </c>
      <c r="F2303" s="7">
        <v>0</v>
      </c>
      <c r="G2303" s="7">
        <v>67644.31</v>
      </c>
      <c r="H2303" s="7">
        <v>-242625.98</v>
      </c>
      <c r="I2303" s="7">
        <v>-174981.67</v>
      </c>
      <c r="J2303" s="7">
        <v>0</v>
      </c>
      <c r="K2303" s="7">
        <v>0</v>
      </c>
      <c r="L2303" s="7">
        <v>263</v>
      </c>
      <c r="M2303" s="7">
        <v>-263</v>
      </c>
      <c r="N2303" s="7">
        <v>-5</v>
      </c>
    </row>
    <row r="2304" spans="1:14" x14ac:dyDescent="0.25">
      <c r="A2304" s="5">
        <v>31111</v>
      </c>
      <c r="B2304" s="5">
        <v>1</v>
      </c>
      <c r="C2304" s="6">
        <v>44470</v>
      </c>
      <c r="D2304" s="7">
        <v>8</v>
      </c>
      <c r="E2304" s="6">
        <v>44713</v>
      </c>
      <c r="F2304" s="7">
        <v>0</v>
      </c>
      <c r="G2304" s="7">
        <v>71742.55</v>
      </c>
      <c r="H2304" s="7">
        <v>-120954.03</v>
      </c>
      <c r="I2304" s="7">
        <v>-49211.48</v>
      </c>
      <c r="J2304" s="7">
        <v>0</v>
      </c>
      <c r="K2304" s="7">
        <v>0</v>
      </c>
      <c r="L2304" s="7">
        <v>210</v>
      </c>
      <c r="M2304" s="7">
        <v>-210</v>
      </c>
      <c r="N2304" s="7">
        <v>-5</v>
      </c>
    </row>
    <row r="2305" spans="1:14" x14ac:dyDescent="0.25">
      <c r="A2305" s="5">
        <v>31111</v>
      </c>
      <c r="B2305" s="5">
        <v>1</v>
      </c>
      <c r="C2305" s="6">
        <v>44470</v>
      </c>
      <c r="D2305" s="7">
        <v>9</v>
      </c>
      <c r="E2305" s="6">
        <v>44743</v>
      </c>
      <c r="F2305" s="7">
        <v>0</v>
      </c>
      <c r="G2305" s="7">
        <v>55401.54</v>
      </c>
      <c r="H2305" s="7">
        <v>-92692.22</v>
      </c>
      <c r="I2305" s="7">
        <v>-37290.68</v>
      </c>
      <c r="J2305" s="7">
        <v>0</v>
      </c>
      <c r="K2305" s="7">
        <v>0</v>
      </c>
      <c r="L2305" s="7">
        <v>189</v>
      </c>
      <c r="M2305" s="7">
        <v>-189</v>
      </c>
      <c r="N2305" s="7">
        <v>-5</v>
      </c>
    </row>
    <row r="2306" spans="1:14" x14ac:dyDescent="0.25">
      <c r="A2306" s="5">
        <v>31111</v>
      </c>
      <c r="B2306" s="5">
        <v>1</v>
      </c>
      <c r="C2306" s="6">
        <v>44470</v>
      </c>
      <c r="D2306" s="7">
        <v>10</v>
      </c>
      <c r="E2306" s="6">
        <v>44774</v>
      </c>
      <c r="F2306" s="7">
        <v>0</v>
      </c>
      <c r="G2306" s="7">
        <v>54109.85</v>
      </c>
      <c r="H2306" s="7">
        <v>-64323.49</v>
      </c>
      <c r="I2306" s="7">
        <v>-10213.64</v>
      </c>
      <c r="J2306" s="7">
        <v>0</v>
      </c>
      <c r="K2306" s="7">
        <v>0</v>
      </c>
      <c r="L2306" s="7">
        <v>164</v>
      </c>
      <c r="M2306" s="7">
        <v>-164</v>
      </c>
      <c r="N2306" s="7">
        <v>-5</v>
      </c>
    </row>
    <row r="2307" spans="1:14" x14ac:dyDescent="0.25">
      <c r="A2307" s="5">
        <v>31111</v>
      </c>
      <c r="B2307" s="5">
        <v>1</v>
      </c>
      <c r="C2307" s="6">
        <v>44470</v>
      </c>
      <c r="D2307" s="7">
        <v>11</v>
      </c>
      <c r="E2307" s="6">
        <v>44805</v>
      </c>
      <c r="F2307" s="7">
        <v>0</v>
      </c>
      <c r="G2307" s="7">
        <v>16241.78</v>
      </c>
      <c r="H2307" s="7">
        <v>-20807.28</v>
      </c>
      <c r="I2307" s="7">
        <v>-4565.4999999999982</v>
      </c>
      <c r="J2307" s="7">
        <v>0</v>
      </c>
      <c r="K2307" s="7">
        <v>0</v>
      </c>
      <c r="L2307" s="7">
        <v>96</v>
      </c>
      <c r="M2307" s="7">
        <v>-96</v>
      </c>
      <c r="N2307" s="7">
        <v>-5</v>
      </c>
    </row>
    <row r="2308" spans="1:14" x14ac:dyDescent="0.25">
      <c r="A2308" s="5">
        <v>31111</v>
      </c>
      <c r="B2308" s="5">
        <v>1</v>
      </c>
      <c r="C2308" s="6">
        <v>44470</v>
      </c>
      <c r="D2308" s="7">
        <v>12</v>
      </c>
      <c r="E2308" s="6">
        <v>44835</v>
      </c>
      <c r="F2308" s="7">
        <v>0</v>
      </c>
      <c r="G2308" s="7">
        <v>1891</v>
      </c>
      <c r="H2308" s="7">
        <v>-13759.19</v>
      </c>
      <c r="I2308" s="7">
        <v>-11868.19</v>
      </c>
      <c r="J2308" s="7">
        <v>0</v>
      </c>
      <c r="K2308" s="7">
        <v>0</v>
      </c>
      <c r="L2308" s="7">
        <v>54</v>
      </c>
      <c r="M2308" s="7">
        <v>-54</v>
      </c>
      <c r="N2308" s="7">
        <v>-5</v>
      </c>
    </row>
    <row r="2309" spans="1:14" x14ac:dyDescent="0.25">
      <c r="A2309" s="5">
        <v>31111</v>
      </c>
      <c r="B2309" s="5">
        <v>1</v>
      </c>
      <c r="C2309" s="6">
        <v>44470</v>
      </c>
      <c r="D2309" s="7">
        <v>13</v>
      </c>
      <c r="E2309" s="6">
        <v>44866</v>
      </c>
      <c r="F2309" s="7">
        <v>0</v>
      </c>
      <c r="G2309" s="7">
        <v>0</v>
      </c>
      <c r="H2309" s="7">
        <v>-14799.7</v>
      </c>
      <c r="I2309" s="7">
        <v>-14799.7</v>
      </c>
      <c r="J2309" s="7">
        <v>0</v>
      </c>
      <c r="K2309" s="7">
        <v>0</v>
      </c>
      <c r="L2309" s="7">
        <v>27</v>
      </c>
      <c r="M2309" s="7">
        <v>-27</v>
      </c>
      <c r="N2309" s="7">
        <v>-5</v>
      </c>
    </row>
    <row r="2310" spans="1:14" x14ac:dyDescent="0.25">
      <c r="A2310" s="5">
        <v>31111</v>
      </c>
      <c r="B2310" s="5">
        <v>1</v>
      </c>
      <c r="C2310" s="6">
        <v>44470</v>
      </c>
      <c r="D2310" s="7">
        <v>14</v>
      </c>
      <c r="E2310" s="6">
        <v>44896</v>
      </c>
      <c r="F2310" s="7">
        <v>0</v>
      </c>
      <c r="G2310" s="7">
        <v>0</v>
      </c>
      <c r="H2310" s="7">
        <v>0</v>
      </c>
      <c r="I2310" s="7">
        <v>0</v>
      </c>
      <c r="J2310" s="7">
        <v>0</v>
      </c>
      <c r="K2310" s="7">
        <v>0</v>
      </c>
      <c r="L2310" s="7">
        <v>0</v>
      </c>
      <c r="M2310" s="7">
        <v>0</v>
      </c>
      <c r="N2310" s="7">
        <v>-5</v>
      </c>
    </row>
    <row r="2311" spans="1:14" x14ac:dyDescent="0.25">
      <c r="A2311" s="5">
        <v>31111</v>
      </c>
      <c r="B2311" s="5">
        <v>1</v>
      </c>
      <c r="C2311" s="6">
        <v>44470</v>
      </c>
      <c r="D2311" s="7">
        <v>15</v>
      </c>
      <c r="E2311" s="6">
        <v>44927</v>
      </c>
      <c r="F2311" s="7">
        <v>0</v>
      </c>
      <c r="G2311" s="7">
        <v>2405.0100000000002</v>
      </c>
      <c r="H2311" s="7">
        <v>0</v>
      </c>
      <c r="I2311" s="7">
        <v>2405.0100000000002</v>
      </c>
      <c r="J2311" s="7">
        <v>0</v>
      </c>
      <c r="K2311" s="7">
        <v>0</v>
      </c>
      <c r="L2311" s="7">
        <v>0</v>
      </c>
      <c r="M2311" s="7">
        <v>0</v>
      </c>
      <c r="N2311" s="7">
        <v>-5</v>
      </c>
    </row>
    <row r="2312" spans="1:14" x14ac:dyDescent="0.25">
      <c r="A2312" s="5">
        <v>31111</v>
      </c>
      <c r="B2312" s="5">
        <v>1</v>
      </c>
      <c r="C2312" s="6">
        <v>44470</v>
      </c>
      <c r="D2312" s="7">
        <v>18</v>
      </c>
      <c r="E2312" s="6">
        <v>45017</v>
      </c>
      <c r="F2312" s="7">
        <v>0</v>
      </c>
      <c r="G2312" s="7">
        <v>0</v>
      </c>
      <c r="H2312" s="7">
        <v>-490.1</v>
      </c>
      <c r="I2312" s="7">
        <v>-490.1</v>
      </c>
      <c r="J2312" s="7">
        <v>0</v>
      </c>
      <c r="K2312" s="7">
        <v>0</v>
      </c>
      <c r="L2312" s="7">
        <v>1</v>
      </c>
      <c r="M2312" s="7">
        <v>-1</v>
      </c>
      <c r="N2312" s="7">
        <v>-5</v>
      </c>
    </row>
    <row r="2313" spans="1:14" x14ac:dyDescent="0.25">
      <c r="A2313" s="5">
        <v>31111</v>
      </c>
      <c r="B2313" s="5">
        <v>1</v>
      </c>
      <c r="C2313" s="6">
        <v>44470</v>
      </c>
      <c r="D2313" s="7">
        <v>19</v>
      </c>
      <c r="E2313" s="6">
        <v>45047</v>
      </c>
      <c r="F2313" s="7">
        <v>0</v>
      </c>
      <c r="G2313" s="7">
        <v>2405.0100000000002</v>
      </c>
      <c r="H2313" s="7">
        <v>0</v>
      </c>
      <c r="I2313" s="7">
        <v>2405.0100000000002</v>
      </c>
      <c r="J2313" s="7">
        <v>0</v>
      </c>
      <c r="K2313" s="7">
        <v>0</v>
      </c>
      <c r="L2313" s="7">
        <v>0</v>
      </c>
      <c r="M2313" s="7">
        <v>0</v>
      </c>
      <c r="N2313" s="7">
        <v>-5</v>
      </c>
    </row>
    <row r="2314" spans="1:14" x14ac:dyDescent="0.25">
      <c r="A2314" s="5">
        <v>31111</v>
      </c>
      <c r="B2314" s="5">
        <v>1</v>
      </c>
      <c r="C2314" s="6">
        <v>44470</v>
      </c>
      <c r="D2314" s="7">
        <v>22</v>
      </c>
      <c r="E2314" s="6">
        <v>45139</v>
      </c>
      <c r="F2314" s="7">
        <v>0</v>
      </c>
      <c r="G2314" s="7">
        <v>0</v>
      </c>
      <c r="H2314" s="7">
        <v>0</v>
      </c>
      <c r="I2314" s="7">
        <v>0</v>
      </c>
      <c r="J2314" s="7">
        <v>0</v>
      </c>
      <c r="K2314" s="7">
        <v>0</v>
      </c>
      <c r="L2314" s="7">
        <v>0</v>
      </c>
      <c r="M2314" s="7">
        <v>0</v>
      </c>
      <c r="N2314" s="7">
        <v>-5</v>
      </c>
    </row>
    <row r="2315" spans="1:14" x14ac:dyDescent="0.25">
      <c r="A2315" s="5">
        <v>31111</v>
      </c>
      <c r="B2315" s="5">
        <v>1</v>
      </c>
      <c r="C2315" s="6">
        <v>44470</v>
      </c>
      <c r="D2315" s="7">
        <v>23</v>
      </c>
      <c r="E2315" s="6">
        <v>45170</v>
      </c>
      <c r="F2315" s="7">
        <v>0</v>
      </c>
      <c r="G2315" s="7">
        <v>0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-5</v>
      </c>
    </row>
    <row r="2316" spans="1:14" x14ac:dyDescent="0.25">
      <c r="A2316" s="5">
        <v>31111</v>
      </c>
      <c r="B2316" s="5">
        <v>1</v>
      </c>
      <c r="C2316" s="6">
        <v>44470</v>
      </c>
      <c r="D2316" s="7">
        <v>27</v>
      </c>
      <c r="E2316" s="6">
        <v>45292</v>
      </c>
      <c r="F2316" s="7">
        <v>0</v>
      </c>
      <c r="G2316" s="7">
        <v>0</v>
      </c>
      <c r="H2316" s="7">
        <v>0</v>
      </c>
      <c r="I2316" s="7">
        <v>0</v>
      </c>
      <c r="J2316" s="7">
        <v>0</v>
      </c>
      <c r="K2316" s="7">
        <v>0</v>
      </c>
      <c r="L2316" s="7">
        <v>0</v>
      </c>
      <c r="M2316" s="7">
        <v>0</v>
      </c>
      <c r="N2316" s="7">
        <v>-5</v>
      </c>
    </row>
    <row r="2317" spans="1:14" x14ac:dyDescent="0.25">
      <c r="A2317" s="5">
        <v>31111</v>
      </c>
      <c r="B2317" s="5">
        <v>1</v>
      </c>
      <c r="C2317" s="6">
        <v>44501</v>
      </c>
      <c r="D2317" s="7">
        <v>2</v>
      </c>
      <c r="E2317" s="6">
        <v>44562</v>
      </c>
      <c r="F2317" s="7">
        <v>0</v>
      </c>
      <c r="G2317" s="7">
        <v>21434.19</v>
      </c>
      <c r="H2317" s="7">
        <v>-837119.7300000001</v>
      </c>
      <c r="I2317" s="7">
        <v>-815685.54000000015</v>
      </c>
      <c r="J2317" s="7">
        <v>0</v>
      </c>
      <c r="K2317" s="7">
        <v>0</v>
      </c>
      <c r="L2317" s="7">
        <v>313</v>
      </c>
      <c r="M2317" s="7">
        <v>-313</v>
      </c>
      <c r="N2317" s="7">
        <v>-5</v>
      </c>
    </row>
    <row r="2318" spans="1:14" x14ac:dyDescent="0.25">
      <c r="A2318" s="5">
        <v>31111</v>
      </c>
      <c r="B2318" s="5">
        <v>1</v>
      </c>
      <c r="C2318" s="6">
        <v>44501</v>
      </c>
      <c r="D2318" s="7">
        <v>3</v>
      </c>
      <c r="E2318" s="6">
        <v>44593</v>
      </c>
      <c r="F2318" s="7">
        <v>0</v>
      </c>
      <c r="G2318" s="7">
        <v>51602.95</v>
      </c>
      <c r="H2318" s="7">
        <v>-748152.62</v>
      </c>
      <c r="I2318" s="7">
        <v>-696549.67</v>
      </c>
      <c r="J2318" s="7">
        <v>0</v>
      </c>
      <c r="K2318" s="7">
        <v>0</v>
      </c>
      <c r="L2318" s="7">
        <v>370</v>
      </c>
      <c r="M2318" s="7">
        <v>-370</v>
      </c>
      <c r="N2318" s="7">
        <v>-5</v>
      </c>
    </row>
    <row r="2319" spans="1:14" x14ac:dyDescent="0.25">
      <c r="A2319" s="5">
        <v>31111</v>
      </c>
      <c r="B2319" s="5">
        <v>1</v>
      </c>
      <c r="C2319" s="6">
        <v>44501</v>
      </c>
      <c r="D2319" s="7">
        <v>4</v>
      </c>
      <c r="E2319" s="6">
        <v>44621</v>
      </c>
      <c r="F2319" s="7">
        <v>0</v>
      </c>
      <c r="G2319" s="7">
        <v>51942.33</v>
      </c>
      <c r="H2319" s="7">
        <v>-559525.89</v>
      </c>
      <c r="I2319" s="7">
        <v>-507583.56</v>
      </c>
      <c r="J2319" s="7">
        <v>0</v>
      </c>
      <c r="K2319" s="7">
        <v>0</v>
      </c>
      <c r="L2319" s="7">
        <v>367</v>
      </c>
      <c r="M2319" s="7">
        <v>-367</v>
      </c>
      <c r="N2319" s="7">
        <v>-5</v>
      </c>
    </row>
    <row r="2320" spans="1:14" x14ac:dyDescent="0.25">
      <c r="A2320" s="5">
        <v>31111</v>
      </c>
      <c r="B2320" s="5">
        <v>1</v>
      </c>
      <c r="C2320" s="6">
        <v>44501</v>
      </c>
      <c r="D2320" s="7">
        <v>5</v>
      </c>
      <c r="E2320" s="6">
        <v>44652</v>
      </c>
      <c r="F2320" s="7">
        <v>0</v>
      </c>
      <c r="G2320" s="7">
        <v>68344.51999999999</v>
      </c>
      <c r="H2320" s="7">
        <v>-286753.57</v>
      </c>
      <c r="I2320" s="7">
        <v>-218409.05</v>
      </c>
      <c r="J2320" s="7">
        <v>0</v>
      </c>
      <c r="K2320" s="7">
        <v>0</v>
      </c>
      <c r="L2320" s="7">
        <v>220</v>
      </c>
      <c r="M2320" s="7">
        <v>-220</v>
      </c>
      <c r="N2320" s="7">
        <v>-5</v>
      </c>
    </row>
    <row r="2321" spans="1:14" x14ac:dyDescent="0.25">
      <c r="A2321" s="5">
        <v>31111</v>
      </c>
      <c r="B2321" s="5">
        <v>1</v>
      </c>
      <c r="C2321" s="6">
        <v>44501</v>
      </c>
      <c r="D2321" s="7">
        <v>6</v>
      </c>
      <c r="E2321" s="6">
        <v>44682</v>
      </c>
      <c r="F2321" s="7">
        <v>0</v>
      </c>
      <c r="G2321" s="7">
        <v>58405.58</v>
      </c>
      <c r="H2321" s="7">
        <v>-314697.40000000002</v>
      </c>
      <c r="I2321" s="7">
        <v>-256291.82</v>
      </c>
      <c r="J2321" s="7">
        <v>0</v>
      </c>
      <c r="K2321" s="7">
        <v>0</v>
      </c>
      <c r="L2321" s="7">
        <v>251</v>
      </c>
      <c r="M2321" s="7">
        <v>-251</v>
      </c>
      <c r="N2321" s="7">
        <v>-5</v>
      </c>
    </row>
    <row r="2322" spans="1:14" x14ac:dyDescent="0.25">
      <c r="A2322" s="5">
        <v>31111</v>
      </c>
      <c r="B2322" s="5">
        <v>1</v>
      </c>
      <c r="C2322" s="6">
        <v>44501</v>
      </c>
      <c r="D2322" s="7">
        <v>7</v>
      </c>
      <c r="E2322" s="6">
        <v>44713</v>
      </c>
      <c r="F2322" s="7">
        <v>0</v>
      </c>
      <c r="G2322" s="7">
        <v>58439.509999999987</v>
      </c>
      <c r="H2322" s="7">
        <v>-201520.55</v>
      </c>
      <c r="I2322" s="7">
        <v>-143081.04</v>
      </c>
      <c r="J2322" s="7">
        <v>0</v>
      </c>
      <c r="K2322" s="7">
        <v>0</v>
      </c>
      <c r="L2322" s="7">
        <v>207</v>
      </c>
      <c r="M2322" s="7">
        <v>-207</v>
      </c>
      <c r="N2322" s="7">
        <v>-5</v>
      </c>
    </row>
    <row r="2323" spans="1:14" x14ac:dyDescent="0.25">
      <c r="A2323" s="5">
        <v>31111</v>
      </c>
      <c r="B2323" s="5">
        <v>1</v>
      </c>
      <c r="C2323" s="6">
        <v>44501</v>
      </c>
      <c r="D2323" s="7">
        <v>8</v>
      </c>
      <c r="E2323" s="6">
        <v>44743</v>
      </c>
      <c r="F2323" s="7">
        <v>0</v>
      </c>
      <c r="G2323" s="7">
        <v>75845.790000000008</v>
      </c>
      <c r="H2323" s="7">
        <v>-121530.72</v>
      </c>
      <c r="I2323" s="7">
        <v>-45684.929999999993</v>
      </c>
      <c r="J2323" s="7">
        <v>0</v>
      </c>
      <c r="K2323" s="7">
        <v>0</v>
      </c>
      <c r="L2323" s="7">
        <v>163</v>
      </c>
      <c r="M2323" s="7">
        <v>-163</v>
      </c>
      <c r="N2323" s="7">
        <v>-5</v>
      </c>
    </row>
    <row r="2324" spans="1:14" x14ac:dyDescent="0.25">
      <c r="A2324" s="5">
        <v>31111</v>
      </c>
      <c r="B2324" s="5">
        <v>1</v>
      </c>
      <c r="C2324" s="6">
        <v>44501</v>
      </c>
      <c r="D2324" s="7">
        <v>9</v>
      </c>
      <c r="E2324" s="6">
        <v>44774</v>
      </c>
      <c r="F2324" s="7">
        <v>0</v>
      </c>
      <c r="G2324" s="7">
        <v>37611.14</v>
      </c>
      <c r="H2324" s="7">
        <v>-91971.78</v>
      </c>
      <c r="I2324" s="7">
        <v>-54360.639999999999</v>
      </c>
      <c r="J2324" s="7">
        <v>0</v>
      </c>
      <c r="K2324" s="7">
        <v>0</v>
      </c>
      <c r="L2324" s="7">
        <v>192</v>
      </c>
      <c r="M2324" s="7">
        <v>-192</v>
      </c>
      <c r="N2324" s="7">
        <v>-5</v>
      </c>
    </row>
    <row r="2325" spans="1:14" x14ac:dyDescent="0.25">
      <c r="A2325" s="5">
        <v>31111</v>
      </c>
      <c r="B2325" s="5">
        <v>1</v>
      </c>
      <c r="C2325" s="6">
        <v>44501</v>
      </c>
      <c r="D2325" s="7">
        <v>10</v>
      </c>
      <c r="E2325" s="6">
        <v>44805</v>
      </c>
      <c r="F2325" s="7">
        <v>0</v>
      </c>
      <c r="G2325" s="7">
        <v>46465.99</v>
      </c>
      <c r="H2325" s="7">
        <v>-46229.31</v>
      </c>
      <c r="I2325" s="7">
        <v>236.68000000000029</v>
      </c>
      <c r="J2325" s="7">
        <v>0</v>
      </c>
      <c r="K2325" s="7">
        <v>0</v>
      </c>
      <c r="L2325" s="7">
        <v>143</v>
      </c>
      <c r="M2325" s="7">
        <v>-143</v>
      </c>
      <c r="N2325" s="7">
        <v>-5</v>
      </c>
    </row>
    <row r="2326" spans="1:14" x14ac:dyDescent="0.25">
      <c r="A2326" s="5">
        <v>31111</v>
      </c>
      <c r="B2326" s="5">
        <v>1</v>
      </c>
      <c r="C2326" s="6">
        <v>44501</v>
      </c>
      <c r="D2326" s="7">
        <v>11</v>
      </c>
      <c r="E2326" s="6">
        <v>44835</v>
      </c>
      <c r="F2326" s="7">
        <v>0</v>
      </c>
      <c r="G2326" s="7">
        <v>21230.91</v>
      </c>
      <c r="H2326" s="7">
        <v>-31753.97</v>
      </c>
      <c r="I2326" s="7">
        <v>-10523.06</v>
      </c>
      <c r="J2326" s="7">
        <v>0</v>
      </c>
      <c r="K2326" s="7">
        <v>0</v>
      </c>
      <c r="L2326" s="7">
        <v>111</v>
      </c>
      <c r="M2326" s="7">
        <v>-111</v>
      </c>
      <c r="N2326" s="7">
        <v>-5</v>
      </c>
    </row>
    <row r="2327" spans="1:14" x14ac:dyDescent="0.25">
      <c r="A2327" s="5">
        <v>31111</v>
      </c>
      <c r="B2327" s="5">
        <v>1</v>
      </c>
      <c r="C2327" s="6">
        <v>44501</v>
      </c>
      <c r="D2327" s="7">
        <v>12</v>
      </c>
      <c r="E2327" s="6">
        <v>44866</v>
      </c>
      <c r="F2327" s="7">
        <v>0</v>
      </c>
      <c r="G2327" s="7">
        <v>1161.07</v>
      </c>
      <c r="H2327" s="7">
        <v>-17030.3</v>
      </c>
      <c r="I2327" s="7">
        <v>-15869.23</v>
      </c>
      <c r="J2327" s="7">
        <v>0</v>
      </c>
      <c r="K2327" s="7">
        <v>0</v>
      </c>
      <c r="L2327" s="7">
        <v>39</v>
      </c>
      <c r="M2327" s="7">
        <v>-39</v>
      </c>
      <c r="N2327" s="7">
        <v>-5</v>
      </c>
    </row>
    <row r="2328" spans="1:14" x14ac:dyDescent="0.25">
      <c r="A2328" s="5">
        <v>31111</v>
      </c>
      <c r="B2328" s="5">
        <v>1</v>
      </c>
      <c r="C2328" s="6">
        <v>44501</v>
      </c>
      <c r="D2328" s="7">
        <v>13</v>
      </c>
      <c r="E2328" s="6">
        <v>44896</v>
      </c>
      <c r="F2328" s="7">
        <v>0</v>
      </c>
      <c r="G2328" s="7">
        <v>0</v>
      </c>
      <c r="H2328" s="7">
        <v>-1497.73</v>
      </c>
      <c r="I2328" s="7">
        <v>-1497.73</v>
      </c>
      <c r="J2328" s="7">
        <v>0</v>
      </c>
      <c r="K2328" s="7">
        <v>0</v>
      </c>
      <c r="L2328" s="7">
        <v>4</v>
      </c>
      <c r="M2328" s="7">
        <v>-4</v>
      </c>
      <c r="N2328" s="7">
        <v>-5</v>
      </c>
    </row>
    <row r="2329" spans="1:14" x14ac:dyDescent="0.25">
      <c r="A2329" s="5">
        <v>31111</v>
      </c>
      <c r="B2329" s="5">
        <v>1</v>
      </c>
      <c r="C2329" s="6">
        <v>44501</v>
      </c>
      <c r="D2329" s="7">
        <v>14</v>
      </c>
      <c r="E2329" s="6">
        <v>44927</v>
      </c>
      <c r="F2329" s="7">
        <v>0</v>
      </c>
      <c r="G2329" s="7">
        <v>0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-5</v>
      </c>
    </row>
    <row r="2330" spans="1:14" x14ac:dyDescent="0.25">
      <c r="A2330" s="5">
        <v>31111</v>
      </c>
      <c r="B2330" s="5">
        <v>1</v>
      </c>
      <c r="C2330" s="6">
        <v>44501</v>
      </c>
      <c r="D2330" s="7">
        <v>15</v>
      </c>
      <c r="E2330" s="6">
        <v>44958</v>
      </c>
      <c r="F2330" s="7">
        <v>0</v>
      </c>
      <c r="G2330" s="7">
        <v>-2329.59</v>
      </c>
      <c r="H2330" s="7">
        <v>-34</v>
      </c>
      <c r="I2330" s="7">
        <v>-2363.59</v>
      </c>
      <c r="J2330" s="7">
        <v>0</v>
      </c>
      <c r="K2330" s="7">
        <v>0</v>
      </c>
      <c r="L2330" s="7">
        <v>0</v>
      </c>
      <c r="M2330" s="7">
        <v>0</v>
      </c>
      <c r="N2330" s="7">
        <v>-5</v>
      </c>
    </row>
    <row r="2331" spans="1:14" x14ac:dyDescent="0.25">
      <c r="A2331" s="5">
        <v>31111</v>
      </c>
      <c r="B2331" s="5">
        <v>1</v>
      </c>
      <c r="C2331" s="6">
        <v>44501</v>
      </c>
      <c r="D2331" s="7">
        <v>16</v>
      </c>
      <c r="E2331" s="6">
        <v>44986</v>
      </c>
      <c r="F2331" s="7">
        <v>0</v>
      </c>
      <c r="G2331" s="7">
        <v>0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-5</v>
      </c>
    </row>
    <row r="2332" spans="1:14" x14ac:dyDescent="0.25">
      <c r="A2332" s="5">
        <v>31111</v>
      </c>
      <c r="B2332" s="5">
        <v>1</v>
      </c>
      <c r="C2332" s="6">
        <v>44501</v>
      </c>
      <c r="D2332" s="7">
        <v>18</v>
      </c>
      <c r="E2332" s="6">
        <v>45047</v>
      </c>
      <c r="F2332" s="7">
        <v>0</v>
      </c>
      <c r="G2332" s="7">
        <v>0</v>
      </c>
      <c r="H2332" s="7">
        <v>0</v>
      </c>
      <c r="I2332" s="7">
        <v>0</v>
      </c>
      <c r="J2332" s="7">
        <v>0</v>
      </c>
      <c r="K2332" s="7">
        <v>0</v>
      </c>
      <c r="L2332" s="7">
        <v>0</v>
      </c>
      <c r="M2332" s="7">
        <v>0</v>
      </c>
      <c r="N2332" s="7">
        <v>-5</v>
      </c>
    </row>
    <row r="2333" spans="1:14" x14ac:dyDescent="0.25">
      <c r="A2333" s="5">
        <v>31111</v>
      </c>
      <c r="B2333" s="5">
        <v>1</v>
      </c>
      <c r="C2333" s="6">
        <v>44501</v>
      </c>
      <c r="D2333" s="7">
        <v>19</v>
      </c>
      <c r="E2333" s="6">
        <v>45078</v>
      </c>
      <c r="F2333" s="7">
        <v>0</v>
      </c>
      <c r="G2333" s="7">
        <v>0</v>
      </c>
      <c r="H2333" s="7">
        <v>-2095.5</v>
      </c>
      <c r="I2333" s="7">
        <v>-2095.5</v>
      </c>
      <c r="J2333" s="7">
        <v>0</v>
      </c>
      <c r="K2333" s="7">
        <v>0</v>
      </c>
      <c r="L2333" s="7">
        <v>1</v>
      </c>
      <c r="M2333" s="7">
        <v>-1</v>
      </c>
      <c r="N2333" s="7">
        <v>-5</v>
      </c>
    </row>
    <row r="2334" spans="1:14" x14ac:dyDescent="0.25">
      <c r="A2334" s="5">
        <v>31111</v>
      </c>
      <c r="B2334" s="5">
        <v>1</v>
      </c>
      <c r="C2334" s="6">
        <v>44501</v>
      </c>
      <c r="D2334" s="7">
        <v>23</v>
      </c>
      <c r="E2334" s="6">
        <v>45200</v>
      </c>
      <c r="F2334" s="7">
        <v>0</v>
      </c>
      <c r="G2334" s="7">
        <v>210.48</v>
      </c>
      <c r="H2334" s="7">
        <v>0</v>
      </c>
      <c r="I2334" s="7">
        <v>210.48</v>
      </c>
      <c r="J2334" s="7">
        <v>0</v>
      </c>
      <c r="K2334" s="7">
        <v>0</v>
      </c>
      <c r="L2334" s="7">
        <v>0</v>
      </c>
      <c r="M2334" s="7">
        <v>0</v>
      </c>
      <c r="N2334" s="7">
        <v>-5</v>
      </c>
    </row>
    <row r="2335" spans="1:14" x14ac:dyDescent="0.25">
      <c r="A2335" s="5">
        <v>31111</v>
      </c>
      <c r="B2335" s="5">
        <v>1</v>
      </c>
      <c r="C2335" s="6">
        <v>44501</v>
      </c>
      <c r="D2335" s="7">
        <v>50</v>
      </c>
      <c r="E2335" s="6">
        <v>46023</v>
      </c>
      <c r="F2335" s="7">
        <v>0</v>
      </c>
      <c r="G2335" s="7">
        <v>0</v>
      </c>
      <c r="H2335" s="7">
        <v>0</v>
      </c>
      <c r="I2335" s="7">
        <v>0</v>
      </c>
      <c r="J2335" s="7">
        <v>0</v>
      </c>
      <c r="K2335" s="7">
        <v>0</v>
      </c>
      <c r="L2335" s="7">
        <v>0</v>
      </c>
      <c r="M2335" s="7">
        <v>0</v>
      </c>
      <c r="N2335" s="7">
        <v>-5</v>
      </c>
    </row>
    <row r="2336" spans="1:14" x14ac:dyDescent="0.25">
      <c r="A2336" s="5">
        <v>31111</v>
      </c>
      <c r="B2336" s="5">
        <v>1</v>
      </c>
      <c r="C2336" s="6">
        <v>44531</v>
      </c>
      <c r="D2336" s="7">
        <v>1</v>
      </c>
      <c r="E2336" s="6">
        <v>44562</v>
      </c>
      <c r="F2336" s="7">
        <v>0</v>
      </c>
      <c r="G2336" s="7">
        <v>28256.26</v>
      </c>
      <c r="H2336" s="7">
        <v>-3286762.02</v>
      </c>
      <c r="I2336" s="7">
        <v>-3258505.76</v>
      </c>
      <c r="J2336" s="7">
        <v>0</v>
      </c>
      <c r="K2336" s="7">
        <v>0</v>
      </c>
      <c r="L2336" s="7">
        <v>972</v>
      </c>
      <c r="M2336" s="7">
        <v>-972</v>
      </c>
      <c r="N2336" s="7">
        <v>-5</v>
      </c>
    </row>
    <row r="2337" spans="1:14" x14ac:dyDescent="0.25">
      <c r="A2337" s="5">
        <v>31111</v>
      </c>
      <c r="B2337" s="5">
        <v>1</v>
      </c>
      <c r="C2337" s="6">
        <v>44531</v>
      </c>
      <c r="D2337" s="7">
        <v>2</v>
      </c>
      <c r="E2337" s="6">
        <v>44593</v>
      </c>
      <c r="F2337" s="7">
        <v>0</v>
      </c>
      <c r="G2337" s="7">
        <v>38623.629999999997</v>
      </c>
      <c r="H2337" s="7">
        <v>-1297094.22</v>
      </c>
      <c r="I2337" s="7">
        <v>-1258470.5900000001</v>
      </c>
      <c r="J2337" s="7">
        <v>0</v>
      </c>
      <c r="K2337" s="7">
        <v>0</v>
      </c>
      <c r="L2337" s="7">
        <v>444</v>
      </c>
      <c r="M2337" s="7">
        <v>-444</v>
      </c>
      <c r="N2337" s="7">
        <v>-5</v>
      </c>
    </row>
    <row r="2338" spans="1:14" x14ac:dyDescent="0.25">
      <c r="A2338" s="5">
        <v>31111</v>
      </c>
      <c r="B2338" s="5">
        <v>1</v>
      </c>
      <c r="C2338" s="6">
        <v>44531</v>
      </c>
      <c r="D2338" s="7">
        <v>3</v>
      </c>
      <c r="E2338" s="6">
        <v>44621</v>
      </c>
      <c r="F2338" s="7">
        <v>0</v>
      </c>
      <c r="G2338" s="7">
        <v>53726.75</v>
      </c>
      <c r="H2338" s="7">
        <v>-1324943.05</v>
      </c>
      <c r="I2338" s="7">
        <v>-1271216.3</v>
      </c>
      <c r="J2338" s="7">
        <v>0</v>
      </c>
      <c r="K2338" s="7">
        <v>0</v>
      </c>
      <c r="L2338" s="7">
        <v>571</v>
      </c>
      <c r="M2338" s="7">
        <v>-571</v>
      </c>
      <c r="N2338" s="7">
        <v>-5</v>
      </c>
    </row>
    <row r="2339" spans="1:14" x14ac:dyDescent="0.25">
      <c r="A2339" s="5">
        <v>31111</v>
      </c>
      <c r="B2339" s="5">
        <v>1</v>
      </c>
      <c r="C2339" s="6">
        <v>44531</v>
      </c>
      <c r="D2339" s="7">
        <v>4</v>
      </c>
      <c r="E2339" s="6">
        <v>44652</v>
      </c>
      <c r="F2339" s="7">
        <v>0</v>
      </c>
      <c r="G2339" s="7">
        <v>49757.56</v>
      </c>
      <c r="H2339" s="7">
        <v>-606703.06999999995</v>
      </c>
      <c r="I2339" s="7">
        <v>-556945.50999999989</v>
      </c>
      <c r="J2339" s="7">
        <v>0</v>
      </c>
      <c r="K2339" s="7">
        <v>0</v>
      </c>
      <c r="L2339" s="7">
        <v>350</v>
      </c>
      <c r="M2339" s="7">
        <v>-350</v>
      </c>
      <c r="N2339" s="7">
        <v>-5</v>
      </c>
    </row>
    <row r="2340" spans="1:14" x14ac:dyDescent="0.25">
      <c r="A2340" s="5">
        <v>31111</v>
      </c>
      <c r="B2340" s="5">
        <v>1</v>
      </c>
      <c r="C2340" s="6">
        <v>44531</v>
      </c>
      <c r="D2340" s="7">
        <v>5</v>
      </c>
      <c r="E2340" s="6">
        <v>44682</v>
      </c>
      <c r="F2340" s="7">
        <v>0</v>
      </c>
      <c r="G2340" s="7">
        <v>72548.36</v>
      </c>
      <c r="H2340" s="7">
        <v>-486986.89</v>
      </c>
      <c r="I2340" s="7">
        <v>-414438.53</v>
      </c>
      <c r="J2340" s="7">
        <v>0</v>
      </c>
      <c r="K2340" s="7">
        <v>0</v>
      </c>
      <c r="L2340" s="7">
        <v>325</v>
      </c>
      <c r="M2340" s="7">
        <v>-325</v>
      </c>
      <c r="N2340" s="7">
        <v>-5</v>
      </c>
    </row>
    <row r="2341" spans="1:14" x14ac:dyDescent="0.25">
      <c r="A2341" s="5">
        <v>31111</v>
      </c>
      <c r="B2341" s="5">
        <v>1</v>
      </c>
      <c r="C2341" s="6">
        <v>44531</v>
      </c>
      <c r="D2341" s="7">
        <v>6</v>
      </c>
      <c r="E2341" s="6">
        <v>44713</v>
      </c>
      <c r="F2341" s="7">
        <v>0</v>
      </c>
      <c r="G2341" s="7">
        <v>76700.579999999987</v>
      </c>
      <c r="H2341" s="7">
        <v>-282893.84000000003</v>
      </c>
      <c r="I2341" s="7">
        <v>-206193.26</v>
      </c>
      <c r="J2341" s="7">
        <v>0</v>
      </c>
      <c r="K2341" s="7">
        <v>0</v>
      </c>
      <c r="L2341" s="7">
        <v>262</v>
      </c>
      <c r="M2341" s="7">
        <v>-262</v>
      </c>
      <c r="N2341" s="7">
        <v>-5</v>
      </c>
    </row>
    <row r="2342" spans="1:14" x14ac:dyDescent="0.25">
      <c r="A2342" s="5">
        <v>31111</v>
      </c>
      <c r="B2342" s="5">
        <v>1</v>
      </c>
      <c r="C2342" s="6">
        <v>44531</v>
      </c>
      <c r="D2342" s="7">
        <v>7</v>
      </c>
      <c r="E2342" s="6">
        <v>44743</v>
      </c>
      <c r="F2342" s="7">
        <v>0</v>
      </c>
      <c r="G2342" s="7">
        <v>67144.179999999993</v>
      </c>
      <c r="H2342" s="7">
        <v>-229687.45</v>
      </c>
      <c r="I2342" s="7">
        <v>-162543.26999999999</v>
      </c>
      <c r="J2342" s="7">
        <v>0</v>
      </c>
      <c r="K2342" s="7">
        <v>0</v>
      </c>
      <c r="L2342" s="7">
        <v>203</v>
      </c>
      <c r="M2342" s="7">
        <v>-203</v>
      </c>
      <c r="N2342" s="7">
        <v>-5</v>
      </c>
    </row>
    <row r="2343" spans="1:14" x14ac:dyDescent="0.25">
      <c r="A2343" s="5">
        <v>31111</v>
      </c>
      <c r="B2343" s="5">
        <v>1</v>
      </c>
      <c r="C2343" s="6">
        <v>44531</v>
      </c>
      <c r="D2343" s="7">
        <v>8</v>
      </c>
      <c r="E2343" s="6">
        <v>44774</v>
      </c>
      <c r="F2343" s="7">
        <v>0</v>
      </c>
      <c r="G2343" s="7">
        <v>72720.38</v>
      </c>
      <c r="H2343" s="7">
        <v>-179655.11</v>
      </c>
      <c r="I2343" s="7">
        <v>-106934.73</v>
      </c>
      <c r="J2343" s="7">
        <v>0</v>
      </c>
      <c r="K2343" s="7">
        <v>0</v>
      </c>
      <c r="L2343" s="7">
        <v>208</v>
      </c>
      <c r="M2343" s="7">
        <v>-208</v>
      </c>
      <c r="N2343" s="7">
        <v>-5</v>
      </c>
    </row>
    <row r="2344" spans="1:14" x14ac:dyDescent="0.25">
      <c r="A2344" s="5">
        <v>31111</v>
      </c>
      <c r="B2344" s="5">
        <v>1</v>
      </c>
      <c r="C2344" s="6">
        <v>44531</v>
      </c>
      <c r="D2344" s="7">
        <v>9</v>
      </c>
      <c r="E2344" s="6">
        <v>44805</v>
      </c>
      <c r="F2344" s="7">
        <v>0</v>
      </c>
      <c r="G2344" s="7">
        <v>62610.75</v>
      </c>
      <c r="H2344" s="7">
        <v>-80304.070000000007</v>
      </c>
      <c r="I2344" s="7">
        <v>-17693.320000000011</v>
      </c>
      <c r="J2344" s="7">
        <v>0</v>
      </c>
      <c r="K2344" s="7">
        <v>0</v>
      </c>
      <c r="L2344" s="7">
        <v>144</v>
      </c>
      <c r="M2344" s="7">
        <v>-144</v>
      </c>
      <c r="N2344" s="7">
        <v>-5</v>
      </c>
    </row>
    <row r="2345" spans="1:14" x14ac:dyDescent="0.25">
      <c r="A2345" s="5">
        <v>31111</v>
      </c>
      <c r="B2345" s="5">
        <v>1</v>
      </c>
      <c r="C2345" s="6">
        <v>44531</v>
      </c>
      <c r="D2345" s="7">
        <v>10</v>
      </c>
      <c r="E2345" s="6">
        <v>44835</v>
      </c>
      <c r="F2345" s="7">
        <v>0</v>
      </c>
      <c r="G2345" s="7">
        <v>42207.94</v>
      </c>
      <c r="H2345" s="7">
        <v>-91795.43</v>
      </c>
      <c r="I2345" s="7">
        <v>-49587.489999999991</v>
      </c>
      <c r="J2345" s="7">
        <v>0</v>
      </c>
      <c r="K2345" s="7">
        <v>0</v>
      </c>
      <c r="L2345" s="7">
        <v>141</v>
      </c>
      <c r="M2345" s="7">
        <v>-141</v>
      </c>
      <c r="N2345" s="7">
        <v>-5</v>
      </c>
    </row>
    <row r="2346" spans="1:14" x14ac:dyDescent="0.25">
      <c r="A2346" s="5">
        <v>31111</v>
      </c>
      <c r="B2346" s="5">
        <v>1</v>
      </c>
      <c r="C2346" s="6">
        <v>44531</v>
      </c>
      <c r="D2346" s="7">
        <v>11</v>
      </c>
      <c r="E2346" s="6">
        <v>44866</v>
      </c>
      <c r="F2346" s="7">
        <v>0</v>
      </c>
      <c r="G2346" s="7">
        <v>8847.67</v>
      </c>
      <c r="H2346" s="7">
        <v>-31236.81</v>
      </c>
      <c r="I2346" s="7">
        <v>-22389.14</v>
      </c>
      <c r="J2346" s="7">
        <v>0</v>
      </c>
      <c r="K2346" s="7">
        <v>0</v>
      </c>
      <c r="L2346" s="7">
        <v>101</v>
      </c>
      <c r="M2346" s="7">
        <v>-101</v>
      </c>
      <c r="N2346" s="7">
        <v>-5</v>
      </c>
    </row>
    <row r="2347" spans="1:14" x14ac:dyDescent="0.25">
      <c r="A2347" s="5">
        <v>31111</v>
      </c>
      <c r="B2347" s="5">
        <v>1</v>
      </c>
      <c r="C2347" s="6">
        <v>44531</v>
      </c>
      <c r="D2347" s="7">
        <v>12</v>
      </c>
      <c r="E2347" s="6">
        <v>44896</v>
      </c>
      <c r="F2347" s="7">
        <v>0</v>
      </c>
      <c r="G2347" s="7">
        <v>2339.92</v>
      </c>
      <c r="H2347" s="7">
        <v>-8187.29</v>
      </c>
      <c r="I2347" s="7">
        <v>-5847.37</v>
      </c>
      <c r="J2347" s="7">
        <v>0</v>
      </c>
      <c r="K2347" s="7">
        <v>0</v>
      </c>
      <c r="L2347" s="7">
        <v>29</v>
      </c>
      <c r="M2347" s="7">
        <v>-29</v>
      </c>
      <c r="N2347" s="7">
        <v>-5</v>
      </c>
    </row>
    <row r="2348" spans="1:14" x14ac:dyDescent="0.25">
      <c r="A2348" s="5">
        <v>31111</v>
      </c>
      <c r="B2348" s="5">
        <v>1</v>
      </c>
      <c r="C2348" s="6">
        <v>44531</v>
      </c>
      <c r="D2348" s="7">
        <v>13</v>
      </c>
      <c r="E2348" s="6">
        <v>44927</v>
      </c>
      <c r="F2348" s="7">
        <v>0</v>
      </c>
      <c r="G2348" s="7">
        <v>0</v>
      </c>
      <c r="H2348" s="7">
        <v>-4332.32</v>
      </c>
      <c r="I2348" s="7">
        <v>-4332.32</v>
      </c>
      <c r="J2348" s="7">
        <v>0</v>
      </c>
      <c r="K2348" s="7">
        <v>0</v>
      </c>
      <c r="L2348" s="7">
        <v>16</v>
      </c>
      <c r="M2348" s="7">
        <v>-16</v>
      </c>
      <c r="N2348" s="7">
        <v>-5</v>
      </c>
    </row>
    <row r="2349" spans="1:14" x14ac:dyDescent="0.25">
      <c r="A2349" s="5">
        <v>31111</v>
      </c>
      <c r="B2349" s="5">
        <v>1</v>
      </c>
      <c r="C2349" s="6">
        <v>44531</v>
      </c>
      <c r="D2349" s="7">
        <v>14</v>
      </c>
      <c r="E2349" s="6">
        <v>44958</v>
      </c>
      <c r="F2349" s="7">
        <v>0</v>
      </c>
      <c r="G2349" s="7">
        <v>0</v>
      </c>
      <c r="H2349" s="7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  <c r="N2349" s="7">
        <v>-5</v>
      </c>
    </row>
    <row r="2350" spans="1:14" x14ac:dyDescent="0.25">
      <c r="A2350" s="5">
        <v>31111</v>
      </c>
      <c r="B2350" s="5">
        <v>1</v>
      </c>
      <c r="C2350" s="6">
        <v>44531</v>
      </c>
      <c r="D2350" s="7">
        <v>15</v>
      </c>
      <c r="E2350" s="6">
        <v>44986</v>
      </c>
      <c r="F2350" s="7">
        <v>0</v>
      </c>
      <c r="G2350" s="7">
        <v>0</v>
      </c>
      <c r="H2350" s="7">
        <v>-789.25</v>
      </c>
      <c r="I2350" s="7">
        <v>-789.25</v>
      </c>
      <c r="J2350" s="7">
        <v>0</v>
      </c>
      <c r="K2350" s="7">
        <v>0</v>
      </c>
      <c r="L2350" s="7">
        <v>1</v>
      </c>
      <c r="M2350" s="7">
        <v>-1</v>
      </c>
      <c r="N2350" s="7">
        <v>-5</v>
      </c>
    </row>
    <row r="2351" spans="1:14" x14ac:dyDescent="0.25">
      <c r="A2351" s="5">
        <v>31111</v>
      </c>
      <c r="B2351" s="5">
        <v>1</v>
      </c>
      <c r="C2351" s="6">
        <v>44531</v>
      </c>
      <c r="D2351" s="7">
        <v>17</v>
      </c>
      <c r="E2351" s="6">
        <v>45047</v>
      </c>
      <c r="F2351" s="7">
        <v>0</v>
      </c>
      <c r="G2351" s="7">
        <v>0</v>
      </c>
      <c r="H2351" s="7">
        <v>-3558.38</v>
      </c>
      <c r="I2351" s="7">
        <v>-3558.38</v>
      </c>
      <c r="J2351" s="7">
        <v>0</v>
      </c>
      <c r="K2351" s="7">
        <v>0</v>
      </c>
      <c r="L2351" s="7">
        <v>1</v>
      </c>
      <c r="M2351" s="7">
        <v>-1</v>
      </c>
      <c r="N2351" s="7">
        <v>-5</v>
      </c>
    </row>
    <row r="2352" spans="1:14" x14ac:dyDescent="0.25">
      <c r="A2352" s="5">
        <v>31111</v>
      </c>
      <c r="B2352" s="5">
        <v>1</v>
      </c>
      <c r="C2352" s="6">
        <v>44531</v>
      </c>
      <c r="D2352" s="7">
        <v>18</v>
      </c>
      <c r="E2352" s="6">
        <v>45078</v>
      </c>
      <c r="F2352" s="7">
        <v>0</v>
      </c>
      <c r="G2352" s="7">
        <v>0</v>
      </c>
      <c r="H2352" s="7">
        <v>0</v>
      </c>
      <c r="I2352" s="7">
        <v>0</v>
      </c>
      <c r="J2352" s="7">
        <v>0</v>
      </c>
      <c r="K2352" s="7">
        <v>0</v>
      </c>
      <c r="L2352" s="7">
        <v>0</v>
      </c>
      <c r="M2352" s="7">
        <v>0</v>
      </c>
      <c r="N2352" s="7">
        <v>-5</v>
      </c>
    </row>
    <row r="2353" spans="1:14" x14ac:dyDescent="0.25">
      <c r="A2353" s="5">
        <v>31111</v>
      </c>
      <c r="B2353" s="5">
        <v>1</v>
      </c>
      <c r="C2353" s="6">
        <v>44531</v>
      </c>
      <c r="D2353" s="7">
        <v>32</v>
      </c>
      <c r="E2353" s="6">
        <v>45505</v>
      </c>
      <c r="F2353" s="7">
        <v>0</v>
      </c>
      <c r="G2353" s="7">
        <v>0</v>
      </c>
      <c r="H2353" s="7">
        <v>1202.44</v>
      </c>
      <c r="I2353" s="7">
        <v>1202.44</v>
      </c>
      <c r="J2353" s="7">
        <v>0</v>
      </c>
      <c r="K2353" s="7">
        <v>0</v>
      </c>
      <c r="L2353" s="7">
        <v>2</v>
      </c>
      <c r="M2353" s="7">
        <v>-2</v>
      </c>
      <c r="N2353" s="7">
        <v>-5</v>
      </c>
    </row>
    <row r="2354" spans="1:14" x14ac:dyDescent="0.25">
      <c r="A2354" s="5">
        <v>31111</v>
      </c>
      <c r="B2354" s="5">
        <v>1</v>
      </c>
      <c r="C2354" s="6">
        <v>44562</v>
      </c>
      <c r="D2354" s="7">
        <v>0</v>
      </c>
      <c r="E2354" s="6">
        <v>44562</v>
      </c>
      <c r="F2354" s="7">
        <v>40509563.280000001</v>
      </c>
      <c r="G2354" s="7">
        <v>12586.04</v>
      </c>
      <c r="H2354" s="7">
        <v>-2193536.42</v>
      </c>
      <c r="I2354" s="7">
        <v>38328612.899999999</v>
      </c>
      <c r="J2354" s="7">
        <v>13760</v>
      </c>
      <c r="K2354" s="7">
        <v>0</v>
      </c>
      <c r="L2354" s="7">
        <v>925</v>
      </c>
      <c r="M2354" s="7">
        <v>12835</v>
      </c>
      <c r="N2354" s="7">
        <v>-5</v>
      </c>
    </row>
    <row r="2355" spans="1:14" x14ac:dyDescent="0.25">
      <c r="A2355" s="5">
        <v>31111</v>
      </c>
      <c r="B2355" s="5">
        <v>1</v>
      </c>
      <c r="C2355" s="6">
        <v>44562</v>
      </c>
      <c r="D2355" s="7">
        <v>1</v>
      </c>
      <c r="E2355" s="6">
        <v>44593</v>
      </c>
      <c r="F2355" s="7">
        <v>0</v>
      </c>
      <c r="G2355" s="7">
        <v>47559.33</v>
      </c>
      <c r="H2355" s="7">
        <v>-2897451.44</v>
      </c>
      <c r="I2355" s="7">
        <v>-2849892.11</v>
      </c>
      <c r="J2355" s="7">
        <v>0</v>
      </c>
      <c r="K2355" s="7">
        <v>0</v>
      </c>
      <c r="L2355" s="7">
        <v>809</v>
      </c>
      <c r="M2355" s="7">
        <v>-809</v>
      </c>
      <c r="N2355" s="7">
        <v>-5</v>
      </c>
    </row>
    <row r="2356" spans="1:14" x14ac:dyDescent="0.25">
      <c r="A2356" s="5">
        <v>31111</v>
      </c>
      <c r="B2356" s="5">
        <v>1</v>
      </c>
      <c r="C2356" s="6">
        <v>44562</v>
      </c>
      <c r="D2356" s="7">
        <v>2</v>
      </c>
      <c r="E2356" s="6">
        <v>44621</v>
      </c>
      <c r="F2356" s="7">
        <v>0</v>
      </c>
      <c r="G2356" s="7">
        <v>50823.63</v>
      </c>
      <c r="H2356" s="7">
        <v>-1235838.81</v>
      </c>
      <c r="I2356" s="7">
        <v>-1185015.18</v>
      </c>
      <c r="J2356" s="7">
        <v>0</v>
      </c>
      <c r="K2356" s="7">
        <v>0</v>
      </c>
      <c r="L2356" s="7">
        <v>442</v>
      </c>
      <c r="M2356" s="7">
        <v>-442</v>
      </c>
      <c r="N2356" s="7">
        <v>-5</v>
      </c>
    </row>
    <row r="2357" spans="1:14" x14ac:dyDescent="0.25">
      <c r="A2357" s="5">
        <v>31111</v>
      </c>
      <c r="B2357" s="5">
        <v>1</v>
      </c>
      <c r="C2357" s="6">
        <v>44562</v>
      </c>
      <c r="D2357" s="7">
        <v>3</v>
      </c>
      <c r="E2357" s="6">
        <v>44652</v>
      </c>
      <c r="F2357" s="7">
        <v>0</v>
      </c>
      <c r="G2357" s="7">
        <v>49967.98</v>
      </c>
      <c r="H2357" s="7">
        <v>-767529.64</v>
      </c>
      <c r="I2357" s="7">
        <v>-717561.66</v>
      </c>
      <c r="J2357" s="7">
        <v>0</v>
      </c>
      <c r="K2357" s="7">
        <v>0</v>
      </c>
      <c r="L2357" s="7">
        <v>348</v>
      </c>
      <c r="M2357" s="7">
        <v>-348</v>
      </c>
      <c r="N2357" s="7">
        <v>-5</v>
      </c>
    </row>
    <row r="2358" spans="1:14" x14ac:dyDescent="0.25">
      <c r="A2358" s="5">
        <v>31111</v>
      </c>
      <c r="B2358" s="5">
        <v>1</v>
      </c>
      <c r="C2358" s="6">
        <v>44562</v>
      </c>
      <c r="D2358" s="7">
        <v>4</v>
      </c>
      <c r="E2358" s="6">
        <v>44682</v>
      </c>
      <c r="F2358" s="7">
        <v>0</v>
      </c>
      <c r="G2358" s="7">
        <v>31737.05</v>
      </c>
      <c r="H2358" s="7">
        <v>-661432.75</v>
      </c>
      <c r="I2358" s="7">
        <v>-629695.69999999995</v>
      </c>
      <c r="J2358" s="7">
        <v>0</v>
      </c>
      <c r="K2358" s="7">
        <v>0</v>
      </c>
      <c r="L2358" s="7">
        <v>344</v>
      </c>
      <c r="M2358" s="7">
        <v>-344</v>
      </c>
      <c r="N2358" s="7">
        <v>-5</v>
      </c>
    </row>
    <row r="2359" spans="1:14" x14ac:dyDescent="0.25">
      <c r="A2359" s="5">
        <v>31111</v>
      </c>
      <c r="B2359" s="5">
        <v>1</v>
      </c>
      <c r="C2359" s="6">
        <v>44562</v>
      </c>
      <c r="D2359" s="7">
        <v>5</v>
      </c>
      <c r="E2359" s="6">
        <v>44713</v>
      </c>
      <c r="F2359" s="7">
        <v>0</v>
      </c>
      <c r="G2359" s="7">
        <v>95416.3</v>
      </c>
      <c r="H2359" s="7">
        <v>-293811.25</v>
      </c>
      <c r="I2359" s="7">
        <v>-198394.95</v>
      </c>
      <c r="J2359" s="7">
        <v>0</v>
      </c>
      <c r="K2359" s="7">
        <v>0</v>
      </c>
      <c r="L2359" s="7">
        <v>214</v>
      </c>
      <c r="M2359" s="7">
        <v>-214</v>
      </c>
      <c r="N2359" s="7">
        <v>-5</v>
      </c>
    </row>
    <row r="2360" spans="1:14" x14ac:dyDescent="0.25">
      <c r="A2360" s="5">
        <v>31111</v>
      </c>
      <c r="B2360" s="5">
        <v>1</v>
      </c>
      <c r="C2360" s="6">
        <v>44562</v>
      </c>
      <c r="D2360" s="7">
        <v>6</v>
      </c>
      <c r="E2360" s="6">
        <v>44743</v>
      </c>
      <c r="F2360" s="7">
        <v>0</v>
      </c>
      <c r="G2360" s="7">
        <v>63709.33</v>
      </c>
      <c r="H2360" s="7">
        <v>-206134.61</v>
      </c>
      <c r="I2360" s="7">
        <v>-142425.28</v>
      </c>
      <c r="J2360" s="7">
        <v>0</v>
      </c>
      <c r="K2360" s="7">
        <v>0</v>
      </c>
      <c r="L2360" s="7">
        <v>200</v>
      </c>
      <c r="M2360" s="7">
        <v>-200</v>
      </c>
      <c r="N2360" s="7">
        <v>-5</v>
      </c>
    </row>
    <row r="2361" spans="1:14" x14ac:dyDescent="0.25">
      <c r="A2361" s="5">
        <v>31111</v>
      </c>
      <c r="B2361" s="5">
        <v>1</v>
      </c>
      <c r="C2361" s="6">
        <v>44562</v>
      </c>
      <c r="D2361" s="7">
        <v>7</v>
      </c>
      <c r="E2361" s="6">
        <v>44774</v>
      </c>
      <c r="F2361" s="7">
        <v>0</v>
      </c>
      <c r="G2361" s="7">
        <v>141020.54999999999</v>
      </c>
      <c r="H2361" s="7">
        <v>-208050.4</v>
      </c>
      <c r="I2361" s="7">
        <v>-67029.850000000006</v>
      </c>
      <c r="J2361" s="7">
        <v>0</v>
      </c>
      <c r="K2361" s="7">
        <v>0</v>
      </c>
      <c r="L2361" s="7">
        <v>200</v>
      </c>
      <c r="M2361" s="7">
        <v>-200</v>
      </c>
      <c r="N2361" s="7">
        <v>-5</v>
      </c>
    </row>
    <row r="2362" spans="1:14" x14ac:dyDescent="0.25">
      <c r="A2362" s="5">
        <v>31111</v>
      </c>
      <c r="B2362" s="5">
        <v>1</v>
      </c>
      <c r="C2362" s="6">
        <v>44562</v>
      </c>
      <c r="D2362" s="7">
        <v>8</v>
      </c>
      <c r="E2362" s="6">
        <v>44805</v>
      </c>
      <c r="F2362" s="7">
        <v>0</v>
      </c>
      <c r="G2362" s="7">
        <v>49648.7</v>
      </c>
      <c r="H2362" s="7">
        <v>-119729.18</v>
      </c>
      <c r="I2362" s="7">
        <v>-70080.479999999996</v>
      </c>
      <c r="J2362" s="7">
        <v>0</v>
      </c>
      <c r="K2362" s="7">
        <v>0</v>
      </c>
      <c r="L2362" s="7">
        <v>146</v>
      </c>
      <c r="M2362" s="7">
        <v>-146</v>
      </c>
      <c r="N2362" s="7">
        <v>-5</v>
      </c>
    </row>
    <row r="2363" spans="1:14" x14ac:dyDescent="0.25">
      <c r="A2363" s="5">
        <v>31111</v>
      </c>
      <c r="B2363" s="5">
        <v>1</v>
      </c>
      <c r="C2363" s="6">
        <v>44562</v>
      </c>
      <c r="D2363" s="7">
        <v>9</v>
      </c>
      <c r="E2363" s="6">
        <v>44835</v>
      </c>
      <c r="F2363" s="7">
        <v>0</v>
      </c>
      <c r="G2363" s="7">
        <v>34522.29</v>
      </c>
      <c r="H2363" s="7">
        <v>-76790.559999999998</v>
      </c>
      <c r="I2363" s="7">
        <v>-42268.27</v>
      </c>
      <c r="J2363" s="7">
        <v>0</v>
      </c>
      <c r="K2363" s="7">
        <v>0</v>
      </c>
      <c r="L2363" s="7">
        <v>142</v>
      </c>
      <c r="M2363" s="7">
        <v>-142</v>
      </c>
      <c r="N2363" s="7">
        <v>-5</v>
      </c>
    </row>
    <row r="2364" spans="1:14" x14ac:dyDescent="0.25">
      <c r="A2364" s="5">
        <v>31111</v>
      </c>
      <c r="B2364" s="5">
        <v>1</v>
      </c>
      <c r="C2364" s="6">
        <v>44562</v>
      </c>
      <c r="D2364" s="7">
        <v>10</v>
      </c>
      <c r="E2364" s="6">
        <v>44866</v>
      </c>
      <c r="F2364" s="7">
        <v>0</v>
      </c>
      <c r="G2364" s="7">
        <v>30658.12</v>
      </c>
      <c r="H2364" s="7">
        <v>-52535.03</v>
      </c>
      <c r="I2364" s="7">
        <v>-21876.91</v>
      </c>
      <c r="J2364" s="7">
        <v>0</v>
      </c>
      <c r="K2364" s="7">
        <v>0</v>
      </c>
      <c r="L2364" s="7">
        <v>114</v>
      </c>
      <c r="M2364" s="7">
        <v>-114</v>
      </c>
      <c r="N2364" s="7">
        <v>-5</v>
      </c>
    </row>
    <row r="2365" spans="1:14" x14ac:dyDescent="0.25">
      <c r="A2365" s="5">
        <v>31111</v>
      </c>
      <c r="B2365" s="5">
        <v>1</v>
      </c>
      <c r="C2365" s="6">
        <v>44562</v>
      </c>
      <c r="D2365" s="7">
        <v>11</v>
      </c>
      <c r="E2365" s="6">
        <v>44896</v>
      </c>
      <c r="F2365" s="7">
        <v>0</v>
      </c>
      <c r="G2365" s="7">
        <v>17601.939999999999</v>
      </c>
      <c r="H2365" s="7">
        <v>-13576.59</v>
      </c>
      <c r="I2365" s="7">
        <v>4025.3500000000022</v>
      </c>
      <c r="J2365" s="7">
        <v>0</v>
      </c>
      <c r="K2365" s="7">
        <v>0</v>
      </c>
      <c r="L2365" s="7">
        <v>33</v>
      </c>
      <c r="M2365" s="7">
        <v>-33</v>
      </c>
      <c r="N2365" s="7">
        <v>-5</v>
      </c>
    </row>
    <row r="2366" spans="1:14" x14ac:dyDescent="0.25">
      <c r="A2366" s="5">
        <v>31111</v>
      </c>
      <c r="B2366" s="5">
        <v>1</v>
      </c>
      <c r="C2366" s="6">
        <v>44562</v>
      </c>
      <c r="D2366" s="7">
        <v>12</v>
      </c>
      <c r="E2366" s="6">
        <v>44927</v>
      </c>
      <c r="F2366" s="7">
        <v>0</v>
      </c>
      <c r="G2366" s="7">
        <v>2874.46</v>
      </c>
      <c r="H2366" s="7">
        <v>-18191.509999999998</v>
      </c>
      <c r="I2366" s="7">
        <v>-15317.05</v>
      </c>
      <c r="J2366" s="7">
        <v>0</v>
      </c>
      <c r="K2366" s="7">
        <v>0</v>
      </c>
      <c r="L2366" s="7">
        <v>50</v>
      </c>
      <c r="M2366" s="7">
        <v>-50</v>
      </c>
      <c r="N2366" s="7">
        <v>-5</v>
      </c>
    </row>
    <row r="2367" spans="1:14" x14ac:dyDescent="0.25">
      <c r="A2367" s="5">
        <v>31111</v>
      </c>
      <c r="B2367" s="5">
        <v>1</v>
      </c>
      <c r="C2367" s="6">
        <v>44562</v>
      </c>
      <c r="D2367" s="7">
        <v>13</v>
      </c>
      <c r="E2367" s="6">
        <v>44958</v>
      </c>
      <c r="F2367" s="7">
        <v>0</v>
      </c>
      <c r="G2367" s="7">
        <v>0</v>
      </c>
      <c r="H2367" s="7">
        <v>-7879.88</v>
      </c>
      <c r="I2367" s="7">
        <v>-7879.88</v>
      </c>
      <c r="J2367" s="7">
        <v>0</v>
      </c>
      <c r="K2367" s="7">
        <v>0</v>
      </c>
      <c r="L2367" s="7">
        <v>28</v>
      </c>
      <c r="M2367" s="7">
        <v>-28</v>
      </c>
      <c r="N2367" s="7">
        <v>-5</v>
      </c>
    </row>
    <row r="2368" spans="1:14" x14ac:dyDescent="0.25">
      <c r="A2368" s="5">
        <v>31111</v>
      </c>
      <c r="B2368" s="5">
        <v>1</v>
      </c>
      <c r="C2368" s="6">
        <v>44562</v>
      </c>
      <c r="D2368" s="7">
        <v>14</v>
      </c>
      <c r="E2368" s="6">
        <v>44986</v>
      </c>
      <c r="F2368" s="7">
        <v>0</v>
      </c>
      <c r="G2368" s="7">
        <v>0</v>
      </c>
      <c r="H2368" s="7">
        <v>-2217.8200000000002</v>
      </c>
      <c r="I2368" s="7">
        <v>-2217.8200000000002</v>
      </c>
      <c r="J2368" s="7">
        <v>0</v>
      </c>
      <c r="K2368" s="7">
        <v>0</v>
      </c>
      <c r="L2368" s="7">
        <v>2</v>
      </c>
      <c r="M2368" s="7">
        <v>-2</v>
      </c>
      <c r="N2368" s="7">
        <v>-5</v>
      </c>
    </row>
    <row r="2369" spans="1:14" x14ac:dyDescent="0.25">
      <c r="A2369" s="5">
        <v>31111</v>
      </c>
      <c r="B2369" s="5">
        <v>1</v>
      </c>
      <c r="C2369" s="6">
        <v>44562</v>
      </c>
      <c r="D2369" s="7">
        <v>17</v>
      </c>
      <c r="E2369" s="6">
        <v>45078</v>
      </c>
      <c r="F2369" s="7">
        <v>0</v>
      </c>
      <c r="G2369" s="7">
        <v>0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0</v>
      </c>
      <c r="N2369" s="7">
        <v>-5</v>
      </c>
    </row>
    <row r="2370" spans="1:14" x14ac:dyDescent="0.25">
      <c r="A2370" s="5">
        <v>31111</v>
      </c>
      <c r="B2370" s="5">
        <v>1</v>
      </c>
      <c r="C2370" s="6">
        <v>44562</v>
      </c>
      <c r="D2370" s="7">
        <v>23</v>
      </c>
      <c r="E2370" s="6">
        <v>45261</v>
      </c>
      <c r="F2370" s="7">
        <v>0</v>
      </c>
      <c r="G2370" s="7">
        <v>0</v>
      </c>
      <c r="H2370" s="7">
        <v>0</v>
      </c>
      <c r="I2370" s="7">
        <v>0</v>
      </c>
      <c r="J2370" s="7">
        <v>0</v>
      </c>
      <c r="K2370" s="7">
        <v>0</v>
      </c>
      <c r="L2370" s="7">
        <v>0</v>
      </c>
      <c r="M2370" s="7">
        <v>0</v>
      </c>
      <c r="N2370" s="7">
        <v>-5</v>
      </c>
    </row>
    <row r="2371" spans="1:14" x14ac:dyDescent="0.25">
      <c r="A2371" s="5">
        <v>31111</v>
      </c>
      <c r="B2371" s="5">
        <v>1</v>
      </c>
      <c r="C2371" s="6">
        <v>44562</v>
      </c>
      <c r="D2371" s="7">
        <v>30</v>
      </c>
      <c r="E2371" s="6">
        <v>45474</v>
      </c>
      <c r="F2371" s="7">
        <v>0</v>
      </c>
      <c r="G2371" s="7">
        <v>0</v>
      </c>
      <c r="H2371" s="7">
        <v>0</v>
      </c>
      <c r="I2371" s="7">
        <v>0</v>
      </c>
      <c r="J2371" s="7">
        <v>0</v>
      </c>
      <c r="K2371" s="7">
        <v>0</v>
      </c>
      <c r="L2371" s="7">
        <v>0</v>
      </c>
      <c r="M2371" s="7">
        <v>0</v>
      </c>
      <c r="N2371" s="7">
        <v>-5</v>
      </c>
    </row>
    <row r="2372" spans="1:14" x14ac:dyDescent="0.25">
      <c r="A2372" s="5">
        <v>31111</v>
      </c>
      <c r="B2372" s="5">
        <v>1</v>
      </c>
      <c r="C2372" s="6">
        <v>44562</v>
      </c>
      <c r="D2372" s="7">
        <v>41</v>
      </c>
      <c r="E2372" s="6">
        <v>45809</v>
      </c>
      <c r="F2372" s="7">
        <v>0</v>
      </c>
      <c r="G2372" s="7">
        <v>0</v>
      </c>
      <c r="H2372" s="7">
        <v>0</v>
      </c>
      <c r="I2372" s="7">
        <v>0</v>
      </c>
      <c r="J2372" s="7">
        <v>0</v>
      </c>
      <c r="K2372" s="7">
        <v>0</v>
      </c>
      <c r="L2372" s="7">
        <v>0</v>
      </c>
      <c r="M2372" s="7">
        <v>0</v>
      </c>
      <c r="N2372" s="7">
        <v>-5</v>
      </c>
    </row>
    <row r="2373" spans="1:14" x14ac:dyDescent="0.25">
      <c r="A2373" s="5">
        <v>31111</v>
      </c>
      <c r="B2373" s="5">
        <v>1</v>
      </c>
      <c r="C2373" s="6">
        <v>44593</v>
      </c>
      <c r="D2373" s="7">
        <v>0</v>
      </c>
      <c r="E2373" s="6">
        <v>44593</v>
      </c>
      <c r="F2373" s="7">
        <v>41324738.310000002</v>
      </c>
      <c r="G2373" s="7">
        <v>-2223.3000000000002</v>
      </c>
      <c r="H2373" s="7">
        <v>-1959090.05</v>
      </c>
      <c r="I2373" s="7">
        <v>39363424.960000008</v>
      </c>
      <c r="J2373" s="7">
        <v>14040</v>
      </c>
      <c r="K2373" s="7">
        <v>0</v>
      </c>
      <c r="L2373" s="7">
        <v>879</v>
      </c>
      <c r="M2373" s="7">
        <v>13161</v>
      </c>
      <c r="N2373" s="7">
        <v>-5</v>
      </c>
    </row>
    <row r="2374" spans="1:14" x14ac:dyDescent="0.25">
      <c r="A2374" s="5">
        <v>31111</v>
      </c>
      <c r="B2374" s="5">
        <v>1</v>
      </c>
      <c r="C2374" s="6">
        <v>44593</v>
      </c>
      <c r="D2374" s="7">
        <v>1</v>
      </c>
      <c r="E2374" s="6">
        <v>44621</v>
      </c>
      <c r="F2374" s="7">
        <v>0</v>
      </c>
      <c r="G2374" s="7">
        <v>50235.97</v>
      </c>
      <c r="H2374" s="7">
        <v>-3028894.02</v>
      </c>
      <c r="I2374" s="7">
        <v>-2978658.05</v>
      </c>
      <c r="J2374" s="7">
        <v>0</v>
      </c>
      <c r="K2374" s="7">
        <v>0</v>
      </c>
      <c r="L2374" s="7">
        <v>907</v>
      </c>
      <c r="M2374" s="7">
        <v>-907</v>
      </c>
      <c r="N2374" s="7">
        <v>-5</v>
      </c>
    </row>
    <row r="2375" spans="1:14" x14ac:dyDescent="0.25">
      <c r="A2375" s="5">
        <v>31111</v>
      </c>
      <c r="B2375" s="5">
        <v>1</v>
      </c>
      <c r="C2375" s="6">
        <v>44593</v>
      </c>
      <c r="D2375" s="7">
        <v>2</v>
      </c>
      <c r="E2375" s="6">
        <v>44652</v>
      </c>
      <c r="F2375" s="7">
        <v>0</v>
      </c>
      <c r="G2375" s="7">
        <v>28058.560000000001</v>
      </c>
      <c r="H2375" s="7">
        <v>-772998.02</v>
      </c>
      <c r="I2375" s="7">
        <v>-744939.46</v>
      </c>
      <c r="J2375" s="7">
        <v>0</v>
      </c>
      <c r="K2375" s="7">
        <v>0</v>
      </c>
      <c r="L2375" s="7">
        <v>348</v>
      </c>
      <c r="M2375" s="7">
        <v>-348</v>
      </c>
      <c r="N2375" s="7">
        <v>-5</v>
      </c>
    </row>
    <row r="2376" spans="1:14" x14ac:dyDescent="0.25">
      <c r="A2376" s="5">
        <v>31111</v>
      </c>
      <c r="B2376" s="5">
        <v>1</v>
      </c>
      <c r="C2376" s="6">
        <v>44593</v>
      </c>
      <c r="D2376" s="7">
        <v>3</v>
      </c>
      <c r="E2376" s="6">
        <v>44682</v>
      </c>
      <c r="F2376" s="7">
        <v>0</v>
      </c>
      <c r="G2376" s="7">
        <v>75645.440000000002</v>
      </c>
      <c r="H2376" s="7">
        <v>-722567.80999999994</v>
      </c>
      <c r="I2376" s="7">
        <v>-646922.36999999988</v>
      </c>
      <c r="J2376" s="7">
        <v>0</v>
      </c>
      <c r="K2376" s="7">
        <v>0</v>
      </c>
      <c r="L2376" s="7">
        <v>373</v>
      </c>
      <c r="M2376" s="7">
        <v>-373</v>
      </c>
      <c r="N2376" s="7">
        <v>-5</v>
      </c>
    </row>
    <row r="2377" spans="1:14" x14ac:dyDescent="0.25">
      <c r="A2377" s="5">
        <v>31111</v>
      </c>
      <c r="B2377" s="5">
        <v>1</v>
      </c>
      <c r="C2377" s="6">
        <v>44593</v>
      </c>
      <c r="D2377" s="7">
        <v>4</v>
      </c>
      <c r="E2377" s="6">
        <v>44713</v>
      </c>
      <c r="F2377" s="7">
        <v>0</v>
      </c>
      <c r="G2377" s="7">
        <v>60008.150000000009</v>
      </c>
      <c r="H2377" s="7">
        <v>-503078.55</v>
      </c>
      <c r="I2377" s="7">
        <v>-443070.4</v>
      </c>
      <c r="J2377" s="7">
        <v>0</v>
      </c>
      <c r="K2377" s="7">
        <v>0</v>
      </c>
      <c r="L2377" s="7">
        <v>262</v>
      </c>
      <c r="M2377" s="7">
        <v>-262</v>
      </c>
      <c r="N2377" s="7">
        <v>-5</v>
      </c>
    </row>
    <row r="2378" spans="1:14" x14ac:dyDescent="0.25">
      <c r="A2378" s="5">
        <v>31111</v>
      </c>
      <c r="B2378" s="5">
        <v>1</v>
      </c>
      <c r="C2378" s="6">
        <v>44593</v>
      </c>
      <c r="D2378" s="7">
        <v>5</v>
      </c>
      <c r="E2378" s="6">
        <v>44743</v>
      </c>
      <c r="F2378" s="7">
        <v>0</v>
      </c>
      <c r="G2378" s="7">
        <v>62307.76</v>
      </c>
      <c r="H2378" s="7">
        <v>-236488.17</v>
      </c>
      <c r="I2378" s="7">
        <v>-174180.41</v>
      </c>
      <c r="J2378" s="7">
        <v>0</v>
      </c>
      <c r="K2378" s="7">
        <v>0</v>
      </c>
      <c r="L2378" s="7">
        <v>195</v>
      </c>
      <c r="M2378" s="7">
        <v>-195</v>
      </c>
      <c r="N2378" s="7">
        <v>-5</v>
      </c>
    </row>
    <row r="2379" spans="1:14" x14ac:dyDescent="0.25">
      <c r="A2379" s="5">
        <v>31111</v>
      </c>
      <c r="B2379" s="5">
        <v>1</v>
      </c>
      <c r="C2379" s="6">
        <v>44593</v>
      </c>
      <c r="D2379" s="7">
        <v>6</v>
      </c>
      <c r="E2379" s="6">
        <v>44774</v>
      </c>
      <c r="F2379" s="7">
        <v>0</v>
      </c>
      <c r="G2379" s="7">
        <v>52135.509999999987</v>
      </c>
      <c r="H2379" s="7">
        <v>-222774.16</v>
      </c>
      <c r="I2379" s="7">
        <v>-170638.65</v>
      </c>
      <c r="J2379" s="7">
        <v>0</v>
      </c>
      <c r="K2379" s="7">
        <v>0</v>
      </c>
      <c r="L2379" s="7">
        <v>211</v>
      </c>
      <c r="M2379" s="7">
        <v>-211</v>
      </c>
      <c r="N2379" s="7">
        <v>-5</v>
      </c>
    </row>
    <row r="2380" spans="1:14" x14ac:dyDescent="0.25">
      <c r="A2380" s="5">
        <v>31111</v>
      </c>
      <c r="B2380" s="5">
        <v>1</v>
      </c>
      <c r="C2380" s="6">
        <v>44593</v>
      </c>
      <c r="D2380" s="7">
        <v>7</v>
      </c>
      <c r="E2380" s="6">
        <v>44805</v>
      </c>
      <c r="F2380" s="7">
        <v>0</v>
      </c>
      <c r="G2380" s="7">
        <v>75292.760000000009</v>
      </c>
      <c r="H2380" s="7">
        <v>-127226.77</v>
      </c>
      <c r="I2380" s="7">
        <v>-51934.009999999987</v>
      </c>
      <c r="J2380" s="7">
        <v>0</v>
      </c>
      <c r="K2380" s="7">
        <v>0</v>
      </c>
      <c r="L2380" s="7">
        <v>124</v>
      </c>
      <c r="M2380" s="7">
        <v>-124</v>
      </c>
      <c r="N2380" s="7">
        <v>-5</v>
      </c>
    </row>
    <row r="2381" spans="1:14" x14ac:dyDescent="0.25">
      <c r="A2381" s="5">
        <v>31111</v>
      </c>
      <c r="B2381" s="5">
        <v>1</v>
      </c>
      <c r="C2381" s="6">
        <v>44593</v>
      </c>
      <c r="D2381" s="7">
        <v>8</v>
      </c>
      <c r="E2381" s="6">
        <v>44835</v>
      </c>
      <c r="F2381" s="7">
        <v>0</v>
      </c>
      <c r="G2381" s="7">
        <v>40777.24</v>
      </c>
      <c r="H2381" s="7">
        <v>-132505</v>
      </c>
      <c r="I2381" s="7">
        <v>-91727.760000000009</v>
      </c>
      <c r="J2381" s="7">
        <v>0</v>
      </c>
      <c r="K2381" s="7">
        <v>0</v>
      </c>
      <c r="L2381" s="7">
        <v>149</v>
      </c>
      <c r="M2381" s="7">
        <v>-149</v>
      </c>
      <c r="N2381" s="7">
        <v>-5</v>
      </c>
    </row>
    <row r="2382" spans="1:14" x14ac:dyDescent="0.25">
      <c r="A2382" s="5">
        <v>31111</v>
      </c>
      <c r="B2382" s="5">
        <v>1</v>
      </c>
      <c r="C2382" s="6">
        <v>44593</v>
      </c>
      <c r="D2382" s="7">
        <v>9</v>
      </c>
      <c r="E2382" s="6">
        <v>44866</v>
      </c>
      <c r="F2382" s="7">
        <v>0</v>
      </c>
      <c r="G2382" s="7">
        <v>30987.62</v>
      </c>
      <c r="H2382" s="7">
        <v>-77723.45</v>
      </c>
      <c r="I2382" s="7">
        <v>-46735.83</v>
      </c>
      <c r="J2382" s="7">
        <v>0</v>
      </c>
      <c r="K2382" s="7">
        <v>0</v>
      </c>
      <c r="L2382" s="7">
        <v>119</v>
      </c>
      <c r="M2382" s="7">
        <v>-119</v>
      </c>
      <c r="N2382" s="7">
        <v>-5</v>
      </c>
    </row>
    <row r="2383" spans="1:14" x14ac:dyDescent="0.25">
      <c r="A2383" s="5">
        <v>31111</v>
      </c>
      <c r="B2383" s="5">
        <v>1</v>
      </c>
      <c r="C2383" s="6">
        <v>44593</v>
      </c>
      <c r="D2383" s="7">
        <v>10</v>
      </c>
      <c r="E2383" s="6">
        <v>44896</v>
      </c>
      <c r="F2383" s="7">
        <v>0</v>
      </c>
      <c r="G2383" s="7">
        <v>23825.62</v>
      </c>
      <c r="H2383" s="7">
        <v>-11884.16</v>
      </c>
      <c r="I2383" s="7">
        <v>11941.46</v>
      </c>
      <c r="J2383" s="7">
        <v>0</v>
      </c>
      <c r="K2383" s="7">
        <v>0</v>
      </c>
      <c r="L2383" s="7">
        <v>37</v>
      </c>
      <c r="M2383" s="7">
        <v>-37</v>
      </c>
      <c r="N2383" s="7">
        <v>-5</v>
      </c>
    </row>
    <row r="2384" spans="1:14" x14ac:dyDescent="0.25">
      <c r="A2384" s="5">
        <v>31111</v>
      </c>
      <c r="B2384" s="5">
        <v>1</v>
      </c>
      <c r="C2384" s="6">
        <v>44593</v>
      </c>
      <c r="D2384" s="7">
        <v>11</v>
      </c>
      <c r="E2384" s="6">
        <v>44927</v>
      </c>
      <c r="F2384" s="7">
        <v>0</v>
      </c>
      <c r="G2384" s="7">
        <v>14771.45</v>
      </c>
      <c r="H2384" s="7">
        <v>-20435.32</v>
      </c>
      <c r="I2384" s="7">
        <v>-5663.869999999999</v>
      </c>
      <c r="J2384" s="7">
        <v>0</v>
      </c>
      <c r="K2384" s="7">
        <v>0</v>
      </c>
      <c r="L2384" s="7">
        <v>82</v>
      </c>
      <c r="M2384" s="7">
        <v>-82</v>
      </c>
      <c r="N2384" s="7">
        <v>-5</v>
      </c>
    </row>
    <row r="2385" spans="1:14" x14ac:dyDescent="0.25">
      <c r="A2385" s="5">
        <v>31111</v>
      </c>
      <c r="B2385" s="5">
        <v>1</v>
      </c>
      <c r="C2385" s="6">
        <v>44593</v>
      </c>
      <c r="D2385" s="7">
        <v>12</v>
      </c>
      <c r="E2385" s="6">
        <v>44958</v>
      </c>
      <c r="F2385" s="7">
        <v>0</v>
      </c>
      <c r="G2385" s="7">
        <v>1032.9100000000001</v>
      </c>
      <c r="H2385" s="7">
        <v>-9840.1299999999992</v>
      </c>
      <c r="I2385" s="7">
        <v>-8807.2199999999993</v>
      </c>
      <c r="J2385" s="7">
        <v>0</v>
      </c>
      <c r="K2385" s="7">
        <v>0</v>
      </c>
      <c r="L2385" s="7">
        <v>27</v>
      </c>
      <c r="M2385" s="7">
        <v>-27</v>
      </c>
      <c r="N2385" s="7">
        <v>-5</v>
      </c>
    </row>
    <row r="2386" spans="1:14" x14ac:dyDescent="0.25">
      <c r="A2386" s="5">
        <v>31111</v>
      </c>
      <c r="B2386" s="5">
        <v>1</v>
      </c>
      <c r="C2386" s="6">
        <v>44593</v>
      </c>
      <c r="D2386" s="7">
        <v>13</v>
      </c>
      <c r="E2386" s="6">
        <v>44986</v>
      </c>
      <c r="F2386" s="7">
        <v>0</v>
      </c>
      <c r="G2386" s="7">
        <v>0</v>
      </c>
      <c r="H2386" s="7">
        <v>-16739.400000000001</v>
      </c>
      <c r="I2386" s="7">
        <v>-16739.400000000001</v>
      </c>
      <c r="J2386" s="7">
        <v>0</v>
      </c>
      <c r="K2386" s="7">
        <v>0</v>
      </c>
      <c r="L2386" s="7">
        <v>27</v>
      </c>
      <c r="M2386" s="7">
        <v>-27</v>
      </c>
      <c r="N2386" s="7">
        <v>-5</v>
      </c>
    </row>
    <row r="2387" spans="1:14" x14ac:dyDescent="0.25">
      <c r="A2387" s="5">
        <v>31111</v>
      </c>
      <c r="B2387" s="5">
        <v>1</v>
      </c>
      <c r="C2387" s="6">
        <v>44593</v>
      </c>
      <c r="D2387" s="7">
        <v>14</v>
      </c>
      <c r="E2387" s="6">
        <v>45017</v>
      </c>
      <c r="F2387" s="7">
        <v>0</v>
      </c>
      <c r="G2387" s="7">
        <v>0</v>
      </c>
      <c r="H2387" s="7">
        <v>0</v>
      </c>
      <c r="I2387" s="7">
        <v>0</v>
      </c>
      <c r="J2387" s="7">
        <v>0</v>
      </c>
      <c r="K2387" s="7">
        <v>0</v>
      </c>
      <c r="L2387" s="7">
        <v>0</v>
      </c>
      <c r="M2387" s="7">
        <v>0</v>
      </c>
      <c r="N2387" s="7">
        <v>-5</v>
      </c>
    </row>
    <row r="2388" spans="1:14" x14ac:dyDescent="0.25">
      <c r="A2388" s="5">
        <v>31111</v>
      </c>
      <c r="B2388" s="5">
        <v>1</v>
      </c>
      <c r="C2388" s="6">
        <v>44593</v>
      </c>
      <c r="D2388" s="7">
        <v>15</v>
      </c>
      <c r="E2388" s="6">
        <v>45047</v>
      </c>
      <c r="F2388" s="7">
        <v>0</v>
      </c>
      <c r="G2388" s="7">
        <v>0</v>
      </c>
      <c r="H2388" s="7">
        <v>-90.83</v>
      </c>
      <c r="I2388" s="7">
        <v>-90.83</v>
      </c>
      <c r="J2388" s="7">
        <v>0</v>
      </c>
      <c r="K2388" s="7">
        <v>0</v>
      </c>
      <c r="L2388" s="7">
        <v>1</v>
      </c>
      <c r="M2388" s="7">
        <v>-1</v>
      </c>
      <c r="N2388" s="7">
        <v>-5</v>
      </c>
    </row>
    <row r="2389" spans="1:14" x14ac:dyDescent="0.25">
      <c r="A2389" s="5">
        <v>31111</v>
      </c>
      <c r="B2389" s="5">
        <v>1</v>
      </c>
      <c r="C2389" s="6">
        <v>44593</v>
      </c>
      <c r="D2389" s="7">
        <v>19</v>
      </c>
      <c r="E2389" s="6">
        <v>45170</v>
      </c>
      <c r="F2389" s="7">
        <v>0</v>
      </c>
      <c r="G2389" s="7">
        <v>0</v>
      </c>
      <c r="H2389" s="7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  <c r="N2389" s="7">
        <v>-5</v>
      </c>
    </row>
    <row r="2390" spans="1:14" x14ac:dyDescent="0.25">
      <c r="A2390" s="5">
        <v>31111</v>
      </c>
      <c r="B2390" s="5">
        <v>1</v>
      </c>
      <c r="C2390" s="6">
        <v>44593</v>
      </c>
      <c r="D2390" s="7">
        <v>25</v>
      </c>
      <c r="E2390" s="6">
        <v>45352</v>
      </c>
      <c r="F2390" s="7">
        <v>0</v>
      </c>
      <c r="G2390" s="7">
        <v>0</v>
      </c>
      <c r="H2390" s="7">
        <v>0</v>
      </c>
      <c r="I2390" s="7">
        <v>0</v>
      </c>
      <c r="J2390" s="7">
        <v>0</v>
      </c>
      <c r="K2390" s="7">
        <v>0</v>
      </c>
      <c r="L2390" s="7">
        <v>0</v>
      </c>
      <c r="M2390" s="7">
        <v>0</v>
      </c>
      <c r="N2390" s="7">
        <v>-5</v>
      </c>
    </row>
    <row r="2391" spans="1:14" x14ac:dyDescent="0.25">
      <c r="A2391" s="5">
        <v>31111</v>
      </c>
      <c r="B2391" s="5">
        <v>1</v>
      </c>
      <c r="C2391" s="6">
        <v>44621</v>
      </c>
      <c r="D2391" s="7">
        <v>0</v>
      </c>
      <c r="E2391" s="6">
        <v>44621</v>
      </c>
      <c r="F2391" s="7">
        <v>52349653.399999999</v>
      </c>
      <c r="G2391" s="7">
        <v>-9463.4700000000012</v>
      </c>
      <c r="H2391" s="7">
        <v>-3420787.9</v>
      </c>
      <c r="I2391" s="7">
        <v>48919402.030000001</v>
      </c>
      <c r="J2391" s="7">
        <v>15629</v>
      </c>
      <c r="K2391" s="7">
        <v>0</v>
      </c>
      <c r="L2391" s="7">
        <v>1135</v>
      </c>
      <c r="M2391" s="7">
        <v>14494</v>
      </c>
      <c r="N2391" s="7">
        <v>-5</v>
      </c>
    </row>
    <row r="2392" spans="1:14" x14ac:dyDescent="0.25">
      <c r="A2392" s="5">
        <v>31111</v>
      </c>
      <c r="B2392" s="5">
        <v>1</v>
      </c>
      <c r="C2392" s="6">
        <v>44621</v>
      </c>
      <c r="D2392" s="7">
        <v>1</v>
      </c>
      <c r="E2392" s="6">
        <v>44652</v>
      </c>
      <c r="F2392" s="7">
        <v>0</v>
      </c>
      <c r="G2392" s="7">
        <v>42275.09</v>
      </c>
      <c r="H2392" s="7">
        <v>-3139012.97</v>
      </c>
      <c r="I2392" s="7">
        <v>-3096737.88</v>
      </c>
      <c r="J2392" s="7">
        <v>0</v>
      </c>
      <c r="K2392" s="7">
        <v>0</v>
      </c>
      <c r="L2392" s="7">
        <v>819</v>
      </c>
      <c r="M2392" s="7">
        <v>-819</v>
      </c>
      <c r="N2392" s="7">
        <v>-5</v>
      </c>
    </row>
    <row r="2393" spans="1:14" x14ac:dyDescent="0.25">
      <c r="A2393" s="5">
        <v>31111</v>
      </c>
      <c r="B2393" s="5">
        <v>1</v>
      </c>
      <c r="C2393" s="6">
        <v>44621</v>
      </c>
      <c r="D2393" s="7">
        <v>2</v>
      </c>
      <c r="E2393" s="6">
        <v>44682</v>
      </c>
      <c r="F2393" s="7">
        <v>0</v>
      </c>
      <c r="G2393" s="7">
        <v>36269.61</v>
      </c>
      <c r="H2393" s="7">
        <v>-1063609.18</v>
      </c>
      <c r="I2393" s="7">
        <v>-1027339.57</v>
      </c>
      <c r="J2393" s="7">
        <v>0</v>
      </c>
      <c r="K2393" s="7">
        <v>0</v>
      </c>
      <c r="L2393" s="7">
        <v>399</v>
      </c>
      <c r="M2393" s="7">
        <v>-399</v>
      </c>
      <c r="N2393" s="7">
        <v>-5</v>
      </c>
    </row>
    <row r="2394" spans="1:14" x14ac:dyDescent="0.25">
      <c r="A2394" s="5">
        <v>31111</v>
      </c>
      <c r="B2394" s="5">
        <v>1</v>
      </c>
      <c r="C2394" s="6">
        <v>44621</v>
      </c>
      <c r="D2394" s="7">
        <v>3</v>
      </c>
      <c r="E2394" s="6">
        <v>44713</v>
      </c>
      <c r="F2394" s="7">
        <v>0</v>
      </c>
      <c r="G2394" s="7">
        <v>72800.160000000003</v>
      </c>
      <c r="H2394" s="7">
        <v>-775637.59000000008</v>
      </c>
      <c r="I2394" s="7">
        <v>-702837.43</v>
      </c>
      <c r="J2394" s="7">
        <v>0</v>
      </c>
      <c r="K2394" s="7">
        <v>0</v>
      </c>
      <c r="L2394" s="7">
        <v>319</v>
      </c>
      <c r="M2394" s="7">
        <v>-319</v>
      </c>
      <c r="N2394" s="7">
        <v>-5</v>
      </c>
    </row>
    <row r="2395" spans="1:14" x14ac:dyDescent="0.25">
      <c r="A2395" s="5">
        <v>31111</v>
      </c>
      <c r="B2395" s="5">
        <v>1</v>
      </c>
      <c r="C2395" s="6">
        <v>44621</v>
      </c>
      <c r="D2395" s="7">
        <v>4</v>
      </c>
      <c r="E2395" s="6">
        <v>44743</v>
      </c>
      <c r="F2395" s="7">
        <v>0</v>
      </c>
      <c r="G2395" s="7">
        <v>75783.759999999995</v>
      </c>
      <c r="H2395" s="7">
        <v>-428407</v>
      </c>
      <c r="I2395" s="7">
        <v>-352623.24</v>
      </c>
      <c r="J2395" s="7">
        <v>0</v>
      </c>
      <c r="K2395" s="7">
        <v>0</v>
      </c>
      <c r="L2395" s="7">
        <v>239</v>
      </c>
      <c r="M2395" s="7">
        <v>-239</v>
      </c>
      <c r="N2395" s="7">
        <v>-5</v>
      </c>
    </row>
    <row r="2396" spans="1:14" x14ac:dyDescent="0.25">
      <c r="A2396" s="5">
        <v>31111</v>
      </c>
      <c r="B2396" s="5">
        <v>1</v>
      </c>
      <c r="C2396" s="6">
        <v>44621</v>
      </c>
      <c r="D2396" s="7">
        <v>5</v>
      </c>
      <c r="E2396" s="6">
        <v>44774</v>
      </c>
      <c r="F2396" s="7">
        <v>0</v>
      </c>
      <c r="G2396" s="7">
        <v>111704.41</v>
      </c>
      <c r="H2396" s="7">
        <v>-381716.32</v>
      </c>
      <c r="I2396" s="7">
        <v>-270011.90999999997</v>
      </c>
      <c r="J2396" s="7">
        <v>0</v>
      </c>
      <c r="K2396" s="7">
        <v>0</v>
      </c>
      <c r="L2396" s="7">
        <v>257</v>
      </c>
      <c r="M2396" s="7">
        <v>-257</v>
      </c>
      <c r="N2396" s="7">
        <v>-5</v>
      </c>
    </row>
    <row r="2397" spans="1:14" x14ac:dyDescent="0.25">
      <c r="A2397" s="5">
        <v>31111</v>
      </c>
      <c r="B2397" s="5">
        <v>1</v>
      </c>
      <c r="C2397" s="6">
        <v>44621</v>
      </c>
      <c r="D2397" s="7">
        <v>6</v>
      </c>
      <c r="E2397" s="6">
        <v>44805</v>
      </c>
      <c r="F2397" s="7">
        <v>0</v>
      </c>
      <c r="G2397" s="7">
        <v>82761.52</v>
      </c>
      <c r="H2397" s="7">
        <v>-226488.83</v>
      </c>
      <c r="I2397" s="7">
        <v>-143727.31</v>
      </c>
      <c r="J2397" s="7">
        <v>0</v>
      </c>
      <c r="K2397" s="7">
        <v>0</v>
      </c>
      <c r="L2397" s="7">
        <v>184</v>
      </c>
      <c r="M2397" s="7">
        <v>-184</v>
      </c>
      <c r="N2397" s="7">
        <v>-5</v>
      </c>
    </row>
    <row r="2398" spans="1:14" x14ac:dyDescent="0.25">
      <c r="A2398" s="5">
        <v>31111</v>
      </c>
      <c r="B2398" s="5">
        <v>1</v>
      </c>
      <c r="C2398" s="6">
        <v>44621</v>
      </c>
      <c r="D2398" s="7">
        <v>7</v>
      </c>
      <c r="E2398" s="6">
        <v>44835</v>
      </c>
      <c r="F2398" s="7">
        <v>0</v>
      </c>
      <c r="G2398" s="7">
        <v>81983.14</v>
      </c>
      <c r="H2398" s="7">
        <v>-207312.55</v>
      </c>
      <c r="I2398" s="7">
        <v>-125329.41</v>
      </c>
      <c r="J2398" s="7">
        <v>0</v>
      </c>
      <c r="K2398" s="7">
        <v>0</v>
      </c>
      <c r="L2398" s="7">
        <v>182</v>
      </c>
      <c r="M2398" s="7">
        <v>-182</v>
      </c>
      <c r="N2398" s="7">
        <v>-5</v>
      </c>
    </row>
    <row r="2399" spans="1:14" x14ac:dyDescent="0.25">
      <c r="A2399" s="5">
        <v>31111</v>
      </c>
      <c r="B2399" s="5">
        <v>1</v>
      </c>
      <c r="C2399" s="6">
        <v>44621</v>
      </c>
      <c r="D2399" s="7">
        <v>8</v>
      </c>
      <c r="E2399" s="6">
        <v>44866</v>
      </c>
      <c r="F2399" s="7">
        <v>0</v>
      </c>
      <c r="G2399" s="7">
        <v>80945.679999999993</v>
      </c>
      <c r="H2399" s="7">
        <v>-104865.66</v>
      </c>
      <c r="I2399" s="7">
        <v>-23919.98000000001</v>
      </c>
      <c r="J2399" s="7">
        <v>0</v>
      </c>
      <c r="K2399" s="7">
        <v>0</v>
      </c>
      <c r="L2399" s="7">
        <v>139</v>
      </c>
      <c r="M2399" s="7">
        <v>-139</v>
      </c>
      <c r="N2399" s="7">
        <v>-5</v>
      </c>
    </row>
    <row r="2400" spans="1:14" x14ac:dyDescent="0.25">
      <c r="A2400" s="5">
        <v>31111</v>
      </c>
      <c r="B2400" s="5">
        <v>1</v>
      </c>
      <c r="C2400" s="6">
        <v>44621</v>
      </c>
      <c r="D2400" s="7">
        <v>9</v>
      </c>
      <c r="E2400" s="6">
        <v>44896</v>
      </c>
      <c r="F2400" s="7">
        <v>0</v>
      </c>
      <c r="G2400" s="7">
        <v>47204.07</v>
      </c>
      <c r="H2400" s="7">
        <v>-38930.46</v>
      </c>
      <c r="I2400" s="7">
        <v>8273.61</v>
      </c>
      <c r="J2400" s="7">
        <v>0</v>
      </c>
      <c r="K2400" s="7">
        <v>0</v>
      </c>
      <c r="L2400" s="7">
        <v>66</v>
      </c>
      <c r="M2400" s="7">
        <v>-66</v>
      </c>
      <c r="N2400" s="7">
        <v>-5</v>
      </c>
    </row>
    <row r="2401" spans="1:14" x14ac:dyDescent="0.25">
      <c r="A2401" s="5">
        <v>31111</v>
      </c>
      <c r="B2401" s="5">
        <v>1</v>
      </c>
      <c r="C2401" s="6">
        <v>44621</v>
      </c>
      <c r="D2401" s="7">
        <v>10</v>
      </c>
      <c r="E2401" s="6">
        <v>44927</v>
      </c>
      <c r="F2401" s="7">
        <v>0</v>
      </c>
      <c r="G2401" s="7">
        <v>31321.39</v>
      </c>
      <c r="H2401" s="7">
        <v>-72599.520000000004</v>
      </c>
      <c r="I2401" s="7">
        <v>-41278.129999999997</v>
      </c>
      <c r="J2401" s="7">
        <v>0</v>
      </c>
      <c r="K2401" s="7">
        <v>0</v>
      </c>
      <c r="L2401" s="7">
        <v>140</v>
      </c>
      <c r="M2401" s="7">
        <v>-140</v>
      </c>
      <c r="N2401" s="7">
        <v>-5</v>
      </c>
    </row>
    <row r="2402" spans="1:14" x14ac:dyDescent="0.25">
      <c r="A2402" s="5">
        <v>31111</v>
      </c>
      <c r="B2402" s="5">
        <v>1</v>
      </c>
      <c r="C2402" s="6">
        <v>44621</v>
      </c>
      <c r="D2402" s="7">
        <v>11</v>
      </c>
      <c r="E2402" s="6">
        <v>44958</v>
      </c>
      <c r="F2402" s="7">
        <v>0</v>
      </c>
      <c r="G2402" s="7">
        <v>9342.17</v>
      </c>
      <c r="H2402" s="7">
        <v>-36479.379999999997</v>
      </c>
      <c r="I2402" s="7">
        <v>-27137.21</v>
      </c>
      <c r="J2402" s="7">
        <v>0</v>
      </c>
      <c r="K2402" s="7">
        <v>0</v>
      </c>
      <c r="L2402" s="7">
        <v>95</v>
      </c>
      <c r="M2402" s="7">
        <v>-95</v>
      </c>
      <c r="N2402" s="7">
        <v>-5</v>
      </c>
    </row>
    <row r="2403" spans="1:14" x14ac:dyDescent="0.25">
      <c r="A2403" s="5">
        <v>31111</v>
      </c>
      <c r="B2403" s="5">
        <v>1</v>
      </c>
      <c r="C2403" s="6">
        <v>44621</v>
      </c>
      <c r="D2403" s="7">
        <v>12</v>
      </c>
      <c r="E2403" s="6">
        <v>44986</v>
      </c>
      <c r="F2403" s="7">
        <v>0</v>
      </c>
      <c r="G2403" s="7">
        <v>1283.04</v>
      </c>
      <c r="H2403" s="7">
        <v>-25913.59</v>
      </c>
      <c r="I2403" s="7">
        <v>-24630.55</v>
      </c>
      <c r="J2403" s="7">
        <v>0</v>
      </c>
      <c r="K2403" s="7">
        <v>0</v>
      </c>
      <c r="L2403" s="7">
        <v>68</v>
      </c>
      <c r="M2403" s="7">
        <v>-68</v>
      </c>
      <c r="N2403" s="7">
        <v>-5</v>
      </c>
    </row>
    <row r="2404" spans="1:14" x14ac:dyDescent="0.25">
      <c r="A2404" s="5">
        <v>31111</v>
      </c>
      <c r="B2404" s="5">
        <v>1</v>
      </c>
      <c r="C2404" s="6">
        <v>44621</v>
      </c>
      <c r="D2404" s="7">
        <v>13</v>
      </c>
      <c r="E2404" s="6">
        <v>45017</v>
      </c>
      <c r="F2404" s="7">
        <v>0</v>
      </c>
      <c r="G2404" s="7">
        <v>0</v>
      </c>
      <c r="H2404" s="7">
        <v>-14441.17</v>
      </c>
      <c r="I2404" s="7">
        <v>-14441.17</v>
      </c>
      <c r="J2404" s="7">
        <v>0</v>
      </c>
      <c r="K2404" s="7">
        <v>0</v>
      </c>
      <c r="L2404" s="7">
        <v>24</v>
      </c>
      <c r="M2404" s="7">
        <v>-24</v>
      </c>
      <c r="N2404" s="7">
        <v>-5</v>
      </c>
    </row>
    <row r="2405" spans="1:14" x14ac:dyDescent="0.25">
      <c r="A2405" s="5">
        <v>31111</v>
      </c>
      <c r="B2405" s="5">
        <v>1</v>
      </c>
      <c r="C2405" s="6">
        <v>44621</v>
      </c>
      <c r="D2405" s="7">
        <v>14</v>
      </c>
      <c r="E2405" s="6">
        <v>45047</v>
      </c>
      <c r="F2405" s="7">
        <v>0</v>
      </c>
      <c r="G2405" s="7">
        <v>0</v>
      </c>
      <c r="H2405" s="7">
        <v>-3053.43</v>
      </c>
      <c r="I2405" s="7">
        <v>-3053.43</v>
      </c>
      <c r="J2405" s="7">
        <v>0</v>
      </c>
      <c r="K2405" s="7">
        <v>0</v>
      </c>
      <c r="L2405" s="7">
        <v>1</v>
      </c>
      <c r="M2405" s="7">
        <v>-1</v>
      </c>
      <c r="N2405" s="7">
        <v>-5</v>
      </c>
    </row>
    <row r="2406" spans="1:14" x14ac:dyDescent="0.25">
      <c r="A2406" s="5">
        <v>31111</v>
      </c>
      <c r="B2406" s="5">
        <v>1</v>
      </c>
      <c r="C2406" s="6">
        <v>44621</v>
      </c>
      <c r="D2406" s="7">
        <v>15</v>
      </c>
      <c r="E2406" s="6">
        <v>45078</v>
      </c>
      <c r="F2406" s="7">
        <v>0</v>
      </c>
      <c r="G2406" s="7">
        <v>0</v>
      </c>
      <c r="H2406" s="7">
        <v>-4215.42</v>
      </c>
      <c r="I2406" s="7">
        <v>-4215.42</v>
      </c>
      <c r="J2406" s="7">
        <v>0</v>
      </c>
      <c r="K2406" s="7">
        <v>0</v>
      </c>
      <c r="L2406" s="7">
        <v>3</v>
      </c>
      <c r="M2406" s="7">
        <v>-3</v>
      </c>
      <c r="N2406" s="7">
        <v>-5</v>
      </c>
    </row>
    <row r="2407" spans="1:14" x14ac:dyDescent="0.25">
      <c r="A2407" s="5">
        <v>31111</v>
      </c>
      <c r="B2407" s="5">
        <v>1</v>
      </c>
      <c r="C2407" s="6">
        <v>44621</v>
      </c>
      <c r="D2407" s="7">
        <v>16</v>
      </c>
      <c r="E2407" s="6">
        <v>45108</v>
      </c>
      <c r="F2407" s="7">
        <v>0</v>
      </c>
      <c r="G2407" s="7">
        <v>0</v>
      </c>
      <c r="H2407" s="7">
        <v>0</v>
      </c>
      <c r="I2407" s="7">
        <v>0</v>
      </c>
      <c r="J2407" s="7">
        <v>0</v>
      </c>
      <c r="K2407" s="7">
        <v>0</v>
      </c>
      <c r="L2407" s="7">
        <v>0</v>
      </c>
      <c r="M2407" s="7">
        <v>0</v>
      </c>
      <c r="N2407" s="7">
        <v>-5</v>
      </c>
    </row>
    <row r="2408" spans="1:14" x14ac:dyDescent="0.25">
      <c r="A2408" s="5">
        <v>31111</v>
      </c>
      <c r="B2408" s="5">
        <v>1</v>
      </c>
      <c r="C2408" s="6">
        <v>44621</v>
      </c>
      <c r="D2408" s="7">
        <v>17</v>
      </c>
      <c r="E2408" s="6">
        <v>45139</v>
      </c>
      <c r="F2408" s="7">
        <v>0</v>
      </c>
      <c r="G2408" s="7">
        <v>0</v>
      </c>
      <c r="H2408" s="7">
        <v>0</v>
      </c>
      <c r="I2408" s="7">
        <v>0</v>
      </c>
      <c r="J2408" s="7">
        <v>0</v>
      </c>
      <c r="K2408" s="7">
        <v>0</v>
      </c>
      <c r="L2408" s="7">
        <v>0</v>
      </c>
      <c r="M2408" s="7">
        <v>0</v>
      </c>
      <c r="N2408" s="7">
        <v>-5</v>
      </c>
    </row>
    <row r="2409" spans="1:14" x14ac:dyDescent="0.25">
      <c r="A2409" s="5">
        <v>31111</v>
      </c>
      <c r="B2409" s="5">
        <v>1</v>
      </c>
      <c r="C2409" s="6">
        <v>44621</v>
      </c>
      <c r="D2409" s="7">
        <v>18</v>
      </c>
      <c r="E2409" s="6">
        <v>45170</v>
      </c>
      <c r="F2409" s="7">
        <v>0</v>
      </c>
      <c r="G2409" s="7">
        <v>0</v>
      </c>
      <c r="H2409" s="7">
        <v>0</v>
      </c>
      <c r="I2409" s="7">
        <v>0</v>
      </c>
      <c r="J2409" s="7">
        <v>0</v>
      </c>
      <c r="K2409" s="7">
        <v>0</v>
      </c>
      <c r="L2409" s="7">
        <v>0</v>
      </c>
      <c r="M2409" s="7">
        <v>0</v>
      </c>
      <c r="N2409" s="7">
        <v>-5</v>
      </c>
    </row>
    <row r="2410" spans="1:14" x14ac:dyDescent="0.25">
      <c r="A2410" s="5">
        <v>31111</v>
      </c>
      <c r="B2410" s="5">
        <v>1</v>
      </c>
      <c r="C2410" s="6">
        <v>44621</v>
      </c>
      <c r="D2410" s="7">
        <v>22</v>
      </c>
      <c r="E2410" s="6">
        <v>45292</v>
      </c>
      <c r="F2410" s="7">
        <v>0</v>
      </c>
      <c r="G2410" s="7">
        <v>0</v>
      </c>
      <c r="H2410" s="7">
        <v>0</v>
      </c>
      <c r="I2410" s="7">
        <v>0</v>
      </c>
      <c r="J2410" s="7">
        <v>0</v>
      </c>
      <c r="K2410" s="7">
        <v>0</v>
      </c>
      <c r="L2410" s="7">
        <v>0</v>
      </c>
      <c r="M2410" s="7">
        <v>0</v>
      </c>
      <c r="N2410" s="7">
        <v>-5</v>
      </c>
    </row>
    <row r="2411" spans="1:14" x14ac:dyDescent="0.25">
      <c r="A2411" s="5">
        <v>31111</v>
      </c>
      <c r="B2411" s="5">
        <v>1</v>
      </c>
      <c r="C2411" s="6">
        <v>44621</v>
      </c>
      <c r="D2411" s="7">
        <v>26</v>
      </c>
      <c r="E2411" s="6">
        <v>45413</v>
      </c>
      <c r="F2411" s="7">
        <v>0</v>
      </c>
      <c r="G2411" s="7">
        <v>0</v>
      </c>
      <c r="H2411" s="7">
        <v>-580.05999999999995</v>
      </c>
      <c r="I2411" s="7">
        <v>-580.05999999999995</v>
      </c>
      <c r="J2411" s="7">
        <v>0</v>
      </c>
      <c r="K2411" s="7">
        <v>0</v>
      </c>
      <c r="L2411" s="7">
        <v>1</v>
      </c>
      <c r="M2411" s="7">
        <v>-1</v>
      </c>
      <c r="N2411" s="7">
        <v>-5</v>
      </c>
    </row>
    <row r="2412" spans="1:14" x14ac:dyDescent="0.25">
      <c r="A2412" s="5">
        <v>31111</v>
      </c>
      <c r="B2412" s="5">
        <v>1</v>
      </c>
      <c r="C2412" s="6">
        <v>44621</v>
      </c>
      <c r="D2412" s="7">
        <v>31</v>
      </c>
      <c r="E2412" s="6">
        <v>45566</v>
      </c>
      <c r="F2412" s="7">
        <v>0</v>
      </c>
      <c r="G2412" s="7">
        <v>233.9</v>
      </c>
      <c r="H2412" s="7">
        <v>0</v>
      </c>
      <c r="I2412" s="7">
        <v>233.9</v>
      </c>
      <c r="J2412" s="7">
        <v>0</v>
      </c>
      <c r="K2412" s="7">
        <v>0</v>
      </c>
      <c r="L2412" s="7">
        <v>0</v>
      </c>
      <c r="M2412" s="7">
        <v>0</v>
      </c>
      <c r="N2412" s="7">
        <v>-5</v>
      </c>
    </row>
    <row r="2413" spans="1:14" x14ac:dyDescent="0.25">
      <c r="A2413" s="5">
        <v>31111</v>
      </c>
      <c r="B2413" s="5">
        <v>1</v>
      </c>
      <c r="C2413" s="6">
        <v>44621</v>
      </c>
      <c r="D2413" s="7">
        <v>36</v>
      </c>
      <c r="E2413" s="6">
        <v>45717</v>
      </c>
      <c r="F2413" s="7">
        <v>0</v>
      </c>
      <c r="G2413" s="7">
        <v>0</v>
      </c>
      <c r="H2413" s="7">
        <v>0</v>
      </c>
      <c r="I2413" s="7">
        <v>0</v>
      </c>
      <c r="J2413" s="7">
        <v>0</v>
      </c>
      <c r="K2413" s="7">
        <v>0</v>
      </c>
      <c r="L2413" s="7">
        <v>0</v>
      </c>
      <c r="M2413" s="7">
        <v>0</v>
      </c>
      <c r="N2413" s="7">
        <v>-5</v>
      </c>
    </row>
    <row r="2414" spans="1:14" x14ac:dyDescent="0.25">
      <c r="A2414" s="5">
        <v>31111</v>
      </c>
      <c r="B2414" s="5">
        <v>1</v>
      </c>
      <c r="C2414" s="6">
        <v>44652</v>
      </c>
      <c r="D2414" s="7">
        <v>0</v>
      </c>
      <c r="E2414" s="6">
        <v>44652</v>
      </c>
      <c r="F2414" s="7">
        <v>44548126.799999997</v>
      </c>
      <c r="G2414" s="7">
        <v>18886.349999999999</v>
      </c>
      <c r="H2414" s="7">
        <v>-2766678.63</v>
      </c>
      <c r="I2414" s="7">
        <v>41800334.520000003</v>
      </c>
      <c r="J2414" s="7">
        <v>12248</v>
      </c>
      <c r="K2414" s="7">
        <v>0</v>
      </c>
      <c r="L2414" s="7">
        <v>878</v>
      </c>
      <c r="M2414" s="7">
        <v>11370</v>
      </c>
      <c r="N2414" s="7">
        <v>-5</v>
      </c>
    </row>
    <row r="2415" spans="1:14" x14ac:dyDescent="0.25">
      <c r="A2415" s="5">
        <v>31111</v>
      </c>
      <c r="B2415" s="5">
        <v>1</v>
      </c>
      <c r="C2415" s="6">
        <v>44652</v>
      </c>
      <c r="D2415" s="7">
        <v>1</v>
      </c>
      <c r="E2415" s="6">
        <v>44682</v>
      </c>
      <c r="F2415" s="7">
        <v>0</v>
      </c>
      <c r="G2415" s="7">
        <v>40827.949999999997</v>
      </c>
      <c r="H2415" s="7">
        <v>-3454677.37</v>
      </c>
      <c r="I2415" s="7">
        <v>-3413849.42</v>
      </c>
      <c r="J2415" s="7">
        <v>0</v>
      </c>
      <c r="K2415" s="7">
        <v>0</v>
      </c>
      <c r="L2415" s="7">
        <v>820</v>
      </c>
      <c r="M2415" s="7">
        <v>-820</v>
      </c>
      <c r="N2415" s="7">
        <v>-5</v>
      </c>
    </row>
    <row r="2416" spans="1:14" x14ac:dyDescent="0.25">
      <c r="A2416" s="5">
        <v>31111</v>
      </c>
      <c r="B2416" s="5">
        <v>1</v>
      </c>
      <c r="C2416" s="6">
        <v>44652</v>
      </c>
      <c r="D2416" s="7">
        <v>2</v>
      </c>
      <c r="E2416" s="6">
        <v>44713</v>
      </c>
      <c r="F2416" s="7">
        <v>0</v>
      </c>
      <c r="G2416" s="7">
        <v>62971.48</v>
      </c>
      <c r="H2416" s="7">
        <v>-973274.42</v>
      </c>
      <c r="I2416" s="7">
        <v>-910302.94000000006</v>
      </c>
      <c r="J2416" s="7">
        <v>0</v>
      </c>
      <c r="K2416" s="7">
        <v>0</v>
      </c>
      <c r="L2416" s="7">
        <v>300</v>
      </c>
      <c r="M2416" s="7">
        <v>-300</v>
      </c>
      <c r="N2416" s="7">
        <v>-5</v>
      </c>
    </row>
    <row r="2417" spans="1:14" x14ac:dyDescent="0.25">
      <c r="A2417" s="5">
        <v>31111</v>
      </c>
      <c r="B2417" s="5">
        <v>1</v>
      </c>
      <c r="C2417" s="6">
        <v>44652</v>
      </c>
      <c r="D2417" s="7">
        <v>3</v>
      </c>
      <c r="E2417" s="6">
        <v>44743</v>
      </c>
      <c r="F2417" s="7">
        <v>0</v>
      </c>
      <c r="G2417" s="7">
        <v>94973.719999999987</v>
      </c>
      <c r="H2417" s="7">
        <v>-683853.21</v>
      </c>
      <c r="I2417" s="7">
        <v>-588879.49</v>
      </c>
      <c r="J2417" s="7">
        <v>0</v>
      </c>
      <c r="K2417" s="7">
        <v>0</v>
      </c>
      <c r="L2417" s="7">
        <v>272</v>
      </c>
      <c r="M2417" s="7">
        <v>-272</v>
      </c>
      <c r="N2417" s="7">
        <v>-5</v>
      </c>
    </row>
    <row r="2418" spans="1:14" x14ac:dyDescent="0.25">
      <c r="A2418" s="5">
        <v>31111</v>
      </c>
      <c r="B2418" s="5">
        <v>1</v>
      </c>
      <c r="C2418" s="6">
        <v>44652</v>
      </c>
      <c r="D2418" s="7">
        <v>4</v>
      </c>
      <c r="E2418" s="6">
        <v>44774</v>
      </c>
      <c r="F2418" s="7">
        <v>0</v>
      </c>
      <c r="G2418" s="7">
        <v>49067.39</v>
      </c>
      <c r="H2418" s="7">
        <v>-548628.96000000008</v>
      </c>
      <c r="I2418" s="7">
        <v>-499561.57000000012</v>
      </c>
      <c r="J2418" s="7">
        <v>0</v>
      </c>
      <c r="K2418" s="7">
        <v>0</v>
      </c>
      <c r="L2418" s="7">
        <v>242</v>
      </c>
      <c r="M2418" s="7">
        <v>-242</v>
      </c>
      <c r="N2418" s="7">
        <v>-5</v>
      </c>
    </row>
    <row r="2419" spans="1:14" x14ac:dyDescent="0.25">
      <c r="A2419" s="5">
        <v>31111</v>
      </c>
      <c r="B2419" s="5">
        <v>1</v>
      </c>
      <c r="C2419" s="6">
        <v>44652</v>
      </c>
      <c r="D2419" s="7">
        <v>5</v>
      </c>
      <c r="E2419" s="6">
        <v>44805</v>
      </c>
      <c r="F2419" s="7">
        <v>0</v>
      </c>
      <c r="G2419" s="7">
        <v>66832.260000000009</v>
      </c>
      <c r="H2419" s="7">
        <v>-312369</v>
      </c>
      <c r="I2419" s="7">
        <v>-245536.74</v>
      </c>
      <c r="J2419" s="7">
        <v>0</v>
      </c>
      <c r="K2419" s="7">
        <v>0</v>
      </c>
      <c r="L2419" s="7">
        <v>207</v>
      </c>
      <c r="M2419" s="7">
        <v>-207</v>
      </c>
      <c r="N2419" s="7">
        <v>-5</v>
      </c>
    </row>
    <row r="2420" spans="1:14" x14ac:dyDescent="0.25">
      <c r="A2420" s="5">
        <v>31111</v>
      </c>
      <c r="B2420" s="5">
        <v>1</v>
      </c>
      <c r="C2420" s="6">
        <v>44652</v>
      </c>
      <c r="D2420" s="7">
        <v>6</v>
      </c>
      <c r="E2420" s="6">
        <v>44835</v>
      </c>
      <c r="F2420" s="7">
        <v>0</v>
      </c>
      <c r="G2420" s="7">
        <v>57167.53</v>
      </c>
      <c r="H2420" s="7">
        <v>-254214.44</v>
      </c>
      <c r="I2420" s="7">
        <v>-197046.91</v>
      </c>
      <c r="J2420" s="7">
        <v>0</v>
      </c>
      <c r="K2420" s="7">
        <v>0</v>
      </c>
      <c r="L2420" s="7">
        <v>163</v>
      </c>
      <c r="M2420" s="7">
        <v>-163</v>
      </c>
      <c r="N2420" s="7">
        <v>-5</v>
      </c>
    </row>
    <row r="2421" spans="1:14" x14ac:dyDescent="0.25">
      <c r="A2421" s="5">
        <v>31111</v>
      </c>
      <c r="B2421" s="5">
        <v>1</v>
      </c>
      <c r="C2421" s="6">
        <v>44652</v>
      </c>
      <c r="D2421" s="7">
        <v>7</v>
      </c>
      <c r="E2421" s="6">
        <v>44866</v>
      </c>
      <c r="F2421" s="7">
        <v>0</v>
      </c>
      <c r="G2421" s="7">
        <v>31458.55</v>
      </c>
      <c r="H2421" s="7">
        <v>-121681.76</v>
      </c>
      <c r="I2421" s="7">
        <v>-90223.21</v>
      </c>
      <c r="J2421" s="7">
        <v>0</v>
      </c>
      <c r="K2421" s="7">
        <v>0</v>
      </c>
      <c r="L2421" s="7">
        <v>116</v>
      </c>
      <c r="M2421" s="7">
        <v>-116</v>
      </c>
      <c r="N2421" s="7">
        <v>-5</v>
      </c>
    </row>
    <row r="2422" spans="1:14" x14ac:dyDescent="0.25">
      <c r="A2422" s="5">
        <v>31111</v>
      </c>
      <c r="B2422" s="5">
        <v>1</v>
      </c>
      <c r="C2422" s="6">
        <v>44652</v>
      </c>
      <c r="D2422" s="7">
        <v>8</v>
      </c>
      <c r="E2422" s="6">
        <v>44896</v>
      </c>
      <c r="F2422" s="7">
        <v>0</v>
      </c>
      <c r="G2422" s="7">
        <v>23784.43</v>
      </c>
      <c r="H2422" s="7">
        <v>-54656.87</v>
      </c>
      <c r="I2422" s="7">
        <v>-30872.44</v>
      </c>
      <c r="J2422" s="7">
        <v>0</v>
      </c>
      <c r="K2422" s="7">
        <v>0</v>
      </c>
      <c r="L2422" s="7">
        <v>62</v>
      </c>
      <c r="M2422" s="7">
        <v>-62</v>
      </c>
      <c r="N2422" s="7">
        <v>-5</v>
      </c>
    </row>
    <row r="2423" spans="1:14" x14ac:dyDescent="0.25">
      <c r="A2423" s="5">
        <v>31111</v>
      </c>
      <c r="B2423" s="5">
        <v>1</v>
      </c>
      <c r="C2423" s="6">
        <v>44652</v>
      </c>
      <c r="D2423" s="7">
        <v>9</v>
      </c>
      <c r="E2423" s="6">
        <v>44927</v>
      </c>
      <c r="F2423" s="7">
        <v>0</v>
      </c>
      <c r="G2423" s="7">
        <v>38370.800000000003</v>
      </c>
      <c r="H2423" s="7">
        <v>-78094.87</v>
      </c>
      <c r="I2423" s="7">
        <v>-39724.069999999992</v>
      </c>
      <c r="J2423" s="7">
        <v>0</v>
      </c>
      <c r="K2423" s="7">
        <v>0</v>
      </c>
      <c r="L2423" s="7">
        <v>103</v>
      </c>
      <c r="M2423" s="7">
        <v>-103</v>
      </c>
      <c r="N2423" s="7">
        <v>-5</v>
      </c>
    </row>
    <row r="2424" spans="1:14" x14ac:dyDescent="0.25">
      <c r="A2424" s="5">
        <v>31111</v>
      </c>
      <c r="B2424" s="5">
        <v>1</v>
      </c>
      <c r="C2424" s="6">
        <v>44652</v>
      </c>
      <c r="D2424" s="7">
        <v>10</v>
      </c>
      <c r="E2424" s="6">
        <v>44958</v>
      </c>
      <c r="F2424" s="7">
        <v>0</v>
      </c>
      <c r="G2424" s="7">
        <v>16138.11</v>
      </c>
      <c r="H2424" s="7">
        <v>-36236.74</v>
      </c>
      <c r="I2424" s="7">
        <v>-20098.63</v>
      </c>
      <c r="J2424" s="7">
        <v>0</v>
      </c>
      <c r="K2424" s="7">
        <v>0</v>
      </c>
      <c r="L2424" s="7">
        <v>87</v>
      </c>
      <c r="M2424" s="7">
        <v>-87</v>
      </c>
      <c r="N2424" s="7">
        <v>-5</v>
      </c>
    </row>
    <row r="2425" spans="1:14" x14ac:dyDescent="0.25">
      <c r="A2425" s="5">
        <v>31111</v>
      </c>
      <c r="B2425" s="5">
        <v>1</v>
      </c>
      <c r="C2425" s="6">
        <v>44652</v>
      </c>
      <c r="D2425" s="7">
        <v>11</v>
      </c>
      <c r="E2425" s="6">
        <v>44986</v>
      </c>
      <c r="F2425" s="7">
        <v>0</v>
      </c>
      <c r="G2425" s="7">
        <v>12082.49</v>
      </c>
      <c r="H2425" s="7">
        <v>-40981.46</v>
      </c>
      <c r="I2425" s="7">
        <v>-28898.97</v>
      </c>
      <c r="J2425" s="7">
        <v>0</v>
      </c>
      <c r="K2425" s="7">
        <v>0</v>
      </c>
      <c r="L2425" s="7">
        <v>93</v>
      </c>
      <c r="M2425" s="7">
        <v>-93</v>
      </c>
      <c r="N2425" s="7">
        <v>-5</v>
      </c>
    </row>
    <row r="2426" spans="1:14" x14ac:dyDescent="0.25">
      <c r="A2426" s="5">
        <v>31111</v>
      </c>
      <c r="B2426" s="5">
        <v>1</v>
      </c>
      <c r="C2426" s="6">
        <v>44652</v>
      </c>
      <c r="D2426" s="7">
        <v>12</v>
      </c>
      <c r="E2426" s="6">
        <v>45017</v>
      </c>
      <c r="F2426" s="7">
        <v>0</v>
      </c>
      <c r="G2426" s="7">
        <v>-21.9</v>
      </c>
      <c r="H2426" s="7">
        <v>-15285.19</v>
      </c>
      <c r="I2426" s="7">
        <v>-15307.09</v>
      </c>
      <c r="J2426" s="7">
        <v>0</v>
      </c>
      <c r="K2426" s="7">
        <v>0</v>
      </c>
      <c r="L2426" s="7">
        <v>35</v>
      </c>
      <c r="M2426" s="7">
        <v>-35</v>
      </c>
      <c r="N2426" s="7">
        <v>-5</v>
      </c>
    </row>
    <row r="2427" spans="1:14" x14ac:dyDescent="0.25">
      <c r="A2427" s="5">
        <v>31111</v>
      </c>
      <c r="B2427" s="5">
        <v>1</v>
      </c>
      <c r="C2427" s="6">
        <v>44652</v>
      </c>
      <c r="D2427" s="7">
        <v>13</v>
      </c>
      <c r="E2427" s="6">
        <v>45047</v>
      </c>
      <c r="F2427" s="7">
        <v>0</v>
      </c>
      <c r="G2427" s="7">
        <v>0</v>
      </c>
      <c r="H2427" s="7">
        <v>-5735.45</v>
      </c>
      <c r="I2427" s="7">
        <v>-5735.45</v>
      </c>
      <c r="J2427" s="7">
        <v>0</v>
      </c>
      <c r="K2427" s="7">
        <v>0</v>
      </c>
      <c r="L2427" s="7">
        <v>13</v>
      </c>
      <c r="M2427" s="7">
        <v>-13</v>
      </c>
      <c r="N2427" s="7">
        <v>-5</v>
      </c>
    </row>
    <row r="2428" spans="1:14" x14ac:dyDescent="0.25">
      <c r="A2428" s="5">
        <v>31111</v>
      </c>
      <c r="B2428" s="5">
        <v>1</v>
      </c>
      <c r="C2428" s="6">
        <v>44652</v>
      </c>
      <c r="D2428" s="7">
        <v>14</v>
      </c>
      <c r="E2428" s="6">
        <v>45078</v>
      </c>
      <c r="F2428" s="7">
        <v>0</v>
      </c>
      <c r="G2428" s="7">
        <v>0</v>
      </c>
      <c r="H2428" s="7">
        <v>-32.880000000000003</v>
      </c>
      <c r="I2428" s="7">
        <v>-32.880000000000003</v>
      </c>
      <c r="J2428" s="7">
        <v>0</v>
      </c>
      <c r="K2428" s="7">
        <v>0</v>
      </c>
      <c r="L2428" s="7">
        <v>0</v>
      </c>
      <c r="M2428" s="7">
        <v>0</v>
      </c>
      <c r="N2428" s="7">
        <v>-5</v>
      </c>
    </row>
    <row r="2429" spans="1:14" x14ac:dyDescent="0.25">
      <c r="A2429" s="5">
        <v>31111</v>
      </c>
      <c r="B2429" s="5">
        <v>1</v>
      </c>
      <c r="C2429" s="6">
        <v>44652</v>
      </c>
      <c r="D2429" s="7">
        <v>15</v>
      </c>
      <c r="E2429" s="6">
        <v>45108</v>
      </c>
      <c r="F2429" s="7">
        <v>0</v>
      </c>
      <c r="G2429" s="7">
        <v>0</v>
      </c>
      <c r="H2429" s="7">
        <v>-994.68</v>
      </c>
      <c r="I2429" s="7">
        <v>-994.68</v>
      </c>
      <c r="J2429" s="7">
        <v>0</v>
      </c>
      <c r="K2429" s="7">
        <v>0</v>
      </c>
      <c r="L2429" s="7">
        <v>1</v>
      </c>
      <c r="M2429" s="7">
        <v>-1</v>
      </c>
      <c r="N2429" s="7">
        <v>-5</v>
      </c>
    </row>
    <row r="2430" spans="1:14" x14ac:dyDescent="0.25">
      <c r="A2430" s="5">
        <v>31111</v>
      </c>
      <c r="B2430" s="5">
        <v>1</v>
      </c>
      <c r="C2430" s="6">
        <v>44652</v>
      </c>
      <c r="D2430" s="7">
        <v>17</v>
      </c>
      <c r="E2430" s="6">
        <v>45170</v>
      </c>
      <c r="F2430" s="7">
        <v>0</v>
      </c>
      <c r="G2430" s="7">
        <v>0</v>
      </c>
      <c r="H2430" s="7">
        <v>0</v>
      </c>
      <c r="I2430" s="7">
        <v>0</v>
      </c>
      <c r="J2430" s="7">
        <v>0</v>
      </c>
      <c r="K2430" s="7">
        <v>0</v>
      </c>
      <c r="L2430" s="7">
        <v>0</v>
      </c>
      <c r="M2430" s="7">
        <v>0</v>
      </c>
      <c r="N2430" s="7">
        <v>-5</v>
      </c>
    </row>
    <row r="2431" spans="1:14" x14ac:dyDescent="0.25">
      <c r="A2431" s="5">
        <v>31111</v>
      </c>
      <c r="B2431" s="5">
        <v>1</v>
      </c>
      <c r="C2431" s="6">
        <v>44652</v>
      </c>
      <c r="D2431" s="7">
        <v>18</v>
      </c>
      <c r="E2431" s="6">
        <v>45200</v>
      </c>
      <c r="F2431" s="7">
        <v>0</v>
      </c>
      <c r="G2431" s="7">
        <v>20.72</v>
      </c>
      <c r="H2431" s="7">
        <v>0</v>
      </c>
      <c r="I2431" s="7">
        <v>20.72</v>
      </c>
      <c r="J2431" s="7">
        <v>0</v>
      </c>
      <c r="K2431" s="7">
        <v>0</v>
      </c>
      <c r="L2431" s="7">
        <v>0</v>
      </c>
      <c r="M2431" s="7">
        <v>0</v>
      </c>
      <c r="N2431" s="7">
        <v>-5</v>
      </c>
    </row>
    <row r="2432" spans="1:14" x14ac:dyDescent="0.25">
      <c r="A2432" s="5">
        <v>31111</v>
      </c>
      <c r="B2432" s="5">
        <v>1</v>
      </c>
      <c r="C2432" s="6">
        <v>44652</v>
      </c>
      <c r="D2432" s="7">
        <v>20</v>
      </c>
      <c r="E2432" s="6">
        <v>45261</v>
      </c>
      <c r="F2432" s="7">
        <v>0</v>
      </c>
      <c r="G2432" s="7">
        <v>0</v>
      </c>
      <c r="H2432" s="7">
        <v>0</v>
      </c>
      <c r="I2432" s="7">
        <v>0</v>
      </c>
      <c r="J2432" s="7">
        <v>0</v>
      </c>
      <c r="K2432" s="7">
        <v>0</v>
      </c>
      <c r="L2432" s="7">
        <v>0</v>
      </c>
      <c r="M2432" s="7">
        <v>0</v>
      </c>
      <c r="N2432" s="7">
        <v>-5</v>
      </c>
    </row>
    <row r="2433" spans="1:14" x14ac:dyDescent="0.25">
      <c r="A2433" s="5">
        <v>31111</v>
      </c>
      <c r="B2433" s="5">
        <v>1</v>
      </c>
      <c r="C2433" s="6">
        <v>44652</v>
      </c>
      <c r="D2433" s="7">
        <v>24</v>
      </c>
      <c r="E2433" s="6">
        <v>45383</v>
      </c>
      <c r="F2433" s="7">
        <v>0</v>
      </c>
      <c r="G2433" s="7">
        <v>0</v>
      </c>
      <c r="H2433" s="7">
        <v>0</v>
      </c>
      <c r="I2433" s="7">
        <v>0</v>
      </c>
      <c r="J2433" s="7">
        <v>0</v>
      </c>
      <c r="K2433" s="7">
        <v>0</v>
      </c>
      <c r="L2433" s="7">
        <v>0</v>
      </c>
      <c r="M2433" s="7">
        <v>0</v>
      </c>
      <c r="N2433" s="7">
        <v>-5</v>
      </c>
    </row>
    <row r="2434" spans="1:14" x14ac:dyDescent="0.25">
      <c r="A2434" s="5">
        <v>31111</v>
      </c>
      <c r="B2434" s="5">
        <v>1</v>
      </c>
      <c r="C2434" s="6">
        <v>44652</v>
      </c>
      <c r="D2434" s="7">
        <v>28</v>
      </c>
      <c r="E2434" s="6">
        <v>45505</v>
      </c>
      <c r="F2434" s="7">
        <v>0</v>
      </c>
      <c r="G2434" s="7">
        <v>832.93</v>
      </c>
      <c r="H2434" s="7">
        <v>0</v>
      </c>
      <c r="I2434" s="7">
        <v>832.93</v>
      </c>
      <c r="J2434" s="7">
        <v>0</v>
      </c>
      <c r="K2434" s="7">
        <v>0</v>
      </c>
      <c r="L2434" s="7">
        <v>0</v>
      </c>
      <c r="M2434" s="7">
        <v>0</v>
      </c>
      <c r="N2434" s="7">
        <v>-5</v>
      </c>
    </row>
    <row r="2435" spans="1:14" x14ac:dyDescent="0.25">
      <c r="A2435" s="5">
        <v>31111</v>
      </c>
      <c r="B2435" s="5">
        <v>1</v>
      </c>
      <c r="C2435" s="6">
        <v>44682</v>
      </c>
      <c r="D2435" s="7">
        <v>0</v>
      </c>
      <c r="E2435" s="6">
        <v>44682</v>
      </c>
      <c r="F2435" s="7">
        <v>57888119.439999998</v>
      </c>
      <c r="G2435" s="7">
        <v>21358.3</v>
      </c>
      <c r="H2435" s="7">
        <v>-2968885.33</v>
      </c>
      <c r="I2435" s="7">
        <v>54940592.409999996</v>
      </c>
      <c r="J2435" s="7">
        <v>15863</v>
      </c>
      <c r="K2435" s="7">
        <v>0</v>
      </c>
      <c r="L2435" s="7">
        <v>981</v>
      </c>
      <c r="M2435" s="7">
        <v>14882</v>
      </c>
      <c r="N2435" s="7">
        <v>-5</v>
      </c>
    </row>
    <row r="2436" spans="1:14" x14ac:dyDescent="0.25">
      <c r="A2436" s="5">
        <v>31111</v>
      </c>
      <c r="B2436" s="5">
        <v>1</v>
      </c>
      <c r="C2436" s="6">
        <v>44682</v>
      </c>
      <c r="D2436" s="7">
        <v>1</v>
      </c>
      <c r="E2436" s="6">
        <v>44713</v>
      </c>
      <c r="F2436" s="7">
        <v>0</v>
      </c>
      <c r="G2436" s="7">
        <v>57130.459999999992</v>
      </c>
      <c r="H2436" s="7">
        <v>-3422172.5</v>
      </c>
      <c r="I2436" s="7">
        <v>-3365042.04</v>
      </c>
      <c r="J2436" s="7">
        <v>0</v>
      </c>
      <c r="K2436" s="7">
        <v>0</v>
      </c>
      <c r="L2436" s="7">
        <v>887</v>
      </c>
      <c r="M2436" s="7">
        <v>-887</v>
      </c>
      <c r="N2436" s="7">
        <v>-5</v>
      </c>
    </row>
    <row r="2437" spans="1:14" x14ac:dyDescent="0.25">
      <c r="A2437" s="5">
        <v>31111</v>
      </c>
      <c r="B2437" s="5">
        <v>1</v>
      </c>
      <c r="C2437" s="6">
        <v>44682</v>
      </c>
      <c r="D2437" s="7">
        <v>2</v>
      </c>
      <c r="E2437" s="6">
        <v>44743</v>
      </c>
      <c r="F2437" s="7">
        <v>0</v>
      </c>
      <c r="G2437" s="7">
        <v>47416.31</v>
      </c>
      <c r="H2437" s="7">
        <v>-886669.16999999993</v>
      </c>
      <c r="I2437" s="7">
        <v>-839252.85999999987</v>
      </c>
      <c r="J2437" s="7">
        <v>0</v>
      </c>
      <c r="K2437" s="7">
        <v>0</v>
      </c>
      <c r="L2437" s="7">
        <v>325</v>
      </c>
      <c r="M2437" s="7">
        <v>-325</v>
      </c>
      <c r="N2437" s="7">
        <v>-5</v>
      </c>
    </row>
    <row r="2438" spans="1:14" x14ac:dyDescent="0.25">
      <c r="A2438" s="5">
        <v>31111</v>
      </c>
      <c r="B2438" s="5">
        <v>1</v>
      </c>
      <c r="C2438" s="6">
        <v>44682</v>
      </c>
      <c r="D2438" s="7">
        <v>3</v>
      </c>
      <c r="E2438" s="6">
        <v>44774</v>
      </c>
      <c r="F2438" s="7">
        <v>0</v>
      </c>
      <c r="G2438" s="7">
        <v>60476.29</v>
      </c>
      <c r="H2438" s="7">
        <v>-834111.15</v>
      </c>
      <c r="I2438" s="7">
        <v>-773634.86</v>
      </c>
      <c r="J2438" s="7">
        <v>0</v>
      </c>
      <c r="K2438" s="7">
        <v>0</v>
      </c>
      <c r="L2438" s="7">
        <v>381</v>
      </c>
      <c r="M2438" s="7">
        <v>-381</v>
      </c>
      <c r="N2438" s="7">
        <v>-5</v>
      </c>
    </row>
    <row r="2439" spans="1:14" x14ac:dyDescent="0.25">
      <c r="A2439" s="5">
        <v>31111</v>
      </c>
      <c r="B2439" s="5">
        <v>1</v>
      </c>
      <c r="C2439" s="6">
        <v>44682</v>
      </c>
      <c r="D2439" s="7">
        <v>4</v>
      </c>
      <c r="E2439" s="6">
        <v>44805</v>
      </c>
      <c r="F2439" s="7">
        <v>0</v>
      </c>
      <c r="G2439" s="7">
        <v>84722.349999999991</v>
      </c>
      <c r="H2439" s="7">
        <v>-620756.78999999992</v>
      </c>
      <c r="I2439" s="7">
        <v>-536034.43999999994</v>
      </c>
      <c r="J2439" s="7">
        <v>0</v>
      </c>
      <c r="K2439" s="7">
        <v>0</v>
      </c>
      <c r="L2439" s="7">
        <v>285</v>
      </c>
      <c r="M2439" s="7">
        <v>-285</v>
      </c>
      <c r="N2439" s="7">
        <v>-5</v>
      </c>
    </row>
    <row r="2440" spans="1:14" x14ac:dyDescent="0.25">
      <c r="A2440" s="5">
        <v>31111</v>
      </c>
      <c r="B2440" s="5">
        <v>1</v>
      </c>
      <c r="C2440" s="6">
        <v>44682</v>
      </c>
      <c r="D2440" s="7">
        <v>5</v>
      </c>
      <c r="E2440" s="6">
        <v>44835</v>
      </c>
      <c r="F2440" s="7">
        <v>0</v>
      </c>
      <c r="G2440" s="7">
        <v>66694.53</v>
      </c>
      <c r="H2440" s="7">
        <v>-428717.77</v>
      </c>
      <c r="I2440" s="7">
        <v>-362023.24</v>
      </c>
      <c r="J2440" s="7">
        <v>0</v>
      </c>
      <c r="K2440" s="7">
        <v>0</v>
      </c>
      <c r="L2440" s="7">
        <v>233</v>
      </c>
      <c r="M2440" s="7">
        <v>-233</v>
      </c>
      <c r="N2440" s="7">
        <v>-5</v>
      </c>
    </row>
    <row r="2441" spans="1:14" x14ac:dyDescent="0.25">
      <c r="A2441" s="5">
        <v>31111</v>
      </c>
      <c r="B2441" s="5">
        <v>1</v>
      </c>
      <c r="C2441" s="6">
        <v>44682</v>
      </c>
      <c r="D2441" s="7">
        <v>6</v>
      </c>
      <c r="E2441" s="6">
        <v>44866</v>
      </c>
      <c r="F2441" s="7">
        <v>0</v>
      </c>
      <c r="G2441" s="7">
        <v>72014.7</v>
      </c>
      <c r="H2441" s="7">
        <v>-279828.06</v>
      </c>
      <c r="I2441" s="7">
        <v>-207813.36</v>
      </c>
      <c r="J2441" s="7">
        <v>0</v>
      </c>
      <c r="K2441" s="7">
        <v>0</v>
      </c>
      <c r="L2441" s="7">
        <v>200</v>
      </c>
      <c r="M2441" s="7">
        <v>-200</v>
      </c>
      <c r="N2441" s="7">
        <v>-5</v>
      </c>
    </row>
    <row r="2442" spans="1:14" x14ac:dyDescent="0.25">
      <c r="A2442" s="5">
        <v>31111</v>
      </c>
      <c r="B2442" s="5">
        <v>1</v>
      </c>
      <c r="C2442" s="6">
        <v>44682</v>
      </c>
      <c r="D2442" s="7">
        <v>7</v>
      </c>
      <c r="E2442" s="6">
        <v>44896</v>
      </c>
      <c r="F2442" s="7">
        <v>0</v>
      </c>
      <c r="G2442" s="7">
        <v>60845.72</v>
      </c>
      <c r="H2442" s="7">
        <v>-87351.98</v>
      </c>
      <c r="I2442" s="7">
        <v>-26506.259999999991</v>
      </c>
      <c r="J2442" s="7">
        <v>0</v>
      </c>
      <c r="K2442" s="7">
        <v>0</v>
      </c>
      <c r="L2442" s="7">
        <v>82</v>
      </c>
      <c r="M2442" s="7">
        <v>-82</v>
      </c>
      <c r="N2442" s="7">
        <v>-5</v>
      </c>
    </row>
    <row r="2443" spans="1:14" x14ac:dyDescent="0.25">
      <c r="A2443" s="5">
        <v>31111</v>
      </c>
      <c r="B2443" s="5">
        <v>1</v>
      </c>
      <c r="C2443" s="6">
        <v>44682</v>
      </c>
      <c r="D2443" s="7">
        <v>8</v>
      </c>
      <c r="E2443" s="6">
        <v>44927</v>
      </c>
      <c r="F2443" s="7">
        <v>0</v>
      </c>
      <c r="G2443" s="7">
        <v>52366.59</v>
      </c>
      <c r="H2443" s="7">
        <v>-135564.26999999999</v>
      </c>
      <c r="I2443" s="7">
        <v>-83197.679999999993</v>
      </c>
      <c r="J2443" s="7">
        <v>0</v>
      </c>
      <c r="K2443" s="7">
        <v>0</v>
      </c>
      <c r="L2443" s="7">
        <v>143</v>
      </c>
      <c r="M2443" s="7">
        <v>-143</v>
      </c>
      <c r="N2443" s="7">
        <v>-5</v>
      </c>
    </row>
    <row r="2444" spans="1:14" x14ac:dyDescent="0.25">
      <c r="A2444" s="5">
        <v>31111</v>
      </c>
      <c r="B2444" s="5">
        <v>1</v>
      </c>
      <c r="C2444" s="6">
        <v>44682</v>
      </c>
      <c r="D2444" s="7">
        <v>9</v>
      </c>
      <c r="E2444" s="6">
        <v>44958</v>
      </c>
      <c r="F2444" s="7">
        <v>0</v>
      </c>
      <c r="G2444" s="7">
        <v>38708.07</v>
      </c>
      <c r="H2444" s="7">
        <v>-78720.899999999994</v>
      </c>
      <c r="I2444" s="7">
        <v>-40012.829999999987</v>
      </c>
      <c r="J2444" s="7">
        <v>0</v>
      </c>
      <c r="K2444" s="7">
        <v>0</v>
      </c>
      <c r="L2444" s="7">
        <v>136</v>
      </c>
      <c r="M2444" s="7">
        <v>-136</v>
      </c>
      <c r="N2444" s="7">
        <v>-5</v>
      </c>
    </row>
    <row r="2445" spans="1:14" x14ac:dyDescent="0.25">
      <c r="A2445" s="5">
        <v>31111</v>
      </c>
      <c r="B2445" s="5">
        <v>1</v>
      </c>
      <c r="C2445" s="6">
        <v>44682</v>
      </c>
      <c r="D2445" s="7">
        <v>10</v>
      </c>
      <c r="E2445" s="6">
        <v>44986</v>
      </c>
      <c r="F2445" s="7">
        <v>0</v>
      </c>
      <c r="G2445" s="7">
        <v>40360.980000000003</v>
      </c>
      <c r="H2445" s="7">
        <v>-56379.329999999987</v>
      </c>
      <c r="I2445" s="7">
        <v>-16018.349999999989</v>
      </c>
      <c r="J2445" s="7">
        <v>0</v>
      </c>
      <c r="K2445" s="7">
        <v>0</v>
      </c>
      <c r="L2445" s="7">
        <v>127</v>
      </c>
      <c r="M2445" s="7">
        <v>-127</v>
      </c>
      <c r="N2445" s="7">
        <v>-5</v>
      </c>
    </row>
    <row r="2446" spans="1:14" x14ac:dyDescent="0.25">
      <c r="A2446" s="5">
        <v>31111</v>
      </c>
      <c r="B2446" s="5">
        <v>1</v>
      </c>
      <c r="C2446" s="6">
        <v>44682</v>
      </c>
      <c r="D2446" s="7">
        <v>11</v>
      </c>
      <c r="E2446" s="6">
        <v>45017</v>
      </c>
      <c r="F2446" s="7">
        <v>0</v>
      </c>
      <c r="G2446" s="7">
        <v>16200.33</v>
      </c>
      <c r="H2446" s="7">
        <v>-43064.15</v>
      </c>
      <c r="I2446" s="7">
        <v>-26863.82</v>
      </c>
      <c r="J2446" s="7">
        <v>0</v>
      </c>
      <c r="K2446" s="7">
        <v>0</v>
      </c>
      <c r="L2446" s="7">
        <v>105</v>
      </c>
      <c r="M2446" s="7">
        <v>-105</v>
      </c>
      <c r="N2446" s="7">
        <v>-5</v>
      </c>
    </row>
    <row r="2447" spans="1:14" x14ac:dyDescent="0.25">
      <c r="A2447" s="5">
        <v>31111</v>
      </c>
      <c r="B2447" s="5">
        <v>1</v>
      </c>
      <c r="C2447" s="6">
        <v>44682</v>
      </c>
      <c r="D2447" s="7">
        <v>12</v>
      </c>
      <c r="E2447" s="6">
        <v>45047</v>
      </c>
      <c r="F2447" s="7">
        <v>0</v>
      </c>
      <c r="G2447" s="7">
        <v>696.23</v>
      </c>
      <c r="H2447" s="7">
        <v>-28041.34</v>
      </c>
      <c r="I2447" s="7">
        <v>-27345.11</v>
      </c>
      <c r="J2447" s="7">
        <v>0</v>
      </c>
      <c r="K2447" s="7">
        <v>0</v>
      </c>
      <c r="L2447" s="7">
        <v>68</v>
      </c>
      <c r="M2447" s="7">
        <v>-68</v>
      </c>
      <c r="N2447" s="7">
        <v>-5</v>
      </c>
    </row>
    <row r="2448" spans="1:14" x14ac:dyDescent="0.25">
      <c r="A2448" s="5">
        <v>31111</v>
      </c>
      <c r="B2448" s="5">
        <v>1</v>
      </c>
      <c r="C2448" s="6">
        <v>44682</v>
      </c>
      <c r="D2448" s="7">
        <v>13</v>
      </c>
      <c r="E2448" s="6">
        <v>45078</v>
      </c>
      <c r="F2448" s="7">
        <v>0</v>
      </c>
      <c r="G2448" s="7">
        <v>0</v>
      </c>
      <c r="H2448" s="7">
        <v>-10142.040000000001</v>
      </c>
      <c r="I2448" s="7">
        <v>-10142.040000000001</v>
      </c>
      <c r="J2448" s="7">
        <v>0</v>
      </c>
      <c r="K2448" s="7">
        <v>0</v>
      </c>
      <c r="L2448" s="7">
        <v>21</v>
      </c>
      <c r="M2448" s="7">
        <v>-21</v>
      </c>
      <c r="N2448" s="7">
        <v>-5</v>
      </c>
    </row>
    <row r="2449" spans="1:14" x14ac:dyDescent="0.25">
      <c r="A2449" s="5">
        <v>31111</v>
      </c>
      <c r="B2449" s="5">
        <v>1</v>
      </c>
      <c r="C2449" s="6">
        <v>44682</v>
      </c>
      <c r="D2449" s="7">
        <v>14</v>
      </c>
      <c r="E2449" s="6">
        <v>45108</v>
      </c>
      <c r="F2449" s="7">
        <v>0</v>
      </c>
      <c r="G2449" s="7">
        <v>0</v>
      </c>
      <c r="H2449" s="7">
        <v>-30.79</v>
      </c>
      <c r="I2449" s="7">
        <v>-30.79</v>
      </c>
      <c r="J2449" s="7">
        <v>0</v>
      </c>
      <c r="K2449" s="7">
        <v>0</v>
      </c>
      <c r="L2449" s="7">
        <v>0</v>
      </c>
      <c r="M2449" s="7">
        <v>0</v>
      </c>
      <c r="N2449" s="7">
        <v>-5</v>
      </c>
    </row>
    <row r="2450" spans="1:14" x14ac:dyDescent="0.25">
      <c r="A2450" s="5">
        <v>31111</v>
      </c>
      <c r="B2450" s="5">
        <v>1</v>
      </c>
      <c r="C2450" s="6">
        <v>44682</v>
      </c>
      <c r="D2450" s="7">
        <v>15</v>
      </c>
      <c r="E2450" s="6">
        <v>45139</v>
      </c>
      <c r="F2450" s="7">
        <v>0</v>
      </c>
      <c r="G2450" s="7">
        <v>0</v>
      </c>
      <c r="H2450" s="7">
        <v>0</v>
      </c>
      <c r="I2450" s="7">
        <v>0</v>
      </c>
      <c r="J2450" s="7">
        <v>0</v>
      </c>
      <c r="K2450" s="7">
        <v>0</v>
      </c>
      <c r="L2450" s="7">
        <v>0</v>
      </c>
      <c r="M2450" s="7">
        <v>0</v>
      </c>
      <c r="N2450" s="7">
        <v>-5</v>
      </c>
    </row>
    <row r="2451" spans="1:14" x14ac:dyDescent="0.25">
      <c r="A2451" s="5">
        <v>31111</v>
      </c>
      <c r="B2451" s="5">
        <v>1</v>
      </c>
      <c r="C2451" s="6">
        <v>44682</v>
      </c>
      <c r="D2451" s="7">
        <v>16</v>
      </c>
      <c r="E2451" s="6">
        <v>45170</v>
      </c>
      <c r="F2451" s="7">
        <v>0</v>
      </c>
      <c r="G2451" s="7">
        <v>-201.42</v>
      </c>
      <c r="H2451" s="7">
        <v>0</v>
      </c>
      <c r="I2451" s="7">
        <v>-201.42</v>
      </c>
      <c r="J2451" s="7">
        <v>0</v>
      </c>
      <c r="K2451" s="7">
        <v>0</v>
      </c>
      <c r="L2451" s="7">
        <v>0</v>
      </c>
      <c r="M2451" s="7">
        <v>0</v>
      </c>
      <c r="N2451" s="7">
        <v>-5</v>
      </c>
    </row>
    <row r="2452" spans="1:14" x14ac:dyDescent="0.25">
      <c r="A2452" s="5">
        <v>31111</v>
      </c>
      <c r="B2452" s="5">
        <v>1</v>
      </c>
      <c r="C2452" s="6">
        <v>44682</v>
      </c>
      <c r="D2452" s="7">
        <v>19</v>
      </c>
      <c r="E2452" s="6">
        <v>45261</v>
      </c>
      <c r="F2452" s="7">
        <v>0</v>
      </c>
      <c r="G2452" s="7">
        <v>0</v>
      </c>
      <c r="H2452" s="7">
        <v>0</v>
      </c>
      <c r="I2452" s="7">
        <v>0</v>
      </c>
      <c r="J2452" s="7">
        <v>0</v>
      </c>
      <c r="K2452" s="7">
        <v>0</v>
      </c>
      <c r="L2452" s="7">
        <v>0</v>
      </c>
      <c r="M2452" s="7">
        <v>0</v>
      </c>
      <c r="N2452" s="7">
        <v>-5</v>
      </c>
    </row>
    <row r="2453" spans="1:14" x14ac:dyDescent="0.25">
      <c r="A2453" s="5">
        <v>31111</v>
      </c>
      <c r="B2453" s="5">
        <v>1</v>
      </c>
      <c r="C2453" s="6">
        <v>44682</v>
      </c>
      <c r="D2453" s="7">
        <v>26</v>
      </c>
      <c r="E2453" s="6">
        <v>45474</v>
      </c>
      <c r="F2453" s="7">
        <v>0</v>
      </c>
      <c r="G2453" s="7">
        <v>0</v>
      </c>
      <c r="H2453" s="7">
        <v>0</v>
      </c>
      <c r="I2453" s="7">
        <v>0</v>
      </c>
      <c r="J2453" s="7">
        <v>0</v>
      </c>
      <c r="K2453" s="7">
        <v>0</v>
      </c>
      <c r="L2453" s="7">
        <v>0</v>
      </c>
      <c r="M2453" s="7">
        <v>0</v>
      </c>
      <c r="N2453" s="7">
        <v>-5</v>
      </c>
    </row>
    <row r="2454" spans="1:14" x14ac:dyDescent="0.25">
      <c r="A2454" s="5">
        <v>31111</v>
      </c>
      <c r="B2454" s="5">
        <v>1</v>
      </c>
      <c r="C2454" s="6">
        <v>44682</v>
      </c>
      <c r="D2454" s="7">
        <v>27</v>
      </c>
      <c r="E2454" s="6">
        <v>45505</v>
      </c>
      <c r="F2454" s="7">
        <v>0</v>
      </c>
      <c r="G2454" s="7">
        <v>0</v>
      </c>
      <c r="H2454" s="7">
        <v>0</v>
      </c>
      <c r="I2454" s="7">
        <v>0</v>
      </c>
      <c r="J2454" s="7">
        <v>0</v>
      </c>
      <c r="K2454" s="7">
        <v>0</v>
      </c>
      <c r="L2454" s="7">
        <v>0</v>
      </c>
      <c r="M2454" s="7">
        <v>0</v>
      </c>
      <c r="N2454" s="7">
        <v>-5</v>
      </c>
    </row>
    <row r="2455" spans="1:14" x14ac:dyDescent="0.25">
      <c r="A2455" s="5">
        <v>31111</v>
      </c>
      <c r="B2455" s="5">
        <v>1</v>
      </c>
      <c r="C2455" s="6">
        <v>44713</v>
      </c>
      <c r="D2455" s="7">
        <v>0</v>
      </c>
      <c r="E2455" s="6">
        <v>44713</v>
      </c>
      <c r="F2455" s="7">
        <v>65744794.549999997</v>
      </c>
      <c r="G2455" s="7">
        <v>31218.39</v>
      </c>
      <c r="H2455" s="7">
        <v>-3167999.68</v>
      </c>
      <c r="I2455" s="7">
        <v>62608013.260000013</v>
      </c>
      <c r="J2455" s="7">
        <v>17696</v>
      </c>
      <c r="K2455" s="7">
        <v>0</v>
      </c>
      <c r="L2455" s="7">
        <v>994</v>
      </c>
      <c r="M2455" s="7">
        <v>16702</v>
      </c>
      <c r="N2455" s="7">
        <v>-5</v>
      </c>
    </row>
    <row r="2456" spans="1:14" x14ac:dyDescent="0.25">
      <c r="A2456" s="5">
        <v>31111</v>
      </c>
      <c r="B2456" s="5">
        <v>1</v>
      </c>
      <c r="C2456" s="6">
        <v>44713</v>
      </c>
      <c r="D2456" s="7">
        <v>1</v>
      </c>
      <c r="E2456" s="6">
        <v>44743</v>
      </c>
      <c r="F2456" s="7">
        <v>0</v>
      </c>
      <c r="G2456" s="7">
        <v>89088.53</v>
      </c>
      <c r="H2456" s="7">
        <v>-3666727.85</v>
      </c>
      <c r="I2456" s="7">
        <v>-3577639.32</v>
      </c>
      <c r="J2456" s="7">
        <v>0</v>
      </c>
      <c r="K2456" s="7">
        <v>0</v>
      </c>
      <c r="L2456" s="7">
        <v>945</v>
      </c>
      <c r="M2456" s="7">
        <v>-945</v>
      </c>
      <c r="N2456" s="7">
        <v>-5</v>
      </c>
    </row>
    <row r="2457" spans="1:14" x14ac:dyDescent="0.25">
      <c r="A2457" s="5">
        <v>31111</v>
      </c>
      <c r="B2457" s="5">
        <v>1</v>
      </c>
      <c r="C2457" s="6">
        <v>44713</v>
      </c>
      <c r="D2457" s="7">
        <v>2</v>
      </c>
      <c r="E2457" s="6">
        <v>44774</v>
      </c>
      <c r="F2457" s="7">
        <v>0</v>
      </c>
      <c r="G2457" s="7">
        <v>70062.320000000007</v>
      </c>
      <c r="H2457" s="7">
        <v>-1305699.51</v>
      </c>
      <c r="I2457" s="7">
        <v>-1235637.19</v>
      </c>
      <c r="J2457" s="7">
        <v>0</v>
      </c>
      <c r="K2457" s="7">
        <v>0</v>
      </c>
      <c r="L2457" s="7">
        <v>431</v>
      </c>
      <c r="M2457" s="7">
        <v>-431</v>
      </c>
      <c r="N2457" s="7">
        <v>-5</v>
      </c>
    </row>
    <row r="2458" spans="1:14" x14ac:dyDescent="0.25">
      <c r="A2458" s="5">
        <v>31111</v>
      </c>
      <c r="B2458" s="5">
        <v>1</v>
      </c>
      <c r="C2458" s="6">
        <v>44713</v>
      </c>
      <c r="D2458" s="7">
        <v>3</v>
      </c>
      <c r="E2458" s="6">
        <v>44805</v>
      </c>
      <c r="F2458" s="7">
        <v>0</v>
      </c>
      <c r="G2458" s="7">
        <v>68502.289999999994</v>
      </c>
      <c r="H2458" s="7">
        <v>-1186382.1100000001</v>
      </c>
      <c r="I2458" s="7">
        <v>-1117879.82</v>
      </c>
      <c r="J2458" s="7">
        <v>0</v>
      </c>
      <c r="K2458" s="7">
        <v>0</v>
      </c>
      <c r="L2458" s="7">
        <v>453</v>
      </c>
      <c r="M2458" s="7">
        <v>-453</v>
      </c>
      <c r="N2458" s="7">
        <v>-5</v>
      </c>
    </row>
    <row r="2459" spans="1:14" x14ac:dyDescent="0.25">
      <c r="A2459" s="5">
        <v>31111</v>
      </c>
      <c r="B2459" s="5">
        <v>1</v>
      </c>
      <c r="C2459" s="6">
        <v>44713</v>
      </c>
      <c r="D2459" s="7">
        <v>4</v>
      </c>
      <c r="E2459" s="6">
        <v>44835</v>
      </c>
      <c r="F2459" s="7">
        <v>0</v>
      </c>
      <c r="G2459" s="7">
        <v>72035.27</v>
      </c>
      <c r="H2459" s="7">
        <v>-710775.01</v>
      </c>
      <c r="I2459" s="7">
        <v>-638739.74</v>
      </c>
      <c r="J2459" s="7">
        <v>0</v>
      </c>
      <c r="K2459" s="7">
        <v>0</v>
      </c>
      <c r="L2459" s="7">
        <v>306</v>
      </c>
      <c r="M2459" s="7">
        <v>-306</v>
      </c>
      <c r="N2459" s="7">
        <v>-5</v>
      </c>
    </row>
    <row r="2460" spans="1:14" x14ac:dyDescent="0.25">
      <c r="A2460" s="5">
        <v>31111</v>
      </c>
      <c r="B2460" s="5">
        <v>1</v>
      </c>
      <c r="C2460" s="6">
        <v>44713</v>
      </c>
      <c r="D2460" s="7">
        <v>5</v>
      </c>
      <c r="E2460" s="6">
        <v>44866</v>
      </c>
      <c r="F2460" s="7">
        <v>0</v>
      </c>
      <c r="G2460" s="7">
        <v>67486.789999999994</v>
      </c>
      <c r="H2460" s="7">
        <v>-395505.33</v>
      </c>
      <c r="I2460" s="7">
        <v>-328018.53999999998</v>
      </c>
      <c r="J2460" s="7">
        <v>0</v>
      </c>
      <c r="K2460" s="7">
        <v>0</v>
      </c>
      <c r="L2460" s="7">
        <v>236</v>
      </c>
      <c r="M2460" s="7">
        <v>-236</v>
      </c>
      <c r="N2460" s="7">
        <v>-5</v>
      </c>
    </row>
    <row r="2461" spans="1:14" x14ac:dyDescent="0.25">
      <c r="A2461" s="5">
        <v>31111</v>
      </c>
      <c r="B2461" s="5">
        <v>1</v>
      </c>
      <c r="C2461" s="6">
        <v>44713</v>
      </c>
      <c r="D2461" s="7">
        <v>6</v>
      </c>
      <c r="E2461" s="6">
        <v>44896</v>
      </c>
      <c r="F2461" s="7">
        <v>0</v>
      </c>
      <c r="G2461" s="7">
        <v>102468.11</v>
      </c>
      <c r="H2461" s="7">
        <v>-99380.55</v>
      </c>
      <c r="I2461" s="7">
        <v>3087.5599999999831</v>
      </c>
      <c r="J2461" s="7">
        <v>0</v>
      </c>
      <c r="K2461" s="7">
        <v>0</v>
      </c>
      <c r="L2461" s="7">
        <v>110</v>
      </c>
      <c r="M2461" s="7">
        <v>-110</v>
      </c>
      <c r="N2461" s="7">
        <v>-5</v>
      </c>
    </row>
    <row r="2462" spans="1:14" x14ac:dyDescent="0.25">
      <c r="A2462" s="5">
        <v>31111</v>
      </c>
      <c r="B2462" s="5">
        <v>1</v>
      </c>
      <c r="C2462" s="6">
        <v>44713</v>
      </c>
      <c r="D2462" s="7">
        <v>7</v>
      </c>
      <c r="E2462" s="6">
        <v>44927</v>
      </c>
      <c r="F2462" s="7">
        <v>0</v>
      </c>
      <c r="G2462" s="7">
        <v>68873.55</v>
      </c>
      <c r="H2462" s="7">
        <v>-225733.83</v>
      </c>
      <c r="I2462" s="7">
        <v>-156860.28</v>
      </c>
      <c r="J2462" s="7">
        <v>0</v>
      </c>
      <c r="K2462" s="7">
        <v>0</v>
      </c>
      <c r="L2462" s="7">
        <v>201</v>
      </c>
      <c r="M2462" s="7">
        <v>-201</v>
      </c>
      <c r="N2462" s="7">
        <v>-5</v>
      </c>
    </row>
    <row r="2463" spans="1:14" x14ac:dyDescent="0.25">
      <c r="A2463" s="5">
        <v>31111</v>
      </c>
      <c r="B2463" s="5">
        <v>1</v>
      </c>
      <c r="C2463" s="6">
        <v>44713</v>
      </c>
      <c r="D2463" s="7">
        <v>8</v>
      </c>
      <c r="E2463" s="6">
        <v>44958</v>
      </c>
      <c r="F2463" s="7">
        <v>0</v>
      </c>
      <c r="G2463" s="7">
        <v>61020.91</v>
      </c>
      <c r="H2463" s="7">
        <v>-147541.16</v>
      </c>
      <c r="I2463" s="7">
        <v>-86520.25</v>
      </c>
      <c r="J2463" s="7">
        <v>0</v>
      </c>
      <c r="K2463" s="7">
        <v>0</v>
      </c>
      <c r="L2463" s="7">
        <v>146</v>
      </c>
      <c r="M2463" s="7">
        <v>-146</v>
      </c>
      <c r="N2463" s="7">
        <v>-5</v>
      </c>
    </row>
    <row r="2464" spans="1:14" x14ac:dyDescent="0.25">
      <c r="A2464" s="5">
        <v>31111</v>
      </c>
      <c r="B2464" s="5">
        <v>1</v>
      </c>
      <c r="C2464" s="6">
        <v>44713</v>
      </c>
      <c r="D2464" s="7">
        <v>9</v>
      </c>
      <c r="E2464" s="6">
        <v>44986</v>
      </c>
      <c r="F2464" s="7">
        <v>0</v>
      </c>
      <c r="G2464" s="7">
        <v>42734.819999999992</v>
      </c>
      <c r="H2464" s="7">
        <v>-139581.04999999999</v>
      </c>
      <c r="I2464" s="7">
        <v>-96846.23</v>
      </c>
      <c r="J2464" s="7">
        <v>0</v>
      </c>
      <c r="K2464" s="7">
        <v>0</v>
      </c>
      <c r="L2464" s="7">
        <v>197</v>
      </c>
      <c r="M2464" s="7">
        <v>-197</v>
      </c>
      <c r="N2464" s="7">
        <v>-5</v>
      </c>
    </row>
    <row r="2465" spans="1:14" x14ac:dyDescent="0.25">
      <c r="A2465" s="5">
        <v>31111</v>
      </c>
      <c r="B2465" s="5">
        <v>1</v>
      </c>
      <c r="C2465" s="6">
        <v>44713</v>
      </c>
      <c r="D2465" s="7">
        <v>10</v>
      </c>
      <c r="E2465" s="6">
        <v>45017</v>
      </c>
      <c r="F2465" s="7">
        <v>0</v>
      </c>
      <c r="G2465" s="7">
        <v>28234.79</v>
      </c>
      <c r="H2465" s="7">
        <v>-80676.67</v>
      </c>
      <c r="I2465" s="7">
        <v>-52441.88</v>
      </c>
      <c r="J2465" s="7">
        <v>0</v>
      </c>
      <c r="K2465" s="7">
        <v>0</v>
      </c>
      <c r="L2465" s="7">
        <v>143</v>
      </c>
      <c r="M2465" s="7">
        <v>-143</v>
      </c>
      <c r="N2465" s="7">
        <v>-5</v>
      </c>
    </row>
    <row r="2466" spans="1:14" x14ac:dyDescent="0.25">
      <c r="A2466" s="5">
        <v>31111</v>
      </c>
      <c r="B2466" s="5">
        <v>1</v>
      </c>
      <c r="C2466" s="6">
        <v>44713</v>
      </c>
      <c r="D2466" s="7">
        <v>11</v>
      </c>
      <c r="E2466" s="6">
        <v>45047</v>
      </c>
      <c r="F2466" s="7">
        <v>0</v>
      </c>
      <c r="G2466" s="7">
        <v>5638.6</v>
      </c>
      <c r="H2466" s="7">
        <v>-48169.45</v>
      </c>
      <c r="I2466" s="7">
        <v>-42530.850000000013</v>
      </c>
      <c r="J2466" s="7">
        <v>0</v>
      </c>
      <c r="K2466" s="7">
        <v>0</v>
      </c>
      <c r="L2466" s="7">
        <v>143</v>
      </c>
      <c r="M2466" s="7">
        <v>-143</v>
      </c>
      <c r="N2466" s="7">
        <v>-5</v>
      </c>
    </row>
    <row r="2467" spans="1:14" x14ac:dyDescent="0.25">
      <c r="A2467" s="5">
        <v>31111</v>
      </c>
      <c r="B2467" s="5">
        <v>1</v>
      </c>
      <c r="C2467" s="6">
        <v>44713</v>
      </c>
      <c r="D2467" s="7">
        <v>12</v>
      </c>
      <c r="E2467" s="6">
        <v>45078</v>
      </c>
      <c r="F2467" s="7">
        <v>0</v>
      </c>
      <c r="G2467" s="7">
        <v>756.79</v>
      </c>
      <c r="H2467" s="7">
        <v>-24064.37</v>
      </c>
      <c r="I2467" s="7">
        <v>-23307.58</v>
      </c>
      <c r="J2467" s="7">
        <v>0</v>
      </c>
      <c r="K2467" s="7">
        <v>0</v>
      </c>
      <c r="L2467" s="7">
        <v>66</v>
      </c>
      <c r="M2467" s="7">
        <v>-66</v>
      </c>
      <c r="N2467" s="7">
        <v>-5</v>
      </c>
    </row>
    <row r="2468" spans="1:14" x14ac:dyDescent="0.25">
      <c r="A2468" s="5">
        <v>31111</v>
      </c>
      <c r="B2468" s="5">
        <v>1</v>
      </c>
      <c r="C2468" s="6">
        <v>44713</v>
      </c>
      <c r="D2468" s="7">
        <v>13</v>
      </c>
      <c r="E2468" s="6">
        <v>45108</v>
      </c>
      <c r="F2468" s="7">
        <v>0</v>
      </c>
      <c r="G2468" s="7">
        <v>0</v>
      </c>
      <c r="H2468" s="7">
        <v>-10591.26</v>
      </c>
      <c r="I2468" s="7">
        <v>-10591.26</v>
      </c>
      <c r="J2468" s="7">
        <v>0</v>
      </c>
      <c r="K2468" s="7">
        <v>0</v>
      </c>
      <c r="L2468" s="7">
        <v>23</v>
      </c>
      <c r="M2468" s="7">
        <v>-23</v>
      </c>
      <c r="N2468" s="7">
        <v>-5</v>
      </c>
    </row>
    <row r="2469" spans="1:14" x14ac:dyDescent="0.25">
      <c r="A2469" s="5">
        <v>31111</v>
      </c>
      <c r="B2469" s="5">
        <v>1</v>
      </c>
      <c r="C2469" s="6">
        <v>44713</v>
      </c>
      <c r="D2469" s="7">
        <v>14</v>
      </c>
      <c r="E2469" s="6">
        <v>45139</v>
      </c>
      <c r="F2469" s="7">
        <v>0</v>
      </c>
      <c r="G2469" s="7">
        <v>566.47</v>
      </c>
      <c r="H2469" s="7">
        <v>-884.83</v>
      </c>
      <c r="I2469" s="7">
        <v>-318.36</v>
      </c>
      <c r="J2469" s="7">
        <v>0</v>
      </c>
      <c r="K2469" s="7">
        <v>0</v>
      </c>
      <c r="L2469" s="7">
        <v>1</v>
      </c>
      <c r="M2469" s="7">
        <v>-1</v>
      </c>
      <c r="N2469" s="7">
        <v>-5</v>
      </c>
    </row>
    <row r="2470" spans="1:14" x14ac:dyDescent="0.25">
      <c r="A2470" s="5">
        <v>31111</v>
      </c>
      <c r="B2470" s="5">
        <v>1</v>
      </c>
      <c r="C2470" s="6">
        <v>44713</v>
      </c>
      <c r="D2470" s="7">
        <v>15</v>
      </c>
      <c r="E2470" s="6">
        <v>45170</v>
      </c>
      <c r="F2470" s="7">
        <v>0</v>
      </c>
      <c r="G2470" s="7">
        <v>0</v>
      </c>
      <c r="H2470" s="7">
        <v>0</v>
      </c>
      <c r="I2470" s="7">
        <v>0</v>
      </c>
      <c r="J2470" s="7">
        <v>0</v>
      </c>
      <c r="K2470" s="7">
        <v>0</v>
      </c>
      <c r="L2470" s="7">
        <v>0</v>
      </c>
      <c r="M2470" s="7">
        <v>0</v>
      </c>
      <c r="N2470" s="7">
        <v>-5</v>
      </c>
    </row>
    <row r="2471" spans="1:14" x14ac:dyDescent="0.25">
      <c r="A2471" s="5">
        <v>31111</v>
      </c>
      <c r="B2471" s="5">
        <v>1</v>
      </c>
      <c r="C2471" s="6">
        <v>44713</v>
      </c>
      <c r="D2471" s="7">
        <v>20</v>
      </c>
      <c r="E2471" s="6">
        <v>45323</v>
      </c>
      <c r="F2471" s="7">
        <v>0</v>
      </c>
      <c r="G2471" s="7">
        <v>0</v>
      </c>
      <c r="H2471" s="7">
        <v>0</v>
      </c>
      <c r="I2471" s="7">
        <v>0</v>
      </c>
      <c r="J2471" s="7">
        <v>0</v>
      </c>
      <c r="K2471" s="7">
        <v>0</v>
      </c>
      <c r="L2471" s="7">
        <v>0</v>
      </c>
      <c r="M2471" s="7">
        <v>0</v>
      </c>
      <c r="N2471" s="7">
        <v>-5</v>
      </c>
    </row>
    <row r="2472" spans="1:14" x14ac:dyDescent="0.25">
      <c r="A2472" s="5">
        <v>31111</v>
      </c>
      <c r="B2472" s="5">
        <v>1</v>
      </c>
      <c r="C2472" s="6">
        <v>44713</v>
      </c>
      <c r="D2472" s="7">
        <v>25</v>
      </c>
      <c r="E2472" s="6">
        <v>45474</v>
      </c>
      <c r="F2472" s="7">
        <v>0</v>
      </c>
      <c r="G2472" s="7">
        <v>0</v>
      </c>
      <c r="H2472" s="7">
        <v>-539.16999999999996</v>
      </c>
      <c r="I2472" s="7">
        <v>-539.16999999999996</v>
      </c>
      <c r="J2472" s="7">
        <v>0</v>
      </c>
      <c r="K2472" s="7">
        <v>0</v>
      </c>
      <c r="L2472" s="7">
        <v>1</v>
      </c>
      <c r="M2472" s="7">
        <v>-1</v>
      </c>
      <c r="N2472" s="7">
        <v>-5</v>
      </c>
    </row>
    <row r="2473" spans="1:14" x14ac:dyDescent="0.25">
      <c r="A2473" s="5">
        <v>31111</v>
      </c>
      <c r="B2473" s="5">
        <v>1</v>
      </c>
      <c r="C2473" s="6">
        <v>44713</v>
      </c>
      <c r="D2473" s="7">
        <v>28</v>
      </c>
      <c r="E2473" s="6">
        <v>45566</v>
      </c>
      <c r="F2473" s="7">
        <v>0</v>
      </c>
      <c r="G2473" s="7">
        <v>0</v>
      </c>
      <c r="H2473" s="7">
        <v>0</v>
      </c>
      <c r="I2473" s="7">
        <v>0</v>
      </c>
      <c r="J2473" s="7">
        <v>0</v>
      </c>
      <c r="K2473" s="7">
        <v>0</v>
      </c>
      <c r="L2473" s="7">
        <v>0</v>
      </c>
      <c r="M2473" s="7">
        <v>0</v>
      </c>
      <c r="N2473" s="7">
        <v>-5</v>
      </c>
    </row>
    <row r="2474" spans="1:14" x14ac:dyDescent="0.25">
      <c r="A2474" s="5">
        <v>31111</v>
      </c>
      <c r="B2474" s="5">
        <v>1</v>
      </c>
      <c r="C2474" s="6">
        <v>44743</v>
      </c>
      <c r="D2474" s="7">
        <v>0</v>
      </c>
      <c r="E2474" s="6">
        <v>44743</v>
      </c>
      <c r="F2474" s="7">
        <v>60381245.200000003</v>
      </c>
      <c r="G2474" s="7">
        <v>43577.31</v>
      </c>
      <c r="H2474" s="7">
        <v>-3088696.87</v>
      </c>
      <c r="I2474" s="7">
        <v>57336125.640000008</v>
      </c>
      <c r="J2474" s="7">
        <v>16533</v>
      </c>
      <c r="K2474" s="7">
        <v>0</v>
      </c>
      <c r="L2474" s="7">
        <v>918</v>
      </c>
      <c r="M2474" s="7">
        <v>15615</v>
      </c>
      <c r="N2474" s="7">
        <v>-5</v>
      </c>
    </row>
    <row r="2475" spans="1:14" x14ac:dyDescent="0.25">
      <c r="A2475" s="5">
        <v>31111</v>
      </c>
      <c r="B2475" s="5">
        <v>1</v>
      </c>
      <c r="C2475" s="6">
        <v>44743</v>
      </c>
      <c r="D2475" s="7">
        <v>1</v>
      </c>
      <c r="E2475" s="6">
        <v>44774</v>
      </c>
      <c r="F2475" s="7">
        <v>0</v>
      </c>
      <c r="G2475" s="7">
        <v>24383.74</v>
      </c>
      <c r="H2475" s="7">
        <v>-3400972.11</v>
      </c>
      <c r="I2475" s="7">
        <v>-3376588.37</v>
      </c>
      <c r="J2475" s="7">
        <v>0</v>
      </c>
      <c r="K2475" s="7">
        <v>0</v>
      </c>
      <c r="L2475" s="7">
        <v>899</v>
      </c>
      <c r="M2475" s="7">
        <v>-899</v>
      </c>
      <c r="N2475" s="7">
        <v>-5</v>
      </c>
    </row>
    <row r="2476" spans="1:14" x14ac:dyDescent="0.25">
      <c r="A2476" s="5">
        <v>31111</v>
      </c>
      <c r="B2476" s="5">
        <v>1</v>
      </c>
      <c r="C2476" s="6">
        <v>44743</v>
      </c>
      <c r="D2476" s="7">
        <v>2</v>
      </c>
      <c r="E2476" s="6">
        <v>44805</v>
      </c>
      <c r="F2476" s="7">
        <v>0</v>
      </c>
      <c r="G2476" s="7">
        <v>53199.18</v>
      </c>
      <c r="H2476" s="7">
        <v>-1101878.45</v>
      </c>
      <c r="I2476" s="7">
        <v>-1048679.27</v>
      </c>
      <c r="J2476" s="7">
        <v>0</v>
      </c>
      <c r="K2476" s="7">
        <v>0</v>
      </c>
      <c r="L2476" s="7">
        <v>379</v>
      </c>
      <c r="M2476" s="7">
        <v>-379</v>
      </c>
      <c r="N2476" s="7">
        <v>-5</v>
      </c>
    </row>
    <row r="2477" spans="1:14" x14ac:dyDescent="0.25">
      <c r="A2477" s="5">
        <v>31111</v>
      </c>
      <c r="B2477" s="5">
        <v>1</v>
      </c>
      <c r="C2477" s="6">
        <v>44743</v>
      </c>
      <c r="D2477" s="7">
        <v>3</v>
      </c>
      <c r="E2477" s="6">
        <v>44835</v>
      </c>
      <c r="F2477" s="7">
        <v>0</v>
      </c>
      <c r="G2477" s="7">
        <v>78524.33</v>
      </c>
      <c r="H2477" s="7">
        <v>-868379.26</v>
      </c>
      <c r="I2477" s="7">
        <v>-789854.93</v>
      </c>
      <c r="J2477" s="7">
        <v>0</v>
      </c>
      <c r="K2477" s="7">
        <v>0</v>
      </c>
      <c r="L2477" s="7">
        <v>364</v>
      </c>
      <c r="M2477" s="7">
        <v>-364</v>
      </c>
      <c r="N2477" s="7">
        <v>-5</v>
      </c>
    </row>
    <row r="2478" spans="1:14" x14ac:dyDescent="0.25">
      <c r="A2478" s="5">
        <v>31111</v>
      </c>
      <c r="B2478" s="5">
        <v>1</v>
      </c>
      <c r="C2478" s="6">
        <v>44743</v>
      </c>
      <c r="D2478" s="7">
        <v>4</v>
      </c>
      <c r="E2478" s="6">
        <v>44866</v>
      </c>
      <c r="F2478" s="7">
        <v>0</v>
      </c>
      <c r="G2478" s="7">
        <v>39264.51</v>
      </c>
      <c r="H2478" s="7">
        <v>-514351.52</v>
      </c>
      <c r="I2478" s="7">
        <v>-475087.01</v>
      </c>
      <c r="J2478" s="7">
        <v>0</v>
      </c>
      <c r="K2478" s="7">
        <v>0</v>
      </c>
      <c r="L2478" s="7">
        <v>254</v>
      </c>
      <c r="M2478" s="7">
        <v>-254</v>
      </c>
      <c r="N2478" s="7">
        <v>-5</v>
      </c>
    </row>
    <row r="2479" spans="1:14" x14ac:dyDescent="0.25">
      <c r="A2479" s="5">
        <v>31111</v>
      </c>
      <c r="B2479" s="5">
        <v>1</v>
      </c>
      <c r="C2479" s="6">
        <v>44743</v>
      </c>
      <c r="D2479" s="7">
        <v>5</v>
      </c>
      <c r="E2479" s="6">
        <v>44896</v>
      </c>
      <c r="F2479" s="7">
        <v>0</v>
      </c>
      <c r="G2479" s="7">
        <v>49972.14</v>
      </c>
      <c r="H2479" s="7">
        <v>-179841.33</v>
      </c>
      <c r="I2479" s="7">
        <v>-129869.19</v>
      </c>
      <c r="J2479" s="7">
        <v>0</v>
      </c>
      <c r="K2479" s="7">
        <v>0</v>
      </c>
      <c r="L2479" s="7">
        <v>110</v>
      </c>
      <c r="M2479" s="7">
        <v>-110</v>
      </c>
      <c r="N2479" s="7">
        <v>-5</v>
      </c>
    </row>
    <row r="2480" spans="1:14" x14ac:dyDescent="0.25">
      <c r="A2480" s="5">
        <v>31111</v>
      </c>
      <c r="B2480" s="5">
        <v>1</v>
      </c>
      <c r="C2480" s="6">
        <v>44743</v>
      </c>
      <c r="D2480" s="7">
        <v>6</v>
      </c>
      <c r="E2480" s="6">
        <v>44927</v>
      </c>
      <c r="F2480" s="7">
        <v>0</v>
      </c>
      <c r="G2480" s="7">
        <v>47524.530000000013</v>
      </c>
      <c r="H2480" s="7">
        <v>-299583.17</v>
      </c>
      <c r="I2480" s="7">
        <v>-252058.64</v>
      </c>
      <c r="J2480" s="7">
        <v>0</v>
      </c>
      <c r="K2480" s="7">
        <v>0</v>
      </c>
      <c r="L2480" s="7">
        <v>218</v>
      </c>
      <c r="M2480" s="7">
        <v>-218</v>
      </c>
      <c r="N2480" s="7">
        <v>-5</v>
      </c>
    </row>
    <row r="2481" spans="1:14" x14ac:dyDescent="0.25">
      <c r="A2481" s="5">
        <v>31111</v>
      </c>
      <c r="B2481" s="5">
        <v>1</v>
      </c>
      <c r="C2481" s="6">
        <v>44743</v>
      </c>
      <c r="D2481" s="7">
        <v>7</v>
      </c>
      <c r="E2481" s="6">
        <v>44958</v>
      </c>
      <c r="F2481" s="7">
        <v>0</v>
      </c>
      <c r="G2481" s="7">
        <v>58392.11</v>
      </c>
      <c r="H2481" s="7">
        <v>-247209.56</v>
      </c>
      <c r="I2481" s="7">
        <v>-188817.45</v>
      </c>
      <c r="J2481" s="7">
        <v>0</v>
      </c>
      <c r="K2481" s="7">
        <v>0</v>
      </c>
      <c r="L2481" s="7">
        <v>188</v>
      </c>
      <c r="M2481" s="7">
        <v>-188</v>
      </c>
      <c r="N2481" s="7">
        <v>-5</v>
      </c>
    </row>
    <row r="2482" spans="1:14" x14ac:dyDescent="0.25">
      <c r="A2482" s="5">
        <v>31111</v>
      </c>
      <c r="B2482" s="5">
        <v>1</v>
      </c>
      <c r="C2482" s="6">
        <v>44743</v>
      </c>
      <c r="D2482" s="7">
        <v>8</v>
      </c>
      <c r="E2482" s="6">
        <v>44986</v>
      </c>
      <c r="F2482" s="7">
        <v>0</v>
      </c>
      <c r="G2482" s="7">
        <v>36284.730000000003</v>
      </c>
      <c r="H2482" s="7">
        <v>-195505.57</v>
      </c>
      <c r="I2482" s="7">
        <v>-159220.84</v>
      </c>
      <c r="J2482" s="7">
        <v>0</v>
      </c>
      <c r="K2482" s="7">
        <v>0</v>
      </c>
      <c r="L2482" s="7">
        <v>210</v>
      </c>
      <c r="M2482" s="7">
        <v>-210</v>
      </c>
      <c r="N2482" s="7">
        <v>-5</v>
      </c>
    </row>
    <row r="2483" spans="1:14" x14ac:dyDescent="0.25">
      <c r="A2483" s="5">
        <v>31111</v>
      </c>
      <c r="B2483" s="5">
        <v>1</v>
      </c>
      <c r="C2483" s="6">
        <v>44743</v>
      </c>
      <c r="D2483" s="7">
        <v>9</v>
      </c>
      <c r="E2483" s="6">
        <v>45017</v>
      </c>
      <c r="F2483" s="7">
        <v>0</v>
      </c>
      <c r="G2483" s="7">
        <v>43660.14</v>
      </c>
      <c r="H2483" s="7">
        <v>-149076.29999999999</v>
      </c>
      <c r="I2483" s="7">
        <v>-105416.16</v>
      </c>
      <c r="J2483" s="7">
        <v>0</v>
      </c>
      <c r="K2483" s="7">
        <v>0</v>
      </c>
      <c r="L2483" s="7">
        <v>175</v>
      </c>
      <c r="M2483" s="7">
        <v>-175</v>
      </c>
      <c r="N2483" s="7">
        <v>-5</v>
      </c>
    </row>
    <row r="2484" spans="1:14" x14ac:dyDescent="0.25">
      <c r="A2484" s="5">
        <v>31111</v>
      </c>
      <c r="B2484" s="5">
        <v>1</v>
      </c>
      <c r="C2484" s="6">
        <v>44743</v>
      </c>
      <c r="D2484" s="7">
        <v>10</v>
      </c>
      <c r="E2484" s="6">
        <v>45047</v>
      </c>
      <c r="F2484" s="7">
        <v>0</v>
      </c>
      <c r="G2484" s="7">
        <v>21627.85</v>
      </c>
      <c r="H2484" s="7">
        <v>-98285.81</v>
      </c>
      <c r="I2484" s="7">
        <v>-76657.959999999992</v>
      </c>
      <c r="J2484" s="7">
        <v>0</v>
      </c>
      <c r="K2484" s="7">
        <v>0</v>
      </c>
      <c r="L2484" s="7">
        <v>167</v>
      </c>
      <c r="M2484" s="7">
        <v>-167</v>
      </c>
      <c r="N2484" s="7">
        <v>-5</v>
      </c>
    </row>
    <row r="2485" spans="1:14" x14ac:dyDescent="0.25">
      <c r="A2485" s="5">
        <v>31111</v>
      </c>
      <c r="B2485" s="5">
        <v>1</v>
      </c>
      <c r="C2485" s="6">
        <v>44743</v>
      </c>
      <c r="D2485" s="7">
        <v>11</v>
      </c>
      <c r="E2485" s="6">
        <v>45078</v>
      </c>
      <c r="F2485" s="7">
        <v>0</v>
      </c>
      <c r="G2485" s="7">
        <v>9415.9599999999991</v>
      </c>
      <c r="H2485" s="7">
        <v>-38154.230000000003</v>
      </c>
      <c r="I2485" s="7">
        <v>-28738.27</v>
      </c>
      <c r="J2485" s="7">
        <v>0</v>
      </c>
      <c r="K2485" s="7">
        <v>0</v>
      </c>
      <c r="L2485" s="7">
        <v>115</v>
      </c>
      <c r="M2485" s="7">
        <v>-115</v>
      </c>
      <c r="N2485" s="7">
        <v>-5</v>
      </c>
    </row>
    <row r="2486" spans="1:14" x14ac:dyDescent="0.25">
      <c r="A2486" s="5">
        <v>31111</v>
      </c>
      <c r="B2486" s="5">
        <v>1</v>
      </c>
      <c r="C2486" s="6">
        <v>44743</v>
      </c>
      <c r="D2486" s="7">
        <v>12</v>
      </c>
      <c r="E2486" s="6">
        <v>45108</v>
      </c>
      <c r="F2486" s="7">
        <v>0</v>
      </c>
      <c r="G2486" s="7">
        <v>255.65</v>
      </c>
      <c r="H2486" s="7">
        <v>-26958.36</v>
      </c>
      <c r="I2486" s="7">
        <v>-26702.71</v>
      </c>
      <c r="J2486" s="7">
        <v>0</v>
      </c>
      <c r="K2486" s="7">
        <v>0</v>
      </c>
      <c r="L2486" s="7">
        <v>79</v>
      </c>
      <c r="M2486" s="7">
        <v>-79</v>
      </c>
      <c r="N2486" s="7">
        <v>-5</v>
      </c>
    </row>
    <row r="2487" spans="1:14" x14ac:dyDescent="0.25">
      <c r="A2487" s="5">
        <v>31111</v>
      </c>
      <c r="B2487" s="5">
        <v>1</v>
      </c>
      <c r="C2487" s="6">
        <v>44743</v>
      </c>
      <c r="D2487" s="7">
        <v>13</v>
      </c>
      <c r="E2487" s="6">
        <v>45139</v>
      </c>
      <c r="F2487" s="7">
        <v>0</v>
      </c>
      <c r="G2487" s="7">
        <v>0</v>
      </c>
      <c r="H2487" s="7">
        <v>-16001.66</v>
      </c>
      <c r="I2487" s="7">
        <v>-16001.66</v>
      </c>
      <c r="J2487" s="7">
        <v>0</v>
      </c>
      <c r="K2487" s="7">
        <v>0</v>
      </c>
      <c r="L2487" s="7">
        <v>32</v>
      </c>
      <c r="M2487" s="7">
        <v>-32</v>
      </c>
      <c r="N2487" s="7">
        <v>-5</v>
      </c>
    </row>
    <row r="2488" spans="1:14" x14ac:dyDescent="0.25">
      <c r="A2488" s="5">
        <v>31111</v>
      </c>
      <c r="B2488" s="5">
        <v>1</v>
      </c>
      <c r="C2488" s="6">
        <v>44743</v>
      </c>
      <c r="D2488" s="7">
        <v>14</v>
      </c>
      <c r="E2488" s="6">
        <v>45170</v>
      </c>
      <c r="F2488" s="7">
        <v>0</v>
      </c>
      <c r="G2488" s="7">
        <v>0</v>
      </c>
      <c r="H2488" s="7">
        <v>-1349.93</v>
      </c>
      <c r="I2488" s="7">
        <v>-1349.93</v>
      </c>
      <c r="J2488" s="7">
        <v>0</v>
      </c>
      <c r="K2488" s="7">
        <v>0</v>
      </c>
      <c r="L2488" s="7">
        <v>2</v>
      </c>
      <c r="M2488" s="7">
        <v>-2</v>
      </c>
      <c r="N2488" s="7">
        <v>-5</v>
      </c>
    </row>
    <row r="2489" spans="1:14" x14ac:dyDescent="0.25">
      <c r="A2489" s="5">
        <v>31111</v>
      </c>
      <c r="B2489" s="5">
        <v>1</v>
      </c>
      <c r="C2489" s="6">
        <v>44743</v>
      </c>
      <c r="D2489" s="7">
        <v>16</v>
      </c>
      <c r="E2489" s="6">
        <v>45231</v>
      </c>
      <c r="F2489" s="7">
        <v>0</v>
      </c>
      <c r="G2489" s="7">
        <v>0</v>
      </c>
      <c r="H2489" s="7">
        <v>0</v>
      </c>
      <c r="I2489" s="7">
        <v>0</v>
      </c>
      <c r="J2489" s="7">
        <v>0</v>
      </c>
      <c r="K2489" s="7">
        <v>0</v>
      </c>
      <c r="L2489" s="7">
        <v>0</v>
      </c>
      <c r="M2489" s="7">
        <v>0</v>
      </c>
      <c r="N2489" s="7">
        <v>-5</v>
      </c>
    </row>
    <row r="2490" spans="1:14" x14ac:dyDescent="0.25">
      <c r="A2490" s="5">
        <v>31111</v>
      </c>
      <c r="B2490" s="5">
        <v>1</v>
      </c>
      <c r="C2490" s="6">
        <v>44743</v>
      </c>
      <c r="D2490" s="7">
        <v>22</v>
      </c>
      <c r="E2490" s="6">
        <v>45413</v>
      </c>
      <c r="F2490" s="7">
        <v>0</v>
      </c>
      <c r="G2490" s="7">
        <v>0</v>
      </c>
      <c r="H2490" s="7">
        <v>0</v>
      </c>
      <c r="I2490" s="7">
        <v>0</v>
      </c>
      <c r="J2490" s="7">
        <v>0</v>
      </c>
      <c r="K2490" s="7">
        <v>0</v>
      </c>
      <c r="L2490" s="7">
        <v>0</v>
      </c>
      <c r="M2490" s="7">
        <v>0</v>
      </c>
      <c r="N2490" s="7">
        <v>-5</v>
      </c>
    </row>
    <row r="2491" spans="1:14" x14ac:dyDescent="0.25">
      <c r="A2491" s="5">
        <v>31111</v>
      </c>
      <c r="B2491" s="5">
        <v>1</v>
      </c>
      <c r="C2491" s="6">
        <v>44774</v>
      </c>
      <c r="D2491" s="7">
        <v>0</v>
      </c>
      <c r="E2491" s="6">
        <v>44774</v>
      </c>
      <c r="F2491" s="7">
        <v>69196309.969999999</v>
      </c>
      <c r="G2491" s="7">
        <v>34297.269999999997</v>
      </c>
      <c r="H2491" s="7">
        <v>-3536541.03</v>
      </c>
      <c r="I2491" s="7">
        <v>65694066.209999993</v>
      </c>
      <c r="J2491" s="7">
        <v>19523</v>
      </c>
      <c r="K2491" s="7">
        <v>0</v>
      </c>
      <c r="L2491" s="7">
        <v>1064</v>
      </c>
      <c r="M2491" s="7">
        <v>18459</v>
      </c>
      <c r="N2491" s="7">
        <v>-5</v>
      </c>
    </row>
    <row r="2492" spans="1:14" x14ac:dyDescent="0.25">
      <c r="A2492" s="5">
        <v>31111</v>
      </c>
      <c r="B2492" s="5">
        <v>1</v>
      </c>
      <c r="C2492" s="6">
        <v>44774</v>
      </c>
      <c r="D2492" s="7">
        <v>1</v>
      </c>
      <c r="E2492" s="6">
        <v>44805</v>
      </c>
      <c r="F2492" s="7">
        <v>0</v>
      </c>
      <c r="G2492" s="7">
        <v>78086.75</v>
      </c>
      <c r="H2492" s="7">
        <v>-3813343.71</v>
      </c>
      <c r="I2492" s="7">
        <v>-3735256.96</v>
      </c>
      <c r="J2492" s="7">
        <v>0</v>
      </c>
      <c r="K2492" s="7">
        <v>0</v>
      </c>
      <c r="L2492" s="7">
        <v>1006</v>
      </c>
      <c r="M2492" s="7">
        <v>-1006</v>
      </c>
      <c r="N2492" s="7">
        <v>-5</v>
      </c>
    </row>
    <row r="2493" spans="1:14" x14ac:dyDescent="0.25">
      <c r="A2493" s="5">
        <v>31111</v>
      </c>
      <c r="B2493" s="5">
        <v>1</v>
      </c>
      <c r="C2493" s="6">
        <v>44774</v>
      </c>
      <c r="D2493" s="7">
        <v>2</v>
      </c>
      <c r="E2493" s="6">
        <v>44835</v>
      </c>
      <c r="F2493" s="7">
        <v>0</v>
      </c>
      <c r="G2493" s="7">
        <v>56346.33</v>
      </c>
      <c r="H2493" s="7">
        <v>-1207655.78</v>
      </c>
      <c r="I2493" s="7">
        <v>-1151309.45</v>
      </c>
      <c r="J2493" s="7">
        <v>0</v>
      </c>
      <c r="K2493" s="7">
        <v>0</v>
      </c>
      <c r="L2493" s="7">
        <v>420</v>
      </c>
      <c r="M2493" s="7">
        <v>-420</v>
      </c>
      <c r="N2493" s="7">
        <v>-5</v>
      </c>
    </row>
    <row r="2494" spans="1:14" x14ac:dyDescent="0.25">
      <c r="A2494" s="5">
        <v>31111</v>
      </c>
      <c r="B2494" s="5">
        <v>1</v>
      </c>
      <c r="C2494" s="6">
        <v>44774</v>
      </c>
      <c r="D2494" s="7">
        <v>3</v>
      </c>
      <c r="E2494" s="6">
        <v>44866</v>
      </c>
      <c r="F2494" s="7">
        <v>0</v>
      </c>
      <c r="G2494" s="7">
        <v>69311.45</v>
      </c>
      <c r="H2494" s="7">
        <v>-1033371.82</v>
      </c>
      <c r="I2494" s="7">
        <v>-964060.37</v>
      </c>
      <c r="J2494" s="7">
        <v>0</v>
      </c>
      <c r="K2494" s="7">
        <v>0</v>
      </c>
      <c r="L2494" s="7">
        <v>418</v>
      </c>
      <c r="M2494" s="7">
        <v>-418</v>
      </c>
      <c r="N2494" s="7">
        <v>-5</v>
      </c>
    </row>
    <row r="2495" spans="1:14" x14ac:dyDescent="0.25">
      <c r="A2495" s="5">
        <v>31111</v>
      </c>
      <c r="B2495" s="5">
        <v>1</v>
      </c>
      <c r="C2495" s="6">
        <v>44774</v>
      </c>
      <c r="D2495" s="7">
        <v>4</v>
      </c>
      <c r="E2495" s="6">
        <v>44896</v>
      </c>
      <c r="F2495" s="7">
        <v>0</v>
      </c>
      <c r="G2495" s="7">
        <v>72961.59</v>
      </c>
      <c r="H2495" s="7">
        <v>-283654.21999999997</v>
      </c>
      <c r="I2495" s="7">
        <v>-210692.63</v>
      </c>
      <c r="J2495" s="7">
        <v>0</v>
      </c>
      <c r="K2495" s="7">
        <v>0</v>
      </c>
      <c r="L2495" s="7">
        <v>145</v>
      </c>
      <c r="M2495" s="7">
        <v>-145</v>
      </c>
      <c r="N2495" s="7">
        <v>-5</v>
      </c>
    </row>
    <row r="2496" spans="1:14" x14ac:dyDescent="0.25">
      <c r="A2496" s="5">
        <v>31111</v>
      </c>
      <c r="B2496" s="5">
        <v>1</v>
      </c>
      <c r="C2496" s="6">
        <v>44774</v>
      </c>
      <c r="D2496" s="7">
        <v>5</v>
      </c>
      <c r="E2496" s="6">
        <v>44927</v>
      </c>
      <c r="F2496" s="7">
        <v>0</v>
      </c>
      <c r="G2496" s="7">
        <v>85736.97</v>
      </c>
      <c r="H2496" s="7">
        <v>-515931.97</v>
      </c>
      <c r="I2496" s="7">
        <v>-430195</v>
      </c>
      <c r="J2496" s="7">
        <v>0</v>
      </c>
      <c r="K2496" s="7">
        <v>0</v>
      </c>
      <c r="L2496" s="7">
        <v>309</v>
      </c>
      <c r="M2496" s="7">
        <v>-309</v>
      </c>
      <c r="N2496" s="7">
        <v>-5</v>
      </c>
    </row>
    <row r="2497" spans="1:14" x14ac:dyDescent="0.25">
      <c r="A2497" s="5">
        <v>31111</v>
      </c>
      <c r="B2497" s="5">
        <v>1</v>
      </c>
      <c r="C2497" s="6">
        <v>44774</v>
      </c>
      <c r="D2497" s="7">
        <v>6</v>
      </c>
      <c r="E2497" s="6">
        <v>44958</v>
      </c>
      <c r="F2497" s="7">
        <v>0</v>
      </c>
      <c r="G2497" s="7">
        <v>57628.51</v>
      </c>
      <c r="H2497" s="7">
        <v>-329052.49</v>
      </c>
      <c r="I2497" s="7">
        <v>-271423.98</v>
      </c>
      <c r="J2497" s="7">
        <v>0</v>
      </c>
      <c r="K2497" s="7">
        <v>0</v>
      </c>
      <c r="L2497" s="7">
        <v>227</v>
      </c>
      <c r="M2497" s="7">
        <v>-227</v>
      </c>
      <c r="N2497" s="7">
        <v>-5</v>
      </c>
    </row>
    <row r="2498" spans="1:14" x14ac:dyDescent="0.25">
      <c r="A2498" s="5">
        <v>31111</v>
      </c>
      <c r="B2498" s="5">
        <v>1</v>
      </c>
      <c r="C2498" s="6">
        <v>44774</v>
      </c>
      <c r="D2498" s="7">
        <v>7</v>
      </c>
      <c r="E2498" s="6">
        <v>44986</v>
      </c>
      <c r="F2498" s="7">
        <v>0</v>
      </c>
      <c r="G2498" s="7">
        <v>85352.320000000007</v>
      </c>
      <c r="H2498" s="7">
        <v>-312100.76</v>
      </c>
      <c r="I2498" s="7">
        <v>-226748.44</v>
      </c>
      <c r="J2498" s="7">
        <v>0</v>
      </c>
      <c r="K2498" s="7">
        <v>0</v>
      </c>
      <c r="L2498" s="7">
        <v>272</v>
      </c>
      <c r="M2498" s="7">
        <v>-272</v>
      </c>
      <c r="N2498" s="7">
        <v>-5</v>
      </c>
    </row>
    <row r="2499" spans="1:14" x14ac:dyDescent="0.25">
      <c r="A2499" s="5">
        <v>31111</v>
      </c>
      <c r="B2499" s="5">
        <v>1</v>
      </c>
      <c r="C2499" s="6">
        <v>44774</v>
      </c>
      <c r="D2499" s="7">
        <v>8</v>
      </c>
      <c r="E2499" s="6">
        <v>45017</v>
      </c>
      <c r="F2499" s="7">
        <v>0</v>
      </c>
      <c r="G2499" s="7">
        <v>41794.47</v>
      </c>
      <c r="H2499" s="7">
        <v>-202288.39</v>
      </c>
      <c r="I2499" s="7">
        <v>-160493.92000000001</v>
      </c>
      <c r="J2499" s="7">
        <v>0</v>
      </c>
      <c r="K2499" s="7">
        <v>0</v>
      </c>
      <c r="L2499" s="7">
        <v>237</v>
      </c>
      <c r="M2499" s="7">
        <v>-237</v>
      </c>
      <c r="N2499" s="7">
        <v>-5</v>
      </c>
    </row>
    <row r="2500" spans="1:14" x14ac:dyDescent="0.25">
      <c r="A2500" s="5">
        <v>31111</v>
      </c>
      <c r="B2500" s="5">
        <v>1</v>
      </c>
      <c r="C2500" s="6">
        <v>44774</v>
      </c>
      <c r="D2500" s="7">
        <v>9</v>
      </c>
      <c r="E2500" s="6">
        <v>45047</v>
      </c>
      <c r="F2500" s="7">
        <v>0</v>
      </c>
      <c r="G2500" s="7">
        <v>70875.149999999994</v>
      </c>
      <c r="H2500" s="7">
        <v>-152054.46</v>
      </c>
      <c r="I2500" s="7">
        <v>-81179.31</v>
      </c>
      <c r="J2500" s="7">
        <v>0</v>
      </c>
      <c r="K2500" s="7">
        <v>0</v>
      </c>
      <c r="L2500" s="7">
        <v>219</v>
      </c>
      <c r="M2500" s="7">
        <v>-219</v>
      </c>
      <c r="N2500" s="7">
        <v>-5</v>
      </c>
    </row>
    <row r="2501" spans="1:14" x14ac:dyDescent="0.25">
      <c r="A2501" s="5">
        <v>31111</v>
      </c>
      <c r="B2501" s="5">
        <v>1</v>
      </c>
      <c r="C2501" s="6">
        <v>44774</v>
      </c>
      <c r="D2501" s="7">
        <v>10</v>
      </c>
      <c r="E2501" s="6">
        <v>45078</v>
      </c>
      <c r="F2501" s="7">
        <v>0</v>
      </c>
      <c r="G2501" s="7">
        <v>24315.34</v>
      </c>
      <c r="H2501" s="7">
        <v>-74322.34</v>
      </c>
      <c r="I2501" s="7">
        <v>-50007</v>
      </c>
      <c r="J2501" s="7">
        <v>0</v>
      </c>
      <c r="K2501" s="7">
        <v>0</v>
      </c>
      <c r="L2501" s="7">
        <v>162</v>
      </c>
      <c r="M2501" s="7">
        <v>-162</v>
      </c>
      <c r="N2501" s="7">
        <v>-5</v>
      </c>
    </row>
    <row r="2502" spans="1:14" x14ac:dyDescent="0.25">
      <c r="A2502" s="5">
        <v>31111</v>
      </c>
      <c r="B2502" s="5">
        <v>1</v>
      </c>
      <c r="C2502" s="6">
        <v>44774</v>
      </c>
      <c r="D2502" s="7">
        <v>11</v>
      </c>
      <c r="E2502" s="6">
        <v>45108</v>
      </c>
      <c r="F2502" s="7">
        <v>0</v>
      </c>
      <c r="G2502" s="7">
        <v>14174.06</v>
      </c>
      <c r="H2502" s="7">
        <v>-43776.21</v>
      </c>
      <c r="I2502" s="7">
        <v>-29602.15</v>
      </c>
      <c r="J2502" s="7">
        <v>0</v>
      </c>
      <c r="K2502" s="7">
        <v>0</v>
      </c>
      <c r="L2502" s="7">
        <v>118</v>
      </c>
      <c r="M2502" s="7">
        <v>-118</v>
      </c>
      <c r="N2502" s="7">
        <v>-5</v>
      </c>
    </row>
    <row r="2503" spans="1:14" x14ac:dyDescent="0.25">
      <c r="A2503" s="5">
        <v>31111</v>
      </c>
      <c r="B2503" s="5">
        <v>1</v>
      </c>
      <c r="C2503" s="6">
        <v>44774</v>
      </c>
      <c r="D2503" s="7">
        <v>12</v>
      </c>
      <c r="E2503" s="6">
        <v>45139</v>
      </c>
      <c r="F2503" s="7">
        <v>0</v>
      </c>
      <c r="G2503" s="7">
        <v>834.87</v>
      </c>
      <c r="H2503" s="7">
        <v>-28228.85</v>
      </c>
      <c r="I2503" s="7">
        <v>-27393.98</v>
      </c>
      <c r="J2503" s="7">
        <v>0</v>
      </c>
      <c r="K2503" s="7">
        <v>0</v>
      </c>
      <c r="L2503" s="7">
        <v>92</v>
      </c>
      <c r="M2503" s="7">
        <v>-92</v>
      </c>
      <c r="N2503" s="7">
        <v>-5</v>
      </c>
    </row>
    <row r="2504" spans="1:14" x14ac:dyDescent="0.25">
      <c r="A2504" s="5">
        <v>31111</v>
      </c>
      <c r="B2504" s="5">
        <v>1</v>
      </c>
      <c r="C2504" s="6">
        <v>44774</v>
      </c>
      <c r="D2504" s="7">
        <v>13</v>
      </c>
      <c r="E2504" s="6">
        <v>45170</v>
      </c>
      <c r="F2504" s="7">
        <v>0</v>
      </c>
      <c r="G2504" s="7">
        <v>0</v>
      </c>
      <c r="H2504" s="7">
        <v>-9566.9000000000015</v>
      </c>
      <c r="I2504" s="7">
        <v>-9566.9000000000015</v>
      </c>
      <c r="J2504" s="7">
        <v>0</v>
      </c>
      <c r="K2504" s="7">
        <v>0</v>
      </c>
      <c r="L2504" s="7">
        <v>30</v>
      </c>
      <c r="M2504" s="7">
        <v>-30</v>
      </c>
      <c r="N2504" s="7">
        <v>-5</v>
      </c>
    </row>
    <row r="2505" spans="1:14" x14ac:dyDescent="0.25">
      <c r="A2505" s="5">
        <v>31111</v>
      </c>
      <c r="B2505" s="5">
        <v>1</v>
      </c>
      <c r="C2505" s="6">
        <v>44774</v>
      </c>
      <c r="D2505" s="7">
        <v>14</v>
      </c>
      <c r="E2505" s="6">
        <v>45200</v>
      </c>
      <c r="F2505" s="7">
        <v>0</v>
      </c>
      <c r="G2505" s="7">
        <v>0</v>
      </c>
      <c r="H2505" s="7">
        <v>-165.32</v>
      </c>
      <c r="I2505" s="7">
        <v>-165.32</v>
      </c>
      <c r="J2505" s="7">
        <v>0</v>
      </c>
      <c r="K2505" s="7">
        <v>0</v>
      </c>
      <c r="L2505" s="7">
        <v>2</v>
      </c>
      <c r="M2505" s="7">
        <v>-2</v>
      </c>
      <c r="N2505" s="7">
        <v>-5</v>
      </c>
    </row>
    <row r="2506" spans="1:14" x14ac:dyDescent="0.25">
      <c r="A2506" s="5">
        <v>31111</v>
      </c>
      <c r="B2506" s="5">
        <v>1</v>
      </c>
      <c r="C2506" s="6">
        <v>44774</v>
      </c>
      <c r="D2506" s="7">
        <v>15</v>
      </c>
      <c r="E2506" s="6">
        <v>45231</v>
      </c>
      <c r="F2506" s="7">
        <v>0</v>
      </c>
      <c r="G2506" s="7">
        <v>0</v>
      </c>
      <c r="H2506" s="7">
        <v>0</v>
      </c>
      <c r="I2506" s="7">
        <v>0</v>
      </c>
      <c r="J2506" s="7">
        <v>0</v>
      </c>
      <c r="K2506" s="7">
        <v>0</v>
      </c>
      <c r="L2506" s="7">
        <v>0</v>
      </c>
      <c r="M2506" s="7">
        <v>0</v>
      </c>
      <c r="N2506" s="7">
        <v>-5</v>
      </c>
    </row>
    <row r="2507" spans="1:14" x14ac:dyDescent="0.25">
      <c r="A2507" s="5">
        <v>31111</v>
      </c>
      <c r="B2507" s="5">
        <v>1</v>
      </c>
      <c r="C2507" s="6">
        <v>44774</v>
      </c>
      <c r="D2507" s="7">
        <v>17</v>
      </c>
      <c r="E2507" s="6">
        <v>45292</v>
      </c>
      <c r="F2507" s="7">
        <v>0</v>
      </c>
      <c r="G2507" s="7">
        <v>0</v>
      </c>
      <c r="H2507" s="7">
        <v>0</v>
      </c>
      <c r="I2507" s="7">
        <v>0</v>
      </c>
      <c r="J2507" s="7">
        <v>0</v>
      </c>
      <c r="K2507" s="7">
        <v>0</v>
      </c>
      <c r="L2507" s="7">
        <v>0</v>
      </c>
      <c r="M2507" s="7">
        <v>0</v>
      </c>
      <c r="N2507" s="7">
        <v>-5</v>
      </c>
    </row>
    <row r="2508" spans="1:14" x14ac:dyDescent="0.25">
      <c r="A2508" s="5">
        <v>31111</v>
      </c>
      <c r="B2508" s="5">
        <v>1</v>
      </c>
      <c r="C2508" s="6">
        <v>44774</v>
      </c>
      <c r="D2508" s="7">
        <v>18</v>
      </c>
      <c r="E2508" s="6">
        <v>45323</v>
      </c>
      <c r="F2508" s="7">
        <v>0</v>
      </c>
      <c r="G2508" s="7">
        <v>0</v>
      </c>
      <c r="H2508" s="7">
        <v>0</v>
      </c>
      <c r="I2508" s="7">
        <v>0</v>
      </c>
      <c r="J2508" s="7">
        <v>0</v>
      </c>
      <c r="K2508" s="7">
        <v>0</v>
      </c>
      <c r="L2508" s="7">
        <v>0</v>
      </c>
      <c r="M2508" s="7">
        <v>0</v>
      </c>
      <c r="N2508" s="7">
        <v>-5</v>
      </c>
    </row>
    <row r="2509" spans="1:14" x14ac:dyDescent="0.25">
      <c r="A2509" s="5">
        <v>31111</v>
      </c>
      <c r="B2509" s="5">
        <v>1</v>
      </c>
      <c r="C2509" s="6">
        <v>44774</v>
      </c>
      <c r="D2509" s="7">
        <v>20</v>
      </c>
      <c r="E2509" s="6">
        <v>45383</v>
      </c>
      <c r="F2509" s="7">
        <v>0</v>
      </c>
      <c r="G2509" s="7">
        <v>0</v>
      </c>
      <c r="H2509" s="7">
        <v>0</v>
      </c>
      <c r="I2509" s="7">
        <v>0</v>
      </c>
      <c r="J2509" s="7">
        <v>0</v>
      </c>
      <c r="K2509" s="7">
        <v>0</v>
      </c>
      <c r="L2509" s="7">
        <v>0</v>
      </c>
      <c r="M2509" s="7">
        <v>0</v>
      </c>
      <c r="N2509" s="7">
        <v>-5</v>
      </c>
    </row>
    <row r="2510" spans="1:14" x14ac:dyDescent="0.25">
      <c r="A2510" s="5">
        <v>31111</v>
      </c>
      <c r="B2510" s="5">
        <v>1</v>
      </c>
      <c r="C2510" s="6">
        <v>44774</v>
      </c>
      <c r="D2510" s="7">
        <v>22</v>
      </c>
      <c r="E2510" s="6">
        <v>45444</v>
      </c>
      <c r="F2510" s="7">
        <v>0</v>
      </c>
      <c r="G2510" s="7">
        <v>0</v>
      </c>
      <c r="H2510" s="7">
        <v>0</v>
      </c>
      <c r="I2510" s="7">
        <v>0</v>
      </c>
      <c r="J2510" s="7">
        <v>0</v>
      </c>
      <c r="K2510" s="7">
        <v>0</v>
      </c>
      <c r="L2510" s="7">
        <v>0</v>
      </c>
      <c r="M2510" s="7">
        <v>0</v>
      </c>
      <c r="N2510" s="7">
        <v>-5</v>
      </c>
    </row>
    <row r="2511" spans="1:14" x14ac:dyDescent="0.25">
      <c r="A2511" s="5">
        <v>31111</v>
      </c>
      <c r="B2511" s="5">
        <v>1</v>
      </c>
      <c r="C2511" s="6">
        <v>44774</v>
      </c>
      <c r="D2511" s="7">
        <v>25</v>
      </c>
      <c r="E2511" s="6">
        <v>45536</v>
      </c>
      <c r="F2511" s="7">
        <v>0</v>
      </c>
      <c r="G2511" s="7">
        <v>0</v>
      </c>
      <c r="H2511" s="7">
        <v>0</v>
      </c>
      <c r="I2511" s="7">
        <v>0</v>
      </c>
      <c r="J2511" s="7">
        <v>0</v>
      </c>
      <c r="K2511" s="7">
        <v>0</v>
      </c>
      <c r="L2511" s="7">
        <v>0</v>
      </c>
      <c r="M2511" s="7">
        <v>0</v>
      </c>
      <c r="N2511" s="7">
        <v>-5</v>
      </c>
    </row>
    <row r="2512" spans="1:14" x14ac:dyDescent="0.25">
      <c r="A2512" s="5">
        <v>31111</v>
      </c>
      <c r="B2512" s="5">
        <v>1</v>
      </c>
      <c r="C2512" s="6">
        <v>44774</v>
      </c>
      <c r="D2512" s="7">
        <v>32</v>
      </c>
      <c r="E2512" s="6">
        <v>45748</v>
      </c>
      <c r="F2512" s="7">
        <v>0</v>
      </c>
      <c r="G2512" s="7">
        <v>0</v>
      </c>
      <c r="H2512" s="7">
        <v>0</v>
      </c>
      <c r="I2512" s="7">
        <v>0</v>
      </c>
      <c r="J2512" s="7">
        <v>0</v>
      </c>
      <c r="K2512" s="7">
        <v>0</v>
      </c>
      <c r="L2512" s="7">
        <v>0</v>
      </c>
      <c r="M2512" s="7">
        <v>0</v>
      </c>
      <c r="N2512" s="7">
        <v>-5</v>
      </c>
    </row>
    <row r="2513" spans="1:14" x14ac:dyDescent="0.25">
      <c r="A2513" s="5">
        <v>31111</v>
      </c>
      <c r="B2513" s="5">
        <v>1</v>
      </c>
      <c r="C2513" s="6">
        <v>44774</v>
      </c>
      <c r="D2513" s="7">
        <v>33</v>
      </c>
      <c r="E2513" s="6">
        <v>45778</v>
      </c>
      <c r="F2513" s="7">
        <v>0</v>
      </c>
      <c r="G2513" s="7">
        <v>0</v>
      </c>
      <c r="H2513" s="7">
        <v>0</v>
      </c>
      <c r="I2513" s="7">
        <v>0</v>
      </c>
      <c r="J2513" s="7">
        <v>0</v>
      </c>
      <c r="K2513" s="7">
        <v>0</v>
      </c>
      <c r="L2513" s="7">
        <v>0</v>
      </c>
      <c r="M2513" s="7">
        <v>0</v>
      </c>
      <c r="N2513" s="7">
        <v>-5</v>
      </c>
    </row>
    <row r="2514" spans="1:14" x14ac:dyDescent="0.25">
      <c r="A2514" s="5">
        <v>31111</v>
      </c>
      <c r="B2514" s="5">
        <v>1</v>
      </c>
      <c r="C2514" s="6">
        <v>44774</v>
      </c>
      <c r="D2514" s="7">
        <v>41</v>
      </c>
      <c r="E2514" s="6">
        <v>46023</v>
      </c>
      <c r="F2514" s="7">
        <v>0</v>
      </c>
      <c r="G2514" s="7">
        <v>0</v>
      </c>
      <c r="H2514" s="7">
        <v>0</v>
      </c>
      <c r="I2514" s="7">
        <v>0</v>
      </c>
      <c r="J2514" s="7">
        <v>0</v>
      </c>
      <c r="K2514" s="7">
        <v>0</v>
      </c>
      <c r="L2514" s="7">
        <v>0</v>
      </c>
      <c r="M2514" s="7">
        <v>0</v>
      </c>
      <c r="N2514" s="7">
        <v>-5</v>
      </c>
    </row>
    <row r="2515" spans="1:14" x14ac:dyDescent="0.25">
      <c r="A2515" s="5">
        <v>31111</v>
      </c>
      <c r="B2515" s="5">
        <v>1</v>
      </c>
      <c r="C2515" s="6">
        <v>44805</v>
      </c>
      <c r="D2515" s="7">
        <v>0</v>
      </c>
      <c r="E2515" s="6">
        <v>44805</v>
      </c>
      <c r="F2515" s="7">
        <v>71179349.850000009</v>
      </c>
      <c r="G2515" s="7">
        <v>27814.94</v>
      </c>
      <c r="H2515" s="7">
        <v>-3053869.4</v>
      </c>
      <c r="I2515" s="7">
        <v>68153295.390000001</v>
      </c>
      <c r="J2515" s="7">
        <v>18652</v>
      </c>
      <c r="K2515" s="7">
        <v>0</v>
      </c>
      <c r="L2515" s="7">
        <v>798</v>
      </c>
      <c r="M2515" s="7">
        <v>17854</v>
      </c>
      <c r="N2515" s="7">
        <v>-5</v>
      </c>
    </row>
    <row r="2516" spans="1:14" x14ac:dyDescent="0.25">
      <c r="A2516" s="5">
        <v>31111</v>
      </c>
      <c r="B2516" s="5">
        <v>1</v>
      </c>
      <c r="C2516" s="6">
        <v>44805</v>
      </c>
      <c r="D2516" s="7">
        <v>1</v>
      </c>
      <c r="E2516" s="6">
        <v>44835</v>
      </c>
      <c r="F2516" s="7">
        <v>0</v>
      </c>
      <c r="G2516" s="7">
        <v>62971.62</v>
      </c>
      <c r="H2516" s="7">
        <v>-3616137.58</v>
      </c>
      <c r="I2516" s="7">
        <v>-3553165.959999999</v>
      </c>
      <c r="J2516" s="7">
        <v>0</v>
      </c>
      <c r="K2516" s="7">
        <v>0</v>
      </c>
      <c r="L2516" s="7">
        <v>914</v>
      </c>
      <c r="M2516" s="7">
        <v>-914</v>
      </c>
      <c r="N2516" s="7">
        <v>-5</v>
      </c>
    </row>
    <row r="2517" spans="1:14" x14ac:dyDescent="0.25">
      <c r="A2517" s="5">
        <v>31111</v>
      </c>
      <c r="B2517" s="5">
        <v>1</v>
      </c>
      <c r="C2517" s="6">
        <v>44805</v>
      </c>
      <c r="D2517" s="7">
        <v>2</v>
      </c>
      <c r="E2517" s="6">
        <v>44866</v>
      </c>
      <c r="F2517" s="7">
        <v>0</v>
      </c>
      <c r="G2517" s="7">
        <v>37561.550000000003</v>
      </c>
      <c r="H2517" s="7">
        <v>-1312378.54</v>
      </c>
      <c r="I2517" s="7">
        <v>-1274816.99</v>
      </c>
      <c r="J2517" s="7">
        <v>0</v>
      </c>
      <c r="K2517" s="7">
        <v>0</v>
      </c>
      <c r="L2517" s="7">
        <v>418</v>
      </c>
      <c r="M2517" s="7">
        <v>-418</v>
      </c>
      <c r="N2517" s="7">
        <v>-5</v>
      </c>
    </row>
    <row r="2518" spans="1:14" x14ac:dyDescent="0.25">
      <c r="A2518" s="5">
        <v>31111</v>
      </c>
      <c r="B2518" s="5">
        <v>1</v>
      </c>
      <c r="C2518" s="6">
        <v>44805</v>
      </c>
      <c r="D2518" s="7">
        <v>3</v>
      </c>
      <c r="E2518" s="6">
        <v>44896</v>
      </c>
      <c r="F2518" s="7">
        <v>0</v>
      </c>
      <c r="G2518" s="7">
        <v>79036.989999999991</v>
      </c>
      <c r="H2518" s="7">
        <v>-429933.78</v>
      </c>
      <c r="I2518" s="7">
        <v>-350896.79</v>
      </c>
      <c r="J2518" s="7">
        <v>0</v>
      </c>
      <c r="K2518" s="7">
        <v>0</v>
      </c>
      <c r="L2518" s="7">
        <v>155</v>
      </c>
      <c r="M2518" s="7">
        <v>-155</v>
      </c>
      <c r="N2518" s="7">
        <v>-5</v>
      </c>
    </row>
    <row r="2519" spans="1:14" x14ac:dyDescent="0.25">
      <c r="A2519" s="5">
        <v>31111</v>
      </c>
      <c r="B2519" s="5">
        <v>1</v>
      </c>
      <c r="C2519" s="6">
        <v>44805</v>
      </c>
      <c r="D2519" s="7">
        <v>4</v>
      </c>
      <c r="E2519" s="6">
        <v>44927</v>
      </c>
      <c r="F2519" s="7">
        <v>0</v>
      </c>
      <c r="G2519" s="7">
        <v>68603.290000000008</v>
      </c>
      <c r="H2519" s="7">
        <v>-711976.66999999993</v>
      </c>
      <c r="I2519" s="7">
        <v>-643373.37999999989</v>
      </c>
      <c r="J2519" s="7">
        <v>0</v>
      </c>
      <c r="K2519" s="7">
        <v>0</v>
      </c>
      <c r="L2519" s="7">
        <v>315</v>
      </c>
      <c r="M2519" s="7">
        <v>-315</v>
      </c>
      <c r="N2519" s="7">
        <v>-5</v>
      </c>
    </row>
    <row r="2520" spans="1:14" x14ac:dyDescent="0.25">
      <c r="A2520" s="5">
        <v>31111</v>
      </c>
      <c r="B2520" s="5">
        <v>1</v>
      </c>
      <c r="C2520" s="6">
        <v>44805</v>
      </c>
      <c r="D2520" s="7">
        <v>5</v>
      </c>
      <c r="E2520" s="6">
        <v>44958</v>
      </c>
      <c r="F2520" s="7">
        <v>0</v>
      </c>
      <c r="G2520" s="7">
        <v>62367.09</v>
      </c>
      <c r="H2520" s="7">
        <v>-545338.88</v>
      </c>
      <c r="I2520" s="7">
        <v>-482971.79</v>
      </c>
      <c r="J2520" s="7">
        <v>0</v>
      </c>
      <c r="K2520" s="7">
        <v>0</v>
      </c>
      <c r="L2520" s="7">
        <v>267</v>
      </c>
      <c r="M2520" s="7">
        <v>-267</v>
      </c>
      <c r="N2520" s="7">
        <v>-5</v>
      </c>
    </row>
    <row r="2521" spans="1:14" x14ac:dyDescent="0.25">
      <c r="A2521" s="5">
        <v>31111</v>
      </c>
      <c r="B2521" s="5">
        <v>1</v>
      </c>
      <c r="C2521" s="6">
        <v>44805</v>
      </c>
      <c r="D2521" s="7">
        <v>6</v>
      </c>
      <c r="E2521" s="6">
        <v>44986</v>
      </c>
      <c r="F2521" s="7">
        <v>0</v>
      </c>
      <c r="G2521" s="7">
        <v>82431.760000000009</v>
      </c>
      <c r="H2521" s="7">
        <v>-446604.78</v>
      </c>
      <c r="I2521" s="7">
        <v>-364173.02</v>
      </c>
      <c r="J2521" s="7">
        <v>0</v>
      </c>
      <c r="K2521" s="7">
        <v>0</v>
      </c>
      <c r="L2521" s="7">
        <v>301</v>
      </c>
      <c r="M2521" s="7">
        <v>-301</v>
      </c>
      <c r="N2521" s="7">
        <v>-5</v>
      </c>
    </row>
    <row r="2522" spans="1:14" x14ac:dyDescent="0.25">
      <c r="A2522" s="5">
        <v>31111</v>
      </c>
      <c r="B2522" s="5">
        <v>1</v>
      </c>
      <c r="C2522" s="6">
        <v>44805</v>
      </c>
      <c r="D2522" s="7">
        <v>7</v>
      </c>
      <c r="E2522" s="6">
        <v>45017</v>
      </c>
      <c r="F2522" s="7">
        <v>0</v>
      </c>
      <c r="G2522" s="7">
        <v>72325.52</v>
      </c>
      <c r="H2522" s="7">
        <v>-299478.61</v>
      </c>
      <c r="I2522" s="7">
        <v>-227153.09</v>
      </c>
      <c r="J2522" s="7">
        <v>0</v>
      </c>
      <c r="K2522" s="7">
        <v>0</v>
      </c>
      <c r="L2522" s="7">
        <v>220</v>
      </c>
      <c r="M2522" s="7">
        <v>-220</v>
      </c>
      <c r="N2522" s="7">
        <v>-5</v>
      </c>
    </row>
    <row r="2523" spans="1:14" x14ac:dyDescent="0.25">
      <c r="A2523" s="5">
        <v>31111</v>
      </c>
      <c r="B2523" s="5">
        <v>1</v>
      </c>
      <c r="C2523" s="6">
        <v>44805</v>
      </c>
      <c r="D2523" s="7">
        <v>8</v>
      </c>
      <c r="E2523" s="6">
        <v>45047</v>
      </c>
      <c r="F2523" s="7">
        <v>0</v>
      </c>
      <c r="G2523" s="7">
        <v>60921.22</v>
      </c>
      <c r="H2523" s="7">
        <v>-248353.32</v>
      </c>
      <c r="I2523" s="7">
        <v>-187432.1</v>
      </c>
      <c r="J2523" s="7">
        <v>0</v>
      </c>
      <c r="K2523" s="7">
        <v>0</v>
      </c>
      <c r="L2523" s="7">
        <v>237</v>
      </c>
      <c r="M2523" s="7">
        <v>-237</v>
      </c>
      <c r="N2523" s="7">
        <v>-5</v>
      </c>
    </row>
    <row r="2524" spans="1:14" x14ac:dyDescent="0.25">
      <c r="A2524" s="5">
        <v>31111</v>
      </c>
      <c r="B2524" s="5">
        <v>1</v>
      </c>
      <c r="C2524" s="6">
        <v>44805</v>
      </c>
      <c r="D2524" s="7">
        <v>9</v>
      </c>
      <c r="E2524" s="6">
        <v>45078</v>
      </c>
      <c r="F2524" s="7">
        <v>0</v>
      </c>
      <c r="G2524" s="7">
        <v>31641.119999999999</v>
      </c>
      <c r="H2524" s="7">
        <v>-161909.1</v>
      </c>
      <c r="I2524" s="7">
        <v>-130267.98</v>
      </c>
      <c r="J2524" s="7">
        <v>0</v>
      </c>
      <c r="K2524" s="7">
        <v>0</v>
      </c>
      <c r="L2524" s="7">
        <v>234</v>
      </c>
      <c r="M2524" s="7">
        <v>-234</v>
      </c>
      <c r="N2524" s="7">
        <v>-5</v>
      </c>
    </row>
    <row r="2525" spans="1:14" x14ac:dyDescent="0.25">
      <c r="A2525" s="5">
        <v>31111</v>
      </c>
      <c r="B2525" s="5">
        <v>1</v>
      </c>
      <c r="C2525" s="6">
        <v>44805</v>
      </c>
      <c r="D2525" s="7">
        <v>10</v>
      </c>
      <c r="E2525" s="6">
        <v>45108</v>
      </c>
      <c r="F2525" s="7">
        <v>0</v>
      </c>
      <c r="G2525" s="7">
        <v>27478.85</v>
      </c>
      <c r="H2525" s="7">
        <v>-91444.3</v>
      </c>
      <c r="I2525" s="7">
        <v>-63965.45</v>
      </c>
      <c r="J2525" s="7">
        <v>0</v>
      </c>
      <c r="K2525" s="7">
        <v>0</v>
      </c>
      <c r="L2525" s="7">
        <v>146</v>
      </c>
      <c r="M2525" s="7">
        <v>-146</v>
      </c>
      <c r="N2525" s="7">
        <v>-5</v>
      </c>
    </row>
    <row r="2526" spans="1:14" x14ac:dyDescent="0.25">
      <c r="A2526" s="5">
        <v>31111</v>
      </c>
      <c r="B2526" s="5">
        <v>1</v>
      </c>
      <c r="C2526" s="6">
        <v>44805</v>
      </c>
      <c r="D2526" s="7">
        <v>11</v>
      </c>
      <c r="E2526" s="6">
        <v>45139</v>
      </c>
      <c r="F2526" s="7">
        <v>0</v>
      </c>
      <c r="G2526" s="7">
        <v>6175.52</v>
      </c>
      <c r="H2526" s="7">
        <v>-39794.81</v>
      </c>
      <c r="I2526" s="7">
        <v>-33619.29</v>
      </c>
      <c r="J2526" s="7">
        <v>0</v>
      </c>
      <c r="K2526" s="7">
        <v>0</v>
      </c>
      <c r="L2526" s="7">
        <v>140</v>
      </c>
      <c r="M2526" s="7">
        <v>-140</v>
      </c>
      <c r="N2526" s="7">
        <v>-5</v>
      </c>
    </row>
    <row r="2527" spans="1:14" x14ac:dyDescent="0.25">
      <c r="A2527" s="5">
        <v>31111</v>
      </c>
      <c r="B2527" s="5">
        <v>1</v>
      </c>
      <c r="C2527" s="6">
        <v>44805</v>
      </c>
      <c r="D2527" s="7">
        <v>12</v>
      </c>
      <c r="E2527" s="6">
        <v>45170</v>
      </c>
      <c r="F2527" s="7">
        <v>0</v>
      </c>
      <c r="G2527" s="7">
        <v>-400.08999999999992</v>
      </c>
      <c r="H2527" s="7">
        <v>-30498.43</v>
      </c>
      <c r="I2527" s="7">
        <v>-30898.52</v>
      </c>
      <c r="J2527" s="7">
        <v>0</v>
      </c>
      <c r="K2527" s="7">
        <v>0</v>
      </c>
      <c r="L2527" s="7">
        <v>80</v>
      </c>
      <c r="M2527" s="7">
        <v>-80</v>
      </c>
      <c r="N2527" s="7">
        <v>-5</v>
      </c>
    </row>
    <row r="2528" spans="1:14" x14ac:dyDescent="0.25">
      <c r="A2528" s="5">
        <v>31111</v>
      </c>
      <c r="B2528" s="5">
        <v>1</v>
      </c>
      <c r="C2528" s="6">
        <v>44805</v>
      </c>
      <c r="D2528" s="7">
        <v>13</v>
      </c>
      <c r="E2528" s="6">
        <v>45200</v>
      </c>
      <c r="F2528" s="7">
        <v>0</v>
      </c>
      <c r="G2528" s="7">
        <v>0</v>
      </c>
      <c r="H2528" s="7">
        <v>-18377.02</v>
      </c>
      <c r="I2528" s="7">
        <v>-18377.02</v>
      </c>
      <c r="J2528" s="7">
        <v>0</v>
      </c>
      <c r="K2528" s="7">
        <v>0</v>
      </c>
      <c r="L2528" s="7">
        <v>32</v>
      </c>
      <c r="M2528" s="7">
        <v>-32</v>
      </c>
      <c r="N2528" s="7">
        <v>-5</v>
      </c>
    </row>
    <row r="2529" spans="1:14" x14ac:dyDescent="0.25">
      <c r="A2529" s="5">
        <v>31111</v>
      </c>
      <c r="B2529" s="5">
        <v>1</v>
      </c>
      <c r="C2529" s="6">
        <v>44805</v>
      </c>
      <c r="D2529" s="7">
        <v>14</v>
      </c>
      <c r="E2529" s="6">
        <v>45231</v>
      </c>
      <c r="F2529" s="7">
        <v>0</v>
      </c>
      <c r="G2529" s="7">
        <v>0</v>
      </c>
      <c r="H2529" s="7">
        <v>4325.2299999999996</v>
      </c>
      <c r="I2529" s="7">
        <v>4325.2299999999996</v>
      </c>
      <c r="J2529" s="7">
        <v>0</v>
      </c>
      <c r="K2529" s="7">
        <v>0</v>
      </c>
      <c r="L2529" s="7">
        <v>1</v>
      </c>
      <c r="M2529" s="7">
        <v>-1</v>
      </c>
      <c r="N2529" s="7">
        <v>-5</v>
      </c>
    </row>
    <row r="2530" spans="1:14" x14ac:dyDescent="0.25">
      <c r="A2530" s="5">
        <v>31111</v>
      </c>
      <c r="B2530" s="5">
        <v>1</v>
      </c>
      <c r="C2530" s="6">
        <v>44805</v>
      </c>
      <c r="D2530" s="7">
        <v>18</v>
      </c>
      <c r="E2530" s="6">
        <v>45352</v>
      </c>
      <c r="F2530" s="7">
        <v>0</v>
      </c>
      <c r="G2530" s="7">
        <v>1779.01</v>
      </c>
      <c r="H2530" s="7">
        <v>0</v>
      </c>
      <c r="I2530" s="7">
        <v>1779.01</v>
      </c>
      <c r="J2530" s="7">
        <v>0</v>
      </c>
      <c r="K2530" s="7">
        <v>0</v>
      </c>
      <c r="L2530" s="7">
        <v>0</v>
      </c>
      <c r="M2530" s="7">
        <v>0</v>
      </c>
      <c r="N2530" s="7">
        <v>-5</v>
      </c>
    </row>
    <row r="2531" spans="1:14" x14ac:dyDescent="0.25">
      <c r="A2531" s="5">
        <v>31111</v>
      </c>
      <c r="B2531" s="5">
        <v>1</v>
      </c>
      <c r="C2531" s="6">
        <v>44805</v>
      </c>
      <c r="D2531" s="7">
        <v>23</v>
      </c>
      <c r="E2531" s="6">
        <v>45505</v>
      </c>
      <c r="F2531" s="7">
        <v>0</v>
      </c>
      <c r="G2531" s="7">
        <v>0</v>
      </c>
      <c r="H2531" s="7">
        <v>0</v>
      </c>
      <c r="I2531" s="7">
        <v>0</v>
      </c>
      <c r="J2531" s="7">
        <v>0</v>
      </c>
      <c r="K2531" s="7">
        <v>0</v>
      </c>
      <c r="L2531" s="7">
        <v>0</v>
      </c>
      <c r="M2531" s="7">
        <v>0</v>
      </c>
      <c r="N2531" s="7">
        <v>-5</v>
      </c>
    </row>
    <row r="2532" spans="1:14" x14ac:dyDescent="0.25">
      <c r="A2532" s="5">
        <v>31111</v>
      </c>
      <c r="B2532" s="5">
        <v>1</v>
      </c>
      <c r="C2532" s="6">
        <v>44805</v>
      </c>
      <c r="D2532" s="7">
        <v>30</v>
      </c>
      <c r="E2532" s="6">
        <v>45717</v>
      </c>
      <c r="F2532" s="7">
        <v>0</v>
      </c>
      <c r="G2532" s="7">
        <v>0</v>
      </c>
      <c r="H2532" s="7">
        <v>0</v>
      </c>
      <c r="I2532" s="7">
        <v>0</v>
      </c>
      <c r="J2532" s="7">
        <v>0</v>
      </c>
      <c r="K2532" s="7">
        <v>0</v>
      </c>
      <c r="L2532" s="7">
        <v>0</v>
      </c>
      <c r="M2532" s="7">
        <v>0</v>
      </c>
      <c r="N2532" s="7">
        <v>-5</v>
      </c>
    </row>
    <row r="2533" spans="1:14" x14ac:dyDescent="0.25">
      <c r="A2533" s="5">
        <v>31111</v>
      </c>
      <c r="B2533" s="5">
        <v>1</v>
      </c>
      <c r="C2533" s="6">
        <v>44805</v>
      </c>
      <c r="D2533" s="7">
        <v>32</v>
      </c>
      <c r="E2533" s="6">
        <v>45778</v>
      </c>
      <c r="F2533" s="7">
        <v>0</v>
      </c>
      <c r="G2533" s="7">
        <v>0</v>
      </c>
      <c r="H2533" s="7">
        <v>0</v>
      </c>
      <c r="I2533" s="7">
        <v>0</v>
      </c>
      <c r="J2533" s="7">
        <v>0</v>
      </c>
      <c r="K2533" s="7">
        <v>0</v>
      </c>
      <c r="L2533" s="7">
        <v>0</v>
      </c>
      <c r="M2533" s="7">
        <v>0</v>
      </c>
      <c r="N2533" s="7">
        <v>-5</v>
      </c>
    </row>
    <row r="2534" spans="1:14" x14ac:dyDescent="0.25">
      <c r="A2534" s="5">
        <v>31111</v>
      </c>
      <c r="B2534" s="5">
        <v>1</v>
      </c>
      <c r="C2534" s="6">
        <v>44835</v>
      </c>
      <c r="D2534" s="7">
        <v>0</v>
      </c>
      <c r="E2534" s="6">
        <v>44835</v>
      </c>
      <c r="F2534" s="7">
        <v>69601328.75999999</v>
      </c>
      <c r="G2534" s="7">
        <v>24670.7</v>
      </c>
      <c r="H2534" s="7">
        <v>-3105907.53</v>
      </c>
      <c r="I2534" s="7">
        <v>66520091.929999992</v>
      </c>
      <c r="J2534" s="7">
        <v>18344</v>
      </c>
      <c r="K2534" s="7">
        <v>0</v>
      </c>
      <c r="L2534" s="7">
        <v>786</v>
      </c>
      <c r="M2534" s="7">
        <v>17558</v>
      </c>
      <c r="N2534" s="7">
        <v>-5</v>
      </c>
    </row>
    <row r="2535" spans="1:14" x14ac:dyDescent="0.25">
      <c r="A2535" s="5">
        <v>31111</v>
      </c>
      <c r="B2535" s="5">
        <v>1</v>
      </c>
      <c r="C2535" s="6">
        <v>44835</v>
      </c>
      <c r="D2535" s="7">
        <v>1</v>
      </c>
      <c r="E2535" s="6">
        <v>44866</v>
      </c>
      <c r="F2535" s="7">
        <v>0</v>
      </c>
      <c r="G2535" s="7">
        <v>39554.28</v>
      </c>
      <c r="H2535" s="7">
        <v>-3828988.62</v>
      </c>
      <c r="I2535" s="7">
        <v>-3789434.34</v>
      </c>
      <c r="J2535" s="7">
        <v>0</v>
      </c>
      <c r="K2535" s="7">
        <v>0</v>
      </c>
      <c r="L2535" s="7">
        <v>876</v>
      </c>
      <c r="M2535" s="7">
        <v>-876</v>
      </c>
      <c r="N2535" s="7">
        <v>-5</v>
      </c>
    </row>
    <row r="2536" spans="1:14" x14ac:dyDescent="0.25">
      <c r="A2536" s="5">
        <v>31111</v>
      </c>
      <c r="B2536" s="5">
        <v>1</v>
      </c>
      <c r="C2536" s="6">
        <v>44835</v>
      </c>
      <c r="D2536" s="7">
        <v>2</v>
      </c>
      <c r="E2536" s="6">
        <v>44896</v>
      </c>
      <c r="F2536" s="7">
        <v>0</v>
      </c>
      <c r="G2536" s="7">
        <v>92334.37</v>
      </c>
      <c r="H2536" s="7">
        <v>-604977.35</v>
      </c>
      <c r="I2536" s="7">
        <v>-512642.98</v>
      </c>
      <c r="J2536" s="7">
        <v>0</v>
      </c>
      <c r="K2536" s="7">
        <v>0</v>
      </c>
      <c r="L2536" s="7">
        <v>181</v>
      </c>
      <c r="M2536" s="7">
        <v>-181</v>
      </c>
      <c r="N2536" s="7">
        <v>-5</v>
      </c>
    </row>
    <row r="2537" spans="1:14" x14ac:dyDescent="0.25">
      <c r="A2537" s="5">
        <v>31111</v>
      </c>
      <c r="B2537" s="5">
        <v>1</v>
      </c>
      <c r="C2537" s="6">
        <v>44835</v>
      </c>
      <c r="D2537" s="7">
        <v>3</v>
      </c>
      <c r="E2537" s="6">
        <v>44927</v>
      </c>
      <c r="F2537" s="7">
        <v>0</v>
      </c>
      <c r="G2537" s="7">
        <v>101478.04</v>
      </c>
      <c r="H2537" s="7">
        <v>-1026567.51</v>
      </c>
      <c r="I2537" s="7">
        <v>-925089.47</v>
      </c>
      <c r="J2537" s="7">
        <v>0</v>
      </c>
      <c r="K2537" s="7">
        <v>0</v>
      </c>
      <c r="L2537" s="7">
        <v>370</v>
      </c>
      <c r="M2537" s="7">
        <v>-370</v>
      </c>
      <c r="N2537" s="7">
        <v>-5</v>
      </c>
    </row>
    <row r="2538" spans="1:14" x14ac:dyDescent="0.25">
      <c r="A2538" s="5">
        <v>31111</v>
      </c>
      <c r="B2538" s="5">
        <v>1</v>
      </c>
      <c r="C2538" s="6">
        <v>44835</v>
      </c>
      <c r="D2538" s="7">
        <v>4</v>
      </c>
      <c r="E2538" s="6">
        <v>44958</v>
      </c>
      <c r="F2538" s="7">
        <v>0</v>
      </c>
      <c r="G2538" s="7">
        <v>82262.640000000014</v>
      </c>
      <c r="H2538" s="7">
        <v>-811221.2</v>
      </c>
      <c r="I2538" s="7">
        <v>-728958.55999999994</v>
      </c>
      <c r="J2538" s="7">
        <v>0</v>
      </c>
      <c r="K2538" s="7">
        <v>0</v>
      </c>
      <c r="L2538" s="7">
        <v>331</v>
      </c>
      <c r="M2538" s="7">
        <v>-331</v>
      </c>
      <c r="N2538" s="7">
        <v>-5</v>
      </c>
    </row>
    <row r="2539" spans="1:14" x14ac:dyDescent="0.25">
      <c r="A2539" s="5">
        <v>31111</v>
      </c>
      <c r="B2539" s="5">
        <v>1</v>
      </c>
      <c r="C2539" s="6">
        <v>44835</v>
      </c>
      <c r="D2539" s="7">
        <v>5</v>
      </c>
      <c r="E2539" s="6">
        <v>44986</v>
      </c>
      <c r="F2539" s="7">
        <v>0</v>
      </c>
      <c r="G2539" s="7">
        <v>85979.049999999988</v>
      </c>
      <c r="H2539" s="7">
        <v>-615587.34</v>
      </c>
      <c r="I2539" s="7">
        <v>-529608.29</v>
      </c>
      <c r="J2539" s="7">
        <v>0</v>
      </c>
      <c r="K2539" s="7">
        <v>0</v>
      </c>
      <c r="L2539" s="7">
        <v>332</v>
      </c>
      <c r="M2539" s="7">
        <v>-332</v>
      </c>
      <c r="N2539" s="7">
        <v>-5</v>
      </c>
    </row>
    <row r="2540" spans="1:14" x14ac:dyDescent="0.25">
      <c r="A2540" s="5">
        <v>31111</v>
      </c>
      <c r="B2540" s="5">
        <v>1</v>
      </c>
      <c r="C2540" s="6">
        <v>44835</v>
      </c>
      <c r="D2540" s="7">
        <v>6</v>
      </c>
      <c r="E2540" s="6">
        <v>45017</v>
      </c>
      <c r="F2540" s="7">
        <v>0</v>
      </c>
      <c r="G2540" s="7">
        <v>88074.41</v>
      </c>
      <c r="H2540" s="7">
        <v>-392318.14</v>
      </c>
      <c r="I2540" s="7">
        <v>-304243.73</v>
      </c>
      <c r="J2540" s="7">
        <v>0</v>
      </c>
      <c r="K2540" s="7">
        <v>0</v>
      </c>
      <c r="L2540" s="7">
        <v>243</v>
      </c>
      <c r="M2540" s="7">
        <v>-243</v>
      </c>
      <c r="N2540" s="7">
        <v>-5</v>
      </c>
    </row>
    <row r="2541" spans="1:14" x14ac:dyDescent="0.25">
      <c r="A2541" s="5">
        <v>31111</v>
      </c>
      <c r="B2541" s="5">
        <v>1</v>
      </c>
      <c r="C2541" s="6">
        <v>44835</v>
      </c>
      <c r="D2541" s="7">
        <v>7</v>
      </c>
      <c r="E2541" s="6">
        <v>45047</v>
      </c>
      <c r="F2541" s="7">
        <v>0</v>
      </c>
      <c r="G2541" s="7">
        <v>79184.91</v>
      </c>
      <c r="H2541" s="7">
        <v>-361096.53</v>
      </c>
      <c r="I2541" s="7">
        <v>-281911.62</v>
      </c>
      <c r="J2541" s="7">
        <v>0</v>
      </c>
      <c r="K2541" s="7">
        <v>0</v>
      </c>
      <c r="L2541" s="7">
        <v>245</v>
      </c>
      <c r="M2541" s="7">
        <v>-245</v>
      </c>
      <c r="N2541" s="7">
        <v>-5</v>
      </c>
    </row>
    <row r="2542" spans="1:14" x14ac:dyDescent="0.25">
      <c r="A2542" s="5">
        <v>31111</v>
      </c>
      <c r="B2542" s="5">
        <v>1</v>
      </c>
      <c r="C2542" s="6">
        <v>44835</v>
      </c>
      <c r="D2542" s="7">
        <v>8</v>
      </c>
      <c r="E2542" s="6">
        <v>45078</v>
      </c>
      <c r="F2542" s="7">
        <v>0</v>
      </c>
      <c r="G2542" s="7">
        <v>44032.54</v>
      </c>
      <c r="H2542" s="7">
        <v>-213630.71</v>
      </c>
      <c r="I2542" s="7">
        <v>-169598.17</v>
      </c>
      <c r="J2542" s="7">
        <v>0</v>
      </c>
      <c r="K2542" s="7">
        <v>0</v>
      </c>
      <c r="L2542" s="7">
        <v>207</v>
      </c>
      <c r="M2542" s="7">
        <v>-207</v>
      </c>
      <c r="N2542" s="7">
        <v>-5</v>
      </c>
    </row>
    <row r="2543" spans="1:14" x14ac:dyDescent="0.25">
      <c r="A2543" s="5">
        <v>31111</v>
      </c>
      <c r="B2543" s="5">
        <v>1</v>
      </c>
      <c r="C2543" s="6">
        <v>44835</v>
      </c>
      <c r="D2543" s="7">
        <v>9</v>
      </c>
      <c r="E2543" s="6">
        <v>45108</v>
      </c>
      <c r="F2543" s="7">
        <v>0</v>
      </c>
      <c r="G2543" s="7">
        <v>34870.15</v>
      </c>
      <c r="H2543" s="7">
        <v>-166732.51999999999</v>
      </c>
      <c r="I2543" s="7">
        <v>-131862.37</v>
      </c>
      <c r="J2543" s="7">
        <v>0</v>
      </c>
      <c r="K2543" s="7">
        <v>0</v>
      </c>
      <c r="L2543" s="7">
        <v>197</v>
      </c>
      <c r="M2543" s="7">
        <v>-197</v>
      </c>
      <c r="N2543" s="7">
        <v>-5</v>
      </c>
    </row>
    <row r="2544" spans="1:14" x14ac:dyDescent="0.25">
      <c r="A2544" s="5">
        <v>31111</v>
      </c>
      <c r="B2544" s="5">
        <v>1</v>
      </c>
      <c r="C2544" s="6">
        <v>44835</v>
      </c>
      <c r="D2544" s="7">
        <v>10</v>
      </c>
      <c r="E2544" s="6">
        <v>45139</v>
      </c>
      <c r="F2544" s="7">
        <v>0</v>
      </c>
      <c r="G2544" s="7">
        <v>20045.86</v>
      </c>
      <c r="H2544" s="7">
        <v>-105546.32</v>
      </c>
      <c r="I2544" s="7">
        <v>-85500.46</v>
      </c>
      <c r="J2544" s="7">
        <v>0</v>
      </c>
      <c r="K2544" s="7">
        <v>0</v>
      </c>
      <c r="L2544" s="7">
        <v>180</v>
      </c>
      <c r="M2544" s="7">
        <v>-180</v>
      </c>
      <c r="N2544" s="7">
        <v>-5</v>
      </c>
    </row>
    <row r="2545" spans="1:14" x14ac:dyDescent="0.25">
      <c r="A2545" s="5">
        <v>31111</v>
      </c>
      <c r="B2545" s="5">
        <v>1</v>
      </c>
      <c r="C2545" s="6">
        <v>44835</v>
      </c>
      <c r="D2545" s="7">
        <v>11</v>
      </c>
      <c r="E2545" s="6">
        <v>45170</v>
      </c>
      <c r="F2545" s="7">
        <v>0</v>
      </c>
      <c r="G2545" s="7">
        <v>7889.5</v>
      </c>
      <c r="H2545" s="7">
        <v>-41690.11</v>
      </c>
      <c r="I2545" s="7">
        <v>-33800.61</v>
      </c>
      <c r="J2545" s="7">
        <v>0</v>
      </c>
      <c r="K2545" s="7">
        <v>0</v>
      </c>
      <c r="L2545" s="7">
        <v>138</v>
      </c>
      <c r="M2545" s="7">
        <v>-138</v>
      </c>
      <c r="N2545" s="7">
        <v>-5</v>
      </c>
    </row>
    <row r="2546" spans="1:14" x14ac:dyDescent="0.25">
      <c r="A2546" s="5">
        <v>31111</v>
      </c>
      <c r="B2546" s="5">
        <v>1</v>
      </c>
      <c r="C2546" s="6">
        <v>44835</v>
      </c>
      <c r="D2546" s="7">
        <v>12</v>
      </c>
      <c r="E2546" s="6">
        <v>45200</v>
      </c>
      <c r="F2546" s="7">
        <v>0</v>
      </c>
      <c r="G2546" s="7">
        <v>2253.83</v>
      </c>
      <c r="H2546" s="7">
        <v>-29143.01</v>
      </c>
      <c r="I2546" s="7">
        <v>-26889.18</v>
      </c>
      <c r="J2546" s="7">
        <v>0</v>
      </c>
      <c r="K2546" s="7">
        <v>0</v>
      </c>
      <c r="L2546" s="7">
        <v>81</v>
      </c>
      <c r="M2546" s="7">
        <v>-81</v>
      </c>
      <c r="N2546" s="7">
        <v>-5</v>
      </c>
    </row>
    <row r="2547" spans="1:14" x14ac:dyDescent="0.25">
      <c r="A2547" s="5">
        <v>31111</v>
      </c>
      <c r="B2547" s="5">
        <v>1</v>
      </c>
      <c r="C2547" s="6">
        <v>44835</v>
      </c>
      <c r="D2547" s="7">
        <v>13</v>
      </c>
      <c r="E2547" s="6">
        <v>45231</v>
      </c>
      <c r="F2547" s="7">
        <v>0</v>
      </c>
      <c r="G2547" s="7">
        <v>2117.02</v>
      </c>
      <c r="H2547" s="7">
        <v>-14698.25</v>
      </c>
      <c r="I2547" s="7">
        <v>-12581.23</v>
      </c>
      <c r="J2547" s="7">
        <v>0</v>
      </c>
      <c r="K2547" s="7">
        <v>0</v>
      </c>
      <c r="L2547" s="7">
        <v>47</v>
      </c>
      <c r="M2547" s="7">
        <v>-47</v>
      </c>
      <c r="N2547" s="7">
        <v>-5</v>
      </c>
    </row>
    <row r="2548" spans="1:14" x14ac:dyDescent="0.25">
      <c r="A2548" s="5">
        <v>31111</v>
      </c>
      <c r="B2548" s="5">
        <v>1</v>
      </c>
      <c r="C2548" s="6">
        <v>44835</v>
      </c>
      <c r="D2548" s="7">
        <v>14</v>
      </c>
      <c r="E2548" s="6">
        <v>45261</v>
      </c>
      <c r="F2548" s="7">
        <v>0</v>
      </c>
      <c r="G2548" s="7">
        <v>0</v>
      </c>
      <c r="H2548" s="7">
        <v>347.27</v>
      </c>
      <c r="I2548" s="7">
        <v>347.27</v>
      </c>
      <c r="J2548" s="7">
        <v>0</v>
      </c>
      <c r="K2548" s="7">
        <v>0</v>
      </c>
      <c r="L2548" s="7">
        <v>2</v>
      </c>
      <c r="M2548" s="7">
        <v>-2</v>
      </c>
      <c r="N2548" s="7">
        <v>-5</v>
      </c>
    </row>
    <row r="2549" spans="1:14" x14ac:dyDescent="0.25">
      <c r="A2549" s="5">
        <v>31111</v>
      </c>
      <c r="B2549" s="5">
        <v>1</v>
      </c>
      <c r="C2549" s="6">
        <v>44835</v>
      </c>
      <c r="D2549" s="7">
        <v>15</v>
      </c>
      <c r="E2549" s="6">
        <v>45292</v>
      </c>
      <c r="F2549" s="7">
        <v>0</v>
      </c>
      <c r="G2549" s="7">
        <v>0</v>
      </c>
      <c r="H2549" s="7">
        <v>0</v>
      </c>
      <c r="I2549" s="7">
        <v>0</v>
      </c>
      <c r="J2549" s="7">
        <v>0</v>
      </c>
      <c r="K2549" s="7">
        <v>0</v>
      </c>
      <c r="L2549" s="7">
        <v>0</v>
      </c>
      <c r="M2549" s="7">
        <v>0</v>
      </c>
      <c r="N2549" s="7">
        <v>-5</v>
      </c>
    </row>
    <row r="2550" spans="1:14" x14ac:dyDescent="0.25">
      <c r="A2550" s="5">
        <v>31111</v>
      </c>
      <c r="B2550" s="5">
        <v>1</v>
      </c>
      <c r="C2550" s="6">
        <v>44835</v>
      </c>
      <c r="D2550" s="7">
        <v>16</v>
      </c>
      <c r="E2550" s="6">
        <v>45323</v>
      </c>
      <c r="F2550" s="7">
        <v>0</v>
      </c>
      <c r="G2550" s="7">
        <v>0</v>
      </c>
      <c r="H2550" s="7">
        <v>0</v>
      </c>
      <c r="I2550" s="7">
        <v>0</v>
      </c>
      <c r="J2550" s="7">
        <v>0</v>
      </c>
      <c r="K2550" s="7">
        <v>0</v>
      </c>
      <c r="L2550" s="7">
        <v>0</v>
      </c>
      <c r="M2550" s="7">
        <v>0</v>
      </c>
      <c r="N2550" s="7">
        <v>-5</v>
      </c>
    </row>
    <row r="2551" spans="1:14" x14ac:dyDescent="0.25">
      <c r="A2551" s="5">
        <v>31111</v>
      </c>
      <c r="B2551" s="5">
        <v>1</v>
      </c>
      <c r="C2551" s="6">
        <v>44835</v>
      </c>
      <c r="D2551" s="7">
        <v>22</v>
      </c>
      <c r="E2551" s="6">
        <v>45505</v>
      </c>
      <c r="F2551" s="7">
        <v>0</v>
      </c>
      <c r="G2551" s="7">
        <v>0</v>
      </c>
      <c r="H2551" s="7">
        <v>0</v>
      </c>
      <c r="I2551" s="7">
        <v>0</v>
      </c>
      <c r="J2551" s="7">
        <v>0</v>
      </c>
      <c r="K2551" s="7">
        <v>0</v>
      </c>
      <c r="L2551" s="7">
        <v>0</v>
      </c>
      <c r="M2551" s="7">
        <v>0</v>
      </c>
      <c r="N2551" s="7">
        <v>-5</v>
      </c>
    </row>
    <row r="2552" spans="1:14" x14ac:dyDescent="0.25">
      <c r="A2552" s="5">
        <v>31111</v>
      </c>
      <c r="B2552" s="5">
        <v>1</v>
      </c>
      <c r="C2552" s="6">
        <v>44835</v>
      </c>
      <c r="D2552" s="7">
        <v>30</v>
      </c>
      <c r="E2552" s="6">
        <v>45748</v>
      </c>
      <c r="F2552" s="7">
        <v>0</v>
      </c>
      <c r="G2552" s="7">
        <v>0</v>
      </c>
      <c r="H2552" s="7">
        <v>0</v>
      </c>
      <c r="I2552" s="7">
        <v>0</v>
      </c>
      <c r="J2552" s="7">
        <v>0</v>
      </c>
      <c r="K2552" s="7">
        <v>0</v>
      </c>
      <c r="L2552" s="7">
        <v>0</v>
      </c>
      <c r="M2552" s="7">
        <v>0</v>
      </c>
      <c r="N2552" s="7">
        <v>-5</v>
      </c>
    </row>
    <row r="2553" spans="1:14" x14ac:dyDescent="0.25">
      <c r="A2553" s="5">
        <v>31111</v>
      </c>
      <c r="B2553" s="5">
        <v>1</v>
      </c>
      <c r="C2553" s="6">
        <v>44866</v>
      </c>
      <c r="D2553" s="7">
        <v>0</v>
      </c>
      <c r="E2553" s="6">
        <v>44866</v>
      </c>
      <c r="F2553" s="7">
        <v>77183257.609999999</v>
      </c>
      <c r="G2553" s="7">
        <v>28342.31</v>
      </c>
      <c r="H2553" s="7">
        <v>-3142598.86</v>
      </c>
      <c r="I2553" s="7">
        <v>74069001.060000002</v>
      </c>
      <c r="J2553" s="7">
        <v>20157</v>
      </c>
      <c r="K2553" s="7">
        <v>0</v>
      </c>
      <c r="L2553" s="7">
        <v>789</v>
      </c>
      <c r="M2553" s="7">
        <v>19368</v>
      </c>
      <c r="N2553" s="7">
        <v>-5</v>
      </c>
    </row>
    <row r="2554" spans="1:14" x14ac:dyDescent="0.25">
      <c r="A2554" s="5">
        <v>31111</v>
      </c>
      <c r="B2554" s="5">
        <v>1</v>
      </c>
      <c r="C2554" s="6">
        <v>44866</v>
      </c>
      <c r="D2554" s="7">
        <v>1</v>
      </c>
      <c r="E2554" s="6">
        <v>44896</v>
      </c>
      <c r="F2554" s="7">
        <v>0</v>
      </c>
      <c r="G2554" s="7">
        <v>62406.46</v>
      </c>
      <c r="H2554" s="7">
        <v>-1470622.91</v>
      </c>
      <c r="I2554" s="7">
        <v>-1408216.45</v>
      </c>
      <c r="J2554" s="7">
        <v>0</v>
      </c>
      <c r="K2554" s="7">
        <v>0</v>
      </c>
      <c r="L2554" s="7">
        <v>382</v>
      </c>
      <c r="M2554" s="7">
        <v>-382</v>
      </c>
      <c r="N2554" s="7">
        <v>-5</v>
      </c>
    </row>
    <row r="2555" spans="1:14" x14ac:dyDescent="0.25">
      <c r="A2555" s="5">
        <v>31111</v>
      </c>
      <c r="B2555" s="5">
        <v>1</v>
      </c>
      <c r="C2555" s="6">
        <v>44866</v>
      </c>
      <c r="D2555" s="7">
        <v>2</v>
      </c>
      <c r="E2555" s="6">
        <v>44927</v>
      </c>
      <c r="F2555" s="7">
        <v>0</v>
      </c>
      <c r="G2555" s="7">
        <v>69856.75</v>
      </c>
      <c r="H2555" s="7">
        <v>-1627594.01</v>
      </c>
      <c r="I2555" s="7">
        <v>-1557737.26</v>
      </c>
      <c r="J2555" s="7">
        <v>0</v>
      </c>
      <c r="K2555" s="7">
        <v>0</v>
      </c>
      <c r="L2555" s="7">
        <v>476</v>
      </c>
      <c r="M2555" s="7">
        <v>-476</v>
      </c>
      <c r="N2555" s="7">
        <v>-5</v>
      </c>
    </row>
    <row r="2556" spans="1:14" x14ac:dyDescent="0.25">
      <c r="A2556" s="5">
        <v>31111</v>
      </c>
      <c r="B2556" s="5">
        <v>1</v>
      </c>
      <c r="C2556" s="6">
        <v>44866</v>
      </c>
      <c r="D2556" s="7">
        <v>3</v>
      </c>
      <c r="E2556" s="6">
        <v>44958</v>
      </c>
      <c r="F2556" s="7">
        <v>0</v>
      </c>
      <c r="G2556" s="7">
        <v>63501.35</v>
      </c>
      <c r="H2556" s="7">
        <v>-1082830.1599999999</v>
      </c>
      <c r="I2556" s="7">
        <v>-1019328.81</v>
      </c>
      <c r="J2556" s="7">
        <v>0</v>
      </c>
      <c r="K2556" s="7">
        <v>0</v>
      </c>
      <c r="L2556" s="7">
        <v>410</v>
      </c>
      <c r="M2556" s="7">
        <v>-410</v>
      </c>
      <c r="N2556" s="7">
        <v>-5</v>
      </c>
    </row>
    <row r="2557" spans="1:14" x14ac:dyDescent="0.25">
      <c r="A2557" s="5">
        <v>31111</v>
      </c>
      <c r="B2557" s="5">
        <v>1</v>
      </c>
      <c r="C2557" s="6">
        <v>44866</v>
      </c>
      <c r="D2557" s="7">
        <v>4</v>
      </c>
      <c r="E2557" s="6">
        <v>44986</v>
      </c>
      <c r="F2557" s="7">
        <v>0</v>
      </c>
      <c r="G2557" s="7">
        <v>104873.39</v>
      </c>
      <c r="H2557" s="7">
        <v>-869761.95000000007</v>
      </c>
      <c r="I2557" s="7">
        <v>-764888.56</v>
      </c>
      <c r="J2557" s="7">
        <v>0</v>
      </c>
      <c r="K2557" s="7">
        <v>0</v>
      </c>
      <c r="L2557" s="7">
        <v>405</v>
      </c>
      <c r="M2557" s="7">
        <v>-405</v>
      </c>
      <c r="N2557" s="7">
        <v>-5</v>
      </c>
    </row>
    <row r="2558" spans="1:14" x14ac:dyDescent="0.25">
      <c r="A2558" s="5">
        <v>31111</v>
      </c>
      <c r="B2558" s="5">
        <v>1</v>
      </c>
      <c r="C2558" s="6">
        <v>44866</v>
      </c>
      <c r="D2558" s="7">
        <v>5</v>
      </c>
      <c r="E2558" s="6">
        <v>45017</v>
      </c>
      <c r="F2558" s="7">
        <v>0</v>
      </c>
      <c r="G2558" s="7">
        <v>106765.12</v>
      </c>
      <c r="H2558" s="7">
        <v>-514246.19</v>
      </c>
      <c r="I2558" s="7">
        <v>-407481.07</v>
      </c>
      <c r="J2558" s="7">
        <v>0</v>
      </c>
      <c r="K2558" s="7">
        <v>0</v>
      </c>
      <c r="L2558" s="7">
        <v>279</v>
      </c>
      <c r="M2558" s="7">
        <v>-279</v>
      </c>
      <c r="N2558" s="7">
        <v>-5</v>
      </c>
    </row>
    <row r="2559" spans="1:14" x14ac:dyDescent="0.25">
      <c r="A2559" s="5">
        <v>31111</v>
      </c>
      <c r="B2559" s="5">
        <v>1</v>
      </c>
      <c r="C2559" s="6">
        <v>44866</v>
      </c>
      <c r="D2559" s="7">
        <v>6</v>
      </c>
      <c r="E2559" s="6">
        <v>45047</v>
      </c>
      <c r="F2559" s="7">
        <v>0</v>
      </c>
      <c r="G2559" s="7">
        <v>71393.91</v>
      </c>
      <c r="H2559" s="7">
        <v>-460501.81</v>
      </c>
      <c r="I2559" s="7">
        <v>-389107.9</v>
      </c>
      <c r="J2559" s="7">
        <v>0</v>
      </c>
      <c r="K2559" s="7">
        <v>0</v>
      </c>
      <c r="L2559" s="7">
        <v>317</v>
      </c>
      <c r="M2559" s="7">
        <v>-317</v>
      </c>
      <c r="N2559" s="7">
        <v>-5</v>
      </c>
    </row>
    <row r="2560" spans="1:14" x14ac:dyDescent="0.25">
      <c r="A2560" s="5">
        <v>31111</v>
      </c>
      <c r="B2560" s="5">
        <v>1</v>
      </c>
      <c r="C2560" s="6">
        <v>44866</v>
      </c>
      <c r="D2560" s="7">
        <v>7</v>
      </c>
      <c r="E2560" s="6">
        <v>45078</v>
      </c>
      <c r="F2560" s="7">
        <v>0</v>
      </c>
      <c r="G2560" s="7">
        <v>54790.35</v>
      </c>
      <c r="H2560" s="7">
        <v>-323197.84999999998</v>
      </c>
      <c r="I2560" s="7">
        <v>-268407.5</v>
      </c>
      <c r="J2560" s="7">
        <v>0</v>
      </c>
      <c r="K2560" s="7">
        <v>0</v>
      </c>
      <c r="L2560" s="7">
        <v>238</v>
      </c>
      <c r="M2560" s="7">
        <v>-238</v>
      </c>
      <c r="N2560" s="7">
        <v>-5</v>
      </c>
    </row>
    <row r="2561" spans="1:14" x14ac:dyDescent="0.25">
      <c r="A2561" s="5">
        <v>31111</v>
      </c>
      <c r="B2561" s="5">
        <v>1</v>
      </c>
      <c r="C2561" s="6">
        <v>44866</v>
      </c>
      <c r="D2561" s="7">
        <v>8</v>
      </c>
      <c r="E2561" s="6">
        <v>45108</v>
      </c>
      <c r="F2561" s="7">
        <v>0</v>
      </c>
      <c r="G2561" s="7">
        <v>52572.27</v>
      </c>
      <c r="H2561" s="7">
        <v>-229353.64</v>
      </c>
      <c r="I2561" s="7">
        <v>-176781.37</v>
      </c>
      <c r="J2561" s="7">
        <v>0</v>
      </c>
      <c r="K2561" s="7">
        <v>0</v>
      </c>
      <c r="L2561" s="7">
        <v>234</v>
      </c>
      <c r="M2561" s="7">
        <v>-234</v>
      </c>
      <c r="N2561" s="7">
        <v>-5</v>
      </c>
    </row>
    <row r="2562" spans="1:14" x14ac:dyDescent="0.25">
      <c r="A2562" s="5">
        <v>31111</v>
      </c>
      <c r="B2562" s="5">
        <v>1</v>
      </c>
      <c r="C2562" s="6">
        <v>44866</v>
      </c>
      <c r="D2562" s="7">
        <v>9</v>
      </c>
      <c r="E2562" s="6">
        <v>45139</v>
      </c>
      <c r="F2562" s="7">
        <v>0</v>
      </c>
      <c r="G2562" s="7">
        <v>45714.2</v>
      </c>
      <c r="H2562" s="7">
        <v>-182187.8</v>
      </c>
      <c r="I2562" s="7">
        <v>-136473.60000000001</v>
      </c>
      <c r="J2562" s="7">
        <v>0</v>
      </c>
      <c r="K2562" s="7">
        <v>0</v>
      </c>
      <c r="L2562" s="7">
        <v>211</v>
      </c>
      <c r="M2562" s="7">
        <v>-211</v>
      </c>
      <c r="N2562" s="7">
        <v>-5</v>
      </c>
    </row>
    <row r="2563" spans="1:14" x14ac:dyDescent="0.25">
      <c r="A2563" s="5">
        <v>31111</v>
      </c>
      <c r="B2563" s="5">
        <v>1</v>
      </c>
      <c r="C2563" s="6">
        <v>44866</v>
      </c>
      <c r="D2563" s="7">
        <v>10</v>
      </c>
      <c r="E2563" s="6">
        <v>45170</v>
      </c>
      <c r="F2563" s="7">
        <v>0</v>
      </c>
      <c r="G2563" s="7">
        <v>18553.64</v>
      </c>
      <c r="H2563" s="7">
        <v>-90436.96</v>
      </c>
      <c r="I2563" s="7">
        <v>-71883.320000000007</v>
      </c>
      <c r="J2563" s="7">
        <v>0</v>
      </c>
      <c r="K2563" s="7">
        <v>0</v>
      </c>
      <c r="L2563" s="7">
        <v>161</v>
      </c>
      <c r="M2563" s="7">
        <v>-161</v>
      </c>
      <c r="N2563" s="7">
        <v>-5</v>
      </c>
    </row>
    <row r="2564" spans="1:14" x14ac:dyDescent="0.25">
      <c r="A2564" s="5">
        <v>31111</v>
      </c>
      <c r="B2564" s="5">
        <v>1</v>
      </c>
      <c r="C2564" s="6">
        <v>44866</v>
      </c>
      <c r="D2564" s="7">
        <v>11</v>
      </c>
      <c r="E2564" s="6">
        <v>45200</v>
      </c>
      <c r="F2564" s="7">
        <v>0</v>
      </c>
      <c r="G2564" s="7">
        <v>10227.450000000001</v>
      </c>
      <c r="H2564" s="7">
        <v>-65773.2</v>
      </c>
      <c r="I2564" s="7">
        <v>-55545.75</v>
      </c>
      <c r="J2564" s="7">
        <v>0</v>
      </c>
      <c r="K2564" s="7">
        <v>0</v>
      </c>
      <c r="L2564" s="7">
        <v>168</v>
      </c>
      <c r="M2564" s="7">
        <v>-168</v>
      </c>
      <c r="N2564" s="7">
        <v>-5</v>
      </c>
    </row>
    <row r="2565" spans="1:14" x14ac:dyDescent="0.25">
      <c r="A2565" s="5">
        <v>31111</v>
      </c>
      <c r="B2565" s="5">
        <v>1</v>
      </c>
      <c r="C2565" s="6">
        <v>44866</v>
      </c>
      <c r="D2565" s="7">
        <v>12</v>
      </c>
      <c r="E2565" s="6">
        <v>45231</v>
      </c>
      <c r="F2565" s="7">
        <v>0</v>
      </c>
      <c r="G2565" s="7">
        <v>2546.12</v>
      </c>
      <c r="H2565" s="7">
        <v>-34568.94</v>
      </c>
      <c r="I2565" s="7">
        <v>-32022.82</v>
      </c>
      <c r="J2565" s="7">
        <v>0</v>
      </c>
      <c r="K2565" s="7">
        <v>0</v>
      </c>
      <c r="L2565" s="7">
        <v>100</v>
      </c>
      <c r="M2565" s="7">
        <v>-100</v>
      </c>
      <c r="N2565" s="7">
        <v>-5</v>
      </c>
    </row>
    <row r="2566" spans="1:14" x14ac:dyDescent="0.25">
      <c r="A2566" s="5">
        <v>31111</v>
      </c>
      <c r="B2566" s="5">
        <v>1</v>
      </c>
      <c r="C2566" s="6">
        <v>44866</v>
      </c>
      <c r="D2566" s="7">
        <v>13</v>
      </c>
      <c r="E2566" s="6">
        <v>45261</v>
      </c>
      <c r="F2566" s="7">
        <v>0</v>
      </c>
      <c r="G2566" s="7">
        <v>0</v>
      </c>
      <c r="H2566" s="7">
        <v>-4525.74</v>
      </c>
      <c r="I2566" s="7">
        <v>-4525.74</v>
      </c>
      <c r="J2566" s="7">
        <v>0</v>
      </c>
      <c r="K2566" s="7">
        <v>0</v>
      </c>
      <c r="L2566" s="7">
        <v>19</v>
      </c>
      <c r="M2566" s="7">
        <v>-19</v>
      </c>
      <c r="N2566" s="7">
        <v>-5</v>
      </c>
    </row>
    <row r="2567" spans="1:14" x14ac:dyDescent="0.25">
      <c r="A2567" s="5">
        <v>31111</v>
      </c>
      <c r="B2567" s="5">
        <v>1</v>
      </c>
      <c r="C2567" s="6">
        <v>44866</v>
      </c>
      <c r="D2567" s="7">
        <v>14</v>
      </c>
      <c r="E2567" s="6">
        <v>45292</v>
      </c>
      <c r="F2567" s="7">
        <v>0</v>
      </c>
      <c r="G2567" s="7">
        <v>97.93</v>
      </c>
      <c r="H2567" s="7">
        <v>-9427.86</v>
      </c>
      <c r="I2567" s="7">
        <v>-9329.93</v>
      </c>
      <c r="J2567" s="7">
        <v>0</v>
      </c>
      <c r="K2567" s="7">
        <v>0</v>
      </c>
      <c r="L2567" s="7">
        <v>3</v>
      </c>
      <c r="M2567" s="7">
        <v>-3</v>
      </c>
      <c r="N2567" s="7">
        <v>-5</v>
      </c>
    </row>
    <row r="2568" spans="1:14" x14ac:dyDescent="0.25">
      <c r="A2568" s="5">
        <v>31111</v>
      </c>
      <c r="B2568" s="5">
        <v>1</v>
      </c>
      <c r="C2568" s="6">
        <v>44866</v>
      </c>
      <c r="D2568" s="7">
        <v>17</v>
      </c>
      <c r="E2568" s="6">
        <v>45383</v>
      </c>
      <c r="F2568" s="7">
        <v>0</v>
      </c>
      <c r="G2568" s="7">
        <v>0</v>
      </c>
      <c r="H2568" s="7">
        <v>0</v>
      </c>
      <c r="I2568" s="7">
        <v>0</v>
      </c>
      <c r="J2568" s="7">
        <v>0</v>
      </c>
      <c r="K2568" s="7">
        <v>0</v>
      </c>
      <c r="L2568" s="7">
        <v>0</v>
      </c>
      <c r="M2568" s="7">
        <v>0</v>
      </c>
      <c r="N2568" s="7">
        <v>-5</v>
      </c>
    </row>
    <row r="2569" spans="1:14" x14ac:dyDescent="0.25">
      <c r="A2569" s="5">
        <v>31111</v>
      </c>
      <c r="B2569" s="5">
        <v>1</v>
      </c>
      <c r="C2569" s="6">
        <v>44866</v>
      </c>
      <c r="D2569" s="7">
        <v>18</v>
      </c>
      <c r="E2569" s="6">
        <v>45413</v>
      </c>
      <c r="F2569" s="7">
        <v>0</v>
      </c>
      <c r="G2569" s="7">
        <v>0</v>
      </c>
      <c r="H2569" s="7">
        <v>0</v>
      </c>
      <c r="I2569" s="7">
        <v>0</v>
      </c>
      <c r="J2569" s="7">
        <v>0</v>
      </c>
      <c r="K2569" s="7">
        <v>0</v>
      </c>
      <c r="L2569" s="7">
        <v>0</v>
      </c>
      <c r="M2569" s="7">
        <v>0</v>
      </c>
      <c r="N2569" s="7">
        <v>-5</v>
      </c>
    </row>
    <row r="2570" spans="1:14" x14ac:dyDescent="0.25">
      <c r="A2570" s="5">
        <v>31111</v>
      </c>
      <c r="B2570" s="5">
        <v>1</v>
      </c>
      <c r="C2570" s="6">
        <v>44866</v>
      </c>
      <c r="D2570" s="7">
        <v>19</v>
      </c>
      <c r="E2570" s="6">
        <v>45444</v>
      </c>
      <c r="F2570" s="7">
        <v>0</v>
      </c>
      <c r="G2570" s="7">
        <v>0</v>
      </c>
      <c r="H2570" s="7">
        <v>0</v>
      </c>
      <c r="I2570" s="7">
        <v>0</v>
      </c>
      <c r="J2570" s="7">
        <v>0</v>
      </c>
      <c r="K2570" s="7">
        <v>0</v>
      </c>
      <c r="L2570" s="7">
        <v>0</v>
      </c>
      <c r="M2570" s="7">
        <v>0</v>
      </c>
      <c r="N2570" s="7">
        <v>-5</v>
      </c>
    </row>
    <row r="2571" spans="1:14" x14ac:dyDescent="0.25">
      <c r="A2571" s="5">
        <v>31111</v>
      </c>
      <c r="B2571" s="5">
        <v>1</v>
      </c>
      <c r="C2571" s="6">
        <v>44866</v>
      </c>
      <c r="D2571" s="7">
        <v>20</v>
      </c>
      <c r="E2571" s="6">
        <v>45474</v>
      </c>
      <c r="F2571" s="7">
        <v>0</v>
      </c>
      <c r="G2571" s="7">
        <v>0</v>
      </c>
      <c r="H2571" s="7">
        <v>0</v>
      </c>
      <c r="I2571" s="7">
        <v>0</v>
      </c>
      <c r="J2571" s="7">
        <v>0</v>
      </c>
      <c r="K2571" s="7">
        <v>0</v>
      </c>
      <c r="L2571" s="7">
        <v>0</v>
      </c>
      <c r="M2571" s="7">
        <v>0</v>
      </c>
      <c r="N2571" s="7">
        <v>-5</v>
      </c>
    </row>
    <row r="2572" spans="1:14" x14ac:dyDescent="0.25">
      <c r="A2572" s="5">
        <v>31111</v>
      </c>
      <c r="B2572" s="5">
        <v>1</v>
      </c>
      <c r="C2572" s="6">
        <v>44866</v>
      </c>
      <c r="D2572" s="7">
        <v>22</v>
      </c>
      <c r="E2572" s="6">
        <v>45536</v>
      </c>
      <c r="F2572" s="7">
        <v>0</v>
      </c>
      <c r="G2572" s="7">
        <v>1057.19</v>
      </c>
      <c r="H2572" s="7">
        <v>0</v>
      </c>
      <c r="I2572" s="7">
        <v>1057.19</v>
      </c>
      <c r="J2572" s="7">
        <v>0</v>
      </c>
      <c r="K2572" s="7">
        <v>0</v>
      </c>
      <c r="L2572" s="7">
        <v>0</v>
      </c>
      <c r="M2572" s="7">
        <v>0</v>
      </c>
      <c r="N2572" s="7">
        <v>-5</v>
      </c>
    </row>
    <row r="2573" spans="1:14" x14ac:dyDescent="0.25">
      <c r="A2573" s="5">
        <v>31111</v>
      </c>
      <c r="B2573" s="5">
        <v>1</v>
      </c>
      <c r="C2573" s="6">
        <v>44866</v>
      </c>
      <c r="D2573" s="7">
        <v>37</v>
      </c>
      <c r="E2573" s="6">
        <v>45992</v>
      </c>
      <c r="F2573" s="7">
        <v>0</v>
      </c>
      <c r="G2573" s="7">
        <v>0</v>
      </c>
      <c r="H2573" s="7">
        <v>0</v>
      </c>
      <c r="I2573" s="7">
        <v>0</v>
      </c>
      <c r="J2573" s="7">
        <v>0</v>
      </c>
      <c r="K2573" s="7">
        <v>0</v>
      </c>
      <c r="L2573" s="7">
        <v>0</v>
      </c>
      <c r="M2573" s="7">
        <v>0</v>
      </c>
      <c r="N2573" s="7">
        <v>-5</v>
      </c>
    </row>
    <row r="2574" spans="1:14" x14ac:dyDescent="0.25">
      <c r="A2574" s="5">
        <v>31111</v>
      </c>
      <c r="B2574" s="5">
        <v>1</v>
      </c>
      <c r="C2574" s="6">
        <v>44896</v>
      </c>
      <c r="D2574" s="7">
        <v>0</v>
      </c>
      <c r="E2574" s="6">
        <v>44896</v>
      </c>
      <c r="F2574" s="7">
        <v>95005655.649999991</v>
      </c>
      <c r="G2574" s="7">
        <v>41552.980000000003</v>
      </c>
      <c r="H2574" s="7">
        <v>-2296776.08</v>
      </c>
      <c r="I2574" s="7">
        <v>92750432.549999997</v>
      </c>
      <c r="J2574" s="7">
        <v>23901</v>
      </c>
      <c r="K2574" s="7">
        <v>0</v>
      </c>
      <c r="L2574" s="7">
        <v>512</v>
      </c>
      <c r="M2574" s="7">
        <v>23389</v>
      </c>
      <c r="N2574" s="7">
        <v>-5</v>
      </c>
    </row>
    <row r="2575" spans="1:14" x14ac:dyDescent="0.25">
      <c r="A2575" s="5">
        <v>31111</v>
      </c>
      <c r="B2575" s="5">
        <v>1</v>
      </c>
      <c r="C2575" s="6">
        <v>44896</v>
      </c>
      <c r="D2575" s="7">
        <v>1</v>
      </c>
      <c r="E2575" s="6">
        <v>44927</v>
      </c>
      <c r="F2575" s="7">
        <v>0</v>
      </c>
      <c r="G2575" s="7">
        <v>69653.289999999994</v>
      </c>
      <c r="H2575" s="7">
        <v>-6054968.2599999998</v>
      </c>
      <c r="I2575" s="7">
        <v>-5985314.9699999997</v>
      </c>
      <c r="J2575" s="7">
        <v>0</v>
      </c>
      <c r="K2575" s="7">
        <v>0</v>
      </c>
      <c r="L2575" s="7">
        <v>1402</v>
      </c>
      <c r="M2575" s="7">
        <v>-1402</v>
      </c>
      <c r="N2575" s="7">
        <v>-5</v>
      </c>
    </row>
    <row r="2576" spans="1:14" x14ac:dyDescent="0.25">
      <c r="A2576" s="5">
        <v>31111</v>
      </c>
      <c r="B2576" s="5">
        <v>1</v>
      </c>
      <c r="C2576" s="6">
        <v>44896</v>
      </c>
      <c r="D2576" s="7">
        <v>2</v>
      </c>
      <c r="E2576" s="6">
        <v>44958</v>
      </c>
      <c r="F2576" s="7">
        <v>0</v>
      </c>
      <c r="G2576" s="7">
        <v>45818.53</v>
      </c>
      <c r="H2576" s="7">
        <v>-1867178.75</v>
      </c>
      <c r="I2576" s="7">
        <v>-1821360.22</v>
      </c>
      <c r="J2576" s="7">
        <v>0</v>
      </c>
      <c r="K2576" s="7">
        <v>0</v>
      </c>
      <c r="L2576" s="7">
        <v>571</v>
      </c>
      <c r="M2576" s="7">
        <v>-571</v>
      </c>
      <c r="N2576" s="7">
        <v>-5</v>
      </c>
    </row>
    <row r="2577" spans="1:14" x14ac:dyDescent="0.25">
      <c r="A2577" s="5">
        <v>31111</v>
      </c>
      <c r="B2577" s="5">
        <v>1</v>
      </c>
      <c r="C2577" s="6">
        <v>44896</v>
      </c>
      <c r="D2577" s="7">
        <v>3</v>
      </c>
      <c r="E2577" s="6">
        <v>44986</v>
      </c>
      <c r="F2577" s="7">
        <v>0</v>
      </c>
      <c r="G2577" s="7">
        <v>82267.67</v>
      </c>
      <c r="H2577" s="7">
        <v>-2172046.36</v>
      </c>
      <c r="I2577" s="7">
        <v>-2089778.69</v>
      </c>
      <c r="J2577" s="7">
        <v>0</v>
      </c>
      <c r="K2577" s="7">
        <v>0</v>
      </c>
      <c r="L2577" s="7">
        <v>727</v>
      </c>
      <c r="M2577" s="7">
        <v>-727</v>
      </c>
      <c r="N2577" s="7">
        <v>-5</v>
      </c>
    </row>
    <row r="2578" spans="1:14" x14ac:dyDescent="0.25">
      <c r="A2578" s="5">
        <v>31111</v>
      </c>
      <c r="B2578" s="5">
        <v>1</v>
      </c>
      <c r="C2578" s="6">
        <v>44896</v>
      </c>
      <c r="D2578" s="7">
        <v>4</v>
      </c>
      <c r="E2578" s="6">
        <v>45017</v>
      </c>
      <c r="F2578" s="7">
        <v>0</v>
      </c>
      <c r="G2578" s="7">
        <v>88560.53</v>
      </c>
      <c r="H2578" s="7">
        <v>-1069873.52</v>
      </c>
      <c r="I2578" s="7">
        <v>-981312.99</v>
      </c>
      <c r="J2578" s="7">
        <v>0</v>
      </c>
      <c r="K2578" s="7">
        <v>0</v>
      </c>
      <c r="L2578" s="7">
        <v>453</v>
      </c>
      <c r="M2578" s="7">
        <v>-453</v>
      </c>
      <c r="N2578" s="7">
        <v>-5</v>
      </c>
    </row>
    <row r="2579" spans="1:14" x14ac:dyDescent="0.25">
      <c r="A2579" s="5">
        <v>31111</v>
      </c>
      <c r="B2579" s="5">
        <v>1</v>
      </c>
      <c r="C2579" s="6">
        <v>44896</v>
      </c>
      <c r="D2579" s="7">
        <v>5</v>
      </c>
      <c r="E2579" s="6">
        <v>45047</v>
      </c>
      <c r="F2579" s="7">
        <v>0</v>
      </c>
      <c r="G2579" s="7">
        <v>122399.67999999999</v>
      </c>
      <c r="H2579" s="7">
        <v>-898207.81</v>
      </c>
      <c r="I2579" s="7">
        <v>-775808.13000000012</v>
      </c>
      <c r="J2579" s="7">
        <v>0</v>
      </c>
      <c r="K2579" s="7">
        <v>0</v>
      </c>
      <c r="L2579" s="7">
        <v>439</v>
      </c>
      <c r="M2579" s="7">
        <v>-439</v>
      </c>
      <c r="N2579" s="7">
        <v>-5</v>
      </c>
    </row>
    <row r="2580" spans="1:14" x14ac:dyDescent="0.25">
      <c r="A2580" s="5">
        <v>31111</v>
      </c>
      <c r="B2580" s="5">
        <v>1</v>
      </c>
      <c r="C2580" s="6">
        <v>44896</v>
      </c>
      <c r="D2580" s="7">
        <v>6</v>
      </c>
      <c r="E2580" s="6">
        <v>45078</v>
      </c>
      <c r="F2580" s="7">
        <v>0</v>
      </c>
      <c r="G2580" s="7">
        <v>104702.39</v>
      </c>
      <c r="H2580" s="7">
        <v>-602247.66</v>
      </c>
      <c r="I2580" s="7">
        <v>-497545.27</v>
      </c>
      <c r="J2580" s="7">
        <v>0</v>
      </c>
      <c r="K2580" s="7">
        <v>0</v>
      </c>
      <c r="L2580" s="7">
        <v>331</v>
      </c>
      <c r="M2580" s="7">
        <v>-331</v>
      </c>
      <c r="N2580" s="7">
        <v>-5</v>
      </c>
    </row>
    <row r="2581" spans="1:14" x14ac:dyDescent="0.25">
      <c r="A2581" s="5">
        <v>31111</v>
      </c>
      <c r="B2581" s="5">
        <v>1</v>
      </c>
      <c r="C2581" s="6">
        <v>44896</v>
      </c>
      <c r="D2581" s="7">
        <v>7</v>
      </c>
      <c r="E2581" s="6">
        <v>45108</v>
      </c>
      <c r="F2581" s="7">
        <v>0</v>
      </c>
      <c r="G2581" s="7">
        <v>79829.399999999994</v>
      </c>
      <c r="H2581" s="7">
        <v>-413201.25</v>
      </c>
      <c r="I2581" s="7">
        <v>-333371.84999999998</v>
      </c>
      <c r="J2581" s="7">
        <v>0</v>
      </c>
      <c r="K2581" s="7">
        <v>0</v>
      </c>
      <c r="L2581" s="7">
        <v>287</v>
      </c>
      <c r="M2581" s="7">
        <v>-287</v>
      </c>
      <c r="N2581" s="7">
        <v>-5</v>
      </c>
    </row>
    <row r="2582" spans="1:14" x14ac:dyDescent="0.25">
      <c r="A2582" s="5">
        <v>31111</v>
      </c>
      <c r="B2582" s="5">
        <v>1</v>
      </c>
      <c r="C2582" s="6">
        <v>44896</v>
      </c>
      <c r="D2582" s="7">
        <v>8</v>
      </c>
      <c r="E2582" s="6">
        <v>45139</v>
      </c>
      <c r="F2582" s="7">
        <v>0</v>
      </c>
      <c r="G2582" s="7">
        <v>72065.45</v>
      </c>
      <c r="H2582" s="7">
        <v>-286021.62</v>
      </c>
      <c r="I2582" s="7">
        <v>-213956.17</v>
      </c>
      <c r="J2582" s="7">
        <v>0</v>
      </c>
      <c r="K2582" s="7">
        <v>0</v>
      </c>
      <c r="L2582" s="7">
        <v>289</v>
      </c>
      <c r="M2582" s="7">
        <v>-289</v>
      </c>
      <c r="N2582" s="7">
        <v>-5</v>
      </c>
    </row>
    <row r="2583" spans="1:14" x14ac:dyDescent="0.25">
      <c r="A2583" s="5">
        <v>31111</v>
      </c>
      <c r="B2583" s="5">
        <v>1</v>
      </c>
      <c r="C2583" s="6">
        <v>44896</v>
      </c>
      <c r="D2583" s="7">
        <v>9</v>
      </c>
      <c r="E2583" s="6">
        <v>45170</v>
      </c>
      <c r="F2583" s="7">
        <v>0</v>
      </c>
      <c r="G2583" s="7">
        <v>39663.22</v>
      </c>
      <c r="H2583" s="7">
        <v>-187495.66</v>
      </c>
      <c r="I2583" s="7">
        <v>-147832.44</v>
      </c>
      <c r="J2583" s="7">
        <v>0</v>
      </c>
      <c r="K2583" s="7">
        <v>0</v>
      </c>
      <c r="L2583" s="7">
        <v>243</v>
      </c>
      <c r="M2583" s="7">
        <v>-243</v>
      </c>
      <c r="N2583" s="7">
        <v>-5</v>
      </c>
    </row>
    <row r="2584" spans="1:14" x14ac:dyDescent="0.25">
      <c r="A2584" s="5">
        <v>31111</v>
      </c>
      <c r="B2584" s="5">
        <v>1</v>
      </c>
      <c r="C2584" s="6">
        <v>44896</v>
      </c>
      <c r="D2584" s="7">
        <v>10</v>
      </c>
      <c r="E2584" s="6">
        <v>45200</v>
      </c>
      <c r="F2584" s="7">
        <v>0</v>
      </c>
      <c r="G2584" s="7">
        <v>33818.019999999997</v>
      </c>
      <c r="H2584" s="7">
        <v>-149895.57</v>
      </c>
      <c r="I2584" s="7">
        <v>-116077.55</v>
      </c>
      <c r="J2584" s="7">
        <v>0</v>
      </c>
      <c r="K2584" s="7">
        <v>0</v>
      </c>
      <c r="L2584" s="7">
        <v>219</v>
      </c>
      <c r="M2584" s="7">
        <v>-219</v>
      </c>
      <c r="N2584" s="7">
        <v>-5</v>
      </c>
    </row>
    <row r="2585" spans="1:14" x14ac:dyDescent="0.25">
      <c r="A2585" s="5">
        <v>31111</v>
      </c>
      <c r="B2585" s="5">
        <v>1</v>
      </c>
      <c r="C2585" s="6">
        <v>44896</v>
      </c>
      <c r="D2585" s="7">
        <v>11</v>
      </c>
      <c r="E2585" s="6">
        <v>45231</v>
      </c>
      <c r="F2585" s="7">
        <v>0</v>
      </c>
      <c r="G2585" s="7">
        <v>14662.42</v>
      </c>
      <c r="H2585" s="7">
        <v>-77530.149999999994</v>
      </c>
      <c r="I2585" s="7">
        <v>-62867.73</v>
      </c>
      <c r="J2585" s="7">
        <v>0</v>
      </c>
      <c r="K2585" s="7">
        <v>0</v>
      </c>
      <c r="L2585" s="7">
        <v>195</v>
      </c>
      <c r="M2585" s="7">
        <v>-195</v>
      </c>
      <c r="N2585" s="7">
        <v>-5</v>
      </c>
    </row>
    <row r="2586" spans="1:14" x14ac:dyDescent="0.25">
      <c r="A2586" s="5">
        <v>31111</v>
      </c>
      <c r="B2586" s="5">
        <v>1</v>
      </c>
      <c r="C2586" s="6">
        <v>44896</v>
      </c>
      <c r="D2586" s="7">
        <v>12</v>
      </c>
      <c r="E2586" s="6">
        <v>45261</v>
      </c>
      <c r="F2586" s="7">
        <v>0</v>
      </c>
      <c r="G2586" s="7">
        <v>684.73</v>
      </c>
      <c r="H2586" s="7">
        <v>-23070.89</v>
      </c>
      <c r="I2586" s="7">
        <v>-22386.16</v>
      </c>
      <c r="J2586" s="7">
        <v>0</v>
      </c>
      <c r="K2586" s="7">
        <v>0</v>
      </c>
      <c r="L2586" s="7">
        <v>78</v>
      </c>
      <c r="M2586" s="7">
        <v>-78</v>
      </c>
      <c r="N2586" s="7">
        <v>-5</v>
      </c>
    </row>
    <row r="2587" spans="1:14" x14ac:dyDescent="0.25">
      <c r="A2587" s="5">
        <v>31111</v>
      </c>
      <c r="B2587" s="5">
        <v>1</v>
      </c>
      <c r="C2587" s="6">
        <v>44896</v>
      </c>
      <c r="D2587" s="7">
        <v>13</v>
      </c>
      <c r="E2587" s="6">
        <v>45292</v>
      </c>
      <c r="F2587" s="7">
        <v>0</v>
      </c>
      <c r="G2587" s="7">
        <v>0</v>
      </c>
      <c r="H2587" s="7">
        <v>-19024.07</v>
      </c>
      <c r="I2587" s="7">
        <v>-19024.07</v>
      </c>
      <c r="J2587" s="7">
        <v>0</v>
      </c>
      <c r="K2587" s="7">
        <v>0</v>
      </c>
      <c r="L2587" s="7">
        <v>56</v>
      </c>
      <c r="M2587" s="7">
        <v>-56</v>
      </c>
      <c r="N2587" s="7">
        <v>-5</v>
      </c>
    </row>
    <row r="2588" spans="1:14" x14ac:dyDescent="0.25">
      <c r="A2588" s="5">
        <v>31111</v>
      </c>
      <c r="B2588" s="5">
        <v>1</v>
      </c>
      <c r="C2588" s="6">
        <v>44896</v>
      </c>
      <c r="D2588" s="7">
        <v>14</v>
      </c>
      <c r="E2588" s="6">
        <v>45323</v>
      </c>
      <c r="F2588" s="7">
        <v>0</v>
      </c>
      <c r="G2588" s="7">
        <v>1180.07</v>
      </c>
      <c r="H2588" s="7">
        <v>-63.32000000000005</v>
      </c>
      <c r="I2588" s="7">
        <v>1116.75</v>
      </c>
      <c r="J2588" s="7">
        <v>0</v>
      </c>
      <c r="K2588" s="7">
        <v>0</v>
      </c>
      <c r="L2588" s="7">
        <v>3</v>
      </c>
      <c r="M2588" s="7">
        <v>-3</v>
      </c>
      <c r="N2588" s="7">
        <v>-5</v>
      </c>
    </row>
    <row r="2589" spans="1:14" x14ac:dyDescent="0.25">
      <c r="A2589" s="5">
        <v>31111</v>
      </c>
      <c r="B2589" s="5">
        <v>1</v>
      </c>
      <c r="C2589" s="6">
        <v>44896</v>
      </c>
      <c r="D2589" s="7">
        <v>15</v>
      </c>
      <c r="E2589" s="6">
        <v>45352</v>
      </c>
      <c r="F2589" s="7">
        <v>0</v>
      </c>
      <c r="G2589" s="7">
        <v>-881.21</v>
      </c>
      <c r="H2589" s="7">
        <v>0</v>
      </c>
      <c r="I2589" s="7">
        <v>-881.21</v>
      </c>
      <c r="J2589" s="7">
        <v>0</v>
      </c>
      <c r="K2589" s="7">
        <v>0</v>
      </c>
      <c r="L2589" s="7">
        <v>0</v>
      </c>
      <c r="M2589" s="7">
        <v>0</v>
      </c>
      <c r="N2589" s="7">
        <v>-5</v>
      </c>
    </row>
    <row r="2590" spans="1:14" x14ac:dyDescent="0.25">
      <c r="A2590" s="5">
        <v>31111</v>
      </c>
      <c r="B2590" s="5">
        <v>1</v>
      </c>
      <c r="C2590" s="6">
        <v>44896</v>
      </c>
      <c r="D2590" s="7">
        <v>17</v>
      </c>
      <c r="E2590" s="6">
        <v>45413</v>
      </c>
      <c r="F2590" s="7">
        <v>0</v>
      </c>
      <c r="G2590" s="7">
        <v>0</v>
      </c>
      <c r="H2590" s="7">
        <v>0</v>
      </c>
      <c r="I2590" s="7">
        <v>0</v>
      </c>
      <c r="J2590" s="7">
        <v>0</v>
      </c>
      <c r="K2590" s="7">
        <v>0</v>
      </c>
      <c r="L2590" s="7">
        <v>0</v>
      </c>
      <c r="M2590" s="7">
        <v>0</v>
      </c>
      <c r="N2590" s="7">
        <v>-5</v>
      </c>
    </row>
    <row r="2591" spans="1:14" x14ac:dyDescent="0.25">
      <c r="A2591" s="5">
        <v>31111</v>
      </c>
      <c r="B2591" s="5">
        <v>1</v>
      </c>
      <c r="C2591" s="6">
        <v>44896</v>
      </c>
      <c r="D2591" s="7">
        <v>22</v>
      </c>
      <c r="E2591" s="6">
        <v>45566</v>
      </c>
      <c r="F2591" s="7">
        <v>0</v>
      </c>
      <c r="G2591" s="7">
        <v>0</v>
      </c>
      <c r="H2591" s="7">
        <v>0</v>
      </c>
      <c r="I2591" s="7">
        <v>0</v>
      </c>
      <c r="J2591" s="7">
        <v>0</v>
      </c>
      <c r="K2591" s="7">
        <v>0</v>
      </c>
      <c r="L2591" s="7">
        <v>0</v>
      </c>
      <c r="M2591" s="7">
        <v>0</v>
      </c>
      <c r="N2591" s="7">
        <v>-5</v>
      </c>
    </row>
    <row r="2592" spans="1:14" x14ac:dyDescent="0.25">
      <c r="A2592" s="5">
        <v>31111</v>
      </c>
      <c r="B2592" s="5">
        <v>1</v>
      </c>
      <c r="C2592" s="6">
        <v>44896</v>
      </c>
      <c r="D2592" s="7">
        <v>23</v>
      </c>
      <c r="E2592" s="6">
        <v>45597</v>
      </c>
      <c r="F2592" s="7">
        <v>0</v>
      </c>
      <c r="G2592" s="7">
        <v>0</v>
      </c>
      <c r="H2592" s="7">
        <v>0</v>
      </c>
      <c r="I2592" s="7">
        <v>0</v>
      </c>
      <c r="J2592" s="7">
        <v>0</v>
      </c>
      <c r="K2592" s="7">
        <v>0</v>
      </c>
      <c r="L2592" s="7">
        <v>0</v>
      </c>
      <c r="M2592" s="7">
        <v>0</v>
      </c>
      <c r="N2592" s="7">
        <v>-5</v>
      </c>
    </row>
    <row r="2593" spans="1:14" x14ac:dyDescent="0.25">
      <c r="A2593" s="5">
        <v>31111</v>
      </c>
      <c r="B2593" s="5">
        <v>1</v>
      </c>
      <c r="C2593" s="6">
        <v>44896</v>
      </c>
      <c r="D2593" s="7">
        <v>34</v>
      </c>
      <c r="E2593" s="6">
        <v>45931</v>
      </c>
      <c r="F2593" s="7">
        <v>0</v>
      </c>
      <c r="G2593" s="7">
        <v>0</v>
      </c>
      <c r="H2593" s="7">
        <v>0</v>
      </c>
      <c r="I2593" s="7">
        <v>0</v>
      </c>
      <c r="J2593" s="7">
        <v>0</v>
      </c>
      <c r="K2593" s="7">
        <v>0</v>
      </c>
      <c r="L2593" s="7">
        <v>0</v>
      </c>
      <c r="M2593" s="7">
        <v>0</v>
      </c>
      <c r="N2593" s="7">
        <v>-5</v>
      </c>
    </row>
    <row r="2594" spans="1:14" x14ac:dyDescent="0.25">
      <c r="A2594" s="5">
        <v>31111</v>
      </c>
      <c r="B2594" s="5">
        <v>1</v>
      </c>
      <c r="C2594" s="6">
        <v>44896</v>
      </c>
      <c r="D2594" s="7">
        <v>36</v>
      </c>
      <c r="E2594" s="6">
        <v>45992</v>
      </c>
      <c r="F2594" s="7">
        <v>0</v>
      </c>
      <c r="G2594" s="7">
        <v>0</v>
      </c>
      <c r="H2594" s="7">
        <v>0</v>
      </c>
      <c r="I2594" s="7">
        <v>0</v>
      </c>
      <c r="J2594" s="7">
        <v>0</v>
      </c>
      <c r="K2594" s="7">
        <v>0</v>
      </c>
      <c r="L2594" s="7">
        <v>0</v>
      </c>
      <c r="M2594" s="7">
        <v>0</v>
      </c>
      <c r="N2594" s="7">
        <v>-5</v>
      </c>
    </row>
    <row r="2595" spans="1:14" x14ac:dyDescent="0.25">
      <c r="A2595" s="5">
        <v>31111</v>
      </c>
      <c r="B2595" s="5">
        <v>1</v>
      </c>
      <c r="C2595" s="6">
        <v>44927</v>
      </c>
      <c r="D2595" s="7">
        <v>0</v>
      </c>
      <c r="E2595" s="6">
        <v>44927</v>
      </c>
      <c r="F2595" s="7">
        <v>81827110.649999991</v>
      </c>
      <c r="G2595" s="7">
        <v>46965.760000000002</v>
      </c>
      <c r="H2595" s="7">
        <v>-3934856.99</v>
      </c>
      <c r="I2595" s="7">
        <v>77939219.420000002</v>
      </c>
      <c r="J2595" s="7">
        <v>21264</v>
      </c>
      <c r="K2595" s="7">
        <v>0</v>
      </c>
      <c r="L2595" s="7">
        <v>955</v>
      </c>
      <c r="M2595" s="7">
        <v>20309</v>
      </c>
      <c r="N2595" s="7">
        <v>-5</v>
      </c>
    </row>
    <row r="2596" spans="1:14" x14ac:dyDescent="0.25">
      <c r="A2596" s="5">
        <v>31111</v>
      </c>
      <c r="B2596" s="5">
        <v>1</v>
      </c>
      <c r="C2596" s="6">
        <v>44927</v>
      </c>
      <c r="D2596" s="7">
        <v>1</v>
      </c>
      <c r="E2596" s="6">
        <v>44958</v>
      </c>
      <c r="F2596" s="7">
        <v>0</v>
      </c>
      <c r="G2596" s="7">
        <v>56869.95</v>
      </c>
      <c r="H2596" s="7">
        <v>-3951364.98</v>
      </c>
      <c r="I2596" s="7">
        <v>-3894495.03</v>
      </c>
      <c r="J2596" s="7">
        <v>0</v>
      </c>
      <c r="K2596" s="7">
        <v>0</v>
      </c>
      <c r="L2596" s="7">
        <v>926</v>
      </c>
      <c r="M2596" s="7">
        <v>-926</v>
      </c>
      <c r="N2596" s="7">
        <v>-5</v>
      </c>
    </row>
    <row r="2597" spans="1:14" x14ac:dyDescent="0.25">
      <c r="A2597" s="5">
        <v>31111</v>
      </c>
      <c r="B2597" s="5">
        <v>1</v>
      </c>
      <c r="C2597" s="6">
        <v>44927</v>
      </c>
      <c r="D2597" s="7">
        <v>2</v>
      </c>
      <c r="E2597" s="6">
        <v>44986</v>
      </c>
      <c r="F2597" s="7">
        <v>0</v>
      </c>
      <c r="G2597" s="7">
        <v>59245.48</v>
      </c>
      <c r="H2597" s="7">
        <v>-1707949.49</v>
      </c>
      <c r="I2597" s="7">
        <v>-1648704.01</v>
      </c>
      <c r="J2597" s="7">
        <v>0</v>
      </c>
      <c r="K2597" s="7">
        <v>0</v>
      </c>
      <c r="L2597" s="7">
        <v>552</v>
      </c>
      <c r="M2597" s="7">
        <v>-552</v>
      </c>
      <c r="N2597" s="7">
        <v>-5</v>
      </c>
    </row>
    <row r="2598" spans="1:14" x14ac:dyDescent="0.25">
      <c r="A2598" s="5">
        <v>31111</v>
      </c>
      <c r="B2598" s="5">
        <v>1</v>
      </c>
      <c r="C2598" s="6">
        <v>44927</v>
      </c>
      <c r="D2598" s="7">
        <v>3</v>
      </c>
      <c r="E2598" s="6">
        <v>45017</v>
      </c>
      <c r="F2598" s="7">
        <v>0</v>
      </c>
      <c r="G2598" s="7">
        <v>78647.44</v>
      </c>
      <c r="H2598" s="7">
        <v>-1191036.47</v>
      </c>
      <c r="I2598" s="7">
        <v>-1112389.03</v>
      </c>
      <c r="J2598" s="7">
        <v>0</v>
      </c>
      <c r="K2598" s="7">
        <v>0</v>
      </c>
      <c r="L2598" s="7">
        <v>431</v>
      </c>
      <c r="M2598" s="7">
        <v>-431</v>
      </c>
      <c r="N2598" s="7">
        <v>-5</v>
      </c>
    </row>
    <row r="2599" spans="1:14" x14ac:dyDescent="0.25">
      <c r="A2599" s="5">
        <v>31111</v>
      </c>
      <c r="B2599" s="5">
        <v>1</v>
      </c>
      <c r="C2599" s="6">
        <v>44927</v>
      </c>
      <c r="D2599" s="7">
        <v>4</v>
      </c>
      <c r="E2599" s="6">
        <v>45047</v>
      </c>
      <c r="F2599" s="7">
        <v>0</v>
      </c>
      <c r="G2599" s="7">
        <v>84750.46</v>
      </c>
      <c r="H2599" s="7">
        <v>-1025522.85</v>
      </c>
      <c r="I2599" s="7">
        <v>-940772.39</v>
      </c>
      <c r="J2599" s="7">
        <v>0</v>
      </c>
      <c r="K2599" s="7">
        <v>0</v>
      </c>
      <c r="L2599" s="7">
        <v>455</v>
      </c>
      <c r="M2599" s="7">
        <v>-455</v>
      </c>
      <c r="N2599" s="7">
        <v>-5</v>
      </c>
    </row>
    <row r="2600" spans="1:14" x14ac:dyDescent="0.25">
      <c r="A2600" s="5">
        <v>31111</v>
      </c>
      <c r="B2600" s="5">
        <v>1</v>
      </c>
      <c r="C2600" s="6">
        <v>44927</v>
      </c>
      <c r="D2600" s="7">
        <v>5</v>
      </c>
      <c r="E2600" s="6">
        <v>45078</v>
      </c>
      <c r="F2600" s="7">
        <v>0</v>
      </c>
      <c r="G2600" s="7">
        <v>98802.67</v>
      </c>
      <c r="H2600" s="7">
        <v>-603045.80000000005</v>
      </c>
      <c r="I2600" s="7">
        <v>-504243.13000000012</v>
      </c>
      <c r="J2600" s="7">
        <v>0</v>
      </c>
      <c r="K2600" s="7">
        <v>0</v>
      </c>
      <c r="L2600" s="7">
        <v>322</v>
      </c>
      <c r="M2600" s="7">
        <v>-322</v>
      </c>
      <c r="N2600" s="7">
        <v>-5</v>
      </c>
    </row>
    <row r="2601" spans="1:14" x14ac:dyDescent="0.25">
      <c r="A2601" s="5">
        <v>31111</v>
      </c>
      <c r="B2601" s="5">
        <v>1</v>
      </c>
      <c r="C2601" s="6">
        <v>44927</v>
      </c>
      <c r="D2601" s="7">
        <v>6</v>
      </c>
      <c r="E2601" s="6">
        <v>45108</v>
      </c>
      <c r="F2601" s="7">
        <v>0</v>
      </c>
      <c r="G2601" s="7">
        <v>44936.639999999999</v>
      </c>
      <c r="H2601" s="7">
        <v>-487772.67</v>
      </c>
      <c r="I2601" s="7">
        <v>-442836.03</v>
      </c>
      <c r="J2601" s="7">
        <v>0</v>
      </c>
      <c r="K2601" s="7">
        <v>0</v>
      </c>
      <c r="L2601" s="7">
        <v>294</v>
      </c>
      <c r="M2601" s="7">
        <v>-294</v>
      </c>
      <c r="N2601" s="7">
        <v>-5</v>
      </c>
    </row>
    <row r="2602" spans="1:14" x14ac:dyDescent="0.25">
      <c r="A2602" s="5">
        <v>31111</v>
      </c>
      <c r="B2602" s="5">
        <v>1</v>
      </c>
      <c r="C2602" s="6">
        <v>44927</v>
      </c>
      <c r="D2602" s="7">
        <v>7</v>
      </c>
      <c r="E2602" s="6">
        <v>45139</v>
      </c>
      <c r="F2602" s="7">
        <v>0</v>
      </c>
      <c r="G2602" s="7">
        <v>86906.459999999992</v>
      </c>
      <c r="H2602" s="7">
        <v>-308402.14</v>
      </c>
      <c r="I2602" s="7">
        <v>-221495.67999999999</v>
      </c>
      <c r="J2602" s="7">
        <v>0</v>
      </c>
      <c r="K2602" s="7">
        <v>0</v>
      </c>
      <c r="L2602" s="7">
        <v>241</v>
      </c>
      <c r="M2602" s="7">
        <v>-241</v>
      </c>
      <c r="N2602" s="7">
        <v>-5</v>
      </c>
    </row>
    <row r="2603" spans="1:14" x14ac:dyDescent="0.25">
      <c r="A2603" s="5">
        <v>31111</v>
      </c>
      <c r="B2603" s="5">
        <v>1</v>
      </c>
      <c r="C2603" s="6">
        <v>44927</v>
      </c>
      <c r="D2603" s="7">
        <v>8</v>
      </c>
      <c r="E2603" s="6">
        <v>45170</v>
      </c>
      <c r="F2603" s="7">
        <v>0</v>
      </c>
      <c r="G2603" s="7">
        <v>58388.710000000006</v>
      </c>
      <c r="H2603" s="7">
        <v>-198590.07999999999</v>
      </c>
      <c r="I2603" s="7">
        <v>-140201.37</v>
      </c>
      <c r="J2603" s="7">
        <v>0</v>
      </c>
      <c r="K2603" s="7">
        <v>0</v>
      </c>
      <c r="L2603" s="7">
        <v>200</v>
      </c>
      <c r="M2603" s="7">
        <v>-200</v>
      </c>
      <c r="N2603" s="7">
        <v>-5</v>
      </c>
    </row>
    <row r="2604" spans="1:14" x14ac:dyDescent="0.25">
      <c r="A2604" s="5">
        <v>31111</v>
      </c>
      <c r="B2604" s="5">
        <v>1</v>
      </c>
      <c r="C2604" s="6">
        <v>44927</v>
      </c>
      <c r="D2604" s="7">
        <v>9</v>
      </c>
      <c r="E2604" s="6">
        <v>45200</v>
      </c>
      <c r="F2604" s="7">
        <v>0</v>
      </c>
      <c r="G2604" s="7">
        <v>42222.12</v>
      </c>
      <c r="H2604" s="7">
        <v>-247289.32</v>
      </c>
      <c r="I2604" s="7">
        <v>-205067.2</v>
      </c>
      <c r="J2604" s="7">
        <v>0</v>
      </c>
      <c r="K2604" s="7">
        <v>0</v>
      </c>
      <c r="L2604" s="7">
        <v>266</v>
      </c>
      <c r="M2604" s="7">
        <v>-266</v>
      </c>
      <c r="N2604" s="7">
        <v>-5</v>
      </c>
    </row>
    <row r="2605" spans="1:14" x14ac:dyDescent="0.25">
      <c r="A2605" s="5">
        <v>31111</v>
      </c>
      <c r="B2605" s="5">
        <v>1</v>
      </c>
      <c r="C2605" s="6">
        <v>44927</v>
      </c>
      <c r="D2605" s="7">
        <v>10</v>
      </c>
      <c r="E2605" s="6">
        <v>45231</v>
      </c>
      <c r="F2605" s="7">
        <v>0</v>
      </c>
      <c r="G2605" s="7">
        <v>21612.15</v>
      </c>
      <c r="H2605" s="7">
        <v>-102313.77</v>
      </c>
      <c r="I2605" s="7">
        <v>-80701.62</v>
      </c>
      <c r="J2605" s="7">
        <v>0</v>
      </c>
      <c r="K2605" s="7">
        <v>0</v>
      </c>
      <c r="L2605" s="7">
        <v>178</v>
      </c>
      <c r="M2605" s="7">
        <v>-178</v>
      </c>
      <c r="N2605" s="7">
        <v>-5</v>
      </c>
    </row>
    <row r="2606" spans="1:14" x14ac:dyDescent="0.25">
      <c r="A2606" s="5">
        <v>31111</v>
      </c>
      <c r="B2606" s="5">
        <v>1</v>
      </c>
      <c r="C2606" s="6">
        <v>44927</v>
      </c>
      <c r="D2606" s="7">
        <v>11</v>
      </c>
      <c r="E2606" s="6">
        <v>45261</v>
      </c>
      <c r="F2606" s="7">
        <v>0</v>
      </c>
      <c r="G2606" s="7">
        <v>15715.49</v>
      </c>
      <c r="H2606" s="7">
        <v>-24029.88</v>
      </c>
      <c r="I2606" s="7">
        <v>-8314.3899999999958</v>
      </c>
      <c r="J2606" s="7">
        <v>0</v>
      </c>
      <c r="K2606" s="7">
        <v>0</v>
      </c>
      <c r="L2606" s="7">
        <v>94</v>
      </c>
      <c r="M2606" s="7">
        <v>-94</v>
      </c>
      <c r="N2606" s="7">
        <v>-5</v>
      </c>
    </row>
    <row r="2607" spans="1:14" x14ac:dyDescent="0.25">
      <c r="A2607" s="5">
        <v>31111</v>
      </c>
      <c r="B2607" s="5">
        <v>1</v>
      </c>
      <c r="C2607" s="6">
        <v>44927</v>
      </c>
      <c r="D2607" s="7">
        <v>12</v>
      </c>
      <c r="E2607" s="6">
        <v>45292</v>
      </c>
      <c r="F2607" s="7">
        <v>0</v>
      </c>
      <c r="G2607" s="7">
        <v>2155.7399999999998</v>
      </c>
      <c r="H2607" s="7">
        <v>-46914.63</v>
      </c>
      <c r="I2607" s="7">
        <v>-44758.89</v>
      </c>
      <c r="J2607" s="7">
        <v>0</v>
      </c>
      <c r="K2607" s="7">
        <v>0</v>
      </c>
      <c r="L2607" s="7">
        <v>131</v>
      </c>
      <c r="M2607" s="7">
        <v>-131</v>
      </c>
      <c r="N2607" s="7">
        <v>-5</v>
      </c>
    </row>
    <row r="2608" spans="1:14" x14ac:dyDescent="0.25">
      <c r="A2608" s="5">
        <v>31111</v>
      </c>
      <c r="B2608" s="5">
        <v>1</v>
      </c>
      <c r="C2608" s="6">
        <v>44927</v>
      </c>
      <c r="D2608" s="7">
        <v>13</v>
      </c>
      <c r="E2608" s="6">
        <v>45323</v>
      </c>
      <c r="F2608" s="7">
        <v>0</v>
      </c>
      <c r="G2608" s="7">
        <v>0</v>
      </c>
      <c r="H2608" s="7">
        <v>-14116.04</v>
      </c>
      <c r="I2608" s="7">
        <v>-14116.04</v>
      </c>
      <c r="J2608" s="7">
        <v>0</v>
      </c>
      <c r="K2608" s="7">
        <v>0</v>
      </c>
      <c r="L2608" s="7">
        <v>39</v>
      </c>
      <c r="M2608" s="7">
        <v>-39</v>
      </c>
      <c r="N2608" s="7">
        <v>-5</v>
      </c>
    </row>
    <row r="2609" spans="1:14" x14ac:dyDescent="0.25">
      <c r="A2609" s="5">
        <v>31111</v>
      </c>
      <c r="B2609" s="5">
        <v>1</v>
      </c>
      <c r="C2609" s="6">
        <v>44927</v>
      </c>
      <c r="D2609" s="7">
        <v>14</v>
      </c>
      <c r="E2609" s="6">
        <v>45352</v>
      </c>
      <c r="F2609" s="7">
        <v>0</v>
      </c>
      <c r="G2609" s="7">
        <v>36.450000000000003</v>
      </c>
      <c r="H2609" s="7">
        <v>-3601.84</v>
      </c>
      <c r="I2609" s="7">
        <v>-3565.39</v>
      </c>
      <c r="J2609" s="7">
        <v>0</v>
      </c>
      <c r="K2609" s="7">
        <v>0</v>
      </c>
      <c r="L2609" s="7">
        <v>2</v>
      </c>
      <c r="M2609" s="7">
        <v>-2</v>
      </c>
      <c r="N2609" s="7">
        <v>-5</v>
      </c>
    </row>
    <row r="2610" spans="1:14" x14ac:dyDescent="0.25">
      <c r="A2610" s="5">
        <v>31111</v>
      </c>
      <c r="B2610" s="5">
        <v>1</v>
      </c>
      <c r="C2610" s="6">
        <v>44927</v>
      </c>
      <c r="D2610" s="7">
        <v>15</v>
      </c>
      <c r="E2610" s="6">
        <v>45383</v>
      </c>
      <c r="F2610" s="7">
        <v>0</v>
      </c>
      <c r="G2610" s="7">
        <v>0</v>
      </c>
      <c r="H2610" s="7">
        <v>0</v>
      </c>
      <c r="I2610" s="7">
        <v>0</v>
      </c>
      <c r="J2610" s="7">
        <v>0</v>
      </c>
      <c r="K2610" s="7">
        <v>0</v>
      </c>
      <c r="L2610" s="7">
        <v>0</v>
      </c>
      <c r="M2610" s="7">
        <v>0</v>
      </c>
      <c r="N2610" s="7">
        <v>-5</v>
      </c>
    </row>
    <row r="2611" spans="1:14" x14ac:dyDescent="0.25">
      <c r="A2611" s="5">
        <v>31111</v>
      </c>
      <c r="B2611" s="5">
        <v>1</v>
      </c>
      <c r="C2611" s="6">
        <v>44927</v>
      </c>
      <c r="D2611" s="7">
        <v>16</v>
      </c>
      <c r="E2611" s="6">
        <v>45413</v>
      </c>
      <c r="F2611" s="7">
        <v>0</v>
      </c>
      <c r="G2611" s="7">
        <v>0</v>
      </c>
      <c r="H2611" s="7">
        <v>449.5</v>
      </c>
      <c r="I2611" s="7">
        <v>449.5</v>
      </c>
      <c r="J2611" s="7">
        <v>0</v>
      </c>
      <c r="K2611" s="7">
        <v>0</v>
      </c>
      <c r="L2611" s="7">
        <v>1</v>
      </c>
      <c r="M2611" s="7">
        <v>-1</v>
      </c>
      <c r="N2611" s="7">
        <v>-5</v>
      </c>
    </row>
    <row r="2612" spans="1:14" x14ac:dyDescent="0.25">
      <c r="A2612" s="5">
        <v>31111</v>
      </c>
      <c r="B2612" s="5">
        <v>1</v>
      </c>
      <c r="C2612" s="6">
        <v>44927</v>
      </c>
      <c r="D2612" s="7">
        <v>17</v>
      </c>
      <c r="E2612" s="6">
        <v>45444</v>
      </c>
      <c r="F2612" s="7">
        <v>0</v>
      </c>
      <c r="G2612" s="7">
        <v>0</v>
      </c>
      <c r="H2612" s="7">
        <v>0</v>
      </c>
      <c r="I2612" s="7">
        <v>0</v>
      </c>
      <c r="J2612" s="7">
        <v>0</v>
      </c>
      <c r="K2612" s="7">
        <v>0</v>
      </c>
      <c r="L2612" s="7">
        <v>0</v>
      </c>
      <c r="M2612" s="7">
        <v>0</v>
      </c>
      <c r="N2612" s="7">
        <v>-5</v>
      </c>
    </row>
    <row r="2613" spans="1:14" x14ac:dyDescent="0.25">
      <c r="A2613" s="5">
        <v>31111</v>
      </c>
      <c r="B2613" s="5">
        <v>1</v>
      </c>
      <c r="C2613" s="6">
        <v>44927</v>
      </c>
      <c r="D2613" s="7">
        <v>18</v>
      </c>
      <c r="E2613" s="6">
        <v>45474</v>
      </c>
      <c r="F2613" s="7">
        <v>0</v>
      </c>
      <c r="G2613" s="7">
        <v>117.34</v>
      </c>
      <c r="H2613" s="7">
        <v>-2656.79</v>
      </c>
      <c r="I2613" s="7">
        <v>-2539.4499999999998</v>
      </c>
      <c r="J2613" s="7">
        <v>0</v>
      </c>
      <c r="K2613" s="7">
        <v>0</v>
      </c>
      <c r="L2613" s="7">
        <v>3</v>
      </c>
      <c r="M2613" s="7">
        <v>-3</v>
      </c>
      <c r="N2613" s="7">
        <v>-5</v>
      </c>
    </row>
    <row r="2614" spans="1:14" x14ac:dyDescent="0.25">
      <c r="A2614" s="5">
        <v>31111</v>
      </c>
      <c r="B2614" s="5">
        <v>1</v>
      </c>
      <c r="C2614" s="6">
        <v>44927</v>
      </c>
      <c r="D2614" s="7">
        <v>23</v>
      </c>
      <c r="E2614" s="6">
        <v>45627</v>
      </c>
      <c r="F2614" s="7">
        <v>0</v>
      </c>
      <c r="G2614" s="7">
        <v>0</v>
      </c>
      <c r="H2614" s="7">
        <v>-2936.79</v>
      </c>
      <c r="I2614" s="7">
        <v>-2936.79</v>
      </c>
      <c r="J2614" s="7">
        <v>0</v>
      </c>
      <c r="K2614" s="7">
        <v>0</v>
      </c>
      <c r="L2614" s="7">
        <v>4</v>
      </c>
      <c r="M2614" s="7">
        <v>-4</v>
      </c>
      <c r="N2614" s="7">
        <v>-5</v>
      </c>
    </row>
    <row r="2615" spans="1:14" x14ac:dyDescent="0.25">
      <c r="A2615" s="5">
        <v>31111</v>
      </c>
      <c r="B2615" s="5">
        <v>1</v>
      </c>
      <c r="C2615" s="6">
        <v>44958</v>
      </c>
      <c r="D2615" s="7">
        <v>0</v>
      </c>
      <c r="E2615" s="6">
        <v>44958</v>
      </c>
      <c r="F2615" s="7">
        <v>80801020.799999997</v>
      </c>
      <c r="G2615" s="7">
        <v>41097.85</v>
      </c>
      <c r="H2615" s="7">
        <v>-3431343.3</v>
      </c>
      <c r="I2615" s="7">
        <v>77410775.349999994</v>
      </c>
      <c r="J2615" s="7">
        <v>21880</v>
      </c>
      <c r="K2615" s="7">
        <v>0</v>
      </c>
      <c r="L2615" s="7">
        <v>814</v>
      </c>
      <c r="M2615" s="7">
        <v>21066</v>
      </c>
      <c r="N2615" s="7">
        <v>-5</v>
      </c>
    </row>
    <row r="2616" spans="1:14" x14ac:dyDescent="0.25">
      <c r="A2616" s="5">
        <v>31111</v>
      </c>
      <c r="B2616" s="5">
        <v>1</v>
      </c>
      <c r="C2616" s="6">
        <v>44958</v>
      </c>
      <c r="D2616" s="7">
        <v>1</v>
      </c>
      <c r="E2616" s="6">
        <v>44986</v>
      </c>
      <c r="F2616" s="7">
        <v>0</v>
      </c>
      <c r="G2616" s="7">
        <v>134241.76999999999</v>
      </c>
      <c r="H2616" s="7">
        <v>-4482048.55</v>
      </c>
      <c r="I2616" s="7">
        <v>-4347806.78</v>
      </c>
      <c r="J2616" s="7">
        <v>0</v>
      </c>
      <c r="K2616" s="7">
        <v>0</v>
      </c>
      <c r="L2616" s="7">
        <v>1160</v>
      </c>
      <c r="M2616" s="7">
        <v>-1160</v>
      </c>
      <c r="N2616" s="7">
        <v>-5</v>
      </c>
    </row>
    <row r="2617" spans="1:14" x14ac:dyDescent="0.25">
      <c r="A2617" s="5">
        <v>31111</v>
      </c>
      <c r="B2617" s="5">
        <v>1</v>
      </c>
      <c r="C2617" s="6">
        <v>44958</v>
      </c>
      <c r="D2617" s="7">
        <v>2</v>
      </c>
      <c r="E2617" s="6">
        <v>45017</v>
      </c>
      <c r="F2617" s="7">
        <v>0</v>
      </c>
      <c r="G2617" s="7">
        <v>48068.78</v>
      </c>
      <c r="H2617" s="7">
        <v>-1265433.8899999999</v>
      </c>
      <c r="I2617" s="7">
        <v>-1217365.1100000001</v>
      </c>
      <c r="J2617" s="7">
        <v>0</v>
      </c>
      <c r="K2617" s="7">
        <v>0</v>
      </c>
      <c r="L2617" s="7">
        <v>403</v>
      </c>
      <c r="M2617" s="7">
        <v>-403</v>
      </c>
      <c r="N2617" s="7">
        <v>-5</v>
      </c>
    </row>
    <row r="2618" spans="1:14" x14ac:dyDescent="0.25">
      <c r="A2618" s="5">
        <v>31111</v>
      </c>
      <c r="B2618" s="5">
        <v>1</v>
      </c>
      <c r="C2618" s="6">
        <v>44958</v>
      </c>
      <c r="D2618" s="7">
        <v>3</v>
      </c>
      <c r="E2618" s="6">
        <v>45047</v>
      </c>
      <c r="F2618" s="7">
        <v>0</v>
      </c>
      <c r="G2618" s="7">
        <v>100735.69</v>
      </c>
      <c r="H2618" s="7">
        <v>-1309655.6499999999</v>
      </c>
      <c r="I2618" s="7">
        <v>-1208919.96</v>
      </c>
      <c r="J2618" s="7">
        <v>0</v>
      </c>
      <c r="K2618" s="7">
        <v>0</v>
      </c>
      <c r="L2618" s="7">
        <v>477</v>
      </c>
      <c r="M2618" s="7">
        <v>-477</v>
      </c>
      <c r="N2618" s="7">
        <v>-5</v>
      </c>
    </row>
    <row r="2619" spans="1:14" x14ac:dyDescent="0.25">
      <c r="A2619" s="5">
        <v>31111</v>
      </c>
      <c r="B2619" s="5">
        <v>1</v>
      </c>
      <c r="C2619" s="6">
        <v>44958</v>
      </c>
      <c r="D2619" s="7">
        <v>4</v>
      </c>
      <c r="E2619" s="6">
        <v>45078</v>
      </c>
      <c r="F2619" s="7">
        <v>0</v>
      </c>
      <c r="G2619" s="7">
        <v>73905.8</v>
      </c>
      <c r="H2619" s="7">
        <v>-868493.36</v>
      </c>
      <c r="I2619" s="7">
        <v>-794587.55999999994</v>
      </c>
      <c r="J2619" s="7">
        <v>0</v>
      </c>
      <c r="K2619" s="7">
        <v>0</v>
      </c>
      <c r="L2619" s="7">
        <v>393</v>
      </c>
      <c r="M2619" s="7">
        <v>-393</v>
      </c>
      <c r="N2619" s="7">
        <v>-5</v>
      </c>
    </row>
    <row r="2620" spans="1:14" x14ac:dyDescent="0.25">
      <c r="A2620" s="5">
        <v>31111</v>
      </c>
      <c r="B2620" s="5">
        <v>1</v>
      </c>
      <c r="C2620" s="6">
        <v>44958</v>
      </c>
      <c r="D2620" s="7">
        <v>5</v>
      </c>
      <c r="E2620" s="6">
        <v>45108</v>
      </c>
      <c r="F2620" s="7">
        <v>0</v>
      </c>
      <c r="G2620" s="7">
        <v>94923.560000000012</v>
      </c>
      <c r="H2620" s="7">
        <v>-571161.77</v>
      </c>
      <c r="I2620" s="7">
        <v>-476238.21</v>
      </c>
      <c r="J2620" s="7">
        <v>0</v>
      </c>
      <c r="K2620" s="7">
        <v>0</v>
      </c>
      <c r="L2620" s="7">
        <v>309</v>
      </c>
      <c r="M2620" s="7">
        <v>-309</v>
      </c>
      <c r="N2620" s="7">
        <v>-5</v>
      </c>
    </row>
    <row r="2621" spans="1:14" x14ac:dyDescent="0.25">
      <c r="A2621" s="5">
        <v>31111</v>
      </c>
      <c r="B2621" s="5">
        <v>1</v>
      </c>
      <c r="C2621" s="6">
        <v>44958</v>
      </c>
      <c r="D2621" s="7">
        <v>6</v>
      </c>
      <c r="E2621" s="6">
        <v>45139</v>
      </c>
      <c r="F2621" s="7">
        <v>0</v>
      </c>
      <c r="G2621" s="7">
        <v>95398.720000000001</v>
      </c>
      <c r="H2621" s="7">
        <v>-443080.24</v>
      </c>
      <c r="I2621" s="7">
        <v>-347681.52</v>
      </c>
      <c r="J2621" s="7">
        <v>0</v>
      </c>
      <c r="K2621" s="7">
        <v>0</v>
      </c>
      <c r="L2621" s="7">
        <v>276</v>
      </c>
      <c r="M2621" s="7">
        <v>-276</v>
      </c>
      <c r="N2621" s="7">
        <v>-5</v>
      </c>
    </row>
    <row r="2622" spans="1:14" x14ac:dyDescent="0.25">
      <c r="A2622" s="5">
        <v>31111</v>
      </c>
      <c r="B2622" s="5">
        <v>1</v>
      </c>
      <c r="C2622" s="6">
        <v>44958</v>
      </c>
      <c r="D2622" s="7">
        <v>7</v>
      </c>
      <c r="E2622" s="6">
        <v>45170</v>
      </c>
      <c r="F2622" s="7">
        <v>0</v>
      </c>
      <c r="G2622" s="7">
        <v>90043.4</v>
      </c>
      <c r="H2622" s="7">
        <v>-265418.12</v>
      </c>
      <c r="I2622" s="7">
        <v>-175374.72</v>
      </c>
      <c r="J2622" s="7">
        <v>0</v>
      </c>
      <c r="K2622" s="7">
        <v>0</v>
      </c>
      <c r="L2622" s="7">
        <v>197</v>
      </c>
      <c r="M2622" s="7">
        <v>-197</v>
      </c>
      <c r="N2622" s="7">
        <v>-5</v>
      </c>
    </row>
    <row r="2623" spans="1:14" x14ac:dyDescent="0.25">
      <c r="A2623" s="5">
        <v>31111</v>
      </c>
      <c r="B2623" s="5">
        <v>1</v>
      </c>
      <c r="C2623" s="6">
        <v>44958</v>
      </c>
      <c r="D2623" s="7">
        <v>8</v>
      </c>
      <c r="E2623" s="6">
        <v>45200</v>
      </c>
      <c r="F2623" s="7">
        <v>0</v>
      </c>
      <c r="G2623" s="7">
        <v>61768.26</v>
      </c>
      <c r="H2623" s="7">
        <v>-214693.38</v>
      </c>
      <c r="I2623" s="7">
        <v>-152925.12</v>
      </c>
      <c r="J2623" s="7">
        <v>0</v>
      </c>
      <c r="K2623" s="7">
        <v>0</v>
      </c>
      <c r="L2623" s="7">
        <v>202</v>
      </c>
      <c r="M2623" s="7">
        <v>-202</v>
      </c>
      <c r="N2623" s="7">
        <v>-5</v>
      </c>
    </row>
    <row r="2624" spans="1:14" x14ac:dyDescent="0.25">
      <c r="A2624" s="5">
        <v>31111</v>
      </c>
      <c r="B2624" s="5">
        <v>1</v>
      </c>
      <c r="C2624" s="6">
        <v>44958</v>
      </c>
      <c r="D2624" s="7">
        <v>9</v>
      </c>
      <c r="E2624" s="6">
        <v>45231</v>
      </c>
      <c r="F2624" s="7">
        <v>0</v>
      </c>
      <c r="G2624" s="7">
        <v>48911.83</v>
      </c>
      <c r="H2624" s="7">
        <v>-142565.32999999999</v>
      </c>
      <c r="I2624" s="7">
        <v>-93653.499999999985</v>
      </c>
      <c r="J2624" s="7">
        <v>0</v>
      </c>
      <c r="K2624" s="7">
        <v>0</v>
      </c>
      <c r="L2624" s="7">
        <v>212</v>
      </c>
      <c r="M2624" s="7">
        <v>-212</v>
      </c>
      <c r="N2624" s="7">
        <v>-5</v>
      </c>
    </row>
    <row r="2625" spans="1:14" x14ac:dyDescent="0.25">
      <c r="A2625" s="5">
        <v>31111</v>
      </c>
      <c r="B2625" s="5">
        <v>1</v>
      </c>
      <c r="C2625" s="6">
        <v>44958</v>
      </c>
      <c r="D2625" s="7">
        <v>10</v>
      </c>
      <c r="E2625" s="6">
        <v>45261</v>
      </c>
      <c r="F2625" s="7">
        <v>0</v>
      </c>
      <c r="G2625" s="7">
        <v>32317.32</v>
      </c>
      <c r="H2625" s="7">
        <v>-48704.76</v>
      </c>
      <c r="I2625" s="7">
        <v>-16387.439999999999</v>
      </c>
      <c r="J2625" s="7">
        <v>0</v>
      </c>
      <c r="K2625" s="7">
        <v>0</v>
      </c>
      <c r="L2625" s="7">
        <v>125</v>
      </c>
      <c r="M2625" s="7">
        <v>-125</v>
      </c>
      <c r="N2625" s="7">
        <v>-5</v>
      </c>
    </row>
    <row r="2626" spans="1:14" x14ac:dyDescent="0.25">
      <c r="A2626" s="5">
        <v>31111</v>
      </c>
      <c r="B2626" s="5">
        <v>1</v>
      </c>
      <c r="C2626" s="6">
        <v>44958</v>
      </c>
      <c r="D2626" s="7">
        <v>11</v>
      </c>
      <c r="E2626" s="6">
        <v>45292</v>
      </c>
      <c r="F2626" s="7">
        <v>0</v>
      </c>
      <c r="G2626" s="7">
        <v>8009.66</v>
      </c>
      <c r="H2626" s="7">
        <v>-64415.63</v>
      </c>
      <c r="I2626" s="7">
        <v>-56405.97</v>
      </c>
      <c r="J2626" s="7">
        <v>0</v>
      </c>
      <c r="K2626" s="7">
        <v>0</v>
      </c>
      <c r="L2626" s="7">
        <v>174</v>
      </c>
      <c r="M2626" s="7">
        <v>-174</v>
      </c>
      <c r="N2626" s="7">
        <v>-5</v>
      </c>
    </row>
    <row r="2627" spans="1:14" x14ac:dyDescent="0.25">
      <c r="A2627" s="5">
        <v>31111</v>
      </c>
      <c r="B2627" s="5">
        <v>1</v>
      </c>
      <c r="C2627" s="6">
        <v>44958</v>
      </c>
      <c r="D2627" s="7">
        <v>12</v>
      </c>
      <c r="E2627" s="6">
        <v>45323</v>
      </c>
      <c r="F2627" s="7">
        <v>0</v>
      </c>
      <c r="G2627" s="7">
        <v>170.93</v>
      </c>
      <c r="H2627" s="7">
        <v>-37455.29</v>
      </c>
      <c r="I2627" s="7">
        <v>-37284.36</v>
      </c>
      <c r="J2627" s="7">
        <v>0</v>
      </c>
      <c r="K2627" s="7">
        <v>0</v>
      </c>
      <c r="L2627" s="7">
        <v>117</v>
      </c>
      <c r="M2627" s="7">
        <v>-117</v>
      </c>
      <c r="N2627" s="7">
        <v>-5</v>
      </c>
    </row>
    <row r="2628" spans="1:14" x14ac:dyDescent="0.25">
      <c r="A2628" s="5">
        <v>31111</v>
      </c>
      <c r="B2628" s="5">
        <v>1</v>
      </c>
      <c r="C2628" s="6">
        <v>44958</v>
      </c>
      <c r="D2628" s="7">
        <v>13</v>
      </c>
      <c r="E2628" s="6">
        <v>45352</v>
      </c>
      <c r="F2628" s="7">
        <v>0</v>
      </c>
      <c r="G2628" s="7">
        <v>0</v>
      </c>
      <c r="H2628" s="7">
        <v>-22715.64</v>
      </c>
      <c r="I2628" s="7">
        <v>-22715.64</v>
      </c>
      <c r="J2628" s="7">
        <v>0</v>
      </c>
      <c r="K2628" s="7">
        <v>0</v>
      </c>
      <c r="L2628" s="7">
        <v>42</v>
      </c>
      <c r="M2628" s="7">
        <v>-42</v>
      </c>
      <c r="N2628" s="7">
        <v>-5</v>
      </c>
    </row>
    <row r="2629" spans="1:14" x14ac:dyDescent="0.25">
      <c r="A2629" s="5">
        <v>31111</v>
      </c>
      <c r="B2629" s="5">
        <v>1</v>
      </c>
      <c r="C2629" s="6">
        <v>44958</v>
      </c>
      <c r="D2629" s="7">
        <v>14</v>
      </c>
      <c r="E2629" s="6">
        <v>45383</v>
      </c>
      <c r="F2629" s="7">
        <v>0</v>
      </c>
      <c r="G2629" s="7">
        <v>0</v>
      </c>
      <c r="H2629" s="7">
        <v>-6407.45</v>
      </c>
      <c r="I2629" s="7">
        <v>-6407.45</v>
      </c>
      <c r="J2629" s="7">
        <v>0</v>
      </c>
      <c r="K2629" s="7">
        <v>0</v>
      </c>
      <c r="L2629" s="7">
        <v>3</v>
      </c>
      <c r="M2629" s="7">
        <v>-3</v>
      </c>
      <c r="N2629" s="7">
        <v>-5</v>
      </c>
    </row>
    <row r="2630" spans="1:14" x14ac:dyDescent="0.25">
      <c r="A2630" s="5">
        <v>31111</v>
      </c>
      <c r="B2630" s="5">
        <v>1</v>
      </c>
      <c r="C2630" s="6">
        <v>44958</v>
      </c>
      <c r="D2630" s="7">
        <v>15</v>
      </c>
      <c r="E2630" s="6">
        <v>45413</v>
      </c>
      <c r="F2630" s="7">
        <v>0</v>
      </c>
      <c r="G2630" s="7">
        <v>495.47</v>
      </c>
      <c r="H2630" s="7">
        <v>0</v>
      </c>
      <c r="I2630" s="7">
        <v>495.47</v>
      </c>
      <c r="J2630" s="7">
        <v>0</v>
      </c>
      <c r="K2630" s="7">
        <v>0</v>
      </c>
      <c r="L2630" s="7">
        <v>0</v>
      </c>
      <c r="M2630" s="7">
        <v>0</v>
      </c>
      <c r="N2630" s="7">
        <v>-5</v>
      </c>
    </row>
    <row r="2631" spans="1:14" x14ac:dyDescent="0.25">
      <c r="A2631" s="5">
        <v>31111</v>
      </c>
      <c r="B2631" s="5">
        <v>1</v>
      </c>
      <c r="C2631" s="6">
        <v>44958</v>
      </c>
      <c r="D2631" s="7">
        <v>17</v>
      </c>
      <c r="E2631" s="6">
        <v>45474</v>
      </c>
      <c r="F2631" s="7">
        <v>0</v>
      </c>
      <c r="G2631" s="7">
        <v>0</v>
      </c>
      <c r="H2631" s="7">
        <v>-192.47</v>
      </c>
      <c r="I2631" s="7">
        <v>-192.47</v>
      </c>
      <c r="J2631" s="7">
        <v>0</v>
      </c>
      <c r="K2631" s="7">
        <v>0</v>
      </c>
      <c r="L2631" s="7">
        <v>1</v>
      </c>
      <c r="M2631" s="7">
        <v>-1</v>
      </c>
      <c r="N2631" s="7">
        <v>-5</v>
      </c>
    </row>
    <row r="2632" spans="1:14" x14ac:dyDescent="0.25">
      <c r="A2632" s="5">
        <v>31111</v>
      </c>
      <c r="B2632" s="5">
        <v>1</v>
      </c>
      <c r="C2632" s="6">
        <v>44958</v>
      </c>
      <c r="D2632" s="7">
        <v>20</v>
      </c>
      <c r="E2632" s="6">
        <v>45566</v>
      </c>
      <c r="F2632" s="7">
        <v>0</v>
      </c>
      <c r="G2632" s="7">
        <v>-162.15</v>
      </c>
      <c r="H2632" s="7">
        <v>0</v>
      </c>
      <c r="I2632" s="7">
        <v>-162.15</v>
      </c>
      <c r="J2632" s="7">
        <v>0</v>
      </c>
      <c r="K2632" s="7">
        <v>0</v>
      </c>
      <c r="L2632" s="7">
        <v>0</v>
      </c>
      <c r="M2632" s="7">
        <v>0</v>
      </c>
      <c r="N2632" s="7">
        <v>-5</v>
      </c>
    </row>
    <row r="2633" spans="1:14" x14ac:dyDescent="0.25">
      <c r="A2633" s="5">
        <v>31111</v>
      </c>
      <c r="B2633" s="5">
        <v>1</v>
      </c>
      <c r="C2633" s="6">
        <v>44958</v>
      </c>
      <c r="D2633" s="7">
        <v>23</v>
      </c>
      <c r="E2633" s="6">
        <v>45658</v>
      </c>
      <c r="F2633" s="7">
        <v>0</v>
      </c>
      <c r="G2633" s="7">
        <v>0</v>
      </c>
      <c r="H2633" s="7">
        <v>0</v>
      </c>
      <c r="I2633" s="7">
        <v>0</v>
      </c>
      <c r="J2633" s="7">
        <v>0</v>
      </c>
      <c r="K2633" s="7">
        <v>0</v>
      </c>
      <c r="L2633" s="7">
        <v>0</v>
      </c>
      <c r="M2633" s="7">
        <v>0</v>
      </c>
      <c r="N2633" s="7">
        <v>-5</v>
      </c>
    </row>
    <row r="2634" spans="1:14" x14ac:dyDescent="0.25">
      <c r="A2634" s="5">
        <v>31111</v>
      </c>
      <c r="B2634" s="5">
        <v>1</v>
      </c>
      <c r="C2634" s="6">
        <v>44958</v>
      </c>
      <c r="D2634" s="7">
        <v>28</v>
      </c>
      <c r="E2634" s="6">
        <v>45809</v>
      </c>
      <c r="F2634" s="7">
        <v>0</v>
      </c>
      <c r="G2634" s="7">
        <v>0</v>
      </c>
      <c r="H2634" s="7">
        <v>0</v>
      </c>
      <c r="I2634" s="7">
        <v>0</v>
      </c>
      <c r="J2634" s="7">
        <v>0</v>
      </c>
      <c r="K2634" s="7">
        <v>0</v>
      </c>
      <c r="L2634" s="7">
        <v>0</v>
      </c>
      <c r="M2634" s="7">
        <v>0</v>
      </c>
      <c r="N2634" s="7">
        <v>-5</v>
      </c>
    </row>
    <row r="2635" spans="1:14" x14ac:dyDescent="0.25">
      <c r="A2635" s="5">
        <v>31111</v>
      </c>
      <c r="B2635" s="5">
        <v>1</v>
      </c>
      <c r="C2635" s="6">
        <v>44958</v>
      </c>
      <c r="D2635" s="7">
        <v>29</v>
      </c>
      <c r="E2635" s="6">
        <v>45839</v>
      </c>
      <c r="F2635" s="7">
        <v>0</v>
      </c>
      <c r="G2635" s="7">
        <v>0</v>
      </c>
      <c r="H2635" s="7">
        <v>0</v>
      </c>
      <c r="I2635" s="7">
        <v>0</v>
      </c>
      <c r="J2635" s="7">
        <v>0</v>
      </c>
      <c r="K2635" s="7">
        <v>0</v>
      </c>
      <c r="L2635" s="7">
        <v>0</v>
      </c>
      <c r="M2635" s="7">
        <v>0</v>
      </c>
      <c r="N2635" s="7">
        <v>-5</v>
      </c>
    </row>
    <row r="2636" spans="1:14" x14ac:dyDescent="0.25">
      <c r="A2636" s="5">
        <v>31111</v>
      </c>
      <c r="B2636" s="5">
        <v>1</v>
      </c>
      <c r="C2636" s="6">
        <v>44986</v>
      </c>
      <c r="D2636" s="7">
        <v>0</v>
      </c>
      <c r="E2636" s="6">
        <v>44986</v>
      </c>
      <c r="F2636" s="7">
        <v>97321353.920000002</v>
      </c>
      <c r="G2636" s="7">
        <v>66448.78</v>
      </c>
      <c r="H2636" s="7">
        <v>-4407906.18</v>
      </c>
      <c r="I2636" s="7">
        <v>92979896.520000011</v>
      </c>
      <c r="J2636" s="7">
        <v>26610</v>
      </c>
      <c r="K2636" s="7">
        <v>0</v>
      </c>
      <c r="L2636" s="7">
        <v>1069</v>
      </c>
      <c r="M2636" s="7">
        <v>25541</v>
      </c>
      <c r="N2636" s="7">
        <v>-5</v>
      </c>
    </row>
    <row r="2637" spans="1:14" x14ac:dyDescent="0.25">
      <c r="A2637" s="5">
        <v>31111</v>
      </c>
      <c r="B2637" s="5">
        <v>1</v>
      </c>
      <c r="C2637" s="6">
        <v>44986</v>
      </c>
      <c r="D2637" s="7">
        <v>1</v>
      </c>
      <c r="E2637" s="6">
        <v>45017</v>
      </c>
      <c r="F2637" s="7">
        <v>0</v>
      </c>
      <c r="G2637" s="7">
        <v>69705.37000000001</v>
      </c>
      <c r="H2637" s="7">
        <v>-4516513.96</v>
      </c>
      <c r="I2637" s="7">
        <v>-4446808.59</v>
      </c>
      <c r="J2637" s="7">
        <v>0</v>
      </c>
      <c r="K2637" s="7">
        <v>0</v>
      </c>
      <c r="L2637" s="7">
        <v>1068</v>
      </c>
      <c r="M2637" s="7">
        <v>-1068</v>
      </c>
      <c r="N2637" s="7">
        <v>-5</v>
      </c>
    </row>
    <row r="2638" spans="1:14" x14ac:dyDescent="0.25">
      <c r="A2638" s="5">
        <v>31111</v>
      </c>
      <c r="B2638" s="5">
        <v>1</v>
      </c>
      <c r="C2638" s="6">
        <v>44986</v>
      </c>
      <c r="D2638" s="7">
        <v>2</v>
      </c>
      <c r="E2638" s="6">
        <v>45047</v>
      </c>
      <c r="F2638" s="7">
        <v>0</v>
      </c>
      <c r="G2638" s="7">
        <v>100045.89</v>
      </c>
      <c r="H2638" s="7">
        <v>-1739187.25</v>
      </c>
      <c r="I2638" s="7">
        <v>-1639141.36</v>
      </c>
      <c r="J2638" s="7">
        <v>0</v>
      </c>
      <c r="K2638" s="7">
        <v>0</v>
      </c>
      <c r="L2638" s="7">
        <v>546</v>
      </c>
      <c r="M2638" s="7">
        <v>-546</v>
      </c>
      <c r="N2638" s="7">
        <v>-5</v>
      </c>
    </row>
    <row r="2639" spans="1:14" x14ac:dyDescent="0.25">
      <c r="A2639" s="5">
        <v>31111</v>
      </c>
      <c r="B2639" s="5">
        <v>1</v>
      </c>
      <c r="C2639" s="6">
        <v>44986</v>
      </c>
      <c r="D2639" s="7">
        <v>3</v>
      </c>
      <c r="E2639" s="6">
        <v>45078</v>
      </c>
      <c r="F2639" s="7">
        <v>0</v>
      </c>
      <c r="G2639" s="7">
        <v>98181.59</v>
      </c>
      <c r="H2639" s="7">
        <v>-1191715.54</v>
      </c>
      <c r="I2639" s="7">
        <v>-1093533.95</v>
      </c>
      <c r="J2639" s="7">
        <v>0</v>
      </c>
      <c r="K2639" s="7">
        <v>0</v>
      </c>
      <c r="L2639" s="7">
        <v>501</v>
      </c>
      <c r="M2639" s="7">
        <v>-501</v>
      </c>
      <c r="N2639" s="7">
        <v>-5</v>
      </c>
    </row>
    <row r="2640" spans="1:14" x14ac:dyDescent="0.25">
      <c r="A2640" s="5">
        <v>31111</v>
      </c>
      <c r="B2640" s="5">
        <v>1</v>
      </c>
      <c r="C2640" s="6">
        <v>44986</v>
      </c>
      <c r="D2640" s="7">
        <v>4</v>
      </c>
      <c r="E2640" s="6">
        <v>45108</v>
      </c>
      <c r="F2640" s="7">
        <v>0</v>
      </c>
      <c r="G2640" s="7">
        <v>115778.35</v>
      </c>
      <c r="H2640" s="7">
        <v>-1044980.11</v>
      </c>
      <c r="I2640" s="7">
        <v>-929201.76</v>
      </c>
      <c r="J2640" s="7">
        <v>0</v>
      </c>
      <c r="K2640" s="7">
        <v>0</v>
      </c>
      <c r="L2640" s="7">
        <v>477</v>
      </c>
      <c r="M2640" s="7">
        <v>-477</v>
      </c>
      <c r="N2640" s="7">
        <v>-5</v>
      </c>
    </row>
    <row r="2641" spans="1:14" x14ac:dyDescent="0.25">
      <c r="A2641" s="5">
        <v>31111</v>
      </c>
      <c r="B2641" s="5">
        <v>1</v>
      </c>
      <c r="C2641" s="6">
        <v>44986</v>
      </c>
      <c r="D2641" s="7">
        <v>5</v>
      </c>
      <c r="E2641" s="6">
        <v>45139</v>
      </c>
      <c r="F2641" s="7">
        <v>0</v>
      </c>
      <c r="G2641" s="7">
        <v>100581.24</v>
      </c>
      <c r="H2641" s="7">
        <v>-813071.66</v>
      </c>
      <c r="I2641" s="7">
        <v>-712490.42</v>
      </c>
      <c r="J2641" s="7">
        <v>0</v>
      </c>
      <c r="K2641" s="7">
        <v>0</v>
      </c>
      <c r="L2641" s="7">
        <v>392</v>
      </c>
      <c r="M2641" s="7">
        <v>-392</v>
      </c>
      <c r="N2641" s="7">
        <v>-5</v>
      </c>
    </row>
    <row r="2642" spans="1:14" x14ac:dyDescent="0.25">
      <c r="A2642" s="5">
        <v>31111</v>
      </c>
      <c r="B2642" s="5">
        <v>1</v>
      </c>
      <c r="C2642" s="6">
        <v>44986</v>
      </c>
      <c r="D2642" s="7">
        <v>6</v>
      </c>
      <c r="E2642" s="6">
        <v>45170</v>
      </c>
      <c r="F2642" s="7">
        <v>0</v>
      </c>
      <c r="G2642" s="7">
        <v>81178.16</v>
      </c>
      <c r="H2642" s="7">
        <v>-531473.97</v>
      </c>
      <c r="I2642" s="7">
        <v>-450295.80999999988</v>
      </c>
      <c r="J2642" s="7">
        <v>0</v>
      </c>
      <c r="K2642" s="7">
        <v>0</v>
      </c>
      <c r="L2642" s="7">
        <v>323</v>
      </c>
      <c r="M2642" s="7">
        <v>-323</v>
      </c>
      <c r="N2642" s="7">
        <v>-5</v>
      </c>
    </row>
    <row r="2643" spans="1:14" x14ac:dyDescent="0.25">
      <c r="A2643" s="5">
        <v>31111</v>
      </c>
      <c r="B2643" s="5">
        <v>1</v>
      </c>
      <c r="C2643" s="6">
        <v>44986</v>
      </c>
      <c r="D2643" s="7">
        <v>7</v>
      </c>
      <c r="E2643" s="6">
        <v>45200</v>
      </c>
      <c r="F2643" s="7">
        <v>0</v>
      </c>
      <c r="G2643" s="7">
        <v>80557.440000000002</v>
      </c>
      <c r="H2643" s="7">
        <v>-490168.58</v>
      </c>
      <c r="I2643" s="7">
        <v>-409611.14</v>
      </c>
      <c r="J2643" s="7">
        <v>0</v>
      </c>
      <c r="K2643" s="7">
        <v>0</v>
      </c>
      <c r="L2643" s="7">
        <v>333</v>
      </c>
      <c r="M2643" s="7">
        <v>-333</v>
      </c>
      <c r="N2643" s="7">
        <v>-5</v>
      </c>
    </row>
    <row r="2644" spans="1:14" x14ac:dyDescent="0.25">
      <c r="A2644" s="5">
        <v>31111</v>
      </c>
      <c r="B2644" s="5">
        <v>1</v>
      </c>
      <c r="C2644" s="6">
        <v>44986</v>
      </c>
      <c r="D2644" s="7">
        <v>8</v>
      </c>
      <c r="E2644" s="6">
        <v>45231</v>
      </c>
      <c r="F2644" s="7">
        <v>0</v>
      </c>
      <c r="G2644" s="7">
        <v>75996.740000000005</v>
      </c>
      <c r="H2644" s="7">
        <v>-238713.79</v>
      </c>
      <c r="I2644" s="7">
        <v>-162717.04999999999</v>
      </c>
      <c r="J2644" s="7">
        <v>0</v>
      </c>
      <c r="K2644" s="7">
        <v>0</v>
      </c>
      <c r="L2644" s="7">
        <v>259</v>
      </c>
      <c r="M2644" s="7">
        <v>-259</v>
      </c>
      <c r="N2644" s="7">
        <v>-5</v>
      </c>
    </row>
    <row r="2645" spans="1:14" x14ac:dyDescent="0.25">
      <c r="A2645" s="5">
        <v>31111</v>
      </c>
      <c r="B2645" s="5">
        <v>1</v>
      </c>
      <c r="C2645" s="6">
        <v>44986</v>
      </c>
      <c r="D2645" s="7">
        <v>9</v>
      </c>
      <c r="E2645" s="6">
        <v>45261</v>
      </c>
      <c r="F2645" s="7">
        <v>0</v>
      </c>
      <c r="G2645" s="7">
        <v>35558.51</v>
      </c>
      <c r="H2645" s="7">
        <v>-152154.97</v>
      </c>
      <c r="I2645" s="7">
        <v>-116596.46</v>
      </c>
      <c r="J2645" s="7">
        <v>0</v>
      </c>
      <c r="K2645" s="7">
        <v>0</v>
      </c>
      <c r="L2645" s="7">
        <v>196</v>
      </c>
      <c r="M2645" s="7">
        <v>-196</v>
      </c>
      <c r="N2645" s="7">
        <v>-5</v>
      </c>
    </row>
    <row r="2646" spans="1:14" x14ac:dyDescent="0.25">
      <c r="A2646" s="5">
        <v>31111</v>
      </c>
      <c r="B2646" s="5">
        <v>1</v>
      </c>
      <c r="C2646" s="6">
        <v>44986</v>
      </c>
      <c r="D2646" s="7">
        <v>10</v>
      </c>
      <c r="E2646" s="6">
        <v>45292</v>
      </c>
      <c r="F2646" s="7">
        <v>0</v>
      </c>
      <c r="G2646" s="7">
        <v>33046.6</v>
      </c>
      <c r="H2646" s="7">
        <v>-132638.81</v>
      </c>
      <c r="I2646" s="7">
        <v>-99592.209999999992</v>
      </c>
      <c r="J2646" s="7">
        <v>0</v>
      </c>
      <c r="K2646" s="7">
        <v>0</v>
      </c>
      <c r="L2646" s="7">
        <v>258</v>
      </c>
      <c r="M2646" s="7">
        <v>-258</v>
      </c>
      <c r="N2646" s="7">
        <v>-5</v>
      </c>
    </row>
    <row r="2647" spans="1:14" x14ac:dyDescent="0.25">
      <c r="A2647" s="5">
        <v>31111</v>
      </c>
      <c r="B2647" s="5">
        <v>1</v>
      </c>
      <c r="C2647" s="6">
        <v>44986</v>
      </c>
      <c r="D2647" s="7">
        <v>11</v>
      </c>
      <c r="E2647" s="6">
        <v>45323</v>
      </c>
      <c r="F2647" s="7">
        <v>0</v>
      </c>
      <c r="G2647" s="7">
        <v>22048.13</v>
      </c>
      <c r="H2647" s="7">
        <v>-78621.239999999991</v>
      </c>
      <c r="I2647" s="7">
        <v>-56573.109999999993</v>
      </c>
      <c r="J2647" s="7">
        <v>0</v>
      </c>
      <c r="K2647" s="7">
        <v>0</v>
      </c>
      <c r="L2647" s="7">
        <v>184</v>
      </c>
      <c r="M2647" s="7">
        <v>-184</v>
      </c>
      <c r="N2647" s="7">
        <v>-5</v>
      </c>
    </row>
    <row r="2648" spans="1:14" x14ac:dyDescent="0.25">
      <c r="A2648" s="5">
        <v>31111</v>
      </c>
      <c r="B2648" s="5">
        <v>1</v>
      </c>
      <c r="C2648" s="6">
        <v>44986</v>
      </c>
      <c r="D2648" s="7">
        <v>12</v>
      </c>
      <c r="E2648" s="6">
        <v>45352</v>
      </c>
      <c r="F2648" s="7">
        <v>0</v>
      </c>
      <c r="G2648" s="7">
        <v>833.55</v>
      </c>
      <c r="H2648" s="7">
        <v>-45335.06</v>
      </c>
      <c r="I2648" s="7">
        <v>-44501.51</v>
      </c>
      <c r="J2648" s="7">
        <v>0</v>
      </c>
      <c r="K2648" s="7">
        <v>0</v>
      </c>
      <c r="L2648" s="7">
        <v>114</v>
      </c>
      <c r="M2648" s="7">
        <v>-114</v>
      </c>
      <c r="N2648" s="7">
        <v>-5</v>
      </c>
    </row>
    <row r="2649" spans="1:14" x14ac:dyDescent="0.25">
      <c r="A2649" s="5">
        <v>31111</v>
      </c>
      <c r="B2649" s="5">
        <v>1</v>
      </c>
      <c r="C2649" s="6">
        <v>44986</v>
      </c>
      <c r="D2649" s="7">
        <v>13</v>
      </c>
      <c r="E2649" s="6">
        <v>45383</v>
      </c>
      <c r="F2649" s="7">
        <v>0</v>
      </c>
      <c r="G2649" s="7">
        <v>0</v>
      </c>
      <c r="H2649" s="7">
        <v>-21823.29</v>
      </c>
      <c r="I2649" s="7">
        <v>-21823.29</v>
      </c>
      <c r="J2649" s="7">
        <v>0</v>
      </c>
      <c r="K2649" s="7">
        <v>0</v>
      </c>
      <c r="L2649" s="7">
        <v>61</v>
      </c>
      <c r="M2649" s="7">
        <v>-61</v>
      </c>
      <c r="N2649" s="7">
        <v>-5</v>
      </c>
    </row>
    <row r="2650" spans="1:14" x14ac:dyDescent="0.25">
      <c r="A2650" s="5">
        <v>31111</v>
      </c>
      <c r="B2650" s="5">
        <v>1</v>
      </c>
      <c r="C2650" s="6">
        <v>44986</v>
      </c>
      <c r="D2650" s="7">
        <v>14</v>
      </c>
      <c r="E2650" s="6">
        <v>45413</v>
      </c>
      <c r="F2650" s="7">
        <v>0</v>
      </c>
      <c r="G2650" s="7">
        <v>0</v>
      </c>
      <c r="H2650" s="7">
        <v>-6221.84</v>
      </c>
      <c r="I2650" s="7">
        <v>-6221.84</v>
      </c>
      <c r="J2650" s="7">
        <v>0</v>
      </c>
      <c r="K2650" s="7">
        <v>0</v>
      </c>
      <c r="L2650" s="7">
        <v>5</v>
      </c>
      <c r="M2650" s="7">
        <v>-5</v>
      </c>
      <c r="N2650" s="7">
        <v>-5</v>
      </c>
    </row>
    <row r="2651" spans="1:14" x14ac:dyDescent="0.25">
      <c r="A2651" s="5">
        <v>31111</v>
      </c>
      <c r="B2651" s="5">
        <v>1</v>
      </c>
      <c r="C2651" s="6">
        <v>44986</v>
      </c>
      <c r="D2651" s="7">
        <v>15</v>
      </c>
      <c r="E2651" s="6">
        <v>45444</v>
      </c>
      <c r="F2651" s="7">
        <v>0</v>
      </c>
      <c r="G2651" s="7">
        <v>0</v>
      </c>
      <c r="H2651" s="7">
        <v>-4778.1400000000003</v>
      </c>
      <c r="I2651" s="7">
        <v>-4778.1400000000003</v>
      </c>
      <c r="J2651" s="7">
        <v>0</v>
      </c>
      <c r="K2651" s="7">
        <v>0</v>
      </c>
      <c r="L2651" s="7">
        <v>2</v>
      </c>
      <c r="M2651" s="7">
        <v>-2</v>
      </c>
      <c r="N2651" s="7">
        <v>-5</v>
      </c>
    </row>
    <row r="2652" spans="1:14" x14ac:dyDescent="0.25">
      <c r="A2652" s="5">
        <v>31111</v>
      </c>
      <c r="B2652" s="5">
        <v>1</v>
      </c>
      <c r="C2652" s="6">
        <v>44986</v>
      </c>
      <c r="D2652" s="7">
        <v>26</v>
      </c>
      <c r="E2652" s="6">
        <v>45778</v>
      </c>
      <c r="F2652" s="7">
        <v>0</v>
      </c>
      <c r="G2652" s="7">
        <v>0</v>
      </c>
      <c r="H2652" s="7">
        <v>0</v>
      </c>
      <c r="I2652" s="7">
        <v>0</v>
      </c>
      <c r="J2652" s="7">
        <v>0</v>
      </c>
      <c r="K2652" s="7">
        <v>0</v>
      </c>
      <c r="L2652" s="7">
        <v>0</v>
      </c>
      <c r="M2652" s="7">
        <v>0</v>
      </c>
      <c r="N2652" s="7">
        <v>-5</v>
      </c>
    </row>
    <row r="2653" spans="1:14" x14ac:dyDescent="0.25">
      <c r="A2653" s="5">
        <v>31111</v>
      </c>
      <c r="B2653" s="5">
        <v>1</v>
      </c>
      <c r="C2653" s="6">
        <v>44986</v>
      </c>
      <c r="D2653" s="7">
        <v>27</v>
      </c>
      <c r="E2653" s="6">
        <v>45809</v>
      </c>
      <c r="F2653" s="7">
        <v>0</v>
      </c>
      <c r="G2653" s="7">
        <v>0</v>
      </c>
      <c r="H2653" s="7">
        <v>0</v>
      </c>
      <c r="I2653" s="7">
        <v>0</v>
      </c>
      <c r="J2653" s="7">
        <v>0</v>
      </c>
      <c r="K2653" s="7">
        <v>0</v>
      </c>
      <c r="L2653" s="7">
        <v>0</v>
      </c>
      <c r="M2653" s="7">
        <v>0</v>
      </c>
      <c r="N2653" s="7">
        <v>-5</v>
      </c>
    </row>
    <row r="2654" spans="1:14" x14ac:dyDescent="0.25">
      <c r="A2654" s="5">
        <v>31111</v>
      </c>
      <c r="B2654" s="5">
        <v>1</v>
      </c>
      <c r="C2654" s="6">
        <v>44986</v>
      </c>
      <c r="D2654" s="7">
        <v>31</v>
      </c>
      <c r="E2654" s="6">
        <v>45931</v>
      </c>
      <c r="F2654" s="7">
        <v>0</v>
      </c>
      <c r="G2654" s="7">
        <v>1522.23</v>
      </c>
      <c r="H2654" s="7">
        <v>0</v>
      </c>
      <c r="I2654" s="7">
        <v>1522.23</v>
      </c>
      <c r="J2654" s="7">
        <v>0</v>
      </c>
      <c r="K2654" s="7">
        <v>0</v>
      </c>
      <c r="L2654" s="7">
        <v>0</v>
      </c>
      <c r="M2654" s="7">
        <v>0</v>
      </c>
      <c r="N2654" s="7">
        <v>-5</v>
      </c>
    </row>
    <row r="2655" spans="1:14" x14ac:dyDescent="0.25">
      <c r="A2655" s="5">
        <v>31111</v>
      </c>
      <c r="B2655" s="5">
        <v>1</v>
      </c>
      <c r="C2655" s="6">
        <v>44986</v>
      </c>
      <c r="D2655" s="7">
        <v>32</v>
      </c>
      <c r="E2655" s="6">
        <v>45962</v>
      </c>
      <c r="F2655" s="7">
        <v>0</v>
      </c>
      <c r="G2655" s="7">
        <v>0</v>
      </c>
      <c r="H2655" s="7">
        <v>0</v>
      </c>
      <c r="I2655" s="7">
        <v>0</v>
      </c>
      <c r="J2655" s="7">
        <v>0</v>
      </c>
      <c r="K2655" s="7">
        <v>0</v>
      </c>
      <c r="L2655" s="7">
        <v>0</v>
      </c>
      <c r="M2655" s="7">
        <v>0</v>
      </c>
      <c r="N2655" s="7">
        <v>-5</v>
      </c>
    </row>
    <row r="2656" spans="1:14" x14ac:dyDescent="0.25">
      <c r="A2656" s="5">
        <v>31111</v>
      </c>
      <c r="B2656" s="5">
        <v>1</v>
      </c>
      <c r="C2656" s="6">
        <v>45017</v>
      </c>
      <c r="D2656" s="7">
        <v>0</v>
      </c>
      <c r="E2656" s="6">
        <v>45017</v>
      </c>
      <c r="F2656" s="7">
        <v>68967372.219999999</v>
      </c>
      <c r="G2656" s="7">
        <v>23107.88</v>
      </c>
      <c r="H2656" s="7">
        <v>-2827197.47</v>
      </c>
      <c r="I2656" s="7">
        <v>66163282.630000003</v>
      </c>
      <c r="J2656" s="7">
        <v>18341</v>
      </c>
      <c r="K2656" s="7">
        <v>0</v>
      </c>
      <c r="L2656" s="7">
        <v>697</v>
      </c>
      <c r="M2656" s="7">
        <v>17644</v>
      </c>
      <c r="N2656" s="7">
        <v>-5</v>
      </c>
    </row>
    <row r="2657" spans="1:14" x14ac:dyDescent="0.25">
      <c r="A2657" s="5">
        <v>31111</v>
      </c>
      <c r="B2657" s="5">
        <v>1</v>
      </c>
      <c r="C2657" s="6">
        <v>45017</v>
      </c>
      <c r="D2657" s="7">
        <v>1</v>
      </c>
      <c r="E2657" s="6">
        <v>45047</v>
      </c>
      <c r="F2657" s="7">
        <v>0</v>
      </c>
      <c r="G2657" s="7">
        <v>42881.97</v>
      </c>
      <c r="H2657" s="7">
        <v>-4127182.01</v>
      </c>
      <c r="I2657" s="7">
        <v>-4084300.04</v>
      </c>
      <c r="J2657" s="7">
        <v>0</v>
      </c>
      <c r="K2657" s="7">
        <v>0</v>
      </c>
      <c r="L2657" s="7">
        <v>988</v>
      </c>
      <c r="M2657" s="7">
        <v>-988</v>
      </c>
      <c r="N2657" s="7">
        <v>-5</v>
      </c>
    </row>
    <row r="2658" spans="1:14" x14ac:dyDescent="0.25">
      <c r="A2658" s="5">
        <v>31111</v>
      </c>
      <c r="B2658" s="5">
        <v>1</v>
      </c>
      <c r="C2658" s="6">
        <v>45017</v>
      </c>
      <c r="D2658" s="7">
        <v>2</v>
      </c>
      <c r="E2658" s="6">
        <v>45078</v>
      </c>
      <c r="F2658" s="7">
        <v>0</v>
      </c>
      <c r="G2658" s="7">
        <v>66491.569999999992</v>
      </c>
      <c r="H2658" s="7">
        <v>-1247426.49</v>
      </c>
      <c r="I2658" s="7">
        <v>-1180934.92</v>
      </c>
      <c r="J2658" s="7">
        <v>0</v>
      </c>
      <c r="K2658" s="7">
        <v>0</v>
      </c>
      <c r="L2658" s="7">
        <v>346</v>
      </c>
      <c r="M2658" s="7">
        <v>-346</v>
      </c>
      <c r="N2658" s="7">
        <v>-5</v>
      </c>
    </row>
    <row r="2659" spans="1:14" x14ac:dyDescent="0.25">
      <c r="A2659" s="5">
        <v>31111</v>
      </c>
      <c r="B2659" s="5">
        <v>1</v>
      </c>
      <c r="C2659" s="6">
        <v>45017</v>
      </c>
      <c r="D2659" s="7">
        <v>3</v>
      </c>
      <c r="E2659" s="6">
        <v>45108</v>
      </c>
      <c r="F2659" s="7">
        <v>0</v>
      </c>
      <c r="G2659" s="7">
        <v>76954.289999999994</v>
      </c>
      <c r="H2659" s="7">
        <v>-1069712.8700000001</v>
      </c>
      <c r="I2659" s="7">
        <v>-992758.57999999984</v>
      </c>
      <c r="J2659" s="7">
        <v>0</v>
      </c>
      <c r="K2659" s="7">
        <v>0</v>
      </c>
      <c r="L2659" s="7">
        <v>399</v>
      </c>
      <c r="M2659" s="7">
        <v>-399</v>
      </c>
      <c r="N2659" s="7">
        <v>-5</v>
      </c>
    </row>
    <row r="2660" spans="1:14" x14ac:dyDescent="0.25">
      <c r="A2660" s="5">
        <v>31111</v>
      </c>
      <c r="B2660" s="5">
        <v>1</v>
      </c>
      <c r="C2660" s="6">
        <v>45017</v>
      </c>
      <c r="D2660" s="7">
        <v>4</v>
      </c>
      <c r="E2660" s="6">
        <v>45139</v>
      </c>
      <c r="F2660" s="7">
        <v>0</v>
      </c>
      <c r="G2660" s="7">
        <v>87663.959999999992</v>
      </c>
      <c r="H2660" s="7">
        <v>-817408.71000000008</v>
      </c>
      <c r="I2660" s="7">
        <v>-729744.75000000012</v>
      </c>
      <c r="J2660" s="7">
        <v>0</v>
      </c>
      <c r="K2660" s="7">
        <v>0</v>
      </c>
      <c r="L2660" s="7">
        <v>372</v>
      </c>
      <c r="M2660" s="7">
        <v>-372</v>
      </c>
      <c r="N2660" s="7">
        <v>-5</v>
      </c>
    </row>
    <row r="2661" spans="1:14" x14ac:dyDescent="0.25">
      <c r="A2661" s="5">
        <v>31111</v>
      </c>
      <c r="B2661" s="5">
        <v>1</v>
      </c>
      <c r="C2661" s="6">
        <v>45017</v>
      </c>
      <c r="D2661" s="7">
        <v>5</v>
      </c>
      <c r="E2661" s="6">
        <v>45170</v>
      </c>
      <c r="F2661" s="7">
        <v>0</v>
      </c>
      <c r="G2661" s="7">
        <v>45303.34</v>
      </c>
      <c r="H2661" s="7">
        <v>-427329.41</v>
      </c>
      <c r="I2661" s="7">
        <v>-382026.06999999989</v>
      </c>
      <c r="J2661" s="7">
        <v>0</v>
      </c>
      <c r="K2661" s="7">
        <v>0</v>
      </c>
      <c r="L2661" s="7">
        <v>228</v>
      </c>
      <c r="M2661" s="7">
        <v>-228</v>
      </c>
      <c r="N2661" s="7">
        <v>-5</v>
      </c>
    </row>
    <row r="2662" spans="1:14" x14ac:dyDescent="0.25">
      <c r="A2662" s="5">
        <v>31111</v>
      </c>
      <c r="B2662" s="5">
        <v>1</v>
      </c>
      <c r="C2662" s="6">
        <v>45017</v>
      </c>
      <c r="D2662" s="7">
        <v>6</v>
      </c>
      <c r="E2662" s="6">
        <v>45200</v>
      </c>
      <c r="F2662" s="7">
        <v>0</v>
      </c>
      <c r="G2662" s="7">
        <v>40752.79</v>
      </c>
      <c r="H2662" s="7">
        <v>-373658.07</v>
      </c>
      <c r="I2662" s="7">
        <v>-332905.28000000003</v>
      </c>
      <c r="J2662" s="7">
        <v>0</v>
      </c>
      <c r="K2662" s="7">
        <v>0</v>
      </c>
      <c r="L2662" s="7">
        <v>225</v>
      </c>
      <c r="M2662" s="7">
        <v>-225</v>
      </c>
      <c r="N2662" s="7">
        <v>-5</v>
      </c>
    </row>
    <row r="2663" spans="1:14" x14ac:dyDescent="0.25">
      <c r="A2663" s="5">
        <v>31111</v>
      </c>
      <c r="B2663" s="5">
        <v>1</v>
      </c>
      <c r="C2663" s="6">
        <v>45017</v>
      </c>
      <c r="D2663" s="7">
        <v>7</v>
      </c>
      <c r="E2663" s="6">
        <v>45231</v>
      </c>
      <c r="F2663" s="7">
        <v>0</v>
      </c>
      <c r="G2663" s="7">
        <v>58731.48</v>
      </c>
      <c r="H2663" s="7">
        <v>-243532.11</v>
      </c>
      <c r="I2663" s="7">
        <v>-184800.63</v>
      </c>
      <c r="J2663" s="7">
        <v>0</v>
      </c>
      <c r="K2663" s="7">
        <v>0</v>
      </c>
      <c r="L2663" s="7">
        <v>235</v>
      </c>
      <c r="M2663" s="7">
        <v>-235</v>
      </c>
      <c r="N2663" s="7">
        <v>-5</v>
      </c>
    </row>
    <row r="2664" spans="1:14" x14ac:dyDescent="0.25">
      <c r="A2664" s="5">
        <v>31111</v>
      </c>
      <c r="B2664" s="5">
        <v>1</v>
      </c>
      <c r="C2664" s="6">
        <v>45017</v>
      </c>
      <c r="D2664" s="7">
        <v>8</v>
      </c>
      <c r="E2664" s="6">
        <v>45261</v>
      </c>
      <c r="F2664" s="7">
        <v>0</v>
      </c>
      <c r="G2664" s="7">
        <v>52544.23</v>
      </c>
      <c r="H2664" s="7">
        <v>-114670.35</v>
      </c>
      <c r="I2664" s="7">
        <v>-62126.12000000001</v>
      </c>
      <c r="J2664" s="7">
        <v>0</v>
      </c>
      <c r="K2664" s="7">
        <v>0</v>
      </c>
      <c r="L2664" s="7">
        <v>121</v>
      </c>
      <c r="M2664" s="7">
        <v>-121</v>
      </c>
      <c r="N2664" s="7">
        <v>-5</v>
      </c>
    </row>
    <row r="2665" spans="1:14" x14ac:dyDescent="0.25">
      <c r="A2665" s="5">
        <v>31111</v>
      </c>
      <c r="B2665" s="5">
        <v>1</v>
      </c>
      <c r="C2665" s="6">
        <v>45017</v>
      </c>
      <c r="D2665" s="7">
        <v>9</v>
      </c>
      <c r="E2665" s="6">
        <v>45292</v>
      </c>
      <c r="F2665" s="7">
        <v>0</v>
      </c>
      <c r="G2665" s="7">
        <v>43550.71</v>
      </c>
      <c r="H2665" s="7">
        <v>-139836.68</v>
      </c>
      <c r="I2665" s="7">
        <v>-96285.97</v>
      </c>
      <c r="J2665" s="7">
        <v>0</v>
      </c>
      <c r="K2665" s="7">
        <v>0</v>
      </c>
      <c r="L2665" s="7">
        <v>181</v>
      </c>
      <c r="M2665" s="7">
        <v>-181</v>
      </c>
      <c r="N2665" s="7">
        <v>-5</v>
      </c>
    </row>
    <row r="2666" spans="1:14" x14ac:dyDescent="0.25">
      <c r="A2666" s="5">
        <v>31111</v>
      </c>
      <c r="B2666" s="5">
        <v>1</v>
      </c>
      <c r="C2666" s="6">
        <v>45017</v>
      </c>
      <c r="D2666" s="7">
        <v>10</v>
      </c>
      <c r="E2666" s="6">
        <v>45323</v>
      </c>
      <c r="F2666" s="7">
        <v>0</v>
      </c>
      <c r="G2666" s="7">
        <v>17857.2</v>
      </c>
      <c r="H2666" s="7">
        <v>-71469.17</v>
      </c>
      <c r="I2666" s="7">
        <v>-53611.97</v>
      </c>
      <c r="J2666" s="7">
        <v>0</v>
      </c>
      <c r="K2666" s="7">
        <v>0</v>
      </c>
      <c r="L2666" s="7">
        <v>136</v>
      </c>
      <c r="M2666" s="7">
        <v>-136</v>
      </c>
      <c r="N2666" s="7">
        <v>-5</v>
      </c>
    </row>
    <row r="2667" spans="1:14" x14ac:dyDescent="0.25">
      <c r="A2667" s="5">
        <v>31111</v>
      </c>
      <c r="B2667" s="5">
        <v>1</v>
      </c>
      <c r="C2667" s="6">
        <v>45017</v>
      </c>
      <c r="D2667" s="7">
        <v>11</v>
      </c>
      <c r="E2667" s="6">
        <v>45352</v>
      </c>
      <c r="F2667" s="7">
        <v>0</v>
      </c>
      <c r="G2667" s="7">
        <v>10350.19</v>
      </c>
      <c r="H2667" s="7">
        <v>-52113.83</v>
      </c>
      <c r="I2667" s="7">
        <v>-41763.64</v>
      </c>
      <c r="J2667" s="7">
        <v>0</v>
      </c>
      <c r="K2667" s="7">
        <v>0</v>
      </c>
      <c r="L2667" s="7">
        <v>136</v>
      </c>
      <c r="M2667" s="7">
        <v>-136</v>
      </c>
      <c r="N2667" s="7">
        <v>-5</v>
      </c>
    </row>
    <row r="2668" spans="1:14" x14ac:dyDescent="0.25">
      <c r="A2668" s="5">
        <v>31111</v>
      </c>
      <c r="B2668" s="5">
        <v>1</v>
      </c>
      <c r="C2668" s="6">
        <v>45017</v>
      </c>
      <c r="D2668" s="7">
        <v>12</v>
      </c>
      <c r="E2668" s="6">
        <v>45383</v>
      </c>
      <c r="F2668" s="7">
        <v>0</v>
      </c>
      <c r="G2668" s="7">
        <v>642.4</v>
      </c>
      <c r="H2668" s="7">
        <v>-41233.730000000003</v>
      </c>
      <c r="I2668" s="7">
        <v>-40591.33</v>
      </c>
      <c r="J2668" s="7">
        <v>0</v>
      </c>
      <c r="K2668" s="7">
        <v>0</v>
      </c>
      <c r="L2668" s="7">
        <v>107</v>
      </c>
      <c r="M2668" s="7">
        <v>-107</v>
      </c>
      <c r="N2668" s="7">
        <v>-5</v>
      </c>
    </row>
    <row r="2669" spans="1:14" x14ac:dyDescent="0.25">
      <c r="A2669" s="5">
        <v>31111</v>
      </c>
      <c r="B2669" s="5">
        <v>1</v>
      </c>
      <c r="C2669" s="6">
        <v>45017</v>
      </c>
      <c r="D2669" s="7">
        <v>13</v>
      </c>
      <c r="E2669" s="6">
        <v>45413</v>
      </c>
      <c r="F2669" s="7">
        <v>0</v>
      </c>
      <c r="G2669" s="7">
        <v>0</v>
      </c>
      <c r="H2669" s="7">
        <v>-8529.83</v>
      </c>
      <c r="I2669" s="7">
        <v>-8529.83</v>
      </c>
      <c r="J2669" s="7">
        <v>0</v>
      </c>
      <c r="K2669" s="7">
        <v>0</v>
      </c>
      <c r="L2669" s="7">
        <v>26</v>
      </c>
      <c r="M2669" s="7">
        <v>-26</v>
      </c>
      <c r="N2669" s="7">
        <v>-5</v>
      </c>
    </row>
    <row r="2670" spans="1:14" x14ac:dyDescent="0.25">
      <c r="A2670" s="5">
        <v>31111</v>
      </c>
      <c r="B2670" s="5">
        <v>1</v>
      </c>
      <c r="C2670" s="6">
        <v>45017</v>
      </c>
      <c r="D2670" s="7">
        <v>14</v>
      </c>
      <c r="E2670" s="6">
        <v>45444</v>
      </c>
      <c r="F2670" s="7">
        <v>0</v>
      </c>
      <c r="G2670" s="7">
        <v>0</v>
      </c>
      <c r="H2670" s="7">
        <v>-3760.73</v>
      </c>
      <c r="I2670" s="7">
        <v>-3760.73</v>
      </c>
      <c r="J2670" s="7">
        <v>0</v>
      </c>
      <c r="K2670" s="7">
        <v>0</v>
      </c>
      <c r="L2670" s="7">
        <v>1</v>
      </c>
      <c r="M2670" s="7">
        <v>-1</v>
      </c>
      <c r="N2670" s="7">
        <v>-5</v>
      </c>
    </row>
    <row r="2671" spans="1:14" x14ac:dyDescent="0.25">
      <c r="A2671" s="5">
        <v>31111</v>
      </c>
      <c r="B2671" s="5">
        <v>1</v>
      </c>
      <c r="C2671" s="6">
        <v>45017</v>
      </c>
      <c r="D2671" s="7">
        <v>15</v>
      </c>
      <c r="E2671" s="6">
        <v>45474</v>
      </c>
      <c r="F2671" s="7">
        <v>0</v>
      </c>
      <c r="G2671" s="7">
        <v>0</v>
      </c>
      <c r="H2671" s="7">
        <v>0</v>
      </c>
      <c r="I2671" s="7">
        <v>0</v>
      </c>
      <c r="J2671" s="7">
        <v>0</v>
      </c>
      <c r="K2671" s="7">
        <v>0</v>
      </c>
      <c r="L2671" s="7">
        <v>0</v>
      </c>
      <c r="M2671" s="7">
        <v>0</v>
      </c>
      <c r="N2671" s="7">
        <v>-5</v>
      </c>
    </row>
    <row r="2672" spans="1:14" x14ac:dyDescent="0.25">
      <c r="A2672" s="5">
        <v>31111</v>
      </c>
      <c r="B2672" s="5">
        <v>1</v>
      </c>
      <c r="C2672" s="6">
        <v>45017</v>
      </c>
      <c r="D2672" s="7">
        <v>18</v>
      </c>
      <c r="E2672" s="6">
        <v>45566</v>
      </c>
      <c r="F2672" s="7">
        <v>0</v>
      </c>
      <c r="G2672" s="7">
        <v>155.19999999999999</v>
      </c>
      <c r="H2672" s="7">
        <v>-2033.41</v>
      </c>
      <c r="I2672" s="7">
        <v>-1878.21</v>
      </c>
      <c r="J2672" s="7">
        <v>0</v>
      </c>
      <c r="K2672" s="7">
        <v>0</v>
      </c>
      <c r="L2672" s="7">
        <v>1</v>
      </c>
      <c r="M2672" s="7">
        <v>-1</v>
      </c>
      <c r="N2672" s="7">
        <v>-5</v>
      </c>
    </row>
    <row r="2673" spans="1:14" x14ac:dyDescent="0.25">
      <c r="A2673" s="5">
        <v>31111</v>
      </c>
      <c r="B2673" s="5">
        <v>1</v>
      </c>
      <c r="C2673" s="6">
        <v>45017</v>
      </c>
      <c r="D2673" s="7">
        <v>19</v>
      </c>
      <c r="E2673" s="6">
        <v>45597</v>
      </c>
      <c r="F2673" s="7">
        <v>0</v>
      </c>
      <c r="G2673" s="7">
        <v>0</v>
      </c>
      <c r="H2673" s="7">
        <v>-1258.3499999999999</v>
      </c>
      <c r="I2673" s="7">
        <v>-1258.3499999999999</v>
      </c>
      <c r="J2673" s="7">
        <v>0</v>
      </c>
      <c r="K2673" s="7">
        <v>0</v>
      </c>
      <c r="L2673" s="7">
        <v>1</v>
      </c>
      <c r="M2673" s="7">
        <v>-1</v>
      </c>
      <c r="N2673" s="7">
        <v>-5</v>
      </c>
    </row>
    <row r="2674" spans="1:14" x14ac:dyDescent="0.25">
      <c r="A2674" s="5">
        <v>31111</v>
      </c>
      <c r="B2674" s="5">
        <v>1</v>
      </c>
      <c r="C2674" s="6">
        <v>45017</v>
      </c>
      <c r="D2674" s="7">
        <v>24</v>
      </c>
      <c r="E2674" s="6">
        <v>45748</v>
      </c>
      <c r="F2674" s="7">
        <v>0</v>
      </c>
      <c r="G2674" s="7">
        <v>456.26</v>
      </c>
      <c r="H2674" s="7">
        <v>0</v>
      </c>
      <c r="I2674" s="7">
        <v>456.26</v>
      </c>
      <c r="J2674" s="7">
        <v>0</v>
      </c>
      <c r="K2674" s="7">
        <v>0</v>
      </c>
      <c r="L2674" s="7">
        <v>0</v>
      </c>
      <c r="M2674" s="7">
        <v>0</v>
      </c>
      <c r="N2674" s="7">
        <v>-5</v>
      </c>
    </row>
    <row r="2675" spans="1:14" x14ac:dyDescent="0.25">
      <c r="A2675" s="5">
        <v>31111</v>
      </c>
      <c r="B2675" s="5">
        <v>1</v>
      </c>
      <c r="C2675" s="6">
        <v>45017</v>
      </c>
      <c r="D2675" s="7">
        <v>28</v>
      </c>
      <c r="E2675" s="6">
        <v>45870</v>
      </c>
      <c r="F2675" s="7">
        <v>0</v>
      </c>
      <c r="G2675" s="7">
        <v>0</v>
      </c>
      <c r="H2675" s="7">
        <v>0</v>
      </c>
      <c r="I2675" s="7">
        <v>0</v>
      </c>
      <c r="J2675" s="7">
        <v>0</v>
      </c>
      <c r="K2675" s="7">
        <v>0</v>
      </c>
      <c r="L2675" s="7">
        <v>0</v>
      </c>
      <c r="M2675" s="7">
        <v>0</v>
      </c>
      <c r="N2675" s="7">
        <v>-5</v>
      </c>
    </row>
    <row r="2676" spans="1:14" x14ac:dyDescent="0.25">
      <c r="A2676" s="5">
        <v>31111</v>
      </c>
      <c r="B2676" s="5">
        <v>1</v>
      </c>
      <c r="C2676" s="6">
        <v>45017</v>
      </c>
      <c r="D2676" s="7">
        <v>33</v>
      </c>
      <c r="E2676" s="6">
        <v>46023</v>
      </c>
      <c r="F2676" s="7">
        <v>0</v>
      </c>
      <c r="G2676" s="7">
        <v>39.83</v>
      </c>
      <c r="H2676" s="7">
        <v>0</v>
      </c>
      <c r="I2676" s="7">
        <v>39.83</v>
      </c>
      <c r="J2676" s="7">
        <v>0</v>
      </c>
      <c r="K2676" s="7">
        <v>0</v>
      </c>
      <c r="L2676" s="7">
        <v>0</v>
      </c>
      <c r="M2676" s="7">
        <v>0</v>
      </c>
      <c r="N2676" s="7">
        <v>-5</v>
      </c>
    </row>
    <row r="2677" spans="1:14" x14ac:dyDescent="0.25">
      <c r="A2677" s="5">
        <v>31111</v>
      </c>
      <c r="B2677" s="5">
        <v>1</v>
      </c>
      <c r="C2677" s="6">
        <v>45047</v>
      </c>
      <c r="D2677" s="7">
        <v>0</v>
      </c>
      <c r="E2677" s="6">
        <v>45047</v>
      </c>
      <c r="F2677" s="7">
        <v>71191909.519999996</v>
      </c>
      <c r="G2677" s="7">
        <v>39021.379999999997</v>
      </c>
      <c r="H2677" s="7">
        <v>-3425581.38</v>
      </c>
      <c r="I2677" s="7">
        <v>67805349.519999996</v>
      </c>
      <c r="J2677" s="7">
        <v>19623</v>
      </c>
      <c r="K2677" s="7">
        <v>0</v>
      </c>
      <c r="L2677" s="7">
        <v>820</v>
      </c>
      <c r="M2677" s="7">
        <v>18803</v>
      </c>
      <c r="N2677" s="7">
        <v>-5</v>
      </c>
    </row>
    <row r="2678" spans="1:14" x14ac:dyDescent="0.25">
      <c r="A2678" s="5">
        <v>31111</v>
      </c>
      <c r="B2678" s="5">
        <v>1</v>
      </c>
      <c r="C2678" s="6">
        <v>45047</v>
      </c>
      <c r="D2678" s="7">
        <v>1</v>
      </c>
      <c r="E2678" s="6">
        <v>45078</v>
      </c>
      <c r="F2678" s="7">
        <v>0</v>
      </c>
      <c r="G2678" s="7">
        <v>43496.05</v>
      </c>
      <c r="H2678" s="7">
        <v>-3933944.21</v>
      </c>
      <c r="I2678" s="7">
        <v>-3890448.1600000011</v>
      </c>
      <c r="J2678" s="7">
        <v>0</v>
      </c>
      <c r="K2678" s="7">
        <v>0</v>
      </c>
      <c r="L2678" s="7">
        <v>923</v>
      </c>
      <c r="M2678" s="7">
        <v>-923</v>
      </c>
      <c r="N2678" s="7">
        <v>-5</v>
      </c>
    </row>
    <row r="2679" spans="1:14" x14ac:dyDescent="0.25">
      <c r="A2679" s="5">
        <v>31111</v>
      </c>
      <c r="B2679" s="5">
        <v>1</v>
      </c>
      <c r="C2679" s="6">
        <v>45047</v>
      </c>
      <c r="D2679" s="7">
        <v>2</v>
      </c>
      <c r="E2679" s="6">
        <v>45108</v>
      </c>
      <c r="F2679" s="7">
        <v>0</v>
      </c>
      <c r="G2679" s="7">
        <v>64074.579999999987</v>
      </c>
      <c r="H2679" s="7">
        <v>-1067383.23</v>
      </c>
      <c r="I2679" s="7">
        <v>-1003308.65</v>
      </c>
      <c r="J2679" s="7">
        <v>0</v>
      </c>
      <c r="K2679" s="7">
        <v>0</v>
      </c>
      <c r="L2679" s="7">
        <v>370</v>
      </c>
      <c r="M2679" s="7">
        <v>-370</v>
      </c>
      <c r="N2679" s="7">
        <v>-5</v>
      </c>
    </row>
    <row r="2680" spans="1:14" x14ac:dyDescent="0.25">
      <c r="A2680" s="5">
        <v>31111</v>
      </c>
      <c r="B2680" s="5">
        <v>1</v>
      </c>
      <c r="C2680" s="6">
        <v>45047</v>
      </c>
      <c r="D2680" s="7">
        <v>3</v>
      </c>
      <c r="E2680" s="6">
        <v>45139</v>
      </c>
      <c r="F2680" s="7">
        <v>0</v>
      </c>
      <c r="G2680" s="7">
        <v>62496.639999999999</v>
      </c>
      <c r="H2680" s="7">
        <v>-1098480.28</v>
      </c>
      <c r="I2680" s="7">
        <v>-1035983.64</v>
      </c>
      <c r="J2680" s="7">
        <v>0</v>
      </c>
      <c r="K2680" s="7">
        <v>0</v>
      </c>
      <c r="L2680" s="7">
        <v>443</v>
      </c>
      <c r="M2680" s="7">
        <v>-443</v>
      </c>
      <c r="N2680" s="7">
        <v>-5</v>
      </c>
    </row>
    <row r="2681" spans="1:14" x14ac:dyDescent="0.25">
      <c r="A2681" s="5">
        <v>31111</v>
      </c>
      <c r="B2681" s="5">
        <v>1</v>
      </c>
      <c r="C2681" s="6">
        <v>45047</v>
      </c>
      <c r="D2681" s="7">
        <v>4</v>
      </c>
      <c r="E2681" s="6">
        <v>45170</v>
      </c>
      <c r="F2681" s="7">
        <v>0</v>
      </c>
      <c r="G2681" s="7">
        <v>78181.97</v>
      </c>
      <c r="H2681" s="7">
        <v>-665487.53</v>
      </c>
      <c r="I2681" s="7">
        <v>-587305.56000000006</v>
      </c>
      <c r="J2681" s="7">
        <v>0</v>
      </c>
      <c r="K2681" s="7">
        <v>0</v>
      </c>
      <c r="L2681" s="7">
        <v>326</v>
      </c>
      <c r="M2681" s="7">
        <v>-326</v>
      </c>
      <c r="N2681" s="7">
        <v>-5</v>
      </c>
    </row>
    <row r="2682" spans="1:14" x14ac:dyDescent="0.25">
      <c r="A2682" s="5">
        <v>31111</v>
      </c>
      <c r="B2682" s="5">
        <v>1</v>
      </c>
      <c r="C2682" s="6">
        <v>45047</v>
      </c>
      <c r="D2682" s="7">
        <v>5</v>
      </c>
      <c r="E2682" s="6">
        <v>45200</v>
      </c>
      <c r="F2682" s="7">
        <v>0</v>
      </c>
      <c r="G2682" s="7">
        <v>65083.03</v>
      </c>
      <c r="H2682" s="7">
        <v>-489975.59</v>
      </c>
      <c r="I2682" s="7">
        <v>-424892.56000000011</v>
      </c>
      <c r="J2682" s="7">
        <v>0</v>
      </c>
      <c r="K2682" s="7">
        <v>0</v>
      </c>
      <c r="L2682" s="7">
        <v>272</v>
      </c>
      <c r="M2682" s="7">
        <v>-272</v>
      </c>
      <c r="N2682" s="7">
        <v>-5</v>
      </c>
    </row>
    <row r="2683" spans="1:14" x14ac:dyDescent="0.25">
      <c r="A2683" s="5">
        <v>31111</v>
      </c>
      <c r="B2683" s="5">
        <v>1</v>
      </c>
      <c r="C2683" s="6">
        <v>45047</v>
      </c>
      <c r="D2683" s="7">
        <v>6</v>
      </c>
      <c r="E2683" s="6">
        <v>45231</v>
      </c>
      <c r="F2683" s="7">
        <v>0</v>
      </c>
      <c r="G2683" s="7">
        <v>20994.68</v>
      </c>
      <c r="H2683" s="7">
        <v>-314849.11</v>
      </c>
      <c r="I2683" s="7">
        <v>-293854.43</v>
      </c>
      <c r="J2683" s="7">
        <v>0</v>
      </c>
      <c r="K2683" s="7">
        <v>0</v>
      </c>
      <c r="L2683" s="7">
        <v>231</v>
      </c>
      <c r="M2683" s="7">
        <v>-231</v>
      </c>
      <c r="N2683" s="7">
        <v>-5</v>
      </c>
    </row>
    <row r="2684" spans="1:14" x14ac:dyDescent="0.25">
      <c r="A2684" s="5">
        <v>31111</v>
      </c>
      <c r="B2684" s="5">
        <v>1</v>
      </c>
      <c r="C2684" s="6">
        <v>45047</v>
      </c>
      <c r="D2684" s="7">
        <v>7</v>
      </c>
      <c r="E2684" s="6">
        <v>45261</v>
      </c>
      <c r="F2684" s="7">
        <v>0</v>
      </c>
      <c r="G2684" s="7">
        <v>51836.42</v>
      </c>
      <c r="H2684" s="7">
        <v>-222584.04</v>
      </c>
      <c r="I2684" s="7">
        <v>-170747.62</v>
      </c>
      <c r="J2684" s="7">
        <v>0</v>
      </c>
      <c r="K2684" s="7">
        <v>0</v>
      </c>
      <c r="L2684" s="7">
        <v>185</v>
      </c>
      <c r="M2684" s="7">
        <v>-185</v>
      </c>
      <c r="N2684" s="7">
        <v>-5</v>
      </c>
    </row>
    <row r="2685" spans="1:14" x14ac:dyDescent="0.25">
      <c r="A2685" s="5">
        <v>31111</v>
      </c>
      <c r="B2685" s="5">
        <v>1</v>
      </c>
      <c r="C2685" s="6">
        <v>45047</v>
      </c>
      <c r="D2685" s="7">
        <v>8</v>
      </c>
      <c r="E2685" s="6">
        <v>45292</v>
      </c>
      <c r="F2685" s="7">
        <v>0</v>
      </c>
      <c r="G2685" s="7">
        <v>62411.240000000013</v>
      </c>
      <c r="H2685" s="7">
        <v>-227844.42</v>
      </c>
      <c r="I2685" s="7">
        <v>-165433.18</v>
      </c>
      <c r="J2685" s="7">
        <v>0</v>
      </c>
      <c r="K2685" s="7">
        <v>0</v>
      </c>
      <c r="L2685" s="7">
        <v>233</v>
      </c>
      <c r="M2685" s="7">
        <v>-233</v>
      </c>
      <c r="N2685" s="7">
        <v>-5</v>
      </c>
    </row>
    <row r="2686" spans="1:14" x14ac:dyDescent="0.25">
      <c r="A2686" s="5">
        <v>31111</v>
      </c>
      <c r="B2686" s="5">
        <v>1</v>
      </c>
      <c r="C2686" s="6">
        <v>45047</v>
      </c>
      <c r="D2686" s="7">
        <v>9</v>
      </c>
      <c r="E2686" s="6">
        <v>45323</v>
      </c>
      <c r="F2686" s="7">
        <v>0</v>
      </c>
      <c r="G2686" s="7">
        <v>36973.79</v>
      </c>
      <c r="H2686" s="7">
        <v>-159414.5</v>
      </c>
      <c r="I2686" s="7">
        <v>-122440.71</v>
      </c>
      <c r="J2686" s="7">
        <v>0</v>
      </c>
      <c r="K2686" s="7">
        <v>0</v>
      </c>
      <c r="L2686" s="7">
        <v>218</v>
      </c>
      <c r="M2686" s="7">
        <v>-218</v>
      </c>
      <c r="N2686" s="7">
        <v>-5</v>
      </c>
    </row>
    <row r="2687" spans="1:14" x14ac:dyDescent="0.25">
      <c r="A2687" s="5">
        <v>31111</v>
      </c>
      <c r="B2687" s="5">
        <v>1</v>
      </c>
      <c r="C2687" s="6">
        <v>45047</v>
      </c>
      <c r="D2687" s="7">
        <v>10</v>
      </c>
      <c r="E2687" s="6">
        <v>45352</v>
      </c>
      <c r="F2687" s="7">
        <v>0</v>
      </c>
      <c r="G2687" s="7">
        <v>20101.11</v>
      </c>
      <c r="H2687" s="7">
        <v>-94185.86</v>
      </c>
      <c r="I2687" s="7">
        <v>-74084.75</v>
      </c>
      <c r="J2687" s="7">
        <v>0</v>
      </c>
      <c r="K2687" s="7">
        <v>0</v>
      </c>
      <c r="L2687" s="7">
        <v>180</v>
      </c>
      <c r="M2687" s="7">
        <v>-180</v>
      </c>
      <c r="N2687" s="7">
        <v>-5</v>
      </c>
    </row>
    <row r="2688" spans="1:14" x14ac:dyDescent="0.25">
      <c r="A2688" s="5">
        <v>31111</v>
      </c>
      <c r="B2688" s="5">
        <v>1</v>
      </c>
      <c r="C2688" s="6">
        <v>45047</v>
      </c>
      <c r="D2688" s="7">
        <v>11</v>
      </c>
      <c r="E2688" s="6">
        <v>45383</v>
      </c>
      <c r="F2688" s="7">
        <v>0</v>
      </c>
      <c r="G2688" s="7">
        <v>16392.98</v>
      </c>
      <c r="H2688" s="7">
        <v>-60074.52</v>
      </c>
      <c r="I2688" s="7">
        <v>-43681.540000000008</v>
      </c>
      <c r="J2688" s="7">
        <v>0</v>
      </c>
      <c r="K2688" s="7">
        <v>0</v>
      </c>
      <c r="L2688" s="7">
        <v>177</v>
      </c>
      <c r="M2688" s="7">
        <v>-177</v>
      </c>
      <c r="N2688" s="7">
        <v>-5</v>
      </c>
    </row>
    <row r="2689" spans="1:14" x14ac:dyDescent="0.25">
      <c r="A2689" s="5">
        <v>31111</v>
      </c>
      <c r="B2689" s="5">
        <v>1</v>
      </c>
      <c r="C2689" s="6">
        <v>45047</v>
      </c>
      <c r="D2689" s="7">
        <v>12</v>
      </c>
      <c r="E2689" s="6">
        <v>45413</v>
      </c>
      <c r="F2689" s="7">
        <v>0</v>
      </c>
      <c r="G2689" s="7">
        <v>934.03</v>
      </c>
      <c r="H2689" s="7">
        <v>-27423.119999999999</v>
      </c>
      <c r="I2689" s="7">
        <v>-26489.09</v>
      </c>
      <c r="J2689" s="7">
        <v>0</v>
      </c>
      <c r="K2689" s="7">
        <v>0</v>
      </c>
      <c r="L2689" s="7">
        <v>100</v>
      </c>
      <c r="M2689" s="7">
        <v>-100</v>
      </c>
      <c r="N2689" s="7">
        <v>-5</v>
      </c>
    </row>
    <row r="2690" spans="1:14" x14ac:dyDescent="0.25">
      <c r="A2690" s="5">
        <v>31111</v>
      </c>
      <c r="B2690" s="5">
        <v>1</v>
      </c>
      <c r="C2690" s="6">
        <v>45047</v>
      </c>
      <c r="D2690" s="7">
        <v>13</v>
      </c>
      <c r="E2690" s="6">
        <v>45444</v>
      </c>
      <c r="F2690" s="7">
        <v>0</v>
      </c>
      <c r="G2690" s="7">
        <v>0</v>
      </c>
      <c r="H2690" s="7">
        <v>-9871.06</v>
      </c>
      <c r="I2690" s="7">
        <v>-9871.06</v>
      </c>
      <c r="J2690" s="7">
        <v>0</v>
      </c>
      <c r="K2690" s="7">
        <v>0</v>
      </c>
      <c r="L2690" s="7">
        <v>34</v>
      </c>
      <c r="M2690" s="7">
        <v>-34</v>
      </c>
      <c r="N2690" s="7">
        <v>-5</v>
      </c>
    </row>
    <row r="2691" spans="1:14" x14ac:dyDescent="0.25">
      <c r="A2691" s="5">
        <v>31111</v>
      </c>
      <c r="B2691" s="5">
        <v>1</v>
      </c>
      <c r="C2691" s="6">
        <v>45047</v>
      </c>
      <c r="D2691" s="7">
        <v>14</v>
      </c>
      <c r="E2691" s="6">
        <v>45474</v>
      </c>
      <c r="F2691" s="7">
        <v>0</v>
      </c>
      <c r="G2691" s="7">
        <v>0</v>
      </c>
      <c r="H2691" s="7">
        <v>-7962.21</v>
      </c>
      <c r="I2691" s="7">
        <v>-7962.21</v>
      </c>
      <c r="J2691" s="7">
        <v>0</v>
      </c>
      <c r="K2691" s="7">
        <v>0</v>
      </c>
      <c r="L2691" s="7">
        <v>6</v>
      </c>
      <c r="M2691" s="7">
        <v>-6</v>
      </c>
      <c r="N2691" s="7">
        <v>-5</v>
      </c>
    </row>
    <row r="2692" spans="1:14" x14ac:dyDescent="0.25">
      <c r="A2692" s="5">
        <v>31111</v>
      </c>
      <c r="B2692" s="5">
        <v>1</v>
      </c>
      <c r="C2692" s="6">
        <v>45047</v>
      </c>
      <c r="D2692" s="7">
        <v>16</v>
      </c>
      <c r="E2692" s="6">
        <v>45536</v>
      </c>
      <c r="F2692" s="7">
        <v>0</v>
      </c>
      <c r="G2692" s="7">
        <v>0</v>
      </c>
      <c r="H2692" s="7">
        <v>0</v>
      </c>
      <c r="I2692" s="7">
        <v>0</v>
      </c>
      <c r="J2692" s="7">
        <v>0</v>
      </c>
      <c r="K2692" s="7">
        <v>0</v>
      </c>
      <c r="L2692" s="7">
        <v>0</v>
      </c>
      <c r="M2692" s="7">
        <v>0</v>
      </c>
      <c r="N2692" s="7">
        <v>-5</v>
      </c>
    </row>
    <row r="2693" spans="1:14" x14ac:dyDescent="0.25">
      <c r="A2693" s="5">
        <v>31111</v>
      </c>
      <c r="B2693" s="5">
        <v>1</v>
      </c>
      <c r="C2693" s="6">
        <v>45047</v>
      </c>
      <c r="D2693" s="7">
        <v>19</v>
      </c>
      <c r="E2693" s="6">
        <v>45627</v>
      </c>
      <c r="F2693" s="7">
        <v>0</v>
      </c>
      <c r="G2693" s="7">
        <v>0</v>
      </c>
      <c r="H2693" s="7">
        <v>0</v>
      </c>
      <c r="I2693" s="7">
        <v>0</v>
      </c>
      <c r="J2693" s="7">
        <v>0</v>
      </c>
      <c r="K2693" s="7">
        <v>0</v>
      </c>
      <c r="L2693" s="7">
        <v>0</v>
      </c>
      <c r="M2693" s="7">
        <v>0</v>
      </c>
      <c r="N2693" s="7">
        <v>-5</v>
      </c>
    </row>
    <row r="2694" spans="1:14" x14ac:dyDescent="0.25">
      <c r="A2694" s="5">
        <v>31111</v>
      </c>
      <c r="B2694" s="5">
        <v>1</v>
      </c>
      <c r="C2694" s="6">
        <v>45047</v>
      </c>
      <c r="D2694" s="7">
        <v>20</v>
      </c>
      <c r="E2694" s="6">
        <v>45658</v>
      </c>
      <c r="F2694" s="7">
        <v>0</v>
      </c>
      <c r="G2694" s="7">
        <v>739.22</v>
      </c>
      <c r="H2694" s="7">
        <v>0</v>
      </c>
      <c r="I2694" s="7">
        <v>739.22</v>
      </c>
      <c r="J2694" s="7">
        <v>0</v>
      </c>
      <c r="K2694" s="7">
        <v>0</v>
      </c>
      <c r="L2694" s="7">
        <v>0</v>
      </c>
      <c r="M2694" s="7">
        <v>0</v>
      </c>
      <c r="N2694" s="7">
        <v>-5</v>
      </c>
    </row>
    <row r="2695" spans="1:14" x14ac:dyDescent="0.25">
      <c r="A2695" s="5">
        <v>31111</v>
      </c>
      <c r="B2695" s="5">
        <v>1</v>
      </c>
      <c r="C2695" s="6">
        <v>45047</v>
      </c>
      <c r="D2695" s="7">
        <v>21</v>
      </c>
      <c r="E2695" s="6">
        <v>45689</v>
      </c>
      <c r="F2695" s="7">
        <v>0</v>
      </c>
      <c r="G2695" s="7">
        <v>552.22</v>
      </c>
      <c r="H2695" s="7">
        <v>0</v>
      </c>
      <c r="I2695" s="7">
        <v>552.22</v>
      </c>
      <c r="J2695" s="7">
        <v>0</v>
      </c>
      <c r="K2695" s="7">
        <v>0</v>
      </c>
      <c r="L2695" s="7">
        <v>0</v>
      </c>
      <c r="M2695" s="7">
        <v>0</v>
      </c>
      <c r="N2695" s="7">
        <v>-5</v>
      </c>
    </row>
    <row r="2696" spans="1:14" x14ac:dyDescent="0.25">
      <c r="A2696" s="5">
        <v>31111</v>
      </c>
      <c r="B2696" s="5">
        <v>1</v>
      </c>
      <c r="C2696" s="6">
        <v>45047</v>
      </c>
      <c r="D2696" s="7">
        <v>22</v>
      </c>
      <c r="E2696" s="6">
        <v>45717</v>
      </c>
      <c r="F2696" s="7">
        <v>0</v>
      </c>
      <c r="G2696" s="7">
        <v>0</v>
      </c>
      <c r="H2696" s="7">
        <v>-3507.34</v>
      </c>
      <c r="I2696" s="7">
        <v>-3507.34</v>
      </c>
      <c r="J2696" s="7">
        <v>0</v>
      </c>
      <c r="K2696" s="7">
        <v>0</v>
      </c>
      <c r="L2696" s="7">
        <v>1</v>
      </c>
      <c r="M2696" s="7">
        <v>-1</v>
      </c>
      <c r="N2696" s="7">
        <v>-5</v>
      </c>
    </row>
    <row r="2697" spans="1:14" x14ac:dyDescent="0.25">
      <c r="A2697" s="5">
        <v>31111</v>
      </c>
      <c r="B2697" s="5">
        <v>1</v>
      </c>
      <c r="C2697" s="6">
        <v>45047</v>
      </c>
      <c r="D2697" s="7">
        <v>25</v>
      </c>
      <c r="E2697" s="6">
        <v>45809</v>
      </c>
      <c r="F2697" s="7">
        <v>0</v>
      </c>
      <c r="G2697" s="7">
        <v>0</v>
      </c>
      <c r="H2697" s="7">
        <v>0</v>
      </c>
      <c r="I2697" s="7">
        <v>0</v>
      </c>
      <c r="J2697" s="7">
        <v>0</v>
      </c>
      <c r="K2697" s="7">
        <v>0</v>
      </c>
      <c r="L2697" s="7">
        <v>0</v>
      </c>
      <c r="M2697" s="7">
        <v>0</v>
      </c>
      <c r="N2697" s="7">
        <v>-5</v>
      </c>
    </row>
    <row r="2698" spans="1:14" x14ac:dyDescent="0.25">
      <c r="A2698" s="5">
        <v>31111</v>
      </c>
      <c r="B2698" s="5">
        <v>1</v>
      </c>
      <c r="C2698" s="6">
        <v>45078</v>
      </c>
      <c r="D2698" s="7">
        <v>0</v>
      </c>
      <c r="E2698" s="6">
        <v>45078</v>
      </c>
      <c r="F2698" s="7">
        <v>75189762.349999994</v>
      </c>
      <c r="G2698" s="7">
        <v>45482.17</v>
      </c>
      <c r="H2698" s="7">
        <v>-3333597.59</v>
      </c>
      <c r="I2698" s="7">
        <v>71901646.929999992</v>
      </c>
      <c r="J2698" s="7">
        <v>22345</v>
      </c>
      <c r="K2698" s="7">
        <v>0</v>
      </c>
      <c r="L2698" s="7">
        <v>840</v>
      </c>
      <c r="M2698" s="7">
        <v>21505</v>
      </c>
      <c r="N2698" s="7">
        <v>-5</v>
      </c>
    </row>
    <row r="2699" spans="1:14" x14ac:dyDescent="0.25">
      <c r="A2699" s="5">
        <v>31111</v>
      </c>
      <c r="B2699" s="5">
        <v>1</v>
      </c>
      <c r="C2699" s="6">
        <v>45078</v>
      </c>
      <c r="D2699" s="7">
        <v>1</v>
      </c>
      <c r="E2699" s="6">
        <v>45108</v>
      </c>
      <c r="F2699" s="7">
        <v>0</v>
      </c>
      <c r="G2699" s="7">
        <v>81153.53</v>
      </c>
      <c r="H2699" s="7">
        <v>-3490075.69</v>
      </c>
      <c r="I2699" s="7">
        <v>-3408922.16</v>
      </c>
      <c r="J2699" s="7">
        <v>0</v>
      </c>
      <c r="K2699" s="7">
        <v>0</v>
      </c>
      <c r="L2699" s="7">
        <v>906</v>
      </c>
      <c r="M2699" s="7">
        <v>-906</v>
      </c>
      <c r="N2699" s="7">
        <v>-5</v>
      </c>
    </row>
    <row r="2700" spans="1:14" x14ac:dyDescent="0.25">
      <c r="A2700" s="5">
        <v>31111</v>
      </c>
      <c r="B2700" s="5">
        <v>1</v>
      </c>
      <c r="C2700" s="6">
        <v>45078</v>
      </c>
      <c r="D2700" s="7">
        <v>2</v>
      </c>
      <c r="E2700" s="6">
        <v>45139</v>
      </c>
      <c r="F2700" s="7">
        <v>0</v>
      </c>
      <c r="G2700" s="7">
        <v>56565.91</v>
      </c>
      <c r="H2700" s="7">
        <v>-1427088.05</v>
      </c>
      <c r="I2700" s="7">
        <v>-1370522.14</v>
      </c>
      <c r="J2700" s="7">
        <v>0</v>
      </c>
      <c r="K2700" s="7">
        <v>0</v>
      </c>
      <c r="L2700" s="7">
        <v>491</v>
      </c>
      <c r="M2700" s="7">
        <v>-491</v>
      </c>
      <c r="N2700" s="7">
        <v>-5</v>
      </c>
    </row>
    <row r="2701" spans="1:14" x14ac:dyDescent="0.25">
      <c r="A2701" s="5">
        <v>31111</v>
      </c>
      <c r="B2701" s="5">
        <v>1</v>
      </c>
      <c r="C2701" s="6">
        <v>45078</v>
      </c>
      <c r="D2701" s="7">
        <v>3</v>
      </c>
      <c r="E2701" s="6">
        <v>45170</v>
      </c>
      <c r="F2701" s="7">
        <v>0</v>
      </c>
      <c r="G2701" s="7">
        <v>60694.259999999987</v>
      </c>
      <c r="H2701" s="7">
        <v>-1019990.7</v>
      </c>
      <c r="I2701" s="7">
        <v>-959296.44000000006</v>
      </c>
      <c r="J2701" s="7">
        <v>0</v>
      </c>
      <c r="K2701" s="7">
        <v>0</v>
      </c>
      <c r="L2701" s="7">
        <v>425</v>
      </c>
      <c r="M2701" s="7">
        <v>-425</v>
      </c>
      <c r="N2701" s="7">
        <v>-5</v>
      </c>
    </row>
    <row r="2702" spans="1:14" x14ac:dyDescent="0.25">
      <c r="A2702" s="5">
        <v>31111</v>
      </c>
      <c r="B2702" s="5">
        <v>1</v>
      </c>
      <c r="C2702" s="6">
        <v>45078</v>
      </c>
      <c r="D2702" s="7">
        <v>4</v>
      </c>
      <c r="E2702" s="6">
        <v>45200</v>
      </c>
      <c r="F2702" s="7">
        <v>0</v>
      </c>
      <c r="G2702" s="7">
        <v>80779.08</v>
      </c>
      <c r="H2702" s="7">
        <v>-789269.12</v>
      </c>
      <c r="I2702" s="7">
        <v>-708490.04</v>
      </c>
      <c r="J2702" s="7">
        <v>0</v>
      </c>
      <c r="K2702" s="7">
        <v>0</v>
      </c>
      <c r="L2702" s="7">
        <v>379</v>
      </c>
      <c r="M2702" s="7">
        <v>-379</v>
      </c>
      <c r="N2702" s="7">
        <v>-5</v>
      </c>
    </row>
    <row r="2703" spans="1:14" x14ac:dyDescent="0.25">
      <c r="A2703" s="5">
        <v>31111</v>
      </c>
      <c r="B2703" s="5">
        <v>1</v>
      </c>
      <c r="C2703" s="6">
        <v>45078</v>
      </c>
      <c r="D2703" s="7">
        <v>5</v>
      </c>
      <c r="E2703" s="6">
        <v>45231</v>
      </c>
      <c r="F2703" s="7">
        <v>0</v>
      </c>
      <c r="G2703" s="7">
        <v>55541.7</v>
      </c>
      <c r="H2703" s="7">
        <v>-570373.78</v>
      </c>
      <c r="I2703" s="7">
        <v>-514832.08</v>
      </c>
      <c r="J2703" s="7">
        <v>0</v>
      </c>
      <c r="K2703" s="7">
        <v>0</v>
      </c>
      <c r="L2703" s="7">
        <v>352</v>
      </c>
      <c r="M2703" s="7">
        <v>-352</v>
      </c>
      <c r="N2703" s="7">
        <v>-5</v>
      </c>
    </row>
    <row r="2704" spans="1:14" x14ac:dyDescent="0.25">
      <c r="A2704" s="5">
        <v>31111</v>
      </c>
      <c r="B2704" s="5">
        <v>1</v>
      </c>
      <c r="C2704" s="6">
        <v>45078</v>
      </c>
      <c r="D2704" s="7">
        <v>6</v>
      </c>
      <c r="E2704" s="6">
        <v>45261</v>
      </c>
      <c r="F2704" s="7">
        <v>0</v>
      </c>
      <c r="G2704" s="7">
        <v>84626.44</v>
      </c>
      <c r="H2704" s="7">
        <v>-281086.03999999998</v>
      </c>
      <c r="I2704" s="7">
        <v>-196459.6</v>
      </c>
      <c r="J2704" s="7">
        <v>0</v>
      </c>
      <c r="K2704" s="7">
        <v>0</v>
      </c>
      <c r="L2704" s="7">
        <v>216</v>
      </c>
      <c r="M2704" s="7">
        <v>-216</v>
      </c>
      <c r="N2704" s="7">
        <v>-5</v>
      </c>
    </row>
    <row r="2705" spans="1:14" x14ac:dyDescent="0.25">
      <c r="A2705" s="5">
        <v>31111</v>
      </c>
      <c r="B2705" s="5">
        <v>1</v>
      </c>
      <c r="C2705" s="6">
        <v>45078</v>
      </c>
      <c r="D2705" s="7">
        <v>7</v>
      </c>
      <c r="E2705" s="6">
        <v>45292</v>
      </c>
      <c r="F2705" s="7">
        <v>0</v>
      </c>
      <c r="G2705" s="7">
        <v>53867.8</v>
      </c>
      <c r="H2705" s="7">
        <v>-293651.39</v>
      </c>
      <c r="I2705" s="7">
        <v>-239783.59</v>
      </c>
      <c r="J2705" s="7">
        <v>0</v>
      </c>
      <c r="K2705" s="7">
        <v>0</v>
      </c>
      <c r="L2705" s="7">
        <v>265</v>
      </c>
      <c r="M2705" s="7">
        <v>-265</v>
      </c>
      <c r="N2705" s="7">
        <v>-5</v>
      </c>
    </row>
    <row r="2706" spans="1:14" x14ac:dyDescent="0.25">
      <c r="A2706" s="5">
        <v>31111</v>
      </c>
      <c r="B2706" s="5">
        <v>1</v>
      </c>
      <c r="C2706" s="6">
        <v>45078</v>
      </c>
      <c r="D2706" s="7">
        <v>8</v>
      </c>
      <c r="E2706" s="6">
        <v>45323</v>
      </c>
      <c r="F2706" s="7">
        <v>0</v>
      </c>
      <c r="G2706" s="7">
        <v>42178.7</v>
      </c>
      <c r="H2706" s="7">
        <v>-225065.09</v>
      </c>
      <c r="I2706" s="7">
        <v>-182886.39</v>
      </c>
      <c r="J2706" s="7">
        <v>0</v>
      </c>
      <c r="K2706" s="7">
        <v>0</v>
      </c>
      <c r="L2706" s="7">
        <v>269</v>
      </c>
      <c r="M2706" s="7">
        <v>-269</v>
      </c>
      <c r="N2706" s="7">
        <v>-5</v>
      </c>
    </row>
    <row r="2707" spans="1:14" x14ac:dyDescent="0.25">
      <c r="A2707" s="5">
        <v>31111</v>
      </c>
      <c r="B2707" s="5">
        <v>1</v>
      </c>
      <c r="C2707" s="6">
        <v>45078</v>
      </c>
      <c r="D2707" s="7">
        <v>9</v>
      </c>
      <c r="E2707" s="6">
        <v>45352</v>
      </c>
      <c r="F2707" s="7">
        <v>0</v>
      </c>
      <c r="G2707" s="7">
        <v>36539.69</v>
      </c>
      <c r="H2707" s="7">
        <v>-187576.93</v>
      </c>
      <c r="I2707" s="7">
        <v>-151037.24</v>
      </c>
      <c r="J2707" s="7">
        <v>0</v>
      </c>
      <c r="K2707" s="7">
        <v>0</v>
      </c>
      <c r="L2707" s="7">
        <v>231</v>
      </c>
      <c r="M2707" s="7">
        <v>-231</v>
      </c>
      <c r="N2707" s="7">
        <v>-5</v>
      </c>
    </row>
    <row r="2708" spans="1:14" x14ac:dyDescent="0.25">
      <c r="A2708" s="5">
        <v>31111</v>
      </c>
      <c r="B2708" s="5">
        <v>1</v>
      </c>
      <c r="C2708" s="6">
        <v>45078</v>
      </c>
      <c r="D2708" s="7">
        <v>10</v>
      </c>
      <c r="E2708" s="6">
        <v>45383</v>
      </c>
      <c r="F2708" s="7">
        <v>0</v>
      </c>
      <c r="G2708" s="7">
        <v>38397.300000000003</v>
      </c>
      <c r="H2708" s="7">
        <v>-129557.85</v>
      </c>
      <c r="I2708" s="7">
        <v>-91160.549999999988</v>
      </c>
      <c r="J2708" s="7">
        <v>0</v>
      </c>
      <c r="K2708" s="7">
        <v>0</v>
      </c>
      <c r="L2708" s="7">
        <v>216</v>
      </c>
      <c r="M2708" s="7">
        <v>-216</v>
      </c>
      <c r="N2708" s="7">
        <v>-5</v>
      </c>
    </row>
    <row r="2709" spans="1:14" x14ac:dyDescent="0.25">
      <c r="A2709" s="5">
        <v>31111</v>
      </c>
      <c r="B2709" s="5">
        <v>1</v>
      </c>
      <c r="C2709" s="6">
        <v>45078</v>
      </c>
      <c r="D2709" s="7">
        <v>11</v>
      </c>
      <c r="E2709" s="6">
        <v>45413</v>
      </c>
      <c r="F2709" s="7">
        <v>0</v>
      </c>
      <c r="G2709" s="7">
        <v>12295.67</v>
      </c>
      <c r="H2709" s="7">
        <v>-71271.27</v>
      </c>
      <c r="I2709" s="7">
        <v>-58975.600000000013</v>
      </c>
      <c r="J2709" s="7">
        <v>0</v>
      </c>
      <c r="K2709" s="7">
        <v>0</v>
      </c>
      <c r="L2709" s="7">
        <v>181</v>
      </c>
      <c r="M2709" s="7">
        <v>-181</v>
      </c>
      <c r="N2709" s="7">
        <v>-5</v>
      </c>
    </row>
    <row r="2710" spans="1:14" x14ac:dyDescent="0.25">
      <c r="A2710" s="5">
        <v>31111</v>
      </c>
      <c r="B2710" s="5">
        <v>1</v>
      </c>
      <c r="C2710" s="6">
        <v>45078</v>
      </c>
      <c r="D2710" s="7">
        <v>12</v>
      </c>
      <c r="E2710" s="6">
        <v>45444</v>
      </c>
      <c r="F2710" s="7">
        <v>0</v>
      </c>
      <c r="G2710" s="7">
        <v>502.35</v>
      </c>
      <c r="H2710" s="7">
        <v>-30477.38</v>
      </c>
      <c r="I2710" s="7">
        <v>-29975.03000000001</v>
      </c>
      <c r="J2710" s="7">
        <v>0</v>
      </c>
      <c r="K2710" s="7">
        <v>0</v>
      </c>
      <c r="L2710" s="7">
        <v>113</v>
      </c>
      <c r="M2710" s="7">
        <v>-113</v>
      </c>
      <c r="N2710" s="7">
        <v>-5</v>
      </c>
    </row>
    <row r="2711" spans="1:14" x14ac:dyDescent="0.25">
      <c r="A2711" s="5">
        <v>31111</v>
      </c>
      <c r="B2711" s="5">
        <v>1</v>
      </c>
      <c r="C2711" s="6">
        <v>45078</v>
      </c>
      <c r="D2711" s="7">
        <v>13</v>
      </c>
      <c r="E2711" s="6">
        <v>45474</v>
      </c>
      <c r="F2711" s="7">
        <v>0</v>
      </c>
      <c r="G2711" s="7">
        <v>0</v>
      </c>
      <c r="H2711" s="7">
        <v>-22311.05</v>
      </c>
      <c r="I2711" s="7">
        <v>-22311.05</v>
      </c>
      <c r="J2711" s="7">
        <v>0</v>
      </c>
      <c r="K2711" s="7">
        <v>0</v>
      </c>
      <c r="L2711" s="7">
        <v>56</v>
      </c>
      <c r="M2711" s="7">
        <v>-56</v>
      </c>
      <c r="N2711" s="7">
        <v>-5</v>
      </c>
    </row>
    <row r="2712" spans="1:14" x14ac:dyDescent="0.25">
      <c r="A2712" s="5">
        <v>31111</v>
      </c>
      <c r="B2712" s="5">
        <v>1</v>
      </c>
      <c r="C2712" s="6">
        <v>45078</v>
      </c>
      <c r="D2712" s="7">
        <v>14</v>
      </c>
      <c r="E2712" s="6">
        <v>45505</v>
      </c>
      <c r="F2712" s="7">
        <v>0</v>
      </c>
      <c r="G2712" s="7">
        <v>0</v>
      </c>
      <c r="H2712" s="7">
        <v>153.66999999999999</v>
      </c>
      <c r="I2712" s="7">
        <v>153.66999999999999</v>
      </c>
      <c r="J2712" s="7">
        <v>0</v>
      </c>
      <c r="K2712" s="7">
        <v>0</v>
      </c>
      <c r="L2712" s="7">
        <v>3</v>
      </c>
      <c r="M2712" s="7">
        <v>-3</v>
      </c>
      <c r="N2712" s="7">
        <v>-5</v>
      </c>
    </row>
    <row r="2713" spans="1:14" x14ac:dyDescent="0.25">
      <c r="A2713" s="5">
        <v>31111</v>
      </c>
      <c r="B2713" s="5">
        <v>1</v>
      </c>
      <c r="C2713" s="6">
        <v>45078</v>
      </c>
      <c r="D2713" s="7">
        <v>15</v>
      </c>
      <c r="E2713" s="6">
        <v>45536</v>
      </c>
      <c r="F2713" s="7">
        <v>0</v>
      </c>
      <c r="G2713" s="7">
        <v>0</v>
      </c>
      <c r="H2713" s="7">
        <v>-3030.58</v>
      </c>
      <c r="I2713" s="7">
        <v>-3030.58</v>
      </c>
      <c r="J2713" s="7">
        <v>0</v>
      </c>
      <c r="K2713" s="7">
        <v>0</v>
      </c>
      <c r="L2713" s="7">
        <v>1</v>
      </c>
      <c r="M2713" s="7">
        <v>-1</v>
      </c>
      <c r="N2713" s="7">
        <v>-5</v>
      </c>
    </row>
    <row r="2714" spans="1:14" x14ac:dyDescent="0.25">
      <c r="A2714" s="5">
        <v>31111</v>
      </c>
      <c r="B2714" s="5">
        <v>1</v>
      </c>
      <c r="C2714" s="6">
        <v>45078</v>
      </c>
      <c r="D2714" s="7">
        <v>16</v>
      </c>
      <c r="E2714" s="6">
        <v>45566</v>
      </c>
      <c r="F2714" s="7">
        <v>0</v>
      </c>
      <c r="G2714" s="7">
        <v>0</v>
      </c>
      <c r="H2714" s="7">
        <v>0</v>
      </c>
      <c r="I2714" s="7">
        <v>0</v>
      </c>
      <c r="J2714" s="7">
        <v>0</v>
      </c>
      <c r="K2714" s="7">
        <v>0</v>
      </c>
      <c r="L2714" s="7">
        <v>0</v>
      </c>
      <c r="M2714" s="7">
        <v>0</v>
      </c>
      <c r="N2714" s="7">
        <v>-5</v>
      </c>
    </row>
    <row r="2715" spans="1:14" x14ac:dyDescent="0.25">
      <c r="A2715" s="5">
        <v>31111</v>
      </c>
      <c r="B2715" s="5">
        <v>1</v>
      </c>
      <c r="C2715" s="6">
        <v>45078</v>
      </c>
      <c r="D2715" s="7">
        <v>18</v>
      </c>
      <c r="E2715" s="6">
        <v>45627</v>
      </c>
      <c r="F2715" s="7">
        <v>0</v>
      </c>
      <c r="G2715" s="7">
        <v>0</v>
      </c>
      <c r="H2715" s="7">
        <v>-3522.14</v>
      </c>
      <c r="I2715" s="7">
        <v>-3522.14</v>
      </c>
      <c r="J2715" s="7">
        <v>0</v>
      </c>
      <c r="K2715" s="7">
        <v>0</v>
      </c>
      <c r="L2715" s="7">
        <v>1</v>
      </c>
      <c r="M2715" s="7">
        <v>-1</v>
      </c>
      <c r="N2715" s="7">
        <v>-5</v>
      </c>
    </row>
    <row r="2716" spans="1:14" x14ac:dyDescent="0.25">
      <c r="A2716" s="5">
        <v>31111</v>
      </c>
      <c r="B2716" s="5">
        <v>1</v>
      </c>
      <c r="C2716" s="6">
        <v>45078</v>
      </c>
      <c r="D2716" s="7">
        <v>21</v>
      </c>
      <c r="E2716" s="6">
        <v>45717</v>
      </c>
      <c r="F2716" s="7">
        <v>0</v>
      </c>
      <c r="G2716" s="7">
        <v>793.16</v>
      </c>
      <c r="H2716" s="7">
        <v>-590.64</v>
      </c>
      <c r="I2716" s="7">
        <v>202.52</v>
      </c>
      <c r="J2716" s="7">
        <v>0</v>
      </c>
      <c r="K2716" s="7">
        <v>0</v>
      </c>
      <c r="L2716" s="7">
        <v>1</v>
      </c>
      <c r="M2716" s="7">
        <v>-1</v>
      </c>
      <c r="N2716" s="7">
        <v>-5</v>
      </c>
    </row>
    <row r="2717" spans="1:14" x14ac:dyDescent="0.25">
      <c r="A2717" s="5">
        <v>31111</v>
      </c>
      <c r="B2717" s="5">
        <v>1</v>
      </c>
      <c r="C2717" s="6">
        <v>45078</v>
      </c>
      <c r="D2717" s="7">
        <v>23</v>
      </c>
      <c r="E2717" s="6">
        <v>45778</v>
      </c>
      <c r="F2717" s="7">
        <v>0</v>
      </c>
      <c r="G2717" s="7">
        <v>726.85</v>
      </c>
      <c r="H2717" s="7">
        <v>0</v>
      </c>
      <c r="I2717" s="7">
        <v>726.85</v>
      </c>
      <c r="J2717" s="7">
        <v>0</v>
      </c>
      <c r="K2717" s="7">
        <v>0</v>
      </c>
      <c r="L2717" s="7">
        <v>0</v>
      </c>
      <c r="M2717" s="7">
        <v>0</v>
      </c>
      <c r="N2717" s="7">
        <v>-5</v>
      </c>
    </row>
    <row r="2718" spans="1:14" x14ac:dyDescent="0.25">
      <c r="A2718" s="5">
        <v>31111</v>
      </c>
      <c r="B2718" s="5">
        <v>1</v>
      </c>
      <c r="C2718" s="6">
        <v>45108</v>
      </c>
      <c r="D2718" s="7">
        <v>0</v>
      </c>
      <c r="E2718" s="6">
        <v>45108</v>
      </c>
      <c r="F2718" s="7">
        <v>82942593.430000007</v>
      </c>
      <c r="G2718" s="7">
        <v>27811.93</v>
      </c>
      <c r="H2718" s="7">
        <v>-3008864.97</v>
      </c>
      <c r="I2718" s="7">
        <v>79961540.390000015</v>
      </c>
      <c r="J2718" s="7">
        <v>25512</v>
      </c>
      <c r="K2718" s="7">
        <v>0</v>
      </c>
      <c r="L2718" s="7">
        <v>828</v>
      </c>
      <c r="M2718" s="7">
        <v>24684</v>
      </c>
      <c r="N2718" s="7">
        <v>-5</v>
      </c>
    </row>
    <row r="2719" spans="1:14" x14ac:dyDescent="0.25">
      <c r="A2719" s="5">
        <v>31111</v>
      </c>
      <c r="B2719" s="5">
        <v>1</v>
      </c>
      <c r="C2719" s="6">
        <v>45108</v>
      </c>
      <c r="D2719" s="7">
        <v>1</v>
      </c>
      <c r="E2719" s="6">
        <v>45139</v>
      </c>
      <c r="F2719" s="7">
        <v>0</v>
      </c>
      <c r="G2719" s="7">
        <v>83338.27</v>
      </c>
      <c r="H2719" s="7">
        <v>-3883990.15</v>
      </c>
      <c r="I2719" s="7">
        <v>-3800651.88</v>
      </c>
      <c r="J2719" s="7">
        <v>0</v>
      </c>
      <c r="K2719" s="7">
        <v>0</v>
      </c>
      <c r="L2719" s="7">
        <v>954</v>
      </c>
      <c r="M2719" s="7">
        <v>-954</v>
      </c>
      <c r="N2719" s="7">
        <v>-5</v>
      </c>
    </row>
    <row r="2720" spans="1:14" x14ac:dyDescent="0.25">
      <c r="A2720" s="5">
        <v>31111</v>
      </c>
      <c r="B2720" s="5">
        <v>1</v>
      </c>
      <c r="C2720" s="6">
        <v>45108</v>
      </c>
      <c r="D2720" s="7">
        <v>2</v>
      </c>
      <c r="E2720" s="6">
        <v>45170</v>
      </c>
      <c r="F2720" s="7">
        <v>0</v>
      </c>
      <c r="G2720" s="7">
        <v>69755.989999999991</v>
      </c>
      <c r="H2720" s="7">
        <v>-1421483.6</v>
      </c>
      <c r="I2720" s="7">
        <v>-1351727.61</v>
      </c>
      <c r="J2720" s="7">
        <v>0</v>
      </c>
      <c r="K2720" s="7">
        <v>0</v>
      </c>
      <c r="L2720" s="7">
        <v>499</v>
      </c>
      <c r="M2720" s="7">
        <v>-499</v>
      </c>
      <c r="N2720" s="7">
        <v>-5</v>
      </c>
    </row>
    <row r="2721" spans="1:14" x14ac:dyDescent="0.25">
      <c r="A2721" s="5">
        <v>31111</v>
      </c>
      <c r="B2721" s="5">
        <v>1</v>
      </c>
      <c r="C2721" s="6">
        <v>45108</v>
      </c>
      <c r="D2721" s="7">
        <v>3</v>
      </c>
      <c r="E2721" s="6">
        <v>45200</v>
      </c>
      <c r="F2721" s="7">
        <v>0</v>
      </c>
      <c r="G2721" s="7">
        <v>76764.509999999995</v>
      </c>
      <c r="H2721" s="7">
        <v>-1259097.4099999999</v>
      </c>
      <c r="I2721" s="7">
        <v>-1182332.8999999999</v>
      </c>
      <c r="J2721" s="7">
        <v>0</v>
      </c>
      <c r="K2721" s="7">
        <v>0</v>
      </c>
      <c r="L2721" s="7">
        <v>538</v>
      </c>
      <c r="M2721" s="7">
        <v>-538</v>
      </c>
      <c r="N2721" s="7">
        <v>-5</v>
      </c>
    </row>
    <row r="2722" spans="1:14" x14ac:dyDescent="0.25">
      <c r="A2722" s="5">
        <v>31111</v>
      </c>
      <c r="B2722" s="5">
        <v>1</v>
      </c>
      <c r="C2722" s="6">
        <v>45108</v>
      </c>
      <c r="D2722" s="7">
        <v>4</v>
      </c>
      <c r="E2722" s="6">
        <v>45231</v>
      </c>
      <c r="F2722" s="7">
        <v>0</v>
      </c>
      <c r="G2722" s="7">
        <v>98807.33</v>
      </c>
      <c r="H2722" s="7">
        <v>-914983.65</v>
      </c>
      <c r="I2722" s="7">
        <v>-816176.32000000007</v>
      </c>
      <c r="J2722" s="7">
        <v>0</v>
      </c>
      <c r="K2722" s="7">
        <v>0</v>
      </c>
      <c r="L2722" s="7">
        <v>445</v>
      </c>
      <c r="M2722" s="7">
        <v>-445</v>
      </c>
      <c r="N2722" s="7">
        <v>-5</v>
      </c>
    </row>
    <row r="2723" spans="1:14" x14ac:dyDescent="0.25">
      <c r="A2723" s="5">
        <v>31111</v>
      </c>
      <c r="B2723" s="5">
        <v>1</v>
      </c>
      <c r="C2723" s="6">
        <v>45108</v>
      </c>
      <c r="D2723" s="7">
        <v>5</v>
      </c>
      <c r="E2723" s="6">
        <v>45261</v>
      </c>
      <c r="F2723" s="7">
        <v>0</v>
      </c>
      <c r="G2723" s="7">
        <v>53721.69</v>
      </c>
      <c r="H2723" s="7">
        <v>-440049.28</v>
      </c>
      <c r="I2723" s="7">
        <v>-386327.59</v>
      </c>
      <c r="J2723" s="7">
        <v>0</v>
      </c>
      <c r="K2723" s="7">
        <v>0</v>
      </c>
      <c r="L2723" s="7">
        <v>266</v>
      </c>
      <c r="M2723" s="7">
        <v>-266</v>
      </c>
      <c r="N2723" s="7">
        <v>-5</v>
      </c>
    </row>
    <row r="2724" spans="1:14" x14ac:dyDescent="0.25">
      <c r="A2724" s="5">
        <v>31111</v>
      </c>
      <c r="B2724" s="5">
        <v>1</v>
      </c>
      <c r="C2724" s="6">
        <v>45108</v>
      </c>
      <c r="D2724" s="7">
        <v>6</v>
      </c>
      <c r="E2724" s="6">
        <v>45292</v>
      </c>
      <c r="F2724" s="7">
        <v>0</v>
      </c>
      <c r="G2724" s="7">
        <v>73744.87</v>
      </c>
      <c r="H2724" s="7">
        <v>-498255.67</v>
      </c>
      <c r="I2724" s="7">
        <v>-424510.8</v>
      </c>
      <c r="J2724" s="7">
        <v>0</v>
      </c>
      <c r="K2724" s="7">
        <v>0</v>
      </c>
      <c r="L2724" s="7">
        <v>342</v>
      </c>
      <c r="M2724" s="7">
        <v>-342</v>
      </c>
      <c r="N2724" s="7">
        <v>-5</v>
      </c>
    </row>
    <row r="2725" spans="1:14" x14ac:dyDescent="0.25">
      <c r="A2725" s="5">
        <v>31111</v>
      </c>
      <c r="B2725" s="5">
        <v>1</v>
      </c>
      <c r="C2725" s="6">
        <v>45108</v>
      </c>
      <c r="D2725" s="7">
        <v>7</v>
      </c>
      <c r="E2725" s="6">
        <v>45323</v>
      </c>
      <c r="F2725" s="7">
        <v>0</v>
      </c>
      <c r="G2725" s="7">
        <v>46451.47</v>
      </c>
      <c r="H2725" s="7">
        <v>-374796.11</v>
      </c>
      <c r="I2725" s="7">
        <v>-328344.64</v>
      </c>
      <c r="J2725" s="7">
        <v>0</v>
      </c>
      <c r="K2725" s="7">
        <v>0</v>
      </c>
      <c r="L2725" s="7">
        <v>305</v>
      </c>
      <c r="M2725" s="7">
        <v>-305</v>
      </c>
      <c r="N2725" s="7">
        <v>-5</v>
      </c>
    </row>
    <row r="2726" spans="1:14" x14ac:dyDescent="0.25">
      <c r="A2726" s="5">
        <v>31111</v>
      </c>
      <c r="B2726" s="5">
        <v>1</v>
      </c>
      <c r="C2726" s="6">
        <v>45108</v>
      </c>
      <c r="D2726" s="7">
        <v>8</v>
      </c>
      <c r="E2726" s="6">
        <v>45352</v>
      </c>
      <c r="F2726" s="7">
        <v>0</v>
      </c>
      <c r="G2726" s="7">
        <v>70061.3</v>
      </c>
      <c r="H2726" s="7">
        <v>-266741.38</v>
      </c>
      <c r="I2726" s="7">
        <v>-196680.08</v>
      </c>
      <c r="J2726" s="7">
        <v>0</v>
      </c>
      <c r="K2726" s="7">
        <v>0</v>
      </c>
      <c r="L2726" s="7">
        <v>294</v>
      </c>
      <c r="M2726" s="7">
        <v>-294</v>
      </c>
      <c r="N2726" s="7">
        <v>-5</v>
      </c>
    </row>
    <row r="2727" spans="1:14" x14ac:dyDescent="0.25">
      <c r="A2727" s="5">
        <v>31111</v>
      </c>
      <c r="B2727" s="5">
        <v>1</v>
      </c>
      <c r="C2727" s="6">
        <v>45108</v>
      </c>
      <c r="D2727" s="7">
        <v>9</v>
      </c>
      <c r="E2727" s="6">
        <v>45383</v>
      </c>
      <c r="F2727" s="7">
        <v>0</v>
      </c>
      <c r="G2727" s="7">
        <v>64487.149999999987</v>
      </c>
      <c r="H2727" s="7">
        <v>-213661.76</v>
      </c>
      <c r="I2727" s="7">
        <v>-149174.60999999999</v>
      </c>
      <c r="J2727" s="7">
        <v>0</v>
      </c>
      <c r="K2727" s="7">
        <v>0</v>
      </c>
      <c r="L2727" s="7">
        <v>322</v>
      </c>
      <c r="M2727" s="7">
        <v>-322</v>
      </c>
      <c r="N2727" s="7">
        <v>-5</v>
      </c>
    </row>
    <row r="2728" spans="1:14" x14ac:dyDescent="0.25">
      <c r="A2728" s="5">
        <v>31111</v>
      </c>
      <c r="B2728" s="5">
        <v>1</v>
      </c>
      <c r="C2728" s="6">
        <v>45108</v>
      </c>
      <c r="D2728" s="7">
        <v>10</v>
      </c>
      <c r="E2728" s="6">
        <v>45413</v>
      </c>
      <c r="F2728" s="7">
        <v>0</v>
      </c>
      <c r="G2728" s="7">
        <v>32727.63</v>
      </c>
      <c r="H2728" s="7">
        <v>-109070.51</v>
      </c>
      <c r="I2728" s="7">
        <v>-76342.880000000005</v>
      </c>
      <c r="J2728" s="7">
        <v>0</v>
      </c>
      <c r="K2728" s="7">
        <v>0</v>
      </c>
      <c r="L2728" s="7">
        <v>226</v>
      </c>
      <c r="M2728" s="7">
        <v>-226</v>
      </c>
      <c r="N2728" s="7">
        <v>-5</v>
      </c>
    </row>
    <row r="2729" spans="1:14" x14ac:dyDescent="0.25">
      <c r="A2729" s="5">
        <v>31111</v>
      </c>
      <c r="B2729" s="5">
        <v>1</v>
      </c>
      <c r="C2729" s="6">
        <v>45108</v>
      </c>
      <c r="D2729" s="7">
        <v>11</v>
      </c>
      <c r="E2729" s="6">
        <v>45444</v>
      </c>
      <c r="F2729" s="7">
        <v>0</v>
      </c>
      <c r="G2729" s="7">
        <v>11716.67</v>
      </c>
      <c r="H2729" s="7">
        <v>-64639.16</v>
      </c>
      <c r="I2729" s="7">
        <v>-52922.490000000013</v>
      </c>
      <c r="J2729" s="7">
        <v>0</v>
      </c>
      <c r="K2729" s="7">
        <v>0</v>
      </c>
      <c r="L2729" s="7">
        <v>200</v>
      </c>
      <c r="M2729" s="7">
        <v>-200</v>
      </c>
      <c r="N2729" s="7">
        <v>-5</v>
      </c>
    </row>
    <row r="2730" spans="1:14" x14ac:dyDescent="0.25">
      <c r="A2730" s="5">
        <v>31111</v>
      </c>
      <c r="B2730" s="5">
        <v>1</v>
      </c>
      <c r="C2730" s="6">
        <v>45108</v>
      </c>
      <c r="D2730" s="7">
        <v>12</v>
      </c>
      <c r="E2730" s="6">
        <v>45474</v>
      </c>
      <c r="F2730" s="7">
        <v>0</v>
      </c>
      <c r="G2730" s="7">
        <v>1320</v>
      </c>
      <c r="H2730" s="7">
        <v>-36674.51</v>
      </c>
      <c r="I2730" s="7">
        <v>-35354.51</v>
      </c>
      <c r="J2730" s="7">
        <v>0</v>
      </c>
      <c r="K2730" s="7">
        <v>0</v>
      </c>
      <c r="L2730" s="7">
        <v>137</v>
      </c>
      <c r="M2730" s="7">
        <v>-137</v>
      </c>
      <c r="N2730" s="7">
        <v>-5</v>
      </c>
    </row>
    <row r="2731" spans="1:14" x14ac:dyDescent="0.25">
      <c r="A2731" s="5">
        <v>31111</v>
      </c>
      <c r="B2731" s="5">
        <v>1</v>
      </c>
      <c r="C2731" s="6">
        <v>45108</v>
      </c>
      <c r="D2731" s="7">
        <v>13</v>
      </c>
      <c r="E2731" s="6">
        <v>45505</v>
      </c>
      <c r="F2731" s="7">
        <v>0</v>
      </c>
      <c r="G2731" s="7">
        <v>4808.18</v>
      </c>
      <c r="H2731" s="7">
        <v>-28398.65</v>
      </c>
      <c r="I2731" s="7">
        <v>-23590.47</v>
      </c>
      <c r="J2731" s="7">
        <v>0</v>
      </c>
      <c r="K2731" s="7">
        <v>0</v>
      </c>
      <c r="L2731" s="7">
        <v>35</v>
      </c>
      <c r="M2731" s="7">
        <v>-35</v>
      </c>
      <c r="N2731" s="7">
        <v>-5</v>
      </c>
    </row>
    <row r="2732" spans="1:14" x14ac:dyDescent="0.25">
      <c r="A2732" s="5">
        <v>31111</v>
      </c>
      <c r="B2732" s="5">
        <v>1</v>
      </c>
      <c r="C2732" s="6">
        <v>45108</v>
      </c>
      <c r="D2732" s="7">
        <v>14</v>
      </c>
      <c r="E2732" s="6">
        <v>45536</v>
      </c>
      <c r="F2732" s="7">
        <v>0</v>
      </c>
      <c r="G2732" s="7">
        <v>1380.51</v>
      </c>
      <c r="H2732" s="7">
        <v>-616.14</v>
      </c>
      <c r="I2732" s="7">
        <v>764.37</v>
      </c>
      <c r="J2732" s="7">
        <v>0</v>
      </c>
      <c r="K2732" s="7">
        <v>0</v>
      </c>
      <c r="L2732" s="7">
        <v>2</v>
      </c>
      <c r="M2732" s="7">
        <v>-2</v>
      </c>
      <c r="N2732" s="7">
        <v>-5</v>
      </c>
    </row>
    <row r="2733" spans="1:14" x14ac:dyDescent="0.25">
      <c r="A2733" s="5">
        <v>31111</v>
      </c>
      <c r="B2733" s="5">
        <v>1</v>
      </c>
      <c r="C2733" s="6">
        <v>45108</v>
      </c>
      <c r="D2733" s="7">
        <v>16</v>
      </c>
      <c r="E2733" s="6">
        <v>45597</v>
      </c>
      <c r="F2733" s="7">
        <v>0</v>
      </c>
      <c r="G2733" s="7">
        <v>0</v>
      </c>
      <c r="H2733" s="7">
        <v>-2599</v>
      </c>
      <c r="I2733" s="7">
        <v>-2599</v>
      </c>
      <c r="J2733" s="7">
        <v>0</v>
      </c>
      <c r="K2733" s="7">
        <v>0</v>
      </c>
      <c r="L2733" s="7">
        <v>1</v>
      </c>
      <c r="M2733" s="7">
        <v>-1</v>
      </c>
      <c r="N2733" s="7">
        <v>-5</v>
      </c>
    </row>
    <row r="2734" spans="1:14" x14ac:dyDescent="0.25">
      <c r="A2734" s="5">
        <v>31111</v>
      </c>
      <c r="B2734" s="5">
        <v>1</v>
      </c>
      <c r="C2734" s="6">
        <v>45108</v>
      </c>
      <c r="D2734" s="7">
        <v>17</v>
      </c>
      <c r="E2734" s="6">
        <v>45627</v>
      </c>
      <c r="F2734" s="7">
        <v>0</v>
      </c>
      <c r="G2734" s="7">
        <v>3725.52</v>
      </c>
      <c r="H2734" s="7">
        <v>-3419.11</v>
      </c>
      <c r="I2734" s="7">
        <v>306.40999999999991</v>
      </c>
      <c r="J2734" s="7">
        <v>0</v>
      </c>
      <c r="K2734" s="7">
        <v>0</v>
      </c>
      <c r="L2734" s="7">
        <v>1</v>
      </c>
      <c r="M2734" s="7">
        <v>-1</v>
      </c>
      <c r="N2734" s="7">
        <v>-5</v>
      </c>
    </row>
    <row r="2735" spans="1:14" x14ac:dyDescent="0.25">
      <c r="A2735" s="5">
        <v>31111</v>
      </c>
      <c r="B2735" s="5">
        <v>1</v>
      </c>
      <c r="C2735" s="6">
        <v>45108</v>
      </c>
      <c r="D2735" s="7">
        <v>19</v>
      </c>
      <c r="E2735" s="6">
        <v>45689</v>
      </c>
      <c r="F2735" s="7">
        <v>0</v>
      </c>
      <c r="G2735" s="7">
        <v>359.79</v>
      </c>
      <c r="H2735" s="7">
        <v>-2058.91</v>
      </c>
      <c r="I2735" s="7">
        <v>-1699.12</v>
      </c>
      <c r="J2735" s="7">
        <v>0</v>
      </c>
      <c r="K2735" s="7">
        <v>0</v>
      </c>
      <c r="L2735" s="7">
        <v>1</v>
      </c>
      <c r="M2735" s="7">
        <v>-1</v>
      </c>
      <c r="N2735" s="7">
        <v>-5</v>
      </c>
    </row>
    <row r="2736" spans="1:14" x14ac:dyDescent="0.25">
      <c r="A2736" s="5">
        <v>31111</v>
      </c>
      <c r="B2736" s="5">
        <v>1</v>
      </c>
      <c r="C2736" s="6">
        <v>45108</v>
      </c>
      <c r="D2736" s="7">
        <v>21</v>
      </c>
      <c r="E2736" s="6">
        <v>45748</v>
      </c>
      <c r="F2736" s="7">
        <v>0</v>
      </c>
      <c r="G2736" s="7">
        <v>0</v>
      </c>
      <c r="H2736" s="7">
        <v>-678.72</v>
      </c>
      <c r="I2736" s="7">
        <v>-678.72</v>
      </c>
      <c r="J2736" s="7">
        <v>0</v>
      </c>
      <c r="K2736" s="7">
        <v>0</v>
      </c>
      <c r="L2736" s="7">
        <v>1</v>
      </c>
      <c r="M2736" s="7">
        <v>-1</v>
      </c>
      <c r="N2736" s="7">
        <v>-5</v>
      </c>
    </row>
    <row r="2737" spans="1:14" x14ac:dyDescent="0.25">
      <c r="A2737" s="5">
        <v>31111</v>
      </c>
      <c r="B2737" s="5">
        <v>1</v>
      </c>
      <c r="C2737" s="6">
        <v>45108</v>
      </c>
      <c r="D2737" s="7">
        <v>22</v>
      </c>
      <c r="E2737" s="6">
        <v>45778</v>
      </c>
      <c r="F2737" s="7">
        <v>0</v>
      </c>
      <c r="G2737" s="7">
        <v>2214.86</v>
      </c>
      <c r="H2737" s="7">
        <v>0</v>
      </c>
      <c r="I2737" s="7">
        <v>2214.86</v>
      </c>
      <c r="J2737" s="7">
        <v>0</v>
      </c>
      <c r="K2737" s="7">
        <v>0</v>
      </c>
      <c r="L2737" s="7">
        <v>0</v>
      </c>
      <c r="M2737" s="7">
        <v>0</v>
      </c>
      <c r="N2737" s="7">
        <v>-5</v>
      </c>
    </row>
    <row r="2738" spans="1:14" x14ac:dyDescent="0.25">
      <c r="A2738" s="5">
        <v>31111</v>
      </c>
      <c r="B2738" s="5">
        <v>1</v>
      </c>
      <c r="C2738" s="6">
        <v>45108</v>
      </c>
      <c r="D2738" s="7">
        <v>24</v>
      </c>
      <c r="E2738" s="6">
        <v>45839</v>
      </c>
      <c r="F2738" s="7">
        <v>0</v>
      </c>
      <c r="G2738" s="7">
        <v>-26.06</v>
      </c>
      <c r="H2738" s="7">
        <v>-288.75</v>
      </c>
      <c r="I2738" s="7">
        <v>-314.81</v>
      </c>
      <c r="J2738" s="7">
        <v>0</v>
      </c>
      <c r="K2738" s="7">
        <v>0</v>
      </c>
      <c r="L2738" s="7">
        <v>1</v>
      </c>
      <c r="M2738" s="7">
        <v>-1</v>
      </c>
      <c r="N2738" s="7">
        <v>-5</v>
      </c>
    </row>
    <row r="2739" spans="1:14" x14ac:dyDescent="0.25">
      <c r="A2739" s="5">
        <v>31111</v>
      </c>
      <c r="B2739" s="5">
        <v>1</v>
      </c>
      <c r="C2739" s="6">
        <v>45108</v>
      </c>
      <c r="D2739" s="7">
        <v>25</v>
      </c>
      <c r="E2739" s="6">
        <v>45870</v>
      </c>
      <c r="F2739" s="7">
        <v>0</v>
      </c>
      <c r="G2739" s="7">
        <v>0</v>
      </c>
      <c r="H2739" s="7">
        <v>0</v>
      </c>
      <c r="I2739" s="7">
        <v>0</v>
      </c>
      <c r="J2739" s="7">
        <v>0</v>
      </c>
      <c r="K2739" s="7">
        <v>0</v>
      </c>
      <c r="L2739" s="7">
        <v>0</v>
      </c>
      <c r="M2739" s="7">
        <v>0</v>
      </c>
      <c r="N2739" s="7">
        <v>-5</v>
      </c>
    </row>
    <row r="2740" spans="1:14" x14ac:dyDescent="0.25">
      <c r="A2740" s="5">
        <v>31111</v>
      </c>
      <c r="B2740" s="5">
        <v>1</v>
      </c>
      <c r="C2740" s="6">
        <v>45108</v>
      </c>
      <c r="D2740" s="7">
        <v>26</v>
      </c>
      <c r="E2740" s="6">
        <v>45901</v>
      </c>
      <c r="F2740" s="7">
        <v>0</v>
      </c>
      <c r="G2740" s="7">
        <v>1006.52</v>
      </c>
      <c r="H2740" s="7">
        <v>0</v>
      </c>
      <c r="I2740" s="7">
        <v>1006.52</v>
      </c>
      <c r="J2740" s="7">
        <v>0</v>
      </c>
      <c r="K2740" s="7">
        <v>0</v>
      </c>
      <c r="L2740" s="7">
        <v>0</v>
      </c>
      <c r="M2740" s="7">
        <v>0</v>
      </c>
      <c r="N2740" s="7">
        <v>-5</v>
      </c>
    </row>
    <row r="2741" spans="1:14" x14ac:dyDescent="0.25">
      <c r="A2741" s="5">
        <v>31111</v>
      </c>
      <c r="B2741" s="5">
        <v>1</v>
      </c>
      <c r="C2741" s="6">
        <v>45139</v>
      </c>
      <c r="D2741" s="7">
        <v>0</v>
      </c>
      <c r="E2741" s="6">
        <v>45139</v>
      </c>
      <c r="F2741" s="7">
        <v>70121680.710000008</v>
      </c>
      <c r="G2741" s="7">
        <v>17975.560000000001</v>
      </c>
      <c r="H2741" s="7">
        <v>-2882814.88</v>
      </c>
      <c r="I2741" s="7">
        <v>67256841.390000015</v>
      </c>
      <c r="J2741" s="7">
        <v>21522</v>
      </c>
      <c r="K2741" s="7">
        <v>0</v>
      </c>
      <c r="L2741" s="7">
        <v>774</v>
      </c>
      <c r="M2741" s="7">
        <v>20748</v>
      </c>
      <c r="N2741" s="7">
        <v>-5</v>
      </c>
    </row>
    <row r="2742" spans="1:14" x14ac:dyDescent="0.25">
      <c r="A2742" s="5">
        <v>31111</v>
      </c>
      <c r="B2742" s="5">
        <v>1</v>
      </c>
      <c r="C2742" s="6">
        <v>45139</v>
      </c>
      <c r="D2742" s="7">
        <v>1</v>
      </c>
      <c r="E2742" s="6">
        <v>45170</v>
      </c>
      <c r="F2742" s="7">
        <v>0</v>
      </c>
      <c r="G2742" s="7">
        <v>74761.2</v>
      </c>
      <c r="H2742" s="7">
        <v>-3359640.93</v>
      </c>
      <c r="I2742" s="7">
        <v>-3284879.73</v>
      </c>
      <c r="J2742" s="7">
        <v>0</v>
      </c>
      <c r="K2742" s="7">
        <v>0</v>
      </c>
      <c r="L2742" s="7">
        <v>763</v>
      </c>
      <c r="M2742" s="7">
        <v>-763</v>
      </c>
      <c r="N2742" s="7">
        <v>-5</v>
      </c>
    </row>
    <row r="2743" spans="1:14" x14ac:dyDescent="0.25">
      <c r="A2743" s="5">
        <v>31111</v>
      </c>
      <c r="B2743" s="5">
        <v>1</v>
      </c>
      <c r="C2743" s="6">
        <v>45139</v>
      </c>
      <c r="D2743" s="7">
        <v>2</v>
      </c>
      <c r="E2743" s="6">
        <v>45200</v>
      </c>
      <c r="F2743" s="7">
        <v>0</v>
      </c>
      <c r="G2743" s="7">
        <v>86997.24</v>
      </c>
      <c r="H2743" s="7">
        <v>-1380152.51</v>
      </c>
      <c r="I2743" s="7">
        <v>-1293155.27</v>
      </c>
      <c r="J2743" s="7">
        <v>0</v>
      </c>
      <c r="K2743" s="7">
        <v>0</v>
      </c>
      <c r="L2743" s="7">
        <v>491</v>
      </c>
      <c r="M2743" s="7">
        <v>-491</v>
      </c>
      <c r="N2743" s="7">
        <v>-5</v>
      </c>
    </row>
    <row r="2744" spans="1:14" x14ac:dyDescent="0.25">
      <c r="A2744" s="5">
        <v>31111</v>
      </c>
      <c r="B2744" s="5">
        <v>1</v>
      </c>
      <c r="C2744" s="6">
        <v>45139</v>
      </c>
      <c r="D2744" s="7">
        <v>3</v>
      </c>
      <c r="E2744" s="6">
        <v>45231</v>
      </c>
      <c r="F2744" s="7">
        <v>0</v>
      </c>
      <c r="G2744" s="7">
        <v>99105.200000000012</v>
      </c>
      <c r="H2744" s="7">
        <v>-1078359.95</v>
      </c>
      <c r="I2744" s="7">
        <v>-979254.75</v>
      </c>
      <c r="J2744" s="7">
        <v>0</v>
      </c>
      <c r="K2744" s="7">
        <v>0</v>
      </c>
      <c r="L2744" s="7">
        <v>464</v>
      </c>
      <c r="M2744" s="7">
        <v>-464</v>
      </c>
      <c r="N2744" s="7">
        <v>-5</v>
      </c>
    </row>
    <row r="2745" spans="1:14" x14ac:dyDescent="0.25">
      <c r="A2745" s="5">
        <v>31111</v>
      </c>
      <c r="B2745" s="5">
        <v>1</v>
      </c>
      <c r="C2745" s="6">
        <v>45139</v>
      </c>
      <c r="D2745" s="7">
        <v>4</v>
      </c>
      <c r="E2745" s="6">
        <v>45261</v>
      </c>
      <c r="F2745" s="7">
        <v>0</v>
      </c>
      <c r="G2745" s="7">
        <v>60309.789999999994</v>
      </c>
      <c r="H2745" s="7">
        <v>-551998.12</v>
      </c>
      <c r="I2745" s="7">
        <v>-491688.33</v>
      </c>
      <c r="J2745" s="7">
        <v>0</v>
      </c>
      <c r="K2745" s="7">
        <v>0</v>
      </c>
      <c r="L2745" s="7">
        <v>269</v>
      </c>
      <c r="M2745" s="7">
        <v>-269</v>
      </c>
      <c r="N2745" s="7">
        <v>-5</v>
      </c>
    </row>
    <row r="2746" spans="1:14" x14ac:dyDescent="0.25">
      <c r="A2746" s="5">
        <v>31111</v>
      </c>
      <c r="B2746" s="5">
        <v>1</v>
      </c>
      <c r="C2746" s="6">
        <v>45139</v>
      </c>
      <c r="D2746" s="7">
        <v>5</v>
      </c>
      <c r="E2746" s="6">
        <v>45292</v>
      </c>
      <c r="F2746" s="7">
        <v>0</v>
      </c>
      <c r="G2746" s="7">
        <v>38087.269999999997</v>
      </c>
      <c r="H2746" s="7">
        <v>-602040.37</v>
      </c>
      <c r="I2746" s="7">
        <v>-563953.1</v>
      </c>
      <c r="J2746" s="7">
        <v>0</v>
      </c>
      <c r="K2746" s="7">
        <v>0</v>
      </c>
      <c r="L2746" s="7">
        <v>373</v>
      </c>
      <c r="M2746" s="7">
        <v>-373</v>
      </c>
      <c r="N2746" s="7">
        <v>-5</v>
      </c>
    </row>
    <row r="2747" spans="1:14" x14ac:dyDescent="0.25">
      <c r="A2747" s="5">
        <v>31111</v>
      </c>
      <c r="B2747" s="5">
        <v>1</v>
      </c>
      <c r="C2747" s="6">
        <v>45139</v>
      </c>
      <c r="D2747" s="7">
        <v>6</v>
      </c>
      <c r="E2747" s="6">
        <v>45323</v>
      </c>
      <c r="F2747" s="7">
        <v>0</v>
      </c>
      <c r="G2747" s="7">
        <v>64904.75</v>
      </c>
      <c r="H2747" s="7">
        <v>-422046.61</v>
      </c>
      <c r="I2747" s="7">
        <v>-357141.86</v>
      </c>
      <c r="J2747" s="7">
        <v>0</v>
      </c>
      <c r="K2747" s="7">
        <v>0</v>
      </c>
      <c r="L2747" s="7">
        <v>296</v>
      </c>
      <c r="M2747" s="7">
        <v>-296</v>
      </c>
      <c r="N2747" s="7">
        <v>-5</v>
      </c>
    </row>
    <row r="2748" spans="1:14" x14ac:dyDescent="0.25">
      <c r="A2748" s="5">
        <v>31111</v>
      </c>
      <c r="B2748" s="5">
        <v>1</v>
      </c>
      <c r="C2748" s="6">
        <v>45139</v>
      </c>
      <c r="D2748" s="7">
        <v>7</v>
      </c>
      <c r="E2748" s="6">
        <v>45352</v>
      </c>
      <c r="F2748" s="7">
        <v>0</v>
      </c>
      <c r="G2748" s="7">
        <v>69890.77</v>
      </c>
      <c r="H2748" s="7">
        <v>-328248.45</v>
      </c>
      <c r="I2748" s="7">
        <v>-258357.68</v>
      </c>
      <c r="J2748" s="7">
        <v>0</v>
      </c>
      <c r="K2748" s="7">
        <v>0</v>
      </c>
      <c r="L2748" s="7">
        <v>280</v>
      </c>
      <c r="M2748" s="7">
        <v>-280</v>
      </c>
      <c r="N2748" s="7">
        <v>-5</v>
      </c>
    </row>
    <row r="2749" spans="1:14" x14ac:dyDescent="0.25">
      <c r="A2749" s="5">
        <v>31111</v>
      </c>
      <c r="B2749" s="5">
        <v>1</v>
      </c>
      <c r="C2749" s="6">
        <v>45139</v>
      </c>
      <c r="D2749" s="7">
        <v>8</v>
      </c>
      <c r="E2749" s="6">
        <v>45383</v>
      </c>
      <c r="F2749" s="7">
        <v>0</v>
      </c>
      <c r="G2749" s="7">
        <v>51250.05</v>
      </c>
      <c r="H2749" s="7">
        <v>-261281.31</v>
      </c>
      <c r="I2749" s="7">
        <v>-210031.26</v>
      </c>
      <c r="J2749" s="7">
        <v>0</v>
      </c>
      <c r="K2749" s="7">
        <v>0</v>
      </c>
      <c r="L2749" s="7">
        <v>289</v>
      </c>
      <c r="M2749" s="7">
        <v>-289</v>
      </c>
      <c r="N2749" s="7">
        <v>-5</v>
      </c>
    </row>
    <row r="2750" spans="1:14" x14ac:dyDescent="0.25">
      <c r="A2750" s="5">
        <v>31111</v>
      </c>
      <c r="B2750" s="5">
        <v>1</v>
      </c>
      <c r="C2750" s="6">
        <v>45139</v>
      </c>
      <c r="D2750" s="7">
        <v>9</v>
      </c>
      <c r="E2750" s="6">
        <v>45413</v>
      </c>
      <c r="F2750" s="7">
        <v>0</v>
      </c>
      <c r="G2750" s="7">
        <v>30834.959999999999</v>
      </c>
      <c r="H2750" s="7">
        <v>-189429.24</v>
      </c>
      <c r="I2750" s="7">
        <v>-158594.28</v>
      </c>
      <c r="J2750" s="7">
        <v>0</v>
      </c>
      <c r="K2750" s="7">
        <v>0</v>
      </c>
      <c r="L2750" s="7">
        <v>273</v>
      </c>
      <c r="M2750" s="7">
        <v>-273</v>
      </c>
      <c r="N2750" s="7">
        <v>-5</v>
      </c>
    </row>
    <row r="2751" spans="1:14" x14ac:dyDescent="0.25">
      <c r="A2751" s="5">
        <v>31111</v>
      </c>
      <c r="B2751" s="5">
        <v>1</v>
      </c>
      <c r="C2751" s="6">
        <v>45139</v>
      </c>
      <c r="D2751" s="7">
        <v>10</v>
      </c>
      <c r="E2751" s="6">
        <v>45444</v>
      </c>
      <c r="F2751" s="7">
        <v>0</v>
      </c>
      <c r="G2751" s="7">
        <v>26514.28</v>
      </c>
      <c r="H2751" s="7">
        <v>-106749.8</v>
      </c>
      <c r="I2751" s="7">
        <v>-80235.520000000004</v>
      </c>
      <c r="J2751" s="7">
        <v>0</v>
      </c>
      <c r="K2751" s="7">
        <v>0</v>
      </c>
      <c r="L2751" s="7">
        <v>209</v>
      </c>
      <c r="M2751" s="7">
        <v>-209</v>
      </c>
      <c r="N2751" s="7">
        <v>-5</v>
      </c>
    </row>
    <row r="2752" spans="1:14" x14ac:dyDescent="0.25">
      <c r="A2752" s="5">
        <v>31111</v>
      </c>
      <c r="B2752" s="5">
        <v>1</v>
      </c>
      <c r="C2752" s="6">
        <v>45139</v>
      </c>
      <c r="D2752" s="7">
        <v>11</v>
      </c>
      <c r="E2752" s="6">
        <v>45474</v>
      </c>
      <c r="F2752" s="7">
        <v>0</v>
      </c>
      <c r="G2752" s="7">
        <v>18503.77</v>
      </c>
      <c r="H2752" s="7">
        <v>-62453.03</v>
      </c>
      <c r="I2752" s="7">
        <v>-43949.259999999987</v>
      </c>
      <c r="J2752" s="7">
        <v>0</v>
      </c>
      <c r="K2752" s="7">
        <v>0</v>
      </c>
      <c r="L2752" s="7">
        <v>190</v>
      </c>
      <c r="M2752" s="7">
        <v>-190</v>
      </c>
      <c r="N2752" s="7">
        <v>-5</v>
      </c>
    </row>
    <row r="2753" spans="1:14" x14ac:dyDescent="0.25">
      <c r="A2753" s="5">
        <v>31111</v>
      </c>
      <c r="B2753" s="5">
        <v>1</v>
      </c>
      <c r="C2753" s="6">
        <v>45139</v>
      </c>
      <c r="D2753" s="7">
        <v>12</v>
      </c>
      <c r="E2753" s="6">
        <v>45505</v>
      </c>
      <c r="F2753" s="7">
        <v>0</v>
      </c>
      <c r="G2753" s="7">
        <v>4103.93</v>
      </c>
      <c r="H2753" s="7">
        <v>-34362.239999999998</v>
      </c>
      <c r="I2753" s="7">
        <v>-30258.31</v>
      </c>
      <c r="J2753" s="7">
        <v>0</v>
      </c>
      <c r="K2753" s="7">
        <v>0</v>
      </c>
      <c r="L2753" s="7">
        <v>110</v>
      </c>
      <c r="M2753" s="7">
        <v>-110</v>
      </c>
      <c r="N2753" s="7">
        <v>-5</v>
      </c>
    </row>
    <row r="2754" spans="1:14" x14ac:dyDescent="0.25">
      <c r="A2754" s="5">
        <v>31111</v>
      </c>
      <c r="B2754" s="5">
        <v>1</v>
      </c>
      <c r="C2754" s="6">
        <v>45139</v>
      </c>
      <c r="D2754" s="7">
        <v>13</v>
      </c>
      <c r="E2754" s="6">
        <v>45536</v>
      </c>
      <c r="F2754" s="7">
        <v>0</v>
      </c>
      <c r="G2754" s="7">
        <v>-44.72</v>
      </c>
      <c r="H2754" s="7">
        <v>-9608.82</v>
      </c>
      <c r="I2754" s="7">
        <v>-9653.5399999999991</v>
      </c>
      <c r="J2754" s="7">
        <v>0</v>
      </c>
      <c r="K2754" s="7">
        <v>0</v>
      </c>
      <c r="L2754" s="7">
        <v>32</v>
      </c>
      <c r="M2754" s="7">
        <v>-32</v>
      </c>
      <c r="N2754" s="7">
        <v>-5</v>
      </c>
    </row>
    <row r="2755" spans="1:14" x14ac:dyDescent="0.25">
      <c r="A2755" s="5">
        <v>31111</v>
      </c>
      <c r="B2755" s="5">
        <v>1</v>
      </c>
      <c r="C2755" s="6">
        <v>45139</v>
      </c>
      <c r="D2755" s="7">
        <v>14</v>
      </c>
      <c r="E2755" s="6">
        <v>45566</v>
      </c>
      <c r="F2755" s="7">
        <v>0</v>
      </c>
      <c r="G2755" s="7">
        <v>0</v>
      </c>
      <c r="H2755" s="7">
        <v>-152.81</v>
      </c>
      <c r="I2755" s="7">
        <v>-152.81</v>
      </c>
      <c r="J2755" s="7">
        <v>0</v>
      </c>
      <c r="K2755" s="7">
        <v>0</v>
      </c>
      <c r="L2755" s="7">
        <v>1</v>
      </c>
      <c r="M2755" s="7">
        <v>-1</v>
      </c>
      <c r="N2755" s="7">
        <v>-5</v>
      </c>
    </row>
    <row r="2756" spans="1:14" x14ac:dyDescent="0.25">
      <c r="A2756" s="5">
        <v>31111</v>
      </c>
      <c r="B2756" s="5">
        <v>1</v>
      </c>
      <c r="C2756" s="6">
        <v>45139</v>
      </c>
      <c r="D2756" s="7">
        <v>15</v>
      </c>
      <c r="E2756" s="6">
        <v>45597</v>
      </c>
      <c r="F2756" s="7">
        <v>0</v>
      </c>
      <c r="G2756" s="7">
        <v>-1039.49</v>
      </c>
      <c r="H2756" s="7">
        <v>0</v>
      </c>
      <c r="I2756" s="7">
        <v>-1039.49</v>
      </c>
      <c r="J2756" s="7">
        <v>0</v>
      </c>
      <c r="K2756" s="7">
        <v>0</v>
      </c>
      <c r="L2756" s="7">
        <v>0</v>
      </c>
      <c r="M2756" s="7">
        <v>0</v>
      </c>
      <c r="N2756" s="7">
        <v>-5</v>
      </c>
    </row>
    <row r="2757" spans="1:14" x14ac:dyDescent="0.25">
      <c r="A2757" s="5">
        <v>31111</v>
      </c>
      <c r="B2757" s="5">
        <v>1</v>
      </c>
      <c r="C2757" s="6">
        <v>45139</v>
      </c>
      <c r="D2757" s="7">
        <v>16</v>
      </c>
      <c r="E2757" s="6">
        <v>45627</v>
      </c>
      <c r="F2757" s="7">
        <v>0</v>
      </c>
      <c r="G2757" s="7">
        <v>3266.47</v>
      </c>
      <c r="H2757" s="7">
        <v>-9742.82</v>
      </c>
      <c r="I2757" s="7">
        <v>-6476.35</v>
      </c>
      <c r="J2757" s="7">
        <v>0</v>
      </c>
      <c r="K2757" s="7">
        <v>0</v>
      </c>
      <c r="L2757" s="7">
        <v>5</v>
      </c>
      <c r="M2757" s="7">
        <v>-5</v>
      </c>
      <c r="N2757" s="7">
        <v>-5</v>
      </c>
    </row>
    <row r="2758" spans="1:14" x14ac:dyDescent="0.25">
      <c r="A2758" s="5">
        <v>31111</v>
      </c>
      <c r="B2758" s="5">
        <v>1</v>
      </c>
      <c r="C2758" s="6">
        <v>45139</v>
      </c>
      <c r="D2758" s="7">
        <v>17</v>
      </c>
      <c r="E2758" s="6">
        <v>45658</v>
      </c>
      <c r="F2758" s="7">
        <v>0</v>
      </c>
      <c r="G2758" s="7">
        <v>2052.9499999999998</v>
      </c>
      <c r="H2758" s="7">
        <v>0</v>
      </c>
      <c r="I2758" s="7">
        <v>2052.9499999999998</v>
      </c>
      <c r="J2758" s="7">
        <v>0</v>
      </c>
      <c r="K2758" s="7">
        <v>0</v>
      </c>
      <c r="L2758" s="7">
        <v>0</v>
      </c>
      <c r="M2758" s="7">
        <v>0</v>
      </c>
      <c r="N2758" s="7">
        <v>-5</v>
      </c>
    </row>
    <row r="2759" spans="1:14" x14ac:dyDescent="0.25">
      <c r="A2759" s="5">
        <v>31111</v>
      </c>
      <c r="B2759" s="5">
        <v>1</v>
      </c>
      <c r="C2759" s="6">
        <v>45139</v>
      </c>
      <c r="D2759" s="7">
        <v>18</v>
      </c>
      <c r="E2759" s="6">
        <v>45689</v>
      </c>
      <c r="F2759" s="7">
        <v>0</v>
      </c>
      <c r="G2759" s="7">
        <v>0</v>
      </c>
      <c r="H2759" s="7">
        <v>0</v>
      </c>
      <c r="I2759" s="7">
        <v>0</v>
      </c>
      <c r="J2759" s="7">
        <v>0</v>
      </c>
      <c r="K2759" s="7">
        <v>0</v>
      </c>
      <c r="L2759" s="7">
        <v>0</v>
      </c>
      <c r="M2759" s="7">
        <v>0</v>
      </c>
      <c r="N2759" s="7">
        <v>-5</v>
      </c>
    </row>
    <row r="2760" spans="1:14" x14ac:dyDescent="0.25">
      <c r="A2760" s="5">
        <v>31111</v>
      </c>
      <c r="B2760" s="5">
        <v>1</v>
      </c>
      <c r="C2760" s="6">
        <v>45139</v>
      </c>
      <c r="D2760" s="7">
        <v>21</v>
      </c>
      <c r="E2760" s="6">
        <v>45778</v>
      </c>
      <c r="F2760" s="7">
        <v>0</v>
      </c>
      <c r="G2760" s="7">
        <v>4188.5</v>
      </c>
      <c r="H2760" s="7">
        <v>0</v>
      </c>
      <c r="I2760" s="7">
        <v>4188.5</v>
      </c>
      <c r="J2760" s="7">
        <v>0</v>
      </c>
      <c r="K2760" s="7">
        <v>0</v>
      </c>
      <c r="L2760" s="7">
        <v>0</v>
      </c>
      <c r="M2760" s="7">
        <v>0</v>
      </c>
      <c r="N2760" s="7">
        <v>-5</v>
      </c>
    </row>
    <row r="2761" spans="1:14" x14ac:dyDescent="0.25">
      <c r="A2761" s="5">
        <v>31111</v>
      </c>
      <c r="B2761" s="5">
        <v>1</v>
      </c>
      <c r="C2761" s="6">
        <v>45139</v>
      </c>
      <c r="D2761" s="7">
        <v>23</v>
      </c>
      <c r="E2761" s="6">
        <v>45839</v>
      </c>
      <c r="F2761" s="7">
        <v>0</v>
      </c>
      <c r="G2761" s="7">
        <v>1270.52</v>
      </c>
      <c r="H2761" s="7">
        <v>-468.91</v>
      </c>
      <c r="I2761" s="7">
        <v>801.6099999999999</v>
      </c>
      <c r="J2761" s="7">
        <v>0</v>
      </c>
      <c r="K2761" s="7">
        <v>0</v>
      </c>
      <c r="L2761" s="7">
        <v>1</v>
      </c>
      <c r="M2761" s="7">
        <v>-1</v>
      </c>
      <c r="N2761" s="7">
        <v>-5</v>
      </c>
    </row>
    <row r="2762" spans="1:14" x14ac:dyDescent="0.25">
      <c r="A2762" s="5">
        <v>31111</v>
      </c>
      <c r="B2762" s="5">
        <v>1</v>
      </c>
      <c r="C2762" s="6">
        <v>45139</v>
      </c>
      <c r="D2762" s="7">
        <v>24</v>
      </c>
      <c r="E2762" s="6">
        <v>45870</v>
      </c>
      <c r="F2762" s="7">
        <v>0</v>
      </c>
      <c r="G2762" s="7">
        <v>1492.28</v>
      </c>
      <c r="H2762" s="7">
        <v>0</v>
      </c>
      <c r="I2762" s="7">
        <v>1492.28</v>
      </c>
      <c r="J2762" s="7">
        <v>0</v>
      </c>
      <c r="K2762" s="7">
        <v>0</v>
      </c>
      <c r="L2762" s="7">
        <v>0</v>
      </c>
      <c r="M2762" s="7">
        <v>0</v>
      </c>
      <c r="N2762" s="7">
        <v>-5</v>
      </c>
    </row>
    <row r="2763" spans="1:14" x14ac:dyDescent="0.25">
      <c r="A2763" s="5">
        <v>31111</v>
      </c>
      <c r="B2763" s="5">
        <v>1</v>
      </c>
      <c r="C2763" s="6">
        <v>45139</v>
      </c>
      <c r="D2763" s="7">
        <v>27</v>
      </c>
      <c r="E2763" s="6">
        <v>45962</v>
      </c>
      <c r="F2763" s="7">
        <v>0</v>
      </c>
      <c r="G2763" s="7">
        <v>675.2</v>
      </c>
      <c r="H2763" s="7">
        <v>-1155.32</v>
      </c>
      <c r="I2763" s="7">
        <v>-480.11999999999989</v>
      </c>
      <c r="J2763" s="7">
        <v>0</v>
      </c>
      <c r="K2763" s="7">
        <v>0</v>
      </c>
      <c r="L2763" s="7">
        <v>1</v>
      </c>
      <c r="M2763" s="7">
        <v>-1</v>
      </c>
      <c r="N2763" s="7">
        <v>-5</v>
      </c>
    </row>
    <row r="2764" spans="1:14" x14ac:dyDescent="0.25">
      <c r="A2764" s="5">
        <v>31111</v>
      </c>
      <c r="B2764" s="5">
        <v>1</v>
      </c>
      <c r="C2764" s="6">
        <v>45139</v>
      </c>
      <c r="D2764" s="7">
        <v>29</v>
      </c>
      <c r="E2764" s="6">
        <v>46023</v>
      </c>
      <c r="F2764" s="7">
        <v>0</v>
      </c>
      <c r="G2764" s="7">
        <v>752.63</v>
      </c>
      <c r="H2764" s="7">
        <v>0</v>
      </c>
      <c r="I2764" s="7">
        <v>752.63</v>
      </c>
      <c r="J2764" s="7">
        <v>0</v>
      </c>
      <c r="K2764" s="7">
        <v>0</v>
      </c>
      <c r="L2764" s="7">
        <v>0</v>
      </c>
      <c r="M2764" s="7">
        <v>0</v>
      </c>
      <c r="N2764" s="7">
        <v>-5</v>
      </c>
    </row>
    <row r="2765" spans="1:14" x14ac:dyDescent="0.25">
      <c r="A2765" s="5">
        <v>31111</v>
      </c>
      <c r="B2765" s="5">
        <v>1</v>
      </c>
      <c r="C2765" s="6">
        <v>45170</v>
      </c>
      <c r="D2765" s="7">
        <v>0</v>
      </c>
      <c r="E2765" s="6">
        <v>45170</v>
      </c>
      <c r="F2765" s="7">
        <v>55097461.669999987</v>
      </c>
      <c r="G2765" s="7">
        <v>22650.37</v>
      </c>
      <c r="H2765" s="7">
        <v>-2295432.14</v>
      </c>
      <c r="I2765" s="7">
        <v>52824679.899999991</v>
      </c>
      <c r="J2765" s="7">
        <v>16830</v>
      </c>
      <c r="K2765" s="7">
        <v>0</v>
      </c>
      <c r="L2765" s="7">
        <v>552</v>
      </c>
      <c r="M2765" s="7">
        <v>16278</v>
      </c>
      <c r="N2765" s="7">
        <v>-5</v>
      </c>
    </row>
    <row r="2766" spans="1:14" x14ac:dyDescent="0.25">
      <c r="A2766" s="5">
        <v>31111</v>
      </c>
      <c r="B2766" s="5">
        <v>1</v>
      </c>
      <c r="C2766" s="6">
        <v>45170</v>
      </c>
      <c r="D2766" s="7">
        <v>1</v>
      </c>
      <c r="E2766" s="6">
        <v>45200</v>
      </c>
      <c r="F2766" s="7">
        <v>0</v>
      </c>
      <c r="G2766" s="7">
        <v>35070.239999999998</v>
      </c>
      <c r="H2766" s="7">
        <v>-3069371.39</v>
      </c>
      <c r="I2766" s="7">
        <v>-3034301.15</v>
      </c>
      <c r="J2766" s="7">
        <v>0</v>
      </c>
      <c r="K2766" s="7">
        <v>0</v>
      </c>
      <c r="L2766" s="7">
        <v>739</v>
      </c>
      <c r="M2766" s="7">
        <v>-739</v>
      </c>
      <c r="N2766" s="7">
        <v>-5</v>
      </c>
    </row>
    <row r="2767" spans="1:14" x14ac:dyDescent="0.25">
      <c r="A2767" s="5">
        <v>31111</v>
      </c>
      <c r="B2767" s="5">
        <v>1</v>
      </c>
      <c r="C2767" s="6">
        <v>45170</v>
      </c>
      <c r="D2767" s="7">
        <v>2</v>
      </c>
      <c r="E2767" s="6">
        <v>45231</v>
      </c>
      <c r="F2767" s="7">
        <v>0</v>
      </c>
      <c r="G2767" s="7">
        <v>41381.550000000003</v>
      </c>
      <c r="H2767" s="7">
        <v>-890346.22</v>
      </c>
      <c r="I2767" s="7">
        <v>-848964.66999999993</v>
      </c>
      <c r="J2767" s="7">
        <v>0</v>
      </c>
      <c r="K2767" s="7">
        <v>0</v>
      </c>
      <c r="L2767" s="7">
        <v>344</v>
      </c>
      <c r="M2767" s="7">
        <v>-344</v>
      </c>
      <c r="N2767" s="7">
        <v>-5</v>
      </c>
    </row>
    <row r="2768" spans="1:14" x14ac:dyDescent="0.25">
      <c r="A2768" s="5">
        <v>31111</v>
      </c>
      <c r="B2768" s="5">
        <v>1</v>
      </c>
      <c r="C2768" s="6">
        <v>45170</v>
      </c>
      <c r="D2768" s="7">
        <v>3</v>
      </c>
      <c r="E2768" s="6">
        <v>45261</v>
      </c>
      <c r="F2768" s="7">
        <v>0</v>
      </c>
      <c r="G2768" s="7">
        <v>40972.49</v>
      </c>
      <c r="H2768" s="7">
        <v>-740314.52</v>
      </c>
      <c r="I2768" s="7">
        <v>-699342.03</v>
      </c>
      <c r="J2768" s="7">
        <v>0</v>
      </c>
      <c r="K2768" s="7">
        <v>0</v>
      </c>
      <c r="L2768" s="7">
        <v>286</v>
      </c>
      <c r="M2768" s="7">
        <v>-286</v>
      </c>
      <c r="N2768" s="7">
        <v>-5</v>
      </c>
    </row>
    <row r="2769" spans="1:14" x14ac:dyDescent="0.25">
      <c r="A2769" s="5">
        <v>31111</v>
      </c>
      <c r="B2769" s="5">
        <v>1</v>
      </c>
      <c r="C2769" s="6">
        <v>45170</v>
      </c>
      <c r="D2769" s="7">
        <v>4</v>
      </c>
      <c r="E2769" s="6">
        <v>45292</v>
      </c>
      <c r="F2769" s="7">
        <v>0</v>
      </c>
      <c r="G2769" s="7">
        <v>58843.12</v>
      </c>
      <c r="H2769" s="7">
        <v>-668194.47</v>
      </c>
      <c r="I2769" s="7">
        <v>-609351.35</v>
      </c>
      <c r="J2769" s="7">
        <v>0</v>
      </c>
      <c r="K2769" s="7">
        <v>0</v>
      </c>
      <c r="L2769" s="7">
        <v>352</v>
      </c>
      <c r="M2769" s="7">
        <v>-352</v>
      </c>
      <c r="N2769" s="7">
        <v>-5</v>
      </c>
    </row>
    <row r="2770" spans="1:14" x14ac:dyDescent="0.25">
      <c r="A2770" s="5">
        <v>31111</v>
      </c>
      <c r="B2770" s="5">
        <v>1</v>
      </c>
      <c r="C2770" s="6">
        <v>45170</v>
      </c>
      <c r="D2770" s="7">
        <v>5</v>
      </c>
      <c r="E2770" s="6">
        <v>45323</v>
      </c>
      <c r="F2770" s="7">
        <v>0</v>
      </c>
      <c r="G2770" s="7">
        <v>40978.519999999997</v>
      </c>
      <c r="H2770" s="7">
        <v>-459858.03</v>
      </c>
      <c r="I2770" s="7">
        <v>-418879.51</v>
      </c>
      <c r="J2770" s="7">
        <v>0</v>
      </c>
      <c r="K2770" s="7">
        <v>0</v>
      </c>
      <c r="L2770" s="7">
        <v>279</v>
      </c>
      <c r="M2770" s="7">
        <v>-279</v>
      </c>
      <c r="N2770" s="7">
        <v>-5</v>
      </c>
    </row>
    <row r="2771" spans="1:14" x14ac:dyDescent="0.25">
      <c r="A2771" s="5">
        <v>31111</v>
      </c>
      <c r="B2771" s="5">
        <v>1</v>
      </c>
      <c r="C2771" s="6">
        <v>45170</v>
      </c>
      <c r="D2771" s="7">
        <v>6</v>
      </c>
      <c r="E2771" s="6">
        <v>45352</v>
      </c>
      <c r="F2771" s="7">
        <v>0</v>
      </c>
      <c r="G2771" s="7">
        <v>58689.72</v>
      </c>
      <c r="H2771" s="7">
        <v>-328653.23</v>
      </c>
      <c r="I2771" s="7">
        <v>-269963.51</v>
      </c>
      <c r="J2771" s="7">
        <v>0</v>
      </c>
      <c r="K2771" s="7">
        <v>0</v>
      </c>
      <c r="L2771" s="7">
        <v>267</v>
      </c>
      <c r="M2771" s="7">
        <v>-267</v>
      </c>
      <c r="N2771" s="7">
        <v>-5</v>
      </c>
    </row>
    <row r="2772" spans="1:14" x14ac:dyDescent="0.25">
      <c r="A2772" s="5">
        <v>31111</v>
      </c>
      <c r="B2772" s="5">
        <v>1</v>
      </c>
      <c r="C2772" s="6">
        <v>45170</v>
      </c>
      <c r="D2772" s="7">
        <v>7</v>
      </c>
      <c r="E2772" s="6">
        <v>45383</v>
      </c>
      <c r="F2772" s="7">
        <v>0</v>
      </c>
      <c r="G2772" s="7">
        <v>84284.56</v>
      </c>
      <c r="H2772" s="7">
        <v>-218882.35</v>
      </c>
      <c r="I2772" s="7">
        <v>-134597.79</v>
      </c>
      <c r="J2772" s="7">
        <v>0</v>
      </c>
      <c r="K2772" s="7">
        <v>0</v>
      </c>
      <c r="L2772" s="7">
        <v>220</v>
      </c>
      <c r="M2772" s="7">
        <v>-220</v>
      </c>
      <c r="N2772" s="7">
        <v>-5</v>
      </c>
    </row>
    <row r="2773" spans="1:14" x14ac:dyDescent="0.25">
      <c r="A2773" s="5">
        <v>31111</v>
      </c>
      <c r="B2773" s="5">
        <v>1</v>
      </c>
      <c r="C2773" s="6">
        <v>45170</v>
      </c>
      <c r="D2773" s="7">
        <v>8</v>
      </c>
      <c r="E2773" s="6">
        <v>45413</v>
      </c>
      <c r="F2773" s="7">
        <v>0</v>
      </c>
      <c r="G2773" s="7">
        <v>47966.73</v>
      </c>
      <c r="H2773" s="7">
        <v>-192129.72</v>
      </c>
      <c r="I2773" s="7">
        <v>-144162.99</v>
      </c>
      <c r="J2773" s="7">
        <v>0</v>
      </c>
      <c r="K2773" s="7">
        <v>0</v>
      </c>
      <c r="L2773" s="7">
        <v>206</v>
      </c>
      <c r="M2773" s="7">
        <v>-206</v>
      </c>
      <c r="N2773" s="7">
        <v>-5</v>
      </c>
    </row>
    <row r="2774" spans="1:14" x14ac:dyDescent="0.25">
      <c r="A2774" s="5">
        <v>31111</v>
      </c>
      <c r="B2774" s="5">
        <v>1</v>
      </c>
      <c r="C2774" s="6">
        <v>45170</v>
      </c>
      <c r="D2774" s="7">
        <v>9</v>
      </c>
      <c r="E2774" s="6">
        <v>45444</v>
      </c>
      <c r="F2774" s="7">
        <v>0</v>
      </c>
      <c r="G2774" s="7">
        <v>22411.93</v>
      </c>
      <c r="H2774" s="7">
        <v>-130378.8</v>
      </c>
      <c r="I2774" s="7">
        <v>-107966.87</v>
      </c>
      <c r="J2774" s="7">
        <v>0</v>
      </c>
      <c r="K2774" s="7">
        <v>0</v>
      </c>
      <c r="L2774" s="7">
        <v>172</v>
      </c>
      <c r="M2774" s="7">
        <v>-172</v>
      </c>
      <c r="N2774" s="7">
        <v>-5</v>
      </c>
    </row>
    <row r="2775" spans="1:14" x14ac:dyDescent="0.25">
      <c r="A2775" s="5">
        <v>31111</v>
      </c>
      <c r="B2775" s="5">
        <v>1</v>
      </c>
      <c r="C2775" s="6">
        <v>45170</v>
      </c>
      <c r="D2775" s="7">
        <v>10</v>
      </c>
      <c r="E2775" s="6">
        <v>45474</v>
      </c>
      <c r="F2775" s="7">
        <v>0</v>
      </c>
      <c r="G2775" s="7">
        <v>25217.86</v>
      </c>
      <c r="H2775" s="7">
        <v>-85432.7</v>
      </c>
      <c r="I2775" s="7">
        <v>-60214.84</v>
      </c>
      <c r="J2775" s="7">
        <v>0</v>
      </c>
      <c r="K2775" s="7">
        <v>0</v>
      </c>
      <c r="L2775" s="7">
        <v>176</v>
      </c>
      <c r="M2775" s="7">
        <v>-176</v>
      </c>
      <c r="N2775" s="7">
        <v>-5</v>
      </c>
    </row>
    <row r="2776" spans="1:14" x14ac:dyDescent="0.25">
      <c r="A2776" s="5">
        <v>31111</v>
      </c>
      <c r="B2776" s="5">
        <v>1</v>
      </c>
      <c r="C2776" s="6">
        <v>45170</v>
      </c>
      <c r="D2776" s="7">
        <v>11</v>
      </c>
      <c r="E2776" s="6">
        <v>45505</v>
      </c>
      <c r="F2776" s="7">
        <v>0</v>
      </c>
      <c r="G2776" s="7">
        <v>12751.22</v>
      </c>
      <c r="H2776" s="7">
        <v>-43112.59</v>
      </c>
      <c r="I2776" s="7">
        <v>-30361.37</v>
      </c>
      <c r="J2776" s="7">
        <v>0</v>
      </c>
      <c r="K2776" s="7">
        <v>0</v>
      </c>
      <c r="L2776" s="7">
        <v>132</v>
      </c>
      <c r="M2776" s="7">
        <v>-132</v>
      </c>
      <c r="N2776" s="7">
        <v>-5</v>
      </c>
    </row>
    <row r="2777" spans="1:14" x14ac:dyDescent="0.25">
      <c r="A2777" s="5">
        <v>31111</v>
      </c>
      <c r="B2777" s="5">
        <v>1</v>
      </c>
      <c r="C2777" s="6">
        <v>45170</v>
      </c>
      <c r="D2777" s="7">
        <v>12</v>
      </c>
      <c r="E2777" s="6">
        <v>45536</v>
      </c>
      <c r="F2777" s="7">
        <v>0</v>
      </c>
      <c r="G2777" s="7">
        <v>987.19</v>
      </c>
      <c r="H2777" s="7">
        <v>-26869.91</v>
      </c>
      <c r="I2777" s="7">
        <v>-25882.720000000001</v>
      </c>
      <c r="J2777" s="7">
        <v>0</v>
      </c>
      <c r="K2777" s="7">
        <v>0</v>
      </c>
      <c r="L2777" s="7">
        <v>90</v>
      </c>
      <c r="M2777" s="7">
        <v>-90</v>
      </c>
      <c r="N2777" s="7">
        <v>-5</v>
      </c>
    </row>
    <row r="2778" spans="1:14" x14ac:dyDescent="0.25">
      <c r="A2778" s="5">
        <v>31111</v>
      </c>
      <c r="B2778" s="5">
        <v>1</v>
      </c>
      <c r="C2778" s="6">
        <v>45170</v>
      </c>
      <c r="D2778" s="7">
        <v>13</v>
      </c>
      <c r="E2778" s="6">
        <v>45566</v>
      </c>
      <c r="F2778" s="7">
        <v>0</v>
      </c>
      <c r="G2778" s="7">
        <v>0</v>
      </c>
      <c r="H2778" s="7">
        <v>-16512.96</v>
      </c>
      <c r="I2778" s="7">
        <v>-16512.96</v>
      </c>
      <c r="J2778" s="7">
        <v>0</v>
      </c>
      <c r="K2778" s="7">
        <v>0</v>
      </c>
      <c r="L2778" s="7">
        <v>32</v>
      </c>
      <c r="M2778" s="7">
        <v>-32</v>
      </c>
      <c r="N2778" s="7">
        <v>-5</v>
      </c>
    </row>
    <row r="2779" spans="1:14" x14ac:dyDescent="0.25">
      <c r="A2779" s="5">
        <v>31111</v>
      </c>
      <c r="B2779" s="5">
        <v>1</v>
      </c>
      <c r="C2779" s="6">
        <v>45170</v>
      </c>
      <c r="D2779" s="7">
        <v>14</v>
      </c>
      <c r="E2779" s="6">
        <v>45597</v>
      </c>
      <c r="F2779" s="7">
        <v>0</v>
      </c>
      <c r="G2779" s="7">
        <v>0</v>
      </c>
      <c r="H2779" s="7">
        <v>-191.35</v>
      </c>
      <c r="I2779" s="7">
        <v>-191.35</v>
      </c>
      <c r="J2779" s="7">
        <v>0</v>
      </c>
      <c r="K2779" s="7">
        <v>0</v>
      </c>
      <c r="L2779" s="7">
        <v>1</v>
      </c>
      <c r="M2779" s="7">
        <v>-1</v>
      </c>
      <c r="N2779" s="7">
        <v>-5</v>
      </c>
    </row>
    <row r="2780" spans="1:14" x14ac:dyDescent="0.25">
      <c r="A2780" s="5">
        <v>31111</v>
      </c>
      <c r="B2780" s="5">
        <v>1</v>
      </c>
      <c r="C2780" s="6">
        <v>45170</v>
      </c>
      <c r="D2780" s="7">
        <v>15</v>
      </c>
      <c r="E2780" s="6">
        <v>45627</v>
      </c>
      <c r="F2780" s="7">
        <v>0</v>
      </c>
      <c r="G2780" s="7">
        <v>0</v>
      </c>
      <c r="H2780" s="7">
        <v>-167.92</v>
      </c>
      <c r="I2780" s="7">
        <v>-167.92</v>
      </c>
      <c r="J2780" s="7">
        <v>0</v>
      </c>
      <c r="K2780" s="7">
        <v>0</v>
      </c>
      <c r="L2780" s="7">
        <v>1</v>
      </c>
      <c r="M2780" s="7">
        <v>-1</v>
      </c>
      <c r="N2780" s="7">
        <v>-5</v>
      </c>
    </row>
    <row r="2781" spans="1:14" x14ac:dyDescent="0.25">
      <c r="A2781" s="5">
        <v>31111</v>
      </c>
      <c r="B2781" s="5">
        <v>1</v>
      </c>
      <c r="C2781" s="6">
        <v>45170</v>
      </c>
      <c r="D2781" s="7">
        <v>16</v>
      </c>
      <c r="E2781" s="6">
        <v>45658</v>
      </c>
      <c r="F2781" s="7">
        <v>0</v>
      </c>
      <c r="G2781" s="7">
        <v>1155.0899999999999</v>
      </c>
      <c r="H2781" s="7">
        <v>-327.01</v>
      </c>
      <c r="I2781" s="7">
        <v>828.07999999999993</v>
      </c>
      <c r="J2781" s="7">
        <v>0</v>
      </c>
      <c r="K2781" s="7">
        <v>0</v>
      </c>
      <c r="L2781" s="7">
        <v>1</v>
      </c>
      <c r="M2781" s="7">
        <v>-1</v>
      </c>
      <c r="N2781" s="7">
        <v>-5</v>
      </c>
    </row>
    <row r="2782" spans="1:14" x14ac:dyDescent="0.25">
      <c r="A2782" s="5">
        <v>31111</v>
      </c>
      <c r="B2782" s="5">
        <v>1</v>
      </c>
      <c r="C2782" s="6">
        <v>45170</v>
      </c>
      <c r="D2782" s="7">
        <v>17</v>
      </c>
      <c r="E2782" s="6">
        <v>45689</v>
      </c>
      <c r="F2782" s="7">
        <v>0</v>
      </c>
      <c r="G2782" s="7">
        <v>708.64</v>
      </c>
      <c r="H2782" s="7">
        <v>-1027.3499999999999</v>
      </c>
      <c r="I2782" s="7">
        <v>-318.70999999999992</v>
      </c>
      <c r="J2782" s="7">
        <v>0</v>
      </c>
      <c r="K2782" s="7">
        <v>0</v>
      </c>
      <c r="L2782" s="7">
        <v>1</v>
      </c>
      <c r="M2782" s="7">
        <v>-1</v>
      </c>
      <c r="N2782" s="7">
        <v>-5</v>
      </c>
    </row>
    <row r="2783" spans="1:14" x14ac:dyDescent="0.25">
      <c r="A2783" s="5">
        <v>31111</v>
      </c>
      <c r="B2783" s="5">
        <v>1</v>
      </c>
      <c r="C2783" s="6">
        <v>45170</v>
      </c>
      <c r="D2783" s="7">
        <v>19</v>
      </c>
      <c r="E2783" s="6">
        <v>45748</v>
      </c>
      <c r="F2783" s="7">
        <v>0</v>
      </c>
      <c r="G2783" s="7">
        <v>0</v>
      </c>
      <c r="H2783" s="7">
        <v>0</v>
      </c>
      <c r="I2783" s="7">
        <v>0</v>
      </c>
      <c r="J2783" s="7">
        <v>0</v>
      </c>
      <c r="K2783" s="7">
        <v>0</v>
      </c>
      <c r="L2783" s="7">
        <v>0</v>
      </c>
      <c r="M2783" s="7">
        <v>0</v>
      </c>
      <c r="N2783" s="7">
        <v>-5</v>
      </c>
    </row>
    <row r="2784" spans="1:14" x14ac:dyDescent="0.25">
      <c r="A2784" s="5">
        <v>31111</v>
      </c>
      <c r="B2784" s="5">
        <v>1</v>
      </c>
      <c r="C2784" s="6">
        <v>45170</v>
      </c>
      <c r="D2784" s="7">
        <v>20</v>
      </c>
      <c r="E2784" s="6">
        <v>45778</v>
      </c>
      <c r="F2784" s="7">
        <v>0</v>
      </c>
      <c r="G2784" s="7">
        <v>-86.95</v>
      </c>
      <c r="H2784" s="7">
        <v>0</v>
      </c>
      <c r="I2784" s="7">
        <v>-86.95</v>
      </c>
      <c r="J2784" s="7">
        <v>0</v>
      </c>
      <c r="K2784" s="7">
        <v>0</v>
      </c>
      <c r="L2784" s="7">
        <v>0</v>
      </c>
      <c r="M2784" s="7">
        <v>0</v>
      </c>
      <c r="N2784" s="7">
        <v>-5</v>
      </c>
    </row>
    <row r="2785" spans="1:14" x14ac:dyDescent="0.25">
      <c r="A2785" s="5">
        <v>31111</v>
      </c>
      <c r="B2785" s="5">
        <v>1</v>
      </c>
      <c r="C2785" s="6">
        <v>45170</v>
      </c>
      <c r="D2785" s="7">
        <v>23</v>
      </c>
      <c r="E2785" s="6">
        <v>45870</v>
      </c>
      <c r="F2785" s="7">
        <v>0</v>
      </c>
      <c r="G2785" s="7">
        <v>513.70000000000005</v>
      </c>
      <c r="H2785" s="7">
        <v>-6011.66</v>
      </c>
      <c r="I2785" s="7">
        <v>-5497.96</v>
      </c>
      <c r="J2785" s="7">
        <v>0</v>
      </c>
      <c r="K2785" s="7">
        <v>0</v>
      </c>
      <c r="L2785" s="7">
        <v>1</v>
      </c>
      <c r="M2785" s="7">
        <v>-1</v>
      </c>
      <c r="N2785" s="7">
        <v>-5</v>
      </c>
    </row>
    <row r="2786" spans="1:14" x14ac:dyDescent="0.25">
      <c r="A2786" s="5">
        <v>31111</v>
      </c>
      <c r="B2786" s="5">
        <v>1</v>
      </c>
      <c r="C2786" s="6">
        <v>45170</v>
      </c>
      <c r="D2786" s="7">
        <v>28</v>
      </c>
      <c r="E2786" s="6">
        <v>46023</v>
      </c>
      <c r="F2786" s="7">
        <v>0</v>
      </c>
      <c r="G2786" s="7">
        <v>0</v>
      </c>
      <c r="H2786" s="7">
        <v>0</v>
      </c>
      <c r="I2786" s="7">
        <v>0</v>
      </c>
      <c r="J2786" s="7">
        <v>0</v>
      </c>
      <c r="K2786" s="7">
        <v>0</v>
      </c>
      <c r="L2786" s="7">
        <v>0</v>
      </c>
      <c r="M2786" s="7">
        <v>0</v>
      </c>
      <c r="N2786" s="7">
        <v>-5</v>
      </c>
    </row>
    <row r="2787" spans="1:14" x14ac:dyDescent="0.25">
      <c r="A2787" s="5">
        <v>31111</v>
      </c>
      <c r="B2787" s="5">
        <v>1</v>
      </c>
      <c r="C2787" s="6">
        <v>45200</v>
      </c>
      <c r="D2787" s="7">
        <v>0</v>
      </c>
      <c r="E2787" s="6">
        <v>45200</v>
      </c>
      <c r="F2787" s="7">
        <v>57127282.049999997</v>
      </c>
      <c r="G2787" s="7">
        <v>26257.360000000001</v>
      </c>
      <c r="H2787" s="7">
        <v>-2597644.59</v>
      </c>
      <c r="I2787" s="7">
        <v>54555894.820000008</v>
      </c>
      <c r="J2787" s="7">
        <v>17930</v>
      </c>
      <c r="K2787" s="7">
        <v>0</v>
      </c>
      <c r="L2787" s="7">
        <v>698</v>
      </c>
      <c r="M2787" s="7">
        <v>17232</v>
      </c>
      <c r="N2787" s="7">
        <v>-5</v>
      </c>
    </row>
    <row r="2788" spans="1:14" x14ac:dyDescent="0.25">
      <c r="A2788" s="5">
        <v>31111</v>
      </c>
      <c r="B2788" s="5">
        <v>1</v>
      </c>
      <c r="C2788" s="6">
        <v>45200</v>
      </c>
      <c r="D2788" s="7">
        <v>1</v>
      </c>
      <c r="E2788" s="6">
        <v>45231</v>
      </c>
      <c r="F2788" s="7">
        <v>0</v>
      </c>
      <c r="G2788" s="7">
        <v>40640.06</v>
      </c>
      <c r="H2788" s="7">
        <v>-2829100.04</v>
      </c>
      <c r="I2788" s="7">
        <v>-2788459.98</v>
      </c>
      <c r="J2788" s="7">
        <v>0</v>
      </c>
      <c r="K2788" s="7">
        <v>0</v>
      </c>
      <c r="L2788" s="7">
        <v>781</v>
      </c>
      <c r="M2788" s="7">
        <v>-781</v>
      </c>
      <c r="N2788" s="7">
        <v>-5</v>
      </c>
    </row>
    <row r="2789" spans="1:14" x14ac:dyDescent="0.25">
      <c r="A2789" s="5">
        <v>31111</v>
      </c>
      <c r="B2789" s="5">
        <v>1</v>
      </c>
      <c r="C2789" s="6">
        <v>45200</v>
      </c>
      <c r="D2789" s="7">
        <v>2</v>
      </c>
      <c r="E2789" s="6">
        <v>45261</v>
      </c>
      <c r="F2789" s="7">
        <v>0</v>
      </c>
      <c r="G2789" s="7">
        <v>52725.34</v>
      </c>
      <c r="H2789" s="7">
        <v>-749192.04</v>
      </c>
      <c r="I2789" s="7">
        <v>-696466.70000000007</v>
      </c>
      <c r="J2789" s="7">
        <v>0</v>
      </c>
      <c r="K2789" s="7">
        <v>0</v>
      </c>
      <c r="L2789" s="7">
        <v>249</v>
      </c>
      <c r="M2789" s="7">
        <v>-249</v>
      </c>
      <c r="N2789" s="7">
        <v>-5</v>
      </c>
    </row>
    <row r="2790" spans="1:14" x14ac:dyDescent="0.25">
      <c r="A2790" s="5">
        <v>31111</v>
      </c>
      <c r="B2790" s="5">
        <v>1</v>
      </c>
      <c r="C2790" s="6">
        <v>45200</v>
      </c>
      <c r="D2790" s="7">
        <v>3</v>
      </c>
      <c r="E2790" s="6">
        <v>45292</v>
      </c>
      <c r="F2790" s="7">
        <v>0</v>
      </c>
      <c r="G2790" s="7">
        <v>71836.180000000008</v>
      </c>
      <c r="H2790" s="7">
        <v>-1004712.27</v>
      </c>
      <c r="I2790" s="7">
        <v>-932876.09</v>
      </c>
      <c r="J2790" s="7">
        <v>0</v>
      </c>
      <c r="K2790" s="7">
        <v>0</v>
      </c>
      <c r="L2790" s="7">
        <v>382</v>
      </c>
      <c r="M2790" s="7">
        <v>-382</v>
      </c>
      <c r="N2790" s="7">
        <v>-5</v>
      </c>
    </row>
    <row r="2791" spans="1:14" x14ac:dyDescent="0.25">
      <c r="A2791" s="5">
        <v>31111</v>
      </c>
      <c r="B2791" s="5">
        <v>1</v>
      </c>
      <c r="C2791" s="6">
        <v>45200</v>
      </c>
      <c r="D2791" s="7">
        <v>4</v>
      </c>
      <c r="E2791" s="6">
        <v>45323</v>
      </c>
      <c r="F2791" s="7">
        <v>0</v>
      </c>
      <c r="G2791" s="7">
        <v>54935.27</v>
      </c>
      <c r="H2791" s="7">
        <v>-683652.05999999994</v>
      </c>
      <c r="I2791" s="7">
        <v>-628716.78999999992</v>
      </c>
      <c r="J2791" s="7">
        <v>0</v>
      </c>
      <c r="K2791" s="7">
        <v>0</v>
      </c>
      <c r="L2791" s="7">
        <v>323</v>
      </c>
      <c r="M2791" s="7">
        <v>-323</v>
      </c>
      <c r="N2791" s="7">
        <v>-5</v>
      </c>
    </row>
    <row r="2792" spans="1:14" x14ac:dyDescent="0.25">
      <c r="A2792" s="5">
        <v>31111</v>
      </c>
      <c r="B2792" s="5">
        <v>1</v>
      </c>
      <c r="C2792" s="6">
        <v>45200</v>
      </c>
      <c r="D2792" s="7">
        <v>5</v>
      </c>
      <c r="E2792" s="6">
        <v>45352</v>
      </c>
      <c r="F2792" s="7">
        <v>0</v>
      </c>
      <c r="G2792" s="7">
        <v>53056.26999999999</v>
      </c>
      <c r="H2792" s="7">
        <v>-509205.01</v>
      </c>
      <c r="I2792" s="7">
        <v>-456148.74</v>
      </c>
      <c r="J2792" s="7">
        <v>0</v>
      </c>
      <c r="K2792" s="7">
        <v>0</v>
      </c>
      <c r="L2792" s="7">
        <v>303</v>
      </c>
      <c r="M2792" s="7">
        <v>-303</v>
      </c>
      <c r="N2792" s="7">
        <v>-5</v>
      </c>
    </row>
    <row r="2793" spans="1:14" x14ac:dyDescent="0.25">
      <c r="A2793" s="5">
        <v>31111</v>
      </c>
      <c r="B2793" s="5">
        <v>1</v>
      </c>
      <c r="C2793" s="6">
        <v>45200</v>
      </c>
      <c r="D2793" s="7">
        <v>6</v>
      </c>
      <c r="E2793" s="6">
        <v>45383</v>
      </c>
      <c r="F2793" s="7">
        <v>0</v>
      </c>
      <c r="G2793" s="7">
        <v>77876.13</v>
      </c>
      <c r="H2793" s="7">
        <v>-345442.69</v>
      </c>
      <c r="I2793" s="7">
        <v>-267566.56</v>
      </c>
      <c r="J2793" s="7">
        <v>0</v>
      </c>
      <c r="K2793" s="7">
        <v>0</v>
      </c>
      <c r="L2793" s="7">
        <v>249</v>
      </c>
      <c r="M2793" s="7">
        <v>-249</v>
      </c>
      <c r="N2793" s="7">
        <v>-5</v>
      </c>
    </row>
    <row r="2794" spans="1:14" x14ac:dyDescent="0.25">
      <c r="A2794" s="5">
        <v>31111</v>
      </c>
      <c r="B2794" s="5">
        <v>1</v>
      </c>
      <c r="C2794" s="6">
        <v>45200</v>
      </c>
      <c r="D2794" s="7">
        <v>7</v>
      </c>
      <c r="E2794" s="6">
        <v>45413</v>
      </c>
      <c r="F2794" s="7">
        <v>0</v>
      </c>
      <c r="G2794" s="7">
        <v>65660.510000000009</v>
      </c>
      <c r="H2794" s="7">
        <v>-342655.47</v>
      </c>
      <c r="I2794" s="7">
        <v>-276994.96000000002</v>
      </c>
      <c r="J2794" s="7">
        <v>0</v>
      </c>
      <c r="K2794" s="7">
        <v>0</v>
      </c>
      <c r="L2794" s="7">
        <v>257</v>
      </c>
      <c r="M2794" s="7">
        <v>-257</v>
      </c>
      <c r="N2794" s="7">
        <v>-5</v>
      </c>
    </row>
    <row r="2795" spans="1:14" x14ac:dyDescent="0.25">
      <c r="A2795" s="5">
        <v>31111</v>
      </c>
      <c r="B2795" s="5">
        <v>1</v>
      </c>
      <c r="C2795" s="6">
        <v>45200</v>
      </c>
      <c r="D2795" s="7">
        <v>8</v>
      </c>
      <c r="E2795" s="6">
        <v>45444</v>
      </c>
      <c r="F2795" s="7">
        <v>0</v>
      </c>
      <c r="G2795" s="7">
        <v>58031.360000000001</v>
      </c>
      <c r="H2795" s="7">
        <v>-183943.98</v>
      </c>
      <c r="I2795" s="7">
        <v>-125912.62</v>
      </c>
      <c r="J2795" s="7">
        <v>0</v>
      </c>
      <c r="K2795" s="7">
        <v>0</v>
      </c>
      <c r="L2795" s="7">
        <v>200</v>
      </c>
      <c r="M2795" s="7">
        <v>-200</v>
      </c>
      <c r="N2795" s="7">
        <v>-5</v>
      </c>
    </row>
    <row r="2796" spans="1:14" x14ac:dyDescent="0.25">
      <c r="A2796" s="5">
        <v>31111</v>
      </c>
      <c r="B2796" s="5">
        <v>1</v>
      </c>
      <c r="C2796" s="6">
        <v>45200</v>
      </c>
      <c r="D2796" s="7">
        <v>9</v>
      </c>
      <c r="E2796" s="6">
        <v>45474</v>
      </c>
      <c r="F2796" s="7">
        <v>0</v>
      </c>
      <c r="G2796" s="7">
        <v>58337.599999999999</v>
      </c>
      <c r="H2796" s="7">
        <v>-142239.85999999999</v>
      </c>
      <c r="I2796" s="7">
        <v>-83902.25999999998</v>
      </c>
      <c r="J2796" s="7">
        <v>0</v>
      </c>
      <c r="K2796" s="7">
        <v>0</v>
      </c>
      <c r="L2796" s="7">
        <v>190</v>
      </c>
      <c r="M2796" s="7">
        <v>-190</v>
      </c>
      <c r="N2796" s="7">
        <v>-5</v>
      </c>
    </row>
    <row r="2797" spans="1:14" x14ac:dyDescent="0.25">
      <c r="A2797" s="5">
        <v>31111</v>
      </c>
      <c r="B2797" s="5">
        <v>1</v>
      </c>
      <c r="C2797" s="6">
        <v>45200</v>
      </c>
      <c r="D2797" s="7">
        <v>10</v>
      </c>
      <c r="E2797" s="6">
        <v>45505</v>
      </c>
      <c r="F2797" s="7">
        <v>0</v>
      </c>
      <c r="G2797" s="7">
        <v>33625.730000000003</v>
      </c>
      <c r="H2797" s="7">
        <v>-77178.78</v>
      </c>
      <c r="I2797" s="7">
        <v>-43553.05</v>
      </c>
      <c r="J2797" s="7">
        <v>0</v>
      </c>
      <c r="K2797" s="7">
        <v>0</v>
      </c>
      <c r="L2797" s="7">
        <v>172</v>
      </c>
      <c r="M2797" s="7">
        <v>-172</v>
      </c>
      <c r="N2797" s="7">
        <v>-5</v>
      </c>
    </row>
    <row r="2798" spans="1:14" x14ac:dyDescent="0.25">
      <c r="A2798" s="5">
        <v>31111</v>
      </c>
      <c r="B2798" s="5">
        <v>1</v>
      </c>
      <c r="C2798" s="6">
        <v>45200</v>
      </c>
      <c r="D2798" s="7">
        <v>11</v>
      </c>
      <c r="E2798" s="6">
        <v>45536</v>
      </c>
      <c r="F2798" s="7">
        <v>0</v>
      </c>
      <c r="G2798" s="7">
        <v>14250.73</v>
      </c>
      <c r="H2798" s="7">
        <v>-51578.49</v>
      </c>
      <c r="I2798" s="7">
        <v>-37327.759999999987</v>
      </c>
      <c r="J2798" s="7">
        <v>0</v>
      </c>
      <c r="K2798" s="7">
        <v>0</v>
      </c>
      <c r="L2798" s="7">
        <v>130</v>
      </c>
      <c r="M2798" s="7">
        <v>-130</v>
      </c>
      <c r="N2798" s="7">
        <v>-5</v>
      </c>
    </row>
    <row r="2799" spans="1:14" x14ac:dyDescent="0.25">
      <c r="A2799" s="5">
        <v>31111</v>
      </c>
      <c r="B2799" s="5">
        <v>1</v>
      </c>
      <c r="C2799" s="6">
        <v>45200</v>
      </c>
      <c r="D2799" s="7">
        <v>12</v>
      </c>
      <c r="E2799" s="6">
        <v>45566</v>
      </c>
      <c r="F2799" s="7">
        <v>0</v>
      </c>
      <c r="G2799" s="7">
        <v>3890.96</v>
      </c>
      <c r="H2799" s="7">
        <v>-31847.19</v>
      </c>
      <c r="I2799" s="7">
        <v>-27956.23</v>
      </c>
      <c r="J2799" s="7">
        <v>0</v>
      </c>
      <c r="K2799" s="7">
        <v>0</v>
      </c>
      <c r="L2799" s="7">
        <v>101</v>
      </c>
      <c r="M2799" s="7">
        <v>-101</v>
      </c>
      <c r="N2799" s="7">
        <v>-5</v>
      </c>
    </row>
    <row r="2800" spans="1:14" x14ac:dyDescent="0.25">
      <c r="A2800" s="5">
        <v>31111</v>
      </c>
      <c r="B2800" s="5">
        <v>1</v>
      </c>
      <c r="C2800" s="6">
        <v>45200</v>
      </c>
      <c r="D2800" s="7">
        <v>13</v>
      </c>
      <c r="E2800" s="6">
        <v>45597</v>
      </c>
      <c r="F2800" s="7">
        <v>0</v>
      </c>
      <c r="G2800" s="7">
        <v>0</v>
      </c>
      <c r="H2800" s="7">
        <v>-15706.49</v>
      </c>
      <c r="I2800" s="7">
        <v>-15706.49</v>
      </c>
      <c r="J2800" s="7">
        <v>0</v>
      </c>
      <c r="K2800" s="7">
        <v>0</v>
      </c>
      <c r="L2800" s="7">
        <v>46</v>
      </c>
      <c r="M2800" s="7">
        <v>-46</v>
      </c>
      <c r="N2800" s="7">
        <v>-5</v>
      </c>
    </row>
    <row r="2801" spans="1:14" x14ac:dyDescent="0.25">
      <c r="A2801" s="5">
        <v>31111</v>
      </c>
      <c r="B2801" s="5">
        <v>1</v>
      </c>
      <c r="C2801" s="6">
        <v>45200</v>
      </c>
      <c r="D2801" s="7">
        <v>14</v>
      </c>
      <c r="E2801" s="6">
        <v>45627</v>
      </c>
      <c r="F2801" s="7">
        <v>0</v>
      </c>
      <c r="G2801" s="7">
        <v>1068.83</v>
      </c>
      <c r="H2801" s="7">
        <v>-5978.98</v>
      </c>
      <c r="I2801" s="7">
        <v>-4910.1500000000005</v>
      </c>
      <c r="J2801" s="7">
        <v>0</v>
      </c>
      <c r="K2801" s="7">
        <v>0</v>
      </c>
      <c r="L2801" s="7">
        <v>6</v>
      </c>
      <c r="M2801" s="7">
        <v>-6</v>
      </c>
      <c r="N2801" s="7">
        <v>-5</v>
      </c>
    </row>
    <row r="2802" spans="1:14" x14ac:dyDescent="0.25">
      <c r="A2802" s="5">
        <v>31111</v>
      </c>
      <c r="B2802" s="5">
        <v>1</v>
      </c>
      <c r="C2802" s="6">
        <v>45200</v>
      </c>
      <c r="D2802" s="7">
        <v>15</v>
      </c>
      <c r="E2802" s="6">
        <v>45658</v>
      </c>
      <c r="F2802" s="7">
        <v>0</v>
      </c>
      <c r="G2802" s="7">
        <v>0</v>
      </c>
      <c r="H2802" s="7">
        <v>-11432.76</v>
      </c>
      <c r="I2802" s="7">
        <v>-11432.76</v>
      </c>
      <c r="J2802" s="7">
        <v>0</v>
      </c>
      <c r="K2802" s="7">
        <v>0</v>
      </c>
      <c r="L2802" s="7">
        <v>5</v>
      </c>
      <c r="M2802" s="7">
        <v>-5</v>
      </c>
      <c r="N2802" s="7">
        <v>-5</v>
      </c>
    </row>
    <row r="2803" spans="1:14" x14ac:dyDescent="0.25">
      <c r="A2803" s="5">
        <v>31111</v>
      </c>
      <c r="B2803" s="5">
        <v>1</v>
      </c>
      <c r="C2803" s="6">
        <v>45200</v>
      </c>
      <c r="D2803" s="7">
        <v>17</v>
      </c>
      <c r="E2803" s="6">
        <v>45717</v>
      </c>
      <c r="F2803" s="7">
        <v>0</v>
      </c>
      <c r="G2803" s="7">
        <v>0</v>
      </c>
      <c r="H2803" s="7">
        <v>0</v>
      </c>
      <c r="I2803" s="7">
        <v>0</v>
      </c>
      <c r="J2803" s="7">
        <v>0</v>
      </c>
      <c r="K2803" s="7">
        <v>0</v>
      </c>
      <c r="L2803" s="7">
        <v>0</v>
      </c>
      <c r="M2803" s="7">
        <v>0</v>
      </c>
      <c r="N2803" s="7">
        <v>-5</v>
      </c>
    </row>
    <row r="2804" spans="1:14" x14ac:dyDescent="0.25">
      <c r="A2804" s="5">
        <v>31111</v>
      </c>
      <c r="B2804" s="5">
        <v>1</v>
      </c>
      <c r="C2804" s="6">
        <v>45200</v>
      </c>
      <c r="D2804" s="7">
        <v>18</v>
      </c>
      <c r="E2804" s="6">
        <v>45748</v>
      </c>
      <c r="F2804" s="7">
        <v>0</v>
      </c>
      <c r="G2804" s="7">
        <v>673.57</v>
      </c>
      <c r="H2804" s="7">
        <v>0</v>
      </c>
      <c r="I2804" s="7">
        <v>673.57</v>
      </c>
      <c r="J2804" s="7">
        <v>0</v>
      </c>
      <c r="K2804" s="7">
        <v>0</v>
      </c>
      <c r="L2804" s="7">
        <v>0</v>
      </c>
      <c r="M2804" s="7">
        <v>0</v>
      </c>
      <c r="N2804" s="7">
        <v>-5</v>
      </c>
    </row>
    <row r="2805" spans="1:14" x14ac:dyDescent="0.25">
      <c r="A2805" s="5">
        <v>31111</v>
      </c>
      <c r="B2805" s="5">
        <v>1</v>
      </c>
      <c r="C2805" s="6">
        <v>45200</v>
      </c>
      <c r="D2805" s="7">
        <v>19</v>
      </c>
      <c r="E2805" s="6">
        <v>45778</v>
      </c>
      <c r="F2805" s="7">
        <v>0</v>
      </c>
      <c r="G2805" s="7">
        <v>318.43</v>
      </c>
      <c r="H2805" s="7">
        <v>0</v>
      </c>
      <c r="I2805" s="7">
        <v>318.43</v>
      </c>
      <c r="J2805" s="7">
        <v>0</v>
      </c>
      <c r="K2805" s="7">
        <v>0</v>
      </c>
      <c r="L2805" s="7">
        <v>0</v>
      </c>
      <c r="M2805" s="7">
        <v>0</v>
      </c>
      <c r="N2805" s="7">
        <v>-5</v>
      </c>
    </row>
    <row r="2806" spans="1:14" x14ac:dyDescent="0.25">
      <c r="A2806" s="5">
        <v>31111</v>
      </c>
      <c r="B2806" s="5">
        <v>1</v>
      </c>
      <c r="C2806" s="6">
        <v>45200</v>
      </c>
      <c r="D2806" s="7">
        <v>22</v>
      </c>
      <c r="E2806" s="6">
        <v>45870</v>
      </c>
      <c r="F2806" s="7">
        <v>0</v>
      </c>
      <c r="G2806" s="7">
        <v>2363.08</v>
      </c>
      <c r="H2806" s="7">
        <v>1089</v>
      </c>
      <c r="I2806" s="7">
        <v>3452.08</v>
      </c>
      <c r="J2806" s="7">
        <v>0</v>
      </c>
      <c r="K2806" s="7">
        <v>0</v>
      </c>
      <c r="L2806" s="7">
        <v>1</v>
      </c>
      <c r="M2806" s="7">
        <v>-1</v>
      </c>
      <c r="N2806" s="7">
        <v>-5</v>
      </c>
    </row>
    <row r="2807" spans="1:14" x14ac:dyDescent="0.25">
      <c r="A2807" s="5">
        <v>31111</v>
      </c>
      <c r="B2807" s="5">
        <v>1</v>
      </c>
      <c r="C2807" s="6">
        <v>45200</v>
      </c>
      <c r="D2807" s="7">
        <v>24</v>
      </c>
      <c r="E2807" s="6">
        <v>45931</v>
      </c>
      <c r="F2807" s="7">
        <v>0</v>
      </c>
      <c r="G2807" s="7">
        <v>0</v>
      </c>
      <c r="H2807" s="7">
        <v>-6555.11</v>
      </c>
      <c r="I2807" s="7">
        <v>-6555.11</v>
      </c>
      <c r="J2807" s="7">
        <v>0</v>
      </c>
      <c r="K2807" s="7">
        <v>0</v>
      </c>
      <c r="L2807" s="7">
        <v>1</v>
      </c>
      <c r="M2807" s="7">
        <v>-1</v>
      </c>
      <c r="N2807" s="7">
        <v>-5</v>
      </c>
    </row>
    <row r="2808" spans="1:14" x14ac:dyDescent="0.25">
      <c r="A2808" s="5">
        <v>31111</v>
      </c>
      <c r="B2808" s="5">
        <v>1</v>
      </c>
      <c r="C2808" s="6">
        <v>45231</v>
      </c>
      <c r="D2808" s="7">
        <v>0</v>
      </c>
      <c r="E2808" s="6">
        <v>45231</v>
      </c>
      <c r="F2808" s="7">
        <v>62095597.939999998</v>
      </c>
      <c r="G2808" s="7">
        <v>49026.23</v>
      </c>
      <c r="H2808" s="7">
        <v>-2349860.83</v>
      </c>
      <c r="I2808" s="7">
        <v>59794763.340000004</v>
      </c>
      <c r="J2808" s="7">
        <v>19922</v>
      </c>
      <c r="K2808" s="7">
        <v>0</v>
      </c>
      <c r="L2808" s="7">
        <v>649</v>
      </c>
      <c r="M2808" s="7">
        <v>19273</v>
      </c>
      <c r="N2808" s="7">
        <v>-5</v>
      </c>
    </row>
    <row r="2809" spans="1:14" x14ac:dyDescent="0.25">
      <c r="A2809" s="5">
        <v>31111</v>
      </c>
      <c r="B2809" s="5">
        <v>1</v>
      </c>
      <c r="C2809" s="6">
        <v>45231</v>
      </c>
      <c r="D2809" s="7">
        <v>1</v>
      </c>
      <c r="E2809" s="6">
        <v>45261</v>
      </c>
      <c r="F2809" s="7">
        <v>0</v>
      </c>
      <c r="G2809" s="7">
        <v>58623.749999999993</v>
      </c>
      <c r="H2809" s="7">
        <v>-2020075.87</v>
      </c>
      <c r="I2809" s="7">
        <v>-1961452.12</v>
      </c>
      <c r="J2809" s="7">
        <v>0</v>
      </c>
      <c r="K2809" s="7">
        <v>0</v>
      </c>
      <c r="L2809" s="7">
        <v>574</v>
      </c>
      <c r="M2809" s="7">
        <v>-574</v>
      </c>
      <c r="N2809" s="7">
        <v>-5</v>
      </c>
    </row>
    <row r="2810" spans="1:14" x14ac:dyDescent="0.25">
      <c r="A2810" s="5">
        <v>31111</v>
      </c>
      <c r="B2810" s="5">
        <v>1</v>
      </c>
      <c r="C2810" s="6">
        <v>45231</v>
      </c>
      <c r="D2810" s="7">
        <v>2</v>
      </c>
      <c r="E2810" s="6">
        <v>45292</v>
      </c>
      <c r="F2810" s="7">
        <v>0</v>
      </c>
      <c r="G2810" s="7">
        <v>88783.66</v>
      </c>
      <c r="H2810" s="7">
        <v>-1234154.99</v>
      </c>
      <c r="I2810" s="7">
        <v>-1145371.33</v>
      </c>
      <c r="J2810" s="7">
        <v>0</v>
      </c>
      <c r="K2810" s="7">
        <v>0</v>
      </c>
      <c r="L2810" s="7">
        <v>452</v>
      </c>
      <c r="M2810" s="7">
        <v>-452</v>
      </c>
      <c r="N2810" s="7">
        <v>-5</v>
      </c>
    </row>
    <row r="2811" spans="1:14" x14ac:dyDescent="0.25">
      <c r="A2811" s="5">
        <v>31111</v>
      </c>
      <c r="B2811" s="5">
        <v>1</v>
      </c>
      <c r="C2811" s="6">
        <v>45231</v>
      </c>
      <c r="D2811" s="7">
        <v>3</v>
      </c>
      <c r="E2811" s="6">
        <v>45323</v>
      </c>
      <c r="F2811" s="7">
        <v>0</v>
      </c>
      <c r="G2811" s="7">
        <v>75245.679999999993</v>
      </c>
      <c r="H2811" s="7">
        <v>-1127595.68</v>
      </c>
      <c r="I2811" s="7">
        <v>-1052350</v>
      </c>
      <c r="J2811" s="7">
        <v>0</v>
      </c>
      <c r="K2811" s="7">
        <v>0</v>
      </c>
      <c r="L2811" s="7">
        <v>466</v>
      </c>
      <c r="M2811" s="7">
        <v>-466</v>
      </c>
      <c r="N2811" s="7">
        <v>-5</v>
      </c>
    </row>
    <row r="2812" spans="1:14" x14ac:dyDescent="0.25">
      <c r="A2812" s="5">
        <v>31111</v>
      </c>
      <c r="B2812" s="5">
        <v>1</v>
      </c>
      <c r="C2812" s="6">
        <v>45231</v>
      </c>
      <c r="D2812" s="7">
        <v>4</v>
      </c>
      <c r="E2812" s="6">
        <v>45352</v>
      </c>
      <c r="F2812" s="7">
        <v>0</v>
      </c>
      <c r="G2812" s="7">
        <v>94056.430000000008</v>
      </c>
      <c r="H2812" s="7">
        <v>-659926.61</v>
      </c>
      <c r="I2812" s="7">
        <v>-565870.17999999993</v>
      </c>
      <c r="J2812" s="7">
        <v>0</v>
      </c>
      <c r="K2812" s="7">
        <v>0</v>
      </c>
      <c r="L2812" s="7">
        <v>355</v>
      </c>
      <c r="M2812" s="7">
        <v>-355</v>
      </c>
      <c r="N2812" s="7">
        <v>-5</v>
      </c>
    </row>
    <row r="2813" spans="1:14" x14ac:dyDescent="0.25">
      <c r="A2813" s="5">
        <v>31111</v>
      </c>
      <c r="B2813" s="5">
        <v>1</v>
      </c>
      <c r="C2813" s="6">
        <v>45231</v>
      </c>
      <c r="D2813" s="7">
        <v>5</v>
      </c>
      <c r="E2813" s="6">
        <v>45383</v>
      </c>
      <c r="F2813" s="7">
        <v>0</v>
      </c>
      <c r="G2813" s="7">
        <v>99660.900000000009</v>
      </c>
      <c r="H2813" s="7">
        <v>-554139.03999999992</v>
      </c>
      <c r="I2813" s="7">
        <v>-454478.1399999999</v>
      </c>
      <c r="J2813" s="7">
        <v>0</v>
      </c>
      <c r="K2813" s="7">
        <v>0</v>
      </c>
      <c r="L2813" s="7">
        <v>343</v>
      </c>
      <c r="M2813" s="7">
        <v>-343</v>
      </c>
      <c r="N2813" s="7">
        <v>-5</v>
      </c>
    </row>
    <row r="2814" spans="1:14" x14ac:dyDescent="0.25">
      <c r="A2814" s="5">
        <v>31111</v>
      </c>
      <c r="B2814" s="5">
        <v>1</v>
      </c>
      <c r="C2814" s="6">
        <v>45231</v>
      </c>
      <c r="D2814" s="7">
        <v>6</v>
      </c>
      <c r="E2814" s="6">
        <v>45413</v>
      </c>
      <c r="F2814" s="7">
        <v>0</v>
      </c>
      <c r="G2814" s="7">
        <v>84681.53</v>
      </c>
      <c r="H2814" s="7">
        <v>-369319.86</v>
      </c>
      <c r="I2814" s="7">
        <v>-284638.33</v>
      </c>
      <c r="J2814" s="7">
        <v>0</v>
      </c>
      <c r="K2814" s="7">
        <v>0</v>
      </c>
      <c r="L2814" s="7">
        <v>287</v>
      </c>
      <c r="M2814" s="7">
        <v>-287</v>
      </c>
      <c r="N2814" s="7">
        <v>-5</v>
      </c>
    </row>
    <row r="2815" spans="1:14" x14ac:dyDescent="0.25">
      <c r="A2815" s="5">
        <v>31111</v>
      </c>
      <c r="B2815" s="5">
        <v>1</v>
      </c>
      <c r="C2815" s="6">
        <v>45231</v>
      </c>
      <c r="D2815" s="7">
        <v>7</v>
      </c>
      <c r="E2815" s="6">
        <v>45444</v>
      </c>
      <c r="F2815" s="7">
        <v>0</v>
      </c>
      <c r="G2815" s="7">
        <v>73558.78</v>
      </c>
      <c r="H2815" s="7">
        <v>-281272.15000000002</v>
      </c>
      <c r="I2815" s="7">
        <v>-207713.37</v>
      </c>
      <c r="J2815" s="7">
        <v>0</v>
      </c>
      <c r="K2815" s="7">
        <v>0</v>
      </c>
      <c r="L2815" s="7">
        <v>222</v>
      </c>
      <c r="M2815" s="7">
        <v>-222</v>
      </c>
      <c r="N2815" s="7">
        <v>-5</v>
      </c>
    </row>
    <row r="2816" spans="1:14" x14ac:dyDescent="0.25">
      <c r="A2816" s="5">
        <v>31111</v>
      </c>
      <c r="B2816" s="5">
        <v>1</v>
      </c>
      <c r="C2816" s="6">
        <v>45231</v>
      </c>
      <c r="D2816" s="7">
        <v>8</v>
      </c>
      <c r="E2816" s="6">
        <v>45474</v>
      </c>
      <c r="F2816" s="7">
        <v>0</v>
      </c>
      <c r="G2816" s="7">
        <v>80799.63</v>
      </c>
      <c r="H2816" s="7">
        <v>-203321.2</v>
      </c>
      <c r="I2816" s="7">
        <v>-122521.57</v>
      </c>
      <c r="J2816" s="7">
        <v>0</v>
      </c>
      <c r="K2816" s="7">
        <v>0</v>
      </c>
      <c r="L2816" s="7">
        <v>242</v>
      </c>
      <c r="M2816" s="7">
        <v>-242</v>
      </c>
      <c r="N2816" s="7">
        <v>-5</v>
      </c>
    </row>
    <row r="2817" spans="1:14" x14ac:dyDescent="0.25">
      <c r="A2817" s="5">
        <v>31111</v>
      </c>
      <c r="B2817" s="5">
        <v>1</v>
      </c>
      <c r="C2817" s="6">
        <v>45231</v>
      </c>
      <c r="D2817" s="7">
        <v>9</v>
      </c>
      <c r="E2817" s="6">
        <v>45505</v>
      </c>
      <c r="F2817" s="7">
        <v>0</v>
      </c>
      <c r="G2817" s="7">
        <v>42415.6</v>
      </c>
      <c r="H2817" s="7">
        <v>-148789.07</v>
      </c>
      <c r="I2817" s="7">
        <v>-106373.47</v>
      </c>
      <c r="J2817" s="7">
        <v>0</v>
      </c>
      <c r="K2817" s="7">
        <v>0</v>
      </c>
      <c r="L2817" s="7">
        <v>198</v>
      </c>
      <c r="M2817" s="7">
        <v>-198</v>
      </c>
      <c r="N2817" s="7">
        <v>-5</v>
      </c>
    </row>
    <row r="2818" spans="1:14" x14ac:dyDescent="0.25">
      <c r="A2818" s="5">
        <v>31111</v>
      </c>
      <c r="B2818" s="5">
        <v>1</v>
      </c>
      <c r="C2818" s="6">
        <v>45231</v>
      </c>
      <c r="D2818" s="7">
        <v>10</v>
      </c>
      <c r="E2818" s="6">
        <v>45536</v>
      </c>
      <c r="F2818" s="7">
        <v>0</v>
      </c>
      <c r="G2818" s="7">
        <v>63709.960000000006</v>
      </c>
      <c r="H2818" s="7">
        <v>-80050.62</v>
      </c>
      <c r="I2818" s="7">
        <v>-16340.659999999991</v>
      </c>
      <c r="J2818" s="7">
        <v>0</v>
      </c>
      <c r="K2818" s="7">
        <v>0</v>
      </c>
      <c r="L2818" s="7">
        <v>177</v>
      </c>
      <c r="M2818" s="7">
        <v>-177</v>
      </c>
      <c r="N2818" s="7">
        <v>-5</v>
      </c>
    </row>
    <row r="2819" spans="1:14" x14ac:dyDescent="0.25">
      <c r="A2819" s="5">
        <v>31111</v>
      </c>
      <c r="B2819" s="5">
        <v>1</v>
      </c>
      <c r="C2819" s="6">
        <v>45231</v>
      </c>
      <c r="D2819" s="7">
        <v>11</v>
      </c>
      <c r="E2819" s="6">
        <v>45566</v>
      </c>
      <c r="F2819" s="7">
        <v>0</v>
      </c>
      <c r="G2819" s="7">
        <v>13765.64</v>
      </c>
      <c r="H2819" s="7">
        <v>-71962.03</v>
      </c>
      <c r="I2819" s="7">
        <v>-58196.39</v>
      </c>
      <c r="J2819" s="7">
        <v>0</v>
      </c>
      <c r="K2819" s="7">
        <v>0</v>
      </c>
      <c r="L2819" s="7">
        <v>175</v>
      </c>
      <c r="M2819" s="7">
        <v>-175</v>
      </c>
      <c r="N2819" s="7">
        <v>-5</v>
      </c>
    </row>
    <row r="2820" spans="1:14" x14ac:dyDescent="0.25">
      <c r="A2820" s="5">
        <v>31111</v>
      </c>
      <c r="B2820" s="5">
        <v>1</v>
      </c>
      <c r="C2820" s="6">
        <v>45231</v>
      </c>
      <c r="D2820" s="7">
        <v>12</v>
      </c>
      <c r="E2820" s="6">
        <v>45597</v>
      </c>
      <c r="F2820" s="7">
        <v>0</v>
      </c>
      <c r="G2820" s="7">
        <v>782.3599999999999</v>
      </c>
      <c r="H2820" s="7">
        <v>6359.8099999999986</v>
      </c>
      <c r="I2820" s="7">
        <v>7142.1699999999992</v>
      </c>
      <c r="J2820" s="7">
        <v>0</v>
      </c>
      <c r="K2820" s="7">
        <v>0</v>
      </c>
      <c r="L2820" s="7">
        <v>132</v>
      </c>
      <c r="M2820" s="7">
        <v>-132</v>
      </c>
      <c r="N2820" s="7">
        <v>-5</v>
      </c>
    </row>
    <row r="2821" spans="1:14" x14ac:dyDescent="0.25">
      <c r="A2821" s="5">
        <v>31111</v>
      </c>
      <c r="B2821" s="5">
        <v>1</v>
      </c>
      <c r="C2821" s="6">
        <v>45231</v>
      </c>
      <c r="D2821" s="7">
        <v>13</v>
      </c>
      <c r="E2821" s="6">
        <v>45627</v>
      </c>
      <c r="F2821" s="7">
        <v>0</v>
      </c>
      <c r="G2821" s="7">
        <v>1592.42</v>
      </c>
      <c r="H2821" s="7">
        <v>-68208.500000000015</v>
      </c>
      <c r="I2821" s="7">
        <v>-66616.080000000016</v>
      </c>
      <c r="J2821" s="7">
        <v>0</v>
      </c>
      <c r="K2821" s="7">
        <v>0</v>
      </c>
      <c r="L2821" s="7">
        <v>81</v>
      </c>
      <c r="M2821" s="7">
        <v>-81</v>
      </c>
      <c r="N2821" s="7">
        <v>-5</v>
      </c>
    </row>
    <row r="2822" spans="1:14" x14ac:dyDescent="0.25">
      <c r="A2822" s="5">
        <v>31111</v>
      </c>
      <c r="B2822" s="5">
        <v>1</v>
      </c>
      <c r="C2822" s="6">
        <v>45231</v>
      </c>
      <c r="D2822" s="7">
        <v>14</v>
      </c>
      <c r="E2822" s="6">
        <v>45658</v>
      </c>
      <c r="F2822" s="7">
        <v>0</v>
      </c>
      <c r="G2822" s="7">
        <v>0</v>
      </c>
      <c r="H2822" s="7">
        <v>-4319.8100000000004</v>
      </c>
      <c r="I2822" s="7">
        <v>-4319.8100000000004</v>
      </c>
      <c r="J2822" s="7">
        <v>0</v>
      </c>
      <c r="K2822" s="7">
        <v>0</v>
      </c>
      <c r="L2822" s="7">
        <v>6</v>
      </c>
      <c r="M2822" s="7">
        <v>-6</v>
      </c>
      <c r="N2822" s="7">
        <v>-5</v>
      </c>
    </row>
    <row r="2823" spans="1:14" x14ac:dyDescent="0.25">
      <c r="A2823" s="5">
        <v>31111</v>
      </c>
      <c r="B2823" s="5">
        <v>1</v>
      </c>
      <c r="C2823" s="6">
        <v>45231</v>
      </c>
      <c r="D2823" s="7">
        <v>15</v>
      </c>
      <c r="E2823" s="6">
        <v>45689</v>
      </c>
      <c r="F2823" s="7">
        <v>0</v>
      </c>
      <c r="G2823" s="7">
        <v>0</v>
      </c>
      <c r="H2823" s="7">
        <v>245.21</v>
      </c>
      <c r="I2823" s="7">
        <v>245.21</v>
      </c>
      <c r="J2823" s="7">
        <v>0</v>
      </c>
      <c r="K2823" s="7">
        <v>0</v>
      </c>
      <c r="L2823" s="7">
        <v>1</v>
      </c>
      <c r="M2823" s="7">
        <v>-1</v>
      </c>
      <c r="N2823" s="7">
        <v>-5</v>
      </c>
    </row>
    <row r="2824" spans="1:14" x14ac:dyDescent="0.25">
      <c r="A2824" s="5">
        <v>31111</v>
      </c>
      <c r="B2824" s="5">
        <v>1</v>
      </c>
      <c r="C2824" s="6">
        <v>45231</v>
      </c>
      <c r="D2824" s="7">
        <v>19</v>
      </c>
      <c r="E2824" s="6">
        <v>45809</v>
      </c>
      <c r="F2824" s="7">
        <v>0</v>
      </c>
      <c r="G2824" s="7">
        <v>1772.1</v>
      </c>
      <c r="H2824" s="7">
        <v>0</v>
      </c>
      <c r="I2824" s="7">
        <v>1772.1</v>
      </c>
      <c r="J2824" s="7">
        <v>0</v>
      </c>
      <c r="K2824" s="7">
        <v>0</v>
      </c>
      <c r="L2824" s="7">
        <v>0</v>
      </c>
      <c r="M2824" s="7">
        <v>0</v>
      </c>
      <c r="N2824" s="7">
        <v>-5</v>
      </c>
    </row>
    <row r="2825" spans="1:14" x14ac:dyDescent="0.25">
      <c r="A2825" s="5">
        <v>31111</v>
      </c>
      <c r="B2825" s="5">
        <v>1</v>
      </c>
      <c r="C2825" s="6">
        <v>45231</v>
      </c>
      <c r="D2825" s="7">
        <v>21</v>
      </c>
      <c r="E2825" s="6">
        <v>45870</v>
      </c>
      <c r="F2825" s="7">
        <v>0</v>
      </c>
      <c r="G2825" s="7">
        <v>736.42</v>
      </c>
      <c r="H2825" s="7">
        <v>-488.04</v>
      </c>
      <c r="I2825" s="7">
        <v>248.37999999999991</v>
      </c>
      <c r="J2825" s="7">
        <v>0</v>
      </c>
      <c r="K2825" s="7">
        <v>0</v>
      </c>
      <c r="L2825" s="7">
        <v>1</v>
      </c>
      <c r="M2825" s="7">
        <v>-1</v>
      </c>
      <c r="N2825" s="7">
        <v>-5</v>
      </c>
    </row>
    <row r="2826" spans="1:14" x14ac:dyDescent="0.25">
      <c r="A2826" s="5">
        <v>31111</v>
      </c>
      <c r="B2826" s="5">
        <v>1</v>
      </c>
      <c r="C2826" s="6">
        <v>45231</v>
      </c>
      <c r="D2826" s="7">
        <v>22</v>
      </c>
      <c r="E2826" s="6">
        <v>45901</v>
      </c>
      <c r="F2826" s="7">
        <v>0</v>
      </c>
      <c r="G2826" s="7">
        <v>351.43</v>
      </c>
      <c r="H2826" s="7">
        <v>0</v>
      </c>
      <c r="I2826" s="7">
        <v>351.43</v>
      </c>
      <c r="J2826" s="7">
        <v>0</v>
      </c>
      <c r="K2826" s="7">
        <v>0</v>
      </c>
      <c r="L2826" s="7">
        <v>0</v>
      </c>
      <c r="M2826" s="7">
        <v>0</v>
      </c>
      <c r="N2826" s="7">
        <v>-5</v>
      </c>
    </row>
    <row r="2827" spans="1:14" x14ac:dyDescent="0.25">
      <c r="A2827" s="5">
        <v>31111</v>
      </c>
      <c r="B2827" s="5">
        <v>1</v>
      </c>
      <c r="C2827" s="6">
        <v>45231</v>
      </c>
      <c r="D2827" s="7">
        <v>23</v>
      </c>
      <c r="E2827" s="6">
        <v>45931</v>
      </c>
      <c r="F2827" s="7">
        <v>0</v>
      </c>
      <c r="G2827" s="7">
        <v>1189.31</v>
      </c>
      <c r="H2827" s="7">
        <v>0</v>
      </c>
      <c r="I2827" s="7">
        <v>1189.31</v>
      </c>
      <c r="J2827" s="7">
        <v>0</v>
      </c>
      <c r="K2827" s="7">
        <v>0</v>
      </c>
      <c r="L2827" s="7">
        <v>0</v>
      </c>
      <c r="M2827" s="7">
        <v>0</v>
      </c>
      <c r="N2827" s="7">
        <v>-5</v>
      </c>
    </row>
    <row r="2828" spans="1:14" x14ac:dyDescent="0.25">
      <c r="A2828" s="5">
        <v>31111</v>
      </c>
      <c r="B2828" s="5">
        <v>1</v>
      </c>
      <c r="C2828" s="6">
        <v>45231</v>
      </c>
      <c r="D2828" s="7">
        <v>24</v>
      </c>
      <c r="E2828" s="6">
        <v>45962</v>
      </c>
      <c r="F2828" s="7">
        <v>0</v>
      </c>
      <c r="G2828" s="7">
        <v>4596.7</v>
      </c>
      <c r="H2828" s="7">
        <v>-1293.73</v>
      </c>
      <c r="I2828" s="7">
        <v>3302.97</v>
      </c>
      <c r="J2828" s="7">
        <v>0</v>
      </c>
      <c r="K2828" s="7">
        <v>0</v>
      </c>
      <c r="L2828" s="7">
        <v>4</v>
      </c>
      <c r="M2828" s="7">
        <v>-4</v>
      </c>
      <c r="N2828" s="7">
        <v>-5</v>
      </c>
    </row>
    <row r="2829" spans="1:14" x14ac:dyDescent="0.25">
      <c r="A2829" s="5">
        <v>31111</v>
      </c>
      <c r="B2829" s="5">
        <v>1</v>
      </c>
      <c r="C2829" s="6">
        <v>45231</v>
      </c>
      <c r="D2829" s="7">
        <v>25</v>
      </c>
      <c r="E2829" s="6">
        <v>45992</v>
      </c>
      <c r="F2829" s="7">
        <v>0</v>
      </c>
      <c r="G2829" s="7">
        <v>733.26</v>
      </c>
      <c r="H2829" s="7">
        <v>0</v>
      </c>
      <c r="I2829" s="7">
        <v>733.26</v>
      </c>
      <c r="J2829" s="7">
        <v>0</v>
      </c>
      <c r="K2829" s="7">
        <v>0</v>
      </c>
      <c r="L2829" s="7">
        <v>0</v>
      </c>
      <c r="M2829" s="7">
        <v>0</v>
      </c>
      <c r="N2829" s="7">
        <v>-5</v>
      </c>
    </row>
    <row r="2830" spans="1:14" x14ac:dyDescent="0.25">
      <c r="A2830" s="5">
        <v>31111</v>
      </c>
      <c r="B2830" s="5">
        <v>1</v>
      </c>
      <c r="C2830" s="6">
        <v>45261</v>
      </c>
      <c r="D2830" s="7">
        <v>0</v>
      </c>
      <c r="E2830" s="6">
        <v>45261</v>
      </c>
      <c r="F2830" s="7">
        <v>77866137.439999998</v>
      </c>
      <c r="G2830" s="7">
        <v>23308.71</v>
      </c>
      <c r="H2830" s="7">
        <v>-2161532.31</v>
      </c>
      <c r="I2830" s="7">
        <v>75727913.839999989</v>
      </c>
      <c r="J2830" s="7">
        <v>24026</v>
      </c>
      <c r="K2830" s="7">
        <v>0</v>
      </c>
      <c r="L2830" s="7">
        <v>551</v>
      </c>
      <c r="M2830" s="7">
        <v>23475</v>
      </c>
      <c r="N2830" s="7">
        <v>-5</v>
      </c>
    </row>
    <row r="2831" spans="1:14" x14ac:dyDescent="0.25">
      <c r="A2831" s="5">
        <v>31111</v>
      </c>
      <c r="B2831" s="5">
        <v>1</v>
      </c>
      <c r="C2831" s="6">
        <v>45261</v>
      </c>
      <c r="D2831" s="7">
        <v>1</v>
      </c>
      <c r="E2831" s="6">
        <v>45292</v>
      </c>
      <c r="F2831" s="7">
        <v>0</v>
      </c>
      <c r="G2831" s="7">
        <v>100285.47</v>
      </c>
      <c r="H2831" s="7">
        <v>-5375646.8399999999</v>
      </c>
      <c r="I2831" s="7">
        <v>-5275361.37</v>
      </c>
      <c r="J2831" s="7">
        <v>0</v>
      </c>
      <c r="K2831" s="7">
        <v>0</v>
      </c>
      <c r="L2831" s="7">
        <v>1310</v>
      </c>
      <c r="M2831" s="7">
        <v>-1310</v>
      </c>
      <c r="N2831" s="7">
        <v>-5</v>
      </c>
    </row>
    <row r="2832" spans="1:14" x14ac:dyDescent="0.25">
      <c r="A2832" s="5">
        <v>31111</v>
      </c>
      <c r="B2832" s="5">
        <v>1</v>
      </c>
      <c r="C2832" s="6">
        <v>45261</v>
      </c>
      <c r="D2832" s="7">
        <v>2</v>
      </c>
      <c r="E2832" s="6">
        <v>45323</v>
      </c>
      <c r="F2832" s="7">
        <v>0</v>
      </c>
      <c r="G2832" s="7">
        <v>64236.13</v>
      </c>
      <c r="H2832" s="7">
        <v>-1892322.75</v>
      </c>
      <c r="I2832" s="7">
        <v>-1828086.62</v>
      </c>
      <c r="J2832" s="7">
        <v>0</v>
      </c>
      <c r="K2832" s="7">
        <v>0</v>
      </c>
      <c r="L2832" s="7">
        <v>625</v>
      </c>
      <c r="M2832" s="7">
        <v>-625</v>
      </c>
      <c r="N2832" s="7">
        <v>-5</v>
      </c>
    </row>
    <row r="2833" spans="1:14" x14ac:dyDescent="0.25">
      <c r="A2833" s="5">
        <v>31111</v>
      </c>
      <c r="B2833" s="5">
        <v>1</v>
      </c>
      <c r="C2833" s="6">
        <v>45261</v>
      </c>
      <c r="D2833" s="7">
        <v>3</v>
      </c>
      <c r="E2833" s="6">
        <v>45352</v>
      </c>
      <c r="F2833" s="7">
        <v>0</v>
      </c>
      <c r="G2833" s="7">
        <v>79309.31</v>
      </c>
      <c r="H2833" s="7">
        <v>-1617156.52</v>
      </c>
      <c r="I2833" s="7">
        <v>-1537847.21</v>
      </c>
      <c r="J2833" s="7">
        <v>0</v>
      </c>
      <c r="K2833" s="7">
        <v>0</v>
      </c>
      <c r="L2833" s="7">
        <v>614</v>
      </c>
      <c r="M2833" s="7">
        <v>-614</v>
      </c>
      <c r="N2833" s="7">
        <v>-5</v>
      </c>
    </row>
    <row r="2834" spans="1:14" x14ac:dyDescent="0.25">
      <c r="A2834" s="5">
        <v>31111</v>
      </c>
      <c r="B2834" s="5">
        <v>1</v>
      </c>
      <c r="C2834" s="6">
        <v>45261</v>
      </c>
      <c r="D2834" s="7">
        <v>4</v>
      </c>
      <c r="E2834" s="6">
        <v>45383</v>
      </c>
      <c r="F2834" s="7">
        <v>0</v>
      </c>
      <c r="G2834" s="7">
        <v>126449.14</v>
      </c>
      <c r="H2834" s="7">
        <v>-1012621.14</v>
      </c>
      <c r="I2834" s="7">
        <v>-886172.00000000012</v>
      </c>
      <c r="J2834" s="7">
        <v>0</v>
      </c>
      <c r="K2834" s="7">
        <v>0</v>
      </c>
      <c r="L2834" s="7">
        <v>507</v>
      </c>
      <c r="M2834" s="7">
        <v>-507</v>
      </c>
      <c r="N2834" s="7">
        <v>-5</v>
      </c>
    </row>
    <row r="2835" spans="1:14" x14ac:dyDescent="0.25">
      <c r="A2835" s="5">
        <v>31111</v>
      </c>
      <c r="B2835" s="5">
        <v>1</v>
      </c>
      <c r="C2835" s="6">
        <v>45261</v>
      </c>
      <c r="D2835" s="7">
        <v>5</v>
      </c>
      <c r="E2835" s="6">
        <v>45413</v>
      </c>
      <c r="F2835" s="7">
        <v>0</v>
      </c>
      <c r="G2835" s="7">
        <v>101483.45</v>
      </c>
      <c r="H2835" s="7">
        <v>-712567.29</v>
      </c>
      <c r="I2835" s="7">
        <v>-611083.84000000008</v>
      </c>
      <c r="J2835" s="7">
        <v>0</v>
      </c>
      <c r="K2835" s="7">
        <v>0</v>
      </c>
      <c r="L2835" s="7">
        <v>383</v>
      </c>
      <c r="M2835" s="7">
        <v>-383</v>
      </c>
      <c r="N2835" s="7">
        <v>-5</v>
      </c>
    </row>
    <row r="2836" spans="1:14" x14ac:dyDescent="0.25">
      <c r="A2836" s="5">
        <v>31111</v>
      </c>
      <c r="B2836" s="5">
        <v>1</v>
      </c>
      <c r="C2836" s="6">
        <v>45261</v>
      </c>
      <c r="D2836" s="7">
        <v>6</v>
      </c>
      <c r="E2836" s="6">
        <v>45444</v>
      </c>
      <c r="F2836" s="7">
        <v>0</v>
      </c>
      <c r="G2836" s="7">
        <v>86877.82</v>
      </c>
      <c r="H2836" s="7">
        <v>-462780.32</v>
      </c>
      <c r="I2836" s="7">
        <v>-375902.5</v>
      </c>
      <c r="J2836" s="7">
        <v>0</v>
      </c>
      <c r="K2836" s="7">
        <v>0</v>
      </c>
      <c r="L2836" s="7">
        <v>325</v>
      </c>
      <c r="M2836" s="7">
        <v>-325</v>
      </c>
      <c r="N2836" s="7">
        <v>-5</v>
      </c>
    </row>
    <row r="2837" spans="1:14" x14ac:dyDescent="0.25">
      <c r="A2837" s="5">
        <v>31111</v>
      </c>
      <c r="B2837" s="5">
        <v>1</v>
      </c>
      <c r="C2837" s="6">
        <v>45261</v>
      </c>
      <c r="D2837" s="7">
        <v>7</v>
      </c>
      <c r="E2837" s="6">
        <v>45474</v>
      </c>
      <c r="F2837" s="7">
        <v>0</v>
      </c>
      <c r="G2837" s="7">
        <v>139569.63</v>
      </c>
      <c r="H2837" s="7">
        <v>-385866.82</v>
      </c>
      <c r="I2837" s="7">
        <v>-246297.19</v>
      </c>
      <c r="J2837" s="7">
        <v>0</v>
      </c>
      <c r="K2837" s="7">
        <v>0</v>
      </c>
      <c r="L2837" s="7">
        <v>317</v>
      </c>
      <c r="M2837" s="7">
        <v>-317</v>
      </c>
      <c r="N2837" s="7">
        <v>-5</v>
      </c>
    </row>
    <row r="2838" spans="1:14" x14ac:dyDescent="0.25">
      <c r="A2838" s="5">
        <v>31111</v>
      </c>
      <c r="B2838" s="5">
        <v>1</v>
      </c>
      <c r="C2838" s="6">
        <v>45261</v>
      </c>
      <c r="D2838" s="7">
        <v>8</v>
      </c>
      <c r="E2838" s="6">
        <v>45505</v>
      </c>
      <c r="F2838" s="7">
        <v>0</v>
      </c>
      <c r="G2838" s="7">
        <v>83979.42</v>
      </c>
      <c r="H2838" s="7">
        <v>-265661.3</v>
      </c>
      <c r="I2838" s="7">
        <v>-181681.88</v>
      </c>
      <c r="J2838" s="7">
        <v>0</v>
      </c>
      <c r="K2838" s="7">
        <v>0</v>
      </c>
      <c r="L2838" s="7">
        <v>288</v>
      </c>
      <c r="M2838" s="7">
        <v>-288</v>
      </c>
      <c r="N2838" s="7">
        <v>-5</v>
      </c>
    </row>
    <row r="2839" spans="1:14" x14ac:dyDescent="0.25">
      <c r="A2839" s="5">
        <v>31111</v>
      </c>
      <c r="B2839" s="5">
        <v>1</v>
      </c>
      <c r="C2839" s="6">
        <v>45261</v>
      </c>
      <c r="D2839" s="7">
        <v>9</v>
      </c>
      <c r="E2839" s="6">
        <v>45536</v>
      </c>
      <c r="F2839" s="7">
        <v>0</v>
      </c>
      <c r="G2839" s="7">
        <v>62989.72</v>
      </c>
      <c r="H2839" s="7">
        <v>-221465.9</v>
      </c>
      <c r="I2839" s="7">
        <v>-158476.18</v>
      </c>
      <c r="J2839" s="7">
        <v>0</v>
      </c>
      <c r="K2839" s="7">
        <v>0</v>
      </c>
      <c r="L2839" s="7">
        <v>265</v>
      </c>
      <c r="M2839" s="7">
        <v>-265</v>
      </c>
      <c r="N2839" s="7">
        <v>-5</v>
      </c>
    </row>
    <row r="2840" spans="1:14" x14ac:dyDescent="0.25">
      <c r="A2840" s="5">
        <v>31111</v>
      </c>
      <c r="B2840" s="5">
        <v>1</v>
      </c>
      <c r="C2840" s="6">
        <v>45261</v>
      </c>
      <c r="D2840" s="7">
        <v>10</v>
      </c>
      <c r="E2840" s="6">
        <v>45566</v>
      </c>
      <c r="F2840" s="7">
        <v>0</v>
      </c>
      <c r="G2840" s="7">
        <v>51666.899999999987</v>
      </c>
      <c r="H2840" s="7">
        <v>-101128.18</v>
      </c>
      <c r="I2840" s="7">
        <v>-49461.279999999999</v>
      </c>
      <c r="J2840" s="7">
        <v>0</v>
      </c>
      <c r="K2840" s="7">
        <v>0</v>
      </c>
      <c r="L2840" s="7">
        <v>196</v>
      </c>
      <c r="M2840" s="7">
        <v>-196</v>
      </c>
      <c r="N2840" s="7">
        <v>-5</v>
      </c>
    </row>
    <row r="2841" spans="1:14" x14ac:dyDescent="0.25">
      <c r="A2841" s="5">
        <v>31111</v>
      </c>
      <c r="B2841" s="5">
        <v>1</v>
      </c>
      <c r="C2841" s="6">
        <v>45261</v>
      </c>
      <c r="D2841" s="7">
        <v>11</v>
      </c>
      <c r="E2841" s="6">
        <v>45597</v>
      </c>
      <c r="F2841" s="7">
        <v>0</v>
      </c>
      <c r="G2841" s="7">
        <v>21835.79</v>
      </c>
      <c r="H2841" s="7">
        <v>-68519.350000000006</v>
      </c>
      <c r="I2841" s="7">
        <v>-46683.56</v>
      </c>
      <c r="J2841" s="7">
        <v>0</v>
      </c>
      <c r="K2841" s="7">
        <v>0</v>
      </c>
      <c r="L2841" s="7">
        <v>180</v>
      </c>
      <c r="M2841" s="7">
        <v>-180</v>
      </c>
      <c r="N2841" s="7">
        <v>-5</v>
      </c>
    </row>
    <row r="2842" spans="1:14" x14ac:dyDescent="0.25">
      <c r="A2842" s="5">
        <v>31111</v>
      </c>
      <c r="B2842" s="5">
        <v>1</v>
      </c>
      <c r="C2842" s="6">
        <v>45261</v>
      </c>
      <c r="D2842" s="7">
        <v>12</v>
      </c>
      <c r="E2842" s="6">
        <v>45627</v>
      </c>
      <c r="F2842" s="7">
        <v>0</v>
      </c>
      <c r="G2842" s="7">
        <v>723.6</v>
      </c>
      <c r="H2842" s="7">
        <v>-60474.63</v>
      </c>
      <c r="I2842" s="7">
        <v>-59751.030000000013</v>
      </c>
      <c r="J2842" s="7">
        <v>0</v>
      </c>
      <c r="K2842" s="7">
        <v>0</v>
      </c>
      <c r="L2842" s="7">
        <v>164</v>
      </c>
      <c r="M2842" s="7">
        <v>-164</v>
      </c>
      <c r="N2842" s="7">
        <v>-5</v>
      </c>
    </row>
    <row r="2843" spans="1:14" x14ac:dyDescent="0.25">
      <c r="A2843" s="5">
        <v>31111</v>
      </c>
      <c r="B2843" s="5">
        <v>1</v>
      </c>
      <c r="C2843" s="6">
        <v>45261</v>
      </c>
      <c r="D2843" s="7">
        <v>13</v>
      </c>
      <c r="E2843" s="6">
        <v>45658</v>
      </c>
      <c r="F2843" s="7">
        <v>0</v>
      </c>
      <c r="G2843" s="7">
        <v>1257.6300000000001</v>
      </c>
      <c r="H2843" s="7">
        <v>-17952.740000000002</v>
      </c>
      <c r="I2843" s="7">
        <v>-16695.11</v>
      </c>
      <c r="J2843" s="7">
        <v>0</v>
      </c>
      <c r="K2843" s="7">
        <v>0</v>
      </c>
      <c r="L2843" s="7">
        <v>62</v>
      </c>
      <c r="M2843" s="7">
        <v>-62</v>
      </c>
      <c r="N2843" s="7">
        <v>-5</v>
      </c>
    </row>
    <row r="2844" spans="1:14" x14ac:dyDescent="0.25">
      <c r="A2844" s="5">
        <v>31111</v>
      </c>
      <c r="B2844" s="5">
        <v>1</v>
      </c>
      <c r="C2844" s="6">
        <v>45261</v>
      </c>
      <c r="D2844" s="7">
        <v>14</v>
      </c>
      <c r="E2844" s="6">
        <v>45689</v>
      </c>
      <c r="F2844" s="7">
        <v>0</v>
      </c>
      <c r="G2844" s="7">
        <v>349.53</v>
      </c>
      <c r="H2844" s="7">
        <v>-1239.3</v>
      </c>
      <c r="I2844" s="7">
        <v>-889.77</v>
      </c>
      <c r="J2844" s="7">
        <v>0</v>
      </c>
      <c r="K2844" s="7">
        <v>0</v>
      </c>
      <c r="L2844" s="7">
        <v>3</v>
      </c>
      <c r="M2844" s="7">
        <v>-3</v>
      </c>
      <c r="N2844" s="7">
        <v>-5</v>
      </c>
    </row>
    <row r="2845" spans="1:14" x14ac:dyDescent="0.25">
      <c r="A2845" s="5">
        <v>31111</v>
      </c>
      <c r="B2845" s="5">
        <v>1</v>
      </c>
      <c r="C2845" s="6">
        <v>45261</v>
      </c>
      <c r="D2845" s="7">
        <v>15</v>
      </c>
      <c r="E2845" s="6">
        <v>45717</v>
      </c>
      <c r="F2845" s="7">
        <v>0</v>
      </c>
      <c r="G2845" s="7">
        <v>1125.78</v>
      </c>
      <c r="H2845" s="7">
        <v>0</v>
      </c>
      <c r="I2845" s="7">
        <v>1125.78</v>
      </c>
      <c r="J2845" s="7">
        <v>0</v>
      </c>
      <c r="K2845" s="7">
        <v>0</v>
      </c>
      <c r="L2845" s="7">
        <v>0</v>
      </c>
      <c r="M2845" s="7">
        <v>0</v>
      </c>
      <c r="N2845" s="7">
        <v>-5</v>
      </c>
    </row>
    <row r="2846" spans="1:14" x14ac:dyDescent="0.25">
      <c r="A2846" s="5">
        <v>31111</v>
      </c>
      <c r="B2846" s="5">
        <v>1</v>
      </c>
      <c r="C2846" s="6">
        <v>45261</v>
      </c>
      <c r="D2846" s="7">
        <v>18</v>
      </c>
      <c r="E2846" s="6">
        <v>45809</v>
      </c>
      <c r="F2846" s="7">
        <v>0</v>
      </c>
      <c r="G2846" s="7">
        <v>0</v>
      </c>
      <c r="H2846" s="7">
        <v>-2448.91</v>
      </c>
      <c r="I2846" s="7">
        <v>-2448.91</v>
      </c>
      <c r="J2846" s="7">
        <v>0</v>
      </c>
      <c r="K2846" s="7">
        <v>0</v>
      </c>
      <c r="L2846" s="7">
        <v>2</v>
      </c>
      <c r="M2846" s="7">
        <v>-2</v>
      </c>
      <c r="N2846" s="7">
        <v>-5</v>
      </c>
    </row>
    <row r="2847" spans="1:14" x14ac:dyDescent="0.25">
      <c r="A2847" s="5">
        <v>31111</v>
      </c>
      <c r="B2847" s="5">
        <v>1</v>
      </c>
      <c r="C2847" s="6">
        <v>45261</v>
      </c>
      <c r="D2847" s="7">
        <v>19</v>
      </c>
      <c r="E2847" s="6">
        <v>45839</v>
      </c>
      <c r="F2847" s="7">
        <v>0</v>
      </c>
      <c r="G2847" s="7">
        <v>-589.82000000000005</v>
      </c>
      <c r="H2847" s="7">
        <v>0</v>
      </c>
      <c r="I2847" s="7">
        <v>-589.82000000000005</v>
      </c>
      <c r="J2847" s="7">
        <v>0</v>
      </c>
      <c r="K2847" s="7">
        <v>0</v>
      </c>
      <c r="L2847" s="7">
        <v>0</v>
      </c>
      <c r="M2847" s="7">
        <v>0</v>
      </c>
      <c r="N2847" s="7">
        <v>-5</v>
      </c>
    </row>
    <row r="2848" spans="1:14" x14ac:dyDescent="0.25">
      <c r="A2848" s="5">
        <v>31111</v>
      </c>
      <c r="B2848" s="5">
        <v>1</v>
      </c>
      <c r="C2848" s="6">
        <v>45261</v>
      </c>
      <c r="D2848" s="7">
        <v>20</v>
      </c>
      <c r="E2848" s="6">
        <v>45870</v>
      </c>
      <c r="F2848" s="7">
        <v>0</v>
      </c>
      <c r="G2848" s="7">
        <v>0</v>
      </c>
      <c r="H2848" s="7">
        <v>0</v>
      </c>
      <c r="I2848" s="7">
        <v>0</v>
      </c>
      <c r="J2848" s="7">
        <v>0</v>
      </c>
      <c r="K2848" s="7">
        <v>0</v>
      </c>
      <c r="L2848" s="7">
        <v>0</v>
      </c>
      <c r="M2848" s="7">
        <v>0</v>
      </c>
      <c r="N2848" s="7">
        <v>-5</v>
      </c>
    </row>
    <row r="2849" spans="1:14" x14ac:dyDescent="0.25">
      <c r="A2849" s="5">
        <v>31111</v>
      </c>
      <c r="B2849" s="5">
        <v>1</v>
      </c>
      <c r="C2849" s="6">
        <v>45261</v>
      </c>
      <c r="D2849" s="7">
        <v>21</v>
      </c>
      <c r="E2849" s="6">
        <v>45901</v>
      </c>
      <c r="F2849" s="7">
        <v>0</v>
      </c>
      <c r="G2849" s="7">
        <v>607.98</v>
      </c>
      <c r="H2849" s="7">
        <v>0</v>
      </c>
      <c r="I2849" s="7">
        <v>607.98</v>
      </c>
      <c r="J2849" s="7">
        <v>0</v>
      </c>
      <c r="K2849" s="7">
        <v>0</v>
      </c>
      <c r="L2849" s="7">
        <v>0</v>
      </c>
      <c r="M2849" s="7">
        <v>0</v>
      </c>
      <c r="N2849" s="7">
        <v>-5</v>
      </c>
    </row>
    <row r="2850" spans="1:14" x14ac:dyDescent="0.25">
      <c r="A2850" s="5">
        <v>31111</v>
      </c>
      <c r="B2850" s="5">
        <v>1</v>
      </c>
      <c r="C2850" s="6">
        <v>45261</v>
      </c>
      <c r="D2850" s="7">
        <v>23</v>
      </c>
      <c r="E2850" s="6">
        <v>45962</v>
      </c>
      <c r="F2850" s="7">
        <v>0</v>
      </c>
      <c r="G2850" s="7">
        <v>1548.7</v>
      </c>
      <c r="H2850" s="7">
        <v>-7584.8099999999986</v>
      </c>
      <c r="I2850" s="7">
        <v>-6036.1099999999988</v>
      </c>
      <c r="J2850" s="7">
        <v>0</v>
      </c>
      <c r="K2850" s="7">
        <v>0</v>
      </c>
      <c r="L2850" s="7">
        <v>16</v>
      </c>
      <c r="M2850" s="7">
        <v>-16</v>
      </c>
      <c r="N2850" s="7">
        <v>-5</v>
      </c>
    </row>
    <row r="2851" spans="1:14" x14ac:dyDescent="0.25">
      <c r="A2851" s="5">
        <v>31111</v>
      </c>
      <c r="B2851" s="5">
        <v>1</v>
      </c>
      <c r="C2851" s="6">
        <v>45261</v>
      </c>
      <c r="D2851" s="7">
        <v>24</v>
      </c>
      <c r="E2851" s="6">
        <v>45992</v>
      </c>
      <c r="F2851" s="7">
        <v>0</v>
      </c>
      <c r="G2851" s="7">
        <v>0</v>
      </c>
      <c r="H2851" s="7">
        <v>0</v>
      </c>
      <c r="I2851" s="7">
        <v>0</v>
      </c>
      <c r="J2851" s="7">
        <v>0</v>
      </c>
      <c r="K2851" s="7">
        <v>0</v>
      </c>
      <c r="L2851" s="7">
        <v>0</v>
      </c>
      <c r="M2851" s="7">
        <v>0</v>
      </c>
      <c r="N2851" s="7">
        <v>-5</v>
      </c>
    </row>
    <row r="2852" spans="1:14" x14ac:dyDescent="0.25">
      <c r="A2852" s="5">
        <v>31111</v>
      </c>
      <c r="B2852" s="5">
        <v>1</v>
      </c>
      <c r="C2852" s="6">
        <v>45292</v>
      </c>
      <c r="D2852" s="7">
        <v>0</v>
      </c>
      <c r="E2852" s="6">
        <v>45292</v>
      </c>
      <c r="F2852" s="7">
        <v>64365579.130000003</v>
      </c>
      <c r="G2852" s="7">
        <v>69099.41</v>
      </c>
      <c r="H2852" s="7">
        <v>-2574831.7400000002</v>
      </c>
      <c r="I2852" s="7">
        <v>61859846.79999999</v>
      </c>
      <c r="J2852" s="7">
        <v>20012</v>
      </c>
      <c r="K2852" s="7">
        <v>0</v>
      </c>
      <c r="L2852" s="7">
        <v>691</v>
      </c>
      <c r="M2852" s="7">
        <v>19321</v>
      </c>
      <c r="N2852" s="7">
        <v>-5</v>
      </c>
    </row>
    <row r="2853" spans="1:14" x14ac:dyDescent="0.25">
      <c r="A2853" s="5">
        <v>31111</v>
      </c>
      <c r="B2853" s="5">
        <v>1</v>
      </c>
      <c r="C2853" s="6">
        <v>45292</v>
      </c>
      <c r="D2853" s="7">
        <v>1</v>
      </c>
      <c r="E2853" s="6">
        <v>45323</v>
      </c>
      <c r="F2853" s="7">
        <v>0</v>
      </c>
      <c r="G2853" s="7">
        <v>61231.140000000007</v>
      </c>
      <c r="H2853" s="7">
        <v>-3209500.63</v>
      </c>
      <c r="I2853" s="7">
        <v>-3148269.49</v>
      </c>
      <c r="J2853" s="7">
        <v>0</v>
      </c>
      <c r="K2853" s="7">
        <v>0</v>
      </c>
      <c r="L2853" s="7">
        <v>827</v>
      </c>
      <c r="M2853" s="7">
        <v>-827</v>
      </c>
      <c r="N2853" s="7">
        <v>-5</v>
      </c>
    </row>
    <row r="2854" spans="1:14" x14ac:dyDescent="0.25">
      <c r="A2854" s="5">
        <v>31111</v>
      </c>
      <c r="B2854" s="5">
        <v>1</v>
      </c>
      <c r="C2854" s="6">
        <v>45292</v>
      </c>
      <c r="D2854" s="7">
        <v>2</v>
      </c>
      <c r="E2854" s="6">
        <v>45352</v>
      </c>
      <c r="F2854" s="7">
        <v>0</v>
      </c>
      <c r="G2854" s="7">
        <v>77136.55</v>
      </c>
      <c r="H2854" s="7">
        <v>-1434097.35</v>
      </c>
      <c r="I2854" s="7">
        <v>-1356960.8</v>
      </c>
      <c r="J2854" s="7">
        <v>0</v>
      </c>
      <c r="K2854" s="7">
        <v>0</v>
      </c>
      <c r="L2854" s="7">
        <v>481</v>
      </c>
      <c r="M2854" s="7">
        <v>-481</v>
      </c>
      <c r="N2854" s="7">
        <v>-5</v>
      </c>
    </row>
    <row r="2855" spans="1:14" x14ac:dyDescent="0.25">
      <c r="A2855" s="5">
        <v>31111</v>
      </c>
      <c r="B2855" s="5">
        <v>1</v>
      </c>
      <c r="C2855" s="6">
        <v>45292</v>
      </c>
      <c r="D2855" s="7">
        <v>3</v>
      </c>
      <c r="E2855" s="6">
        <v>45383</v>
      </c>
      <c r="F2855" s="7">
        <v>0</v>
      </c>
      <c r="G2855" s="7">
        <v>75560.799999999988</v>
      </c>
      <c r="H2855" s="7">
        <v>-1213579.51</v>
      </c>
      <c r="I2855" s="7">
        <v>-1138018.71</v>
      </c>
      <c r="J2855" s="7">
        <v>0</v>
      </c>
      <c r="K2855" s="7">
        <v>0</v>
      </c>
      <c r="L2855" s="7">
        <v>496</v>
      </c>
      <c r="M2855" s="7">
        <v>-496</v>
      </c>
      <c r="N2855" s="7">
        <v>-5</v>
      </c>
    </row>
    <row r="2856" spans="1:14" x14ac:dyDescent="0.25">
      <c r="A2856" s="5">
        <v>31111</v>
      </c>
      <c r="B2856" s="5">
        <v>1</v>
      </c>
      <c r="C2856" s="6">
        <v>45292</v>
      </c>
      <c r="D2856" s="7">
        <v>4</v>
      </c>
      <c r="E2856" s="6">
        <v>45413</v>
      </c>
      <c r="F2856" s="7">
        <v>0</v>
      </c>
      <c r="G2856" s="7">
        <v>86488.069999999992</v>
      </c>
      <c r="H2856" s="7">
        <v>-770084.31</v>
      </c>
      <c r="I2856" s="7">
        <v>-683596.24000000011</v>
      </c>
      <c r="J2856" s="7">
        <v>0</v>
      </c>
      <c r="K2856" s="7">
        <v>0</v>
      </c>
      <c r="L2856" s="7">
        <v>346</v>
      </c>
      <c r="M2856" s="7">
        <v>-346</v>
      </c>
      <c r="N2856" s="7">
        <v>-5</v>
      </c>
    </row>
    <row r="2857" spans="1:14" x14ac:dyDescent="0.25">
      <c r="A2857" s="5">
        <v>31111</v>
      </c>
      <c r="B2857" s="5">
        <v>1</v>
      </c>
      <c r="C2857" s="6">
        <v>45292</v>
      </c>
      <c r="D2857" s="7">
        <v>5</v>
      </c>
      <c r="E2857" s="6">
        <v>45444</v>
      </c>
      <c r="F2857" s="7">
        <v>0</v>
      </c>
      <c r="G2857" s="7">
        <v>82921.919999999998</v>
      </c>
      <c r="H2857" s="7">
        <v>-492690.53</v>
      </c>
      <c r="I2857" s="7">
        <v>-409768.61</v>
      </c>
      <c r="J2857" s="7">
        <v>0</v>
      </c>
      <c r="K2857" s="7">
        <v>0</v>
      </c>
      <c r="L2857" s="7">
        <v>277</v>
      </c>
      <c r="M2857" s="7">
        <v>-277</v>
      </c>
      <c r="N2857" s="7">
        <v>-5</v>
      </c>
    </row>
    <row r="2858" spans="1:14" x14ac:dyDescent="0.25">
      <c r="A2858" s="5">
        <v>31111</v>
      </c>
      <c r="B2858" s="5">
        <v>1</v>
      </c>
      <c r="C2858" s="6">
        <v>45292</v>
      </c>
      <c r="D2858" s="7">
        <v>6</v>
      </c>
      <c r="E2858" s="6">
        <v>45474</v>
      </c>
      <c r="F2858" s="7">
        <v>0</v>
      </c>
      <c r="G2858" s="7">
        <v>81558.080000000002</v>
      </c>
      <c r="H2858" s="7">
        <v>-392610.4</v>
      </c>
      <c r="I2858" s="7">
        <v>-311052.32</v>
      </c>
      <c r="J2858" s="7">
        <v>0</v>
      </c>
      <c r="K2858" s="7">
        <v>0</v>
      </c>
      <c r="L2858" s="7">
        <v>264</v>
      </c>
      <c r="M2858" s="7">
        <v>-264</v>
      </c>
      <c r="N2858" s="7">
        <v>-5</v>
      </c>
    </row>
    <row r="2859" spans="1:14" x14ac:dyDescent="0.25">
      <c r="A2859" s="5">
        <v>31111</v>
      </c>
      <c r="B2859" s="5">
        <v>1</v>
      </c>
      <c r="C2859" s="6">
        <v>45292</v>
      </c>
      <c r="D2859" s="7">
        <v>7</v>
      </c>
      <c r="E2859" s="6">
        <v>45505</v>
      </c>
      <c r="F2859" s="7">
        <v>0</v>
      </c>
      <c r="G2859" s="7">
        <v>106513.64</v>
      </c>
      <c r="H2859" s="7">
        <v>-255419.03</v>
      </c>
      <c r="I2859" s="7">
        <v>-148905.39000000001</v>
      </c>
      <c r="J2859" s="7">
        <v>0</v>
      </c>
      <c r="K2859" s="7">
        <v>0</v>
      </c>
      <c r="L2859" s="7">
        <v>248</v>
      </c>
      <c r="M2859" s="7">
        <v>-248</v>
      </c>
      <c r="N2859" s="7">
        <v>-5</v>
      </c>
    </row>
    <row r="2860" spans="1:14" x14ac:dyDescent="0.25">
      <c r="A2860" s="5">
        <v>31111</v>
      </c>
      <c r="B2860" s="5">
        <v>1</v>
      </c>
      <c r="C2860" s="6">
        <v>45292</v>
      </c>
      <c r="D2860" s="7">
        <v>8</v>
      </c>
      <c r="E2860" s="6">
        <v>45536</v>
      </c>
      <c r="F2860" s="7">
        <v>0</v>
      </c>
      <c r="G2860" s="7">
        <v>45425</v>
      </c>
      <c r="H2860" s="7">
        <v>-223464.39</v>
      </c>
      <c r="I2860" s="7">
        <v>-178039.39</v>
      </c>
      <c r="J2860" s="7">
        <v>0</v>
      </c>
      <c r="K2860" s="7">
        <v>0</v>
      </c>
      <c r="L2860" s="7">
        <v>226</v>
      </c>
      <c r="M2860" s="7">
        <v>-226</v>
      </c>
      <c r="N2860" s="7">
        <v>-5</v>
      </c>
    </row>
    <row r="2861" spans="1:14" x14ac:dyDescent="0.25">
      <c r="A2861" s="5">
        <v>31111</v>
      </c>
      <c r="B2861" s="5">
        <v>1</v>
      </c>
      <c r="C2861" s="6">
        <v>45292</v>
      </c>
      <c r="D2861" s="7">
        <v>9</v>
      </c>
      <c r="E2861" s="6">
        <v>45566</v>
      </c>
      <c r="F2861" s="7">
        <v>0</v>
      </c>
      <c r="G2861" s="7">
        <v>71892.19</v>
      </c>
      <c r="H2861" s="7">
        <v>-126246.69</v>
      </c>
      <c r="I2861" s="7">
        <v>-54354.499999999993</v>
      </c>
      <c r="J2861" s="7">
        <v>0</v>
      </c>
      <c r="K2861" s="7">
        <v>0</v>
      </c>
      <c r="L2861" s="7">
        <v>196</v>
      </c>
      <c r="M2861" s="7">
        <v>-196</v>
      </c>
      <c r="N2861" s="7">
        <v>-5</v>
      </c>
    </row>
    <row r="2862" spans="1:14" x14ac:dyDescent="0.25">
      <c r="A2862" s="5">
        <v>31111</v>
      </c>
      <c r="B2862" s="5">
        <v>1</v>
      </c>
      <c r="C2862" s="6">
        <v>45292</v>
      </c>
      <c r="D2862" s="7">
        <v>10</v>
      </c>
      <c r="E2862" s="6">
        <v>45597</v>
      </c>
      <c r="F2862" s="7">
        <v>0</v>
      </c>
      <c r="G2862" s="7">
        <v>36695.660000000003</v>
      </c>
      <c r="H2862" s="7">
        <v>-85377.78</v>
      </c>
      <c r="I2862" s="7">
        <v>-48682.12</v>
      </c>
      <c r="J2862" s="7">
        <v>0</v>
      </c>
      <c r="K2862" s="7">
        <v>0</v>
      </c>
      <c r="L2862" s="7">
        <v>161</v>
      </c>
      <c r="M2862" s="7">
        <v>-161</v>
      </c>
      <c r="N2862" s="7">
        <v>-5</v>
      </c>
    </row>
    <row r="2863" spans="1:14" x14ac:dyDescent="0.25">
      <c r="A2863" s="5">
        <v>31111</v>
      </c>
      <c r="B2863" s="5">
        <v>1</v>
      </c>
      <c r="C2863" s="6">
        <v>45292</v>
      </c>
      <c r="D2863" s="7">
        <v>11</v>
      </c>
      <c r="E2863" s="6">
        <v>45627</v>
      </c>
      <c r="F2863" s="7">
        <v>0</v>
      </c>
      <c r="G2863" s="7">
        <v>15543.83</v>
      </c>
      <c r="H2863" s="7">
        <v>-64732.84</v>
      </c>
      <c r="I2863" s="7">
        <v>-49189.009999999987</v>
      </c>
      <c r="J2863" s="7">
        <v>0</v>
      </c>
      <c r="K2863" s="7">
        <v>0</v>
      </c>
      <c r="L2863" s="7">
        <v>168</v>
      </c>
      <c r="M2863" s="7">
        <v>-168</v>
      </c>
      <c r="N2863" s="7">
        <v>-5</v>
      </c>
    </row>
    <row r="2864" spans="1:14" x14ac:dyDescent="0.25">
      <c r="A2864" s="5">
        <v>31111</v>
      </c>
      <c r="B2864" s="5">
        <v>1</v>
      </c>
      <c r="C2864" s="6">
        <v>45292</v>
      </c>
      <c r="D2864" s="7">
        <v>12</v>
      </c>
      <c r="E2864" s="6">
        <v>45658</v>
      </c>
      <c r="F2864" s="7">
        <v>0</v>
      </c>
      <c r="G2864" s="7">
        <v>1143.1400000000001</v>
      </c>
      <c r="H2864" s="7">
        <v>-42496.66</v>
      </c>
      <c r="I2864" s="7">
        <v>-41353.519999999997</v>
      </c>
      <c r="J2864" s="7">
        <v>0</v>
      </c>
      <c r="K2864" s="7">
        <v>0</v>
      </c>
      <c r="L2864" s="7">
        <v>148</v>
      </c>
      <c r="M2864" s="7">
        <v>-148</v>
      </c>
      <c r="N2864" s="7">
        <v>-5</v>
      </c>
    </row>
    <row r="2865" spans="1:14" x14ac:dyDescent="0.25">
      <c r="A2865" s="5">
        <v>31111</v>
      </c>
      <c r="B2865" s="5">
        <v>1</v>
      </c>
      <c r="C2865" s="6">
        <v>45292</v>
      </c>
      <c r="D2865" s="7">
        <v>13</v>
      </c>
      <c r="E2865" s="6">
        <v>45689</v>
      </c>
      <c r="F2865" s="7">
        <v>0</v>
      </c>
      <c r="G2865" s="7">
        <v>0</v>
      </c>
      <c r="H2865" s="7">
        <v>-14259.41</v>
      </c>
      <c r="I2865" s="7">
        <v>-14259.41</v>
      </c>
      <c r="J2865" s="7">
        <v>0</v>
      </c>
      <c r="K2865" s="7">
        <v>0</v>
      </c>
      <c r="L2865" s="7">
        <v>39</v>
      </c>
      <c r="M2865" s="7">
        <v>-39</v>
      </c>
      <c r="N2865" s="7">
        <v>-5</v>
      </c>
    </row>
    <row r="2866" spans="1:14" x14ac:dyDescent="0.25">
      <c r="A2866" s="5">
        <v>31111</v>
      </c>
      <c r="B2866" s="5">
        <v>1</v>
      </c>
      <c r="C2866" s="6">
        <v>45292</v>
      </c>
      <c r="D2866" s="7">
        <v>14</v>
      </c>
      <c r="E2866" s="6">
        <v>45717</v>
      </c>
      <c r="F2866" s="7">
        <v>0</v>
      </c>
      <c r="G2866" s="7">
        <v>0</v>
      </c>
      <c r="H2866" s="7">
        <v>-2355.1999999999998</v>
      </c>
      <c r="I2866" s="7">
        <v>-2355.1999999999998</v>
      </c>
      <c r="J2866" s="7">
        <v>0</v>
      </c>
      <c r="K2866" s="7">
        <v>0</v>
      </c>
      <c r="L2866" s="7">
        <v>5</v>
      </c>
      <c r="M2866" s="7">
        <v>-5</v>
      </c>
      <c r="N2866" s="7">
        <v>-5</v>
      </c>
    </row>
    <row r="2867" spans="1:14" x14ac:dyDescent="0.25">
      <c r="A2867" s="5">
        <v>31111</v>
      </c>
      <c r="B2867" s="5">
        <v>1</v>
      </c>
      <c r="C2867" s="6">
        <v>45292</v>
      </c>
      <c r="D2867" s="7">
        <v>15</v>
      </c>
      <c r="E2867" s="6">
        <v>45748</v>
      </c>
      <c r="F2867" s="7">
        <v>0</v>
      </c>
      <c r="G2867" s="7">
        <v>0</v>
      </c>
      <c r="H2867" s="7">
        <v>0</v>
      </c>
      <c r="I2867" s="7">
        <v>0</v>
      </c>
      <c r="J2867" s="7">
        <v>0</v>
      </c>
      <c r="K2867" s="7">
        <v>0</v>
      </c>
      <c r="L2867" s="7">
        <v>0</v>
      </c>
      <c r="M2867" s="7">
        <v>0</v>
      </c>
      <c r="N2867" s="7">
        <v>-5</v>
      </c>
    </row>
    <row r="2868" spans="1:14" x14ac:dyDescent="0.25">
      <c r="A2868" s="5">
        <v>31111</v>
      </c>
      <c r="B2868" s="5">
        <v>1</v>
      </c>
      <c r="C2868" s="6">
        <v>45292</v>
      </c>
      <c r="D2868" s="7">
        <v>17</v>
      </c>
      <c r="E2868" s="6">
        <v>45809</v>
      </c>
      <c r="F2868" s="7">
        <v>0</v>
      </c>
      <c r="G2868" s="7">
        <v>0</v>
      </c>
      <c r="H2868" s="7">
        <v>0</v>
      </c>
      <c r="I2868" s="7">
        <v>0</v>
      </c>
      <c r="J2868" s="7">
        <v>0</v>
      </c>
      <c r="K2868" s="7">
        <v>0</v>
      </c>
      <c r="L2868" s="7">
        <v>0</v>
      </c>
      <c r="M2868" s="7">
        <v>0</v>
      </c>
      <c r="N2868" s="7">
        <v>-5</v>
      </c>
    </row>
    <row r="2869" spans="1:14" x14ac:dyDescent="0.25">
      <c r="A2869" s="5">
        <v>31111</v>
      </c>
      <c r="B2869" s="5">
        <v>1</v>
      </c>
      <c r="C2869" s="6">
        <v>45292</v>
      </c>
      <c r="D2869" s="7">
        <v>20</v>
      </c>
      <c r="E2869" s="6">
        <v>45901</v>
      </c>
      <c r="F2869" s="7">
        <v>0</v>
      </c>
      <c r="G2869" s="7">
        <v>1525.47</v>
      </c>
      <c r="H2869" s="7">
        <v>0</v>
      </c>
      <c r="I2869" s="7">
        <v>1525.47</v>
      </c>
      <c r="J2869" s="7">
        <v>0</v>
      </c>
      <c r="K2869" s="7">
        <v>0</v>
      </c>
      <c r="L2869" s="7">
        <v>0</v>
      </c>
      <c r="M2869" s="7">
        <v>0</v>
      </c>
      <c r="N2869" s="7">
        <v>-5</v>
      </c>
    </row>
    <row r="2870" spans="1:14" x14ac:dyDescent="0.25">
      <c r="A2870" s="5">
        <v>31111</v>
      </c>
      <c r="B2870" s="5">
        <v>1</v>
      </c>
      <c r="C2870" s="6">
        <v>45292</v>
      </c>
      <c r="D2870" s="7">
        <v>21</v>
      </c>
      <c r="E2870" s="6">
        <v>45931</v>
      </c>
      <c r="F2870" s="7">
        <v>0</v>
      </c>
      <c r="G2870" s="7">
        <v>79.22</v>
      </c>
      <c r="H2870" s="7">
        <v>0</v>
      </c>
      <c r="I2870" s="7">
        <v>79.22</v>
      </c>
      <c r="J2870" s="7">
        <v>0</v>
      </c>
      <c r="K2870" s="7">
        <v>0</v>
      </c>
      <c r="L2870" s="7">
        <v>0</v>
      </c>
      <c r="M2870" s="7">
        <v>0</v>
      </c>
      <c r="N2870" s="7">
        <v>-5</v>
      </c>
    </row>
    <row r="2871" spans="1:14" x14ac:dyDescent="0.25">
      <c r="A2871" s="5">
        <v>31111</v>
      </c>
      <c r="B2871" s="5">
        <v>1</v>
      </c>
      <c r="C2871" s="6">
        <v>45323</v>
      </c>
      <c r="D2871" s="7">
        <v>0</v>
      </c>
      <c r="E2871" s="6">
        <v>45323</v>
      </c>
      <c r="F2871" s="7">
        <v>60749885.920000002</v>
      </c>
      <c r="G2871" s="7">
        <v>34851.17</v>
      </c>
      <c r="H2871" s="7">
        <v>-2374477.59</v>
      </c>
      <c r="I2871" s="7">
        <v>58410259.5</v>
      </c>
      <c r="J2871" s="7">
        <v>18594</v>
      </c>
      <c r="K2871" s="7">
        <v>0</v>
      </c>
      <c r="L2871" s="7">
        <v>622</v>
      </c>
      <c r="M2871" s="7">
        <v>17972</v>
      </c>
      <c r="N2871" s="7">
        <v>-5</v>
      </c>
    </row>
    <row r="2872" spans="1:14" x14ac:dyDescent="0.25">
      <c r="A2872" s="5">
        <v>31111</v>
      </c>
      <c r="B2872" s="5">
        <v>1</v>
      </c>
      <c r="C2872" s="6">
        <v>45323</v>
      </c>
      <c r="D2872" s="7">
        <v>1</v>
      </c>
      <c r="E2872" s="6">
        <v>45352</v>
      </c>
      <c r="F2872" s="7">
        <v>0</v>
      </c>
      <c r="G2872" s="7">
        <v>78677.600000000006</v>
      </c>
      <c r="H2872" s="7">
        <v>-3417784.61</v>
      </c>
      <c r="I2872" s="7">
        <v>-3339107.01</v>
      </c>
      <c r="J2872" s="7">
        <v>0</v>
      </c>
      <c r="K2872" s="7">
        <v>0</v>
      </c>
      <c r="L2872" s="7">
        <v>853</v>
      </c>
      <c r="M2872" s="7">
        <v>-853</v>
      </c>
      <c r="N2872" s="7">
        <v>-5</v>
      </c>
    </row>
    <row r="2873" spans="1:14" x14ac:dyDescent="0.25">
      <c r="A2873" s="5">
        <v>31111</v>
      </c>
      <c r="B2873" s="5">
        <v>1</v>
      </c>
      <c r="C2873" s="6">
        <v>45323</v>
      </c>
      <c r="D2873" s="7">
        <v>2</v>
      </c>
      <c r="E2873" s="6">
        <v>45383</v>
      </c>
      <c r="F2873" s="7">
        <v>0</v>
      </c>
      <c r="G2873" s="7">
        <v>97619.75</v>
      </c>
      <c r="H2873" s="7">
        <v>-1370713.38</v>
      </c>
      <c r="I2873" s="7">
        <v>-1273093.6299999999</v>
      </c>
      <c r="J2873" s="7">
        <v>0</v>
      </c>
      <c r="K2873" s="7">
        <v>0</v>
      </c>
      <c r="L2873" s="7">
        <v>465</v>
      </c>
      <c r="M2873" s="7">
        <v>-465</v>
      </c>
      <c r="N2873" s="7">
        <v>-5</v>
      </c>
    </row>
    <row r="2874" spans="1:14" x14ac:dyDescent="0.25">
      <c r="A2874" s="5">
        <v>31111</v>
      </c>
      <c r="B2874" s="5">
        <v>1</v>
      </c>
      <c r="C2874" s="6">
        <v>45323</v>
      </c>
      <c r="D2874" s="7">
        <v>3</v>
      </c>
      <c r="E2874" s="6">
        <v>45413</v>
      </c>
      <c r="F2874" s="7">
        <v>0</v>
      </c>
      <c r="G2874" s="7">
        <v>47750.6</v>
      </c>
      <c r="H2874" s="7">
        <v>-927689.62</v>
      </c>
      <c r="I2874" s="7">
        <v>-879939.02</v>
      </c>
      <c r="J2874" s="7">
        <v>0</v>
      </c>
      <c r="K2874" s="7">
        <v>0</v>
      </c>
      <c r="L2874" s="7">
        <v>405</v>
      </c>
      <c r="M2874" s="7">
        <v>-405</v>
      </c>
      <c r="N2874" s="7">
        <v>-5</v>
      </c>
    </row>
    <row r="2875" spans="1:14" x14ac:dyDescent="0.25">
      <c r="A2875" s="5">
        <v>31111</v>
      </c>
      <c r="B2875" s="5">
        <v>1</v>
      </c>
      <c r="C2875" s="6">
        <v>45323</v>
      </c>
      <c r="D2875" s="7">
        <v>4</v>
      </c>
      <c r="E2875" s="6">
        <v>45444</v>
      </c>
      <c r="F2875" s="7">
        <v>0</v>
      </c>
      <c r="G2875" s="7">
        <v>83027.64</v>
      </c>
      <c r="H2875" s="7">
        <v>-635914.66</v>
      </c>
      <c r="I2875" s="7">
        <v>-552887.02</v>
      </c>
      <c r="J2875" s="7">
        <v>0</v>
      </c>
      <c r="K2875" s="7">
        <v>0</v>
      </c>
      <c r="L2875" s="7">
        <v>326</v>
      </c>
      <c r="M2875" s="7">
        <v>-326</v>
      </c>
      <c r="N2875" s="7">
        <v>-5</v>
      </c>
    </row>
    <row r="2876" spans="1:14" x14ac:dyDescent="0.25">
      <c r="A2876" s="5">
        <v>31111</v>
      </c>
      <c r="B2876" s="5">
        <v>1</v>
      </c>
      <c r="C2876" s="6">
        <v>45323</v>
      </c>
      <c r="D2876" s="7">
        <v>5</v>
      </c>
      <c r="E2876" s="6">
        <v>45474</v>
      </c>
      <c r="F2876" s="7">
        <v>0</v>
      </c>
      <c r="G2876" s="7">
        <v>82612.179999999993</v>
      </c>
      <c r="H2876" s="7">
        <v>-528471.36</v>
      </c>
      <c r="I2876" s="7">
        <v>-445859.18</v>
      </c>
      <c r="J2876" s="7">
        <v>0</v>
      </c>
      <c r="K2876" s="7">
        <v>0</v>
      </c>
      <c r="L2876" s="7">
        <v>288</v>
      </c>
      <c r="M2876" s="7">
        <v>-288</v>
      </c>
      <c r="N2876" s="7">
        <v>-5</v>
      </c>
    </row>
    <row r="2877" spans="1:14" x14ac:dyDescent="0.25">
      <c r="A2877" s="5">
        <v>31111</v>
      </c>
      <c r="B2877" s="5">
        <v>1</v>
      </c>
      <c r="C2877" s="6">
        <v>45323</v>
      </c>
      <c r="D2877" s="7">
        <v>6</v>
      </c>
      <c r="E2877" s="6">
        <v>45505</v>
      </c>
      <c r="F2877" s="7">
        <v>0</v>
      </c>
      <c r="G2877" s="7">
        <v>59378.900000000009</v>
      </c>
      <c r="H2877" s="7">
        <v>-417536.58</v>
      </c>
      <c r="I2877" s="7">
        <v>-358157.68</v>
      </c>
      <c r="J2877" s="7">
        <v>0</v>
      </c>
      <c r="K2877" s="7">
        <v>0</v>
      </c>
      <c r="L2877" s="7">
        <v>257</v>
      </c>
      <c r="M2877" s="7">
        <v>-257</v>
      </c>
      <c r="N2877" s="7">
        <v>-5</v>
      </c>
    </row>
    <row r="2878" spans="1:14" x14ac:dyDescent="0.25">
      <c r="A2878" s="5">
        <v>31111</v>
      </c>
      <c r="B2878" s="5">
        <v>1</v>
      </c>
      <c r="C2878" s="6">
        <v>45323</v>
      </c>
      <c r="D2878" s="7">
        <v>7</v>
      </c>
      <c r="E2878" s="6">
        <v>45536</v>
      </c>
      <c r="F2878" s="7">
        <v>0</v>
      </c>
      <c r="G2878" s="7">
        <v>45353.74</v>
      </c>
      <c r="H2878" s="7">
        <v>-298335.86</v>
      </c>
      <c r="I2878" s="7">
        <v>-252982.12</v>
      </c>
      <c r="J2878" s="7">
        <v>0</v>
      </c>
      <c r="K2878" s="7">
        <v>0</v>
      </c>
      <c r="L2878" s="7">
        <v>227</v>
      </c>
      <c r="M2878" s="7">
        <v>-227</v>
      </c>
      <c r="N2878" s="7">
        <v>-5</v>
      </c>
    </row>
    <row r="2879" spans="1:14" x14ac:dyDescent="0.25">
      <c r="A2879" s="5">
        <v>31111</v>
      </c>
      <c r="B2879" s="5">
        <v>1</v>
      </c>
      <c r="C2879" s="6">
        <v>45323</v>
      </c>
      <c r="D2879" s="7">
        <v>8</v>
      </c>
      <c r="E2879" s="6">
        <v>45566</v>
      </c>
      <c r="F2879" s="7">
        <v>0</v>
      </c>
      <c r="G2879" s="7">
        <v>60948.43</v>
      </c>
      <c r="H2879" s="7">
        <v>-194231.09</v>
      </c>
      <c r="I2879" s="7">
        <v>-133282.66</v>
      </c>
      <c r="J2879" s="7">
        <v>0</v>
      </c>
      <c r="K2879" s="7">
        <v>0</v>
      </c>
      <c r="L2879" s="7">
        <v>208</v>
      </c>
      <c r="M2879" s="7">
        <v>-208</v>
      </c>
      <c r="N2879" s="7">
        <v>-5</v>
      </c>
    </row>
    <row r="2880" spans="1:14" x14ac:dyDescent="0.25">
      <c r="A2880" s="5">
        <v>31111</v>
      </c>
      <c r="B2880" s="5">
        <v>1</v>
      </c>
      <c r="C2880" s="6">
        <v>45323</v>
      </c>
      <c r="D2880" s="7">
        <v>9</v>
      </c>
      <c r="E2880" s="6">
        <v>45597</v>
      </c>
      <c r="F2880" s="7">
        <v>0</v>
      </c>
      <c r="G2880" s="7">
        <v>40195.17</v>
      </c>
      <c r="H2880" s="7">
        <v>-107885.22</v>
      </c>
      <c r="I2880" s="7">
        <v>-67690.05</v>
      </c>
      <c r="J2880" s="7">
        <v>0</v>
      </c>
      <c r="K2880" s="7">
        <v>0</v>
      </c>
      <c r="L2880" s="7">
        <v>189</v>
      </c>
      <c r="M2880" s="7">
        <v>-189</v>
      </c>
      <c r="N2880" s="7">
        <v>-5</v>
      </c>
    </row>
    <row r="2881" spans="1:14" x14ac:dyDescent="0.25">
      <c r="A2881" s="5">
        <v>31111</v>
      </c>
      <c r="B2881" s="5">
        <v>1</v>
      </c>
      <c r="C2881" s="6">
        <v>45323</v>
      </c>
      <c r="D2881" s="7">
        <v>10</v>
      </c>
      <c r="E2881" s="6">
        <v>45627</v>
      </c>
      <c r="F2881" s="7">
        <v>0</v>
      </c>
      <c r="G2881" s="7">
        <v>47787.26</v>
      </c>
      <c r="H2881" s="7">
        <v>-81972.11</v>
      </c>
      <c r="I2881" s="7">
        <v>-34184.85</v>
      </c>
      <c r="J2881" s="7">
        <v>0</v>
      </c>
      <c r="K2881" s="7">
        <v>0</v>
      </c>
      <c r="L2881" s="7">
        <v>170</v>
      </c>
      <c r="M2881" s="7">
        <v>-170</v>
      </c>
      <c r="N2881" s="7">
        <v>-5</v>
      </c>
    </row>
    <row r="2882" spans="1:14" x14ac:dyDescent="0.25">
      <c r="A2882" s="5">
        <v>31111</v>
      </c>
      <c r="B2882" s="5">
        <v>1</v>
      </c>
      <c r="C2882" s="6">
        <v>45323</v>
      </c>
      <c r="D2882" s="7">
        <v>11</v>
      </c>
      <c r="E2882" s="6">
        <v>45658</v>
      </c>
      <c r="F2882" s="7">
        <v>0</v>
      </c>
      <c r="G2882" s="7">
        <v>10999.64</v>
      </c>
      <c r="H2882" s="7">
        <v>-69176.850000000006</v>
      </c>
      <c r="I2882" s="7">
        <v>-58177.210000000006</v>
      </c>
      <c r="J2882" s="7">
        <v>0</v>
      </c>
      <c r="K2882" s="7">
        <v>0</v>
      </c>
      <c r="L2882" s="7">
        <v>175</v>
      </c>
      <c r="M2882" s="7">
        <v>-175</v>
      </c>
      <c r="N2882" s="7">
        <v>-5</v>
      </c>
    </row>
    <row r="2883" spans="1:14" x14ac:dyDescent="0.25">
      <c r="A2883" s="5">
        <v>31111</v>
      </c>
      <c r="B2883" s="5">
        <v>1</v>
      </c>
      <c r="C2883" s="6">
        <v>45323</v>
      </c>
      <c r="D2883" s="7">
        <v>12</v>
      </c>
      <c r="E2883" s="6">
        <v>45689</v>
      </c>
      <c r="F2883" s="7">
        <v>0</v>
      </c>
      <c r="G2883" s="7">
        <v>2673.32</v>
      </c>
      <c r="H2883" s="7">
        <v>-33683.550000000003</v>
      </c>
      <c r="I2883" s="7">
        <v>-31010.23</v>
      </c>
      <c r="J2883" s="7">
        <v>0</v>
      </c>
      <c r="K2883" s="7">
        <v>0</v>
      </c>
      <c r="L2883" s="7">
        <v>100</v>
      </c>
      <c r="M2883" s="7">
        <v>-100</v>
      </c>
      <c r="N2883" s="7">
        <v>-5</v>
      </c>
    </row>
    <row r="2884" spans="1:14" x14ac:dyDescent="0.25">
      <c r="A2884" s="5">
        <v>31111</v>
      </c>
      <c r="B2884" s="5">
        <v>1</v>
      </c>
      <c r="C2884" s="6">
        <v>45323</v>
      </c>
      <c r="D2884" s="7">
        <v>13</v>
      </c>
      <c r="E2884" s="6">
        <v>45717</v>
      </c>
      <c r="F2884" s="7">
        <v>0</v>
      </c>
      <c r="G2884" s="7">
        <v>0</v>
      </c>
      <c r="H2884" s="7">
        <v>-27124.43</v>
      </c>
      <c r="I2884" s="7">
        <v>-27124.43</v>
      </c>
      <c r="J2884" s="7">
        <v>0</v>
      </c>
      <c r="K2884" s="7">
        <v>0</v>
      </c>
      <c r="L2884" s="7">
        <v>74</v>
      </c>
      <c r="M2884" s="7">
        <v>-74</v>
      </c>
      <c r="N2884" s="7">
        <v>-5</v>
      </c>
    </row>
    <row r="2885" spans="1:14" x14ac:dyDescent="0.25">
      <c r="A2885" s="5">
        <v>31111</v>
      </c>
      <c r="B2885" s="5">
        <v>1</v>
      </c>
      <c r="C2885" s="6">
        <v>45323</v>
      </c>
      <c r="D2885" s="7">
        <v>14</v>
      </c>
      <c r="E2885" s="6">
        <v>45748</v>
      </c>
      <c r="F2885" s="7">
        <v>0</v>
      </c>
      <c r="G2885" s="7">
        <v>0</v>
      </c>
      <c r="H2885" s="7">
        <v>-1425.43</v>
      </c>
      <c r="I2885" s="7">
        <v>-1425.43</v>
      </c>
      <c r="J2885" s="7">
        <v>0</v>
      </c>
      <c r="K2885" s="7">
        <v>0</v>
      </c>
      <c r="L2885" s="7">
        <v>3</v>
      </c>
      <c r="M2885" s="7">
        <v>-3</v>
      </c>
      <c r="N2885" s="7">
        <v>-5</v>
      </c>
    </row>
    <row r="2886" spans="1:14" x14ac:dyDescent="0.25">
      <c r="A2886" s="5">
        <v>31111</v>
      </c>
      <c r="B2886" s="5">
        <v>1</v>
      </c>
      <c r="C2886" s="6">
        <v>45323</v>
      </c>
      <c r="D2886" s="7">
        <v>16</v>
      </c>
      <c r="E2886" s="6">
        <v>45809</v>
      </c>
      <c r="F2886" s="7">
        <v>0</v>
      </c>
      <c r="G2886" s="7">
        <v>1392.9</v>
      </c>
      <c r="H2886" s="7">
        <v>-3672.55</v>
      </c>
      <c r="I2886" s="7">
        <v>-2279.65</v>
      </c>
      <c r="J2886" s="7">
        <v>0</v>
      </c>
      <c r="K2886" s="7">
        <v>0</v>
      </c>
      <c r="L2886" s="7">
        <v>1</v>
      </c>
      <c r="M2886" s="7">
        <v>-1</v>
      </c>
      <c r="N2886" s="7">
        <v>-5</v>
      </c>
    </row>
    <row r="2887" spans="1:14" x14ac:dyDescent="0.25">
      <c r="A2887" s="5">
        <v>31111</v>
      </c>
      <c r="B2887" s="5">
        <v>1</v>
      </c>
      <c r="C2887" s="6">
        <v>45323</v>
      </c>
      <c r="D2887" s="7">
        <v>17</v>
      </c>
      <c r="E2887" s="6">
        <v>45839</v>
      </c>
      <c r="F2887" s="7">
        <v>0</v>
      </c>
      <c r="G2887" s="7">
        <v>0</v>
      </c>
      <c r="H2887" s="7">
        <v>-2917.28</v>
      </c>
      <c r="I2887" s="7">
        <v>-2917.28</v>
      </c>
      <c r="J2887" s="7">
        <v>0</v>
      </c>
      <c r="K2887" s="7">
        <v>0</v>
      </c>
      <c r="L2887" s="7">
        <v>2</v>
      </c>
      <c r="M2887" s="7">
        <v>-2</v>
      </c>
      <c r="N2887" s="7">
        <v>-5</v>
      </c>
    </row>
    <row r="2888" spans="1:14" x14ac:dyDescent="0.25">
      <c r="A2888" s="5">
        <v>31111</v>
      </c>
      <c r="B2888" s="5">
        <v>1</v>
      </c>
      <c r="C2888" s="6">
        <v>45323</v>
      </c>
      <c r="D2888" s="7">
        <v>19</v>
      </c>
      <c r="E2888" s="6">
        <v>45901</v>
      </c>
      <c r="F2888" s="7">
        <v>0</v>
      </c>
      <c r="G2888" s="7">
        <v>1682.71</v>
      </c>
      <c r="H2888" s="7">
        <v>0</v>
      </c>
      <c r="I2888" s="7">
        <v>1682.71</v>
      </c>
      <c r="J2888" s="7">
        <v>0</v>
      </c>
      <c r="K2888" s="7">
        <v>0</v>
      </c>
      <c r="L2888" s="7">
        <v>0</v>
      </c>
      <c r="M2888" s="7">
        <v>0</v>
      </c>
      <c r="N2888" s="7">
        <v>-5</v>
      </c>
    </row>
    <row r="2889" spans="1:14" x14ac:dyDescent="0.25">
      <c r="A2889" s="5">
        <v>31111</v>
      </c>
      <c r="B2889" s="5">
        <v>1</v>
      </c>
      <c r="C2889" s="6">
        <v>45352</v>
      </c>
      <c r="D2889" s="7">
        <v>0</v>
      </c>
      <c r="E2889" s="6">
        <v>45352</v>
      </c>
      <c r="F2889" s="7">
        <v>62510768.619999997</v>
      </c>
      <c r="G2889" s="7">
        <v>32392.78</v>
      </c>
      <c r="H2889" s="7">
        <v>-2540886.7000000002</v>
      </c>
      <c r="I2889" s="7">
        <v>60002274.700000003</v>
      </c>
      <c r="J2889" s="7">
        <v>19416</v>
      </c>
      <c r="K2889" s="7">
        <v>0</v>
      </c>
      <c r="L2889" s="7">
        <v>704</v>
      </c>
      <c r="M2889" s="7">
        <v>18712</v>
      </c>
      <c r="N2889" s="7">
        <v>-5</v>
      </c>
    </row>
    <row r="2890" spans="1:14" x14ac:dyDescent="0.25">
      <c r="A2890" s="5">
        <v>31111</v>
      </c>
      <c r="B2890" s="5">
        <v>1</v>
      </c>
      <c r="C2890" s="6">
        <v>45352</v>
      </c>
      <c r="D2890" s="7">
        <v>1</v>
      </c>
      <c r="E2890" s="6">
        <v>45383</v>
      </c>
      <c r="F2890" s="7">
        <v>0</v>
      </c>
      <c r="G2890" s="7">
        <v>41214.15</v>
      </c>
      <c r="H2890" s="7">
        <v>-3593811.78</v>
      </c>
      <c r="I2890" s="7">
        <v>-3552597.63</v>
      </c>
      <c r="J2890" s="7">
        <v>0</v>
      </c>
      <c r="K2890" s="7">
        <v>0</v>
      </c>
      <c r="L2890" s="7">
        <v>922</v>
      </c>
      <c r="M2890" s="7">
        <v>-922</v>
      </c>
      <c r="N2890" s="7">
        <v>-5</v>
      </c>
    </row>
    <row r="2891" spans="1:14" x14ac:dyDescent="0.25">
      <c r="A2891" s="5">
        <v>31111</v>
      </c>
      <c r="B2891" s="5">
        <v>1</v>
      </c>
      <c r="C2891" s="6">
        <v>45352</v>
      </c>
      <c r="D2891" s="7">
        <v>2</v>
      </c>
      <c r="E2891" s="6">
        <v>45413</v>
      </c>
      <c r="F2891" s="7">
        <v>0</v>
      </c>
      <c r="G2891" s="7">
        <v>89858.66</v>
      </c>
      <c r="H2891" s="7">
        <v>-1176124.6100000001</v>
      </c>
      <c r="I2891" s="7">
        <v>-1086265.95</v>
      </c>
      <c r="J2891" s="7">
        <v>0</v>
      </c>
      <c r="K2891" s="7">
        <v>0</v>
      </c>
      <c r="L2891" s="7">
        <v>404</v>
      </c>
      <c r="M2891" s="7">
        <v>-404</v>
      </c>
      <c r="N2891" s="7">
        <v>-5</v>
      </c>
    </row>
    <row r="2892" spans="1:14" x14ac:dyDescent="0.25">
      <c r="A2892" s="5">
        <v>31111</v>
      </c>
      <c r="B2892" s="5">
        <v>1</v>
      </c>
      <c r="C2892" s="6">
        <v>45352</v>
      </c>
      <c r="D2892" s="7">
        <v>3</v>
      </c>
      <c r="E2892" s="6">
        <v>45444</v>
      </c>
      <c r="F2892" s="7">
        <v>0</v>
      </c>
      <c r="G2892" s="7">
        <v>69246.22</v>
      </c>
      <c r="H2892" s="7">
        <v>-923654.28</v>
      </c>
      <c r="I2892" s="7">
        <v>-854408.06</v>
      </c>
      <c r="J2892" s="7">
        <v>0</v>
      </c>
      <c r="K2892" s="7">
        <v>0</v>
      </c>
      <c r="L2892" s="7">
        <v>382</v>
      </c>
      <c r="M2892" s="7">
        <v>-382</v>
      </c>
      <c r="N2892" s="7">
        <v>-5</v>
      </c>
    </row>
    <row r="2893" spans="1:14" x14ac:dyDescent="0.25">
      <c r="A2893" s="5">
        <v>31111</v>
      </c>
      <c r="B2893" s="5">
        <v>1</v>
      </c>
      <c r="C2893" s="6">
        <v>45352</v>
      </c>
      <c r="D2893" s="7">
        <v>4</v>
      </c>
      <c r="E2893" s="6">
        <v>45474</v>
      </c>
      <c r="F2893" s="7">
        <v>0</v>
      </c>
      <c r="G2893" s="7">
        <v>79953.820000000007</v>
      </c>
      <c r="H2893" s="7">
        <v>-687554.24</v>
      </c>
      <c r="I2893" s="7">
        <v>-607600.41999999993</v>
      </c>
      <c r="J2893" s="7">
        <v>0</v>
      </c>
      <c r="K2893" s="7">
        <v>0</v>
      </c>
      <c r="L2893" s="7">
        <v>335</v>
      </c>
      <c r="M2893" s="7">
        <v>-335</v>
      </c>
      <c r="N2893" s="7">
        <v>-5</v>
      </c>
    </row>
    <row r="2894" spans="1:14" x14ac:dyDescent="0.25">
      <c r="A2894" s="5">
        <v>31111</v>
      </c>
      <c r="B2894" s="5">
        <v>1</v>
      </c>
      <c r="C2894" s="6">
        <v>45352</v>
      </c>
      <c r="D2894" s="7">
        <v>5</v>
      </c>
      <c r="E2894" s="6">
        <v>45505</v>
      </c>
      <c r="F2894" s="7">
        <v>0</v>
      </c>
      <c r="G2894" s="7">
        <v>72659.95</v>
      </c>
      <c r="H2894" s="7">
        <v>-498970.95</v>
      </c>
      <c r="I2894" s="7">
        <v>-426311</v>
      </c>
      <c r="J2894" s="7">
        <v>0</v>
      </c>
      <c r="K2894" s="7">
        <v>0</v>
      </c>
      <c r="L2894" s="7">
        <v>304</v>
      </c>
      <c r="M2894" s="7">
        <v>-304</v>
      </c>
      <c r="N2894" s="7">
        <v>-5</v>
      </c>
    </row>
    <row r="2895" spans="1:14" x14ac:dyDescent="0.25">
      <c r="A2895" s="5">
        <v>31111</v>
      </c>
      <c r="B2895" s="5">
        <v>1</v>
      </c>
      <c r="C2895" s="6">
        <v>45352</v>
      </c>
      <c r="D2895" s="7">
        <v>6</v>
      </c>
      <c r="E2895" s="6">
        <v>45536</v>
      </c>
      <c r="F2895" s="7">
        <v>0</v>
      </c>
      <c r="G2895" s="7">
        <v>99021.85</v>
      </c>
      <c r="H2895" s="7">
        <v>-331796.88</v>
      </c>
      <c r="I2895" s="7">
        <v>-232775.03</v>
      </c>
      <c r="J2895" s="7">
        <v>0</v>
      </c>
      <c r="K2895" s="7">
        <v>0</v>
      </c>
      <c r="L2895" s="7">
        <v>263</v>
      </c>
      <c r="M2895" s="7">
        <v>-263</v>
      </c>
      <c r="N2895" s="7">
        <v>-5</v>
      </c>
    </row>
    <row r="2896" spans="1:14" x14ac:dyDescent="0.25">
      <c r="A2896" s="5">
        <v>31111</v>
      </c>
      <c r="B2896" s="5">
        <v>1</v>
      </c>
      <c r="C2896" s="6">
        <v>45352</v>
      </c>
      <c r="D2896" s="7">
        <v>7</v>
      </c>
      <c r="E2896" s="6">
        <v>45566</v>
      </c>
      <c r="F2896" s="7">
        <v>0</v>
      </c>
      <c r="G2896" s="7">
        <v>87151.31</v>
      </c>
      <c r="H2896" s="7">
        <v>-290388.59999999998</v>
      </c>
      <c r="I2896" s="7">
        <v>-203237.29</v>
      </c>
      <c r="J2896" s="7">
        <v>0</v>
      </c>
      <c r="K2896" s="7">
        <v>0</v>
      </c>
      <c r="L2896" s="7">
        <v>289</v>
      </c>
      <c r="M2896" s="7">
        <v>-289</v>
      </c>
      <c r="N2896" s="7">
        <v>-5</v>
      </c>
    </row>
    <row r="2897" spans="1:14" x14ac:dyDescent="0.25">
      <c r="A2897" s="5">
        <v>31111</v>
      </c>
      <c r="B2897" s="5">
        <v>1</v>
      </c>
      <c r="C2897" s="6">
        <v>45352</v>
      </c>
      <c r="D2897" s="7">
        <v>8</v>
      </c>
      <c r="E2897" s="6">
        <v>45597</v>
      </c>
      <c r="F2897" s="7">
        <v>0</v>
      </c>
      <c r="G2897" s="7">
        <v>47343.19</v>
      </c>
      <c r="H2897" s="7">
        <v>-168244.24</v>
      </c>
      <c r="I2897" s="7">
        <v>-120901.05</v>
      </c>
      <c r="J2897" s="7">
        <v>0</v>
      </c>
      <c r="K2897" s="7">
        <v>0</v>
      </c>
      <c r="L2897" s="7">
        <v>202</v>
      </c>
      <c r="M2897" s="7">
        <v>-202</v>
      </c>
      <c r="N2897" s="7">
        <v>-5</v>
      </c>
    </row>
    <row r="2898" spans="1:14" x14ac:dyDescent="0.25">
      <c r="A2898" s="5">
        <v>31111</v>
      </c>
      <c r="B2898" s="5">
        <v>1</v>
      </c>
      <c r="C2898" s="6">
        <v>45352</v>
      </c>
      <c r="D2898" s="7">
        <v>9</v>
      </c>
      <c r="E2898" s="6">
        <v>45627</v>
      </c>
      <c r="F2898" s="7">
        <v>0</v>
      </c>
      <c r="G2898" s="7">
        <v>55256.280000000013</v>
      </c>
      <c r="H2898" s="7">
        <v>-151895.71</v>
      </c>
      <c r="I2898" s="7">
        <v>-96639.430000000022</v>
      </c>
      <c r="J2898" s="7">
        <v>0</v>
      </c>
      <c r="K2898" s="7">
        <v>0</v>
      </c>
      <c r="L2898" s="7">
        <v>225</v>
      </c>
      <c r="M2898" s="7">
        <v>-225</v>
      </c>
      <c r="N2898" s="7">
        <v>-5</v>
      </c>
    </row>
    <row r="2899" spans="1:14" x14ac:dyDescent="0.25">
      <c r="A2899" s="5">
        <v>31111</v>
      </c>
      <c r="B2899" s="5">
        <v>1</v>
      </c>
      <c r="C2899" s="6">
        <v>45352</v>
      </c>
      <c r="D2899" s="7">
        <v>10</v>
      </c>
      <c r="E2899" s="6">
        <v>45658</v>
      </c>
      <c r="F2899" s="7">
        <v>0</v>
      </c>
      <c r="G2899" s="7">
        <v>30559.11</v>
      </c>
      <c r="H2899" s="7">
        <v>-74473.64</v>
      </c>
      <c r="I2899" s="7">
        <v>-43914.53</v>
      </c>
      <c r="J2899" s="7">
        <v>0</v>
      </c>
      <c r="K2899" s="7">
        <v>0</v>
      </c>
      <c r="L2899" s="7">
        <v>206</v>
      </c>
      <c r="M2899" s="7">
        <v>-206</v>
      </c>
      <c r="N2899" s="7">
        <v>-5</v>
      </c>
    </row>
    <row r="2900" spans="1:14" x14ac:dyDescent="0.25">
      <c r="A2900" s="5">
        <v>31111</v>
      </c>
      <c r="B2900" s="5">
        <v>1</v>
      </c>
      <c r="C2900" s="6">
        <v>45352</v>
      </c>
      <c r="D2900" s="7">
        <v>11</v>
      </c>
      <c r="E2900" s="6">
        <v>45689</v>
      </c>
      <c r="F2900" s="7">
        <v>0</v>
      </c>
      <c r="G2900" s="7">
        <v>11442.3</v>
      </c>
      <c r="H2900" s="7">
        <v>-55992.36</v>
      </c>
      <c r="I2900" s="7">
        <v>-44550.06</v>
      </c>
      <c r="J2900" s="7">
        <v>0</v>
      </c>
      <c r="K2900" s="7">
        <v>0</v>
      </c>
      <c r="L2900" s="7">
        <v>147</v>
      </c>
      <c r="M2900" s="7">
        <v>-147</v>
      </c>
      <c r="N2900" s="7">
        <v>-5</v>
      </c>
    </row>
    <row r="2901" spans="1:14" x14ac:dyDescent="0.25">
      <c r="A2901" s="5">
        <v>31111</v>
      </c>
      <c r="B2901" s="5">
        <v>1</v>
      </c>
      <c r="C2901" s="6">
        <v>45352</v>
      </c>
      <c r="D2901" s="7">
        <v>12</v>
      </c>
      <c r="E2901" s="6">
        <v>45717</v>
      </c>
      <c r="F2901" s="7">
        <v>0</v>
      </c>
      <c r="G2901" s="7">
        <v>1641.51</v>
      </c>
      <c r="H2901" s="7">
        <v>-66263.069999999992</v>
      </c>
      <c r="I2901" s="7">
        <v>-64621.55999999999</v>
      </c>
      <c r="J2901" s="7">
        <v>0</v>
      </c>
      <c r="K2901" s="7">
        <v>0</v>
      </c>
      <c r="L2901" s="7">
        <v>176</v>
      </c>
      <c r="M2901" s="7">
        <v>-176</v>
      </c>
      <c r="N2901" s="7">
        <v>-5</v>
      </c>
    </row>
    <row r="2902" spans="1:14" x14ac:dyDescent="0.25">
      <c r="A2902" s="5">
        <v>31111</v>
      </c>
      <c r="B2902" s="5">
        <v>1</v>
      </c>
      <c r="C2902" s="6">
        <v>45352</v>
      </c>
      <c r="D2902" s="7">
        <v>13</v>
      </c>
      <c r="E2902" s="6">
        <v>45748</v>
      </c>
      <c r="F2902" s="7">
        <v>0</v>
      </c>
      <c r="G2902" s="7">
        <v>0</v>
      </c>
      <c r="H2902" s="7">
        <v>-9987.2800000000007</v>
      </c>
      <c r="I2902" s="7">
        <v>-9987.2800000000007</v>
      </c>
      <c r="J2902" s="7">
        <v>0</v>
      </c>
      <c r="K2902" s="7">
        <v>0</v>
      </c>
      <c r="L2902" s="7">
        <v>35</v>
      </c>
      <c r="M2902" s="7">
        <v>-35</v>
      </c>
      <c r="N2902" s="7">
        <v>-5</v>
      </c>
    </row>
    <row r="2903" spans="1:14" x14ac:dyDescent="0.25">
      <c r="A2903" s="5">
        <v>31111</v>
      </c>
      <c r="B2903" s="5">
        <v>1</v>
      </c>
      <c r="C2903" s="6">
        <v>45352</v>
      </c>
      <c r="D2903" s="7">
        <v>14</v>
      </c>
      <c r="E2903" s="6">
        <v>45778</v>
      </c>
      <c r="F2903" s="7">
        <v>0</v>
      </c>
      <c r="G2903" s="7">
        <v>0</v>
      </c>
      <c r="H2903" s="7">
        <v>-2086.65</v>
      </c>
      <c r="I2903" s="7">
        <v>-2086.65</v>
      </c>
      <c r="J2903" s="7">
        <v>0</v>
      </c>
      <c r="K2903" s="7">
        <v>0</v>
      </c>
      <c r="L2903" s="7">
        <v>2</v>
      </c>
      <c r="M2903" s="7">
        <v>-2</v>
      </c>
      <c r="N2903" s="7">
        <v>-5</v>
      </c>
    </row>
    <row r="2904" spans="1:14" x14ac:dyDescent="0.25">
      <c r="A2904" s="5">
        <v>31111</v>
      </c>
      <c r="B2904" s="5">
        <v>1</v>
      </c>
      <c r="C2904" s="6">
        <v>45352</v>
      </c>
      <c r="D2904" s="7">
        <v>15</v>
      </c>
      <c r="E2904" s="6">
        <v>45809</v>
      </c>
      <c r="F2904" s="7">
        <v>0</v>
      </c>
      <c r="G2904" s="7">
        <v>0</v>
      </c>
      <c r="H2904" s="7">
        <v>0</v>
      </c>
      <c r="I2904" s="7">
        <v>0</v>
      </c>
      <c r="J2904" s="7">
        <v>0</v>
      </c>
      <c r="K2904" s="7">
        <v>0</v>
      </c>
      <c r="L2904" s="7">
        <v>0</v>
      </c>
      <c r="M2904" s="7">
        <v>0</v>
      </c>
      <c r="N2904" s="7">
        <v>-5</v>
      </c>
    </row>
    <row r="2905" spans="1:14" x14ac:dyDescent="0.25">
      <c r="A2905" s="5">
        <v>31111</v>
      </c>
      <c r="B2905" s="5">
        <v>1</v>
      </c>
      <c r="C2905" s="6">
        <v>45352</v>
      </c>
      <c r="D2905" s="7">
        <v>17</v>
      </c>
      <c r="E2905" s="6">
        <v>45870</v>
      </c>
      <c r="F2905" s="7">
        <v>0</v>
      </c>
      <c r="G2905" s="7">
        <v>0</v>
      </c>
      <c r="H2905" s="7">
        <v>0</v>
      </c>
      <c r="I2905" s="7">
        <v>0</v>
      </c>
      <c r="J2905" s="7">
        <v>0</v>
      </c>
      <c r="K2905" s="7">
        <v>0</v>
      </c>
      <c r="L2905" s="7">
        <v>0</v>
      </c>
      <c r="M2905" s="7">
        <v>0</v>
      </c>
      <c r="N2905" s="7">
        <v>-5</v>
      </c>
    </row>
    <row r="2906" spans="1:14" x14ac:dyDescent="0.25">
      <c r="A2906" s="5">
        <v>31111</v>
      </c>
      <c r="B2906" s="5">
        <v>1</v>
      </c>
      <c r="C2906" s="6">
        <v>45352</v>
      </c>
      <c r="D2906" s="7">
        <v>18</v>
      </c>
      <c r="E2906" s="6">
        <v>45901</v>
      </c>
      <c r="F2906" s="7">
        <v>0</v>
      </c>
      <c r="G2906" s="7">
        <v>0</v>
      </c>
      <c r="H2906" s="7">
        <v>-6508.44</v>
      </c>
      <c r="I2906" s="7">
        <v>-6508.44</v>
      </c>
      <c r="J2906" s="7">
        <v>0</v>
      </c>
      <c r="K2906" s="7">
        <v>0</v>
      </c>
      <c r="L2906" s="7">
        <v>2</v>
      </c>
      <c r="M2906" s="7">
        <v>-2</v>
      </c>
      <c r="N2906" s="7">
        <v>-5</v>
      </c>
    </row>
    <row r="2907" spans="1:14" x14ac:dyDescent="0.25">
      <c r="A2907" s="5">
        <v>31111</v>
      </c>
      <c r="B2907" s="5">
        <v>1</v>
      </c>
      <c r="C2907" s="6">
        <v>45352</v>
      </c>
      <c r="D2907" s="7">
        <v>19</v>
      </c>
      <c r="E2907" s="6">
        <v>45931</v>
      </c>
      <c r="F2907" s="7">
        <v>0</v>
      </c>
      <c r="G2907" s="7">
        <v>473.19</v>
      </c>
      <c r="H2907" s="7">
        <v>-212.32</v>
      </c>
      <c r="I2907" s="7">
        <v>260.87</v>
      </c>
      <c r="J2907" s="7">
        <v>0</v>
      </c>
      <c r="K2907" s="7">
        <v>0</v>
      </c>
      <c r="L2907" s="7">
        <v>1</v>
      </c>
      <c r="M2907" s="7">
        <v>-1</v>
      </c>
      <c r="N2907" s="7">
        <v>-5</v>
      </c>
    </row>
    <row r="2908" spans="1:14" x14ac:dyDescent="0.25">
      <c r="A2908" s="5">
        <v>31111</v>
      </c>
      <c r="B2908" s="5">
        <v>1</v>
      </c>
      <c r="C2908" s="6">
        <v>45352</v>
      </c>
      <c r="D2908" s="7">
        <v>22</v>
      </c>
      <c r="E2908" s="6">
        <v>46023</v>
      </c>
      <c r="F2908" s="7">
        <v>0</v>
      </c>
      <c r="G2908" s="7">
        <v>13488.75</v>
      </c>
      <c r="H2908" s="7">
        <v>-2943.37</v>
      </c>
      <c r="I2908" s="7">
        <v>10545.38</v>
      </c>
      <c r="J2908" s="7">
        <v>0</v>
      </c>
      <c r="K2908" s="7">
        <v>0</v>
      </c>
      <c r="L2908" s="7">
        <v>2</v>
      </c>
      <c r="M2908" s="7">
        <v>-2</v>
      </c>
      <c r="N2908" s="7">
        <v>-5</v>
      </c>
    </row>
    <row r="2909" spans="1:14" x14ac:dyDescent="0.25">
      <c r="A2909" s="5">
        <v>31111</v>
      </c>
      <c r="B2909" s="5">
        <v>1</v>
      </c>
      <c r="C2909" s="6">
        <v>45383</v>
      </c>
      <c r="D2909" s="7">
        <v>0</v>
      </c>
      <c r="E2909" s="6">
        <v>45383</v>
      </c>
      <c r="F2909" s="7">
        <v>62754633.450000003</v>
      </c>
      <c r="G2909" s="7">
        <v>15969.11</v>
      </c>
      <c r="H2909" s="7">
        <v>-2883372.67</v>
      </c>
      <c r="I2909" s="7">
        <v>59887229.890000001</v>
      </c>
      <c r="J2909" s="7">
        <v>19869</v>
      </c>
      <c r="K2909" s="7">
        <v>0</v>
      </c>
      <c r="L2909" s="7">
        <v>783</v>
      </c>
      <c r="M2909" s="7">
        <v>19086</v>
      </c>
      <c r="N2909" s="7">
        <v>-5</v>
      </c>
    </row>
    <row r="2910" spans="1:14" x14ac:dyDescent="0.25">
      <c r="A2910" s="5">
        <v>31111</v>
      </c>
      <c r="B2910" s="5">
        <v>1</v>
      </c>
      <c r="C2910" s="6">
        <v>45383</v>
      </c>
      <c r="D2910" s="7">
        <v>1</v>
      </c>
      <c r="E2910" s="6">
        <v>45413</v>
      </c>
      <c r="F2910" s="7">
        <v>0</v>
      </c>
      <c r="G2910" s="7">
        <v>47963.99</v>
      </c>
      <c r="H2910" s="7">
        <v>-2989755.86</v>
      </c>
      <c r="I2910" s="7">
        <v>-2941791.87</v>
      </c>
      <c r="J2910" s="7">
        <v>0</v>
      </c>
      <c r="K2910" s="7">
        <v>0</v>
      </c>
      <c r="L2910" s="7">
        <v>813</v>
      </c>
      <c r="M2910" s="7">
        <v>-813</v>
      </c>
      <c r="N2910" s="7">
        <v>-5</v>
      </c>
    </row>
    <row r="2911" spans="1:14" x14ac:dyDescent="0.25">
      <c r="A2911" s="5">
        <v>31111</v>
      </c>
      <c r="B2911" s="5">
        <v>1</v>
      </c>
      <c r="C2911" s="6">
        <v>45383</v>
      </c>
      <c r="D2911" s="7">
        <v>2</v>
      </c>
      <c r="E2911" s="6">
        <v>45444</v>
      </c>
      <c r="F2911" s="7">
        <v>0</v>
      </c>
      <c r="G2911" s="7">
        <v>72020.37</v>
      </c>
      <c r="H2911" s="7">
        <v>-1057750.7</v>
      </c>
      <c r="I2911" s="7">
        <v>-985730.33</v>
      </c>
      <c r="J2911" s="7">
        <v>0</v>
      </c>
      <c r="K2911" s="7">
        <v>0</v>
      </c>
      <c r="L2911" s="7">
        <v>372</v>
      </c>
      <c r="M2911" s="7">
        <v>-372</v>
      </c>
      <c r="N2911" s="7">
        <v>-5</v>
      </c>
    </row>
    <row r="2912" spans="1:14" x14ac:dyDescent="0.25">
      <c r="A2912" s="5">
        <v>31111</v>
      </c>
      <c r="B2912" s="5">
        <v>1</v>
      </c>
      <c r="C2912" s="6">
        <v>45383</v>
      </c>
      <c r="D2912" s="7">
        <v>3</v>
      </c>
      <c r="E2912" s="6">
        <v>45474</v>
      </c>
      <c r="F2912" s="7">
        <v>0</v>
      </c>
      <c r="G2912" s="7">
        <v>92806.65</v>
      </c>
      <c r="H2912" s="7">
        <v>-1087678.32</v>
      </c>
      <c r="I2912" s="7">
        <v>-994871.67</v>
      </c>
      <c r="J2912" s="7">
        <v>0</v>
      </c>
      <c r="K2912" s="7">
        <v>0</v>
      </c>
      <c r="L2912" s="7">
        <v>459</v>
      </c>
      <c r="M2912" s="7">
        <v>-459</v>
      </c>
      <c r="N2912" s="7">
        <v>-5</v>
      </c>
    </row>
    <row r="2913" spans="1:14" x14ac:dyDescent="0.25">
      <c r="A2913" s="5">
        <v>31111</v>
      </c>
      <c r="B2913" s="5">
        <v>1</v>
      </c>
      <c r="C2913" s="6">
        <v>45383</v>
      </c>
      <c r="D2913" s="7">
        <v>4</v>
      </c>
      <c r="E2913" s="6">
        <v>45505</v>
      </c>
      <c r="F2913" s="7">
        <v>0</v>
      </c>
      <c r="G2913" s="7">
        <v>79263.179999999993</v>
      </c>
      <c r="H2913" s="7">
        <v>-689291.17999999993</v>
      </c>
      <c r="I2913" s="7">
        <v>-610028</v>
      </c>
      <c r="J2913" s="7">
        <v>0</v>
      </c>
      <c r="K2913" s="7">
        <v>0</v>
      </c>
      <c r="L2913" s="7">
        <v>341</v>
      </c>
      <c r="M2913" s="7">
        <v>-341</v>
      </c>
      <c r="N2913" s="7">
        <v>-5</v>
      </c>
    </row>
    <row r="2914" spans="1:14" x14ac:dyDescent="0.25">
      <c r="A2914" s="5">
        <v>31111</v>
      </c>
      <c r="B2914" s="5">
        <v>1</v>
      </c>
      <c r="C2914" s="6">
        <v>45383</v>
      </c>
      <c r="D2914" s="7">
        <v>5</v>
      </c>
      <c r="E2914" s="6">
        <v>45536</v>
      </c>
      <c r="F2914" s="7">
        <v>0</v>
      </c>
      <c r="G2914" s="7">
        <v>99979.459999999992</v>
      </c>
      <c r="H2914" s="7">
        <v>-508116.42</v>
      </c>
      <c r="I2914" s="7">
        <v>-408136.96000000002</v>
      </c>
      <c r="J2914" s="7">
        <v>0</v>
      </c>
      <c r="K2914" s="7">
        <v>0</v>
      </c>
      <c r="L2914" s="7">
        <v>282</v>
      </c>
      <c r="M2914" s="7">
        <v>-282</v>
      </c>
      <c r="N2914" s="7">
        <v>-5</v>
      </c>
    </row>
    <row r="2915" spans="1:14" x14ac:dyDescent="0.25">
      <c r="A2915" s="5">
        <v>31111</v>
      </c>
      <c r="B2915" s="5">
        <v>1</v>
      </c>
      <c r="C2915" s="6">
        <v>45383</v>
      </c>
      <c r="D2915" s="7">
        <v>6</v>
      </c>
      <c r="E2915" s="6">
        <v>45566</v>
      </c>
      <c r="F2915" s="7">
        <v>0</v>
      </c>
      <c r="G2915" s="7">
        <v>101392.04</v>
      </c>
      <c r="H2915" s="7">
        <v>-389146.81</v>
      </c>
      <c r="I2915" s="7">
        <v>-287754.77</v>
      </c>
      <c r="J2915" s="7">
        <v>0</v>
      </c>
      <c r="K2915" s="7">
        <v>0</v>
      </c>
      <c r="L2915" s="7">
        <v>282</v>
      </c>
      <c r="M2915" s="7">
        <v>-282</v>
      </c>
      <c r="N2915" s="7">
        <v>-5</v>
      </c>
    </row>
    <row r="2916" spans="1:14" x14ac:dyDescent="0.25">
      <c r="A2916" s="5">
        <v>31111</v>
      </c>
      <c r="B2916" s="5">
        <v>1</v>
      </c>
      <c r="C2916" s="6">
        <v>45383</v>
      </c>
      <c r="D2916" s="7">
        <v>7</v>
      </c>
      <c r="E2916" s="6">
        <v>45597</v>
      </c>
      <c r="F2916" s="7">
        <v>0</v>
      </c>
      <c r="G2916" s="7">
        <v>55332.97</v>
      </c>
      <c r="H2916" s="7">
        <v>-248494.84</v>
      </c>
      <c r="I2916" s="7">
        <v>-193161.87</v>
      </c>
      <c r="J2916" s="7">
        <v>0</v>
      </c>
      <c r="K2916" s="7">
        <v>0</v>
      </c>
      <c r="L2916" s="7">
        <v>223</v>
      </c>
      <c r="M2916" s="7">
        <v>-223</v>
      </c>
      <c r="N2916" s="7">
        <v>-5</v>
      </c>
    </row>
    <row r="2917" spans="1:14" x14ac:dyDescent="0.25">
      <c r="A2917" s="5">
        <v>31111</v>
      </c>
      <c r="B2917" s="5">
        <v>1</v>
      </c>
      <c r="C2917" s="6">
        <v>45383</v>
      </c>
      <c r="D2917" s="7">
        <v>8</v>
      </c>
      <c r="E2917" s="6">
        <v>45627</v>
      </c>
      <c r="F2917" s="7">
        <v>0</v>
      </c>
      <c r="G2917" s="7">
        <v>85650.41</v>
      </c>
      <c r="H2917" s="7">
        <v>-196937.31</v>
      </c>
      <c r="I2917" s="7">
        <v>-111286.9</v>
      </c>
      <c r="J2917" s="7">
        <v>0</v>
      </c>
      <c r="K2917" s="7">
        <v>0</v>
      </c>
      <c r="L2917" s="7">
        <v>228</v>
      </c>
      <c r="M2917" s="7">
        <v>-228</v>
      </c>
      <c r="N2917" s="7">
        <v>-5</v>
      </c>
    </row>
    <row r="2918" spans="1:14" x14ac:dyDescent="0.25">
      <c r="A2918" s="5">
        <v>31111</v>
      </c>
      <c r="B2918" s="5">
        <v>1</v>
      </c>
      <c r="C2918" s="6">
        <v>45383</v>
      </c>
      <c r="D2918" s="7">
        <v>9</v>
      </c>
      <c r="E2918" s="6">
        <v>45658</v>
      </c>
      <c r="F2918" s="7">
        <v>0</v>
      </c>
      <c r="G2918" s="7">
        <v>45009.07</v>
      </c>
      <c r="H2918" s="7">
        <v>-135010.95000000001</v>
      </c>
      <c r="I2918" s="7">
        <v>-90001.879999999976</v>
      </c>
      <c r="J2918" s="7">
        <v>0</v>
      </c>
      <c r="K2918" s="7">
        <v>0</v>
      </c>
      <c r="L2918" s="7">
        <v>227</v>
      </c>
      <c r="M2918" s="7">
        <v>-227</v>
      </c>
      <c r="N2918" s="7">
        <v>-5</v>
      </c>
    </row>
    <row r="2919" spans="1:14" x14ac:dyDescent="0.25">
      <c r="A2919" s="5">
        <v>31111</v>
      </c>
      <c r="B2919" s="5">
        <v>1</v>
      </c>
      <c r="C2919" s="6">
        <v>45383</v>
      </c>
      <c r="D2919" s="7">
        <v>10</v>
      </c>
      <c r="E2919" s="6">
        <v>45689</v>
      </c>
      <c r="F2919" s="7">
        <v>0</v>
      </c>
      <c r="G2919" s="7">
        <v>32452.19</v>
      </c>
      <c r="H2919" s="7">
        <v>-81902.52</v>
      </c>
      <c r="I2919" s="7">
        <v>-49450.33</v>
      </c>
      <c r="J2919" s="7">
        <v>0</v>
      </c>
      <c r="K2919" s="7">
        <v>0</v>
      </c>
      <c r="L2919" s="7">
        <v>167</v>
      </c>
      <c r="M2919" s="7">
        <v>-167</v>
      </c>
      <c r="N2919" s="7">
        <v>-5</v>
      </c>
    </row>
    <row r="2920" spans="1:14" x14ac:dyDescent="0.25">
      <c r="A2920" s="5">
        <v>31111</v>
      </c>
      <c r="B2920" s="5">
        <v>1</v>
      </c>
      <c r="C2920" s="6">
        <v>45383</v>
      </c>
      <c r="D2920" s="7">
        <v>11</v>
      </c>
      <c r="E2920" s="6">
        <v>45717</v>
      </c>
      <c r="F2920" s="7">
        <v>0</v>
      </c>
      <c r="G2920" s="7">
        <v>16004.81</v>
      </c>
      <c r="H2920" s="7">
        <v>-71902.11</v>
      </c>
      <c r="I2920" s="7">
        <v>-55897.3</v>
      </c>
      <c r="J2920" s="7">
        <v>0</v>
      </c>
      <c r="K2920" s="7">
        <v>0</v>
      </c>
      <c r="L2920" s="7">
        <v>168</v>
      </c>
      <c r="M2920" s="7">
        <v>-168</v>
      </c>
      <c r="N2920" s="7">
        <v>-5</v>
      </c>
    </row>
    <row r="2921" spans="1:14" x14ac:dyDescent="0.25">
      <c r="A2921" s="5">
        <v>31111</v>
      </c>
      <c r="B2921" s="5">
        <v>1</v>
      </c>
      <c r="C2921" s="6">
        <v>45383</v>
      </c>
      <c r="D2921" s="7">
        <v>12</v>
      </c>
      <c r="E2921" s="6">
        <v>45748</v>
      </c>
      <c r="F2921" s="7">
        <v>0</v>
      </c>
      <c r="G2921" s="7">
        <v>742.26</v>
      </c>
      <c r="H2921" s="7">
        <v>-30041.74</v>
      </c>
      <c r="I2921" s="7">
        <v>-29299.48</v>
      </c>
      <c r="J2921" s="7">
        <v>0</v>
      </c>
      <c r="K2921" s="7">
        <v>0</v>
      </c>
      <c r="L2921" s="7">
        <v>98</v>
      </c>
      <c r="M2921" s="7">
        <v>-98</v>
      </c>
      <c r="N2921" s="7">
        <v>-5</v>
      </c>
    </row>
    <row r="2922" spans="1:14" x14ac:dyDescent="0.25">
      <c r="A2922" s="5">
        <v>31111</v>
      </c>
      <c r="B2922" s="5">
        <v>1</v>
      </c>
      <c r="C2922" s="6">
        <v>45383</v>
      </c>
      <c r="D2922" s="7">
        <v>13</v>
      </c>
      <c r="E2922" s="6">
        <v>45778</v>
      </c>
      <c r="F2922" s="7">
        <v>0</v>
      </c>
      <c r="G2922" s="7">
        <v>0</v>
      </c>
      <c r="H2922" s="7">
        <v>-15211.73</v>
      </c>
      <c r="I2922" s="7">
        <v>-15211.73</v>
      </c>
      <c r="J2922" s="7">
        <v>0</v>
      </c>
      <c r="K2922" s="7">
        <v>0</v>
      </c>
      <c r="L2922" s="7">
        <v>39</v>
      </c>
      <c r="M2922" s="7">
        <v>-39</v>
      </c>
      <c r="N2922" s="7">
        <v>-5</v>
      </c>
    </row>
    <row r="2923" spans="1:14" x14ac:dyDescent="0.25">
      <c r="A2923" s="5">
        <v>31111</v>
      </c>
      <c r="B2923" s="5">
        <v>1</v>
      </c>
      <c r="C2923" s="6">
        <v>45383</v>
      </c>
      <c r="D2923" s="7">
        <v>14</v>
      </c>
      <c r="E2923" s="6">
        <v>45809</v>
      </c>
      <c r="F2923" s="7">
        <v>0</v>
      </c>
      <c r="G2923" s="7">
        <v>0</v>
      </c>
      <c r="H2923" s="7">
        <v>-1181.8399999999999</v>
      </c>
      <c r="I2923" s="7">
        <v>-1181.8399999999999</v>
      </c>
      <c r="J2923" s="7">
        <v>0</v>
      </c>
      <c r="K2923" s="7">
        <v>0</v>
      </c>
      <c r="L2923" s="7">
        <v>4</v>
      </c>
      <c r="M2923" s="7">
        <v>-4</v>
      </c>
      <c r="N2923" s="7">
        <v>-5</v>
      </c>
    </row>
    <row r="2924" spans="1:14" x14ac:dyDescent="0.25">
      <c r="A2924" s="5">
        <v>31111</v>
      </c>
      <c r="B2924" s="5">
        <v>1</v>
      </c>
      <c r="C2924" s="6">
        <v>45383</v>
      </c>
      <c r="D2924" s="7">
        <v>15</v>
      </c>
      <c r="E2924" s="6">
        <v>45839</v>
      </c>
      <c r="F2924" s="7">
        <v>0</v>
      </c>
      <c r="G2924" s="7">
        <v>1052.17</v>
      </c>
      <c r="H2924" s="7">
        <v>-894.14</v>
      </c>
      <c r="I2924" s="7">
        <v>158.03000000000009</v>
      </c>
      <c r="J2924" s="7">
        <v>0</v>
      </c>
      <c r="K2924" s="7">
        <v>0</v>
      </c>
      <c r="L2924" s="7">
        <v>2</v>
      </c>
      <c r="M2924" s="7">
        <v>-2</v>
      </c>
      <c r="N2924" s="7">
        <v>-5</v>
      </c>
    </row>
    <row r="2925" spans="1:14" x14ac:dyDescent="0.25">
      <c r="A2925" s="5">
        <v>31111</v>
      </c>
      <c r="B2925" s="5">
        <v>1</v>
      </c>
      <c r="C2925" s="6">
        <v>45383</v>
      </c>
      <c r="D2925" s="7">
        <v>18</v>
      </c>
      <c r="E2925" s="6">
        <v>45931</v>
      </c>
      <c r="F2925" s="7">
        <v>0</v>
      </c>
      <c r="G2925" s="7">
        <v>368.31</v>
      </c>
      <c r="H2925" s="7">
        <v>-2541.2800000000002</v>
      </c>
      <c r="I2925" s="7">
        <v>-2172.9699999999998</v>
      </c>
      <c r="J2925" s="7">
        <v>0</v>
      </c>
      <c r="K2925" s="7">
        <v>0</v>
      </c>
      <c r="L2925" s="7">
        <v>1</v>
      </c>
      <c r="M2925" s="7">
        <v>-1</v>
      </c>
      <c r="N2925" s="7">
        <v>-5</v>
      </c>
    </row>
    <row r="2926" spans="1:14" x14ac:dyDescent="0.25">
      <c r="A2926" s="5">
        <v>31111</v>
      </c>
      <c r="B2926" s="5">
        <v>1</v>
      </c>
      <c r="C2926" s="6">
        <v>45383</v>
      </c>
      <c r="D2926" s="7">
        <v>19</v>
      </c>
      <c r="E2926" s="6">
        <v>45962</v>
      </c>
      <c r="F2926" s="7">
        <v>0</v>
      </c>
      <c r="G2926" s="7">
        <v>293.64</v>
      </c>
      <c r="H2926" s="7">
        <v>0</v>
      </c>
      <c r="I2926" s="7">
        <v>293.64</v>
      </c>
      <c r="J2926" s="7">
        <v>0</v>
      </c>
      <c r="K2926" s="7">
        <v>0</v>
      </c>
      <c r="L2926" s="7">
        <v>0</v>
      </c>
      <c r="M2926" s="7">
        <v>0</v>
      </c>
      <c r="N2926" s="7">
        <v>-5</v>
      </c>
    </row>
    <row r="2927" spans="1:14" x14ac:dyDescent="0.25">
      <c r="A2927" s="5">
        <v>31111</v>
      </c>
      <c r="B2927" s="5">
        <v>1</v>
      </c>
      <c r="C2927" s="6">
        <v>45383</v>
      </c>
      <c r="D2927" s="7">
        <v>21</v>
      </c>
      <c r="E2927" s="6">
        <v>46023</v>
      </c>
      <c r="F2927" s="7">
        <v>0</v>
      </c>
      <c r="G2927" s="7">
        <v>904.38</v>
      </c>
      <c r="H2927" s="7">
        <v>0</v>
      </c>
      <c r="I2927" s="7">
        <v>904.38</v>
      </c>
      <c r="J2927" s="7">
        <v>0</v>
      </c>
      <c r="K2927" s="7">
        <v>0</v>
      </c>
      <c r="L2927" s="7">
        <v>0</v>
      </c>
      <c r="M2927" s="7">
        <v>0</v>
      </c>
      <c r="N2927" s="7">
        <v>-5</v>
      </c>
    </row>
    <row r="2928" spans="1:14" x14ac:dyDescent="0.25">
      <c r="A2928" s="5">
        <v>31111</v>
      </c>
      <c r="B2928" s="5">
        <v>1</v>
      </c>
      <c r="C2928" s="6">
        <v>45413</v>
      </c>
      <c r="D2928" s="7">
        <v>0</v>
      </c>
      <c r="E2928" s="6">
        <v>45413</v>
      </c>
      <c r="F2928" s="7">
        <v>56327206.659999996</v>
      </c>
      <c r="G2928" s="7">
        <v>35685.43</v>
      </c>
      <c r="H2928" s="7">
        <v>-2216591.67</v>
      </c>
      <c r="I2928" s="7">
        <v>54146300.420000002</v>
      </c>
      <c r="J2928" s="7">
        <v>17638</v>
      </c>
      <c r="K2928" s="7">
        <v>0</v>
      </c>
      <c r="L2928" s="7">
        <v>624</v>
      </c>
      <c r="M2928" s="7">
        <v>17014</v>
      </c>
      <c r="N2928" s="7">
        <v>-5</v>
      </c>
    </row>
    <row r="2929" spans="1:14" x14ac:dyDescent="0.25">
      <c r="A2929" s="5">
        <v>31111</v>
      </c>
      <c r="B2929" s="5">
        <v>1</v>
      </c>
      <c r="C2929" s="6">
        <v>45413</v>
      </c>
      <c r="D2929" s="7">
        <v>1</v>
      </c>
      <c r="E2929" s="6">
        <v>45444</v>
      </c>
      <c r="F2929" s="7">
        <v>0</v>
      </c>
      <c r="G2929" s="7">
        <v>91240.66</v>
      </c>
      <c r="H2929" s="7">
        <v>-2737015.8</v>
      </c>
      <c r="I2929" s="7">
        <v>-2645775.14</v>
      </c>
      <c r="J2929" s="7">
        <v>0</v>
      </c>
      <c r="K2929" s="7">
        <v>0</v>
      </c>
      <c r="L2929" s="7">
        <v>776</v>
      </c>
      <c r="M2929" s="7">
        <v>-776</v>
      </c>
      <c r="N2929" s="7">
        <v>-5</v>
      </c>
    </row>
    <row r="2930" spans="1:14" x14ac:dyDescent="0.25">
      <c r="A2930" s="5">
        <v>31111</v>
      </c>
      <c r="B2930" s="5">
        <v>1</v>
      </c>
      <c r="C2930" s="6">
        <v>45413</v>
      </c>
      <c r="D2930" s="7">
        <v>2</v>
      </c>
      <c r="E2930" s="6">
        <v>45474</v>
      </c>
      <c r="F2930" s="7">
        <v>0</v>
      </c>
      <c r="G2930" s="7">
        <v>80032.069999999992</v>
      </c>
      <c r="H2930" s="7">
        <v>-1286312.8</v>
      </c>
      <c r="I2930" s="7">
        <v>-1206280.73</v>
      </c>
      <c r="J2930" s="7">
        <v>0</v>
      </c>
      <c r="K2930" s="7">
        <v>0</v>
      </c>
      <c r="L2930" s="7">
        <v>433</v>
      </c>
      <c r="M2930" s="7">
        <v>-433</v>
      </c>
      <c r="N2930" s="7">
        <v>-5</v>
      </c>
    </row>
    <row r="2931" spans="1:14" x14ac:dyDescent="0.25">
      <c r="A2931" s="5">
        <v>31111</v>
      </c>
      <c r="B2931" s="5">
        <v>1</v>
      </c>
      <c r="C2931" s="6">
        <v>45413</v>
      </c>
      <c r="D2931" s="7">
        <v>3</v>
      </c>
      <c r="E2931" s="6">
        <v>45505</v>
      </c>
      <c r="F2931" s="7">
        <v>0</v>
      </c>
      <c r="G2931" s="7">
        <v>71481.55</v>
      </c>
      <c r="H2931" s="7">
        <v>-963169.53999999992</v>
      </c>
      <c r="I2931" s="7">
        <v>-891687.98999999987</v>
      </c>
      <c r="J2931" s="7">
        <v>0</v>
      </c>
      <c r="K2931" s="7">
        <v>0</v>
      </c>
      <c r="L2931" s="7">
        <v>383</v>
      </c>
      <c r="M2931" s="7">
        <v>-383</v>
      </c>
      <c r="N2931" s="7">
        <v>-5</v>
      </c>
    </row>
    <row r="2932" spans="1:14" x14ac:dyDescent="0.25">
      <c r="A2932" s="5">
        <v>31111</v>
      </c>
      <c r="B2932" s="5">
        <v>1</v>
      </c>
      <c r="C2932" s="6">
        <v>45413</v>
      </c>
      <c r="D2932" s="7">
        <v>4</v>
      </c>
      <c r="E2932" s="6">
        <v>45536</v>
      </c>
      <c r="F2932" s="7">
        <v>0</v>
      </c>
      <c r="G2932" s="7">
        <v>63556.360000000008</v>
      </c>
      <c r="H2932" s="7">
        <v>-590609.94999999995</v>
      </c>
      <c r="I2932" s="7">
        <v>-527053.59</v>
      </c>
      <c r="J2932" s="7">
        <v>0</v>
      </c>
      <c r="K2932" s="7">
        <v>0</v>
      </c>
      <c r="L2932" s="7">
        <v>315</v>
      </c>
      <c r="M2932" s="7">
        <v>-315</v>
      </c>
      <c r="N2932" s="7">
        <v>-5</v>
      </c>
    </row>
    <row r="2933" spans="1:14" x14ac:dyDescent="0.25">
      <c r="A2933" s="5">
        <v>31111</v>
      </c>
      <c r="B2933" s="5">
        <v>1</v>
      </c>
      <c r="C2933" s="6">
        <v>45413</v>
      </c>
      <c r="D2933" s="7">
        <v>5</v>
      </c>
      <c r="E2933" s="6">
        <v>45566</v>
      </c>
      <c r="F2933" s="7">
        <v>0</v>
      </c>
      <c r="G2933" s="7">
        <v>80472.95</v>
      </c>
      <c r="H2933" s="7">
        <v>-451034.02</v>
      </c>
      <c r="I2933" s="7">
        <v>-370561.07</v>
      </c>
      <c r="J2933" s="7">
        <v>0</v>
      </c>
      <c r="K2933" s="7">
        <v>0</v>
      </c>
      <c r="L2933" s="7">
        <v>264</v>
      </c>
      <c r="M2933" s="7">
        <v>-264</v>
      </c>
      <c r="N2933" s="7">
        <v>-5</v>
      </c>
    </row>
    <row r="2934" spans="1:14" x14ac:dyDescent="0.25">
      <c r="A2934" s="5">
        <v>31111</v>
      </c>
      <c r="B2934" s="5">
        <v>1</v>
      </c>
      <c r="C2934" s="6">
        <v>45413</v>
      </c>
      <c r="D2934" s="7">
        <v>6</v>
      </c>
      <c r="E2934" s="6">
        <v>45597</v>
      </c>
      <c r="F2934" s="7">
        <v>0</v>
      </c>
      <c r="G2934" s="7">
        <v>56736.25</v>
      </c>
      <c r="H2934" s="7">
        <v>-340379.44</v>
      </c>
      <c r="I2934" s="7">
        <v>-283643.19</v>
      </c>
      <c r="J2934" s="7">
        <v>0</v>
      </c>
      <c r="K2934" s="7">
        <v>0</v>
      </c>
      <c r="L2934" s="7">
        <v>256</v>
      </c>
      <c r="M2934" s="7">
        <v>-256</v>
      </c>
      <c r="N2934" s="7">
        <v>-5</v>
      </c>
    </row>
    <row r="2935" spans="1:14" x14ac:dyDescent="0.25">
      <c r="A2935" s="5">
        <v>31111</v>
      </c>
      <c r="B2935" s="5">
        <v>1</v>
      </c>
      <c r="C2935" s="6">
        <v>45413</v>
      </c>
      <c r="D2935" s="7">
        <v>7</v>
      </c>
      <c r="E2935" s="6">
        <v>45627</v>
      </c>
      <c r="F2935" s="7">
        <v>0</v>
      </c>
      <c r="G2935" s="7">
        <v>72406.5</v>
      </c>
      <c r="H2935" s="7">
        <v>-278617.12</v>
      </c>
      <c r="I2935" s="7">
        <v>-206210.62</v>
      </c>
      <c r="J2935" s="7">
        <v>0</v>
      </c>
      <c r="K2935" s="7">
        <v>0</v>
      </c>
      <c r="L2935" s="7">
        <v>215</v>
      </c>
      <c r="M2935" s="7">
        <v>-215</v>
      </c>
      <c r="N2935" s="7">
        <v>-5</v>
      </c>
    </row>
    <row r="2936" spans="1:14" x14ac:dyDescent="0.25">
      <c r="A2936" s="5">
        <v>31111</v>
      </c>
      <c r="B2936" s="5">
        <v>1</v>
      </c>
      <c r="C2936" s="6">
        <v>45413</v>
      </c>
      <c r="D2936" s="7">
        <v>8</v>
      </c>
      <c r="E2936" s="6">
        <v>45658</v>
      </c>
      <c r="F2936" s="7">
        <v>0</v>
      </c>
      <c r="G2936" s="7">
        <v>44965.58</v>
      </c>
      <c r="H2936" s="7">
        <v>-179081.41</v>
      </c>
      <c r="I2936" s="7">
        <v>-134115.82999999999</v>
      </c>
      <c r="J2936" s="7">
        <v>0</v>
      </c>
      <c r="K2936" s="7">
        <v>0</v>
      </c>
      <c r="L2936" s="7">
        <v>213</v>
      </c>
      <c r="M2936" s="7">
        <v>-213</v>
      </c>
      <c r="N2936" s="7">
        <v>-5</v>
      </c>
    </row>
    <row r="2937" spans="1:14" x14ac:dyDescent="0.25">
      <c r="A2937" s="5">
        <v>31111</v>
      </c>
      <c r="B2937" s="5">
        <v>1</v>
      </c>
      <c r="C2937" s="6">
        <v>45413</v>
      </c>
      <c r="D2937" s="7">
        <v>9</v>
      </c>
      <c r="E2937" s="6">
        <v>45689</v>
      </c>
      <c r="F2937" s="7">
        <v>0</v>
      </c>
      <c r="G2937" s="7">
        <v>17804.87</v>
      </c>
      <c r="H2937" s="7">
        <v>-140764.41</v>
      </c>
      <c r="I2937" s="7">
        <v>-122959.54</v>
      </c>
      <c r="J2937" s="7">
        <v>0</v>
      </c>
      <c r="K2937" s="7">
        <v>0</v>
      </c>
      <c r="L2937" s="7">
        <v>209</v>
      </c>
      <c r="M2937" s="7">
        <v>-209</v>
      </c>
      <c r="N2937" s="7">
        <v>-5</v>
      </c>
    </row>
    <row r="2938" spans="1:14" x14ac:dyDescent="0.25">
      <c r="A2938" s="5">
        <v>31111</v>
      </c>
      <c r="B2938" s="5">
        <v>1</v>
      </c>
      <c r="C2938" s="6">
        <v>45413</v>
      </c>
      <c r="D2938" s="7">
        <v>10</v>
      </c>
      <c r="E2938" s="6">
        <v>45717</v>
      </c>
      <c r="F2938" s="7">
        <v>0</v>
      </c>
      <c r="G2938" s="7">
        <v>32916.589999999997</v>
      </c>
      <c r="H2938" s="7">
        <v>-111572.99</v>
      </c>
      <c r="I2938" s="7">
        <v>-78656.400000000009</v>
      </c>
      <c r="J2938" s="7">
        <v>0</v>
      </c>
      <c r="K2938" s="7">
        <v>0</v>
      </c>
      <c r="L2938" s="7">
        <v>212</v>
      </c>
      <c r="M2938" s="7">
        <v>-212</v>
      </c>
      <c r="N2938" s="7">
        <v>-5</v>
      </c>
    </row>
    <row r="2939" spans="1:14" x14ac:dyDescent="0.25">
      <c r="A2939" s="5">
        <v>31111</v>
      </c>
      <c r="B2939" s="5">
        <v>1</v>
      </c>
      <c r="C2939" s="6">
        <v>45413</v>
      </c>
      <c r="D2939" s="7">
        <v>11</v>
      </c>
      <c r="E2939" s="6">
        <v>45748</v>
      </c>
      <c r="F2939" s="7">
        <v>0</v>
      </c>
      <c r="G2939" s="7">
        <v>16232.33</v>
      </c>
      <c r="H2939" s="7">
        <v>-70612.820000000007</v>
      </c>
      <c r="I2939" s="7">
        <v>-54380.490000000013</v>
      </c>
      <c r="J2939" s="7">
        <v>0</v>
      </c>
      <c r="K2939" s="7">
        <v>0</v>
      </c>
      <c r="L2939" s="7">
        <v>157</v>
      </c>
      <c r="M2939" s="7">
        <v>-157</v>
      </c>
      <c r="N2939" s="7">
        <v>-5</v>
      </c>
    </row>
    <row r="2940" spans="1:14" x14ac:dyDescent="0.25">
      <c r="A2940" s="5">
        <v>31111</v>
      </c>
      <c r="B2940" s="5">
        <v>1</v>
      </c>
      <c r="C2940" s="6">
        <v>45413</v>
      </c>
      <c r="D2940" s="7">
        <v>12</v>
      </c>
      <c r="E2940" s="6">
        <v>45778</v>
      </c>
      <c r="F2940" s="7">
        <v>0</v>
      </c>
      <c r="G2940" s="7">
        <v>1490.85</v>
      </c>
      <c r="H2940" s="7">
        <v>-23195.58</v>
      </c>
      <c r="I2940" s="7">
        <v>-21704.73</v>
      </c>
      <c r="J2940" s="7">
        <v>0</v>
      </c>
      <c r="K2940" s="7">
        <v>0</v>
      </c>
      <c r="L2940" s="7">
        <v>82</v>
      </c>
      <c r="M2940" s="7">
        <v>-82</v>
      </c>
      <c r="N2940" s="7">
        <v>-5</v>
      </c>
    </row>
    <row r="2941" spans="1:14" x14ac:dyDescent="0.25">
      <c r="A2941" s="5">
        <v>31111</v>
      </c>
      <c r="B2941" s="5">
        <v>1</v>
      </c>
      <c r="C2941" s="6">
        <v>45413</v>
      </c>
      <c r="D2941" s="7">
        <v>13</v>
      </c>
      <c r="E2941" s="6">
        <v>45809</v>
      </c>
      <c r="F2941" s="7">
        <v>0</v>
      </c>
      <c r="G2941" s="7">
        <v>1817.93</v>
      </c>
      <c r="H2941" s="7">
        <v>-13026.08</v>
      </c>
      <c r="I2941" s="7">
        <v>-11208.15</v>
      </c>
      <c r="J2941" s="7">
        <v>0</v>
      </c>
      <c r="K2941" s="7">
        <v>0</v>
      </c>
      <c r="L2941" s="7">
        <v>40</v>
      </c>
      <c r="M2941" s="7">
        <v>-40</v>
      </c>
      <c r="N2941" s="7">
        <v>-5</v>
      </c>
    </row>
    <row r="2942" spans="1:14" x14ac:dyDescent="0.25">
      <c r="A2942" s="5">
        <v>31111</v>
      </c>
      <c r="B2942" s="5">
        <v>1</v>
      </c>
      <c r="C2942" s="6">
        <v>45413</v>
      </c>
      <c r="D2942" s="7">
        <v>14</v>
      </c>
      <c r="E2942" s="6">
        <v>45839</v>
      </c>
      <c r="F2942" s="7">
        <v>0</v>
      </c>
      <c r="G2942" s="7">
        <v>0</v>
      </c>
      <c r="H2942" s="7">
        <v>-4095.89</v>
      </c>
      <c r="I2942" s="7">
        <v>-4095.89</v>
      </c>
      <c r="J2942" s="7">
        <v>0</v>
      </c>
      <c r="K2942" s="7">
        <v>0</v>
      </c>
      <c r="L2942" s="7">
        <v>7</v>
      </c>
      <c r="M2942" s="7">
        <v>-7</v>
      </c>
      <c r="N2942" s="7">
        <v>-5</v>
      </c>
    </row>
    <row r="2943" spans="1:14" x14ac:dyDescent="0.25">
      <c r="A2943" s="5">
        <v>31111</v>
      </c>
      <c r="B2943" s="5">
        <v>1</v>
      </c>
      <c r="C2943" s="6">
        <v>45413</v>
      </c>
      <c r="D2943" s="7">
        <v>18</v>
      </c>
      <c r="E2943" s="6">
        <v>45962</v>
      </c>
      <c r="F2943" s="7">
        <v>0</v>
      </c>
      <c r="G2943" s="7">
        <v>746.48</v>
      </c>
      <c r="H2943" s="7">
        <v>0</v>
      </c>
      <c r="I2943" s="7">
        <v>746.48</v>
      </c>
      <c r="J2943" s="7">
        <v>0</v>
      </c>
      <c r="K2943" s="7">
        <v>0</v>
      </c>
      <c r="L2943" s="7">
        <v>0</v>
      </c>
      <c r="M2943" s="7">
        <v>0</v>
      </c>
      <c r="N2943" s="7">
        <v>-5</v>
      </c>
    </row>
    <row r="2944" spans="1:14" x14ac:dyDescent="0.25">
      <c r="A2944" s="5">
        <v>31111</v>
      </c>
      <c r="B2944" s="5">
        <v>1</v>
      </c>
      <c r="C2944" s="6">
        <v>45444</v>
      </c>
      <c r="D2944" s="7">
        <v>0</v>
      </c>
      <c r="E2944" s="6">
        <v>45444</v>
      </c>
      <c r="F2944" s="7">
        <v>55587463.829999998</v>
      </c>
      <c r="G2944" s="7">
        <v>11975.5</v>
      </c>
      <c r="H2944" s="7">
        <v>-1978728.29</v>
      </c>
      <c r="I2944" s="7">
        <v>53620711.039999999</v>
      </c>
      <c r="J2944" s="7">
        <v>16904</v>
      </c>
      <c r="K2944" s="7">
        <v>0</v>
      </c>
      <c r="L2944" s="7">
        <v>557</v>
      </c>
      <c r="M2944" s="7">
        <v>16347</v>
      </c>
      <c r="N2944" s="7">
        <v>-5</v>
      </c>
    </row>
    <row r="2945" spans="1:14" x14ac:dyDescent="0.25">
      <c r="A2945" s="5">
        <v>31111</v>
      </c>
      <c r="B2945" s="5">
        <v>1</v>
      </c>
      <c r="C2945" s="6">
        <v>45444</v>
      </c>
      <c r="D2945" s="7">
        <v>1</v>
      </c>
      <c r="E2945" s="6">
        <v>45474</v>
      </c>
      <c r="F2945" s="7">
        <v>0</v>
      </c>
      <c r="G2945" s="7">
        <v>90855.41</v>
      </c>
      <c r="H2945" s="7">
        <v>-3532465.959999999</v>
      </c>
      <c r="I2945" s="7">
        <v>-3441610.5499999989</v>
      </c>
      <c r="J2945" s="7">
        <v>0</v>
      </c>
      <c r="K2945" s="7">
        <v>0</v>
      </c>
      <c r="L2945" s="7">
        <v>822</v>
      </c>
      <c r="M2945" s="7">
        <v>-822</v>
      </c>
      <c r="N2945" s="7">
        <v>-5</v>
      </c>
    </row>
    <row r="2946" spans="1:14" x14ac:dyDescent="0.25">
      <c r="A2946" s="5">
        <v>31111</v>
      </c>
      <c r="B2946" s="5">
        <v>1</v>
      </c>
      <c r="C2946" s="6">
        <v>45444</v>
      </c>
      <c r="D2946" s="7">
        <v>2</v>
      </c>
      <c r="E2946" s="6">
        <v>45505</v>
      </c>
      <c r="F2946" s="7">
        <v>0</v>
      </c>
      <c r="G2946" s="7">
        <v>51242.43</v>
      </c>
      <c r="H2946" s="7">
        <v>-1106610.51</v>
      </c>
      <c r="I2946" s="7">
        <v>-1055368.08</v>
      </c>
      <c r="J2946" s="7">
        <v>0</v>
      </c>
      <c r="K2946" s="7">
        <v>0</v>
      </c>
      <c r="L2946" s="7">
        <v>390</v>
      </c>
      <c r="M2946" s="7">
        <v>-390</v>
      </c>
      <c r="N2946" s="7">
        <v>-5</v>
      </c>
    </row>
    <row r="2947" spans="1:14" x14ac:dyDescent="0.25">
      <c r="A2947" s="5">
        <v>31111</v>
      </c>
      <c r="B2947" s="5">
        <v>1</v>
      </c>
      <c r="C2947" s="6">
        <v>45444</v>
      </c>
      <c r="D2947" s="7">
        <v>3</v>
      </c>
      <c r="E2947" s="6">
        <v>45536</v>
      </c>
      <c r="F2947" s="7">
        <v>0</v>
      </c>
      <c r="G2947" s="7">
        <v>73465.66</v>
      </c>
      <c r="H2947" s="7">
        <v>-985947.2</v>
      </c>
      <c r="I2947" s="7">
        <v>-912481.53999999992</v>
      </c>
      <c r="J2947" s="7">
        <v>0</v>
      </c>
      <c r="K2947" s="7">
        <v>0</v>
      </c>
      <c r="L2947" s="7">
        <v>349</v>
      </c>
      <c r="M2947" s="7">
        <v>-349</v>
      </c>
      <c r="N2947" s="7">
        <v>-5</v>
      </c>
    </row>
    <row r="2948" spans="1:14" x14ac:dyDescent="0.25">
      <c r="A2948" s="5">
        <v>31111</v>
      </c>
      <c r="B2948" s="5">
        <v>1</v>
      </c>
      <c r="C2948" s="6">
        <v>45444</v>
      </c>
      <c r="D2948" s="7">
        <v>4</v>
      </c>
      <c r="E2948" s="6">
        <v>45566</v>
      </c>
      <c r="F2948" s="7">
        <v>0</v>
      </c>
      <c r="G2948" s="7">
        <v>73529.58</v>
      </c>
      <c r="H2948" s="7">
        <v>-559561.17999999993</v>
      </c>
      <c r="I2948" s="7">
        <v>-486031.59999999992</v>
      </c>
      <c r="J2948" s="7">
        <v>0</v>
      </c>
      <c r="K2948" s="7">
        <v>0</v>
      </c>
      <c r="L2948" s="7">
        <v>291</v>
      </c>
      <c r="M2948" s="7">
        <v>-291</v>
      </c>
      <c r="N2948" s="7">
        <v>-5</v>
      </c>
    </row>
    <row r="2949" spans="1:14" x14ac:dyDescent="0.25">
      <c r="A2949" s="5">
        <v>31111</v>
      </c>
      <c r="B2949" s="5">
        <v>1</v>
      </c>
      <c r="C2949" s="6">
        <v>45444</v>
      </c>
      <c r="D2949" s="7">
        <v>5</v>
      </c>
      <c r="E2949" s="6">
        <v>45597</v>
      </c>
      <c r="F2949" s="7">
        <v>0</v>
      </c>
      <c r="G2949" s="7">
        <v>64041.5</v>
      </c>
      <c r="H2949" s="7">
        <v>-452914.72</v>
      </c>
      <c r="I2949" s="7">
        <v>-388873.22</v>
      </c>
      <c r="J2949" s="7">
        <v>0</v>
      </c>
      <c r="K2949" s="7">
        <v>0</v>
      </c>
      <c r="L2949" s="7">
        <v>266</v>
      </c>
      <c r="M2949" s="7">
        <v>-266</v>
      </c>
      <c r="N2949" s="7">
        <v>-5</v>
      </c>
    </row>
    <row r="2950" spans="1:14" x14ac:dyDescent="0.25">
      <c r="A2950" s="5">
        <v>31111</v>
      </c>
      <c r="B2950" s="5">
        <v>1</v>
      </c>
      <c r="C2950" s="6">
        <v>45444</v>
      </c>
      <c r="D2950" s="7">
        <v>6</v>
      </c>
      <c r="E2950" s="6">
        <v>45627</v>
      </c>
      <c r="F2950" s="7">
        <v>0</v>
      </c>
      <c r="G2950" s="7">
        <v>95282.689999999988</v>
      </c>
      <c r="H2950" s="7">
        <v>-305596.94</v>
      </c>
      <c r="I2950" s="7">
        <v>-210314.25</v>
      </c>
      <c r="J2950" s="7">
        <v>0</v>
      </c>
      <c r="K2950" s="7">
        <v>0</v>
      </c>
      <c r="L2950" s="7">
        <v>231</v>
      </c>
      <c r="M2950" s="7">
        <v>-231</v>
      </c>
      <c r="N2950" s="7">
        <v>-5</v>
      </c>
    </row>
    <row r="2951" spans="1:14" x14ac:dyDescent="0.25">
      <c r="A2951" s="5">
        <v>31111</v>
      </c>
      <c r="B2951" s="5">
        <v>1</v>
      </c>
      <c r="C2951" s="6">
        <v>45444</v>
      </c>
      <c r="D2951" s="7">
        <v>7</v>
      </c>
      <c r="E2951" s="6">
        <v>45658</v>
      </c>
      <c r="F2951" s="7">
        <v>0</v>
      </c>
      <c r="G2951" s="7">
        <v>58622.1</v>
      </c>
      <c r="H2951" s="7">
        <v>-276516.8</v>
      </c>
      <c r="I2951" s="7">
        <v>-217894.7</v>
      </c>
      <c r="J2951" s="7">
        <v>0</v>
      </c>
      <c r="K2951" s="7">
        <v>0</v>
      </c>
      <c r="L2951" s="7">
        <v>247</v>
      </c>
      <c r="M2951" s="7">
        <v>-247</v>
      </c>
      <c r="N2951" s="7">
        <v>-5</v>
      </c>
    </row>
    <row r="2952" spans="1:14" x14ac:dyDescent="0.25">
      <c r="A2952" s="5">
        <v>31111</v>
      </c>
      <c r="B2952" s="5">
        <v>1</v>
      </c>
      <c r="C2952" s="6">
        <v>45444</v>
      </c>
      <c r="D2952" s="7">
        <v>8</v>
      </c>
      <c r="E2952" s="6">
        <v>45689</v>
      </c>
      <c r="F2952" s="7">
        <v>0</v>
      </c>
      <c r="G2952" s="7">
        <v>42183.06</v>
      </c>
      <c r="H2952" s="7">
        <v>-194382.44</v>
      </c>
      <c r="I2952" s="7">
        <v>-152199.38</v>
      </c>
      <c r="J2952" s="7">
        <v>0</v>
      </c>
      <c r="K2952" s="7">
        <v>0</v>
      </c>
      <c r="L2952" s="7">
        <v>182</v>
      </c>
      <c r="M2952" s="7">
        <v>-182</v>
      </c>
      <c r="N2952" s="7">
        <v>-5</v>
      </c>
    </row>
    <row r="2953" spans="1:14" x14ac:dyDescent="0.25">
      <c r="A2953" s="5">
        <v>31111</v>
      </c>
      <c r="B2953" s="5">
        <v>1</v>
      </c>
      <c r="C2953" s="6">
        <v>45444</v>
      </c>
      <c r="D2953" s="7">
        <v>9</v>
      </c>
      <c r="E2953" s="6">
        <v>45717</v>
      </c>
      <c r="F2953" s="7">
        <v>0</v>
      </c>
      <c r="G2953" s="7">
        <v>49367.7</v>
      </c>
      <c r="H2953" s="7">
        <v>-159881.28</v>
      </c>
      <c r="I2953" s="7">
        <v>-110513.58</v>
      </c>
      <c r="J2953" s="7">
        <v>0</v>
      </c>
      <c r="K2953" s="7">
        <v>0</v>
      </c>
      <c r="L2953" s="7">
        <v>212</v>
      </c>
      <c r="M2953" s="7">
        <v>-212</v>
      </c>
      <c r="N2953" s="7">
        <v>-5</v>
      </c>
    </row>
    <row r="2954" spans="1:14" x14ac:dyDescent="0.25">
      <c r="A2954" s="5">
        <v>31111</v>
      </c>
      <c r="B2954" s="5">
        <v>1</v>
      </c>
      <c r="C2954" s="6">
        <v>45444</v>
      </c>
      <c r="D2954" s="7">
        <v>10</v>
      </c>
      <c r="E2954" s="6">
        <v>45748</v>
      </c>
      <c r="F2954" s="7">
        <v>0</v>
      </c>
      <c r="G2954" s="7">
        <v>31967.37</v>
      </c>
      <c r="H2954" s="7">
        <v>-82911.67</v>
      </c>
      <c r="I2954" s="7">
        <v>-50944.3</v>
      </c>
      <c r="J2954" s="7">
        <v>0</v>
      </c>
      <c r="K2954" s="7">
        <v>0</v>
      </c>
      <c r="L2954" s="7">
        <v>168</v>
      </c>
      <c r="M2954" s="7">
        <v>-168</v>
      </c>
      <c r="N2954" s="7">
        <v>-5</v>
      </c>
    </row>
    <row r="2955" spans="1:14" x14ac:dyDescent="0.25">
      <c r="A2955" s="5">
        <v>31111</v>
      </c>
      <c r="B2955" s="5">
        <v>1</v>
      </c>
      <c r="C2955" s="6">
        <v>45444</v>
      </c>
      <c r="D2955" s="7">
        <v>11</v>
      </c>
      <c r="E2955" s="6">
        <v>45778</v>
      </c>
      <c r="F2955" s="7">
        <v>0</v>
      </c>
      <c r="G2955" s="7">
        <v>19256.3</v>
      </c>
      <c r="H2955" s="7">
        <v>-60978.9</v>
      </c>
      <c r="I2955" s="7">
        <v>-41722.600000000013</v>
      </c>
      <c r="J2955" s="7">
        <v>0</v>
      </c>
      <c r="K2955" s="7">
        <v>0</v>
      </c>
      <c r="L2955" s="7">
        <v>138</v>
      </c>
      <c r="M2955" s="7">
        <v>-138</v>
      </c>
      <c r="N2955" s="7">
        <v>-5</v>
      </c>
    </row>
    <row r="2956" spans="1:14" x14ac:dyDescent="0.25">
      <c r="A2956" s="5">
        <v>31111</v>
      </c>
      <c r="B2956" s="5">
        <v>1</v>
      </c>
      <c r="C2956" s="6">
        <v>45444</v>
      </c>
      <c r="D2956" s="7">
        <v>12</v>
      </c>
      <c r="E2956" s="6">
        <v>45809</v>
      </c>
      <c r="F2956" s="7">
        <v>0</v>
      </c>
      <c r="G2956" s="7">
        <v>987</v>
      </c>
      <c r="H2956" s="7">
        <v>-29722.62</v>
      </c>
      <c r="I2956" s="7">
        <v>-28735.62</v>
      </c>
      <c r="J2956" s="7">
        <v>0</v>
      </c>
      <c r="K2956" s="7">
        <v>0</v>
      </c>
      <c r="L2956" s="7">
        <v>100</v>
      </c>
      <c r="M2956" s="7">
        <v>-100</v>
      </c>
      <c r="N2956" s="7">
        <v>-5</v>
      </c>
    </row>
    <row r="2957" spans="1:14" x14ac:dyDescent="0.25">
      <c r="A2957" s="5">
        <v>31111</v>
      </c>
      <c r="B2957" s="5">
        <v>1</v>
      </c>
      <c r="C2957" s="6">
        <v>45444</v>
      </c>
      <c r="D2957" s="7">
        <v>13</v>
      </c>
      <c r="E2957" s="6">
        <v>45839</v>
      </c>
      <c r="F2957" s="7">
        <v>0</v>
      </c>
      <c r="G2957" s="7">
        <v>0</v>
      </c>
      <c r="H2957" s="7">
        <v>-12019.58</v>
      </c>
      <c r="I2957" s="7">
        <v>-12019.58</v>
      </c>
      <c r="J2957" s="7">
        <v>0</v>
      </c>
      <c r="K2957" s="7">
        <v>0</v>
      </c>
      <c r="L2957" s="7">
        <v>40</v>
      </c>
      <c r="M2957" s="7">
        <v>-40</v>
      </c>
      <c r="N2957" s="7">
        <v>-5</v>
      </c>
    </row>
    <row r="2958" spans="1:14" x14ac:dyDescent="0.25">
      <c r="A2958" s="5">
        <v>31111</v>
      </c>
      <c r="B2958" s="5">
        <v>1</v>
      </c>
      <c r="C2958" s="6">
        <v>45444</v>
      </c>
      <c r="D2958" s="7">
        <v>14</v>
      </c>
      <c r="E2958" s="6">
        <v>45870</v>
      </c>
      <c r="F2958" s="7">
        <v>0</v>
      </c>
      <c r="G2958" s="7">
        <v>0</v>
      </c>
      <c r="H2958" s="7">
        <v>-301.48</v>
      </c>
      <c r="I2958" s="7">
        <v>-301.48</v>
      </c>
      <c r="J2958" s="7">
        <v>0</v>
      </c>
      <c r="K2958" s="7">
        <v>0</v>
      </c>
      <c r="L2958" s="7">
        <v>1</v>
      </c>
      <c r="M2958" s="7">
        <v>-1</v>
      </c>
      <c r="N2958" s="7">
        <v>-5</v>
      </c>
    </row>
    <row r="2959" spans="1:14" x14ac:dyDescent="0.25">
      <c r="A2959" s="5">
        <v>31111</v>
      </c>
      <c r="B2959" s="5">
        <v>1</v>
      </c>
      <c r="C2959" s="6">
        <v>45444</v>
      </c>
      <c r="D2959" s="7">
        <v>15</v>
      </c>
      <c r="E2959" s="6">
        <v>45901</v>
      </c>
      <c r="F2959" s="7">
        <v>0</v>
      </c>
      <c r="G2959" s="7">
        <v>0</v>
      </c>
      <c r="H2959" s="7">
        <v>-220.14</v>
      </c>
      <c r="I2959" s="7">
        <v>-220.14</v>
      </c>
      <c r="J2959" s="7">
        <v>0</v>
      </c>
      <c r="K2959" s="7">
        <v>0</v>
      </c>
      <c r="L2959" s="7">
        <v>1</v>
      </c>
      <c r="M2959" s="7">
        <v>-1</v>
      </c>
      <c r="N2959" s="7">
        <v>-5</v>
      </c>
    </row>
    <row r="2960" spans="1:14" x14ac:dyDescent="0.25">
      <c r="A2960" s="5">
        <v>31111</v>
      </c>
      <c r="B2960" s="5">
        <v>1</v>
      </c>
      <c r="C2960" s="6">
        <v>45444</v>
      </c>
      <c r="D2960" s="7">
        <v>16</v>
      </c>
      <c r="E2960" s="6">
        <v>45931</v>
      </c>
      <c r="F2960" s="7">
        <v>0</v>
      </c>
      <c r="G2960" s="7">
        <v>2036.05</v>
      </c>
      <c r="H2960" s="7">
        <v>-7607.06</v>
      </c>
      <c r="I2960" s="7">
        <v>-5571.01</v>
      </c>
      <c r="J2960" s="7">
        <v>0</v>
      </c>
      <c r="K2960" s="7">
        <v>0</v>
      </c>
      <c r="L2960" s="7">
        <v>1</v>
      </c>
      <c r="M2960" s="7">
        <v>-1</v>
      </c>
      <c r="N2960" s="7">
        <v>-5</v>
      </c>
    </row>
    <row r="2961" spans="1:14" x14ac:dyDescent="0.25">
      <c r="A2961" s="5">
        <v>31111</v>
      </c>
      <c r="B2961" s="5">
        <v>1</v>
      </c>
      <c r="C2961" s="6">
        <v>45474</v>
      </c>
      <c r="D2961" s="7">
        <v>0</v>
      </c>
      <c r="E2961" s="6">
        <v>45474</v>
      </c>
      <c r="F2961" s="7">
        <v>63581002.549999997</v>
      </c>
      <c r="G2961" s="7">
        <v>59306.000000000007</v>
      </c>
      <c r="H2961" s="7">
        <v>-2901986.5</v>
      </c>
      <c r="I2961" s="7">
        <v>60738322.049999997</v>
      </c>
      <c r="J2961" s="7">
        <v>19684</v>
      </c>
      <c r="K2961" s="7">
        <v>0</v>
      </c>
      <c r="L2961" s="7">
        <v>805</v>
      </c>
      <c r="M2961" s="7">
        <v>18879</v>
      </c>
      <c r="N2961" s="7">
        <v>-5</v>
      </c>
    </row>
    <row r="2962" spans="1:14" x14ac:dyDescent="0.25">
      <c r="A2962" s="5">
        <v>31111</v>
      </c>
      <c r="B2962" s="5">
        <v>1</v>
      </c>
      <c r="C2962" s="6">
        <v>45474</v>
      </c>
      <c r="D2962" s="7">
        <v>1</v>
      </c>
      <c r="E2962" s="6">
        <v>45505</v>
      </c>
      <c r="F2962" s="7">
        <v>0</v>
      </c>
      <c r="G2962" s="7">
        <v>68050.959999999992</v>
      </c>
      <c r="H2962" s="7">
        <v>-3516391.16</v>
      </c>
      <c r="I2962" s="7">
        <v>-3448340.2</v>
      </c>
      <c r="J2962" s="7">
        <v>0</v>
      </c>
      <c r="K2962" s="7">
        <v>0</v>
      </c>
      <c r="L2962" s="7">
        <v>893</v>
      </c>
      <c r="M2962" s="7">
        <v>-893</v>
      </c>
      <c r="N2962" s="7">
        <v>-5</v>
      </c>
    </row>
    <row r="2963" spans="1:14" x14ac:dyDescent="0.25">
      <c r="A2963" s="5">
        <v>31111</v>
      </c>
      <c r="B2963" s="5">
        <v>1</v>
      </c>
      <c r="C2963" s="6">
        <v>45474</v>
      </c>
      <c r="D2963" s="7">
        <v>2</v>
      </c>
      <c r="E2963" s="6">
        <v>45536</v>
      </c>
      <c r="F2963" s="7">
        <v>0</v>
      </c>
      <c r="G2963" s="7">
        <v>52460.47</v>
      </c>
      <c r="H2963" s="7">
        <v>-1162452.95</v>
      </c>
      <c r="I2963" s="7">
        <v>-1109992.48</v>
      </c>
      <c r="J2963" s="7">
        <v>0</v>
      </c>
      <c r="K2963" s="7">
        <v>0</v>
      </c>
      <c r="L2963" s="7">
        <v>419</v>
      </c>
      <c r="M2963" s="7">
        <v>-419</v>
      </c>
      <c r="N2963" s="7">
        <v>-5</v>
      </c>
    </row>
    <row r="2964" spans="1:14" x14ac:dyDescent="0.25">
      <c r="A2964" s="5">
        <v>31111</v>
      </c>
      <c r="B2964" s="5">
        <v>1</v>
      </c>
      <c r="C2964" s="6">
        <v>45474</v>
      </c>
      <c r="D2964" s="7">
        <v>3</v>
      </c>
      <c r="E2964" s="6">
        <v>45566</v>
      </c>
      <c r="F2964" s="7">
        <v>0</v>
      </c>
      <c r="G2964" s="7">
        <v>82885.709999999992</v>
      </c>
      <c r="H2964" s="7">
        <v>-1093292.8700000001</v>
      </c>
      <c r="I2964" s="7">
        <v>-1010407.16</v>
      </c>
      <c r="J2964" s="7">
        <v>0</v>
      </c>
      <c r="K2964" s="7">
        <v>0</v>
      </c>
      <c r="L2964" s="7">
        <v>403</v>
      </c>
      <c r="M2964" s="7">
        <v>-403</v>
      </c>
      <c r="N2964" s="7">
        <v>-5</v>
      </c>
    </row>
    <row r="2965" spans="1:14" x14ac:dyDescent="0.25">
      <c r="A2965" s="5">
        <v>31111</v>
      </c>
      <c r="B2965" s="5">
        <v>1</v>
      </c>
      <c r="C2965" s="6">
        <v>45474</v>
      </c>
      <c r="D2965" s="7">
        <v>4</v>
      </c>
      <c r="E2965" s="6">
        <v>45597</v>
      </c>
      <c r="F2965" s="7">
        <v>0</v>
      </c>
      <c r="G2965" s="7">
        <v>39257.629999999997</v>
      </c>
      <c r="H2965" s="7">
        <v>-595999.93000000005</v>
      </c>
      <c r="I2965" s="7">
        <v>-556742.30000000005</v>
      </c>
      <c r="J2965" s="7">
        <v>0</v>
      </c>
      <c r="K2965" s="7">
        <v>0</v>
      </c>
      <c r="L2965" s="7">
        <v>333</v>
      </c>
      <c r="M2965" s="7">
        <v>-333</v>
      </c>
      <c r="N2965" s="7">
        <v>-5</v>
      </c>
    </row>
    <row r="2966" spans="1:14" x14ac:dyDescent="0.25">
      <c r="A2966" s="5">
        <v>31111</v>
      </c>
      <c r="B2966" s="5">
        <v>1</v>
      </c>
      <c r="C2966" s="6">
        <v>45474</v>
      </c>
      <c r="D2966" s="7">
        <v>5</v>
      </c>
      <c r="E2966" s="6">
        <v>45627</v>
      </c>
      <c r="F2966" s="7">
        <v>0</v>
      </c>
      <c r="G2966" s="7">
        <v>127059.84</v>
      </c>
      <c r="H2966" s="7">
        <v>-565687.03</v>
      </c>
      <c r="I2966" s="7">
        <v>-438627.19000000012</v>
      </c>
      <c r="J2966" s="7">
        <v>0</v>
      </c>
      <c r="K2966" s="7">
        <v>0</v>
      </c>
      <c r="L2966" s="7">
        <v>306</v>
      </c>
      <c r="M2966" s="7">
        <v>-306</v>
      </c>
      <c r="N2966" s="7">
        <v>-5</v>
      </c>
    </row>
    <row r="2967" spans="1:14" x14ac:dyDescent="0.25">
      <c r="A2967" s="5">
        <v>31111</v>
      </c>
      <c r="B2967" s="5">
        <v>1</v>
      </c>
      <c r="C2967" s="6">
        <v>45474</v>
      </c>
      <c r="D2967" s="7">
        <v>6</v>
      </c>
      <c r="E2967" s="6">
        <v>45658</v>
      </c>
      <c r="F2967" s="7">
        <v>0</v>
      </c>
      <c r="G2967" s="7">
        <v>75119.28</v>
      </c>
      <c r="H2967" s="7">
        <v>-417149.23</v>
      </c>
      <c r="I2967" s="7">
        <v>-342029.95</v>
      </c>
      <c r="J2967" s="7">
        <v>0</v>
      </c>
      <c r="K2967" s="7">
        <v>0</v>
      </c>
      <c r="L2967" s="7">
        <v>281</v>
      </c>
      <c r="M2967" s="7">
        <v>-281</v>
      </c>
      <c r="N2967" s="7">
        <v>-5</v>
      </c>
    </row>
    <row r="2968" spans="1:14" x14ac:dyDescent="0.25">
      <c r="A2968" s="5">
        <v>31111</v>
      </c>
      <c r="B2968" s="5">
        <v>1</v>
      </c>
      <c r="C2968" s="6">
        <v>45474</v>
      </c>
      <c r="D2968" s="7">
        <v>7</v>
      </c>
      <c r="E2968" s="6">
        <v>45689</v>
      </c>
      <c r="F2968" s="7">
        <v>0</v>
      </c>
      <c r="G2968" s="7">
        <v>78647.850000000006</v>
      </c>
      <c r="H2968" s="7">
        <v>-268543.83</v>
      </c>
      <c r="I2968" s="7">
        <v>-189895.98</v>
      </c>
      <c r="J2968" s="7">
        <v>0</v>
      </c>
      <c r="K2968" s="7">
        <v>0</v>
      </c>
      <c r="L2968" s="7">
        <v>213</v>
      </c>
      <c r="M2968" s="7">
        <v>-213</v>
      </c>
      <c r="N2968" s="7">
        <v>-5</v>
      </c>
    </row>
    <row r="2969" spans="1:14" x14ac:dyDescent="0.25">
      <c r="A2969" s="5">
        <v>31111</v>
      </c>
      <c r="B2969" s="5">
        <v>1</v>
      </c>
      <c r="C2969" s="6">
        <v>45474</v>
      </c>
      <c r="D2969" s="7">
        <v>8</v>
      </c>
      <c r="E2969" s="6">
        <v>45717</v>
      </c>
      <c r="F2969" s="7">
        <v>0</v>
      </c>
      <c r="G2969" s="7">
        <v>72143.070000000007</v>
      </c>
      <c r="H2969" s="7">
        <v>-260682.01</v>
      </c>
      <c r="I2969" s="7">
        <v>-188538.94</v>
      </c>
      <c r="J2969" s="7">
        <v>0</v>
      </c>
      <c r="K2969" s="7">
        <v>0</v>
      </c>
      <c r="L2969" s="7">
        <v>252</v>
      </c>
      <c r="M2969" s="7">
        <v>-252</v>
      </c>
      <c r="N2969" s="7">
        <v>-5</v>
      </c>
    </row>
    <row r="2970" spans="1:14" x14ac:dyDescent="0.25">
      <c r="A2970" s="5">
        <v>31111</v>
      </c>
      <c r="B2970" s="5">
        <v>1</v>
      </c>
      <c r="C2970" s="6">
        <v>45474</v>
      </c>
      <c r="D2970" s="7">
        <v>9</v>
      </c>
      <c r="E2970" s="6">
        <v>45748</v>
      </c>
      <c r="F2970" s="7">
        <v>0</v>
      </c>
      <c r="G2970" s="7">
        <v>40215.870000000003</v>
      </c>
      <c r="H2970" s="7">
        <v>-141940.07</v>
      </c>
      <c r="I2970" s="7">
        <v>-101724.2</v>
      </c>
      <c r="J2970" s="7">
        <v>0</v>
      </c>
      <c r="K2970" s="7">
        <v>0</v>
      </c>
      <c r="L2970" s="7">
        <v>214</v>
      </c>
      <c r="M2970" s="7">
        <v>-214</v>
      </c>
      <c r="N2970" s="7">
        <v>-5</v>
      </c>
    </row>
    <row r="2971" spans="1:14" x14ac:dyDescent="0.25">
      <c r="A2971" s="5">
        <v>31111</v>
      </c>
      <c r="B2971" s="5">
        <v>1</v>
      </c>
      <c r="C2971" s="6">
        <v>45474</v>
      </c>
      <c r="D2971" s="7">
        <v>10</v>
      </c>
      <c r="E2971" s="6">
        <v>45778</v>
      </c>
      <c r="F2971" s="7">
        <v>0</v>
      </c>
      <c r="G2971" s="7">
        <v>37114.32</v>
      </c>
      <c r="H2971" s="7">
        <v>-91967.73</v>
      </c>
      <c r="I2971" s="7">
        <v>-54853.41</v>
      </c>
      <c r="J2971" s="7">
        <v>0</v>
      </c>
      <c r="K2971" s="7">
        <v>0</v>
      </c>
      <c r="L2971" s="7">
        <v>194</v>
      </c>
      <c r="M2971" s="7">
        <v>-194</v>
      </c>
      <c r="N2971" s="7">
        <v>-5</v>
      </c>
    </row>
    <row r="2972" spans="1:14" x14ac:dyDescent="0.25">
      <c r="A2972" s="5">
        <v>31111</v>
      </c>
      <c r="B2972" s="5">
        <v>1</v>
      </c>
      <c r="C2972" s="6">
        <v>45474</v>
      </c>
      <c r="D2972" s="7">
        <v>11</v>
      </c>
      <c r="E2972" s="6">
        <v>45809</v>
      </c>
      <c r="F2972" s="7">
        <v>0</v>
      </c>
      <c r="G2972" s="7">
        <v>10135.459999999999</v>
      </c>
      <c r="H2972" s="7">
        <v>-59992.510000000009</v>
      </c>
      <c r="I2972" s="7">
        <v>-49857.05000000001</v>
      </c>
      <c r="J2972" s="7">
        <v>0</v>
      </c>
      <c r="K2972" s="7">
        <v>0</v>
      </c>
      <c r="L2972" s="7">
        <v>155</v>
      </c>
      <c r="M2972" s="7">
        <v>-155</v>
      </c>
      <c r="N2972" s="7">
        <v>-5</v>
      </c>
    </row>
    <row r="2973" spans="1:14" x14ac:dyDescent="0.25">
      <c r="A2973" s="5">
        <v>31111</v>
      </c>
      <c r="B2973" s="5">
        <v>1</v>
      </c>
      <c r="C2973" s="6">
        <v>45474</v>
      </c>
      <c r="D2973" s="7">
        <v>12</v>
      </c>
      <c r="E2973" s="6">
        <v>45839</v>
      </c>
      <c r="F2973" s="7">
        <v>0</v>
      </c>
      <c r="G2973" s="7">
        <v>8731.369999999999</v>
      </c>
      <c r="H2973" s="7">
        <v>-30281.11</v>
      </c>
      <c r="I2973" s="7">
        <v>-21549.74</v>
      </c>
      <c r="J2973" s="7">
        <v>0</v>
      </c>
      <c r="K2973" s="7">
        <v>0</v>
      </c>
      <c r="L2973" s="7">
        <v>97</v>
      </c>
      <c r="M2973" s="7">
        <v>-97</v>
      </c>
      <c r="N2973" s="7">
        <v>-5</v>
      </c>
    </row>
    <row r="2974" spans="1:14" x14ac:dyDescent="0.25">
      <c r="A2974" s="5">
        <v>31111</v>
      </c>
      <c r="B2974" s="5">
        <v>1</v>
      </c>
      <c r="C2974" s="6">
        <v>45474</v>
      </c>
      <c r="D2974" s="7">
        <v>13</v>
      </c>
      <c r="E2974" s="6">
        <v>45870</v>
      </c>
      <c r="F2974" s="7">
        <v>0</v>
      </c>
      <c r="G2974" s="7">
        <v>0</v>
      </c>
      <c r="H2974" s="7">
        <v>-11316.19</v>
      </c>
      <c r="I2974" s="7">
        <v>-11316.19</v>
      </c>
      <c r="J2974" s="7">
        <v>0</v>
      </c>
      <c r="K2974" s="7">
        <v>0</v>
      </c>
      <c r="L2974" s="7">
        <v>41</v>
      </c>
      <c r="M2974" s="7">
        <v>-41</v>
      </c>
      <c r="N2974" s="7">
        <v>-5</v>
      </c>
    </row>
    <row r="2975" spans="1:14" x14ac:dyDescent="0.25">
      <c r="A2975" s="5">
        <v>31111</v>
      </c>
      <c r="B2975" s="5">
        <v>1</v>
      </c>
      <c r="C2975" s="6">
        <v>45474</v>
      </c>
      <c r="D2975" s="7">
        <v>14</v>
      </c>
      <c r="E2975" s="6">
        <v>45901</v>
      </c>
      <c r="F2975" s="7">
        <v>0</v>
      </c>
      <c r="G2975" s="7">
        <v>2319.66</v>
      </c>
      <c r="H2975" s="7">
        <v>-6369.01</v>
      </c>
      <c r="I2975" s="7">
        <v>-4049.35</v>
      </c>
      <c r="J2975" s="7">
        <v>0</v>
      </c>
      <c r="K2975" s="7">
        <v>0</v>
      </c>
      <c r="L2975" s="7">
        <v>6</v>
      </c>
      <c r="M2975" s="7">
        <v>-6</v>
      </c>
      <c r="N2975" s="7">
        <v>-5</v>
      </c>
    </row>
    <row r="2976" spans="1:14" x14ac:dyDescent="0.25">
      <c r="A2976" s="5">
        <v>31111</v>
      </c>
      <c r="B2976" s="5">
        <v>1</v>
      </c>
      <c r="C2976" s="6">
        <v>45474</v>
      </c>
      <c r="D2976" s="7">
        <v>15</v>
      </c>
      <c r="E2976" s="6">
        <v>45931</v>
      </c>
      <c r="F2976" s="7">
        <v>0</v>
      </c>
      <c r="G2976" s="7">
        <v>0</v>
      </c>
      <c r="H2976" s="7">
        <v>-370.39</v>
      </c>
      <c r="I2976" s="7">
        <v>-370.39</v>
      </c>
      <c r="J2976" s="7">
        <v>0</v>
      </c>
      <c r="K2976" s="7">
        <v>0</v>
      </c>
      <c r="L2976" s="7">
        <v>2</v>
      </c>
      <c r="M2976" s="7">
        <v>-2</v>
      </c>
      <c r="N2976" s="7">
        <v>-5</v>
      </c>
    </row>
    <row r="2977" spans="1:14" x14ac:dyDescent="0.25">
      <c r="A2977" s="5">
        <v>31111</v>
      </c>
      <c r="B2977" s="5">
        <v>1</v>
      </c>
      <c r="C2977" s="6">
        <v>45474</v>
      </c>
      <c r="D2977" s="7">
        <v>16</v>
      </c>
      <c r="E2977" s="6">
        <v>45962</v>
      </c>
      <c r="F2977" s="7">
        <v>0</v>
      </c>
      <c r="G2977" s="7">
        <v>0</v>
      </c>
      <c r="H2977" s="7">
        <v>0</v>
      </c>
      <c r="I2977" s="7">
        <v>0</v>
      </c>
      <c r="J2977" s="7">
        <v>0</v>
      </c>
      <c r="K2977" s="7">
        <v>0</v>
      </c>
      <c r="L2977" s="7">
        <v>0</v>
      </c>
      <c r="M2977" s="7">
        <v>0</v>
      </c>
      <c r="N2977" s="7">
        <v>-5</v>
      </c>
    </row>
    <row r="2978" spans="1:14" x14ac:dyDescent="0.25">
      <c r="A2978" s="5">
        <v>31111</v>
      </c>
      <c r="B2978" s="5">
        <v>1</v>
      </c>
      <c r="C2978" s="6">
        <v>45505</v>
      </c>
      <c r="D2978" s="7">
        <v>0</v>
      </c>
      <c r="E2978" s="6">
        <v>45505</v>
      </c>
      <c r="F2978" s="7">
        <v>59658396.060000002</v>
      </c>
      <c r="G2978" s="7">
        <v>18933.95</v>
      </c>
      <c r="H2978" s="7">
        <v>-2416403.62</v>
      </c>
      <c r="I2978" s="7">
        <v>57260926.390000008</v>
      </c>
      <c r="J2978" s="7">
        <v>18850</v>
      </c>
      <c r="K2978" s="7">
        <v>0</v>
      </c>
      <c r="L2978" s="7">
        <v>675</v>
      </c>
      <c r="M2978" s="7">
        <v>18175</v>
      </c>
      <c r="N2978" s="7">
        <v>-5</v>
      </c>
    </row>
    <row r="2979" spans="1:14" x14ac:dyDescent="0.25">
      <c r="A2979" s="5">
        <v>31111</v>
      </c>
      <c r="B2979" s="5">
        <v>1</v>
      </c>
      <c r="C2979" s="6">
        <v>45505</v>
      </c>
      <c r="D2979" s="7">
        <v>1</v>
      </c>
      <c r="E2979" s="6">
        <v>45536</v>
      </c>
      <c r="F2979" s="7">
        <v>0</v>
      </c>
      <c r="G2979" s="7">
        <v>30446.34</v>
      </c>
      <c r="H2979" s="7">
        <v>-2781624.17</v>
      </c>
      <c r="I2979" s="7">
        <v>-2751177.83</v>
      </c>
      <c r="J2979" s="7">
        <v>0</v>
      </c>
      <c r="K2979" s="7">
        <v>0</v>
      </c>
      <c r="L2979" s="7">
        <v>757</v>
      </c>
      <c r="M2979" s="7">
        <v>-757</v>
      </c>
      <c r="N2979" s="7">
        <v>-5</v>
      </c>
    </row>
    <row r="2980" spans="1:14" x14ac:dyDescent="0.25">
      <c r="A2980" s="5">
        <v>31111</v>
      </c>
      <c r="B2980" s="5">
        <v>1</v>
      </c>
      <c r="C2980" s="6">
        <v>45505</v>
      </c>
      <c r="D2980" s="7">
        <v>2</v>
      </c>
      <c r="E2980" s="6">
        <v>45566</v>
      </c>
      <c r="F2980" s="7">
        <v>0</v>
      </c>
      <c r="G2980" s="7">
        <v>97612.1</v>
      </c>
      <c r="H2980" s="7">
        <v>-1146899.06</v>
      </c>
      <c r="I2980" s="7">
        <v>-1049286.96</v>
      </c>
      <c r="J2980" s="7">
        <v>0</v>
      </c>
      <c r="K2980" s="7">
        <v>0</v>
      </c>
      <c r="L2980" s="7">
        <v>412</v>
      </c>
      <c r="M2980" s="7">
        <v>-412</v>
      </c>
      <c r="N2980" s="7">
        <v>-5</v>
      </c>
    </row>
    <row r="2981" spans="1:14" x14ac:dyDescent="0.25">
      <c r="A2981" s="5">
        <v>31111</v>
      </c>
      <c r="B2981" s="5">
        <v>1</v>
      </c>
      <c r="C2981" s="6">
        <v>45505</v>
      </c>
      <c r="D2981" s="7">
        <v>3</v>
      </c>
      <c r="E2981" s="6">
        <v>45597</v>
      </c>
      <c r="F2981" s="7">
        <v>0</v>
      </c>
      <c r="G2981" s="7">
        <v>74520.33</v>
      </c>
      <c r="H2981" s="7">
        <v>-835793.7</v>
      </c>
      <c r="I2981" s="7">
        <v>-761273.37</v>
      </c>
      <c r="J2981" s="7">
        <v>0</v>
      </c>
      <c r="K2981" s="7">
        <v>0</v>
      </c>
      <c r="L2981" s="7">
        <v>362</v>
      </c>
      <c r="M2981" s="7">
        <v>-362</v>
      </c>
      <c r="N2981" s="7">
        <v>-5</v>
      </c>
    </row>
    <row r="2982" spans="1:14" x14ac:dyDescent="0.25">
      <c r="A2982" s="5">
        <v>31111</v>
      </c>
      <c r="B2982" s="5">
        <v>1</v>
      </c>
      <c r="C2982" s="6">
        <v>45505</v>
      </c>
      <c r="D2982" s="7">
        <v>4</v>
      </c>
      <c r="E2982" s="6">
        <v>45627</v>
      </c>
      <c r="F2982" s="7">
        <v>0</v>
      </c>
      <c r="G2982" s="7">
        <v>61604.05</v>
      </c>
      <c r="H2982" s="7">
        <v>-687950.92999999993</v>
      </c>
      <c r="I2982" s="7">
        <v>-626346.87999999989</v>
      </c>
      <c r="J2982" s="7">
        <v>0</v>
      </c>
      <c r="K2982" s="7">
        <v>0</v>
      </c>
      <c r="L2982" s="7">
        <v>348</v>
      </c>
      <c r="M2982" s="7">
        <v>-348</v>
      </c>
      <c r="N2982" s="7">
        <v>-5</v>
      </c>
    </row>
    <row r="2983" spans="1:14" x14ac:dyDescent="0.25">
      <c r="A2983" s="5">
        <v>31111</v>
      </c>
      <c r="B2983" s="5">
        <v>1</v>
      </c>
      <c r="C2983" s="6">
        <v>45505</v>
      </c>
      <c r="D2983" s="7">
        <v>5</v>
      </c>
      <c r="E2983" s="6">
        <v>45658</v>
      </c>
      <c r="F2983" s="7">
        <v>0</v>
      </c>
      <c r="G2983" s="7">
        <v>43749.3</v>
      </c>
      <c r="H2983" s="7">
        <v>-497913.98</v>
      </c>
      <c r="I2983" s="7">
        <v>-454164.68</v>
      </c>
      <c r="J2983" s="7">
        <v>0</v>
      </c>
      <c r="K2983" s="7">
        <v>0</v>
      </c>
      <c r="L2983" s="7">
        <v>302</v>
      </c>
      <c r="M2983" s="7">
        <v>-302</v>
      </c>
      <c r="N2983" s="7">
        <v>-5</v>
      </c>
    </row>
    <row r="2984" spans="1:14" x14ac:dyDescent="0.25">
      <c r="A2984" s="5">
        <v>31111</v>
      </c>
      <c r="B2984" s="5">
        <v>1</v>
      </c>
      <c r="C2984" s="6">
        <v>45505</v>
      </c>
      <c r="D2984" s="7">
        <v>6</v>
      </c>
      <c r="E2984" s="6">
        <v>45689</v>
      </c>
      <c r="F2984" s="7">
        <v>0</v>
      </c>
      <c r="G2984" s="7">
        <v>72228.52</v>
      </c>
      <c r="H2984" s="7">
        <v>-373296.61</v>
      </c>
      <c r="I2984" s="7">
        <v>-301068.09000000003</v>
      </c>
      <c r="J2984" s="7">
        <v>0</v>
      </c>
      <c r="K2984" s="7">
        <v>0</v>
      </c>
      <c r="L2984" s="7">
        <v>227</v>
      </c>
      <c r="M2984" s="7">
        <v>-227</v>
      </c>
      <c r="N2984" s="7">
        <v>-5</v>
      </c>
    </row>
    <row r="2985" spans="1:14" x14ac:dyDescent="0.25">
      <c r="A2985" s="5">
        <v>31111</v>
      </c>
      <c r="B2985" s="5">
        <v>1</v>
      </c>
      <c r="C2985" s="6">
        <v>45505</v>
      </c>
      <c r="D2985" s="7">
        <v>7</v>
      </c>
      <c r="E2985" s="6">
        <v>45717</v>
      </c>
      <c r="F2985" s="7">
        <v>0</v>
      </c>
      <c r="G2985" s="7">
        <v>75732.850000000006</v>
      </c>
      <c r="H2985" s="7">
        <v>-364412.29</v>
      </c>
      <c r="I2985" s="7">
        <v>-288679.43999999989</v>
      </c>
      <c r="J2985" s="7">
        <v>0</v>
      </c>
      <c r="K2985" s="7">
        <v>0</v>
      </c>
      <c r="L2985" s="7">
        <v>283</v>
      </c>
      <c r="M2985" s="7">
        <v>-283</v>
      </c>
      <c r="N2985" s="7">
        <v>-5</v>
      </c>
    </row>
    <row r="2986" spans="1:14" x14ac:dyDescent="0.25">
      <c r="A2986" s="5">
        <v>31111</v>
      </c>
      <c r="B2986" s="5">
        <v>1</v>
      </c>
      <c r="C2986" s="6">
        <v>45505</v>
      </c>
      <c r="D2986" s="7">
        <v>8</v>
      </c>
      <c r="E2986" s="6">
        <v>45748</v>
      </c>
      <c r="F2986" s="7">
        <v>0</v>
      </c>
      <c r="G2986" s="7">
        <v>73276.069999999992</v>
      </c>
      <c r="H2986" s="7">
        <v>-174124.3</v>
      </c>
      <c r="I2986" s="7">
        <v>-100848.23</v>
      </c>
      <c r="J2986" s="7">
        <v>0</v>
      </c>
      <c r="K2986" s="7">
        <v>0</v>
      </c>
      <c r="L2986" s="7">
        <v>213</v>
      </c>
      <c r="M2986" s="7">
        <v>-213</v>
      </c>
      <c r="N2986" s="7">
        <v>-5</v>
      </c>
    </row>
    <row r="2987" spans="1:14" x14ac:dyDescent="0.25">
      <c r="A2987" s="5">
        <v>31111</v>
      </c>
      <c r="B2987" s="5">
        <v>1</v>
      </c>
      <c r="C2987" s="6">
        <v>45505</v>
      </c>
      <c r="D2987" s="7">
        <v>9</v>
      </c>
      <c r="E2987" s="6">
        <v>45778</v>
      </c>
      <c r="F2987" s="7">
        <v>0</v>
      </c>
      <c r="G2987" s="7">
        <v>41351.759999999987</v>
      </c>
      <c r="H2987" s="7">
        <v>-131678.21</v>
      </c>
      <c r="I2987" s="7">
        <v>-90326.45</v>
      </c>
      <c r="J2987" s="7">
        <v>0</v>
      </c>
      <c r="K2987" s="7">
        <v>0</v>
      </c>
      <c r="L2987" s="7">
        <v>212</v>
      </c>
      <c r="M2987" s="7">
        <v>-212</v>
      </c>
      <c r="N2987" s="7">
        <v>-5</v>
      </c>
    </row>
    <row r="2988" spans="1:14" x14ac:dyDescent="0.25">
      <c r="A2988" s="5">
        <v>31111</v>
      </c>
      <c r="B2988" s="5">
        <v>1</v>
      </c>
      <c r="C2988" s="6">
        <v>45505</v>
      </c>
      <c r="D2988" s="7">
        <v>10</v>
      </c>
      <c r="E2988" s="6">
        <v>45809</v>
      </c>
      <c r="F2988" s="7">
        <v>0</v>
      </c>
      <c r="G2988" s="7">
        <v>38668.9</v>
      </c>
      <c r="H2988" s="7">
        <v>-96683.56</v>
      </c>
      <c r="I2988" s="7">
        <v>-58014.66</v>
      </c>
      <c r="J2988" s="7">
        <v>0</v>
      </c>
      <c r="K2988" s="7">
        <v>0</v>
      </c>
      <c r="L2988" s="7">
        <v>184</v>
      </c>
      <c r="M2988" s="7">
        <v>-184</v>
      </c>
      <c r="N2988" s="7">
        <v>-5</v>
      </c>
    </row>
    <row r="2989" spans="1:14" x14ac:dyDescent="0.25">
      <c r="A2989" s="5">
        <v>31111</v>
      </c>
      <c r="B2989" s="5">
        <v>1</v>
      </c>
      <c r="C2989" s="6">
        <v>45505</v>
      </c>
      <c r="D2989" s="7">
        <v>11</v>
      </c>
      <c r="E2989" s="6">
        <v>45839</v>
      </c>
      <c r="F2989" s="7">
        <v>0</v>
      </c>
      <c r="G2989" s="7">
        <v>12599.3</v>
      </c>
      <c r="H2989" s="7">
        <v>-41704.67</v>
      </c>
      <c r="I2989" s="7">
        <v>-29105.37</v>
      </c>
      <c r="J2989" s="7">
        <v>0</v>
      </c>
      <c r="K2989" s="7">
        <v>0</v>
      </c>
      <c r="L2989" s="7">
        <v>144</v>
      </c>
      <c r="M2989" s="7">
        <v>-144</v>
      </c>
      <c r="N2989" s="7">
        <v>-5</v>
      </c>
    </row>
    <row r="2990" spans="1:14" x14ac:dyDescent="0.25">
      <c r="A2990" s="5">
        <v>31111</v>
      </c>
      <c r="B2990" s="5">
        <v>1</v>
      </c>
      <c r="C2990" s="6">
        <v>45505</v>
      </c>
      <c r="D2990" s="7">
        <v>12</v>
      </c>
      <c r="E2990" s="6">
        <v>45870</v>
      </c>
      <c r="F2990" s="7">
        <v>0</v>
      </c>
      <c r="G2990" s="7">
        <v>1966.93</v>
      </c>
      <c r="H2990" s="7">
        <v>-25370.19</v>
      </c>
      <c r="I2990" s="7">
        <v>-23403.26</v>
      </c>
      <c r="J2990" s="7">
        <v>0</v>
      </c>
      <c r="K2990" s="7">
        <v>0</v>
      </c>
      <c r="L2990" s="7">
        <v>88</v>
      </c>
      <c r="M2990" s="7">
        <v>-88</v>
      </c>
      <c r="N2990" s="7">
        <v>-5</v>
      </c>
    </row>
    <row r="2991" spans="1:14" x14ac:dyDescent="0.25">
      <c r="A2991" s="5">
        <v>31111</v>
      </c>
      <c r="B2991" s="5">
        <v>1</v>
      </c>
      <c r="C2991" s="6">
        <v>45505</v>
      </c>
      <c r="D2991" s="7">
        <v>13</v>
      </c>
      <c r="E2991" s="6">
        <v>45901</v>
      </c>
      <c r="F2991" s="7">
        <v>0</v>
      </c>
      <c r="G2991" s="7">
        <v>2473.67</v>
      </c>
      <c r="H2991" s="7">
        <v>-7558.51</v>
      </c>
      <c r="I2991" s="7">
        <v>-5084.84</v>
      </c>
      <c r="J2991" s="7">
        <v>0</v>
      </c>
      <c r="K2991" s="7">
        <v>0</v>
      </c>
      <c r="L2991" s="7">
        <v>39</v>
      </c>
      <c r="M2991" s="7">
        <v>-39</v>
      </c>
      <c r="N2991" s="7">
        <v>-5</v>
      </c>
    </row>
    <row r="2992" spans="1:14" x14ac:dyDescent="0.25">
      <c r="A2992" s="5">
        <v>31111</v>
      </c>
      <c r="B2992" s="5">
        <v>1</v>
      </c>
      <c r="C2992" s="6">
        <v>45505</v>
      </c>
      <c r="D2992" s="7">
        <v>14</v>
      </c>
      <c r="E2992" s="6">
        <v>45931</v>
      </c>
      <c r="F2992" s="7">
        <v>0</v>
      </c>
      <c r="G2992" s="7">
        <v>0</v>
      </c>
      <c r="H2992" s="7">
        <v>0</v>
      </c>
      <c r="I2992" s="7">
        <v>0</v>
      </c>
      <c r="J2992" s="7">
        <v>0</v>
      </c>
      <c r="K2992" s="7">
        <v>0</v>
      </c>
      <c r="L2992" s="7">
        <v>0</v>
      </c>
      <c r="M2992" s="7">
        <v>0</v>
      </c>
      <c r="N2992" s="7">
        <v>-5</v>
      </c>
    </row>
    <row r="2993" spans="1:14" x14ac:dyDescent="0.25">
      <c r="A2993" s="5">
        <v>31111</v>
      </c>
      <c r="B2993" s="5">
        <v>1</v>
      </c>
      <c r="C2993" s="6">
        <v>45505</v>
      </c>
      <c r="D2993" s="7">
        <v>15</v>
      </c>
      <c r="E2993" s="6">
        <v>45962</v>
      </c>
      <c r="F2993" s="7">
        <v>0</v>
      </c>
      <c r="G2993" s="7">
        <v>1615.97</v>
      </c>
      <c r="H2993" s="7">
        <v>-5455.84</v>
      </c>
      <c r="I2993" s="7">
        <v>-3839.87</v>
      </c>
      <c r="J2993" s="7">
        <v>0</v>
      </c>
      <c r="K2993" s="7">
        <v>0</v>
      </c>
      <c r="L2993" s="7">
        <v>1</v>
      </c>
      <c r="M2993" s="7">
        <v>-1</v>
      </c>
      <c r="N2993" s="7">
        <v>-5</v>
      </c>
    </row>
    <row r="2994" spans="1:14" x14ac:dyDescent="0.25">
      <c r="A2994" s="5">
        <v>31111</v>
      </c>
      <c r="B2994" s="5">
        <v>1</v>
      </c>
      <c r="C2994" s="6">
        <v>45505</v>
      </c>
      <c r="D2994" s="7">
        <v>17</v>
      </c>
      <c r="E2994" s="6">
        <v>46023</v>
      </c>
      <c r="F2994" s="7">
        <v>0</v>
      </c>
      <c r="G2994" s="7">
        <v>0</v>
      </c>
      <c r="H2994" s="7">
        <v>-6287.52</v>
      </c>
      <c r="I2994" s="7">
        <v>-6287.52</v>
      </c>
      <c r="J2994" s="7">
        <v>0</v>
      </c>
      <c r="K2994" s="7">
        <v>0</v>
      </c>
      <c r="L2994" s="7">
        <v>1</v>
      </c>
      <c r="M2994" s="7">
        <v>-1</v>
      </c>
      <c r="N2994" s="7">
        <v>-5</v>
      </c>
    </row>
    <row r="2995" spans="1:14" x14ac:dyDescent="0.25">
      <c r="A2995" s="5">
        <v>31111</v>
      </c>
      <c r="B2995" s="5">
        <v>1</v>
      </c>
      <c r="C2995" s="6">
        <v>45536</v>
      </c>
      <c r="D2995" s="7">
        <v>0</v>
      </c>
      <c r="E2995" s="6">
        <v>45536</v>
      </c>
      <c r="F2995" s="7">
        <v>57303031.169999987</v>
      </c>
      <c r="G2995" s="7">
        <v>38528.61</v>
      </c>
      <c r="H2995" s="7">
        <v>-2426025.79</v>
      </c>
      <c r="I2995" s="7">
        <v>54915533.989999987</v>
      </c>
      <c r="J2995" s="7">
        <v>17493</v>
      </c>
      <c r="K2995" s="7">
        <v>0</v>
      </c>
      <c r="L2995" s="7">
        <v>683</v>
      </c>
      <c r="M2995" s="7">
        <v>16810</v>
      </c>
      <c r="N2995" s="7">
        <v>-5</v>
      </c>
    </row>
    <row r="2996" spans="1:14" x14ac:dyDescent="0.25">
      <c r="A2996" s="5">
        <v>31111</v>
      </c>
      <c r="B2996" s="5">
        <v>1</v>
      </c>
      <c r="C2996" s="6">
        <v>45536</v>
      </c>
      <c r="D2996" s="7">
        <v>1</v>
      </c>
      <c r="E2996" s="6">
        <v>45566</v>
      </c>
      <c r="F2996" s="7">
        <v>0</v>
      </c>
      <c r="G2996" s="7">
        <v>45781.320000000007</v>
      </c>
      <c r="H2996" s="7">
        <v>-3024564.13</v>
      </c>
      <c r="I2996" s="7">
        <v>-2978782.81</v>
      </c>
      <c r="J2996" s="7">
        <v>0</v>
      </c>
      <c r="K2996" s="7">
        <v>0</v>
      </c>
      <c r="L2996" s="7">
        <v>843</v>
      </c>
      <c r="M2996" s="7">
        <v>-843</v>
      </c>
      <c r="N2996" s="7">
        <v>-5</v>
      </c>
    </row>
    <row r="2997" spans="1:14" x14ac:dyDescent="0.25">
      <c r="A2997" s="5">
        <v>31111</v>
      </c>
      <c r="B2997" s="5">
        <v>1</v>
      </c>
      <c r="C2997" s="6">
        <v>45536</v>
      </c>
      <c r="D2997" s="7">
        <v>2</v>
      </c>
      <c r="E2997" s="6">
        <v>45597</v>
      </c>
      <c r="F2997" s="7">
        <v>0</v>
      </c>
      <c r="G2997" s="7">
        <v>81371.839999999997</v>
      </c>
      <c r="H2997" s="7">
        <v>-1033221.31</v>
      </c>
      <c r="I2997" s="7">
        <v>-951849.47000000009</v>
      </c>
      <c r="J2997" s="7">
        <v>0</v>
      </c>
      <c r="K2997" s="7">
        <v>0</v>
      </c>
      <c r="L2997" s="7">
        <v>348</v>
      </c>
      <c r="M2997" s="7">
        <v>-348</v>
      </c>
      <c r="N2997" s="7">
        <v>-5</v>
      </c>
    </row>
    <row r="2998" spans="1:14" x14ac:dyDescent="0.25">
      <c r="A2998" s="5">
        <v>31111</v>
      </c>
      <c r="B2998" s="5">
        <v>1</v>
      </c>
      <c r="C2998" s="6">
        <v>45536</v>
      </c>
      <c r="D2998" s="7">
        <v>3</v>
      </c>
      <c r="E2998" s="6">
        <v>45627</v>
      </c>
      <c r="F2998" s="7">
        <v>0</v>
      </c>
      <c r="G2998" s="7">
        <v>82124.59</v>
      </c>
      <c r="H2998" s="7">
        <v>-931593.41</v>
      </c>
      <c r="I2998" s="7">
        <v>-849468.82000000007</v>
      </c>
      <c r="J2998" s="7">
        <v>0</v>
      </c>
      <c r="K2998" s="7">
        <v>0</v>
      </c>
      <c r="L2998" s="7">
        <v>373</v>
      </c>
      <c r="M2998" s="7">
        <v>-373</v>
      </c>
      <c r="N2998" s="7">
        <v>-5</v>
      </c>
    </row>
    <row r="2999" spans="1:14" x14ac:dyDescent="0.25">
      <c r="A2999" s="5">
        <v>31111</v>
      </c>
      <c r="B2999" s="5">
        <v>1</v>
      </c>
      <c r="C2999" s="6">
        <v>45536</v>
      </c>
      <c r="D2999" s="7">
        <v>4</v>
      </c>
      <c r="E2999" s="6">
        <v>45658</v>
      </c>
      <c r="F2999" s="7">
        <v>0</v>
      </c>
      <c r="G2999" s="7">
        <v>63035.42</v>
      </c>
      <c r="H2999" s="7">
        <v>-541260.37</v>
      </c>
      <c r="I2999" s="7">
        <v>-478224.95</v>
      </c>
      <c r="J2999" s="7">
        <v>0</v>
      </c>
      <c r="K2999" s="7">
        <v>0</v>
      </c>
      <c r="L2999" s="7">
        <v>264</v>
      </c>
      <c r="M2999" s="7">
        <v>-264</v>
      </c>
      <c r="N2999" s="7">
        <v>-5</v>
      </c>
    </row>
    <row r="3000" spans="1:14" x14ac:dyDescent="0.25">
      <c r="A3000" s="5">
        <v>31111</v>
      </c>
      <c r="B3000" s="5">
        <v>1</v>
      </c>
      <c r="C3000" s="6">
        <v>45536</v>
      </c>
      <c r="D3000" s="7">
        <v>5</v>
      </c>
      <c r="E3000" s="6">
        <v>45689</v>
      </c>
      <c r="F3000" s="7">
        <v>0</v>
      </c>
      <c r="G3000" s="7">
        <v>63751.31</v>
      </c>
      <c r="H3000" s="7">
        <v>-452824.5</v>
      </c>
      <c r="I3000" s="7">
        <v>-389073.19</v>
      </c>
      <c r="J3000" s="7">
        <v>0</v>
      </c>
      <c r="K3000" s="7">
        <v>0</v>
      </c>
      <c r="L3000" s="7">
        <v>245</v>
      </c>
      <c r="M3000" s="7">
        <v>-245</v>
      </c>
      <c r="N3000" s="7">
        <v>-5</v>
      </c>
    </row>
    <row r="3001" spans="1:14" x14ac:dyDescent="0.25">
      <c r="A3001" s="5">
        <v>31111</v>
      </c>
      <c r="B3001" s="5">
        <v>1</v>
      </c>
      <c r="C3001" s="6">
        <v>45536</v>
      </c>
      <c r="D3001" s="7">
        <v>6</v>
      </c>
      <c r="E3001" s="6">
        <v>45717</v>
      </c>
      <c r="F3001" s="7">
        <v>0</v>
      </c>
      <c r="G3001" s="7">
        <v>47391.360000000001</v>
      </c>
      <c r="H3001" s="7">
        <v>-390114.58</v>
      </c>
      <c r="I3001" s="7">
        <v>-342723.22</v>
      </c>
      <c r="J3001" s="7">
        <v>0</v>
      </c>
      <c r="K3001" s="7">
        <v>0</v>
      </c>
      <c r="L3001" s="7">
        <v>266</v>
      </c>
      <c r="M3001" s="7">
        <v>-266</v>
      </c>
      <c r="N3001" s="7">
        <v>-5</v>
      </c>
    </row>
    <row r="3002" spans="1:14" x14ac:dyDescent="0.25">
      <c r="A3002" s="5">
        <v>31111</v>
      </c>
      <c r="B3002" s="5">
        <v>1</v>
      </c>
      <c r="C3002" s="6">
        <v>45536</v>
      </c>
      <c r="D3002" s="7">
        <v>7</v>
      </c>
      <c r="E3002" s="6">
        <v>45748</v>
      </c>
      <c r="F3002" s="7">
        <v>0</v>
      </c>
      <c r="G3002" s="7">
        <v>68398.64</v>
      </c>
      <c r="H3002" s="7">
        <v>-217582.51</v>
      </c>
      <c r="I3002" s="7">
        <v>-149183.87</v>
      </c>
      <c r="J3002" s="7">
        <v>0</v>
      </c>
      <c r="K3002" s="7">
        <v>0</v>
      </c>
      <c r="L3002" s="7">
        <v>210</v>
      </c>
      <c r="M3002" s="7">
        <v>-210</v>
      </c>
      <c r="N3002" s="7">
        <v>-5</v>
      </c>
    </row>
    <row r="3003" spans="1:14" x14ac:dyDescent="0.25">
      <c r="A3003" s="5">
        <v>31111</v>
      </c>
      <c r="B3003" s="5">
        <v>1</v>
      </c>
      <c r="C3003" s="6">
        <v>45536</v>
      </c>
      <c r="D3003" s="7">
        <v>8</v>
      </c>
      <c r="E3003" s="6">
        <v>45778</v>
      </c>
      <c r="F3003" s="7">
        <v>0</v>
      </c>
      <c r="G3003" s="7">
        <v>51344.150000000009</v>
      </c>
      <c r="H3003" s="7">
        <v>-193055.91</v>
      </c>
      <c r="I3003" s="7">
        <v>-141711.76</v>
      </c>
      <c r="J3003" s="7">
        <v>0</v>
      </c>
      <c r="K3003" s="7">
        <v>0</v>
      </c>
      <c r="L3003" s="7">
        <v>228</v>
      </c>
      <c r="M3003" s="7">
        <v>-228</v>
      </c>
      <c r="N3003" s="7">
        <v>-5</v>
      </c>
    </row>
    <row r="3004" spans="1:14" x14ac:dyDescent="0.25">
      <c r="A3004" s="5">
        <v>31111</v>
      </c>
      <c r="B3004" s="5">
        <v>1</v>
      </c>
      <c r="C3004" s="6">
        <v>45536</v>
      </c>
      <c r="D3004" s="7">
        <v>9</v>
      </c>
      <c r="E3004" s="6">
        <v>45809</v>
      </c>
      <c r="F3004" s="7">
        <v>0</v>
      </c>
      <c r="G3004" s="7">
        <v>35073.129999999997</v>
      </c>
      <c r="H3004" s="7">
        <v>-145611.69</v>
      </c>
      <c r="I3004" s="7">
        <v>-110538.56</v>
      </c>
      <c r="J3004" s="7">
        <v>0</v>
      </c>
      <c r="K3004" s="7">
        <v>0</v>
      </c>
      <c r="L3004" s="7">
        <v>194</v>
      </c>
      <c r="M3004" s="7">
        <v>-194</v>
      </c>
      <c r="N3004" s="7">
        <v>-5</v>
      </c>
    </row>
    <row r="3005" spans="1:14" x14ac:dyDescent="0.25">
      <c r="A3005" s="5">
        <v>31111</v>
      </c>
      <c r="B3005" s="5">
        <v>1</v>
      </c>
      <c r="C3005" s="6">
        <v>45536</v>
      </c>
      <c r="D3005" s="7">
        <v>10</v>
      </c>
      <c r="E3005" s="6">
        <v>45839</v>
      </c>
      <c r="F3005" s="7">
        <v>0</v>
      </c>
      <c r="G3005" s="7">
        <v>36974.53</v>
      </c>
      <c r="H3005" s="7">
        <v>-84743.84</v>
      </c>
      <c r="I3005" s="7">
        <v>-47769.31</v>
      </c>
      <c r="J3005" s="7">
        <v>0</v>
      </c>
      <c r="K3005" s="7">
        <v>0</v>
      </c>
      <c r="L3005" s="7">
        <v>161</v>
      </c>
      <c r="M3005" s="7">
        <v>-161</v>
      </c>
      <c r="N3005" s="7">
        <v>-5</v>
      </c>
    </row>
    <row r="3006" spans="1:14" x14ac:dyDescent="0.25">
      <c r="A3006" s="5">
        <v>31111</v>
      </c>
      <c r="B3006" s="5">
        <v>1</v>
      </c>
      <c r="C3006" s="6">
        <v>45536</v>
      </c>
      <c r="D3006" s="7">
        <v>11</v>
      </c>
      <c r="E3006" s="6">
        <v>45870</v>
      </c>
      <c r="F3006" s="7">
        <v>0</v>
      </c>
      <c r="G3006" s="7">
        <v>8168.5800000000008</v>
      </c>
      <c r="H3006" s="7">
        <v>-71977.849999999991</v>
      </c>
      <c r="I3006" s="7">
        <v>-63809.26999999999</v>
      </c>
      <c r="J3006" s="7">
        <v>0</v>
      </c>
      <c r="K3006" s="7">
        <v>0</v>
      </c>
      <c r="L3006" s="7">
        <v>153</v>
      </c>
      <c r="M3006" s="7">
        <v>-153</v>
      </c>
      <c r="N3006" s="7">
        <v>-5</v>
      </c>
    </row>
    <row r="3007" spans="1:14" x14ac:dyDescent="0.25">
      <c r="A3007" s="5">
        <v>31111</v>
      </c>
      <c r="B3007" s="5">
        <v>1</v>
      </c>
      <c r="C3007" s="6">
        <v>45536</v>
      </c>
      <c r="D3007" s="7">
        <v>12</v>
      </c>
      <c r="E3007" s="6">
        <v>45901</v>
      </c>
      <c r="F3007" s="7">
        <v>0</v>
      </c>
      <c r="G3007" s="7">
        <v>352.2</v>
      </c>
      <c r="H3007" s="7">
        <v>-30155.59</v>
      </c>
      <c r="I3007" s="7">
        <v>-29803.39</v>
      </c>
      <c r="J3007" s="7">
        <v>0</v>
      </c>
      <c r="K3007" s="7">
        <v>0</v>
      </c>
      <c r="L3007" s="7">
        <v>84</v>
      </c>
      <c r="M3007" s="7">
        <v>-84</v>
      </c>
      <c r="N3007" s="7">
        <v>-5</v>
      </c>
    </row>
    <row r="3008" spans="1:14" x14ac:dyDescent="0.25">
      <c r="A3008" s="5">
        <v>31111</v>
      </c>
      <c r="B3008" s="5">
        <v>1</v>
      </c>
      <c r="C3008" s="6">
        <v>45536</v>
      </c>
      <c r="D3008" s="7">
        <v>13</v>
      </c>
      <c r="E3008" s="6">
        <v>45931</v>
      </c>
      <c r="F3008" s="7">
        <v>0</v>
      </c>
      <c r="G3008" s="7">
        <v>1947.51</v>
      </c>
      <c r="H3008" s="7">
        <v>-10695.86</v>
      </c>
      <c r="I3008" s="7">
        <v>-8748.35</v>
      </c>
      <c r="J3008" s="7">
        <v>0</v>
      </c>
      <c r="K3008" s="7">
        <v>0</v>
      </c>
      <c r="L3008" s="7">
        <v>33</v>
      </c>
      <c r="M3008" s="7">
        <v>-33</v>
      </c>
      <c r="N3008" s="7">
        <v>-5</v>
      </c>
    </row>
    <row r="3009" spans="1:14" x14ac:dyDescent="0.25">
      <c r="A3009" s="5">
        <v>31111</v>
      </c>
      <c r="B3009" s="5">
        <v>1</v>
      </c>
      <c r="C3009" s="6">
        <v>45536</v>
      </c>
      <c r="D3009" s="7">
        <v>14</v>
      </c>
      <c r="E3009" s="6">
        <v>45962</v>
      </c>
      <c r="F3009" s="7">
        <v>0</v>
      </c>
      <c r="G3009" s="7">
        <v>0</v>
      </c>
      <c r="H3009" s="7">
        <v>-4028.28</v>
      </c>
      <c r="I3009" s="7">
        <v>-4028.28</v>
      </c>
      <c r="J3009" s="7">
        <v>0</v>
      </c>
      <c r="K3009" s="7">
        <v>0</v>
      </c>
      <c r="L3009" s="7">
        <v>2</v>
      </c>
      <c r="M3009" s="7">
        <v>-2</v>
      </c>
      <c r="N3009" s="7">
        <v>-5</v>
      </c>
    </row>
    <row r="3010" spans="1:14" x14ac:dyDescent="0.25">
      <c r="A3010" s="5">
        <v>31111</v>
      </c>
      <c r="B3010" s="5">
        <v>1</v>
      </c>
      <c r="C3010" s="6">
        <v>45536</v>
      </c>
      <c r="D3010" s="7">
        <v>15</v>
      </c>
      <c r="E3010" s="6">
        <v>45992</v>
      </c>
      <c r="F3010" s="7">
        <v>0</v>
      </c>
      <c r="G3010" s="7">
        <v>-1156.72</v>
      </c>
      <c r="H3010" s="7">
        <v>-116.9</v>
      </c>
      <c r="I3010" s="7">
        <v>-1273.6199999999999</v>
      </c>
      <c r="J3010" s="7">
        <v>0</v>
      </c>
      <c r="K3010" s="7">
        <v>0</v>
      </c>
      <c r="L3010" s="7">
        <v>1</v>
      </c>
      <c r="M3010" s="7">
        <v>-1</v>
      </c>
      <c r="N3010" s="7">
        <v>-5</v>
      </c>
    </row>
    <row r="3011" spans="1:14" x14ac:dyDescent="0.25">
      <c r="A3011" s="5">
        <v>31111</v>
      </c>
      <c r="B3011" s="5">
        <v>1</v>
      </c>
      <c r="C3011" s="6">
        <v>45536</v>
      </c>
      <c r="D3011" s="7">
        <v>16</v>
      </c>
      <c r="E3011" s="6">
        <v>46023</v>
      </c>
      <c r="F3011" s="7">
        <v>0</v>
      </c>
      <c r="G3011" s="7">
        <v>-387.3</v>
      </c>
      <c r="H3011" s="7">
        <v>0</v>
      </c>
      <c r="I3011" s="7">
        <v>-387.3</v>
      </c>
      <c r="J3011" s="7">
        <v>0</v>
      </c>
      <c r="K3011" s="7">
        <v>0</v>
      </c>
      <c r="L3011" s="7">
        <v>0</v>
      </c>
      <c r="M3011" s="7">
        <v>0</v>
      </c>
      <c r="N3011" s="7">
        <v>-5</v>
      </c>
    </row>
    <row r="3012" spans="1:14" x14ac:dyDescent="0.25">
      <c r="A3012" s="5">
        <v>31111</v>
      </c>
      <c r="B3012" s="5">
        <v>1</v>
      </c>
      <c r="C3012" s="6">
        <v>45566</v>
      </c>
      <c r="D3012" s="7">
        <v>0</v>
      </c>
      <c r="E3012" s="6">
        <v>45566</v>
      </c>
      <c r="F3012" s="7">
        <v>60551573.32</v>
      </c>
      <c r="G3012" s="7">
        <v>33026.269999999997</v>
      </c>
      <c r="H3012" s="7">
        <v>-2459777.87</v>
      </c>
      <c r="I3012" s="7">
        <v>58124821.720000014</v>
      </c>
      <c r="J3012" s="7">
        <v>18365</v>
      </c>
      <c r="K3012" s="7">
        <v>0</v>
      </c>
      <c r="L3012" s="7">
        <v>703</v>
      </c>
      <c r="M3012" s="7">
        <v>17662</v>
      </c>
      <c r="N3012" s="7">
        <v>-5</v>
      </c>
    </row>
    <row r="3013" spans="1:14" x14ac:dyDescent="0.25">
      <c r="A3013" s="5">
        <v>31111</v>
      </c>
      <c r="B3013" s="5">
        <v>1</v>
      </c>
      <c r="C3013" s="6">
        <v>45566</v>
      </c>
      <c r="D3013" s="7">
        <v>1</v>
      </c>
      <c r="E3013" s="6">
        <v>45597</v>
      </c>
      <c r="F3013" s="7">
        <v>0</v>
      </c>
      <c r="G3013" s="7">
        <v>43849.77</v>
      </c>
      <c r="H3013" s="7">
        <v>-3053056.36</v>
      </c>
      <c r="I3013" s="7">
        <v>-3009206.59</v>
      </c>
      <c r="J3013" s="7">
        <v>0</v>
      </c>
      <c r="K3013" s="7">
        <v>0</v>
      </c>
      <c r="L3013" s="7">
        <v>802</v>
      </c>
      <c r="M3013" s="7">
        <v>-802</v>
      </c>
      <c r="N3013" s="7">
        <v>-5</v>
      </c>
    </row>
    <row r="3014" spans="1:14" x14ac:dyDescent="0.25">
      <c r="A3014" s="5">
        <v>31111</v>
      </c>
      <c r="B3014" s="5">
        <v>1</v>
      </c>
      <c r="C3014" s="6">
        <v>45566</v>
      </c>
      <c r="D3014" s="7">
        <v>2</v>
      </c>
      <c r="E3014" s="6">
        <v>45627</v>
      </c>
      <c r="F3014" s="7">
        <v>0</v>
      </c>
      <c r="G3014" s="7">
        <v>60547.18</v>
      </c>
      <c r="H3014" s="7">
        <v>-1076724.8400000001</v>
      </c>
      <c r="I3014" s="7">
        <v>-1016177.66</v>
      </c>
      <c r="J3014" s="7">
        <v>0</v>
      </c>
      <c r="K3014" s="7">
        <v>0</v>
      </c>
      <c r="L3014" s="7">
        <v>387</v>
      </c>
      <c r="M3014" s="7">
        <v>-387</v>
      </c>
      <c r="N3014" s="7">
        <v>-5</v>
      </c>
    </row>
    <row r="3015" spans="1:14" x14ac:dyDescent="0.25">
      <c r="A3015" s="5">
        <v>31111</v>
      </c>
      <c r="B3015" s="5">
        <v>1</v>
      </c>
      <c r="C3015" s="6">
        <v>45566</v>
      </c>
      <c r="D3015" s="7">
        <v>3</v>
      </c>
      <c r="E3015" s="6">
        <v>45658</v>
      </c>
      <c r="F3015" s="7">
        <v>0</v>
      </c>
      <c r="G3015" s="7">
        <v>37636.400000000001</v>
      </c>
      <c r="H3015" s="7">
        <v>-937708.15</v>
      </c>
      <c r="I3015" s="7">
        <v>-900071.75</v>
      </c>
      <c r="J3015" s="7">
        <v>0</v>
      </c>
      <c r="K3015" s="7">
        <v>0</v>
      </c>
      <c r="L3015" s="7">
        <v>360</v>
      </c>
      <c r="M3015" s="7">
        <v>-360</v>
      </c>
      <c r="N3015" s="7">
        <v>-5</v>
      </c>
    </row>
    <row r="3016" spans="1:14" x14ac:dyDescent="0.25">
      <c r="A3016" s="5">
        <v>31111</v>
      </c>
      <c r="B3016" s="5">
        <v>1</v>
      </c>
      <c r="C3016" s="6">
        <v>45566</v>
      </c>
      <c r="D3016" s="7">
        <v>4</v>
      </c>
      <c r="E3016" s="6">
        <v>45689</v>
      </c>
      <c r="F3016" s="7">
        <v>0</v>
      </c>
      <c r="G3016" s="7">
        <v>61097.279999999999</v>
      </c>
      <c r="H3016" s="7">
        <v>-541958.02999999991</v>
      </c>
      <c r="I3016" s="7">
        <v>-480860.74999999988</v>
      </c>
      <c r="J3016" s="7">
        <v>0</v>
      </c>
      <c r="K3016" s="7">
        <v>0</v>
      </c>
      <c r="L3016" s="7">
        <v>260</v>
      </c>
      <c r="M3016" s="7">
        <v>-260</v>
      </c>
      <c r="N3016" s="7">
        <v>-5</v>
      </c>
    </row>
    <row r="3017" spans="1:14" x14ac:dyDescent="0.25">
      <c r="A3017" s="5">
        <v>31111</v>
      </c>
      <c r="B3017" s="5">
        <v>1</v>
      </c>
      <c r="C3017" s="6">
        <v>45566</v>
      </c>
      <c r="D3017" s="7">
        <v>5</v>
      </c>
      <c r="E3017" s="6">
        <v>45717</v>
      </c>
      <c r="F3017" s="7">
        <v>0</v>
      </c>
      <c r="G3017" s="7">
        <v>84858.41</v>
      </c>
      <c r="H3017" s="7">
        <v>-514435.41</v>
      </c>
      <c r="I3017" s="7">
        <v>-429577</v>
      </c>
      <c r="J3017" s="7">
        <v>0</v>
      </c>
      <c r="K3017" s="7">
        <v>0</v>
      </c>
      <c r="L3017" s="7">
        <v>301</v>
      </c>
      <c r="M3017" s="7">
        <v>-301</v>
      </c>
      <c r="N3017" s="7">
        <v>-5</v>
      </c>
    </row>
    <row r="3018" spans="1:14" x14ac:dyDescent="0.25">
      <c r="A3018" s="5">
        <v>31111</v>
      </c>
      <c r="B3018" s="5">
        <v>1</v>
      </c>
      <c r="C3018" s="6">
        <v>45566</v>
      </c>
      <c r="D3018" s="7">
        <v>6</v>
      </c>
      <c r="E3018" s="6">
        <v>45748</v>
      </c>
      <c r="F3018" s="7">
        <v>0</v>
      </c>
      <c r="G3018" s="7">
        <v>74715.45</v>
      </c>
      <c r="H3018" s="7">
        <v>-362254.16</v>
      </c>
      <c r="I3018" s="7">
        <v>-287538.71000000002</v>
      </c>
      <c r="J3018" s="7">
        <v>0</v>
      </c>
      <c r="K3018" s="7">
        <v>0</v>
      </c>
      <c r="L3018" s="7">
        <v>243</v>
      </c>
      <c r="M3018" s="7">
        <v>-243</v>
      </c>
      <c r="N3018" s="7">
        <v>-5</v>
      </c>
    </row>
    <row r="3019" spans="1:14" x14ac:dyDescent="0.25">
      <c r="A3019" s="5">
        <v>31111</v>
      </c>
      <c r="B3019" s="5">
        <v>1</v>
      </c>
      <c r="C3019" s="6">
        <v>45566</v>
      </c>
      <c r="D3019" s="7">
        <v>7</v>
      </c>
      <c r="E3019" s="6">
        <v>45778</v>
      </c>
      <c r="F3019" s="7">
        <v>0</v>
      </c>
      <c r="G3019" s="7">
        <v>74546.7</v>
      </c>
      <c r="H3019" s="7">
        <v>-231389.77</v>
      </c>
      <c r="I3019" s="7">
        <v>-156843.07</v>
      </c>
      <c r="J3019" s="7">
        <v>0</v>
      </c>
      <c r="K3019" s="7">
        <v>0</v>
      </c>
      <c r="L3019" s="7">
        <v>220</v>
      </c>
      <c r="M3019" s="7">
        <v>-220</v>
      </c>
      <c r="N3019" s="7">
        <v>-5</v>
      </c>
    </row>
    <row r="3020" spans="1:14" x14ac:dyDescent="0.25">
      <c r="A3020" s="5">
        <v>31111</v>
      </c>
      <c r="B3020" s="5">
        <v>1</v>
      </c>
      <c r="C3020" s="6">
        <v>45566</v>
      </c>
      <c r="D3020" s="7">
        <v>8</v>
      </c>
      <c r="E3020" s="6">
        <v>45809</v>
      </c>
      <c r="F3020" s="7">
        <v>0</v>
      </c>
      <c r="G3020" s="7">
        <v>47649.29</v>
      </c>
      <c r="H3020" s="7">
        <v>-186072.44</v>
      </c>
      <c r="I3020" s="7">
        <v>-138423.15</v>
      </c>
      <c r="J3020" s="7">
        <v>0</v>
      </c>
      <c r="K3020" s="7">
        <v>0</v>
      </c>
      <c r="L3020" s="7">
        <v>182</v>
      </c>
      <c r="M3020" s="7">
        <v>-182</v>
      </c>
      <c r="N3020" s="7">
        <v>-5</v>
      </c>
    </row>
    <row r="3021" spans="1:14" x14ac:dyDescent="0.25">
      <c r="A3021" s="5">
        <v>31111</v>
      </c>
      <c r="B3021" s="5">
        <v>1</v>
      </c>
      <c r="C3021" s="6">
        <v>45566</v>
      </c>
      <c r="D3021" s="7">
        <v>9</v>
      </c>
      <c r="E3021" s="6">
        <v>45839</v>
      </c>
      <c r="F3021" s="7">
        <v>0</v>
      </c>
      <c r="G3021" s="7">
        <v>48808.27</v>
      </c>
      <c r="H3021" s="7">
        <v>-115635.75</v>
      </c>
      <c r="I3021" s="7">
        <v>-66827.48</v>
      </c>
      <c r="J3021" s="7">
        <v>0</v>
      </c>
      <c r="K3021" s="7">
        <v>0</v>
      </c>
      <c r="L3021" s="7">
        <v>173</v>
      </c>
      <c r="M3021" s="7">
        <v>-173</v>
      </c>
      <c r="N3021" s="7">
        <v>-5</v>
      </c>
    </row>
    <row r="3022" spans="1:14" x14ac:dyDescent="0.25">
      <c r="A3022" s="5">
        <v>31111</v>
      </c>
      <c r="B3022" s="5">
        <v>1</v>
      </c>
      <c r="C3022" s="6">
        <v>45566</v>
      </c>
      <c r="D3022" s="7">
        <v>10</v>
      </c>
      <c r="E3022" s="6">
        <v>45870</v>
      </c>
      <c r="F3022" s="7">
        <v>0</v>
      </c>
      <c r="G3022" s="7">
        <v>39321.49</v>
      </c>
      <c r="H3022" s="7">
        <v>-89416.3</v>
      </c>
      <c r="I3022" s="7">
        <v>-50094.81</v>
      </c>
      <c r="J3022" s="7">
        <v>0</v>
      </c>
      <c r="K3022" s="7">
        <v>0</v>
      </c>
      <c r="L3022" s="7">
        <v>148</v>
      </c>
      <c r="M3022" s="7">
        <v>-148</v>
      </c>
      <c r="N3022" s="7">
        <v>-5</v>
      </c>
    </row>
    <row r="3023" spans="1:14" x14ac:dyDescent="0.25">
      <c r="A3023" s="5">
        <v>31111</v>
      </c>
      <c r="B3023" s="5">
        <v>1</v>
      </c>
      <c r="C3023" s="6">
        <v>45566</v>
      </c>
      <c r="D3023" s="7">
        <v>11</v>
      </c>
      <c r="E3023" s="6">
        <v>45901</v>
      </c>
      <c r="F3023" s="7">
        <v>0</v>
      </c>
      <c r="G3023" s="7">
        <v>18604.330000000002</v>
      </c>
      <c r="H3023" s="7">
        <v>-55565.15</v>
      </c>
      <c r="I3023" s="7">
        <v>-36960.820000000007</v>
      </c>
      <c r="J3023" s="7">
        <v>0</v>
      </c>
      <c r="K3023" s="7">
        <v>0</v>
      </c>
      <c r="L3023" s="7">
        <v>158</v>
      </c>
      <c r="M3023" s="7">
        <v>-158</v>
      </c>
      <c r="N3023" s="7">
        <v>-5</v>
      </c>
    </row>
    <row r="3024" spans="1:14" x14ac:dyDescent="0.25">
      <c r="A3024" s="5">
        <v>31111</v>
      </c>
      <c r="B3024" s="5">
        <v>1</v>
      </c>
      <c r="C3024" s="6">
        <v>45566</v>
      </c>
      <c r="D3024" s="7">
        <v>12</v>
      </c>
      <c r="E3024" s="6">
        <v>45931</v>
      </c>
      <c r="F3024" s="7">
        <v>0</v>
      </c>
      <c r="G3024" s="7">
        <v>1565.5</v>
      </c>
      <c r="H3024" s="7">
        <v>-40771.040000000001</v>
      </c>
      <c r="I3024" s="7">
        <v>-39205.54</v>
      </c>
      <c r="J3024" s="7">
        <v>0</v>
      </c>
      <c r="K3024" s="7">
        <v>0</v>
      </c>
      <c r="L3024" s="7">
        <v>107</v>
      </c>
      <c r="M3024" s="7">
        <v>-107</v>
      </c>
      <c r="N3024" s="7">
        <v>-5</v>
      </c>
    </row>
    <row r="3025" spans="1:14" x14ac:dyDescent="0.25">
      <c r="A3025" s="5">
        <v>31111</v>
      </c>
      <c r="B3025" s="5">
        <v>1</v>
      </c>
      <c r="C3025" s="6">
        <v>45566</v>
      </c>
      <c r="D3025" s="7">
        <v>13</v>
      </c>
      <c r="E3025" s="6">
        <v>45962</v>
      </c>
      <c r="F3025" s="7">
        <v>0</v>
      </c>
      <c r="G3025" s="7">
        <v>0</v>
      </c>
      <c r="H3025" s="7">
        <v>-18266.59</v>
      </c>
      <c r="I3025" s="7">
        <v>-18266.59</v>
      </c>
      <c r="J3025" s="7">
        <v>0</v>
      </c>
      <c r="K3025" s="7">
        <v>0</v>
      </c>
      <c r="L3025" s="7">
        <v>46</v>
      </c>
      <c r="M3025" s="7">
        <v>-46</v>
      </c>
      <c r="N3025" s="7">
        <v>-5</v>
      </c>
    </row>
    <row r="3026" spans="1:14" x14ac:dyDescent="0.25">
      <c r="A3026" s="5">
        <v>31111</v>
      </c>
      <c r="B3026" s="5">
        <v>1</v>
      </c>
      <c r="C3026" s="6">
        <v>45566</v>
      </c>
      <c r="D3026" s="7">
        <v>15</v>
      </c>
      <c r="E3026" s="6">
        <v>46023</v>
      </c>
      <c r="F3026" s="7">
        <v>0</v>
      </c>
      <c r="G3026" s="7">
        <v>0</v>
      </c>
      <c r="H3026" s="7">
        <v>-323.04000000000002</v>
      </c>
      <c r="I3026" s="7">
        <v>-323.04000000000002</v>
      </c>
      <c r="J3026" s="7">
        <v>0</v>
      </c>
      <c r="K3026" s="7">
        <v>0</v>
      </c>
      <c r="L3026" s="7">
        <v>1</v>
      </c>
      <c r="M3026" s="7">
        <v>-1</v>
      </c>
      <c r="N3026" s="7">
        <v>-5</v>
      </c>
    </row>
    <row r="3027" spans="1:14" x14ac:dyDescent="0.25">
      <c r="A3027" s="5">
        <v>31111</v>
      </c>
      <c r="B3027" s="5">
        <v>1</v>
      </c>
      <c r="C3027" s="6">
        <v>45597</v>
      </c>
      <c r="D3027" s="7">
        <v>0</v>
      </c>
      <c r="E3027" s="6">
        <v>45597</v>
      </c>
      <c r="F3027" s="7">
        <v>54596555.709999993</v>
      </c>
      <c r="G3027" s="7">
        <v>26291.45</v>
      </c>
      <c r="H3027" s="7">
        <v>-2046829.5</v>
      </c>
      <c r="I3027" s="7">
        <v>52576017.659999996</v>
      </c>
      <c r="J3027" s="7">
        <v>16248</v>
      </c>
      <c r="K3027" s="7">
        <v>0</v>
      </c>
      <c r="L3027" s="7">
        <v>568</v>
      </c>
      <c r="M3027" s="7">
        <v>15680</v>
      </c>
      <c r="N3027" s="7">
        <v>-5</v>
      </c>
    </row>
    <row r="3028" spans="1:14" x14ac:dyDescent="0.25">
      <c r="A3028" s="5">
        <v>31111</v>
      </c>
      <c r="B3028" s="5">
        <v>1</v>
      </c>
      <c r="C3028" s="6">
        <v>45597</v>
      </c>
      <c r="D3028" s="7">
        <v>1</v>
      </c>
      <c r="E3028" s="6">
        <v>45627</v>
      </c>
      <c r="F3028" s="7">
        <v>0</v>
      </c>
      <c r="G3028" s="7">
        <v>41902.82</v>
      </c>
      <c r="H3028" s="7">
        <v>-2876029.52</v>
      </c>
      <c r="I3028" s="7">
        <v>-2834126.7</v>
      </c>
      <c r="J3028" s="7">
        <v>0</v>
      </c>
      <c r="K3028" s="7">
        <v>0</v>
      </c>
      <c r="L3028" s="7">
        <v>727</v>
      </c>
      <c r="M3028" s="7">
        <v>-727</v>
      </c>
      <c r="N3028" s="7">
        <v>-5</v>
      </c>
    </row>
    <row r="3029" spans="1:14" x14ac:dyDescent="0.25">
      <c r="A3029" s="5">
        <v>31111</v>
      </c>
      <c r="B3029" s="5">
        <v>1</v>
      </c>
      <c r="C3029" s="6">
        <v>45597</v>
      </c>
      <c r="D3029" s="7">
        <v>2</v>
      </c>
      <c r="E3029" s="6">
        <v>45658</v>
      </c>
      <c r="F3029" s="7">
        <v>0</v>
      </c>
      <c r="G3029" s="7">
        <v>68883.740000000005</v>
      </c>
      <c r="H3029" s="7">
        <v>-1288348.71</v>
      </c>
      <c r="I3029" s="7">
        <v>-1219464.97</v>
      </c>
      <c r="J3029" s="7">
        <v>0</v>
      </c>
      <c r="K3029" s="7">
        <v>0</v>
      </c>
      <c r="L3029" s="7">
        <v>382</v>
      </c>
      <c r="M3029" s="7">
        <v>-382</v>
      </c>
      <c r="N3029" s="7">
        <v>-5</v>
      </c>
    </row>
    <row r="3030" spans="1:14" x14ac:dyDescent="0.25">
      <c r="A3030" s="5">
        <v>31111</v>
      </c>
      <c r="B3030" s="5">
        <v>1</v>
      </c>
      <c r="C3030" s="6">
        <v>45597</v>
      </c>
      <c r="D3030" s="7">
        <v>3</v>
      </c>
      <c r="E3030" s="6">
        <v>45689</v>
      </c>
      <c r="F3030" s="7">
        <v>0</v>
      </c>
      <c r="G3030" s="7">
        <v>36564.81</v>
      </c>
      <c r="H3030" s="7">
        <v>-893755.92</v>
      </c>
      <c r="I3030" s="7">
        <v>-857191.1100000001</v>
      </c>
      <c r="J3030" s="7">
        <v>0</v>
      </c>
      <c r="K3030" s="7">
        <v>0</v>
      </c>
      <c r="L3030" s="7">
        <v>293</v>
      </c>
      <c r="M3030" s="7">
        <v>-293</v>
      </c>
      <c r="N3030" s="7">
        <v>-5</v>
      </c>
    </row>
    <row r="3031" spans="1:14" x14ac:dyDescent="0.25">
      <c r="A3031" s="5">
        <v>31111</v>
      </c>
      <c r="B3031" s="5">
        <v>1</v>
      </c>
      <c r="C3031" s="6">
        <v>45597</v>
      </c>
      <c r="D3031" s="7">
        <v>4</v>
      </c>
      <c r="E3031" s="6">
        <v>45717</v>
      </c>
      <c r="F3031" s="7">
        <v>0</v>
      </c>
      <c r="G3031" s="7">
        <v>71793.91</v>
      </c>
      <c r="H3031" s="7">
        <v>-708562.57000000007</v>
      </c>
      <c r="I3031" s="7">
        <v>-636768.66</v>
      </c>
      <c r="J3031" s="7">
        <v>0</v>
      </c>
      <c r="K3031" s="7">
        <v>0</v>
      </c>
      <c r="L3031" s="7">
        <v>295</v>
      </c>
      <c r="M3031" s="7">
        <v>-295</v>
      </c>
      <c r="N3031" s="7">
        <v>-5</v>
      </c>
    </row>
    <row r="3032" spans="1:14" x14ac:dyDescent="0.25">
      <c r="A3032" s="5">
        <v>31111</v>
      </c>
      <c r="B3032" s="5">
        <v>1</v>
      </c>
      <c r="C3032" s="6">
        <v>45597</v>
      </c>
      <c r="D3032" s="7">
        <v>5</v>
      </c>
      <c r="E3032" s="6">
        <v>45748</v>
      </c>
      <c r="F3032" s="7">
        <v>0</v>
      </c>
      <c r="G3032" s="7">
        <v>87260.209999999992</v>
      </c>
      <c r="H3032" s="7">
        <v>-471456.38</v>
      </c>
      <c r="I3032" s="7">
        <v>-384196.17</v>
      </c>
      <c r="J3032" s="7">
        <v>0</v>
      </c>
      <c r="K3032" s="7">
        <v>0</v>
      </c>
      <c r="L3032" s="7">
        <v>259</v>
      </c>
      <c r="M3032" s="7">
        <v>-259</v>
      </c>
      <c r="N3032" s="7">
        <v>-5</v>
      </c>
    </row>
    <row r="3033" spans="1:14" x14ac:dyDescent="0.25">
      <c r="A3033" s="5">
        <v>31111</v>
      </c>
      <c r="B3033" s="5">
        <v>1</v>
      </c>
      <c r="C3033" s="6">
        <v>45597</v>
      </c>
      <c r="D3033" s="7">
        <v>6</v>
      </c>
      <c r="E3033" s="6">
        <v>45778</v>
      </c>
      <c r="F3033" s="7">
        <v>0</v>
      </c>
      <c r="G3033" s="7">
        <v>80090.75</v>
      </c>
      <c r="H3033" s="7">
        <v>-361519.71</v>
      </c>
      <c r="I3033" s="7">
        <v>-281428.96000000002</v>
      </c>
      <c r="J3033" s="7">
        <v>0</v>
      </c>
      <c r="K3033" s="7">
        <v>0</v>
      </c>
      <c r="L3033" s="7">
        <v>223</v>
      </c>
      <c r="M3033" s="7">
        <v>-223</v>
      </c>
      <c r="N3033" s="7">
        <v>-5</v>
      </c>
    </row>
    <row r="3034" spans="1:14" x14ac:dyDescent="0.25">
      <c r="A3034" s="5">
        <v>31111</v>
      </c>
      <c r="B3034" s="5">
        <v>1</v>
      </c>
      <c r="C3034" s="6">
        <v>45597</v>
      </c>
      <c r="D3034" s="7">
        <v>7</v>
      </c>
      <c r="E3034" s="6">
        <v>45809</v>
      </c>
      <c r="F3034" s="7">
        <v>0</v>
      </c>
      <c r="G3034" s="7">
        <v>70957.81</v>
      </c>
      <c r="H3034" s="7">
        <v>-176586.56</v>
      </c>
      <c r="I3034" s="7">
        <v>-105628.75</v>
      </c>
      <c r="J3034" s="7">
        <v>0</v>
      </c>
      <c r="K3034" s="7">
        <v>0</v>
      </c>
      <c r="L3034" s="7">
        <v>156</v>
      </c>
      <c r="M3034" s="7">
        <v>-156</v>
      </c>
      <c r="N3034" s="7">
        <v>-5</v>
      </c>
    </row>
    <row r="3035" spans="1:14" x14ac:dyDescent="0.25">
      <c r="A3035" s="5">
        <v>31111</v>
      </c>
      <c r="B3035" s="5">
        <v>1</v>
      </c>
      <c r="C3035" s="6">
        <v>45597</v>
      </c>
      <c r="D3035" s="7">
        <v>8</v>
      </c>
      <c r="E3035" s="6">
        <v>45839</v>
      </c>
      <c r="F3035" s="7">
        <v>0</v>
      </c>
      <c r="G3035" s="7">
        <v>45041.72</v>
      </c>
      <c r="H3035" s="7">
        <v>-167760.57999999999</v>
      </c>
      <c r="I3035" s="7">
        <v>-122718.86</v>
      </c>
      <c r="J3035" s="7">
        <v>0</v>
      </c>
      <c r="K3035" s="7">
        <v>0</v>
      </c>
      <c r="L3035" s="7">
        <v>139</v>
      </c>
      <c r="M3035" s="7">
        <v>-139</v>
      </c>
      <c r="N3035" s="7">
        <v>-5</v>
      </c>
    </row>
    <row r="3036" spans="1:14" x14ac:dyDescent="0.25">
      <c r="A3036" s="5">
        <v>31111</v>
      </c>
      <c r="B3036" s="5">
        <v>1</v>
      </c>
      <c r="C3036" s="6">
        <v>45597</v>
      </c>
      <c r="D3036" s="7">
        <v>9</v>
      </c>
      <c r="E3036" s="6">
        <v>45870</v>
      </c>
      <c r="F3036" s="7">
        <v>0</v>
      </c>
      <c r="G3036" s="7">
        <v>52860.39</v>
      </c>
      <c r="H3036" s="7">
        <v>-114446.43</v>
      </c>
      <c r="I3036" s="7">
        <v>-61586.040000000008</v>
      </c>
      <c r="J3036" s="7">
        <v>0</v>
      </c>
      <c r="K3036" s="7">
        <v>0</v>
      </c>
      <c r="L3036" s="7">
        <v>141</v>
      </c>
      <c r="M3036" s="7">
        <v>-141</v>
      </c>
      <c r="N3036" s="7">
        <v>-5</v>
      </c>
    </row>
    <row r="3037" spans="1:14" x14ac:dyDescent="0.25">
      <c r="A3037" s="5">
        <v>31111</v>
      </c>
      <c r="B3037" s="5">
        <v>1</v>
      </c>
      <c r="C3037" s="6">
        <v>45597</v>
      </c>
      <c r="D3037" s="7">
        <v>10</v>
      </c>
      <c r="E3037" s="6">
        <v>45901</v>
      </c>
      <c r="F3037" s="7">
        <v>0</v>
      </c>
      <c r="G3037" s="7">
        <v>25924.83</v>
      </c>
      <c r="H3037" s="7">
        <v>-73338.960000000006</v>
      </c>
      <c r="I3037" s="7">
        <v>-47414.13</v>
      </c>
      <c r="J3037" s="7">
        <v>0</v>
      </c>
      <c r="K3037" s="7">
        <v>0</v>
      </c>
      <c r="L3037" s="7">
        <v>152</v>
      </c>
      <c r="M3037" s="7">
        <v>-152</v>
      </c>
      <c r="N3037" s="7">
        <v>-5</v>
      </c>
    </row>
    <row r="3038" spans="1:14" x14ac:dyDescent="0.25">
      <c r="A3038" s="5">
        <v>31111</v>
      </c>
      <c r="B3038" s="5">
        <v>1</v>
      </c>
      <c r="C3038" s="6">
        <v>45597</v>
      </c>
      <c r="D3038" s="7">
        <v>11</v>
      </c>
      <c r="E3038" s="6">
        <v>45931</v>
      </c>
      <c r="F3038" s="7">
        <v>0</v>
      </c>
      <c r="G3038" s="7">
        <v>16485.38</v>
      </c>
      <c r="H3038" s="7">
        <v>-52857.88</v>
      </c>
      <c r="I3038" s="7">
        <v>-36372.500000000007</v>
      </c>
      <c r="J3038" s="7">
        <v>0</v>
      </c>
      <c r="K3038" s="7">
        <v>0</v>
      </c>
      <c r="L3038" s="7">
        <v>114</v>
      </c>
      <c r="M3038" s="7">
        <v>-114</v>
      </c>
      <c r="N3038" s="7">
        <v>-5</v>
      </c>
    </row>
    <row r="3039" spans="1:14" x14ac:dyDescent="0.25">
      <c r="A3039" s="5">
        <v>31111</v>
      </c>
      <c r="B3039" s="5">
        <v>1</v>
      </c>
      <c r="C3039" s="6">
        <v>45597</v>
      </c>
      <c r="D3039" s="7">
        <v>12</v>
      </c>
      <c r="E3039" s="6">
        <v>45962</v>
      </c>
      <c r="F3039" s="7">
        <v>0</v>
      </c>
      <c r="G3039" s="7">
        <v>1815.79</v>
      </c>
      <c r="H3039" s="7">
        <v>-23646.58</v>
      </c>
      <c r="I3039" s="7">
        <v>-21830.79</v>
      </c>
      <c r="J3039" s="7">
        <v>0</v>
      </c>
      <c r="K3039" s="7">
        <v>0</v>
      </c>
      <c r="L3039" s="7">
        <v>87</v>
      </c>
      <c r="M3039" s="7">
        <v>-87</v>
      </c>
      <c r="N3039" s="7">
        <v>-5</v>
      </c>
    </row>
    <row r="3040" spans="1:14" x14ac:dyDescent="0.25">
      <c r="A3040" s="5">
        <v>31111</v>
      </c>
      <c r="B3040" s="5">
        <v>1</v>
      </c>
      <c r="C3040" s="6">
        <v>45597</v>
      </c>
      <c r="D3040" s="7">
        <v>13</v>
      </c>
      <c r="E3040" s="6">
        <v>45992</v>
      </c>
      <c r="F3040" s="7">
        <v>0</v>
      </c>
      <c r="G3040" s="7">
        <v>6518.7400000000007</v>
      </c>
      <c r="H3040" s="7">
        <v>-16089.62</v>
      </c>
      <c r="I3040" s="7">
        <v>-9570.8799999999974</v>
      </c>
      <c r="J3040" s="7">
        <v>0</v>
      </c>
      <c r="K3040" s="7">
        <v>0</v>
      </c>
      <c r="L3040" s="7">
        <v>52</v>
      </c>
      <c r="M3040" s="7">
        <v>-52</v>
      </c>
      <c r="N3040" s="7">
        <v>-5</v>
      </c>
    </row>
    <row r="3041" spans="1:14" x14ac:dyDescent="0.25">
      <c r="A3041" s="5">
        <v>31111</v>
      </c>
      <c r="B3041" s="5">
        <v>1</v>
      </c>
      <c r="C3041" s="6">
        <v>45597</v>
      </c>
      <c r="D3041" s="7">
        <v>14</v>
      </c>
      <c r="E3041" s="6">
        <v>46023</v>
      </c>
      <c r="F3041" s="7">
        <v>0</v>
      </c>
      <c r="G3041" s="7">
        <v>0</v>
      </c>
      <c r="H3041" s="7">
        <v>0</v>
      </c>
      <c r="I3041" s="7">
        <v>0</v>
      </c>
      <c r="J3041" s="7">
        <v>0</v>
      </c>
      <c r="K3041" s="7">
        <v>0</v>
      </c>
      <c r="L3041" s="7">
        <v>0</v>
      </c>
      <c r="M3041" s="7">
        <v>0</v>
      </c>
      <c r="N3041" s="7">
        <v>-5</v>
      </c>
    </row>
    <row r="3042" spans="1:14" x14ac:dyDescent="0.25">
      <c r="A3042" s="5">
        <v>31111</v>
      </c>
      <c r="B3042" s="5">
        <v>1</v>
      </c>
      <c r="C3042" s="6">
        <v>45627</v>
      </c>
      <c r="D3042" s="7">
        <v>0</v>
      </c>
      <c r="E3042" s="6">
        <v>45627</v>
      </c>
      <c r="F3042" s="7">
        <v>71323857.670000002</v>
      </c>
      <c r="G3042" s="7">
        <v>41333.22</v>
      </c>
      <c r="H3042" s="7">
        <v>-2620787.44</v>
      </c>
      <c r="I3042" s="7">
        <v>68744403.450000003</v>
      </c>
      <c r="J3042" s="7">
        <v>21200</v>
      </c>
      <c r="K3042" s="7">
        <v>0</v>
      </c>
      <c r="L3042" s="7">
        <v>692</v>
      </c>
      <c r="M3042" s="7">
        <v>20508</v>
      </c>
      <c r="N3042" s="7">
        <v>-5</v>
      </c>
    </row>
    <row r="3043" spans="1:14" x14ac:dyDescent="0.25">
      <c r="A3043" s="5">
        <v>31111</v>
      </c>
      <c r="B3043" s="5">
        <v>1</v>
      </c>
      <c r="C3043" s="6">
        <v>45627</v>
      </c>
      <c r="D3043" s="7">
        <v>1</v>
      </c>
      <c r="E3043" s="6">
        <v>45658</v>
      </c>
      <c r="F3043" s="7">
        <v>0</v>
      </c>
      <c r="G3043" s="7">
        <v>53490.25</v>
      </c>
      <c r="H3043" s="7">
        <v>-4415116.2699999996</v>
      </c>
      <c r="I3043" s="7">
        <v>-4361626.0199999996</v>
      </c>
      <c r="J3043" s="7">
        <v>0</v>
      </c>
      <c r="K3043" s="7">
        <v>0</v>
      </c>
      <c r="L3043" s="7">
        <v>1172</v>
      </c>
      <c r="M3043" s="7">
        <v>-1172</v>
      </c>
      <c r="N3043" s="7">
        <v>-5</v>
      </c>
    </row>
    <row r="3044" spans="1:14" x14ac:dyDescent="0.25">
      <c r="A3044" s="5">
        <v>31111</v>
      </c>
      <c r="B3044" s="5">
        <v>1</v>
      </c>
      <c r="C3044" s="6">
        <v>45627</v>
      </c>
      <c r="D3044" s="7">
        <v>2</v>
      </c>
      <c r="E3044" s="6">
        <v>45689</v>
      </c>
      <c r="F3044" s="7">
        <v>0</v>
      </c>
      <c r="G3044" s="7">
        <v>78481.48</v>
      </c>
      <c r="H3044" s="7">
        <v>-1551127.53</v>
      </c>
      <c r="I3044" s="7">
        <v>-1472646.05</v>
      </c>
      <c r="J3044" s="7">
        <v>0</v>
      </c>
      <c r="K3044" s="7">
        <v>0</v>
      </c>
      <c r="L3044" s="7">
        <v>474</v>
      </c>
      <c r="M3044" s="7">
        <v>-474</v>
      </c>
      <c r="N3044" s="7">
        <v>-5</v>
      </c>
    </row>
    <row r="3045" spans="1:14" x14ac:dyDescent="0.25">
      <c r="A3045" s="5">
        <v>31111</v>
      </c>
      <c r="B3045" s="5">
        <v>1</v>
      </c>
      <c r="C3045" s="6">
        <v>45627</v>
      </c>
      <c r="D3045" s="7">
        <v>3</v>
      </c>
      <c r="E3045" s="6">
        <v>45717</v>
      </c>
      <c r="F3045" s="7">
        <v>0</v>
      </c>
      <c r="G3045" s="7">
        <v>47947.95</v>
      </c>
      <c r="H3045" s="7">
        <v>-1583304.09</v>
      </c>
      <c r="I3045" s="7">
        <v>-1535356.14</v>
      </c>
      <c r="J3045" s="7">
        <v>0</v>
      </c>
      <c r="K3045" s="7">
        <v>0</v>
      </c>
      <c r="L3045" s="7">
        <v>591</v>
      </c>
      <c r="M3045" s="7">
        <v>-591</v>
      </c>
      <c r="N3045" s="7">
        <v>-5</v>
      </c>
    </row>
    <row r="3046" spans="1:14" x14ac:dyDescent="0.25">
      <c r="A3046" s="5">
        <v>31111</v>
      </c>
      <c r="B3046" s="5">
        <v>1</v>
      </c>
      <c r="C3046" s="6">
        <v>45627</v>
      </c>
      <c r="D3046" s="7">
        <v>4</v>
      </c>
      <c r="E3046" s="6">
        <v>45748</v>
      </c>
      <c r="F3046" s="7">
        <v>0</v>
      </c>
      <c r="G3046" s="7">
        <v>82767.37000000001</v>
      </c>
      <c r="H3046" s="7">
        <v>-752144.11</v>
      </c>
      <c r="I3046" s="7">
        <v>-669376.74</v>
      </c>
      <c r="J3046" s="7">
        <v>0</v>
      </c>
      <c r="K3046" s="7">
        <v>0</v>
      </c>
      <c r="L3046" s="7">
        <v>362</v>
      </c>
      <c r="M3046" s="7">
        <v>-362</v>
      </c>
      <c r="N3046" s="7">
        <v>-5</v>
      </c>
    </row>
    <row r="3047" spans="1:14" x14ac:dyDescent="0.25">
      <c r="A3047" s="5">
        <v>31111</v>
      </c>
      <c r="B3047" s="5">
        <v>1</v>
      </c>
      <c r="C3047" s="6">
        <v>45627</v>
      </c>
      <c r="D3047" s="7">
        <v>5</v>
      </c>
      <c r="E3047" s="6">
        <v>45778</v>
      </c>
      <c r="F3047" s="7">
        <v>0</v>
      </c>
      <c r="G3047" s="7">
        <v>83482.22</v>
      </c>
      <c r="H3047" s="7">
        <v>-591660.6</v>
      </c>
      <c r="I3047" s="7">
        <v>-508178.38</v>
      </c>
      <c r="J3047" s="7">
        <v>0</v>
      </c>
      <c r="K3047" s="7">
        <v>0</v>
      </c>
      <c r="L3047" s="7">
        <v>307</v>
      </c>
      <c r="M3047" s="7">
        <v>-307</v>
      </c>
      <c r="N3047" s="7">
        <v>-5</v>
      </c>
    </row>
    <row r="3048" spans="1:14" x14ac:dyDescent="0.25">
      <c r="A3048" s="5">
        <v>31111</v>
      </c>
      <c r="B3048" s="5">
        <v>1</v>
      </c>
      <c r="C3048" s="6">
        <v>45627</v>
      </c>
      <c r="D3048" s="7">
        <v>6</v>
      </c>
      <c r="E3048" s="6">
        <v>45809</v>
      </c>
      <c r="F3048" s="7">
        <v>0</v>
      </c>
      <c r="G3048" s="7">
        <v>73402.789999999994</v>
      </c>
      <c r="H3048" s="7">
        <v>-486549.92</v>
      </c>
      <c r="I3048" s="7">
        <v>-413147.13</v>
      </c>
      <c r="J3048" s="7">
        <v>0</v>
      </c>
      <c r="K3048" s="7">
        <v>0</v>
      </c>
      <c r="L3048" s="7">
        <v>294</v>
      </c>
      <c r="M3048" s="7">
        <v>-294</v>
      </c>
      <c r="N3048" s="7">
        <v>-5</v>
      </c>
    </row>
    <row r="3049" spans="1:14" x14ac:dyDescent="0.25">
      <c r="A3049" s="5">
        <v>31111</v>
      </c>
      <c r="B3049" s="5">
        <v>1</v>
      </c>
      <c r="C3049" s="6">
        <v>45627</v>
      </c>
      <c r="D3049" s="7">
        <v>7</v>
      </c>
      <c r="E3049" s="6">
        <v>45839</v>
      </c>
      <c r="F3049" s="7">
        <v>0</v>
      </c>
      <c r="G3049" s="7">
        <v>81552.849999999991</v>
      </c>
      <c r="H3049" s="7">
        <v>-306927.39</v>
      </c>
      <c r="I3049" s="7">
        <v>-225374.54</v>
      </c>
      <c r="J3049" s="7">
        <v>0</v>
      </c>
      <c r="K3049" s="7">
        <v>0</v>
      </c>
      <c r="L3049" s="7">
        <v>272</v>
      </c>
      <c r="M3049" s="7">
        <v>-272</v>
      </c>
      <c r="N3049" s="7">
        <v>-5</v>
      </c>
    </row>
    <row r="3050" spans="1:14" x14ac:dyDescent="0.25">
      <c r="A3050" s="5">
        <v>31111</v>
      </c>
      <c r="B3050" s="5">
        <v>1</v>
      </c>
      <c r="C3050" s="6">
        <v>45627</v>
      </c>
      <c r="D3050" s="7">
        <v>8</v>
      </c>
      <c r="E3050" s="6">
        <v>45870</v>
      </c>
      <c r="F3050" s="7">
        <v>0</v>
      </c>
      <c r="G3050" s="7">
        <v>67365.600000000006</v>
      </c>
      <c r="H3050" s="7">
        <v>-216991.61</v>
      </c>
      <c r="I3050" s="7">
        <v>-149626.01</v>
      </c>
      <c r="J3050" s="7">
        <v>0</v>
      </c>
      <c r="K3050" s="7">
        <v>0</v>
      </c>
      <c r="L3050" s="7">
        <v>205</v>
      </c>
      <c r="M3050" s="7">
        <v>-205</v>
      </c>
      <c r="N3050" s="7">
        <v>-5</v>
      </c>
    </row>
    <row r="3051" spans="1:14" x14ac:dyDescent="0.25">
      <c r="A3051" s="5">
        <v>31111</v>
      </c>
      <c r="B3051" s="5">
        <v>1</v>
      </c>
      <c r="C3051" s="6">
        <v>45627</v>
      </c>
      <c r="D3051" s="7">
        <v>9</v>
      </c>
      <c r="E3051" s="6">
        <v>45901</v>
      </c>
      <c r="F3051" s="7">
        <v>0</v>
      </c>
      <c r="G3051" s="7">
        <v>56911.89</v>
      </c>
      <c r="H3051" s="7">
        <v>-144120.07999999999</v>
      </c>
      <c r="I3051" s="7">
        <v>-87208.189999999988</v>
      </c>
      <c r="J3051" s="7">
        <v>0</v>
      </c>
      <c r="K3051" s="7">
        <v>0</v>
      </c>
      <c r="L3051" s="7">
        <v>183</v>
      </c>
      <c r="M3051" s="7">
        <v>-183</v>
      </c>
      <c r="N3051" s="7">
        <v>-5</v>
      </c>
    </row>
    <row r="3052" spans="1:14" x14ac:dyDescent="0.25">
      <c r="A3052" s="5">
        <v>31111</v>
      </c>
      <c r="B3052" s="5">
        <v>1</v>
      </c>
      <c r="C3052" s="6">
        <v>45627</v>
      </c>
      <c r="D3052" s="7">
        <v>10</v>
      </c>
      <c r="E3052" s="6">
        <v>45931</v>
      </c>
      <c r="F3052" s="7">
        <v>0</v>
      </c>
      <c r="G3052" s="7">
        <v>56844.03</v>
      </c>
      <c r="H3052" s="7">
        <v>-98179.55</v>
      </c>
      <c r="I3052" s="7">
        <v>-41335.519999999997</v>
      </c>
      <c r="J3052" s="7">
        <v>0</v>
      </c>
      <c r="K3052" s="7">
        <v>0</v>
      </c>
      <c r="L3052" s="7">
        <v>187</v>
      </c>
      <c r="M3052" s="7">
        <v>-187</v>
      </c>
      <c r="N3052" s="7">
        <v>-5</v>
      </c>
    </row>
    <row r="3053" spans="1:14" x14ac:dyDescent="0.25">
      <c r="A3053" s="5">
        <v>31111</v>
      </c>
      <c r="B3053" s="5">
        <v>1</v>
      </c>
      <c r="C3053" s="6">
        <v>45627</v>
      </c>
      <c r="D3053" s="7">
        <v>11</v>
      </c>
      <c r="E3053" s="6">
        <v>45962</v>
      </c>
      <c r="F3053" s="7">
        <v>0</v>
      </c>
      <c r="G3053" s="7">
        <v>12155.38</v>
      </c>
      <c r="H3053" s="7">
        <v>-57905.829999999987</v>
      </c>
      <c r="I3053" s="7">
        <v>-45750.45</v>
      </c>
      <c r="J3053" s="7">
        <v>0</v>
      </c>
      <c r="K3053" s="7">
        <v>0</v>
      </c>
      <c r="L3053" s="7">
        <v>143</v>
      </c>
      <c r="M3053" s="7">
        <v>-143</v>
      </c>
      <c r="N3053" s="7">
        <v>-5</v>
      </c>
    </row>
    <row r="3054" spans="1:14" x14ac:dyDescent="0.25">
      <c r="A3054" s="5">
        <v>31111</v>
      </c>
      <c r="B3054" s="5">
        <v>1</v>
      </c>
      <c r="C3054" s="6">
        <v>45627</v>
      </c>
      <c r="D3054" s="7">
        <v>12</v>
      </c>
      <c r="E3054" s="6">
        <v>45992</v>
      </c>
      <c r="F3054" s="7">
        <v>0</v>
      </c>
      <c r="G3054" s="7">
        <v>2556.34</v>
      </c>
      <c r="H3054" s="7">
        <v>-40847.300000000003</v>
      </c>
      <c r="I3054" s="7">
        <v>-38290.960000000006</v>
      </c>
      <c r="J3054" s="7">
        <v>0</v>
      </c>
      <c r="K3054" s="7">
        <v>0</v>
      </c>
      <c r="L3054" s="7">
        <v>108</v>
      </c>
      <c r="M3054" s="7">
        <v>-108</v>
      </c>
      <c r="N3054" s="7">
        <v>-5</v>
      </c>
    </row>
    <row r="3055" spans="1:14" x14ac:dyDescent="0.25">
      <c r="A3055" s="5">
        <v>31111</v>
      </c>
      <c r="B3055" s="5">
        <v>1</v>
      </c>
      <c r="C3055" s="6">
        <v>45627</v>
      </c>
      <c r="D3055" s="7">
        <v>13</v>
      </c>
      <c r="E3055" s="6">
        <v>46023</v>
      </c>
      <c r="F3055" s="7">
        <v>0</v>
      </c>
      <c r="G3055" s="7">
        <v>983.54</v>
      </c>
      <c r="H3055" s="7">
        <v>-13098.31</v>
      </c>
      <c r="I3055" s="7">
        <v>-12114.77</v>
      </c>
      <c r="J3055" s="7">
        <v>0</v>
      </c>
      <c r="K3055" s="7">
        <v>0</v>
      </c>
      <c r="L3055" s="7">
        <v>47</v>
      </c>
      <c r="M3055" s="7">
        <v>-47</v>
      </c>
      <c r="N3055" s="7">
        <v>-5</v>
      </c>
    </row>
    <row r="3056" spans="1:14" x14ac:dyDescent="0.25">
      <c r="A3056" s="5">
        <v>31111</v>
      </c>
      <c r="B3056" s="5">
        <v>1</v>
      </c>
      <c r="C3056" s="6">
        <v>45658</v>
      </c>
      <c r="D3056" s="7">
        <v>0</v>
      </c>
      <c r="E3056" s="6">
        <v>45658</v>
      </c>
      <c r="F3056" s="7">
        <v>65140372.659999996</v>
      </c>
      <c r="G3056" s="7">
        <v>24173.01</v>
      </c>
      <c r="H3056" s="7">
        <v>-2679940.4500000002</v>
      </c>
      <c r="I3056" s="7">
        <v>62484605.219999999</v>
      </c>
      <c r="J3056" s="7">
        <v>19558</v>
      </c>
      <c r="K3056" s="7">
        <v>0</v>
      </c>
      <c r="L3056" s="7">
        <v>731</v>
      </c>
      <c r="M3056" s="7">
        <v>18827</v>
      </c>
      <c r="N3056" s="7">
        <v>-5</v>
      </c>
    </row>
    <row r="3057" spans="1:14" x14ac:dyDescent="0.25">
      <c r="A3057" s="5">
        <v>31111</v>
      </c>
      <c r="B3057" s="5">
        <v>1</v>
      </c>
      <c r="C3057" s="6">
        <v>45658</v>
      </c>
      <c r="D3057" s="7">
        <v>1</v>
      </c>
      <c r="E3057" s="6">
        <v>45689</v>
      </c>
      <c r="F3057" s="7">
        <v>0</v>
      </c>
      <c r="G3057" s="7">
        <v>61499.839999999997</v>
      </c>
      <c r="H3057" s="7">
        <v>-3665845.06</v>
      </c>
      <c r="I3057" s="7">
        <v>-3604345.22</v>
      </c>
      <c r="J3057" s="7">
        <v>0</v>
      </c>
      <c r="K3057" s="7">
        <v>0</v>
      </c>
      <c r="L3057" s="7">
        <v>841</v>
      </c>
      <c r="M3057" s="7">
        <v>-841</v>
      </c>
      <c r="N3057" s="7">
        <v>-5</v>
      </c>
    </row>
    <row r="3058" spans="1:14" x14ac:dyDescent="0.25">
      <c r="A3058" s="5">
        <v>31111</v>
      </c>
      <c r="B3058" s="5">
        <v>1</v>
      </c>
      <c r="C3058" s="6">
        <v>45658</v>
      </c>
      <c r="D3058" s="7">
        <v>2</v>
      </c>
      <c r="E3058" s="6">
        <v>45717</v>
      </c>
      <c r="F3058" s="7">
        <v>0</v>
      </c>
      <c r="G3058" s="7">
        <v>80049.41</v>
      </c>
      <c r="H3058" s="7">
        <v>-1756374.65</v>
      </c>
      <c r="I3058" s="7">
        <v>-1676325.24</v>
      </c>
      <c r="J3058" s="7">
        <v>0</v>
      </c>
      <c r="K3058" s="7">
        <v>0</v>
      </c>
      <c r="L3058" s="7">
        <v>520</v>
      </c>
      <c r="M3058" s="7">
        <v>-520</v>
      </c>
      <c r="N3058" s="7">
        <v>-5</v>
      </c>
    </row>
    <row r="3059" spans="1:14" x14ac:dyDescent="0.25">
      <c r="A3059" s="5">
        <v>31111</v>
      </c>
      <c r="B3059" s="5">
        <v>1</v>
      </c>
      <c r="C3059" s="6">
        <v>45658</v>
      </c>
      <c r="D3059" s="7">
        <v>3</v>
      </c>
      <c r="E3059" s="6">
        <v>45748</v>
      </c>
      <c r="F3059" s="7">
        <v>0</v>
      </c>
      <c r="G3059" s="7">
        <v>98001.57</v>
      </c>
      <c r="H3059" s="7">
        <v>-1109424.7</v>
      </c>
      <c r="I3059" s="7">
        <v>-1011423.13</v>
      </c>
      <c r="J3059" s="7">
        <v>0</v>
      </c>
      <c r="K3059" s="7">
        <v>0</v>
      </c>
      <c r="L3059" s="7">
        <v>379</v>
      </c>
      <c r="M3059" s="7">
        <v>-379</v>
      </c>
      <c r="N3059" s="7">
        <v>-5</v>
      </c>
    </row>
    <row r="3060" spans="1:14" x14ac:dyDescent="0.25">
      <c r="A3060" s="5">
        <v>31111</v>
      </c>
      <c r="B3060" s="5">
        <v>1</v>
      </c>
      <c r="C3060" s="6">
        <v>45658</v>
      </c>
      <c r="D3060" s="7">
        <v>4</v>
      </c>
      <c r="E3060" s="6">
        <v>45778</v>
      </c>
      <c r="F3060" s="7">
        <v>0</v>
      </c>
      <c r="G3060" s="7">
        <v>70264.73</v>
      </c>
      <c r="H3060" s="7">
        <v>-634810.05999999994</v>
      </c>
      <c r="I3060" s="7">
        <v>-564545.32999999996</v>
      </c>
      <c r="J3060" s="7">
        <v>0</v>
      </c>
      <c r="K3060" s="7">
        <v>0</v>
      </c>
      <c r="L3060" s="7">
        <v>324</v>
      </c>
      <c r="M3060" s="7">
        <v>-324</v>
      </c>
      <c r="N3060" s="7">
        <v>-5</v>
      </c>
    </row>
    <row r="3061" spans="1:14" x14ac:dyDescent="0.25">
      <c r="A3061" s="5">
        <v>31111</v>
      </c>
      <c r="B3061" s="5">
        <v>1</v>
      </c>
      <c r="C3061" s="6">
        <v>45658</v>
      </c>
      <c r="D3061" s="7">
        <v>5</v>
      </c>
      <c r="E3061" s="6">
        <v>45809</v>
      </c>
      <c r="F3061" s="7">
        <v>0</v>
      </c>
      <c r="G3061" s="7">
        <v>67479.89</v>
      </c>
      <c r="H3061" s="7">
        <v>-524957.43999999994</v>
      </c>
      <c r="I3061" s="7">
        <v>-457477.54999999987</v>
      </c>
      <c r="J3061" s="7">
        <v>0</v>
      </c>
      <c r="K3061" s="7">
        <v>0</v>
      </c>
      <c r="L3061" s="7">
        <v>304</v>
      </c>
      <c r="M3061" s="7">
        <v>-304</v>
      </c>
      <c r="N3061" s="7">
        <v>-5</v>
      </c>
    </row>
    <row r="3062" spans="1:14" x14ac:dyDescent="0.25">
      <c r="A3062" s="5">
        <v>31111</v>
      </c>
      <c r="B3062" s="5">
        <v>1</v>
      </c>
      <c r="C3062" s="6">
        <v>45658</v>
      </c>
      <c r="D3062" s="7">
        <v>6</v>
      </c>
      <c r="E3062" s="6">
        <v>45839</v>
      </c>
      <c r="F3062" s="7">
        <v>0</v>
      </c>
      <c r="G3062" s="7">
        <v>101719.03</v>
      </c>
      <c r="H3062" s="7">
        <v>-346717.37</v>
      </c>
      <c r="I3062" s="7">
        <v>-244998.34</v>
      </c>
      <c r="J3062" s="7">
        <v>0</v>
      </c>
      <c r="K3062" s="7">
        <v>0</v>
      </c>
      <c r="L3062" s="7">
        <v>228</v>
      </c>
      <c r="M3062" s="7">
        <v>-228</v>
      </c>
      <c r="N3062" s="7">
        <v>-5</v>
      </c>
    </row>
    <row r="3063" spans="1:14" x14ac:dyDescent="0.25">
      <c r="A3063" s="5">
        <v>31111</v>
      </c>
      <c r="B3063" s="5">
        <v>1</v>
      </c>
      <c r="C3063" s="6">
        <v>45658</v>
      </c>
      <c r="D3063" s="7">
        <v>7</v>
      </c>
      <c r="E3063" s="6">
        <v>45870</v>
      </c>
      <c r="F3063" s="7">
        <v>0</v>
      </c>
      <c r="G3063" s="7">
        <v>69929.540000000008</v>
      </c>
      <c r="H3063" s="7">
        <v>-317781.58</v>
      </c>
      <c r="I3063" s="7">
        <v>-247852.04</v>
      </c>
      <c r="J3063" s="7">
        <v>0</v>
      </c>
      <c r="K3063" s="7">
        <v>0</v>
      </c>
      <c r="L3063" s="7">
        <v>205</v>
      </c>
      <c r="M3063" s="7">
        <v>-205</v>
      </c>
      <c r="N3063" s="7">
        <v>-5</v>
      </c>
    </row>
    <row r="3064" spans="1:14" x14ac:dyDescent="0.25">
      <c r="A3064" s="5">
        <v>31111</v>
      </c>
      <c r="B3064" s="5">
        <v>1</v>
      </c>
      <c r="C3064" s="6">
        <v>45658</v>
      </c>
      <c r="D3064" s="7">
        <v>8</v>
      </c>
      <c r="E3064" s="6">
        <v>45901</v>
      </c>
      <c r="F3064" s="7">
        <v>0</v>
      </c>
      <c r="G3064" s="7">
        <v>64804.14</v>
      </c>
      <c r="H3064" s="7">
        <v>-201782.52</v>
      </c>
      <c r="I3064" s="7">
        <v>-136978.38</v>
      </c>
      <c r="J3064" s="7">
        <v>0</v>
      </c>
      <c r="K3064" s="7">
        <v>0</v>
      </c>
      <c r="L3064" s="7">
        <v>201</v>
      </c>
      <c r="M3064" s="7">
        <v>-201</v>
      </c>
      <c r="N3064" s="7">
        <v>-5</v>
      </c>
    </row>
    <row r="3065" spans="1:14" x14ac:dyDescent="0.25">
      <c r="A3065" s="5">
        <v>31111</v>
      </c>
      <c r="B3065" s="5">
        <v>1</v>
      </c>
      <c r="C3065" s="6">
        <v>45658</v>
      </c>
      <c r="D3065" s="7">
        <v>9</v>
      </c>
      <c r="E3065" s="6">
        <v>45931</v>
      </c>
      <c r="F3065" s="7">
        <v>0</v>
      </c>
      <c r="G3065" s="7">
        <v>50920.81</v>
      </c>
      <c r="H3065" s="7">
        <v>-171249.17</v>
      </c>
      <c r="I3065" s="7">
        <v>-120328.36</v>
      </c>
      <c r="J3065" s="7">
        <v>0</v>
      </c>
      <c r="K3065" s="7">
        <v>0</v>
      </c>
      <c r="L3065" s="7">
        <v>238</v>
      </c>
      <c r="M3065" s="7">
        <v>-238</v>
      </c>
      <c r="N3065" s="7">
        <v>-5</v>
      </c>
    </row>
    <row r="3066" spans="1:14" x14ac:dyDescent="0.25">
      <c r="A3066" s="5">
        <v>31111</v>
      </c>
      <c r="B3066" s="5">
        <v>1</v>
      </c>
      <c r="C3066" s="6">
        <v>45658</v>
      </c>
      <c r="D3066" s="7">
        <v>10</v>
      </c>
      <c r="E3066" s="6">
        <v>45962</v>
      </c>
      <c r="F3066" s="7">
        <v>0</v>
      </c>
      <c r="G3066" s="7">
        <v>45084.02</v>
      </c>
      <c r="H3066" s="7">
        <v>31685.669999999991</v>
      </c>
      <c r="I3066" s="7">
        <v>76769.689999999988</v>
      </c>
      <c r="J3066" s="7">
        <v>0</v>
      </c>
      <c r="K3066" s="7">
        <v>0</v>
      </c>
      <c r="L3066" s="7">
        <v>347</v>
      </c>
      <c r="M3066" s="7">
        <v>-347</v>
      </c>
      <c r="N3066" s="7">
        <v>-5</v>
      </c>
    </row>
    <row r="3067" spans="1:14" x14ac:dyDescent="0.25">
      <c r="A3067" s="5">
        <v>31111</v>
      </c>
      <c r="B3067" s="5">
        <v>1</v>
      </c>
      <c r="C3067" s="6">
        <v>45658</v>
      </c>
      <c r="D3067" s="7">
        <v>11</v>
      </c>
      <c r="E3067" s="6">
        <v>45992</v>
      </c>
      <c r="F3067" s="7">
        <v>0</v>
      </c>
      <c r="G3067" s="7">
        <v>22355.89</v>
      </c>
      <c r="H3067" s="7">
        <v>-72304.850000000006</v>
      </c>
      <c r="I3067" s="7">
        <v>-49948.960000000006</v>
      </c>
      <c r="J3067" s="7">
        <v>0</v>
      </c>
      <c r="K3067" s="7">
        <v>0</v>
      </c>
      <c r="L3067" s="7">
        <v>169</v>
      </c>
      <c r="M3067" s="7">
        <v>-169</v>
      </c>
      <c r="N3067" s="7">
        <v>-5</v>
      </c>
    </row>
    <row r="3068" spans="1:14" x14ac:dyDescent="0.25">
      <c r="A3068" s="5">
        <v>31111</v>
      </c>
      <c r="B3068" s="5">
        <v>1</v>
      </c>
      <c r="C3068" s="6">
        <v>45658</v>
      </c>
      <c r="D3068" s="7">
        <v>12</v>
      </c>
      <c r="E3068" s="6">
        <v>46023</v>
      </c>
      <c r="F3068" s="7">
        <v>0</v>
      </c>
      <c r="G3068" s="7">
        <v>2364.12</v>
      </c>
      <c r="H3068" s="7">
        <v>-80403.070000000007</v>
      </c>
      <c r="I3068" s="7">
        <v>-78038.950000000012</v>
      </c>
      <c r="J3068" s="7">
        <v>0</v>
      </c>
      <c r="K3068" s="7">
        <v>0</v>
      </c>
      <c r="L3068" s="7">
        <v>315</v>
      </c>
      <c r="M3068" s="7">
        <v>-315</v>
      </c>
      <c r="N3068" s="7">
        <v>-5</v>
      </c>
    </row>
    <row r="3069" spans="1:14" x14ac:dyDescent="0.25">
      <c r="A3069" s="5">
        <v>31111</v>
      </c>
      <c r="B3069" s="5">
        <v>1</v>
      </c>
      <c r="C3069" s="6">
        <v>45689</v>
      </c>
      <c r="D3069" s="7">
        <v>0</v>
      </c>
      <c r="E3069" s="6">
        <v>45689</v>
      </c>
      <c r="F3069" s="7">
        <v>57740829.989999987</v>
      </c>
      <c r="G3069" s="7">
        <v>6178.2800000000007</v>
      </c>
      <c r="H3069" s="7">
        <v>-2523155.37</v>
      </c>
      <c r="I3069" s="7">
        <v>55223852.899999999</v>
      </c>
      <c r="J3069" s="7">
        <v>17351</v>
      </c>
      <c r="K3069" s="7">
        <v>0</v>
      </c>
      <c r="L3069" s="7">
        <v>626</v>
      </c>
      <c r="M3069" s="7">
        <v>16725</v>
      </c>
      <c r="N3069" s="7">
        <v>-5</v>
      </c>
    </row>
    <row r="3070" spans="1:14" x14ac:dyDescent="0.25">
      <c r="A3070" s="5">
        <v>31111</v>
      </c>
      <c r="B3070" s="5">
        <v>1</v>
      </c>
      <c r="C3070" s="6">
        <v>45689</v>
      </c>
      <c r="D3070" s="7">
        <v>1</v>
      </c>
      <c r="E3070" s="6">
        <v>45717</v>
      </c>
      <c r="F3070" s="7">
        <v>0</v>
      </c>
      <c r="G3070" s="7">
        <v>47583.679999999993</v>
      </c>
      <c r="H3070" s="7">
        <v>-3756587.75</v>
      </c>
      <c r="I3070" s="7">
        <v>-3709004.07</v>
      </c>
      <c r="J3070" s="7">
        <v>0</v>
      </c>
      <c r="K3070" s="7">
        <v>0</v>
      </c>
      <c r="L3070" s="7">
        <v>879</v>
      </c>
      <c r="M3070" s="7">
        <v>-879</v>
      </c>
      <c r="N3070" s="7">
        <v>-5</v>
      </c>
    </row>
    <row r="3071" spans="1:14" x14ac:dyDescent="0.25">
      <c r="A3071" s="5">
        <v>31111</v>
      </c>
      <c r="B3071" s="5">
        <v>1</v>
      </c>
      <c r="C3071" s="6">
        <v>45689</v>
      </c>
      <c r="D3071" s="7">
        <v>2</v>
      </c>
      <c r="E3071" s="6">
        <v>45748</v>
      </c>
      <c r="F3071" s="7">
        <v>0</v>
      </c>
      <c r="G3071" s="7">
        <v>40723.980000000003</v>
      </c>
      <c r="H3071" s="7">
        <v>-1079771.1200000001</v>
      </c>
      <c r="I3071" s="7">
        <v>-1039047.14</v>
      </c>
      <c r="J3071" s="7">
        <v>0</v>
      </c>
      <c r="K3071" s="7">
        <v>0</v>
      </c>
      <c r="L3071" s="7">
        <v>342</v>
      </c>
      <c r="M3071" s="7">
        <v>-342</v>
      </c>
      <c r="N3071" s="7">
        <v>-5</v>
      </c>
    </row>
    <row r="3072" spans="1:14" x14ac:dyDescent="0.25">
      <c r="A3072" s="5">
        <v>31111</v>
      </c>
      <c r="B3072" s="5">
        <v>1</v>
      </c>
      <c r="C3072" s="6">
        <v>45689</v>
      </c>
      <c r="D3072" s="7">
        <v>3</v>
      </c>
      <c r="E3072" s="6">
        <v>45778</v>
      </c>
      <c r="F3072" s="7">
        <v>0</v>
      </c>
      <c r="G3072" s="7">
        <v>39692.480000000003</v>
      </c>
      <c r="H3072" s="7">
        <v>-1090204.79</v>
      </c>
      <c r="I3072" s="7">
        <v>-1050512.31</v>
      </c>
      <c r="J3072" s="7">
        <v>0</v>
      </c>
      <c r="K3072" s="7">
        <v>0</v>
      </c>
      <c r="L3072" s="7">
        <v>354</v>
      </c>
      <c r="M3072" s="7">
        <v>-354</v>
      </c>
      <c r="N3072" s="7">
        <v>-5</v>
      </c>
    </row>
    <row r="3073" spans="1:14" x14ac:dyDescent="0.25">
      <c r="A3073" s="5">
        <v>31111</v>
      </c>
      <c r="B3073" s="5">
        <v>1</v>
      </c>
      <c r="C3073" s="6">
        <v>45689</v>
      </c>
      <c r="D3073" s="7">
        <v>4</v>
      </c>
      <c r="E3073" s="6">
        <v>45809</v>
      </c>
      <c r="F3073" s="7">
        <v>0</v>
      </c>
      <c r="G3073" s="7">
        <v>54266.38</v>
      </c>
      <c r="H3073" s="7">
        <v>-558687.67000000004</v>
      </c>
      <c r="I3073" s="7">
        <v>-504421.29</v>
      </c>
      <c r="J3073" s="7">
        <v>0</v>
      </c>
      <c r="K3073" s="7">
        <v>0</v>
      </c>
      <c r="L3073" s="7">
        <v>264</v>
      </c>
      <c r="M3073" s="7">
        <v>-264</v>
      </c>
      <c r="N3073" s="7">
        <v>-5</v>
      </c>
    </row>
    <row r="3074" spans="1:14" x14ac:dyDescent="0.25">
      <c r="A3074" s="5">
        <v>31111</v>
      </c>
      <c r="B3074" s="5">
        <v>1</v>
      </c>
      <c r="C3074" s="6">
        <v>45689</v>
      </c>
      <c r="D3074" s="7">
        <v>5</v>
      </c>
      <c r="E3074" s="6">
        <v>45839</v>
      </c>
      <c r="F3074" s="7">
        <v>0</v>
      </c>
      <c r="G3074" s="7">
        <v>78028.62</v>
      </c>
      <c r="H3074" s="7">
        <v>-387021.23</v>
      </c>
      <c r="I3074" s="7">
        <v>-308992.61</v>
      </c>
      <c r="J3074" s="7">
        <v>0</v>
      </c>
      <c r="K3074" s="7">
        <v>0</v>
      </c>
      <c r="L3074" s="7">
        <v>224</v>
      </c>
      <c r="M3074" s="7">
        <v>-224</v>
      </c>
      <c r="N3074" s="7">
        <v>-5</v>
      </c>
    </row>
    <row r="3075" spans="1:14" x14ac:dyDescent="0.25">
      <c r="A3075" s="5">
        <v>31111</v>
      </c>
      <c r="B3075" s="5">
        <v>1</v>
      </c>
      <c r="C3075" s="6">
        <v>45689</v>
      </c>
      <c r="D3075" s="7">
        <v>6</v>
      </c>
      <c r="E3075" s="6">
        <v>45870</v>
      </c>
      <c r="F3075" s="7">
        <v>0</v>
      </c>
      <c r="G3075" s="7">
        <v>86096.139999999985</v>
      </c>
      <c r="H3075" s="7">
        <v>-371681.09</v>
      </c>
      <c r="I3075" s="7">
        <v>-285584.95</v>
      </c>
      <c r="J3075" s="7">
        <v>0</v>
      </c>
      <c r="K3075" s="7">
        <v>0</v>
      </c>
      <c r="L3075" s="7">
        <v>226</v>
      </c>
      <c r="M3075" s="7">
        <v>-226</v>
      </c>
      <c r="N3075" s="7">
        <v>-5</v>
      </c>
    </row>
    <row r="3076" spans="1:14" x14ac:dyDescent="0.25">
      <c r="A3076" s="5">
        <v>31111</v>
      </c>
      <c r="B3076" s="5">
        <v>1</v>
      </c>
      <c r="C3076" s="6">
        <v>45689</v>
      </c>
      <c r="D3076" s="7">
        <v>7</v>
      </c>
      <c r="E3076" s="6">
        <v>45901</v>
      </c>
      <c r="F3076" s="7">
        <v>0</v>
      </c>
      <c r="G3076" s="7">
        <v>121266.26</v>
      </c>
      <c r="H3076" s="7">
        <v>-234927.49</v>
      </c>
      <c r="I3076" s="7">
        <v>-113661.23</v>
      </c>
      <c r="J3076" s="7">
        <v>0</v>
      </c>
      <c r="K3076" s="7">
        <v>0</v>
      </c>
      <c r="L3076" s="7">
        <v>200</v>
      </c>
      <c r="M3076" s="7">
        <v>-200</v>
      </c>
      <c r="N3076" s="7">
        <v>-5</v>
      </c>
    </row>
    <row r="3077" spans="1:14" x14ac:dyDescent="0.25">
      <c r="A3077" s="5">
        <v>31111</v>
      </c>
      <c r="B3077" s="5">
        <v>1</v>
      </c>
      <c r="C3077" s="6">
        <v>45689</v>
      </c>
      <c r="D3077" s="7">
        <v>8</v>
      </c>
      <c r="E3077" s="6">
        <v>45931</v>
      </c>
      <c r="F3077" s="7">
        <v>0</v>
      </c>
      <c r="G3077" s="7">
        <v>61918.530000000013</v>
      </c>
      <c r="H3077" s="7">
        <v>-160407.91</v>
      </c>
      <c r="I3077" s="7">
        <v>-98489.38</v>
      </c>
      <c r="J3077" s="7">
        <v>0</v>
      </c>
      <c r="K3077" s="7">
        <v>0</v>
      </c>
      <c r="L3077" s="7">
        <v>177</v>
      </c>
      <c r="M3077" s="7">
        <v>-177</v>
      </c>
      <c r="N3077" s="7">
        <v>-5</v>
      </c>
    </row>
    <row r="3078" spans="1:14" x14ac:dyDescent="0.25">
      <c r="A3078" s="5">
        <v>31111</v>
      </c>
      <c r="B3078" s="5">
        <v>1</v>
      </c>
      <c r="C3078" s="6">
        <v>45689</v>
      </c>
      <c r="D3078" s="7">
        <v>9</v>
      </c>
      <c r="E3078" s="6">
        <v>45962</v>
      </c>
      <c r="F3078" s="7">
        <v>0</v>
      </c>
      <c r="G3078" s="7">
        <v>30570.29</v>
      </c>
      <c r="H3078" s="7">
        <v>-54744.12</v>
      </c>
      <c r="I3078" s="7">
        <v>-24173.83</v>
      </c>
      <c r="J3078" s="7">
        <v>0</v>
      </c>
      <c r="K3078" s="7">
        <v>0</v>
      </c>
      <c r="L3078" s="7">
        <v>243</v>
      </c>
      <c r="M3078" s="7">
        <v>-243</v>
      </c>
      <c r="N3078" s="7">
        <v>-5</v>
      </c>
    </row>
    <row r="3079" spans="1:14" x14ac:dyDescent="0.25">
      <c r="A3079" s="5">
        <v>31111</v>
      </c>
      <c r="B3079" s="5">
        <v>1</v>
      </c>
      <c r="C3079" s="6">
        <v>45689</v>
      </c>
      <c r="D3079" s="7">
        <v>10</v>
      </c>
      <c r="E3079" s="6">
        <v>45992</v>
      </c>
      <c r="F3079" s="7">
        <v>0</v>
      </c>
      <c r="G3079" s="7">
        <v>47427.8</v>
      </c>
      <c r="H3079" s="7">
        <v>-83892.78</v>
      </c>
      <c r="I3079" s="7">
        <v>-36464.980000000003</v>
      </c>
      <c r="J3079" s="7">
        <v>0</v>
      </c>
      <c r="K3079" s="7">
        <v>0</v>
      </c>
      <c r="L3079" s="7">
        <v>160</v>
      </c>
      <c r="M3079" s="7">
        <v>-160</v>
      </c>
      <c r="N3079" s="7">
        <v>-5</v>
      </c>
    </row>
    <row r="3080" spans="1:14" x14ac:dyDescent="0.25">
      <c r="A3080" s="5">
        <v>31111</v>
      </c>
      <c r="B3080" s="5">
        <v>1</v>
      </c>
      <c r="C3080" s="6">
        <v>45689</v>
      </c>
      <c r="D3080" s="7">
        <v>11</v>
      </c>
      <c r="E3080" s="6">
        <v>46023</v>
      </c>
      <c r="F3080" s="7">
        <v>0</v>
      </c>
      <c r="G3080" s="7">
        <v>7883.25</v>
      </c>
      <c r="H3080" s="7">
        <v>-64419.68</v>
      </c>
      <c r="I3080" s="7">
        <v>-56536.43</v>
      </c>
      <c r="J3080" s="7">
        <v>0</v>
      </c>
      <c r="K3080" s="7">
        <v>0</v>
      </c>
      <c r="L3080" s="7">
        <v>230</v>
      </c>
      <c r="M3080" s="7">
        <v>-230</v>
      </c>
      <c r="N3080" s="7">
        <v>-5</v>
      </c>
    </row>
    <row r="3081" spans="1:14" x14ac:dyDescent="0.25">
      <c r="A3081" s="5">
        <v>31111</v>
      </c>
      <c r="B3081" s="5">
        <v>1</v>
      </c>
      <c r="C3081" s="6">
        <v>45717</v>
      </c>
      <c r="D3081" s="7">
        <v>0</v>
      </c>
      <c r="E3081" s="6">
        <v>45717</v>
      </c>
      <c r="F3081" s="7">
        <v>65572232.18999999</v>
      </c>
      <c r="G3081" s="7">
        <v>43658.34</v>
      </c>
      <c r="H3081" s="7">
        <v>-3196289.92</v>
      </c>
      <c r="I3081" s="7">
        <v>62419600.609999992</v>
      </c>
      <c r="J3081" s="7">
        <v>19632</v>
      </c>
      <c r="K3081" s="7">
        <v>0</v>
      </c>
      <c r="L3081" s="7">
        <v>775</v>
      </c>
      <c r="M3081" s="7">
        <v>18857</v>
      </c>
      <c r="N3081" s="7">
        <v>-5</v>
      </c>
    </row>
    <row r="3082" spans="1:14" x14ac:dyDescent="0.25">
      <c r="A3082" s="5">
        <v>31111</v>
      </c>
      <c r="B3082" s="5">
        <v>1</v>
      </c>
      <c r="C3082" s="6">
        <v>45717</v>
      </c>
      <c r="D3082" s="7">
        <v>1</v>
      </c>
      <c r="E3082" s="6">
        <v>45748</v>
      </c>
      <c r="F3082" s="7">
        <v>0</v>
      </c>
      <c r="G3082" s="7">
        <v>51254.48</v>
      </c>
      <c r="H3082" s="7">
        <v>-3671942.68</v>
      </c>
      <c r="I3082" s="7">
        <v>-3620688.2</v>
      </c>
      <c r="J3082" s="7">
        <v>0</v>
      </c>
      <c r="K3082" s="7">
        <v>0</v>
      </c>
      <c r="L3082" s="7">
        <v>879</v>
      </c>
      <c r="M3082" s="7">
        <v>-879</v>
      </c>
      <c r="N3082" s="7">
        <v>-5</v>
      </c>
    </row>
    <row r="3083" spans="1:14" x14ac:dyDescent="0.25">
      <c r="A3083" s="5">
        <v>31111</v>
      </c>
      <c r="B3083" s="5">
        <v>1</v>
      </c>
      <c r="C3083" s="6">
        <v>45717</v>
      </c>
      <c r="D3083" s="7">
        <v>2</v>
      </c>
      <c r="E3083" s="6">
        <v>45778</v>
      </c>
      <c r="F3083" s="7">
        <v>0</v>
      </c>
      <c r="G3083" s="7">
        <v>50015.16</v>
      </c>
      <c r="H3083" s="7">
        <v>-1089045.1399999999</v>
      </c>
      <c r="I3083" s="7">
        <v>-1039029.98</v>
      </c>
      <c r="J3083" s="7">
        <v>0</v>
      </c>
      <c r="K3083" s="7">
        <v>0</v>
      </c>
      <c r="L3083" s="7">
        <v>409</v>
      </c>
      <c r="M3083" s="7">
        <v>-409</v>
      </c>
      <c r="N3083" s="7">
        <v>-5</v>
      </c>
    </row>
    <row r="3084" spans="1:14" x14ac:dyDescent="0.25">
      <c r="A3084" s="5">
        <v>31111</v>
      </c>
      <c r="B3084" s="5">
        <v>1</v>
      </c>
      <c r="C3084" s="6">
        <v>45717</v>
      </c>
      <c r="D3084" s="7">
        <v>3</v>
      </c>
      <c r="E3084" s="6">
        <v>45809</v>
      </c>
      <c r="F3084" s="7">
        <v>0</v>
      </c>
      <c r="G3084" s="7">
        <v>79604</v>
      </c>
      <c r="H3084" s="7">
        <v>-1082552.77</v>
      </c>
      <c r="I3084" s="7">
        <v>-1002948.77</v>
      </c>
      <c r="J3084" s="7">
        <v>0</v>
      </c>
      <c r="K3084" s="7">
        <v>0</v>
      </c>
      <c r="L3084" s="7">
        <v>404</v>
      </c>
      <c r="M3084" s="7">
        <v>-404</v>
      </c>
      <c r="N3084" s="7">
        <v>-5</v>
      </c>
    </row>
    <row r="3085" spans="1:14" x14ac:dyDescent="0.25">
      <c r="A3085" s="5">
        <v>31111</v>
      </c>
      <c r="B3085" s="5">
        <v>1</v>
      </c>
      <c r="C3085" s="6">
        <v>45717</v>
      </c>
      <c r="D3085" s="7">
        <v>4</v>
      </c>
      <c r="E3085" s="6">
        <v>45839</v>
      </c>
      <c r="F3085" s="7">
        <v>0</v>
      </c>
      <c r="G3085" s="7">
        <v>110477.26</v>
      </c>
      <c r="H3085" s="7">
        <v>-656695.84</v>
      </c>
      <c r="I3085" s="7">
        <v>-546218.57999999996</v>
      </c>
      <c r="J3085" s="7">
        <v>0</v>
      </c>
      <c r="K3085" s="7">
        <v>0</v>
      </c>
      <c r="L3085" s="7">
        <v>330</v>
      </c>
      <c r="M3085" s="7">
        <v>-330</v>
      </c>
      <c r="N3085" s="7">
        <v>-5</v>
      </c>
    </row>
    <row r="3086" spans="1:14" x14ac:dyDescent="0.25">
      <c r="A3086" s="5">
        <v>31111</v>
      </c>
      <c r="B3086" s="5">
        <v>1</v>
      </c>
      <c r="C3086" s="6">
        <v>45717</v>
      </c>
      <c r="D3086" s="7">
        <v>5</v>
      </c>
      <c r="E3086" s="6">
        <v>45870</v>
      </c>
      <c r="F3086" s="7">
        <v>0</v>
      </c>
      <c r="G3086" s="7">
        <v>74179.08</v>
      </c>
      <c r="H3086" s="7">
        <v>-514789.65</v>
      </c>
      <c r="I3086" s="7">
        <v>-440610.56999999989</v>
      </c>
      <c r="J3086" s="7">
        <v>0</v>
      </c>
      <c r="K3086" s="7">
        <v>0</v>
      </c>
      <c r="L3086" s="7">
        <v>271</v>
      </c>
      <c r="M3086" s="7">
        <v>-271</v>
      </c>
      <c r="N3086" s="7">
        <v>-5</v>
      </c>
    </row>
    <row r="3087" spans="1:14" x14ac:dyDescent="0.25">
      <c r="A3087" s="5">
        <v>31111</v>
      </c>
      <c r="B3087" s="5">
        <v>1</v>
      </c>
      <c r="C3087" s="6">
        <v>45717</v>
      </c>
      <c r="D3087" s="7">
        <v>6</v>
      </c>
      <c r="E3087" s="6">
        <v>45901</v>
      </c>
      <c r="F3087" s="7">
        <v>0</v>
      </c>
      <c r="G3087" s="7">
        <v>91330.77</v>
      </c>
      <c r="H3087" s="7">
        <v>-379438.31</v>
      </c>
      <c r="I3087" s="7">
        <v>-288107.53999999998</v>
      </c>
      <c r="J3087" s="7">
        <v>0</v>
      </c>
      <c r="K3087" s="7">
        <v>0</v>
      </c>
      <c r="L3087" s="7">
        <v>246</v>
      </c>
      <c r="M3087" s="7">
        <v>-246</v>
      </c>
      <c r="N3087" s="7">
        <v>-5</v>
      </c>
    </row>
    <row r="3088" spans="1:14" x14ac:dyDescent="0.25">
      <c r="A3088" s="5">
        <v>31111</v>
      </c>
      <c r="B3088" s="5">
        <v>1</v>
      </c>
      <c r="C3088" s="6">
        <v>45717</v>
      </c>
      <c r="D3088" s="7">
        <v>7</v>
      </c>
      <c r="E3088" s="6">
        <v>45931</v>
      </c>
      <c r="F3088" s="7">
        <v>0</v>
      </c>
      <c r="G3088" s="7">
        <v>78988.819999999992</v>
      </c>
      <c r="H3088" s="7">
        <v>-299800.76</v>
      </c>
      <c r="I3088" s="7">
        <v>-220811.94</v>
      </c>
      <c r="J3088" s="7">
        <v>0</v>
      </c>
      <c r="K3088" s="7">
        <v>0</v>
      </c>
      <c r="L3088" s="7">
        <v>238</v>
      </c>
      <c r="M3088" s="7">
        <v>-238</v>
      </c>
      <c r="N3088" s="7">
        <v>-5</v>
      </c>
    </row>
    <row r="3089" spans="1:14" x14ac:dyDescent="0.25">
      <c r="A3089" s="5">
        <v>31111</v>
      </c>
      <c r="B3089" s="5">
        <v>1</v>
      </c>
      <c r="C3089" s="6">
        <v>45717</v>
      </c>
      <c r="D3089" s="7">
        <v>8</v>
      </c>
      <c r="E3089" s="6">
        <v>45962</v>
      </c>
      <c r="F3089" s="7">
        <v>0</v>
      </c>
      <c r="G3089" s="7">
        <v>88158.1</v>
      </c>
      <c r="H3089" s="7">
        <v>-114082.78</v>
      </c>
      <c r="I3089" s="7">
        <v>-25924.679999999989</v>
      </c>
      <c r="J3089" s="7">
        <v>0</v>
      </c>
      <c r="K3089" s="7">
        <v>0</v>
      </c>
      <c r="L3089" s="7">
        <v>304</v>
      </c>
      <c r="M3089" s="7">
        <v>-304</v>
      </c>
      <c r="N3089" s="7">
        <v>-5</v>
      </c>
    </row>
    <row r="3090" spans="1:14" x14ac:dyDescent="0.25">
      <c r="A3090" s="5">
        <v>31111</v>
      </c>
      <c r="B3090" s="5">
        <v>1</v>
      </c>
      <c r="C3090" s="6">
        <v>45717</v>
      </c>
      <c r="D3090" s="7">
        <v>9</v>
      </c>
      <c r="E3090" s="6">
        <v>45992</v>
      </c>
      <c r="F3090" s="7">
        <v>0</v>
      </c>
      <c r="G3090" s="7">
        <v>67388.84</v>
      </c>
      <c r="H3090" s="7">
        <v>-165751.74</v>
      </c>
      <c r="I3090" s="7">
        <v>-98362.9</v>
      </c>
      <c r="J3090" s="7">
        <v>0</v>
      </c>
      <c r="K3090" s="7">
        <v>0</v>
      </c>
      <c r="L3090" s="7">
        <v>219</v>
      </c>
      <c r="M3090" s="7">
        <v>-219</v>
      </c>
      <c r="N3090" s="7">
        <v>-5</v>
      </c>
    </row>
    <row r="3091" spans="1:14" x14ac:dyDescent="0.25">
      <c r="A3091" s="5">
        <v>31111</v>
      </c>
      <c r="B3091" s="5">
        <v>1</v>
      </c>
      <c r="C3091" s="6">
        <v>45717</v>
      </c>
      <c r="D3091" s="7">
        <v>10</v>
      </c>
      <c r="E3091" s="6">
        <v>46023</v>
      </c>
      <c r="F3091" s="7">
        <v>0</v>
      </c>
      <c r="G3091" s="7">
        <v>38925.94</v>
      </c>
      <c r="H3091" s="7">
        <v>-92499.23</v>
      </c>
      <c r="I3091" s="7">
        <v>-53573.289999999994</v>
      </c>
      <c r="J3091" s="7">
        <v>0</v>
      </c>
      <c r="K3091" s="7">
        <v>0</v>
      </c>
      <c r="L3091" s="7">
        <v>283</v>
      </c>
      <c r="M3091" s="7">
        <v>-283</v>
      </c>
      <c r="N3091" s="7">
        <v>-5</v>
      </c>
    </row>
    <row r="3092" spans="1:14" x14ac:dyDescent="0.25">
      <c r="A3092" s="5">
        <v>31111</v>
      </c>
      <c r="B3092" s="5">
        <v>1</v>
      </c>
      <c r="C3092" s="6">
        <v>45748</v>
      </c>
      <c r="D3092" s="7">
        <v>0</v>
      </c>
      <c r="E3092" s="6">
        <v>45748</v>
      </c>
      <c r="F3092" s="7">
        <v>63055806.350000001</v>
      </c>
      <c r="G3092" s="7">
        <v>38414.359999999993</v>
      </c>
      <c r="H3092" s="7">
        <v>-3607131.02</v>
      </c>
      <c r="I3092" s="7">
        <v>59487089.689999998</v>
      </c>
      <c r="J3092" s="7">
        <v>18462</v>
      </c>
      <c r="K3092" s="7">
        <v>0</v>
      </c>
      <c r="L3092" s="7">
        <v>795</v>
      </c>
      <c r="M3092" s="7">
        <v>17667</v>
      </c>
      <c r="N3092" s="7">
        <v>-5</v>
      </c>
    </row>
    <row r="3093" spans="1:14" x14ac:dyDescent="0.25">
      <c r="A3093" s="5">
        <v>31111</v>
      </c>
      <c r="B3093" s="5">
        <v>1</v>
      </c>
      <c r="C3093" s="6">
        <v>45748</v>
      </c>
      <c r="D3093" s="7">
        <v>1</v>
      </c>
      <c r="E3093" s="6">
        <v>45778</v>
      </c>
      <c r="F3093" s="7">
        <v>0</v>
      </c>
      <c r="G3093" s="7">
        <v>74452.929999999993</v>
      </c>
      <c r="H3093" s="7">
        <v>-4087188.1600000011</v>
      </c>
      <c r="I3093" s="7">
        <v>-4012735.23</v>
      </c>
      <c r="J3093" s="7">
        <v>0</v>
      </c>
      <c r="K3093" s="7">
        <v>0</v>
      </c>
      <c r="L3093" s="7">
        <v>887</v>
      </c>
      <c r="M3093" s="7">
        <v>-887</v>
      </c>
      <c r="N3093" s="7">
        <v>-5</v>
      </c>
    </row>
    <row r="3094" spans="1:14" x14ac:dyDescent="0.25">
      <c r="A3094" s="5">
        <v>31111</v>
      </c>
      <c r="B3094" s="5">
        <v>1</v>
      </c>
      <c r="C3094" s="6">
        <v>45748</v>
      </c>
      <c r="D3094" s="7">
        <v>2</v>
      </c>
      <c r="E3094" s="6">
        <v>45809</v>
      </c>
      <c r="F3094" s="7">
        <v>0</v>
      </c>
      <c r="G3094" s="7">
        <v>54271.19</v>
      </c>
      <c r="H3094" s="7">
        <v>-1249803.07</v>
      </c>
      <c r="I3094" s="7">
        <v>-1195531.8799999999</v>
      </c>
      <c r="J3094" s="7">
        <v>0</v>
      </c>
      <c r="K3094" s="7">
        <v>0</v>
      </c>
      <c r="L3094" s="7">
        <v>582</v>
      </c>
      <c r="M3094" s="7">
        <v>-582</v>
      </c>
      <c r="N3094" s="7">
        <v>-5</v>
      </c>
    </row>
    <row r="3095" spans="1:14" x14ac:dyDescent="0.25">
      <c r="A3095" s="5">
        <v>31111</v>
      </c>
      <c r="B3095" s="5">
        <v>1</v>
      </c>
      <c r="C3095" s="6">
        <v>45748</v>
      </c>
      <c r="D3095" s="7">
        <v>3</v>
      </c>
      <c r="E3095" s="6">
        <v>45839</v>
      </c>
      <c r="F3095" s="7">
        <v>0</v>
      </c>
      <c r="G3095" s="7">
        <v>121083.34</v>
      </c>
      <c r="H3095" s="7">
        <v>-1151689.22</v>
      </c>
      <c r="I3095" s="7">
        <v>-1030605.88</v>
      </c>
      <c r="J3095" s="7">
        <v>0</v>
      </c>
      <c r="K3095" s="7">
        <v>0</v>
      </c>
      <c r="L3095" s="7">
        <v>394</v>
      </c>
      <c r="M3095" s="7">
        <v>-394</v>
      </c>
      <c r="N3095" s="7">
        <v>-5</v>
      </c>
    </row>
    <row r="3096" spans="1:14" x14ac:dyDescent="0.25">
      <c r="A3096" s="5">
        <v>31111</v>
      </c>
      <c r="B3096" s="5">
        <v>1</v>
      </c>
      <c r="C3096" s="6">
        <v>45748</v>
      </c>
      <c r="D3096" s="7">
        <v>4</v>
      </c>
      <c r="E3096" s="6">
        <v>45870</v>
      </c>
      <c r="F3096" s="7">
        <v>0</v>
      </c>
      <c r="G3096" s="7">
        <v>111708.51</v>
      </c>
      <c r="H3096" s="7">
        <v>-760140.59000000008</v>
      </c>
      <c r="I3096" s="7">
        <v>-648432.08000000007</v>
      </c>
      <c r="J3096" s="7">
        <v>0</v>
      </c>
      <c r="K3096" s="7">
        <v>0</v>
      </c>
      <c r="L3096" s="7">
        <v>315</v>
      </c>
      <c r="M3096" s="7">
        <v>-315</v>
      </c>
      <c r="N3096" s="7">
        <v>-5</v>
      </c>
    </row>
    <row r="3097" spans="1:14" x14ac:dyDescent="0.25">
      <c r="A3097" s="5">
        <v>31111</v>
      </c>
      <c r="B3097" s="5">
        <v>1</v>
      </c>
      <c r="C3097" s="6">
        <v>45748</v>
      </c>
      <c r="D3097" s="7">
        <v>5</v>
      </c>
      <c r="E3097" s="6">
        <v>45901</v>
      </c>
      <c r="F3097" s="7">
        <v>0</v>
      </c>
      <c r="G3097" s="7">
        <v>79386.510000000009</v>
      </c>
      <c r="H3097" s="7">
        <v>-616116.86</v>
      </c>
      <c r="I3097" s="7">
        <v>-536730.35</v>
      </c>
      <c r="J3097" s="7">
        <v>0</v>
      </c>
      <c r="K3097" s="7">
        <v>0</v>
      </c>
      <c r="L3097" s="7">
        <v>293</v>
      </c>
      <c r="M3097" s="7">
        <v>-293</v>
      </c>
      <c r="N3097" s="7">
        <v>-5</v>
      </c>
    </row>
    <row r="3098" spans="1:14" x14ac:dyDescent="0.25">
      <c r="A3098" s="5">
        <v>31111</v>
      </c>
      <c r="B3098" s="5">
        <v>1</v>
      </c>
      <c r="C3098" s="6">
        <v>45748</v>
      </c>
      <c r="D3098" s="7">
        <v>6</v>
      </c>
      <c r="E3098" s="6">
        <v>45931</v>
      </c>
      <c r="F3098" s="7">
        <v>0</v>
      </c>
      <c r="G3098" s="7">
        <v>90128.040000000008</v>
      </c>
      <c r="H3098" s="7">
        <v>-370724.5</v>
      </c>
      <c r="I3098" s="7">
        <v>-280596.46000000002</v>
      </c>
      <c r="J3098" s="7">
        <v>0</v>
      </c>
      <c r="K3098" s="7">
        <v>0</v>
      </c>
      <c r="L3098" s="7">
        <v>223</v>
      </c>
      <c r="M3098" s="7">
        <v>-223</v>
      </c>
      <c r="N3098" s="7">
        <v>-5</v>
      </c>
    </row>
    <row r="3099" spans="1:14" x14ac:dyDescent="0.25">
      <c r="A3099" s="5">
        <v>31111</v>
      </c>
      <c r="B3099" s="5">
        <v>1</v>
      </c>
      <c r="C3099" s="6">
        <v>45748</v>
      </c>
      <c r="D3099" s="7">
        <v>7</v>
      </c>
      <c r="E3099" s="6">
        <v>45962</v>
      </c>
      <c r="F3099" s="7">
        <v>0</v>
      </c>
      <c r="G3099" s="7">
        <v>83169.540000000008</v>
      </c>
      <c r="H3099" s="7">
        <v>-220395.95</v>
      </c>
      <c r="I3099" s="7">
        <v>-137226.41</v>
      </c>
      <c r="J3099" s="7">
        <v>0</v>
      </c>
      <c r="K3099" s="7">
        <v>0</v>
      </c>
      <c r="L3099" s="7">
        <v>283</v>
      </c>
      <c r="M3099" s="7">
        <v>-283</v>
      </c>
      <c r="N3099" s="7">
        <v>-5</v>
      </c>
    </row>
    <row r="3100" spans="1:14" x14ac:dyDescent="0.25">
      <c r="A3100" s="5">
        <v>31111</v>
      </c>
      <c r="B3100" s="5">
        <v>1</v>
      </c>
      <c r="C3100" s="6">
        <v>45748</v>
      </c>
      <c r="D3100" s="7">
        <v>8</v>
      </c>
      <c r="E3100" s="6">
        <v>45992</v>
      </c>
      <c r="F3100" s="7">
        <v>0</v>
      </c>
      <c r="G3100" s="7">
        <v>52078.2</v>
      </c>
      <c r="H3100" s="7">
        <v>-183016.06</v>
      </c>
      <c r="I3100" s="7">
        <v>-130937.86</v>
      </c>
      <c r="J3100" s="7">
        <v>0</v>
      </c>
      <c r="K3100" s="7">
        <v>0</v>
      </c>
      <c r="L3100" s="7">
        <v>189</v>
      </c>
      <c r="M3100" s="7">
        <v>-189</v>
      </c>
      <c r="N3100" s="7">
        <v>-5</v>
      </c>
    </row>
    <row r="3101" spans="1:14" x14ac:dyDescent="0.25">
      <c r="A3101" s="5">
        <v>31111</v>
      </c>
      <c r="B3101" s="5">
        <v>1</v>
      </c>
      <c r="C3101" s="6">
        <v>45748</v>
      </c>
      <c r="D3101" s="7">
        <v>9</v>
      </c>
      <c r="E3101" s="6">
        <v>46023</v>
      </c>
      <c r="F3101" s="7">
        <v>0</v>
      </c>
      <c r="G3101" s="7">
        <v>49759.29</v>
      </c>
      <c r="H3101" s="7">
        <v>-166466.85</v>
      </c>
      <c r="I3101" s="7">
        <v>-116707.56</v>
      </c>
      <c r="J3101" s="7">
        <v>0</v>
      </c>
      <c r="K3101" s="7">
        <v>0</v>
      </c>
      <c r="L3101" s="7">
        <v>305</v>
      </c>
      <c r="M3101" s="7">
        <v>-305</v>
      </c>
      <c r="N3101" s="7">
        <v>-5</v>
      </c>
    </row>
    <row r="3102" spans="1:14" x14ac:dyDescent="0.25">
      <c r="A3102" s="5">
        <v>31111</v>
      </c>
      <c r="B3102" s="5">
        <v>1</v>
      </c>
      <c r="C3102" s="6">
        <v>45778</v>
      </c>
      <c r="D3102" s="7">
        <v>0</v>
      </c>
      <c r="E3102" s="6">
        <v>45778</v>
      </c>
      <c r="F3102" s="7">
        <v>61089801.969999999</v>
      </c>
      <c r="G3102" s="7">
        <v>-46072.170000000013</v>
      </c>
      <c r="H3102" s="7">
        <v>-3672621.19</v>
      </c>
      <c r="I3102" s="7">
        <v>57371108.609999999</v>
      </c>
      <c r="J3102" s="7">
        <v>17351</v>
      </c>
      <c r="K3102" s="7">
        <v>0</v>
      </c>
      <c r="L3102" s="7">
        <v>751</v>
      </c>
      <c r="M3102" s="7">
        <v>16600</v>
      </c>
      <c r="N3102" s="7">
        <v>-5</v>
      </c>
    </row>
    <row r="3103" spans="1:14" x14ac:dyDescent="0.25">
      <c r="A3103" s="5">
        <v>31111</v>
      </c>
      <c r="B3103" s="5">
        <v>1</v>
      </c>
      <c r="C3103" s="6">
        <v>45778</v>
      </c>
      <c r="D3103" s="7">
        <v>1</v>
      </c>
      <c r="E3103" s="6">
        <v>45809</v>
      </c>
      <c r="F3103" s="7">
        <v>0</v>
      </c>
      <c r="G3103" s="7">
        <v>42997.83</v>
      </c>
      <c r="H3103" s="7">
        <v>-3696121.55</v>
      </c>
      <c r="I3103" s="7">
        <v>-3653123.72</v>
      </c>
      <c r="J3103" s="7">
        <v>0</v>
      </c>
      <c r="K3103" s="7">
        <v>0</v>
      </c>
      <c r="L3103" s="7">
        <v>860</v>
      </c>
      <c r="M3103" s="7">
        <v>-860</v>
      </c>
      <c r="N3103" s="7">
        <v>-5</v>
      </c>
    </row>
    <row r="3104" spans="1:14" x14ac:dyDescent="0.25">
      <c r="A3104" s="5">
        <v>31111</v>
      </c>
      <c r="B3104" s="5">
        <v>1</v>
      </c>
      <c r="C3104" s="6">
        <v>45778</v>
      </c>
      <c r="D3104" s="7">
        <v>2</v>
      </c>
      <c r="E3104" s="6">
        <v>45839</v>
      </c>
      <c r="F3104" s="7">
        <v>0</v>
      </c>
      <c r="G3104" s="7">
        <v>106687.42</v>
      </c>
      <c r="H3104" s="7">
        <v>-934462.16</v>
      </c>
      <c r="I3104" s="7">
        <v>-827774.74</v>
      </c>
      <c r="J3104" s="7">
        <v>0</v>
      </c>
      <c r="K3104" s="7">
        <v>0</v>
      </c>
      <c r="L3104" s="7">
        <v>346</v>
      </c>
      <c r="M3104" s="7">
        <v>-346</v>
      </c>
      <c r="N3104" s="7">
        <v>-5</v>
      </c>
    </row>
    <row r="3105" spans="1:14" x14ac:dyDescent="0.25">
      <c r="A3105" s="5">
        <v>31111</v>
      </c>
      <c r="B3105" s="5">
        <v>1</v>
      </c>
      <c r="C3105" s="6">
        <v>45778</v>
      </c>
      <c r="D3105" s="7">
        <v>3</v>
      </c>
      <c r="E3105" s="6">
        <v>45870</v>
      </c>
      <c r="F3105" s="7">
        <v>0</v>
      </c>
      <c r="G3105" s="7">
        <v>50092.74</v>
      </c>
      <c r="H3105" s="7">
        <v>-1203983.8400000001</v>
      </c>
      <c r="I3105" s="7">
        <v>-1153891.1000000001</v>
      </c>
      <c r="J3105" s="7">
        <v>0</v>
      </c>
      <c r="K3105" s="7">
        <v>0</v>
      </c>
      <c r="L3105" s="7">
        <v>332</v>
      </c>
      <c r="M3105" s="7">
        <v>-332</v>
      </c>
      <c r="N3105" s="7">
        <v>-5</v>
      </c>
    </row>
    <row r="3106" spans="1:14" x14ac:dyDescent="0.25">
      <c r="A3106" s="5">
        <v>31111</v>
      </c>
      <c r="B3106" s="5">
        <v>1</v>
      </c>
      <c r="C3106" s="6">
        <v>45778</v>
      </c>
      <c r="D3106" s="7">
        <v>4</v>
      </c>
      <c r="E3106" s="6">
        <v>45901</v>
      </c>
      <c r="F3106" s="7">
        <v>0</v>
      </c>
      <c r="G3106" s="7">
        <v>57021.2</v>
      </c>
      <c r="H3106" s="7">
        <v>-785255.2</v>
      </c>
      <c r="I3106" s="7">
        <v>-728234</v>
      </c>
      <c r="J3106" s="7">
        <v>0</v>
      </c>
      <c r="K3106" s="7">
        <v>0</v>
      </c>
      <c r="L3106" s="7">
        <v>323</v>
      </c>
      <c r="M3106" s="7">
        <v>-323</v>
      </c>
      <c r="N3106" s="7">
        <v>-5</v>
      </c>
    </row>
    <row r="3107" spans="1:14" x14ac:dyDescent="0.25">
      <c r="A3107" s="5">
        <v>31111</v>
      </c>
      <c r="B3107" s="5">
        <v>1</v>
      </c>
      <c r="C3107" s="6">
        <v>45778</v>
      </c>
      <c r="D3107" s="7">
        <v>5</v>
      </c>
      <c r="E3107" s="6">
        <v>45931</v>
      </c>
      <c r="F3107" s="7">
        <v>0</v>
      </c>
      <c r="G3107" s="7">
        <v>94236.01999999999</v>
      </c>
      <c r="H3107" s="7">
        <v>-539557.35</v>
      </c>
      <c r="I3107" s="7">
        <v>-445321.33</v>
      </c>
      <c r="J3107" s="7">
        <v>0</v>
      </c>
      <c r="K3107" s="7">
        <v>0</v>
      </c>
      <c r="L3107" s="7">
        <v>284</v>
      </c>
      <c r="M3107" s="7">
        <v>-284</v>
      </c>
      <c r="N3107" s="7">
        <v>-5</v>
      </c>
    </row>
    <row r="3108" spans="1:14" x14ac:dyDescent="0.25">
      <c r="A3108" s="5">
        <v>31111</v>
      </c>
      <c r="B3108" s="5">
        <v>1</v>
      </c>
      <c r="C3108" s="6">
        <v>45778</v>
      </c>
      <c r="D3108" s="7">
        <v>6</v>
      </c>
      <c r="E3108" s="6">
        <v>45962</v>
      </c>
      <c r="F3108" s="7">
        <v>0</v>
      </c>
      <c r="G3108" s="7">
        <v>61547.61</v>
      </c>
      <c r="H3108" s="7">
        <v>-247845.4</v>
      </c>
      <c r="I3108" s="7">
        <v>-186297.79</v>
      </c>
      <c r="J3108" s="7">
        <v>0</v>
      </c>
      <c r="K3108" s="7">
        <v>0</v>
      </c>
      <c r="L3108" s="7">
        <v>254</v>
      </c>
      <c r="M3108" s="7">
        <v>-254</v>
      </c>
      <c r="N3108" s="7">
        <v>-5</v>
      </c>
    </row>
    <row r="3109" spans="1:14" x14ac:dyDescent="0.25">
      <c r="A3109" s="5">
        <v>31111</v>
      </c>
      <c r="B3109" s="5">
        <v>1</v>
      </c>
      <c r="C3109" s="6">
        <v>45778</v>
      </c>
      <c r="D3109" s="7">
        <v>7</v>
      </c>
      <c r="E3109" s="6">
        <v>45992</v>
      </c>
      <c r="F3109" s="7">
        <v>0</v>
      </c>
      <c r="G3109" s="7">
        <v>67869.040000000008</v>
      </c>
      <c r="H3109" s="7">
        <v>-233850.23999999999</v>
      </c>
      <c r="I3109" s="7">
        <v>-165981.20000000001</v>
      </c>
      <c r="J3109" s="7">
        <v>0</v>
      </c>
      <c r="K3109" s="7">
        <v>0</v>
      </c>
      <c r="L3109" s="7">
        <v>187</v>
      </c>
      <c r="M3109" s="7">
        <v>-187</v>
      </c>
      <c r="N3109" s="7">
        <v>-5</v>
      </c>
    </row>
    <row r="3110" spans="1:14" x14ac:dyDescent="0.25">
      <c r="A3110" s="5">
        <v>31111</v>
      </c>
      <c r="B3110" s="5">
        <v>1</v>
      </c>
      <c r="C3110" s="6">
        <v>45778</v>
      </c>
      <c r="D3110" s="7">
        <v>8</v>
      </c>
      <c r="E3110" s="6">
        <v>46023</v>
      </c>
      <c r="F3110" s="7">
        <v>0</v>
      </c>
      <c r="G3110" s="7">
        <v>70213.08</v>
      </c>
      <c r="H3110" s="7">
        <v>-195250.82</v>
      </c>
      <c r="I3110" s="7">
        <v>-125037.74</v>
      </c>
      <c r="J3110" s="7">
        <v>0</v>
      </c>
      <c r="K3110" s="7">
        <v>0</v>
      </c>
      <c r="L3110" s="7">
        <v>226</v>
      </c>
      <c r="M3110" s="7">
        <v>-226</v>
      </c>
      <c r="N3110" s="7">
        <v>-5</v>
      </c>
    </row>
    <row r="3111" spans="1:14" x14ac:dyDescent="0.25">
      <c r="A3111" s="5">
        <v>31111</v>
      </c>
      <c r="B3111" s="5">
        <v>1</v>
      </c>
      <c r="C3111" s="6">
        <v>45809</v>
      </c>
      <c r="D3111" s="7">
        <v>0</v>
      </c>
      <c r="E3111" s="6">
        <v>45809</v>
      </c>
      <c r="F3111" s="7">
        <v>59239439.869999997</v>
      </c>
      <c r="G3111" s="7">
        <v>1187.510000000002</v>
      </c>
      <c r="H3111" s="7">
        <v>-3054259.15</v>
      </c>
      <c r="I3111" s="7">
        <v>56186368.229999997</v>
      </c>
      <c r="J3111" s="7">
        <v>16943</v>
      </c>
      <c r="K3111" s="7">
        <v>0</v>
      </c>
      <c r="L3111" s="7">
        <v>695</v>
      </c>
      <c r="M3111" s="7">
        <v>16248</v>
      </c>
      <c r="N3111" s="7">
        <v>-5</v>
      </c>
    </row>
    <row r="3112" spans="1:14" x14ac:dyDescent="0.25">
      <c r="A3112" s="5">
        <v>31111</v>
      </c>
      <c r="B3112" s="5">
        <v>1</v>
      </c>
      <c r="C3112" s="6">
        <v>45809</v>
      </c>
      <c r="D3112" s="7">
        <v>1</v>
      </c>
      <c r="E3112" s="6">
        <v>45839</v>
      </c>
      <c r="F3112" s="7">
        <v>0</v>
      </c>
      <c r="G3112" s="7">
        <v>54011.609999999993</v>
      </c>
      <c r="H3112" s="7">
        <v>-3592499.7</v>
      </c>
      <c r="I3112" s="7">
        <v>-3538488.09</v>
      </c>
      <c r="J3112" s="7">
        <v>0</v>
      </c>
      <c r="K3112" s="7">
        <v>0</v>
      </c>
      <c r="L3112" s="7">
        <v>820</v>
      </c>
      <c r="M3112" s="7">
        <v>-820</v>
      </c>
      <c r="N3112" s="7">
        <v>-5</v>
      </c>
    </row>
    <row r="3113" spans="1:14" x14ac:dyDescent="0.25">
      <c r="A3113" s="5">
        <v>31111</v>
      </c>
      <c r="B3113" s="5">
        <v>1</v>
      </c>
      <c r="C3113" s="6">
        <v>45809</v>
      </c>
      <c r="D3113" s="7">
        <v>2</v>
      </c>
      <c r="E3113" s="6">
        <v>45870</v>
      </c>
      <c r="F3113" s="7">
        <v>0</v>
      </c>
      <c r="G3113" s="7">
        <v>71068.850000000006</v>
      </c>
      <c r="H3113" s="7">
        <v>-1344927.21</v>
      </c>
      <c r="I3113" s="7">
        <v>-1273858.3600000001</v>
      </c>
      <c r="J3113" s="7">
        <v>0</v>
      </c>
      <c r="K3113" s="7">
        <v>0</v>
      </c>
      <c r="L3113" s="7">
        <v>401</v>
      </c>
      <c r="M3113" s="7">
        <v>-401</v>
      </c>
      <c r="N3113" s="7">
        <v>-5</v>
      </c>
    </row>
    <row r="3114" spans="1:14" x14ac:dyDescent="0.25">
      <c r="A3114" s="5">
        <v>31111</v>
      </c>
      <c r="B3114" s="5">
        <v>1</v>
      </c>
      <c r="C3114" s="6">
        <v>45809</v>
      </c>
      <c r="D3114" s="7">
        <v>3</v>
      </c>
      <c r="E3114" s="6">
        <v>45901</v>
      </c>
      <c r="F3114" s="7">
        <v>0</v>
      </c>
      <c r="G3114" s="7">
        <v>75166.289999999994</v>
      </c>
      <c r="H3114" s="7">
        <v>-1017180.72</v>
      </c>
      <c r="I3114" s="7">
        <v>-942014.42999999993</v>
      </c>
      <c r="J3114" s="7">
        <v>0</v>
      </c>
      <c r="K3114" s="7">
        <v>0</v>
      </c>
      <c r="L3114" s="7">
        <v>381</v>
      </c>
      <c r="M3114" s="7">
        <v>-381</v>
      </c>
      <c r="N3114" s="7">
        <v>-5</v>
      </c>
    </row>
    <row r="3115" spans="1:14" x14ac:dyDescent="0.25">
      <c r="A3115" s="5">
        <v>31111</v>
      </c>
      <c r="B3115" s="5">
        <v>1</v>
      </c>
      <c r="C3115" s="6">
        <v>45809</v>
      </c>
      <c r="D3115" s="7">
        <v>4</v>
      </c>
      <c r="E3115" s="6">
        <v>45931</v>
      </c>
      <c r="F3115" s="7">
        <v>0</v>
      </c>
      <c r="G3115" s="7">
        <v>103354.05</v>
      </c>
      <c r="H3115" s="7">
        <v>-743898.6</v>
      </c>
      <c r="I3115" s="7">
        <v>-640544.54999999993</v>
      </c>
      <c r="J3115" s="7">
        <v>0</v>
      </c>
      <c r="K3115" s="7">
        <v>0</v>
      </c>
      <c r="L3115" s="7">
        <v>293</v>
      </c>
      <c r="M3115" s="7">
        <v>-293</v>
      </c>
      <c r="N3115" s="7">
        <v>-5</v>
      </c>
    </row>
    <row r="3116" spans="1:14" x14ac:dyDescent="0.25">
      <c r="A3116" s="5">
        <v>31111</v>
      </c>
      <c r="B3116" s="5">
        <v>1</v>
      </c>
      <c r="C3116" s="6">
        <v>45809</v>
      </c>
      <c r="D3116" s="7">
        <v>5</v>
      </c>
      <c r="E3116" s="6">
        <v>45962</v>
      </c>
      <c r="F3116" s="7">
        <v>0</v>
      </c>
      <c r="G3116" s="7">
        <v>50987.24</v>
      </c>
      <c r="H3116" s="7">
        <v>-410439.85</v>
      </c>
      <c r="I3116" s="7">
        <v>-359452.61</v>
      </c>
      <c r="J3116" s="7">
        <v>0</v>
      </c>
      <c r="K3116" s="7">
        <v>0</v>
      </c>
      <c r="L3116" s="7">
        <v>314</v>
      </c>
      <c r="M3116" s="7">
        <v>-314</v>
      </c>
      <c r="N3116" s="7">
        <v>-5</v>
      </c>
    </row>
    <row r="3117" spans="1:14" x14ac:dyDescent="0.25">
      <c r="A3117" s="5">
        <v>31111</v>
      </c>
      <c r="B3117" s="5">
        <v>1</v>
      </c>
      <c r="C3117" s="6">
        <v>45809</v>
      </c>
      <c r="D3117" s="7">
        <v>6</v>
      </c>
      <c r="E3117" s="6">
        <v>45992</v>
      </c>
      <c r="F3117" s="7">
        <v>0</v>
      </c>
      <c r="G3117" s="7">
        <v>71444.87</v>
      </c>
      <c r="H3117" s="7">
        <v>-357165.44</v>
      </c>
      <c r="I3117" s="7">
        <v>-285720.57</v>
      </c>
      <c r="J3117" s="7">
        <v>0</v>
      </c>
      <c r="K3117" s="7">
        <v>0</v>
      </c>
      <c r="L3117" s="7">
        <v>251</v>
      </c>
      <c r="M3117" s="7">
        <v>-251</v>
      </c>
      <c r="N3117" s="7">
        <v>-5</v>
      </c>
    </row>
    <row r="3118" spans="1:14" x14ac:dyDescent="0.25">
      <c r="A3118" s="5">
        <v>31111</v>
      </c>
      <c r="B3118" s="5">
        <v>1</v>
      </c>
      <c r="C3118" s="6">
        <v>45809</v>
      </c>
      <c r="D3118" s="7">
        <v>7</v>
      </c>
      <c r="E3118" s="6">
        <v>46023</v>
      </c>
      <c r="F3118" s="7">
        <v>0</v>
      </c>
      <c r="G3118" s="7">
        <v>75454.89</v>
      </c>
      <c r="H3118" s="7">
        <v>-283495.84999999998</v>
      </c>
      <c r="I3118" s="7">
        <v>-208040.95999999999</v>
      </c>
      <c r="J3118" s="7">
        <v>0</v>
      </c>
      <c r="K3118" s="7">
        <v>0</v>
      </c>
      <c r="L3118" s="7">
        <v>280</v>
      </c>
      <c r="M3118" s="7">
        <v>-280</v>
      </c>
      <c r="N3118" s="7">
        <v>-5</v>
      </c>
    </row>
    <row r="3119" spans="1:14" x14ac:dyDescent="0.25">
      <c r="A3119" s="5">
        <v>31111</v>
      </c>
      <c r="B3119" s="5">
        <v>1</v>
      </c>
      <c r="C3119" s="6">
        <v>45839</v>
      </c>
      <c r="D3119" s="7">
        <v>0</v>
      </c>
      <c r="E3119" s="6">
        <v>45839</v>
      </c>
      <c r="F3119" s="7">
        <v>66578788.919999987</v>
      </c>
      <c r="G3119" s="7">
        <v>31983.200000000001</v>
      </c>
      <c r="H3119" s="7">
        <v>-3823153.39</v>
      </c>
      <c r="I3119" s="7">
        <v>62787618.729999997</v>
      </c>
      <c r="J3119" s="7">
        <v>18332</v>
      </c>
      <c r="K3119" s="7">
        <v>0</v>
      </c>
      <c r="L3119" s="7">
        <v>799</v>
      </c>
      <c r="M3119" s="7">
        <v>17533</v>
      </c>
      <c r="N3119" s="7">
        <v>-5</v>
      </c>
    </row>
    <row r="3120" spans="1:14" x14ac:dyDescent="0.25">
      <c r="A3120" s="5">
        <v>31111</v>
      </c>
      <c r="B3120" s="5">
        <v>1</v>
      </c>
      <c r="C3120" s="6">
        <v>45839</v>
      </c>
      <c r="D3120" s="7">
        <v>1</v>
      </c>
      <c r="E3120" s="6">
        <v>45870</v>
      </c>
      <c r="F3120" s="7">
        <v>0</v>
      </c>
      <c r="G3120" s="7">
        <v>61863.78</v>
      </c>
      <c r="H3120" s="7">
        <v>-4806631.18</v>
      </c>
      <c r="I3120" s="7">
        <v>-4744767.3999999994</v>
      </c>
      <c r="J3120" s="7">
        <v>0</v>
      </c>
      <c r="K3120" s="7">
        <v>0</v>
      </c>
      <c r="L3120" s="7">
        <v>952</v>
      </c>
      <c r="M3120" s="7">
        <v>-952</v>
      </c>
      <c r="N3120" s="7">
        <v>-5</v>
      </c>
    </row>
    <row r="3121" spans="1:14" x14ac:dyDescent="0.25">
      <c r="A3121" s="5">
        <v>31111</v>
      </c>
      <c r="B3121" s="5">
        <v>1</v>
      </c>
      <c r="C3121" s="6">
        <v>45839</v>
      </c>
      <c r="D3121" s="7">
        <v>2</v>
      </c>
      <c r="E3121" s="6">
        <v>45901</v>
      </c>
      <c r="F3121" s="7">
        <v>0</v>
      </c>
      <c r="G3121" s="7">
        <v>76021.62999999999</v>
      </c>
      <c r="H3121" s="7">
        <v>-1229803.6100000001</v>
      </c>
      <c r="I3121" s="7">
        <v>-1153781.98</v>
      </c>
      <c r="J3121" s="7">
        <v>0</v>
      </c>
      <c r="K3121" s="7">
        <v>0</v>
      </c>
      <c r="L3121" s="7">
        <v>383</v>
      </c>
      <c r="M3121" s="7">
        <v>-383</v>
      </c>
      <c r="N3121" s="7">
        <v>-5</v>
      </c>
    </row>
    <row r="3122" spans="1:14" x14ac:dyDescent="0.25">
      <c r="A3122" s="5">
        <v>31111</v>
      </c>
      <c r="B3122" s="5">
        <v>1</v>
      </c>
      <c r="C3122" s="6">
        <v>45839</v>
      </c>
      <c r="D3122" s="7">
        <v>3</v>
      </c>
      <c r="E3122" s="6">
        <v>45931</v>
      </c>
      <c r="F3122" s="7">
        <v>0</v>
      </c>
      <c r="G3122" s="7">
        <v>85453.52</v>
      </c>
      <c r="H3122" s="7">
        <v>-1108506.81</v>
      </c>
      <c r="I3122" s="7">
        <v>-1023053.29</v>
      </c>
      <c r="J3122" s="7">
        <v>0</v>
      </c>
      <c r="K3122" s="7">
        <v>0</v>
      </c>
      <c r="L3122" s="7">
        <v>427</v>
      </c>
      <c r="M3122" s="7">
        <v>-427</v>
      </c>
      <c r="N3122" s="7">
        <v>-5</v>
      </c>
    </row>
    <row r="3123" spans="1:14" x14ac:dyDescent="0.25">
      <c r="A3123" s="5">
        <v>31111</v>
      </c>
      <c r="B3123" s="5">
        <v>1</v>
      </c>
      <c r="C3123" s="6">
        <v>45839</v>
      </c>
      <c r="D3123" s="7">
        <v>4</v>
      </c>
      <c r="E3123" s="6">
        <v>45962</v>
      </c>
      <c r="F3123" s="7">
        <v>0</v>
      </c>
      <c r="G3123" s="7">
        <v>84956.48000000001</v>
      </c>
      <c r="H3123" s="7">
        <v>-652237.11</v>
      </c>
      <c r="I3123" s="7">
        <v>-567280.63</v>
      </c>
      <c r="J3123" s="7">
        <v>0</v>
      </c>
      <c r="K3123" s="7">
        <v>0</v>
      </c>
      <c r="L3123" s="7">
        <v>304</v>
      </c>
      <c r="M3123" s="7">
        <v>-304</v>
      </c>
      <c r="N3123" s="7">
        <v>-5</v>
      </c>
    </row>
    <row r="3124" spans="1:14" x14ac:dyDescent="0.25">
      <c r="A3124" s="5">
        <v>31111</v>
      </c>
      <c r="B3124" s="5">
        <v>1</v>
      </c>
      <c r="C3124" s="6">
        <v>45839</v>
      </c>
      <c r="D3124" s="7">
        <v>5</v>
      </c>
      <c r="E3124" s="6">
        <v>45992</v>
      </c>
      <c r="F3124" s="7">
        <v>0</v>
      </c>
      <c r="G3124" s="7">
        <v>78808.61</v>
      </c>
      <c r="H3124" s="7">
        <v>-594916.33000000007</v>
      </c>
      <c r="I3124" s="7">
        <v>-516107.72000000009</v>
      </c>
      <c r="J3124" s="7">
        <v>0</v>
      </c>
      <c r="K3124" s="7">
        <v>0</v>
      </c>
      <c r="L3124" s="7">
        <v>294</v>
      </c>
      <c r="M3124" s="7">
        <v>-294</v>
      </c>
      <c r="N3124" s="7">
        <v>-5</v>
      </c>
    </row>
    <row r="3125" spans="1:14" x14ac:dyDescent="0.25">
      <c r="A3125" s="5">
        <v>31111</v>
      </c>
      <c r="B3125" s="5">
        <v>1</v>
      </c>
      <c r="C3125" s="6">
        <v>45839</v>
      </c>
      <c r="D3125" s="7">
        <v>6</v>
      </c>
      <c r="E3125" s="6">
        <v>46023</v>
      </c>
      <c r="F3125" s="7">
        <v>0</v>
      </c>
      <c r="G3125" s="7">
        <v>48704.17</v>
      </c>
      <c r="H3125" s="7">
        <v>-427510.77</v>
      </c>
      <c r="I3125" s="7">
        <v>-378806.6</v>
      </c>
      <c r="J3125" s="7">
        <v>0</v>
      </c>
      <c r="K3125" s="7">
        <v>0</v>
      </c>
      <c r="L3125" s="7">
        <v>296</v>
      </c>
      <c r="M3125" s="7">
        <v>-296</v>
      </c>
      <c r="N3125" s="7">
        <v>-5</v>
      </c>
    </row>
    <row r="3126" spans="1:14" x14ac:dyDescent="0.25">
      <c r="A3126" s="5">
        <v>31111</v>
      </c>
      <c r="B3126" s="5">
        <v>1</v>
      </c>
      <c r="C3126" s="6">
        <v>45870</v>
      </c>
      <c r="D3126" s="7">
        <v>0</v>
      </c>
      <c r="E3126" s="6">
        <v>45870</v>
      </c>
      <c r="F3126" s="7">
        <v>57249708.609999999</v>
      </c>
      <c r="G3126" s="7">
        <v>9355.0299999999988</v>
      </c>
      <c r="H3126" s="7">
        <v>-2865397.18</v>
      </c>
      <c r="I3126" s="7">
        <v>54393666.460000001</v>
      </c>
      <c r="J3126" s="7">
        <v>16002</v>
      </c>
      <c r="K3126" s="7">
        <v>0</v>
      </c>
      <c r="L3126" s="7">
        <v>639</v>
      </c>
      <c r="M3126" s="7">
        <v>15363</v>
      </c>
      <c r="N3126" s="7">
        <v>-5</v>
      </c>
    </row>
    <row r="3127" spans="1:14" x14ac:dyDescent="0.25">
      <c r="A3127" s="5">
        <v>31111</v>
      </c>
      <c r="B3127" s="5">
        <v>1</v>
      </c>
      <c r="C3127" s="6">
        <v>45870</v>
      </c>
      <c r="D3127" s="7">
        <v>1</v>
      </c>
      <c r="E3127" s="6">
        <v>45901</v>
      </c>
      <c r="F3127" s="7">
        <v>0</v>
      </c>
      <c r="G3127" s="7">
        <v>96705.49</v>
      </c>
      <c r="H3127" s="7">
        <v>-4166303.45</v>
      </c>
      <c r="I3127" s="7">
        <v>-4069597.96</v>
      </c>
      <c r="J3127" s="7">
        <v>0</v>
      </c>
      <c r="K3127" s="7">
        <v>0</v>
      </c>
      <c r="L3127" s="7">
        <v>891</v>
      </c>
      <c r="M3127" s="7">
        <v>-891</v>
      </c>
      <c r="N3127" s="7">
        <v>-5</v>
      </c>
    </row>
    <row r="3128" spans="1:14" x14ac:dyDescent="0.25">
      <c r="A3128" s="5">
        <v>31111</v>
      </c>
      <c r="B3128" s="5">
        <v>1</v>
      </c>
      <c r="C3128" s="6">
        <v>45870</v>
      </c>
      <c r="D3128" s="7">
        <v>2</v>
      </c>
      <c r="E3128" s="6">
        <v>45931</v>
      </c>
      <c r="F3128" s="7">
        <v>0</v>
      </c>
      <c r="G3128" s="7">
        <v>90642.19</v>
      </c>
      <c r="H3128" s="7">
        <v>-1284279.53</v>
      </c>
      <c r="I3128" s="7">
        <v>-1193637.3400000001</v>
      </c>
      <c r="J3128" s="7">
        <v>0</v>
      </c>
      <c r="K3128" s="7">
        <v>0</v>
      </c>
      <c r="L3128" s="7">
        <v>391</v>
      </c>
      <c r="M3128" s="7">
        <v>-391</v>
      </c>
      <c r="N3128" s="7">
        <v>-5</v>
      </c>
    </row>
    <row r="3129" spans="1:14" x14ac:dyDescent="0.25">
      <c r="A3129" s="5">
        <v>31111</v>
      </c>
      <c r="B3129" s="5">
        <v>1</v>
      </c>
      <c r="C3129" s="6">
        <v>45870</v>
      </c>
      <c r="D3129" s="7">
        <v>3</v>
      </c>
      <c r="E3129" s="6">
        <v>45962</v>
      </c>
      <c r="F3129" s="7">
        <v>0</v>
      </c>
      <c r="G3129" s="7">
        <v>43695.11</v>
      </c>
      <c r="H3129" s="7">
        <v>-808248.62</v>
      </c>
      <c r="I3129" s="7">
        <v>-764553.51</v>
      </c>
      <c r="J3129" s="7">
        <v>0</v>
      </c>
      <c r="K3129" s="7">
        <v>0</v>
      </c>
      <c r="L3129" s="7">
        <v>349</v>
      </c>
      <c r="M3129" s="7">
        <v>-349</v>
      </c>
      <c r="N3129" s="7">
        <v>-5</v>
      </c>
    </row>
    <row r="3130" spans="1:14" x14ac:dyDescent="0.25">
      <c r="A3130" s="5">
        <v>31111</v>
      </c>
      <c r="B3130" s="5">
        <v>1</v>
      </c>
      <c r="C3130" s="6">
        <v>45870</v>
      </c>
      <c r="D3130" s="7">
        <v>4</v>
      </c>
      <c r="E3130" s="6">
        <v>45992</v>
      </c>
      <c r="F3130" s="7">
        <v>0</v>
      </c>
      <c r="G3130" s="7">
        <v>94131.3</v>
      </c>
      <c r="H3130" s="7">
        <v>-716473.73</v>
      </c>
      <c r="I3130" s="7">
        <v>-622342.42999999993</v>
      </c>
      <c r="J3130" s="7">
        <v>0</v>
      </c>
      <c r="K3130" s="7">
        <v>0</v>
      </c>
      <c r="L3130" s="7">
        <v>313</v>
      </c>
      <c r="M3130" s="7">
        <v>-313</v>
      </c>
      <c r="N3130" s="7">
        <v>-5</v>
      </c>
    </row>
    <row r="3131" spans="1:14" x14ac:dyDescent="0.25">
      <c r="A3131" s="5">
        <v>31111</v>
      </c>
      <c r="B3131" s="5">
        <v>1</v>
      </c>
      <c r="C3131" s="6">
        <v>45870</v>
      </c>
      <c r="D3131" s="7">
        <v>5</v>
      </c>
      <c r="E3131" s="6">
        <v>46023</v>
      </c>
      <c r="F3131" s="7">
        <v>0</v>
      </c>
      <c r="G3131" s="7">
        <v>51564.37</v>
      </c>
      <c r="H3131" s="7">
        <v>-560985.58000000007</v>
      </c>
      <c r="I3131" s="7">
        <v>-509421.21000000008</v>
      </c>
      <c r="J3131" s="7">
        <v>0</v>
      </c>
      <c r="K3131" s="7">
        <v>0</v>
      </c>
      <c r="L3131" s="7">
        <v>287</v>
      </c>
      <c r="M3131" s="7">
        <v>-287</v>
      </c>
      <c r="N3131" s="7">
        <v>-5</v>
      </c>
    </row>
    <row r="3132" spans="1:14" x14ac:dyDescent="0.25">
      <c r="A3132" s="5">
        <v>31111</v>
      </c>
      <c r="B3132" s="5">
        <v>1</v>
      </c>
      <c r="C3132" s="6">
        <v>45901</v>
      </c>
      <c r="D3132" s="7">
        <v>0</v>
      </c>
      <c r="E3132" s="6">
        <v>45901</v>
      </c>
      <c r="F3132" s="7">
        <v>62610100.739999987</v>
      </c>
      <c r="G3132" s="7">
        <v>57870.33</v>
      </c>
      <c r="H3132" s="7">
        <v>-3483663.28</v>
      </c>
      <c r="I3132" s="7">
        <v>59184307.789999992</v>
      </c>
      <c r="J3132" s="7">
        <v>17800</v>
      </c>
      <c r="K3132" s="7">
        <v>0</v>
      </c>
      <c r="L3132" s="7">
        <v>769</v>
      </c>
      <c r="M3132" s="7">
        <v>17031</v>
      </c>
      <c r="N3132" s="7">
        <v>-5</v>
      </c>
    </row>
    <row r="3133" spans="1:14" x14ac:dyDescent="0.25">
      <c r="A3133" s="5">
        <v>31111</v>
      </c>
      <c r="B3133" s="5">
        <v>1</v>
      </c>
      <c r="C3133" s="6">
        <v>45901</v>
      </c>
      <c r="D3133" s="7">
        <v>1</v>
      </c>
      <c r="E3133" s="6">
        <v>45931</v>
      </c>
      <c r="F3133" s="7">
        <v>0</v>
      </c>
      <c r="G3133" s="7">
        <v>105285.7</v>
      </c>
      <c r="H3133" s="7">
        <v>-4056327.77</v>
      </c>
      <c r="I3133" s="7">
        <v>-3951042.07</v>
      </c>
      <c r="J3133" s="7">
        <v>0</v>
      </c>
      <c r="K3133" s="7">
        <v>0</v>
      </c>
      <c r="L3133" s="7">
        <v>889</v>
      </c>
      <c r="M3133" s="7">
        <v>-889</v>
      </c>
      <c r="N3133" s="7">
        <v>-5</v>
      </c>
    </row>
    <row r="3134" spans="1:14" x14ac:dyDescent="0.25">
      <c r="A3134" s="5">
        <v>31111</v>
      </c>
      <c r="B3134" s="5">
        <v>1</v>
      </c>
      <c r="C3134" s="6">
        <v>45901</v>
      </c>
      <c r="D3134" s="7">
        <v>2</v>
      </c>
      <c r="E3134" s="6">
        <v>45962</v>
      </c>
      <c r="F3134" s="7">
        <v>0</v>
      </c>
      <c r="G3134" s="7">
        <v>119042.08</v>
      </c>
      <c r="H3134" s="7">
        <v>-955246.69</v>
      </c>
      <c r="I3134" s="7">
        <v>-836204.61</v>
      </c>
      <c r="J3134" s="7">
        <v>0</v>
      </c>
      <c r="K3134" s="7">
        <v>0</v>
      </c>
      <c r="L3134" s="7">
        <v>527</v>
      </c>
      <c r="M3134" s="7">
        <v>-527</v>
      </c>
      <c r="N3134" s="7">
        <v>-5</v>
      </c>
    </row>
    <row r="3135" spans="1:14" x14ac:dyDescent="0.25">
      <c r="A3135" s="5">
        <v>31111</v>
      </c>
      <c r="B3135" s="5">
        <v>1</v>
      </c>
      <c r="C3135" s="6">
        <v>45901</v>
      </c>
      <c r="D3135" s="7">
        <v>3</v>
      </c>
      <c r="E3135" s="6">
        <v>45992</v>
      </c>
      <c r="F3135" s="7">
        <v>0</v>
      </c>
      <c r="G3135" s="7">
        <v>63339.83</v>
      </c>
      <c r="H3135" s="7">
        <v>-1104825.8</v>
      </c>
      <c r="I3135" s="7">
        <v>-1041485.97</v>
      </c>
      <c r="J3135" s="7">
        <v>0</v>
      </c>
      <c r="K3135" s="7">
        <v>0</v>
      </c>
      <c r="L3135" s="7">
        <v>401</v>
      </c>
      <c r="M3135" s="7">
        <v>-401</v>
      </c>
      <c r="N3135" s="7">
        <v>-5</v>
      </c>
    </row>
    <row r="3136" spans="1:14" x14ac:dyDescent="0.25">
      <c r="A3136" s="5">
        <v>31111</v>
      </c>
      <c r="B3136" s="5">
        <v>1</v>
      </c>
      <c r="C3136" s="6">
        <v>45901</v>
      </c>
      <c r="D3136" s="7">
        <v>4</v>
      </c>
      <c r="E3136" s="6">
        <v>46023</v>
      </c>
      <c r="F3136" s="7">
        <v>0</v>
      </c>
      <c r="G3136" s="7">
        <v>75471.12</v>
      </c>
      <c r="H3136" s="7">
        <v>-690802.95</v>
      </c>
      <c r="I3136" s="7">
        <v>-615331.82999999996</v>
      </c>
      <c r="J3136" s="7">
        <v>0</v>
      </c>
      <c r="K3136" s="7">
        <v>0</v>
      </c>
      <c r="L3136" s="7">
        <v>347</v>
      </c>
      <c r="M3136" s="7">
        <v>-347</v>
      </c>
      <c r="N3136" s="7">
        <v>-5</v>
      </c>
    </row>
    <row r="3137" spans="1:14" x14ac:dyDescent="0.25">
      <c r="A3137" s="5">
        <v>31111</v>
      </c>
      <c r="B3137" s="5">
        <v>1</v>
      </c>
      <c r="C3137" s="6">
        <v>45931</v>
      </c>
      <c r="D3137" s="7">
        <v>0</v>
      </c>
      <c r="E3137" s="6">
        <v>45931</v>
      </c>
      <c r="F3137" s="7">
        <v>59154593.119999997</v>
      </c>
      <c r="G3137" s="7">
        <v>26297.56</v>
      </c>
      <c r="H3137" s="7">
        <v>-3439980.7</v>
      </c>
      <c r="I3137" s="7">
        <v>55740909.979999997</v>
      </c>
      <c r="J3137" s="7">
        <v>16296</v>
      </c>
      <c r="K3137" s="7">
        <v>0</v>
      </c>
      <c r="L3137" s="7">
        <v>733</v>
      </c>
      <c r="M3137" s="7">
        <v>15563</v>
      </c>
      <c r="N3137" s="7">
        <v>-5</v>
      </c>
    </row>
    <row r="3138" spans="1:14" x14ac:dyDescent="0.25">
      <c r="A3138" s="5">
        <v>31111</v>
      </c>
      <c r="B3138" s="5">
        <v>1</v>
      </c>
      <c r="C3138" s="6">
        <v>45931</v>
      </c>
      <c r="D3138" s="7">
        <v>1</v>
      </c>
      <c r="E3138" s="6">
        <v>45962</v>
      </c>
      <c r="F3138" s="7">
        <v>0</v>
      </c>
      <c r="G3138" s="7">
        <v>57627.61</v>
      </c>
      <c r="H3138" s="7">
        <v>-3930723.31</v>
      </c>
      <c r="I3138" s="7">
        <v>-3873095.7</v>
      </c>
      <c r="J3138" s="7">
        <v>0</v>
      </c>
      <c r="K3138" s="7">
        <v>0</v>
      </c>
      <c r="L3138" s="7">
        <v>976</v>
      </c>
      <c r="M3138" s="7">
        <v>-976</v>
      </c>
      <c r="N3138" s="7">
        <v>-5</v>
      </c>
    </row>
    <row r="3139" spans="1:14" x14ac:dyDescent="0.25">
      <c r="A3139" s="5">
        <v>31111</v>
      </c>
      <c r="B3139" s="5">
        <v>1</v>
      </c>
      <c r="C3139" s="6">
        <v>45931</v>
      </c>
      <c r="D3139" s="7">
        <v>2</v>
      </c>
      <c r="E3139" s="6">
        <v>45992</v>
      </c>
      <c r="F3139" s="7">
        <v>0</v>
      </c>
      <c r="G3139" s="7">
        <v>74981.440000000002</v>
      </c>
      <c r="H3139" s="7">
        <v>-1278209.6200000001</v>
      </c>
      <c r="I3139" s="7">
        <v>-1203228.18</v>
      </c>
      <c r="J3139" s="7">
        <v>0</v>
      </c>
      <c r="K3139" s="7">
        <v>0</v>
      </c>
      <c r="L3139" s="7">
        <v>413</v>
      </c>
      <c r="M3139" s="7">
        <v>-413</v>
      </c>
      <c r="N3139" s="7">
        <v>-5</v>
      </c>
    </row>
    <row r="3140" spans="1:14" x14ac:dyDescent="0.25">
      <c r="A3140" s="5">
        <v>31111</v>
      </c>
      <c r="B3140" s="5">
        <v>1</v>
      </c>
      <c r="C3140" s="6">
        <v>45931</v>
      </c>
      <c r="D3140" s="7">
        <v>3</v>
      </c>
      <c r="E3140" s="6">
        <v>46023</v>
      </c>
      <c r="F3140" s="7">
        <v>0</v>
      </c>
      <c r="G3140" s="7">
        <v>65598.180000000008</v>
      </c>
      <c r="H3140" s="7">
        <v>-969218</v>
      </c>
      <c r="I3140" s="7">
        <v>-903619.82</v>
      </c>
      <c r="J3140" s="7">
        <v>0</v>
      </c>
      <c r="K3140" s="7">
        <v>0</v>
      </c>
      <c r="L3140" s="7">
        <v>336</v>
      </c>
      <c r="M3140" s="7">
        <v>-336</v>
      </c>
      <c r="N3140" s="7">
        <v>-5</v>
      </c>
    </row>
    <row r="3141" spans="1:14" x14ac:dyDescent="0.25">
      <c r="A3141" s="5">
        <v>31111</v>
      </c>
      <c r="B3141" s="5">
        <v>1</v>
      </c>
      <c r="C3141" s="6">
        <v>45962</v>
      </c>
      <c r="D3141" s="7">
        <v>0</v>
      </c>
      <c r="E3141" s="6">
        <v>45962</v>
      </c>
      <c r="F3141" s="7">
        <v>41858409.700000003</v>
      </c>
      <c r="G3141" s="7">
        <v>17973.36</v>
      </c>
      <c r="H3141" s="7">
        <v>-2133747.98</v>
      </c>
      <c r="I3141" s="7">
        <v>39742635.080000013</v>
      </c>
      <c r="J3141" s="7">
        <v>11558</v>
      </c>
      <c r="K3141" s="7">
        <v>0</v>
      </c>
      <c r="L3141" s="7">
        <v>445</v>
      </c>
      <c r="M3141" s="7">
        <v>11113</v>
      </c>
      <c r="N3141" s="7">
        <v>-5</v>
      </c>
    </row>
    <row r="3142" spans="1:14" x14ac:dyDescent="0.25">
      <c r="A3142" s="5">
        <v>31111</v>
      </c>
      <c r="B3142" s="5">
        <v>1</v>
      </c>
      <c r="C3142" s="6">
        <v>45962</v>
      </c>
      <c r="D3142" s="7">
        <v>1</v>
      </c>
      <c r="E3142" s="6">
        <v>45992</v>
      </c>
      <c r="F3142" s="7">
        <v>0</v>
      </c>
      <c r="G3142" s="7">
        <v>72977.990000000005</v>
      </c>
      <c r="H3142" s="7">
        <v>-3186706.03</v>
      </c>
      <c r="I3142" s="7">
        <v>-3113728.04</v>
      </c>
      <c r="J3142" s="7">
        <v>0</v>
      </c>
      <c r="K3142" s="7">
        <v>0</v>
      </c>
      <c r="L3142" s="7">
        <v>681</v>
      </c>
      <c r="M3142" s="7">
        <v>-681</v>
      </c>
      <c r="N3142" s="7">
        <v>-5</v>
      </c>
    </row>
    <row r="3143" spans="1:14" x14ac:dyDescent="0.25">
      <c r="A3143" s="5">
        <v>31111</v>
      </c>
      <c r="B3143" s="5">
        <v>1</v>
      </c>
      <c r="C3143" s="6">
        <v>45962</v>
      </c>
      <c r="D3143" s="7">
        <v>2</v>
      </c>
      <c r="E3143" s="6">
        <v>46023</v>
      </c>
      <c r="F3143" s="7">
        <v>0</v>
      </c>
      <c r="G3143" s="7">
        <v>13913.93</v>
      </c>
      <c r="H3143" s="7">
        <v>-1030643.16</v>
      </c>
      <c r="I3143" s="7">
        <v>-1016729.23</v>
      </c>
      <c r="J3143" s="7">
        <v>0</v>
      </c>
      <c r="K3143" s="7">
        <v>0</v>
      </c>
      <c r="L3143" s="7">
        <v>294</v>
      </c>
      <c r="M3143" s="7">
        <v>-294</v>
      </c>
      <c r="N3143" s="7">
        <v>-5</v>
      </c>
    </row>
    <row r="3144" spans="1:14" x14ac:dyDescent="0.25">
      <c r="A3144" s="5">
        <v>31111</v>
      </c>
      <c r="B3144" s="5">
        <v>1</v>
      </c>
      <c r="C3144" s="6">
        <v>45992</v>
      </c>
      <c r="D3144" s="7">
        <v>0</v>
      </c>
      <c r="E3144" s="6">
        <v>45992</v>
      </c>
      <c r="F3144" s="7">
        <v>49494150.039999999</v>
      </c>
      <c r="G3144" s="7">
        <v>10724.6</v>
      </c>
      <c r="H3144" s="7">
        <v>-2612594.91</v>
      </c>
      <c r="I3144" s="7">
        <v>46892279.729999997</v>
      </c>
      <c r="J3144" s="7">
        <v>13217</v>
      </c>
      <c r="K3144" s="7">
        <v>0</v>
      </c>
      <c r="L3144" s="7">
        <v>495</v>
      </c>
      <c r="M3144" s="7">
        <v>12722</v>
      </c>
      <c r="N3144" s="7">
        <v>-5</v>
      </c>
    </row>
    <row r="3145" spans="1:14" x14ac:dyDescent="0.25">
      <c r="A3145" s="5">
        <v>31111</v>
      </c>
      <c r="B3145" s="5">
        <v>1</v>
      </c>
      <c r="C3145" s="6">
        <v>45992</v>
      </c>
      <c r="D3145" s="7">
        <v>1</v>
      </c>
      <c r="E3145" s="6">
        <v>46023</v>
      </c>
      <c r="F3145" s="7">
        <v>0</v>
      </c>
      <c r="G3145" s="7">
        <v>41482.67</v>
      </c>
      <c r="H3145" s="7">
        <v>-4652154.26</v>
      </c>
      <c r="I3145" s="7">
        <v>-4610671.59</v>
      </c>
      <c r="J3145" s="7">
        <v>0</v>
      </c>
      <c r="K3145" s="7">
        <v>0</v>
      </c>
      <c r="L3145" s="7">
        <v>985</v>
      </c>
      <c r="M3145" s="7">
        <v>-985</v>
      </c>
      <c r="N3145" s="7">
        <v>-5</v>
      </c>
    </row>
    <row r="3146" spans="1:14" x14ac:dyDescent="0.25">
      <c r="A3146" s="5">
        <v>31111</v>
      </c>
      <c r="B3146" s="5">
        <v>1</v>
      </c>
      <c r="C3146" s="6">
        <v>46023</v>
      </c>
      <c r="D3146" s="7">
        <v>0</v>
      </c>
      <c r="E3146" s="6">
        <v>46023</v>
      </c>
      <c r="F3146" s="7">
        <v>44490836.130000003</v>
      </c>
      <c r="G3146" s="7">
        <v>11416.95</v>
      </c>
      <c r="H3146" s="7">
        <v>-2342633.21</v>
      </c>
      <c r="I3146" s="7">
        <v>42159619.869999997</v>
      </c>
      <c r="J3146" s="7">
        <v>12449</v>
      </c>
      <c r="K3146" s="7">
        <v>0</v>
      </c>
      <c r="L3146" s="7">
        <v>478</v>
      </c>
      <c r="M3146" s="7">
        <v>11971</v>
      </c>
      <c r="N3146" s="7">
        <v>-5</v>
      </c>
    </row>
    <row r="3147" spans="1:14" x14ac:dyDescent="0.25">
      <c r="A3147" s="5">
        <v>31018</v>
      </c>
      <c r="B3147" s="5">
        <v>2</v>
      </c>
      <c r="C3147" s="6">
        <v>44197</v>
      </c>
      <c r="D3147" s="7">
        <v>0</v>
      </c>
      <c r="E3147" s="6">
        <v>44197</v>
      </c>
      <c r="F3147" s="7">
        <v>6933401.7400000002</v>
      </c>
      <c r="G3147" s="7">
        <v>273.38000000000011</v>
      </c>
      <c r="H3147" s="7">
        <v>-146038.75</v>
      </c>
      <c r="I3147" s="7">
        <v>6787636.3700000001</v>
      </c>
      <c r="J3147" s="7">
        <v>1458</v>
      </c>
      <c r="K3147" s="7">
        <v>0</v>
      </c>
      <c r="L3147" s="7">
        <v>24</v>
      </c>
      <c r="M3147" s="7">
        <v>1434</v>
      </c>
      <c r="N3147" s="7">
        <v>-5</v>
      </c>
    </row>
    <row r="3148" spans="1:14" x14ac:dyDescent="0.25">
      <c r="A3148" s="5">
        <v>31018</v>
      </c>
      <c r="B3148" s="5">
        <v>2</v>
      </c>
      <c r="C3148" s="6">
        <v>44197</v>
      </c>
      <c r="D3148" s="7">
        <v>1</v>
      </c>
      <c r="E3148" s="6">
        <v>44228</v>
      </c>
      <c r="F3148" s="7">
        <v>0</v>
      </c>
      <c r="G3148" s="7">
        <v>8820.64</v>
      </c>
      <c r="H3148" s="7">
        <v>-146769.23000000001</v>
      </c>
      <c r="I3148" s="7">
        <v>-137948.59</v>
      </c>
      <c r="J3148" s="7">
        <v>0</v>
      </c>
      <c r="K3148" s="7">
        <v>0</v>
      </c>
      <c r="L3148" s="7">
        <v>30</v>
      </c>
      <c r="M3148" s="7">
        <v>-30</v>
      </c>
      <c r="N3148" s="7">
        <v>-5</v>
      </c>
    </row>
    <row r="3149" spans="1:14" x14ac:dyDescent="0.25">
      <c r="A3149" s="5">
        <v>31018</v>
      </c>
      <c r="B3149" s="5">
        <v>2</v>
      </c>
      <c r="C3149" s="6">
        <v>44197</v>
      </c>
      <c r="D3149" s="7">
        <v>2</v>
      </c>
      <c r="E3149" s="6">
        <v>44256</v>
      </c>
      <c r="F3149" s="7">
        <v>0</v>
      </c>
      <c r="G3149" s="7">
        <v>9322.07</v>
      </c>
      <c r="H3149" s="7">
        <v>-125249.49</v>
      </c>
      <c r="I3149" s="7">
        <v>-115927.42</v>
      </c>
      <c r="J3149" s="7">
        <v>0</v>
      </c>
      <c r="K3149" s="7">
        <v>0</v>
      </c>
      <c r="L3149" s="7">
        <v>25</v>
      </c>
      <c r="M3149" s="7">
        <v>-25</v>
      </c>
      <c r="N3149" s="7">
        <v>-5</v>
      </c>
    </row>
    <row r="3150" spans="1:14" x14ac:dyDescent="0.25">
      <c r="A3150" s="5">
        <v>31018</v>
      </c>
      <c r="B3150" s="5">
        <v>2</v>
      </c>
      <c r="C3150" s="6">
        <v>44197</v>
      </c>
      <c r="D3150" s="7">
        <v>3</v>
      </c>
      <c r="E3150" s="6">
        <v>44287</v>
      </c>
      <c r="F3150" s="7">
        <v>0</v>
      </c>
      <c r="G3150" s="7">
        <v>7019.6100000000006</v>
      </c>
      <c r="H3150" s="7">
        <v>-105195.08</v>
      </c>
      <c r="I3150" s="7">
        <v>-98175.47</v>
      </c>
      <c r="J3150" s="7">
        <v>0</v>
      </c>
      <c r="K3150" s="7">
        <v>0</v>
      </c>
      <c r="L3150" s="7">
        <v>27</v>
      </c>
      <c r="M3150" s="7">
        <v>-27</v>
      </c>
      <c r="N3150" s="7">
        <v>-5</v>
      </c>
    </row>
    <row r="3151" spans="1:14" x14ac:dyDescent="0.25">
      <c r="A3151" s="5">
        <v>31018</v>
      </c>
      <c r="B3151" s="5">
        <v>2</v>
      </c>
      <c r="C3151" s="6">
        <v>44197</v>
      </c>
      <c r="D3151" s="7">
        <v>4</v>
      </c>
      <c r="E3151" s="6">
        <v>44317</v>
      </c>
      <c r="F3151" s="7">
        <v>0</v>
      </c>
      <c r="G3151" s="7">
        <v>12553.57</v>
      </c>
      <c r="H3151" s="7">
        <v>-47702.83</v>
      </c>
      <c r="I3151" s="7">
        <v>-35149.26</v>
      </c>
      <c r="J3151" s="7">
        <v>0</v>
      </c>
      <c r="K3151" s="7">
        <v>0</v>
      </c>
      <c r="L3151" s="7">
        <v>15</v>
      </c>
      <c r="M3151" s="7">
        <v>-15</v>
      </c>
      <c r="N3151" s="7">
        <v>-5</v>
      </c>
    </row>
    <row r="3152" spans="1:14" x14ac:dyDescent="0.25">
      <c r="A3152" s="5">
        <v>31018</v>
      </c>
      <c r="B3152" s="5">
        <v>2</v>
      </c>
      <c r="C3152" s="6">
        <v>44197</v>
      </c>
      <c r="D3152" s="7">
        <v>5</v>
      </c>
      <c r="E3152" s="6">
        <v>44348</v>
      </c>
      <c r="F3152" s="7">
        <v>0</v>
      </c>
      <c r="G3152" s="7">
        <v>6208.92</v>
      </c>
      <c r="H3152" s="7">
        <v>-20868.45</v>
      </c>
      <c r="I3152" s="7">
        <v>-14659.53</v>
      </c>
      <c r="J3152" s="7">
        <v>0</v>
      </c>
      <c r="K3152" s="7">
        <v>0</v>
      </c>
      <c r="L3152" s="7">
        <v>8</v>
      </c>
      <c r="M3152" s="7">
        <v>-8</v>
      </c>
      <c r="N3152" s="7">
        <v>-5</v>
      </c>
    </row>
    <row r="3153" spans="1:14" x14ac:dyDescent="0.25">
      <c r="A3153" s="5">
        <v>31018</v>
      </c>
      <c r="B3153" s="5">
        <v>2</v>
      </c>
      <c r="C3153" s="6">
        <v>44197</v>
      </c>
      <c r="D3153" s="7">
        <v>6</v>
      </c>
      <c r="E3153" s="6">
        <v>44378</v>
      </c>
      <c r="F3153" s="7">
        <v>0</v>
      </c>
      <c r="G3153" s="7">
        <v>8227.2000000000007</v>
      </c>
      <c r="H3153" s="7">
        <v>-14605.65</v>
      </c>
      <c r="I3153" s="7">
        <v>-6378.4499999999989</v>
      </c>
      <c r="J3153" s="7">
        <v>0</v>
      </c>
      <c r="K3153" s="7">
        <v>0</v>
      </c>
      <c r="L3153" s="7">
        <v>7</v>
      </c>
      <c r="M3153" s="7">
        <v>-7</v>
      </c>
      <c r="N3153" s="7">
        <v>-5</v>
      </c>
    </row>
    <row r="3154" spans="1:14" x14ac:dyDescent="0.25">
      <c r="A3154" s="5">
        <v>31018</v>
      </c>
      <c r="B3154" s="5">
        <v>2</v>
      </c>
      <c r="C3154" s="6">
        <v>44197</v>
      </c>
      <c r="D3154" s="7">
        <v>7</v>
      </c>
      <c r="E3154" s="6">
        <v>44409</v>
      </c>
      <c r="F3154" s="7">
        <v>0</v>
      </c>
      <c r="G3154" s="7">
        <v>16074.55</v>
      </c>
      <c r="H3154" s="7">
        <v>-28992.78</v>
      </c>
      <c r="I3154" s="7">
        <v>-12918.23</v>
      </c>
      <c r="J3154" s="7">
        <v>0</v>
      </c>
      <c r="K3154" s="7">
        <v>0</v>
      </c>
      <c r="L3154" s="7">
        <v>15</v>
      </c>
      <c r="M3154" s="7">
        <v>-15</v>
      </c>
      <c r="N3154" s="7">
        <v>-5</v>
      </c>
    </row>
    <row r="3155" spans="1:14" x14ac:dyDescent="0.25">
      <c r="A3155" s="5">
        <v>31018</v>
      </c>
      <c r="B3155" s="5">
        <v>2</v>
      </c>
      <c r="C3155" s="6">
        <v>44197</v>
      </c>
      <c r="D3155" s="7">
        <v>8</v>
      </c>
      <c r="E3155" s="6">
        <v>44440</v>
      </c>
      <c r="F3155" s="7">
        <v>0</v>
      </c>
      <c r="G3155" s="7">
        <v>5553.91</v>
      </c>
      <c r="H3155" s="7">
        <v>-15650.26</v>
      </c>
      <c r="I3155" s="7">
        <v>-10096.35</v>
      </c>
      <c r="J3155" s="7">
        <v>0</v>
      </c>
      <c r="K3155" s="7">
        <v>0</v>
      </c>
      <c r="L3155" s="7">
        <v>12</v>
      </c>
      <c r="M3155" s="7">
        <v>-12</v>
      </c>
      <c r="N3155" s="7">
        <v>-5</v>
      </c>
    </row>
    <row r="3156" spans="1:14" x14ac:dyDescent="0.25">
      <c r="A3156" s="5">
        <v>31018</v>
      </c>
      <c r="B3156" s="5">
        <v>2</v>
      </c>
      <c r="C3156" s="6">
        <v>44197</v>
      </c>
      <c r="D3156" s="7">
        <v>9</v>
      </c>
      <c r="E3156" s="6">
        <v>44470</v>
      </c>
      <c r="F3156" s="7">
        <v>0</v>
      </c>
      <c r="G3156" s="7">
        <v>3530.65</v>
      </c>
      <c r="H3156" s="7">
        <v>-5943.72</v>
      </c>
      <c r="I3156" s="7">
        <v>-2413.0700000000002</v>
      </c>
      <c r="J3156" s="7">
        <v>0</v>
      </c>
      <c r="K3156" s="7">
        <v>0</v>
      </c>
      <c r="L3156" s="7">
        <v>7</v>
      </c>
      <c r="M3156" s="7">
        <v>-7</v>
      </c>
      <c r="N3156" s="7">
        <v>-5</v>
      </c>
    </row>
    <row r="3157" spans="1:14" x14ac:dyDescent="0.25">
      <c r="A3157" s="5">
        <v>31018</v>
      </c>
      <c r="B3157" s="5">
        <v>2</v>
      </c>
      <c r="C3157" s="6">
        <v>44197</v>
      </c>
      <c r="D3157" s="7">
        <v>10</v>
      </c>
      <c r="E3157" s="6">
        <v>44501</v>
      </c>
      <c r="F3157" s="7">
        <v>0</v>
      </c>
      <c r="G3157" s="7">
        <v>1993.63</v>
      </c>
      <c r="H3157" s="7">
        <v>-6379.8700000000008</v>
      </c>
      <c r="I3157" s="7">
        <v>-4386.2400000000007</v>
      </c>
      <c r="J3157" s="7">
        <v>0</v>
      </c>
      <c r="K3157" s="7">
        <v>0</v>
      </c>
      <c r="L3157" s="7">
        <v>11</v>
      </c>
      <c r="M3157" s="7">
        <v>-11</v>
      </c>
      <c r="N3157" s="7">
        <v>-5</v>
      </c>
    </row>
    <row r="3158" spans="1:14" x14ac:dyDescent="0.25">
      <c r="A3158" s="5">
        <v>31018</v>
      </c>
      <c r="B3158" s="5">
        <v>2</v>
      </c>
      <c r="C3158" s="6">
        <v>44197</v>
      </c>
      <c r="D3158" s="7">
        <v>11</v>
      </c>
      <c r="E3158" s="6">
        <v>44531</v>
      </c>
      <c r="F3158" s="7">
        <v>0</v>
      </c>
      <c r="G3158" s="7">
        <v>1261.04</v>
      </c>
      <c r="H3158" s="7">
        <v>-4291.62</v>
      </c>
      <c r="I3158" s="7">
        <v>-3030.58</v>
      </c>
      <c r="J3158" s="7">
        <v>0</v>
      </c>
      <c r="K3158" s="7">
        <v>0</v>
      </c>
      <c r="L3158" s="7">
        <v>4</v>
      </c>
      <c r="M3158" s="7">
        <v>-4</v>
      </c>
      <c r="N3158" s="7">
        <v>-5</v>
      </c>
    </row>
    <row r="3159" spans="1:14" x14ac:dyDescent="0.25">
      <c r="A3159" s="5">
        <v>31018</v>
      </c>
      <c r="B3159" s="5">
        <v>2</v>
      </c>
      <c r="C3159" s="6">
        <v>44197</v>
      </c>
      <c r="D3159" s="7">
        <v>12</v>
      </c>
      <c r="E3159" s="6">
        <v>44562</v>
      </c>
      <c r="F3159" s="7">
        <v>0</v>
      </c>
      <c r="G3159" s="7">
        <v>0</v>
      </c>
      <c r="H3159" s="7">
        <v>-178.25</v>
      </c>
      <c r="I3159" s="7">
        <v>-178.25</v>
      </c>
      <c r="J3159" s="7">
        <v>0</v>
      </c>
      <c r="K3159" s="7">
        <v>0</v>
      </c>
      <c r="L3159" s="7">
        <v>1</v>
      </c>
      <c r="M3159" s="7">
        <v>-1</v>
      </c>
      <c r="N3159" s="7">
        <v>-5</v>
      </c>
    </row>
    <row r="3160" spans="1:14" x14ac:dyDescent="0.25">
      <c r="A3160" s="5">
        <v>31018</v>
      </c>
      <c r="B3160" s="5">
        <v>2</v>
      </c>
      <c r="C3160" s="6">
        <v>44197</v>
      </c>
      <c r="D3160" s="7">
        <v>13</v>
      </c>
      <c r="E3160" s="6">
        <v>44593</v>
      </c>
      <c r="F3160" s="7">
        <v>0</v>
      </c>
      <c r="G3160" s="7">
        <v>0</v>
      </c>
      <c r="H3160" s="7">
        <v>0</v>
      </c>
      <c r="I3160" s="7">
        <v>0</v>
      </c>
      <c r="J3160" s="7">
        <v>0</v>
      </c>
      <c r="K3160" s="7">
        <v>0</v>
      </c>
      <c r="L3160" s="7">
        <v>0</v>
      </c>
      <c r="M3160" s="7">
        <v>0</v>
      </c>
      <c r="N3160" s="7">
        <v>-5</v>
      </c>
    </row>
    <row r="3161" spans="1:14" x14ac:dyDescent="0.25">
      <c r="A3161" s="5">
        <v>31018</v>
      </c>
      <c r="B3161" s="5">
        <v>2</v>
      </c>
      <c r="C3161" s="6">
        <v>44197</v>
      </c>
      <c r="D3161" s="7">
        <v>14</v>
      </c>
      <c r="E3161" s="6">
        <v>44621</v>
      </c>
      <c r="F3161" s="7">
        <v>0</v>
      </c>
      <c r="G3161" s="7">
        <v>0</v>
      </c>
      <c r="H3161" s="7">
        <v>0</v>
      </c>
      <c r="I3161" s="7">
        <v>0</v>
      </c>
      <c r="J3161" s="7">
        <v>0</v>
      </c>
      <c r="K3161" s="7">
        <v>0</v>
      </c>
      <c r="L3161" s="7">
        <v>0</v>
      </c>
      <c r="M3161" s="7">
        <v>0</v>
      </c>
      <c r="N3161" s="7">
        <v>-5</v>
      </c>
    </row>
    <row r="3162" spans="1:14" x14ac:dyDescent="0.25">
      <c r="A3162" s="5">
        <v>31018</v>
      </c>
      <c r="B3162" s="5">
        <v>2</v>
      </c>
      <c r="C3162" s="6">
        <v>44197</v>
      </c>
      <c r="D3162" s="7">
        <v>16</v>
      </c>
      <c r="E3162" s="6">
        <v>44682</v>
      </c>
      <c r="F3162" s="7">
        <v>0</v>
      </c>
      <c r="G3162" s="7">
        <v>0</v>
      </c>
      <c r="H3162" s="7">
        <v>0</v>
      </c>
      <c r="I3162" s="7">
        <v>0</v>
      </c>
      <c r="J3162" s="7">
        <v>0</v>
      </c>
      <c r="K3162" s="7">
        <v>0</v>
      </c>
      <c r="L3162" s="7">
        <v>0</v>
      </c>
      <c r="M3162" s="7">
        <v>0</v>
      </c>
      <c r="N3162" s="7">
        <v>-5</v>
      </c>
    </row>
    <row r="3163" spans="1:14" x14ac:dyDescent="0.25">
      <c r="A3163" s="5">
        <v>31018</v>
      </c>
      <c r="B3163" s="5">
        <v>2</v>
      </c>
      <c r="C3163" s="6">
        <v>44197</v>
      </c>
      <c r="D3163" s="7">
        <v>58</v>
      </c>
      <c r="E3163" s="6">
        <v>45962</v>
      </c>
      <c r="F3163" s="7">
        <v>0</v>
      </c>
      <c r="G3163" s="7">
        <v>0</v>
      </c>
      <c r="H3163" s="7">
        <v>0</v>
      </c>
      <c r="I3163" s="7">
        <v>0</v>
      </c>
      <c r="J3163" s="7">
        <v>0</v>
      </c>
      <c r="K3163" s="7">
        <v>0</v>
      </c>
      <c r="L3163" s="7">
        <v>0</v>
      </c>
      <c r="M3163" s="7">
        <v>0</v>
      </c>
      <c r="N3163" s="7">
        <v>-5</v>
      </c>
    </row>
    <row r="3164" spans="1:14" x14ac:dyDescent="0.25">
      <c r="A3164" s="5">
        <v>31018</v>
      </c>
      <c r="B3164" s="5">
        <v>2</v>
      </c>
      <c r="C3164" s="6">
        <v>44228</v>
      </c>
      <c r="D3164" s="7">
        <v>0</v>
      </c>
      <c r="E3164" s="6">
        <v>44228</v>
      </c>
      <c r="F3164" s="7">
        <v>6694519.4900000002</v>
      </c>
      <c r="G3164" s="7">
        <v>2022.74</v>
      </c>
      <c r="H3164" s="7">
        <v>-84601.54</v>
      </c>
      <c r="I3164" s="7">
        <v>6611940.6900000004</v>
      </c>
      <c r="J3164" s="7">
        <v>1400</v>
      </c>
      <c r="K3164" s="7">
        <v>0</v>
      </c>
      <c r="L3164" s="7">
        <v>18</v>
      </c>
      <c r="M3164" s="7">
        <v>1382</v>
      </c>
      <c r="N3164" s="7">
        <v>-5</v>
      </c>
    </row>
    <row r="3165" spans="1:14" x14ac:dyDescent="0.25">
      <c r="A3165" s="5">
        <v>31018</v>
      </c>
      <c r="B3165" s="5">
        <v>2</v>
      </c>
      <c r="C3165" s="6">
        <v>44228</v>
      </c>
      <c r="D3165" s="7">
        <v>1</v>
      </c>
      <c r="E3165" s="6">
        <v>44256</v>
      </c>
      <c r="F3165" s="7">
        <v>0</v>
      </c>
      <c r="G3165" s="7">
        <v>1472.11</v>
      </c>
      <c r="H3165" s="7">
        <v>-150158.48000000001</v>
      </c>
      <c r="I3165" s="7">
        <v>-148686.37</v>
      </c>
      <c r="J3165" s="7">
        <v>0</v>
      </c>
      <c r="K3165" s="7">
        <v>0</v>
      </c>
      <c r="L3165" s="7">
        <v>33</v>
      </c>
      <c r="M3165" s="7">
        <v>-33</v>
      </c>
      <c r="N3165" s="7">
        <v>-5</v>
      </c>
    </row>
    <row r="3166" spans="1:14" x14ac:dyDescent="0.25">
      <c r="A3166" s="5">
        <v>31018</v>
      </c>
      <c r="B3166" s="5">
        <v>2</v>
      </c>
      <c r="C3166" s="6">
        <v>44228</v>
      </c>
      <c r="D3166" s="7">
        <v>2</v>
      </c>
      <c r="E3166" s="6">
        <v>44287</v>
      </c>
      <c r="F3166" s="7">
        <v>0</v>
      </c>
      <c r="G3166" s="7">
        <v>5543.98</v>
      </c>
      <c r="H3166" s="7">
        <v>-114142.69</v>
      </c>
      <c r="I3166" s="7">
        <v>-108598.71</v>
      </c>
      <c r="J3166" s="7">
        <v>0</v>
      </c>
      <c r="K3166" s="7">
        <v>0</v>
      </c>
      <c r="L3166" s="7">
        <v>26</v>
      </c>
      <c r="M3166" s="7">
        <v>-26</v>
      </c>
      <c r="N3166" s="7">
        <v>-5</v>
      </c>
    </row>
    <row r="3167" spans="1:14" x14ac:dyDescent="0.25">
      <c r="A3167" s="5">
        <v>31018</v>
      </c>
      <c r="B3167" s="5">
        <v>2</v>
      </c>
      <c r="C3167" s="6">
        <v>44228</v>
      </c>
      <c r="D3167" s="7">
        <v>3</v>
      </c>
      <c r="E3167" s="6">
        <v>44317</v>
      </c>
      <c r="F3167" s="7">
        <v>0</v>
      </c>
      <c r="G3167" s="7">
        <v>8397.2099999999991</v>
      </c>
      <c r="H3167" s="7">
        <v>-43606.400000000001</v>
      </c>
      <c r="I3167" s="7">
        <v>-35209.19</v>
      </c>
      <c r="J3167" s="7">
        <v>0</v>
      </c>
      <c r="K3167" s="7">
        <v>0</v>
      </c>
      <c r="L3167" s="7">
        <v>20</v>
      </c>
      <c r="M3167" s="7">
        <v>-20</v>
      </c>
      <c r="N3167" s="7">
        <v>-5</v>
      </c>
    </row>
    <row r="3168" spans="1:14" x14ac:dyDescent="0.25">
      <c r="A3168" s="5">
        <v>31018</v>
      </c>
      <c r="B3168" s="5">
        <v>2</v>
      </c>
      <c r="C3168" s="6">
        <v>44228</v>
      </c>
      <c r="D3168" s="7">
        <v>4</v>
      </c>
      <c r="E3168" s="6">
        <v>44348</v>
      </c>
      <c r="F3168" s="7">
        <v>0</v>
      </c>
      <c r="G3168" s="7">
        <v>11896.75</v>
      </c>
      <c r="H3168" s="7">
        <v>-24176.92</v>
      </c>
      <c r="I3168" s="7">
        <v>-12280.17</v>
      </c>
      <c r="J3168" s="7">
        <v>0</v>
      </c>
      <c r="K3168" s="7">
        <v>0</v>
      </c>
      <c r="L3168" s="7">
        <v>14</v>
      </c>
      <c r="M3168" s="7">
        <v>-14</v>
      </c>
      <c r="N3168" s="7">
        <v>-5</v>
      </c>
    </row>
    <row r="3169" spans="1:14" x14ac:dyDescent="0.25">
      <c r="A3169" s="5">
        <v>31018</v>
      </c>
      <c r="B3169" s="5">
        <v>2</v>
      </c>
      <c r="C3169" s="6">
        <v>44228</v>
      </c>
      <c r="D3169" s="7">
        <v>5</v>
      </c>
      <c r="E3169" s="6">
        <v>44378</v>
      </c>
      <c r="F3169" s="7">
        <v>0</v>
      </c>
      <c r="G3169" s="7">
        <v>4579.6000000000004</v>
      </c>
      <c r="H3169" s="7">
        <v>-31558.6</v>
      </c>
      <c r="I3169" s="7">
        <v>-26979</v>
      </c>
      <c r="J3169" s="7">
        <v>0</v>
      </c>
      <c r="K3169" s="7">
        <v>0</v>
      </c>
      <c r="L3169" s="7">
        <v>12</v>
      </c>
      <c r="M3169" s="7">
        <v>-12</v>
      </c>
      <c r="N3169" s="7">
        <v>-5</v>
      </c>
    </row>
    <row r="3170" spans="1:14" x14ac:dyDescent="0.25">
      <c r="A3170" s="5">
        <v>31018</v>
      </c>
      <c r="B3170" s="5">
        <v>2</v>
      </c>
      <c r="C3170" s="6">
        <v>44228</v>
      </c>
      <c r="D3170" s="7">
        <v>6</v>
      </c>
      <c r="E3170" s="6">
        <v>44409</v>
      </c>
      <c r="F3170" s="7">
        <v>0</v>
      </c>
      <c r="G3170" s="7">
        <v>11649.85</v>
      </c>
      <c r="H3170" s="7">
        <v>-25940.39</v>
      </c>
      <c r="I3170" s="7">
        <v>-14290.54</v>
      </c>
      <c r="J3170" s="7">
        <v>0</v>
      </c>
      <c r="K3170" s="7">
        <v>0</v>
      </c>
      <c r="L3170" s="7">
        <v>12</v>
      </c>
      <c r="M3170" s="7">
        <v>-12</v>
      </c>
      <c r="N3170" s="7">
        <v>-5</v>
      </c>
    </row>
    <row r="3171" spans="1:14" x14ac:dyDescent="0.25">
      <c r="A3171" s="5">
        <v>31018</v>
      </c>
      <c r="B3171" s="5">
        <v>2</v>
      </c>
      <c r="C3171" s="6">
        <v>44228</v>
      </c>
      <c r="D3171" s="7">
        <v>7</v>
      </c>
      <c r="E3171" s="6">
        <v>44440</v>
      </c>
      <c r="F3171" s="7">
        <v>0</v>
      </c>
      <c r="G3171" s="7">
        <v>7494.29</v>
      </c>
      <c r="H3171" s="7">
        <v>-7327.1900000000014</v>
      </c>
      <c r="I3171" s="7">
        <v>167.09999999999951</v>
      </c>
      <c r="J3171" s="7">
        <v>0</v>
      </c>
      <c r="K3171" s="7">
        <v>0</v>
      </c>
      <c r="L3171" s="7">
        <v>4</v>
      </c>
      <c r="M3171" s="7">
        <v>-4</v>
      </c>
      <c r="N3171" s="7">
        <v>-5</v>
      </c>
    </row>
    <row r="3172" spans="1:14" x14ac:dyDescent="0.25">
      <c r="A3172" s="5">
        <v>31018</v>
      </c>
      <c r="B3172" s="5">
        <v>2</v>
      </c>
      <c r="C3172" s="6">
        <v>44228</v>
      </c>
      <c r="D3172" s="7">
        <v>8</v>
      </c>
      <c r="E3172" s="6">
        <v>44470</v>
      </c>
      <c r="F3172" s="7">
        <v>0</v>
      </c>
      <c r="G3172" s="7">
        <v>1095.8800000000001</v>
      </c>
      <c r="H3172" s="7">
        <v>-21359.65</v>
      </c>
      <c r="I3172" s="7">
        <v>-20263.77</v>
      </c>
      <c r="J3172" s="7">
        <v>0</v>
      </c>
      <c r="K3172" s="7">
        <v>0</v>
      </c>
      <c r="L3172" s="7">
        <v>14</v>
      </c>
      <c r="M3172" s="7">
        <v>-14</v>
      </c>
      <c r="N3172" s="7">
        <v>-5</v>
      </c>
    </row>
    <row r="3173" spans="1:14" x14ac:dyDescent="0.25">
      <c r="A3173" s="5">
        <v>31018</v>
      </c>
      <c r="B3173" s="5">
        <v>2</v>
      </c>
      <c r="C3173" s="6">
        <v>44228</v>
      </c>
      <c r="D3173" s="7">
        <v>9</v>
      </c>
      <c r="E3173" s="6">
        <v>44501</v>
      </c>
      <c r="F3173" s="7">
        <v>0</v>
      </c>
      <c r="G3173" s="7">
        <v>1371.23</v>
      </c>
      <c r="H3173" s="7">
        <v>-6964.98</v>
      </c>
      <c r="I3173" s="7">
        <v>-5593.75</v>
      </c>
      <c r="J3173" s="7">
        <v>0</v>
      </c>
      <c r="K3173" s="7">
        <v>0</v>
      </c>
      <c r="L3173" s="7">
        <v>7</v>
      </c>
      <c r="M3173" s="7">
        <v>-7</v>
      </c>
      <c r="N3173" s="7">
        <v>-5</v>
      </c>
    </row>
    <row r="3174" spans="1:14" x14ac:dyDescent="0.25">
      <c r="A3174" s="5">
        <v>31018</v>
      </c>
      <c r="B3174" s="5">
        <v>2</v>
      </c>
      <c r="C3174" s="6">
        <v>44228</v>
      </c>
      <c r="D3174" s="7">
        <v>10</v>
      </c>
      <c r="E3174" s="6">
        <v>44531</v>
      </c>
      <c r="F3174" s="7">
        <v>0</v>
      </c>
      <c r="G3174" s="7">
        <v>1445.65</v>
      </c>
      <c r="H3174" s="7">
        <v>-349.3599999999999</v>
      </c>
      <c r="I3174" s="7">
        <v>1096.29</v>
      </c>
      <c r="J3174" s="7">
        <v>0</v>
      </c>
      <c r="K3174" s="7">
        <v>0</v>
      </c>
      <c r="L3174" s="7">
        <v>6</v>
      </c>
      <c r="M3174" s="7">
        <v>-6</v>
      </c>
      <c r="N3174" s="7">
        <v>-5</v>
      </c>
    </row>
    <row r="3175" spans="1:14" x14ac:dyDescent="0.25">
      <c r="A3175" s="5">
        <v>31018</v>
      </c>
      <c r="B3175" s="5">
        <v>2</v>
      </c>
      <c r="C3175" s="6">
        <v>44228</v>
      </c>
      <c r="D3175" s="7">
        <v>11</v>
      </c>
      <c r="E3175" s="6">
        <v>44562</v>
      </c>
      <c r="F3175" s="7">
        <v>0</v>
      </c>
      <c r="G3175" s="7">
        <v>1450.94</v>
      </c>
      <c r="H3175" s="7">
        <v>-1743.49</v>
      </c>
      <c r="I3175" s="7">
        <v>-292.55</v>
      </c>
      <c r="J3175" s="7">
        <v>0</v>
      </c>
      <c r="K3175" s="7">
        <v>0</v>
      </c>
      <c r="L3175" s="7">
        <v>7</v>
      </c>
      <c r="M3175" s="7">
        <v>-7</v>
      </c>
      <c r="N3175" s="7">
        <v>-5</v>
      </c>
    </row>
    <row r="3176" spans="1:14" x14ac:dyDescent="0.25">
      <c r="A3176" s="5">
        <v>31018</v>
      </c>
      <c r="B3176" s="5">
        <v>2</v>
      </c>
      <c r="C3176" s="6">
        <v>44228</v>
      </c>
      <c r="D3176" s="7">
        <v>12</v>
      </c>
      <c r="E3176" s="6">
        <v>44593</v>
      </c>
      <c r="F3176" s="7">
        <v>0</v>
      </c>
      <c r="G3176" s="7">
        <v>55.75</v>
      </c>
      <c r="H3176" s="7">
        <v>-136.84</v>
      </c>
      <c r="I3176" s="7">
        <v>-81.09</v>
      </c>
      <c r="J3176" s="7">
        <v>0</v>
      </c>
      <c r="K3176" s="7">
        <v>0</v>
      </c>
      <c r="L3176" s="7">
        <v>1</v>
      </c>
      <c r="M3176" s="7">
        <v>-1</v>
      </c>
      <c r="N3176" s="7">
        <v>-5</v>
      </c>
    </row>
    <row r="3177" spans="1:14" x14ac:dyDescent="0.25">
      <c r="A3177" s="5">
        <v>31018</v>
      </c>
      <c r="B3177" s="5">
        <v>2</v>
      </c>
      <c r="C3177" s="6">
        <v>44228</v>
      </c>
      <c r="D3177" s="7">
        <v>13</v>
      </c>
      <c r="E3177" s="6">
        <v>44621</v>
      </c>
      <c r="F3177" s="7">
        <v>0</v>
      </c>
      <c r="G3177" s="7">
        <v>0</v>
      </c>
      <c r="H3177" s="7">
        <v>-267.74</v>
      </c>
      <c r="I3177" s="7">
        <v>-267.74</v>
      </c>
      <c r="J3177" s="7">
        <v>0</v>
      </c>
      <c r="K3177" s="7">
        <v>0</v>
      </c>
      <c r="L3177" s="7">
        <v>2</v>
      </c>
      <c r="M3177" s="7">
        <v>-2</v>
      </c>
      <c r="N3177" s="7">
        <v>-5</v>
      </c>
    </row>
    <row r="3178" spans="1:14" x14ac:dyDescent="0.25">
      <c r="A3178" s="5">
        <v>31018</v>
      </c>
      <c r="B3178" s="5">
        <v>2</v>
      </c>
      <c r="C3178" s="6">
        <v>44228</v>
      </c>
      <c r="D3178" s="7">
        <v>15</v>
      </c>
      <c r="E3178" s="6">
        <v>44682</v>
      </c>
      <c r="F3178" s="7">
        <v>0</v>
      </c>
      <c r="G3178" s="7">
        <v>0</v>
      </c>
      <c r="H3178" s="7">
        <v>0</v>
      </c>
      <c r="I3178" s="7">
        <v>0</v>
      </c>
      <c r="J3178" s="7">
        <v>0</v>
      </c>
      <c r="K3178" s="7">
        <v>0</v>
      </c>
      <c r="L3178" s="7">
        <v>0</v>
      </c>
      <c r="M3178" s="7">
        <v>0</v>
      </c>
      <c r="N3178" s="7">
        <v>-5</v>
      </c>
    </row>
    <row r="3179" spans="1:14" x14ac:dyDescent="0.25">
      <c r="A3179" s="5">
        <v>31018</v>
      </c>
      <c r="B3179" s="5">
        <v>2</v>
      </c>
      <c r="C3179" s="6">
        <v>44228</v>
      </c>
      <c r="D3179" s="7">
        <v>57</v>
      </c>
      <c r="E3179" s="6">
        <v>45962</v>
      </c>
      <c r="F3179" s="7">
        <v>0</v>
      </c>
      <c r="G3179" s="7">
        <v>0</v>
      </c>
      <c r="H3179" s="7">
        <v>0</v>
      </c>
      <c r="I3179" s="7">
        <v>0</v>
      </c>
      <c r="J3179" s="7">
        <v>0</v>
      </c>
      <c r="K3179" s="7">
        <v>0</v>
      </c>
      <c r="L3179" s="7">
        <v>0</v>
      </c>
      <c r="M3179" s="7">
        <v>0</v>
      </c>
      <c r="N3179" s="7">
        <v>-5</v>
      </c>
    </row>
    <row r="3180" spans="1:14" x14ac:dyDescent="0.25">
      <c r="A3180" s="5">
        <v>31018</v>
      </c>
      <c r="B3180" s="5">
        <v>2</v>
      </c>
      <c r="C3180" s="6">
        <v>44256</v>
      </c>
      <c r="D3180" s="7">
        <v>0</v>
      </c>
      <c r="E3180" s="6">
        <v>44256</v>
      </c>
      <c r="F3180" s="7">
        <v>8592617.5600000005</v>
      </c>
      <c r="G3180" s="7">
        <v>4430.37</v>
      </c>
      <c r="H3180" s="7">
        <v>-181212.28</v>
      </c>
      <c r="I3180" s="7">
        <v>8415835.6500000004</v>
      </c>
      <c r="J3180" s="7">
        <v>1792</v>
      </c>
      <c r="K3180" s="7">
        <v>0</v>
      </c>
      <c r="L3180" s="7">
        <v>40</v>
      </c>
      <c r="M3180" s="7">
        <v>1752</v>
      </c>
      <c r="N3180" s="7">
        <v>-5</v>
      </c>
    </row>
    <row r="3181" spans="1:14" x14ac:dyDescent="0.25">
      <c r="A3181" s="5">
        <v>31018</v>
      </c>
      <c r="B3181" s="5">
        <v>2</v>
      </c>
      <c r="C3181" s="6">
        <v>44256</v>
      </c>
      <c r="D3181" s="7">
        <v>1</v>
      </c>
      <c r="E3181" s="6">
        <v>44287</v>
      </c>
      <c r="F3181" s="7">
        <v>0</v>
      </c>
      <c r="G3181" s="7">
        <v>26459.64</v>
      </c>
      <c r="H3181" s="7">
        <v>-256944.83</v>
      </c>
      <c r="I3181" s="7">
        <v>-230485.19</v>
      </c>
      <c r="J3181" s="7">
        <v>0</v>
      </c>
      <c r="K3181" s="7">
        <v>0</v>
      </c>
      <c r="L3181" s="7">
        <v>47</v>
      </c>
      <c r="M3181" s="7">
        <v>-47</v>
      </c>
      <c r="N3181" s="7">
        <v>-5</v>
      </c>
    </row>
    <row r="3182" spans="1:14" x14ac:dyDescent="0.25">
      <c r="A3182" s="5">
        <v>31018</v>
      </c>
      <c r="B3182" s="5">
        <v>2</v>
      </c>
      <c r="C3182" s="6">
        <v>44256</v>
      </c>
      <c r="D3182" s="7">
        <v>2</v>
      </c>
      <c r="E3182" s="6">
        <v>44317</v>
      </c>
      <c r="F3182" s="7">
        <v>0</v>
      </c>
      <c r="G3182" s="7">
        <v>2285.16</v>
      </c>
      <c r="H3182" s="7">
        <v>-98444.48000000001</v>
      </c>
      <c r="I3182" s="7">
        <v>-96159.32</v>
      </c>
      <c r="J3182" s="7">
        <v>0</v>
      </c>
      <c r="K3182" s="7">
        <v>0</v>
      </c>
      <c r="L3182" s="7">
        <v>20</v>
      </c>
      <c r="M3182" s="7">
        <v>-20</v>
      </c>
      <c r="N3182" s="7">
        <v>-5</v>
      </c>
    </row>
    <row r="3183" spans="1:14" x14ac:dyDescent="0.25">
      <c r="A3183" s="5">
        <v>31018</v>
      </c>
      <c r="B3183" s="5">
        <v>2</v>
      </c>
      <c r="C3183" s="6">
        <v>44256</v>
      </c>
      <c r="D3183" s="7">
        <v>3</v>
      </c>
      <c r="E3183" s="6">
        <v>44348</v>
      </c>
      <c r="F3183" s="7">
        <v>0</v>
      </c>
      <c r="G3183" s="7">
        <v>3849.43</v>
      </c>
      <c r="H3183" s="7">
        <v>-97111.02</v>
      </c>
      <c r="I3183" s="7">
        <v>-93261.59</v>
      </c>
      <c r="J3183" s="7">
        <v>0</v>
      </c>
      <c r="K3183" s="7">
        <v>0</v>
      </c>
      <c r="L3183" s="7">
        <v>29</v>
      </c>
      <c r="M3183" s="7">
        <v>-29</v>
      </c>
      <c r="N3183" s="7">
        <v>-5</v>
      </c>
    </row>
    <row r="3184" spans="1:14" x14ac:dyDescent="0.25">
      <c r="A3184" s="5">
        <v>31018</v>
      </c>
      <c r="B3184" s="5">
        <v>2</v>
      </c>
      <c r="C3184" s="6">
        <v>44256</v>
      </c>
      <c r="D3184" s="7">
        <v>4</v>
      </c>
      <c r="E3184" s="6">
        <v>44378</v>
      </c>
      <c r="F3184" s="7">
        <v>0</v>
      </c>
      <c r="G3184" s="7">
        <v>5156.6099999999997</v>
      </c>
      <c r="H3184" s="7">
        <v>-64491.74</v>
      </c>
      <c r="I3184" s="7">
        <v>-59335.13</v>
      </c>
      <c r="J3184" s="7">
        <v>0</v>
      </c>
      <c r="K3184" s="7">
        <v>0</v>
      </c>
      <c r="L3184" s="7">
        <v>24</v>
      </c>
      <c r="M3184" s="7">
        <v>-24</v>
      </c>
      <c r="N3184" s="7">
        <v>-5</v>
      </c>
    </row>
    <row r="3185" spans="1:14" x14ac:dyDescent="0.25">
      <c r="A3185" s="5">
        <v>31018</v>
      </c>
      <c r="B3185" s="5">
        <v>2</v>
      </c>
      <c r="C3185" s="6">
        <v>44256</v>
      </c>
      <c r="D3185" s="7">
        <v>5</v>
      </c>
      <c r="E3185" s="6">
        <v>44409</v>
      </c>
      <c r="F3185" s="7">
        <v>0</v>
      </c>
      <c r="G3185" s="7">
        <v>9402.9100000000017</v>
      </c>
      <c r="H3185" s="7">
        <v>-40066.57</v>
      </c>
      <c r="I3185" s="7">
        <v>-30663.66</v>
      </c>
      <c r="J3185" s="7">
        <v>0</v>
      </c>
      <c r="K3185" s="7">
        <v>0</v>
      </c>
      <c r="L3185" s="7">
        <v>16</v>
      </c>
      <c r="M3185" s="7">
        <v>-16</v>
      </c>
      <c r="N3185" s="7">
        <v>-5</v>
      </c>
    </row>
    <row r="3186" spans="1:14" x14ac:dyDescent="0.25">
      <c r="A3186" s="5">
        <v>31018</v>
      </c>
      <c r="B3186" s="5">
        <v>2</v>
      </c>
      <c r="C3186" s="6">
        <v>44256</v>
      </c>
      <c r="D3186" s="7">
        <v>6</v>
      </c>
      <c r="E3186" s="6">
        <v>44440</v>
      </c>
      <c r="F3186" s="7">
        <v>0</v>
      </c>
      <c r="G3186" s="7">
        <v>7400.3899999999994</v>
      </c>
      <c r="H3186" s="7">
        <v>-14912.71</v>
      </c>
      <c r="I3186" s="7">
        <v>-7512.32</v>
      </c>
      <c r="J3186" s="7">
        <v>0</v>
      </c>
      <c r="K3186" s="7">
        <v>0</v>
      </c>
      <c r="L3186" s="7">
        <v>10</v>
      </c>
      <c r="M3186" s="7">
        <v>-10</v>
      </c>
      <c r="N3186" s="7">
        <v>-5</v>
      </c>
    </row>
    <row r="3187" spans="1:14" x14ac:dyDescent="0.25">
      <c r="A3187" s="5">
        <v>31018</v>
      </c>
      <c r="B3187" s="5">
        <v>2</v>
      </c>
      <c r="C3187" s="6">
        <v>44256</v>
      </c>
      <c r="D3187" s="7">
        <v>7</v>
      </c>
      <c r="E3187" s="6">
        <v>44470</v>
      </c>
      <c r="F3187" s="7">
        <v>0</v>
      </c>
      <c r="G3187" s="7">
        <v>4995.91</v>
      </c>
      <c r="H3187" s="7">
        <v>-19635.77</v>
      </c>
      <c r="I3187" s="7">
        <v>-14639.86</v>
      </c>
      <c r="J3187" s="7">
        <v>0</v>
      </c>
      <c r="K3187" s="7">
        <v>0</v>
      </c>
      <c r="L3187" s="7">
        <v>13</v>
      </c>
      <c r="M3187" s="7">
        <v>-13</v>
      </c>
      <c r="N3187" s="7">
        <v>-5</v>
      </c>
    </row>
    <row r="3188" spans="1:14" x14ac:dyDescent="0.25">
      <c r="A3188" s="5">
        <v>31018</v>
      </c>
      <c r="B3188" s="5">
        <v>2</v>
      </c>
      <c r="C3188" s="6">
        <v>44256</v>
      </c>
      <c r="D3188" s="7">
        <v>8</v>
      </c>
      <c r="E3188" s="6">
        <v>44501</v>
      </c>
      <c r="F3188" s="7">
        <v>0</v>
      </c>
      <c r="G3188" s="7">
        <v>7868.4599999999991</v>
      </c>
      <c r="H3188" s="7">
        <v>375.4399999999996</v>
      </c>
      <c r="I3188" s="7">
        <v>8243.8999999999978</v>
      </c>
      <c r="J3188" s="7">
        <v>0</v>
      </c>
      <c r="K3188" s="7">
        <v>0</v>
      </c>
      <c r="L3188" s="7">
        <v>8</v>
      </c>
      <c r="M3188" s="7">
        <v>-8</v>
      </c>
      <c r="N3188" s="7">
        <v>-5</v>
      </c>
    </row>
    <row r="3189" spans="1:14" x14ac:dyDescent="0.25">
      <c r="A3189" s="5">
        <v>31018</v>
      </c>
      <c r="B3189" s="5">
        <v>2</v>
      </c>
      <c r="C3189" s="6">
        <v>44256</v>
      </c>
      <c r="D3189" s="7">
        <v>9</v>
      </c>
      <c r="E3189" s="6">
        <v>44531</v>
      </c>
      <c r="F3189" s="7">
        <v>0</v>
      </c>
      <c r="G3189" s="7">
        <v>11310.09</v>
      </c>
      <c r="H3189" s="7">
        <v>-14310.8</v>
      </c>
      <c r="I3189" s="7">
        <v>-3000.7099999999991</v>
      </c>
      <c r="J3189" s="7">
        <v>0</v>
      </c>
      <c r="K3189" s="7">
        <v>0</v>
      </c>
      <c r="L3189" s="7">
        <v>11</v>
      </c>
      <c r="M3189" s="7">
        <v>-11</v>
      </c>
      <c r="N3189" s="7">
        <v>-5</v>
      </c>
    </row>
    <row r="3190" spans="1:14" x14ac:dyDescent="0.25">
      <c r="A3190" s="5">
        <v>31018</v>
      </c>
      <c r="B3190" s="5">
        <v>2</v>
      </c>
      <c r="C3190" s="6">
        <v>44256</v>
      </c>
      <c r="D3190" s="7">
        <v>10</v>
      </c>
      <c r="E3190" s="6">
        <v>44562</v>
      </c>
      <c r="F3190" s="7">
        <v>0</v>
      </c>
      <c r="G3190" s="7">
        <v>1894.76</v>
      </c>
      <c r="H3190" s="7">
        <v>-3820.67</v>
      </c>
      <c r="I3190" s="7">
        <v>-1925.91</v>
      </c>
      <c r="J3190" s="7">
        <v>0</v>
      </c>
      <c r="K3190" s="7">
        <v>0</v>
      </c>
      <c r="L3190" s="7">
        <v>8</v>
      </c>
      <c r="M3190" s="7">
        <v>-8</v>
      </c>
      <c r="N3190" s="7">
        <v>-5</v>
      </c>
    </row>
    <row r="3191" spans="1:14" x14ac:dyDescent="0.25">
      <c r="A3191" s="5">
        <v>31018</v>
      </c>
      <c r="B3191" s="5">
        <v>2</v>
      </c>
      <c r="C3191" s="6">
        <v>44256</v>
      </c>
      <c r="D3191" s="7">
        <v>11</v>
      </c>
      <c r="E3191" s="6">
        <v>44593</v>
      </c>
      <c r="F3191" s="7">
        <v>0</v>
      </c>
      <c r="G3191" s="7">
        <v>1054.94</v>
      </c>
      <c r="H3191" s="7">
        <v>-2492.16</v>
      </c>
      <c r="I3191" s="7">
        <v>-1437.22</v>
      </c>
      <c r="J3191" s="7">
        <v>0</v>
      </c>
      <c r="K3191" s="7">
        <v>0</v>
      </c>
      <c r="L3191" s="7">
        <v>7</v>
      </c>
      <c r="M3191" s="7">
        <v>-7</v>
      </c>
      <c r="N3191" s="7">
        <v>-5</v>
      </c>
    </row>
    <row r="3192" spans="1:14" x14ac:dyDescent="0.25">
      <c r="A3192" s="5">
        <v>31018</v>
      </c>
      <c r="B3192" s="5">
        <v>2</v>
      </c>
      <c r="C3192" s="6">
        <v>44256</v>
      </c>
      <c r="D3192" s="7">
        <v>12</v>
      </c>
      <c r="E3192" s="6">
        <v>44621</v>
      </c>
      <c r="F3192" s="7">
        <v>0</v>
      </c>
      <c r="G3192" s="7">
        <v>58.44</v>
      </c>
      <c r="H3192" s="7">
        <v>-358.07</v>
      </c>
      <c r="I3192" s="7">
        <v>-299.63</v>
      </c>
      <c r="J3192" s="7">
        <v>0</v>
      </c>
      <c r="K3192" s="7">
        <v>0</v>
      </c>
      <c r="L3192" s="7">
        <v>3</v>
      </c>
      <c r="M3192" s="7">
        <v>-3</v>
      </c>
      <c r="N3192" s="7">
        <v>-5</v>
      </c>
    </row>
    <row r="3193" spans="1:14" x14ac:dyDescent="0.25">
      <c r="A3193" s="5">
        <v>31018</v>
      </c>
      <c r="B3193" s="5">
        <v>2</v>
      </c>
      <c r="C3193" s="6">
        <v>44256</v>
      </c>
      <c r="D3193" s="7">
        <v>13</v>
      </c>
      <c r="E3193" s="6">
        <v>44652</v>
      </c>
      <c r="F3193" s="7">
        <v>0</v>
      </c>
      <c r="G3193" s="7">
        <v>0</v>
      </c>
      <c r="H3193" s="7">
        <v>0</v>
      </c>
      <c r="I3193" s="7">
        <v>0</v>
      </c>
      <c r="J3193" s="7">
        <v>0</v>
      </c>
      <c r="K3193" s="7">
        <v>0</v>
      </c>
      <c r="L3193" s="7">
        <v>0</v>
      </c>
      <c r="M3193" s="7">
        <v>0</v>
      </c>
      <c r="N3193" s="7">
        <v>-5</v>
      </c>
    </row>
    <row r="3194" spans="1:14" x14ac:dyDescent="0.25">
      <c r="A3194" s="5">
        <v>31018</v>
      </c>
      <c r="B3194" s="5">
        <v>2</v>
      </c>
      <c r="C3194" s="6">
        <v>44256</v>
      </c>
      <c r="D3194" s="7">
        <v>14</v>
      </c>
      <c r="E3194" s="6">
        <v>44682</v>
      </c>
      <c r="F3194" s="7">
        <v>0</v>
      </c>
      <c r="G3194" s="7">
        <v>0</v>
      </c>
      <c r="H3194" s="7">
        <v>0</v>
      </c>
      <c r="I3194" s="7">
        <v>0</v>
      </c>
      <c r="J3194" s="7">
        <v>0</v>
      </c>
      <c r="K3194" s="7">
        <v>0</v>
      </c>
      <c r="L3194" s="7">
        <v>0</v>
      </c>
      <c r="M3194" s="7">
        <v>0</v>
      </c>
      <c r="N3194" s="7">
        <v>-5</v>
      </c>
    </row>
    <row r="3195" spans="1:14" x14ac:dyDescent="0.25">
      <c r="A3195" s="5">
        <v>31018</v>
      </c>
      <c r="B3195" s="5">
        <v>2</v>
      </c>
      <c r="C3195" s="6">
        <v>44256</v>
      </c>
      <c r="D3195" s="7">
        <v>28</v>
      </c>
      <c r="E3195" s="6">
        <v>45108</v>
      </c>
      <c r="F3195" s="7">
        <v>0</v>
      </c>
      <c r="G3195" s="7">
        <v>0</v>
      </c>
      <c r="H3195" s="7">
        <v>0</v>
      </c>
      <c r="I3195" s="7">
        <v>0</v>
      </c>
      <c r="J3195" s="7">
        <v>0</v>
      </c>
      <c r="K3195" s="7">
        <v>0</v>
      </c>
      <c r="L3195" s="7">
        <v>0</v>
      </c>
      <c r="M3195" s="7">
        <v>0</v>
      </c>
      <c r="N3195" s="7">
        <v>-5</v>
      </c>
    </row>
    <row r="3196" spans="1:14" x14ac:dyDescent="0.25">
      <c r="A3196" s="5">
        <v>31018</v>
      </c>
      <c r="B3196" s="5">
        <v>2</v>
      </c>
      <c r="C3196" s="6">
        <v>44256</v>
      </c>
      <c r="D3196" s="7">
        <v>55</v>
      </c>
      <c r="E3196" s="6">
        <v>45931</v>
      </c>
      <c r="F3196" s="7">
        <v>0</v>
      </c>
      <c r="G3196" s="7">
        <v>0</v>
      </c>
      <c r="H3196" s="7">
        <v>0</v>
      </c>
      <c r="I3196" s="7">
        <v>0</v>
      </c>
      <c r="J3196" s="7">
        <v>0</v>
      </c>
      <c r="K3196" s="7">
        <v>0</v>
      </c>
      <c r="L3196" s="7">
        <v>0</v>
      </c>
      <c r="M3196" s="7">
        <v>0</v>
      </c>
      <c r="N3196" s="7">
        <v>-5</v>
      </c>
    </row>
    <row r="3197" spans="1:14" x14ac:dyDescent="0.25">
      <c r="A3197" s="5">
        <v>31018</v>
      </c>
      <c r="B3197" s="5">
        <v>2</v>
      </c>
      <c r="C3197" s="6">
        <v>44287</v>
      </c>
      <c r="D3197" s="7">
        <v>0</v>
      </c>
      <c r="E3197" s="6">
        <v>44287</v>
      </c>
      <c r="F3197" s="7">
        <v>7429464.9199999999</v>
      </c>
      <c r="G3197" s="7">
        <v>2605.67</v>
      </c>
      <c r="H3197" s="7">
        <v>-145643.07999999999</v>
      </c>
      <c r="I3197" s="7">
        <v>7286427.5099999998</v>
      </c>
      <c r="J3197" s="7">
        <v>1573</v>
      </c>
      <c r="K3197" s="7">
        <v>0</v>
      </c>
      <c r="L3197" s="7">
        <v>26</v>
      </c>
      <c r="M3197" s="7">
        <v>1547</v>
      </c>
      <c r="N3197" s="7">
        <v>-5</v>
      </c>
    </row>
    <row r="3198" spans="1:14" x14ac:dyDescent="0.25">
      <c r="A3198" s="5">
        <v>31018</v>
      </c>
      <c r="B3198" s="5">
        <v>2</v>
      </c>
      <c r="C3198" s="6">
        <v>44287</v>
      </c>
      <c r="D3198" s="7">
        <v>1</v>
      </c>
      <c r="E3198" s="6">
        <v>44317</v>
      </c>
      <c r="F3198" s="7">
        <v>0</v>
      </c>
      <c r="G3198" s="7">
        <v>7239.04</v>
      </c>
      <c r="H3198" s="7">
        <v>-210294.72</v>
      </c>
      <c r="I3198" s="7">
        <v>-203055.68</v>
      </c>
      <c r="J3198" s="7">
        <v>0</v>
      </c>
      <c r="K3198" s="7">
        <v>0</v>
      </c>
      <c r="L3198" s="7">
        <v>38</v>
      </c>
      <c r="M3198" s="7">
        <v>-38</v>
      </c>
      <c r="N3198" s="7">
        <v>-5</v>
      </c>
    </row>
    <row r="3199" spans="1:14" x14ac:dyDescent="0.25">
      <c r="A3199" s="5">
        <v>31018</v>
      </c>
      <c r="B3199" s="5">
        <v>2</v>
      </c>
      <c r="C3199" s="6">
        <v>44287</v>
      </c>
      <c r="D3199" s="7">
        <v>2</v>
      </c>
      <c r="E3199" s="6">
        <v>44348</v>
      </c>
      <c r="F3199" s="7">
        <v>0</v>
      </c>
      <c r="G3199" s="7">
        <v>10914.35</v>
      </c>
      <c r="H3199" s="7">
        <v>-128983.63</v>
      </c>
      <c r="I3199" s="7">
        <v>-118069.28</v>
      </c>
      <c r="J3199" s="7">
        <v>0</v>
      </c>
      <c r="K3199" s="7">
        <v>0</v>
      </c>
      <c r="L3199" s="7">
        <v>26</v>
      </c>
      <c r="M3199" s="7">
        <v>-26</v>
      </c>
      <c r="N3199" s="7">
        <v>-5</v>
      </c>
    </row>
    <row r="3200" spans="1:14" x14ac:dyDescent="0.25">
      <c r="A3200" s="5">
        <v>31018</v>
      </c>
      <c r="B3200" s="5">
        <v>2</v>
      </c>
      <c r="C3200" s="6">
        <v>44287</v>
      </c>
      <c r="D3200" s="7">
        <v>3</v>
      </c>
      <c r="E3200" s="6">
        <v>44378</v>
      </c>
      <c r="F3200" s="7">
        <v>0</v>
      </c>
      <c r="G3200" s="7">
        <v>11856.46</v>
      </c>
      <c r="H3200" s="7">
        <v>-82774.41</v>
      </c>
      <c r="I3200" s="7">
        <v>-70917.950000000012</v>
      </c>
      <c r="J3200" s="7">
        <v>0</v>
      </c>
      <c r="K3200" s="7">
        <v>0</v>
      </c>
      <c r="L3200" s="7">
        <v>24</v>
      </c>
      <c r="M3200" s="7">
        <v>-24</v>
      </c>
      <c r="N3200" s="7">
        <v>-5</v>
      </c>
    </row>
    <row r="3201" spans="1:14" x14ac:dyDescent="0.25">
      <c r="A3201" s="5">
        <v>31018</v>
      </c>
      <c r="B3201" s="5">
        <v>2</v>
      </c>
      <c r="C3201" s="6">
        <v>44287</v>
      </c>
      <c r="D3201" s="7">
        <v>4</v>
      </c>
      <c r="E3201" s="6">
        <v>44409</v>
      </c>
      <c r="F3201" s="7">
        <v>0</v>
      </c>
      <c r="G3201" s="7">
        <v>1762.48</v>
      </c>
      <c r="H3201" s="7">
        <v>-70878.27</v>
      </c>
      <c r="I3201" s="7">
        <v>-69115.790000000008</v>
      </c>
      <c r="J3201" s="7">
        <v>0</v>
      </c>
      <c r="K3201" s="7">
        <v>0</v>
      </c>
      <c r="L3201" s="7">
        <v>25</v>
      </c>
      <c r="M3201" s="7">
        <v>-25</v>
      </c>
      <c r="N3201" s="7">
        <v>-5</v>
      </c>
    </row>
    <row r="3202" spans="1:14" x14ac:dyDescent="0.25">
      <c r="A3202" s="5">
        <v>31018</v>
      </c>
      <c r="B3202" s="5">
        <v>2</v>
      </c>
      <c r="C3202" s="6">
        <v>44287</v>
      </c>
      <c r="D3202" s="7">
        <v>5</v>
      </c>
      <c r="E3202" s="6">
        <v>44440</v>
      </c>
      <c r="F3202" s="7">
        <v>0</v>
      </c>
      <c r="G3202" s="7">
        <v>6480.02</v>
      </c>
      <c r="H3202" s="7">
        <v>-35377.33</v>
      </c>
      <c r="I3202" s="7">
        <v>-28897.31</v>
      </c>
      <c r="J3202" s="7">
        <v>0</v>
      </c>
      <c r="K3202" s="7">
        <v>0</v>
      </c>
      <c r="L3202" s="7">
        <v>16</v>
      </c>
      <c r="M3202" s="7">
        <v>-16</v>
      </c>
      <c r="N3202" s="7">
        <v>-5</v>
      </c>
    </row>
    <row r="3203" spans="1:14" x14ac:dyDescent="0.25">
      <c r="A3203" s="5">
        <v>31018</v>
      </c>
      <c r="B3203" s="5">
        <v>2</v>
      </c>
      <c r="C3203" s="6">
        <v>44287</v>
      </c>
      <c r="D3203" s="7">
        <v>6</v>
      </c>
      <c r="E3203" s="6">
        <v>44470</v>
      </c>
      <c r="F3203" s="7">
        <v>0</v>
      </c>
      <c r="G3203" s="7">
        <v>6888.58</v>
      </c>
      <c r="H3203" s="7">
        <v>-24875.61</v>
      </c>
      <c r="I3203" s="7">
        <v>-17987.03</v>
      </c>
      <c r="J3203" s="7">
        <v>0</v>
      </c>
      <c r="K3203" s="7">
        <v>0</v>
      </c>
      <c r="L3203" s="7">
        <v>10</v>
      </c>
      <c r="M3203" s="7">
        <v>-10</v>
      </c>
      <c r="N3203" s="7">
        <v>-5</v>
      </c>
    </row>
    <row r="3204" spans="1:14" x14ac:dyDescent="0.25">
      <c r="A3204" s="5">
        <v>31018</v>
      </c>
      <c r="B3204" s="5">
        <v>2</v>
      </c>
      <c r="C3204" s="6">
        <v>44287</v>
      </c>
      <c r="D3204" s="7">
        <v>7</v>
      </c>
      <c r="E3204" s="6">
        <v>44501</v>
      </c>
      <c r="F3204" s="7">
        <v>0</v>
      </c>
      <c r="G3204" s="7">
        <v>5762.16</v>
      </c>
      <c r="H3204" s="7">
        <v>-2283.66</v>
      </c>
      <c r="I3204" s="7">
        <v>3478.5</v>
      </c>
      <c r="J3204" s="7">
        <v>0</v>
      </c>
      <c r="K3204" s="7">
        <v>0</v>
      </c>
      <c r="L3204" s="7">
        <v>5</v>
      </c>
      <c r="M3204" s="7">
        <v>-5</v>
      </c>
      <c r="N3204" s="7">
        <v>-5</v>
      </c>
    </row>
    <row r="3205" spans="1:14" x14ac:dyDescent="0.25">
      <c r="A3205" s="5">
        <v>31018</v>
      </c>
      <c r="B3205" s="5">
        <v>2</v>
      </c>
      <c r="C3205" s="6">
        <v>44287</v>
      </c>
      <c r="D3205" s="7">
        <v>8</v>
      </c>
      <c r="E3205" s="6">
        <v>44531</v>
      </c>
      <c r="F3205" s="7">
        <v>0</v>
      </c>
      <c r="G3205" s="7">
        <v>3805.66</v>
      </c>
      <c r="H3205" s="7">
        <v>-8752.7900000000009</v>
      </c>
      <c r="I3205" s="7">
        <v>-4947.130000000001</v>
      </c>
      <c r="J3205" s="7">
        <v>0</v>
      </c>
      <c r="K3205" s="7">
        <v>0</v>
      </c>
      <c r="L3205" s="7">
        <v>9</v>
      </c>
      <c r="M3205" s="7">
        <v>-9</v>
      </c>
      <c r="N3205" s="7">
        <v>-5</v>
      </c>
    </row>
    <row r="3206" spans="1:14" x14ac:dyDescent="0.25">
      <c r="A3206" s="5">
        <v>31018</v>
      </c>
      <c r="B3206" s="5">
        <v>2</v>
      </c>
      <c r="C3206" s="6">
        <v>44287</v>
      </c>
      <c r="D3206" s="7">
        <v>9</v>
      </c>
      <c r="E3206" s="6">
        <v>44562</v>
      </c>
      <c r="F3206" s="7">
        <v>0</v>
      </c>
      <c r="G3206" s="7">
        <v>3255.05</v>
      </c>
      <c r="H3206" s="7">
        <v>-2550.59</v>
      </c>
      <c r="I3206" s="7">
        <v>704.46</v>
      </c>
      <c r="J3206" s="7">
        <v>0</v>
      </c>
      <c r="K3206" s="7">
        <v>0</v>
      </c>
      <c r="L3206" s="7">
        <v>4</v>
      </c>
      <c r="M3206" s="7">
        <v>-4</v>
      </c>
      <c r="N3206" s="7">
        <v>-5</v>
      </c>
    </row>
    <row r="3207" spans="1:14" x14ac:dyDescent="0.25">
      <c r="A3207" s="5">
        <v>31018</v>
      </c>
      <c r="B3207" s="5">
        <v>2</v>
      </c>
      <c r="C3207" s="6">
        <v>44287</v>
      </c>
      <c r="D3207" s="7">
        <v>10</v>
      </c>
      <c r="E3207" s="6">
        <v>44593</v>
      </c>
      <c r="F3207" s="7">
        <v>0</v>
      </c>
      <c r="G3207" s="7">
        <v>802.96</v>
      </c>
      <c r="H3207" s="7">
        <v>-4812.93</v>
      </c>
      <c r="I3207" s="7">
        <v>-4009.97</v>
      </c>
      <c r="J3207" s="7">
        <v>0</v>
      </c>
      <c r="K3207" s="7">
        <v>0</v>
      </c>
      <c r="L3207" s="7">
        <v>10</v>
      </c>
      <c r="M3207" s="7">
        <v>-10</v>
      </c>
      <c r="N3207" s="7">
        <v>-5</v>
      </c>
    </row>
    <row r="3208" spans="1:14" x14ac:dyDescent="0.25">
      <c r="A3208" s="5">
        <v>31018</v>
      </c>
      <c r="B3208" s="5">
        <v>2</v>
      </c>
      <c r="C3208" s="6">
        <v>44287</v>
      </c>
      <c r="D3208" s="7">
        <v>11</v>
      </c>
      <c r="E3208" s="6">
        <v>44621</v>
      </c>
      <c r="F3208" s="7">
        <v>0</v>
      </c>
      <c r="G3208" s="7">
        <v>1322.95</v>
      </c>
      <c r="H3208" s="7">
        <v>-2614.91</v>
      </c>
      <c r="I3208" s="7">
        <v>-1291.96</v>
      </c>
      <c r="J3208" s="7">
        <v>0</v>
      </c>
      <c r="K3208" s="7">
        <v>0</v>
      </c>
      <c r="L3208" s="7">
        <v>5</v>
      </c>
      <c r="M3208" s="7">
        <v>-5</v>
      </c>
      <c r="N3208" s="7">
        <v>-5</v>
      </c>
    </row>
    <row r="3209" spans="1:14" x14ac:dyDescent="0.25">
      <c r="A3209" s="5">
        <v>31018</v>
      </c>
      <c r="B3209" s="5">
        <v>2</v>
      </c>
      <c r="C3209" s="6">
        <v>44287</v>
      </c>
      <c r="D3209" s="7">
        <v>12</v>
      </c>
      <c r="E3209" s="6">
        <v>44652</v>
      </c>
      <c r="F3209" s="7">
        <v>0</v>
      </c>
      <c r="G3209" s="7">
        <v>116.04</v>
      </c>
      <c r="H3209" s="7">
        <v>-532.32999999999993</v>
      </c>
      <c r="I3209" s="7">
        <v>-416.28999999999991</v>
      </c>
      <c r="J3209" s="7">
        <v>0</v>
      </c>
      <c r="K3209" s="7">
        <v>0</v>
      </c>
      <c r="L3209" s="7">
        <v>4</v>
      </c>
      <c r="M3209" s="7">
        <v>-4</v>
      </c>
      <c r="N3209" s="7">
        <v>-5</v>
      </c>
    </row>
    <row r="3210" spans="1:14" x14ac:dyDescent="0.25">
      <c r="A3210" s="5">
        <v>31018</v>
      </c>
      <c r="B3210" s="5">
        <v>2</v>
      </c>
      <c r="C3210" s="6">
        <v>44287</v>
      </c>
      <c r="D3210" s="7">
        <v>13</v>
      </c>
      <c r="E3210" s="6">
        <v>44682</v>
      </c>
      <c r="F3210" s="7">
        <v>0</v>
      </c>
      <c r="G3210" s="7">
        <v>0</v>
      </c>
      <c r="H3210" s="7">
        <v>-608.70000000000005</v>
      </c>
      <c r="I3210" s="7">
        <v>-608.70000000000005</v>
      </c>
      <c r="J3210" s="7">
        <v>0</v>
      </c>
      <c r="K3210" s="7">
        <v>0</v>
      </c>
      <c r="L3210" s="7">
        <v>1</v>
      </c>
      <c r="M3210" s="7">
        <v>-1</v>
      </c>
      <c r="N3210" s="7">
        <v>-5</v>
      </c>
    </row>
    <row r="3211" spans="1:14" x14ac:dyDescent="0.25">
      <c r="A3211" s="5">
        <v>31018</v>
      </c>
      <c r="B3211" s="5">
        <v>2</v>
      </c>
      <c r="C3211" s="6">
        <v>44287</v>
      </c>
      <c r="D3211" s="7">
        <v>14</v>
      </c>
      <c r="E3211" s="6">
        <v>44713</v>
      </c>
      <c r="F3211" s="7">
        <v>0</v>
      </c>
      <c r="G3211" s="7">
        <v>0</v>
      </c>
      <c r="H3211" s="7">
        <v>0</v>
      </c>
      <c r="I3211" s="7">
        <v>0</v>
      </c>
      <c r="J3211" s="7">
        <v>0</v>
      </c>
      <c r="K3211" s="7">
        <v>0</v>
      </c>
      <c r="L3211" s="7">
        <v>0</v>
      </c>
      <c r="M3211" s="7">
        <v>0</v>
      </c>
      <c r="N3211" s="7">
        <v>-5</v>
      </c>
    </row>
    <row r="3212" spans="1:14" x14ac:dyDescent="0.25">
      <c r="A3212" s="5">
        <v>31018</v>
      </c>
      <c r="B3212" s="5">
        <v>2</v>
      </c>
      <c r="C3212" s="6">
        <v>44287</v>
      </c>
      <c r="D3212" s="7">
        <v>44</v>
      </c>
      <c r="E3212" s="6">
        <v>45627</v>
      </c>
      <c r="F3212" s="7">
        <v>0</v>
      </c>
      <c r="G3212" s="7">
        <v>0</v>
      </c>
      <c r="H3212" s="7">
        <v>-3605.55</v>
      </c>
      <c r="I3212" s="7">
        <v>-3605.55</v>
      </c>
      <c r="J3212" s="7">
        <v>0</v>
      </c>
      <c r="K3212" s="7">
        <v>0</v>
      </c>
      <c r="L3212" s="7">
        <v>1</v>
      </c>
      <c r="M3212" s="7">
        <v>-1</v>
      </c>
      <c r="N3212" s="7">
        <v>-5</v>
      </c>
    </row>
    <row r="3213" spans="1:14" x14ac:dyDescent="0.25">
      <c r="A3213" s="5">
        <v>31018</v>
      </c>
      <c r="B3213" s="5">
        <v>2</v>
      </c>
      <c r="C3213" s="6">
        <v>44287</v>
      </c>
      <c r="D3213" s="7">
        <v>55</v>
      </c>
      <c r="E3213" s="6">
        <v>45962</v>
      </c>
      <c r="F3213" s="7">
        <v>0</v>
      </c>
      <c r="G3213" s="7">
        <v>0</v>
      </c>
      <c r="H3213" s="7">
        <v>0</v>
      </c>
      <c r="I3213" s="7">
        <v>0</v>
      </c>
      <c r="J3213" s="7">
        <v>0</v>
      </c>
      <c r="K3213" s="7">
        <v>0</v>
      </c>
      <c r="L3213" s="7">
        <v>0</v>
      </c>
      <c r="M3213" s="7">
        <v>0</v>
      </c>
      <c r="N3213" s="7">
        <v>-5</v>
      </c>
    </row>
    <row r="3214" spans="1:14" x14ac:dyDescent="0.25">
      <c r="A3214" s="5">
        <v>31018</v>
      </c>
      <c r="B3214" s="5">
        <v>2</v>
      </c>
      <c r="C3214" s="6">
        <v>44317</v>
      </c>
      <c r="D3214" s="7">
        <v>0</v>
      </c>
      <c r="E3214" s="6">
        <v>44317</v>
      </c>
      <c r="F3214" s="7">
        <v>8768054.0500000007</v>
      </c>
      <c r="G3214" s="7">
        <v>659.91000000000008</v>
      </c>
      <c r="H3214" s="7">
        <v>-168933.03</v>
      </c>
      <c r="I3214" s="7">
        <v>8599780.9300000016</v>
      </c>
      <c r="J3214" s="7">
        <v>1824</v>
      </c>
      <c r="K3214" s="7">
        <v>0</v>
      </c>
      <c r="L3214" s="7">
        <v>30</v>
      </c>
      <c r="M3214" s="7">
        <v>1794</v>
      </c>
      <c r="N3214" s="7">
        <v>-5</v>
      </c>
    </row>
    <row r="3215" spans="1:14" x14ac:dyDescent="0.25">
      <c r="A3215" s="5">
        <v>31018</v>
      </c>
      <c r="B3215" s="5">
        <v>2</v>
      </c>
      <c r="C3215" s="6">
        <v>44317</v>
      </c>
      <c r="D3215" s="7">
        <v>1</v>
      </c>
      <c r="E3215" s="6">
        <v>44348</v>
      </c>
      <c r="F3215" s="7">
        <v>0</v>
      </c>
      <c r="G3215" s="7">
        <v>3922.58</v>
      </c>
      <c r="H3215" s="7">
        <v>-201343.11</v>
      </c>
      <c r="I3215" s="7">
        <v>-197420.53</v>
      </c>
      <c r="J3215" s="7">
        <v>0</v>
      </c>
      <c r="K3215" s="7">
        <v>0</v>
      </c>
      <c r="L3215" s="7">
        <v>36</v>
      </c>
      <c r="M3215" s="7">
        <v>-36</v>
      </c>
      <c r="N3215" s="7">
        <v>-5</v>
      </c>
    </row>
    <row r="3216" spans="1:14" x14ac:dyDescent="0.25">
      <c r="A3216" s="5">
        <v>31018</v>
      </c>
      <c r="B3216" s="5">
        <v>2</v>
      </c>
      <c r="C3216" s="6">
        <v>44317</v>
      </c>
      <c r="D3216" s="7">
        <v>2</v>
      </c>
      <c r="E3216" s="6">
        <v>44378</v>
      </c>
      <c r="F3216" s="7">
        <v>0</v>
      </c>
      <c r="G3216" s="7">
        <v>11077.58</v>
      </c>
      <c r="H3216" s="7">
        <v>-116021.24</v>
      </c>
      <c r="I3216" s="7">
        <v>-104943.66</v>
      </c>
      <c r="J3216" s="7">
        <v>0</v>
      </c>
      <c r="K3216" s="7">
        <v>0</v>
      </c>
      <c r="L3216" s="7">
        <v>26</v>
      </c>
      <c r="M3216" s="7">
        <v>-26</v>
      </c>
      <c r="N3216" s="7">
        <v>-5</v>
      </c>
    </row>
    <row r="3217" spans="1:14" x14ac:dyDescent="0.25">
      <c r="A3217" s="5">
        <v>31018</v>
      </c>
      <c r="B3217" s="5">
        <v>2</v>
      </c>
      <c r="C3217" s="6">
        <v>44317</v>
      </c>
      <c r="D3217" s="7">
        <v>3</v>
      </c>
      <c r="E3217" s="6">
        <v>44409</v>
      </c>
      <c r="F3217" s="7">
        <v>0</v>
      </c>
      <c r="G3217" s="7">
        <v>22764.09</v>
      </c>
      <c r="H3217" s="7">
        <v>-83162.94</v>
      </c>
      <c r="I3217" s="7">
        <v>-60398.850000000013</v>
      </c>
      <c r="J3217" s="7">
        <v>0</v>
      </c>
      <c r="K3217" s="7">
        <v>0</v>
      </c>
      <c r="L3217" s="7">
        <v>20</v>
      </c>
      <c r="M3217" s="7">
        <v>-20</v>
      </c>
      <c r="N3217" s="7">
        <v>-5</v>
      </c>
    </row>
    <row r="3218" spans="1:14" x14ac:dyDescent="0.25">
      <c r="A3218" s="5">
        <v>31018</v>
      </c>
      <c r="B3218" s="5">
        <v>2</v>
      </c>
      <c r="C3218" s="6">
        <v>44317</v>
      </c>
      <c r="D3218" s="7">
        <v>4</v>
      </c>
      <c r="E3218" s="6">
        <v>44440</v>
      </c>
      <c r="F3218" s="7">
        <v>0</v>
      </c>
      <c r="G3218" s="7">
        <v>6232.69</v>
      </c>
      <c r="H3218" s="7">
        <v>-63024.95</v>
      </c>
      <c r="I3218" s="7">
        <v>-56792.259999999987</v>
      </c>
      <c r="J3218" s="7">
        <v>0</v>
      </c>
      <c r="K3218" s="7">
        <v>0</v>
      </c>
      <c r="L3218" s="7">
        <v>15</v>
      </c>
      <c r="M3218" s="7">
        <v>-15</v>
      </c>
      <c r="N3218" s="7">
        <v>-5</v>
      </c>
    </row>
    <row r="3219" spans="1:14" x14ac:dyDescent="0.25">
      <c r="A3219" s="5">
        <v>31018</v>
      </c>
      <c r="B3219" s="5">
        <v>2</v>
      </c>
      <c r="C3219" s="6">
        <v>44317</v>
      </c>
      <c r="D3219" s="7">
        <v>5</v>
      </c>
      <c r="E3219" s="6">
        <v>44470</v>
      </c>
      <c r="F3219" s="7">
        <v>0</v>
      </c>
      <c r="G3219" s="7">
        <v>11249.41</v>
      </c>
      <c r="H3219" s="7">
        <v>-19544.080000000002</v>
      </c>
      <c r="I3219" s="7">
        <v>-8294.6700000000019</v>
      </c>
      <c r="J3219" s="7">
        <v>0</v>
      </c>
      <c r="K3219" s="7">
        <v>0</v>
      </c>
      <c r="L3219" s="7">
        <v>15</v>
      </c>
      <c r="M3219" s="7">
        <v>-15</v>
      </c>
      <c r="N3219" s="7">
        <v>-5</v>
      </c>
    </row>
    <row r="3220" spans="1:14" x14ac:dyDescent="0.25">
      <c r="A3220" s="5">
        <v>31018</v>
      </c>
      <c r="B3220" s="5">
        <v>2</v>
      </c>
      <c r="C3220" s="6">
        <v>44317</v>
      </c>
      <c r="D3220" s="7">
        <v>6</v>
      </c>
      <c r="E3220" s="6">
        <v>44501</v>
      </c>
      <c r="F3220" s="7">
        <v>0</v>
      </c>
      <c r="G3220" s="7">
        <v>6514.54</v>
      </c>
      <c r="H3220" s="7">
        <v>-42425.91</v>
      </c>
      <c r="I3220" s="7">
        <v>-35911.370000000003</v>
      </c>
      <c r="J3220" s="7">
        <v>0</v>
      </c>
      <c r="K3220" s="7">
        <v>0</v>
      </c>
      <c r="L3220" s="7">
        <v>14</v>
      </c>
      <c r="M3220" s="7">
        <v>-14</v>
      </c>
      <c r="N3220" s="7">
        <v>-5</v>
      </c>
    </row>
    <row r="3221" spans="1:14" x14ac:dyDescent="0.25">
      <c r="A3221" s="5">
        <v>31018</v>
      </c>
      <c r="B3221" s="5">
        <v>2</v>
      </c>
      <c r="C3221" s="6">
        <v>44317</v>
      </c>
      <c r="D3221" s="7">
        <v>7</v>
      </c>
      <c r="E3221" s="6">
        <v>44531</v>
      </c>
      <c r="F3221" s="7">
        <v>0</v>
      </c>
      <c r="G3221" s="7">
        <v>17565.18</v>
      </c>
      <c r="H3221" s="7">
        <v>-23327.62</v>
      </c>
      <c r="I3221" s="7">
        <v>-5762.4400000000023</v>
      </c>
      <c r="J3221" s="7">
        <v>0</v>
      </c>
      <c r="K3221" s="7">
        <v>0</v>
      </c>
      <c r="L3221" s="7">
        <v>15</v>
      </c>
      <c r="M3221" s="7">
        <v>-15</v>
      </c>
      <c r="N3221" s="7">
        <v>-5</v>
      </c>
    </row>
    <row r="3222" spans="1:14" x14ac:dyDescent="0.25">
      <c r="A3222" s="5">
        <v>31018</v>
      </c>
      <c r="B3222" s="5">
        <v>2</v>
      </c>
      <c r="C3222" s="6">
        <v>44317</v>
      </c>
      <c r="D3222" s="7">
        <v>8</v>
      </c>
      <c r="E3222" s="6">
        <v>44562</v>
      </c>
      <c r="F3222" s="7">
        <v>0</v>
      </c>
      <c r="G3222" s="7">
        <v>2776.65</v>
      </c>
      <c r="H3222" s="7">
        <v>-9864.11</v>
      </c>
      <c r="I3222" s="7">
        <v>-7087.4600000000009</v>
      </c>
      <c r="J3222" s="7">
        <v>0</v>
      </c>
      <c r="K3222" s="7">
        <v>0</v>
      </c>
      <c r="L3222" s="7">
        <v>6</v>
      </c>
      <c r="M3222" s="7">
        <v>-6</v>
      </c>
      <c r="N3222" s="7">
        <v>-5</v>
      </c>
    </row>
    <row r="3223" spans="1:14" x14ac:dyDescent="0.25">
      <c r="A3223" s="5">
        <v>31018</v>
      </c>
      <c r="B3223" s="5">
        <v>2</v>
      </c>
      <c r="C3223" s="6">
        <v>44317</v>
      </c>
      <c r="D3223" s="7">
        <v>9</v>
      </c>
      <c r="E3223" s="6">
        <v>44593</v>
      </c>
      <c r="F3223" s="7">
        <v>0</v>
      </c>
      <c r="G3223" s="7">
        <v>2193.9</v>
      </c>
      <c r="H3223" s="7">
        <v>-4446.72</v>
      </c>
      <c r="I3223" s="7">
        <v>-2252.8200000000002</v>
      </c>
      <c r="J3223" s="7">
        <v>0</v>
      </c>
      <c r="K3223" s="7">
        <v>0</v>
      </c>
      <c r="L3223" s="7">
        <v>12</v>
      </c>
      <c r="M3223" s="7">
        <v>-12</v>
      </c>
      <c r="N3223" s="7">
        <v>-5</v>
      </c>
    </row>
    <row r="3224" spans="1:14" x14ac:dyDescent="0.25">
      <c r="A3224" s="5">
        <v>31018</v>
      </c>
      <c r="B3224" s="5">
        <v>2</v>
      </c>
      <c r="C3224" s="6">
        <v>44317</v>
      </c>
      <c r="D3224" s="7">
        <v>10</v>
      </c>
      <c r="E3224" s="6">
        <v>44621</v>
      </c>
      <c r="F3224" s="7">
        <v>0</v>
      </c>
      <c r="G3224" s="7">
        <v>5110.87</v>
      </c>
      <c r="H3224" s="7">
        <v>-10883.03</v>
      </c>
      <c r="I3224" s="7">
        <v>-5772.1599999999989</v>
      </c>
      <c r="J3224" s="7">
        <v>0</v>
      </c>
      <c r="K3224" s="7">
        <v>0</v>
      </c>
      <c r="L3224" s="7">
        <v>20</v>
      </c>
      <c r="M3224" s="7">
        <v>-20</v>
      </c>
      <c r="N3224" s="7">
        <v>-5</v>
      </c>
    </row>
    <row r="3225" spans="1:14" x14ac:dyDescent="0.25">
      <c r="A3225" s="5">
        <v>31018</v>
      </c>
      <c r="B3225" s="5">
        <v>2</v>
      </c>
      <c r="C3225" s="6">
        <v>44317</v>
      </c>
      <c r="D3225" s="7">
        <v>11</v>
      </c>
      <c r="E3225" s="6">
        <v>44652</v>
      </c>
      <c r="F3225" s="7">
        <v>0</v>
      </c>
      <c r="G3225" s="7">
        <v>840.81000000000006</v>
      </c>
      <c r="H3225" s="7">
        <v>-365.67</v>
      </c>
      <c r="I3225" s="7">
        <v>475.1400000000001</v>
      </c>
      <c r="J3225" s="7">
        <v>0</v>
      </c>
      <c r="K3225" s="7">
        <v>0</v>
      </c>
      <c r="L3225" s="7">
        <v>4</v>
      </c>
      <c r="M3225" s="7">
        <v>-4</v>
      </c>
      <c r="N3225" s="7">
        <v>-5</v>
      </c>
    </row>
    <row r="3226" spans="1:14" x14ac:dyDescent="0.25">
      <c r="A3226" s="5">
        <v>31018</v>
      </c>
      <c r="B3226" s="5">
        <v>2</v>
      </c>
      <c r="C3226" s="6">
        <v>44317</v>
      </c>
      <c r="D3226" s="7">
        <v>12</v>
      </c>
      <c r="E3226" s="6">
        <v>44682</v>
      </c>
      <c r="F3226" s="7">
        <v>0</v>
      </c>
      <c r="G3226" s="7">
        <v>92.51</v>
      </c>
      <c r="H3226" s="7">
        <v>-1460.88</v>
      </c>
      <c r="I3226" s="7">
        <v>-1368.37</v>
      </c>
      <c r="J3226" s="7">
        <v>0</v>
      </c>
      <c r="K3226" s="7">
        <v>0</v>
      </c>
      <c r="L3226" s="7">
        <v>3</v>
      </c>
      <c r="M3226" s="7">
        <v>-3</v>
      </c>
      <c r="N3226" s="7">
        <v>-5</v>
      </c>
    </row>
    <row r="3227" spans="1:14" x14ac:dyDescent="0.25">
      <c r="A3227" s="5">
        <v>31018</v>
      </c>
      <c r="B3227" s="5">
        <v>2</v>
      </c>
      <c r="C3227" s="6">
        <v>44317</v>
      </c>
      <c r="D3227" s="7">
        <v>13</v>
      </c>
      <c r="E3227" s="6">
        <v>44713</v>
      </c>
      <c r="F3227" s="7">
        <v>0</v>
      </c>
      <c r="G3227" s="7">
        <v>0</v>
      </c>
      <c r="H3227" s="7">
        <v>-1147.54</v>
      </c>
      <c r="I3227" s="7">
        <v>-1147.54</v>
      </c>
      <c r="J3227" s="7">
        <v>0</v>
      </c>
      <c r="K3227" s="7">
        <v>0</v>
      </c>
      <c r="L3227" s="7">
        <v>2</v>
      </c>
      <c r="M3227" s="7">
        <v>-2</v>
      </c>
      <c r="N3227" s="7">
        <v>-5</v>
      </c>
    </row>
    <row r="3228" spans="1:14" x14ac:dyDescent="0.25">
      <c r="A3228" s="5">
        <v>31018</v>
      </c>
      <c r="B3228" s="5">
        <v>2</v>
      </c>
      <c r="C3228" s="6">
        <v>44348</v>
      </c>
      <c r="D3228" s="7">
        <v>0</v>
      </c>
      <c r="E3228" s="6">
        <v>44348</v>
      </c>
      <c r="F3228" s="7">
        <v>10782782.68</v>
      </c>
      <c r="G3228" s="7">
        <v>1445.22</v>
      </c>
      <c r="H3228" s="7">
        <v>-266130.76</v>
      </c>
      <c r="I3228" s="7">
        <v>10518097.140000001</v>
      </c>
      <c r="J3228" s="7">
        <v>2059</v>
      </c>
      <c r="K3228" s="7">
        <v>0</v>
      </c>
      <c r="L3228" s="7">
        <v>43</v>
      </c>
      <c r="M3228" s="7">
        <v>2016</v>
      </c>
      <c r="N3228" s="7">
        <v>-5</v>
      </c>
    </row>
    <row r="3229" spans="1:14" x14ac:dyDescent="0.25">
      <c r="A3229" s="5">
        <v>31018</v>
      </c>
      <c r="B3229" s="5">
        <v>2</v>
      </c>
      <c r="C3229" s="6">
        <v>44348</v>
      </c>
      <c r="D3229" s="7">
        <v>1</v>
      </c>
      <c r="E3229" s="6">
        <v>44378</v>
      </c>
      <c r="F3229" s="7">
        <v>0</v>
      </c>
      <c r="G3229" s="7">
        <v>44222.25</v>
      </c>
      <c r="H3229" s="7">
        <v>-256096.94</v>
      </c>
      <c r="I3229" s="7">
        <v>-211874.69</v>
      </c>
      <c r="J3229" s="7">
        <v>0</v>
      </c>
      <c r="K3229" s="7">
        <v>0</v>
      </c>
      <c r="L3229" s="7">
        <v>41</v>
      </c>
      <c r="M3229" s="7">
        <v>-41</v>
      </c>
      <c r="N3229" s="7">
        <v>-5</v>
      </c>
    </row>
    <row r="3230" spans="1:14" x14ac:dyDescent="0.25">
      <c r="A3230" s="5">
        <v>31018</v>
      </c>
      <c r="B3230" s="5">
        <v>2</v>
      </c>
      <c r="C3230" s="6">
        <v>44348</v>
      </c>
      <c r="D3230" s="7">
        <v>2</v>
      </c>
      <c r="E3230" s="6">
        <v>44409</v>
      </c>
      <c r="F3230" s="7">
        <v>0</v>
      </c>
      <c r="G3230" s="7">
        <v>19477.849999999999</v>
      </c>
      <c r="H3230" s="7">
        <v>-132982.98000000001</v>
      </c>
      <c r="I3230" s="7">
        <v>-113505.13</v>
      </c>
      <c r="J3230" s="7">
        <v>0</v>
      </c>
      <c r="K3230" s="7">
        <v>0</v>
      </c>
      <c r="L3230" s="7">
        <v>32</v>
      </c>
      <c r="M3230" s="7">
        <v>-32</v>
      </c>
      <c r="N3230" s="7">
        <v>-5</v>
      </c>
    </row>
    <row r="3231" spans="1:14" x14ac:dyDescent="0.25">
      <c r="A3231" s="5">
        <v>31018</v>
      </c>
      <c r="B3231" s="5">
        <v>2</v>
      </c>
      <c r="C3231" s="6">
        <v>44348</v>
      </c>
      <c r="D3231" s="7">
        <v>3</v>
      </c>
      <c r="E3231" s="6">
        <v>44440</v>
      </c>
      <c r="F3231" s="7">
        <v>0</v>
      </c>
      <c r="G3231" s="7">
        <v>252.18</v>
      </c>
      <c r="H3231" s="7">
        <v>-89698.67</v>
      </c>
      <c r="I3231" s="7">
        <v>-89446.49</v>
      </c>
      <c r="J3231" s="7">
        <v>0</v>
      </c>
      <c r="K3231" s="7">
        <v>0</v>
      </c>
      <c r="L3231" s="7">
        <v>30</v>
      </c>
      <c r="M3231" s="7">
        <v>-30</v>
      </c>
      <c r="N3231" s="7">
        <v>-5</v>
      </c>
    </row>
    <row r="3232" spans="1:14" x14ac:dyDescent="0.25">
      <c r="A3232" s="5">
        <v>31018</v>
      </c>
      <c r="B3232" s="5">
        <v>2</v>
      </c>
      <c r="C3232" s="6">
        <v>44348</v>
      </c>
      <c r="D3232" s="7">
        <v>4</v>
      </c>
      <c r="E3232" s="6">
        <v>44470</v>
      </c>
      <c r="F3232" s="7">
        <v>0</v>
      </c>
      <c r="G3232" s="7">
        <v>8367.34</v>
      </c>
      <c r="H3232" s="7">
        <v>-96893.47</v>
      </c>
      <c r="I3232" s="7">
        <v>-88526.13</v>
      </c>
      <c r="J3232" s="7">
        <v>0</v>
      </c>
      <c r="K3232" s="7">
        <v>0</v>
      </c>
      <c r="L3232" s="7">
        <v>24</v>
      </c>
      <c r="M3232" s="7">
        <v>-24</v>
      </c>
      <c r="N3232" s="7">
        <v>-5</v>
      </c>
    </row>
    <row r="3233" spans="1:14" x14ac:dyDescent="0.25">
      <c r="A3233" s="5">
        <v>31018</v>
      </c>
      <c r="B3233" s="5">
        <v>2</v>
      </c>
      <c r="C3233" s="6">
        <v>44348</v>
      </c>
      <c r="D3233" s="7">
        <v>5</v>
      </c>
      <c r="E3233" s="6">
        <v>44501</v>
      </c>
      <c r="F3233" s="7">
        <v>0</v>
      </c>
      <c r="G3233" s="7">
        <v>3098.09</v>
      </c>
      <c r="H3233" s="7">
        <v>-32708.23</v>
      </c>
      <c r="I3233" s="7">
        <v>-29610.14</v>
      </c>
      <c r="J3233" s="7">
        <v>0</v>
      </c>
      <c r="K3233" s="7">
        <v>0</v>
      </c>
      <c r="L3233" s="7">
        <v>14</v>
      </c>
      <c r="M3233" s="7">
        <v>-14</v>
      </c>
      <c r="N3233" s="7">
        <v>-5</v>
      </c>
    </row>
    <row r="3234" spans="1:14" x14ac:dyDescent="0.25">
      <c r="A3234" s="5">
        <v>31018</v>
      </c>
      <c r="B3234" s="5">
        <v>2</v>
      </c>
      <c r="C3234" s="6">
        <v>44348</v>
      </c>
      <c r="D3234" s="7">
        <v>6</v>
      </c>
      <c r="E3234" s="6">
        <v>44531</v>
      </c>
      <c r="F3234" s="7">
        <v>0</v>
      </c>
      <c r="G3234" s="7">
        <v>3188.62</v>
      </c>
      <c r="H3234" s="7">
        <v>-34581.040000000001</v>
      </c>
      <c r="I3234" s="7">
        <v>-31392.42</v>
      </c>
      <c r="J3234" s="7">
        <v>0</v>
      </c>
      <c r="K3234" s="7">
        <v>0</v>
      </c>
      <c r="L3234" s="7">
        <v>12</v>
      </c>
      <c r="M3234" s="7">
        <v>-12</v>
      </c>
      <c r="N3234" s="7">
        <v>-5</v>
      </c>
    </row>
    <row r="3235" spans="1:14" x14ac:dyDescent="0.25">
      <c r="A3235" s="5">
        <v>31018</v>
      </c>
      <c r="B3235" s="5">
        <v>2</v>
      </c>
      <c r="C3235" s="6">
        <v>44348</v>
      </c>
      <c r="D3235" s="7">
        <v>7</v>
      </c>
      <c r="E3235" s="6">
        <v>44562</v>
      </c>
      <c r="F3235" s="7">
        <v>0</v>
      </c>
      <c r="G3235" s="7">
        <v>5550.02</v>
      </c>
      <c r="H3235" s="7">
        <v>-23515.62</v>
      </c>
      <c r="I3235" s="7">
        <v>-17965.599999999999</v>
      </c>
      <c r="J3235" s="7">
        <v>0</v>
      </c>
      <c r="K3235" s="7">
        <v>0</v>
      </c>
      <c r="L3235" s="7">
        <v>16</v>
      </c>
      <c r="M3235" s="7">
        <v>-16</v>
      </c>
      <c r="N3235" s="7">
        <v>-5</v>
      </c>
    </row>
    <row r="3236" spans="1:14" x14ac:dyDescent="0.25">
      <c r="A3236" s="5">
        <v>31018</v>
      </c>
      <c r="B3236" s="5">
        <v>2</v>
      </c>
      <c r="C3236" s="6">
        <v>44348</v>
      </c>
      <c r="D3236" s="7">
        <v>8</v>
      </c>
      <c r="E3236" s="6">
        <v>44593</v>
      </c>
      <c r="F3236" s="7">
        <v>0</v>
      </c>
      <c r="G3236" s="7">
        <v>1916.93</v>
      </c>
      <c r="H3236" s="7">
        <v>-44501.120000000003</v>
      </c>
      <c r="I3236" s="7">
        <v>-42584.19</v>
      </c>
      <c r="J3236" s="7">
        <v>0</v>
      </c>
      <c r="K3236" s="7">
        <v>0</v>
      </c>
      <c r="L3236" s="7">
        <v>16</v>
      </c>
      <c r="M3236" s="7">
        <v>-16</v>
      </c>
      <c r="N3236" s="7">
        <v>-5</v>
      </c>
    </row>
    <row r="3237" spans="1:14" x14ac:dyDescent="0.25">
      <c r="A3237" s="5">
        <v>31018</v>
      </c>
      <c r="B3237" s="5">
        <v>2</v>
      </c>
      <c r="C3237" s="6">
        <v>44348</v>
      </c>
      <c r="D3237" s="7">
        <v>9</v>
      </c>
      <c r="E3237" s="6">
        <v>44621</v>
      </c>
      <c r="F3237" s="7">
        <v>0</v>
      </c>
      <c r="G3237" s="7">
        <v>2954.82</v>
      </c>
      <c r="H3237" s="7">
        <v>-10376.44</v>
      </c>
      <c r="I3237" s="7">
        <v>-7421.619999999999</v>
      </c>
      <c r="J3237" s="7">
        <v>0</v>
      </c>
      <c r="K3237" s="7">
        <v>0</v>
      </c>
      <c r="L3237" s="7">
        <v>11</v>
      </c>
      <c r="M3237" s="7">
        <v>-11</v>
      </c>
      <c r="N3237" s="7">
        <v>-5</v>
      </c>
    </row>
    <row r="3238" spans="1:14" x14ac:dyDescent="0.25">
      <c r="A3238" s="5">
        <v>31018</v>
      </c>
      <c r="B3238" s="5">
        <v>2</v>
      </c>
      <c r="C3238" s="6">
        <v>44348</v>
      </c>
      <c r="D3238" s="7">
        <v>10</v>
      </c>
      <c r="E3238" s="6">
        <v>44652</v>
      </c>
      <c r="F3238" s="7">
        <v>0</v>
      </c>
      <c r="G3238" s="7">
        <v>6425.32</v>
      </c>
      <c r="H3238" s="7">
        <v>-7180.45</v>
      </c>
      <c r="I3238" s="7">
        <v>-755.13000000000011</v>
      </c>
      <c r="J3238" s="7">
        <v>0</v>
      </c>
      <c r="K3238" s="7">
        <v>0</v>
      </c>
      <c r="L3238" s="7">
        <v>14</v>
      </c>
      <c r="M3238" s="7">
        <v>-14</v>
      </c>
      <c r="N3238" s="7">
        <v>-5</v>
      </c>
    </row>
    <row r="3239" spans="1:14" x14ac:dyDescent="0.25">
      <c r="A3239" s="5">
        <v>31018</v>
      </c>
      <c r="B3239" s="5">
        <v>2</v>
      </c>
      <c r="C3239" s="6">
        <v>44348</v>
      </c>
      <c r="D3239" s="7">
        <v>11</v>
      </c>
      <c r="E3239" s="6">
        <v>44682</v>
      </c>
      <c r="F3239" s="7">
        <v>0</v>
      </c>
      <c r="G3239" s="7">
        <v>1335.41</v>
      </c>
      <c r="H3239" s="7">
        <v>-10581.67</v>
      </c>
      <c r="I3239" s="7">
        <v>-9246.26</v>
      </c>
      <c r="J3239" s="7">
        <v>0</v>
      </c>
      <c r="K3239" s="7">
        <v>0</v>
      </c>
      <c r="L3239" s="7">
        <v>10</v>
      </c>
      <c r="M3239" s="7">
        <v>-10</v>
      </c>
      <c r="N3239" s="7">
        <v>-5</v>
      </c>
    </row>
    <row r="3240" spans="1:14" x14ac:dyDescent="0.25">
      <c r="A3240" s="5">
        <v>31018</v>
      </c>
      <c r="B3240" s="5">
        <v>2</v>
      </c>
      <c r="C3240" s="6">
        <v>44348</v>
      </c>
      <c r="D3240" s="7">
        <v>12</v>
      </c>
      <c r="E3240" s="6">
        <v>44713</v>
      </c>
      <c r="F3240" s="7">
        <v>0</v>
      </c>
      <c r="G3240" s="7">
        <v>179.55</v>
      </c>
      <c r="H3240" s="7">
        <v>-66.33</v>
      </c>
      <c r="I3240" s="7">
        <v>113.22</v>
      </c>
      <c r="J3240" s="7">
        <v>0</v>
      </c>
      <c r="K3240" s="7">
        <v>0</v>
      </c>
      <c r="L3240" s="7">
        <v>1</v>
      </c>
      <c r="M3240" s="7">
        <v>-1</v>
      </c>
      <c r="N3240" s="7">
        <v>-5</v>
      </c>
    </row>
    <row r="3241" spans="1:14" x14ac:dyDescent="0.25">
      <c r="A3241" s="5">
        <v>31018</v>
      </c>
      <c r="B3241" s="5">
        <v>2</v>
      </c>
      <c r="C3241" s="6">
        <v>44348</v>
      </c>
      <c r="D3241" s="7">
        <v>13</v>
      </c>
      <c r="E3241" s="6">
        <v>44743</v>
      </c>
      <c r="F3241" s="7">
        <v>0</v>
      </c>
      <c r="G3241" s="7">
        <v>0</v>
      </c>
      <c r="H3241" s="7">
        <v>0</v>
      </c>
      <c r="I3241" s="7">
        <v>0</v>
      </c>
      <c r="J3241" s="7">
        <v>0</v>
      </c>
      <c r="K3241" s="7">
        <v>0</v>
      </c>
      <c r="L3241" s="7">
        <v>0</v>
      </c>
      <c r="M3241" s="7">
        <v>0</v>
      </c>
      <c r="N3241" s="7">
        <v>-5</v>
      </c>
    </row>
    <row r="3242" spans="1:14" x14ac:dyDescent="0.25">
      <c r="A3242" s="5">
        <v>31018</v>
      </c>
      <c r="B3242" s="5">
        <v>2</v>
      </c>
      <c r="C3242" s="6">
        <v>44348</v>
      </c>
      <c r="D3242" s="7">
        <v>14</v>
      </c>
      <c r="E3242" s="6">
        <v>44774</v>
      </c>
      <c r="F3242" s="7">
        <v>0</v>
      </c>
      <c r="G3242" s="7">
        <v>0</v>
      </c>
      <c r="H3242" s="7">
        <v>0</v>
      </c>
      <c r="I3242" s="7">
        <v>0</v>
      </c>
      <c r="J3242" s="7">
        <v>0</v>
      </c>
      <c r="K3242" s="7">
        <v>0</v>
      </c>
      <c r="L3242" s="7">
        <v>0</v>
      </c>
      <c r="M3242" s="7">
        <v>0</v>
      </c>
      <c r="N3242" s="7">
        <v>-5</v>
      </c>
    </row>
    <row r="3243" spans="1:14" x14ac:dyDescent="0.25">
      <c r="A3243" s="5">
        <v>31018</v>
      </c>
      <c r="B3243" s="5">
        <v>2</v>
      </c>
      <c r="C3243" s="6">
        <v>44348</v>
      </c>
      <c r="D3243" s="7">
        <v>53</v>
      </c>
      <c r="E3243" s="6">
        <v>45962</v>
      </c>
      <c r="F3243" s="7">
        <v>0</v>
      </c>
      <c r="G3243" s="7">
        <v>0</v>
      </c>
      <c r="H3243" s="7">
        <v>0</v>
      </c>
      <c r="I3243" s="7">
        <v>0</v>
      </c>
      <c r="J3243" s="7">
        <v>0</v>
      </c>
      <c r="K3243" s="7">
        <v>0</v>
      </c>
      <c r="L3243" s="7">
        <v>0</v>
      </c>
      <c r="M3243" s="7">
        <v>0</v>
      </c>
      <c r="N3243" s="7">
        <v>-5</v>
      </c>
    </row>
    <row r="3244" spans="1:14" x14ac:dyDescent="0.25">
      <c r="A3244" s="5">
        <v>31018</v>
      </c>
      <c r="B3244" s="5">
        <v>2</v>
      </c>
      <c r="C3244" s="6">
        <v>44378</v>
      </c>
      <c r="D3244" s="7">
        <v>0</v>
      </c>
      <c r="E3244" s="6">
        <v>44378</v>
      </c>
      <c r="F3244" s="7">
        <v>12295112.33</v>
      </c>
      <c r="G3244" s="7">
        <v>-421.29</v>
      </c>
      <c r="H3244" s="7">
        <v>-231949.01</v>
      </c>
      <c r="I3244" s="7">
        <v>12062742.029999999</v>
      </c>
      <c r="J3244" s="7">
        <v>2237</v>
      </c>
      <c r="K3244" s="7">
        <v>0</v>
      </c>
      <c r="L3244" s="7">
        <v>27</v>
      </c>
      <c r="M3244" s="7">
        <v>2210</v>
      </c>
      <c r="N3244" s="7">
        <v>-5</v>
      </c>
    </row>
    <row r="3245" spans="1:14" x14ac:dyDescent="0.25">
      <c r="A3245" s="5">
        <v>31018</v>
      </c>
      <c r="B3245" s="5">
        <v>2</v>
      </c>
      <c r="C3245" s="6">
        <v>44378</v>
      </c>
      <c r="D3245" s="7">
        <v>1</v>
      </c>
      <c r="E3245" s="6">
        <v>44409</v>
      </c>
      <c r="F3245" s="7">
        <v>0</v>
      </c>
      <c r="G3245" s="7">
        <v>12167.2</v>
      </c>
      <c r="H3245" s="7">
        <v>-340652.71</v>
      </c>
      <c r="I3245" s="7">
        <v>-328485.51</v>
      </c>
      <c r="J3245" s="7">
        <v>0</v>
      </c>
      <c r="K3245" s="7">
        <v>0</v>
      </c>
      <c r="L3245" s="7">
        <v>58</v>
      </c>
      <c r="M3245" s="7">
        <v>-58</v>
      </c>
      <c r="N3245" s="7">
        <v>-5</v>
      </c>
    </row>
    <row r="3246" spans="1:14" x14ac:dyDescent="0.25">
      <c r="A3246" s="5">
        <v>31018</v>
      </c>
      <c r="B3246" s="5">
        <v>2</v>
      </c>
      <c r="C3246" s="6">
        <v>44378</v>
      </c>
      <c r="D3246" s="7">
        <v>2</v>
      </c>
      <c r="E3246" s="6">
        <v>44440</v>
      </c>
      <c r="F3246" s="7">
        <v>0</v>
      </c>
      <c r="G3246" s="7">
        <v>13441.11</v>
      </c>
      <c r="H3246" s="7">
        <v>-191461.68</v>
      </c>
      <c r="I3246" s="7">
        <v>-178020.57</v>
      </c>
      <c r="J3246" s="7">
        <v>0</v>
      </c>
      <c r="K3246" s="7">
        <v>0</v>
      </c>
      <c r="L3246" s="7">
        <v>37</v>
      </c>
      <c r="M3246" s="7">
        <v>-37</v>
      </c>
      <c r="N3246" s="7">
        <v>-5</v>
      </c>
    </row>
    <row r="3247" spans="1:14" x14ac:dyDescent="0.25">
      <c r="A3247" s="5">
        <v>31018</v>
      </c>
      <c r="B3247" s="5">
        <v>2</v>
      </c>
      <c r="C3247" s="6">
        <v>44378</v>
      </c>
      <c r="D3247" s="7">
        <v>3</v>
      </c>
      <c r="E3247" s="6">
        <v>44470</v>
      </c>
      <c r="F3247" s="7">
        <v>0</v>
      </c>
      <c r="G3247" s="7">
        <v>4578.29</v>
      </c>
      <c r="H3247" s="7">
        <v>-164098.26999999999</v>
      </c>
      <c r="I3247" s="7">
        <v>-159519.98000000001</v>
      </c>
      <c r="J3247" s="7">
        <v>0</v>
      </c>
      <c r="K3247" s="7">
        <v>0</v>
      </c>
      <c r="L3247" s="7">
        <v>33</v>
      </c>
      <c r="M3247" s="7">
        <v>-33</v>
      </c>
      <c r="N3247" s="7">
        <v>-5</v>
      </c>
    </row>
    <row r="3248" spans="1:14" x14ac:dyDescent="0.25">
      <c r="A3248" s="5">
        <v>31018</v>
      </c>
      <c r="B3248" s="5">
        <v>2</v>
      </c>
      <c r="C3248" s="6">
        <v>44378</v>
      </c>
      <c r="D3248" s="7">
        <v>4</v>
      </c>
      <c r="E3248" s="6">
        <v>44501</v>
      </c>
      <c r="F3248" s="7">
        <v>0</v>
      </c>
      <c r="G3248" s="7">
        <v>10603.84</v>
      </c>
      <c r="H3248" s="7">
        <v>-93188.17</v>
      </c>
      <c r="I3248" s="7">
        <v>-82584.33</v>
      </c>
      <c r="J3248" s="7">
        <v>0</v>
      </c>
      <c r="K3248" s="7">
        <v>0</v>
      </c>
      <c r="L3248" s="7">
        <v>28</v>
      </c>
      <c r="M3248" s="7">
        <v>-28</v>
      </c>
      <c r="N3248" s="7">
        <v>-5</v>
      </c>
    </row>
    <row r="3249" spans="1:14" x14ac:dyDescent="0.25">
      <c r="A3249" s="5">
        <v>31018</v>
      </c>
      <c r="B3249" s="5">
        <v>2</v>
      </c>
      <c r="C3249" s="6">
        <v>44378</v>
      </c>
      <c r="D3249" s="7">
        <v>5</v>
      </c>
      <c r="E3249" s="6">
        <v>44531</v>
      </c>
      <c r="F3249" s="7">
        <v>0</v>
      </c>
      <c r="G3249" s="7">
        <v>7649.23</v>
      </c>
      <c r="H3249" s="7">
        <v>-50002.01</v>
      </c>
      <c r="I3249" s="7">
        <v>-42352.78</v>
      </c>
      <c r="J3249" s="7">
        <v>0</v>
      </c>
      <c r="K3249" s="7">
        <v>0</v>
      </c>
      <c r="L3249" s="7">
        <v>18</v>
      </c>
      <c r="M3249" s="7">
        <v>-18</v>
      </c>
      <c r="N3249" s="7">
        <v>-5</v>
      </c>
    </row>
    <row r="3250" spans="1:14" x14ac:dyDescent="0.25">
      <c r="A3250" s="5">
        <v>31018</v>
      </c>
      <c r="B3250" s="5">
        <v>2</v>
      </c>
      <c r="C3250" s="6">
        <v>44378</v>
      </c>
      <c r="D3250" s="7">
        <v>6</v>
      </c>
      <c r="E3250" s="6">
        <v>44562</v>
      </c>
      <c r="F3250" s="7">
        <v>0</v>
      </c>
      <c r="G3250" s="7">
        <v>4305.79</v>
      </c>
      <c r="H3250" s="7">
        <v>-26083.66</v>
      </c>
      <c r="I3250" s="7">
        <v>-21777.87</v>
      </c>
      <c r="J3250" s="7">
        <v>0</v>
      </c>
      <c r="K3250" s="7">
        <v>0</v>
      </c>
      <c r="L3250" s="7">
        <v>12</v>
      </c>
      <c r="M3250" s="7">
        <v>-12</v>
      </c>
      <c r="N3250" s="7">
        <v>-5</v>
      </c>
    </row>
    <row r="3251" spans="1:14" x14ac:dyDescent="0.25">
      <c r="A3251" s="5">
        <v>31018</v>
      </c>
      <c r="B3251" s="5">
        <v>2</v>
      </c>
      <c r="C3251" s="6">
        <v>44378</v>
      </c>
      <c r="D3251" s="7">
        <v>7</v>
      </c>
      <c r="E3251" s="6">
        <v>44593</v>
      </c>
      <c r="F3251" s="7">
        <v>0</v>
      </c>
      <c r="G3251" s="7">
        <v>1398.18</v>
      </c>
      <c r="H3251" s="7">
        <v>-6299.1100000000006</v>
      </c>
      <c r="I3251" s="7">
        <v>-4900.93</v>
      </c>
      <c r="J3251" s="7">
        <v>0</v>
      </c>
      <c r="K3251" s="7">
        <v>0</v>
      </c>
      <c r="L3251" s="7">
        <v>13</v>
      </c>
      <c r="M3251" s="7">
        <v>-13</v>
      </c>
      <c r="N3251" s="7">
        <v>-5</v>
      </c>
    </row>
    <row r="3252" spans="1:14" x14ac:dyDescent="0.25">
      <c r="A3252" s="5">
        <v>31018</v>
      </c>
      <c r="B3252" s="5">
        <v>2</v>
      </c>
      <c r="C3252" s="6">
        <v>44378</v>
      </c>
      <c r="D3252" s="7">
        <v>8</v>
      </c>
      <c r="E3252" s="6">
        <v>44621</v>
      </c>
      <c r="F3252" s="7">
        <v>0</v>
      </c>
      <c r="G3252" s="7">
        <v>6638.35</v>
      </c>
      <c r="H3252" s="7">
        <v>-19060.54</v>
      </c>
      <c r="I3252" s="7">
        <v>-12422.19</v>
      </c>
      <c r="J3252" s="7">
        <v>0</v>
      </c>
      <c r="K3252" s="7">
        <v>0</v>
      </c>
      <c r="L3252" s="7">
        <v>14</v>
      </c>
      <c r="M3252" s="7">
        <v>-14</v>
      </c>
      <c r="N3252" s="7">
        <v>-5</v>
      </c>
    </row>
    <row r="3253" spans="1:14" x14ac:dyDescent="0.25">
      <c r="A3253" s="5">
        <v>31018</v>
      </c>
      <c r="B3253" s="5">
        <v>2</v>
      </c>
      <c r="C3253" s="6">
        <v>44378</v>
      </c>
      <c r="D3253" s="7">
        <v>9</v>
      </c>
      <c r="E3253" s="6">
        <v>44652</v>
      </c>
      <c r="F3253" s="7">
        <v>0</v>
      </c>
      <c r="G3253" s="7">
        <v>1499.7</v>
      </c>
      <c r="H3253" s="7">
        <v>-13186.65</v>
      </c>
      <c r="I3253" s="7">
        <v>-11686.95</v>
      </c>
      <c r="J3253" s="7">
        <v>0</v>
      </c>
      <c r="K3253" s="7">
        <v>0</v>
      </c>
      <c r="L3253" s="7">
        <v>13</v>
      </c>
      <c r="M3253" s="7">
        <v>-13</v>
      </c>
      <c r="N3253" s="7">
        <v>-5</v>
      </c>
    </row>
    <row r="3254" spans="1:14" x14ac:dyDescent="0.25">
      <c r="A3254" s="5">
        <v>31018</v>
      </c>
      <c r="B3254" s="5">
        <v>2</v>
      </c>
      <c r="C3254" s="6">
        <v>44378</v>
      </c>
      <c r="D3254" s="7">
        <v>10</v>
      </c>
      <c r="E3254" s="6">
        <v>44682</v>
      </c>
      <c r="F3254" s="7">
        <v>0</v>
      </c>
      <c r="G3254" s="7">
        <v>5296.46</v>
      </c>
      <c r="H3254" s="7">
        <v>-14643.22</v>
      </c>
      <c r="I3254" s="7">
        <v>-9346.7599999999984</v>
      </c>
      <c r="J3254" s="7">
        <v>0</v>
      </c>
      <c r="K3254" s="7">
        <v>0</v>
      </c>
      <c r="L3254" s="7">
        <v>15</v>
      </c>
      <c r="M3254" s="7">
        <v>-15</v>
      </c>
      <c r="N3254" s="7">
        <v>-5</v>
      </c>
    </row>
    <row r="3255" spans="1:14" x14ac:dyDescent="0.25">
      <c r="A3255" s="5">
        <v>31018</v>
      </c>
      <c r="B3255" s="5">
        <v>2</v>
      </c>
      <c r="C3255" s="6">
        <v>44378</v>
      </c>
      <c r="D3255" s="7">
        <v>11</v>
      </c>
      <c r="E3255" s="6">
        <v>44713</v>
      </c>
      <c r="F3255" s="7">
        <v>0</v>
      </c>
      <c r="G3255" s="7">
        <v>4125.3899999999994</v>
      </c>
      <c r="H3255" s="7">
        <v>-2883.05</v>
      </c>
      <c r="I3255" s="7">
        <v>1242.339999999999</v>
      </c>
      <c r="J3255" s="7">
        <v>0</v>
      </c>
      <c r="K3255" s="7">
        <v>0</v>
      </c>
      <c r="L3255" s="7">
        <v>12</v>
      </c>
      <c r="M3255" s="7">
        <v>-12</v>
      </c>
      <c r="N3255" s="7">
        <v>-5</v>
      </c>
    </row>
    <row r="3256" spans="1:14" x14ac:dyDescent="0.25">
      <c r="A3256" s="5">
        <v>31018</v>
      </c>
      <c r="B3256" s="5">
        <v>2</v>
      </c>
      <c r="C3256" s="6">
        <v>44378</v>
      </c>
      <c r="D3256" s="7">
        <v>12</v>
      </c>
      <c r="E3256" s="6">
        <v>44743</v>
      </c>
      <c r="F3256" s="7">
        <v>0</v>
      </c>
      <c r="G3256" s="7">
        <v>996.3</v>
      </c>
      <c r="H3256" s="7">
        <v>0</v>
      </c>
      <c r="I3256" s="7">
        <v>996.3</v>
      </c>
      <c r="J3256" s="7">
        <v>0</v>
      </c>
      <c r="K3256" s="7">
        <v>0</v>
      </c>
      <c r="L3256" s="7">
        <v>0</v>
      </c>
      <c r="M3256" s="7">
        <v>0</v>
      </c>
      <c r="N3256" s="7">
        <v>-5</v>
      </c>
    </row>
    <row r="3257" spans="1:14" x14ac:dyDescent="0.25">
      <c r="A3257" s="5">
        <v>31018</v>
      </c>
      <c r="B3257" s="5">
        <v>2</v>
      </c>
      <c r="C3257" s="6">
        <v>44378</v>
      </c>
      <c r="D3257" s="7">
        <v>13</v>
      </c>
      <c r="E3257" s="6">
        <v>44774</v>
      </c>
      <c r="F3257" s="7">
        <v>0</v>
      </c>
      <c r="G3257" s="7">
        <v>0</v>
      </c>
      <c r="H3257" s="7">
        <v>-2668.19</v>
      </c>
      <c r="I3257" s="7">
        <v>-2668.19</v>
      </c>
      <c r="J3257" s="7">
        <v>0</v>
      </c>
      <c r="K3257" s="7">
        <v>0</v>
      </c>
      <c r="L3257" s="7">
        <v>5</v>
      </c>
      <c r="M3257" s="7">
        <v>-5</v>
      </c>
      <c r="N3257" s="7">
        <v>-5</v>
      </c>
    </row>
    <row r="3258" spans="1:14" x14ac:dyDescent="0.25">
      <c r="A3258" s="5">
        <v>31018</v>
      </c>
      <c r="B3258" s="5">
        <v>2</v>
      </c>
      <c r="C3258" s="6">
        <v>44378</v>
      </c>
      <c r="D3258" s="7">
        <v>14</v>
      </c>
      <c r="E3258" s="6">
        <v>44805</v>
      </c>
      <c r="F3258" s="7">
        <v>0</v>
      </c>
      <c r="G3258" s="7">
        <v>0</v>
      </c>
      <c r="H3258" s="7">
        <v>0</v>
      </c>
      <c r="I3258" s="7">
        <v>0</v>
      </c>
      <c r="J3258" s="7">
        <v>0</v>
      </c>
      <c r="K3258" s="7">
        <v>0</v>
      </c>
      <c r="L3258" s="7">
        <v>0</v>
      </c>
      <c r="M3258" s="7">
        <v>0</v>
      </c>
      <c r="N3258" s="7">
        <v>-5</v>
      </c>
    </row>
    <row r="3259" spans="1:14" x14ac:dyDescent="0.25">
      <c r="A3259" s="5">
        <v>31018</v>
      </c>
      <c r="B3259" s="5">
        <v>2</v>
      </c>
      <c r="C3259" s="6">
        <v>44378</v>
      </c>
      <c r="D3259" s="7">
        <v>30</v>
      </c>
      <c r="E3259" s="6">
        <v>45292</v>
      </c>
      <c r="F3259" s="7">
        <v>0</v>
      </c>
      <c r="G3259" s="7">
        <v>0</v>
      </c>
      <c r="H3259" s="7">
        <v>0</v>
      </c>
      <c r="I3259" s="7">
        <v>0</v>
      </c>
      <c r="J3259" s="7">
        <v>0</v>
      </c>
      <c r="K3259" s="7">
        <v>0</v>
      </c>
      <c r="L3259" s="7">
        <v>0</v>
      </c>
      <c r="M3259" s="7">
        <v>0</v>
      </c>
      <c r="N3259" s="7">
        <v>-5</v>
      </c>
    </row>
    <row r="3260" spans="1:14" x14ac:dyDescent="0.25">
      <c r="A3260" s="5">
        <v>31018</v>
      </c>
      <c r="B3260" s="5">
        <v>2</v>
      </c>
      <c r="C3260" s="6">
        <v>44409</v>
      </c>
      <c r="D3260" s="7">
        <v>0</v>
      </c>
      <c r="E3260" s="6">
        <v>44409</v>
      </c>
      <c r="F3260" s="7">
        <v>12281265.24</v>
      </c>
      <c r="G3260" s="7">
        <v>-5520.66</v>
      </c>
      <c r="H3260" s="7">
        <v>-331794.65000000002</v>
      </c>
      <c r="I3260" s="7">
        <v>11943949.93</v>
      </c>
      <c r="J3260" s="7">
        <v>2268</v>
      </c>
      <c r="K3260" s="7">
        <v>0</v>
      </c>
      <c r="L3260" s="7">
        <v>44</v>
      </c>
      <c r="M3260" s="7">
        <v>2224</v>
      </c>
      <c r="N3260" s="7">
        <v>-5</v>
      </c>
    </row>
    <row r="3261" spans="1:14" x14ac:dyDescent="0.25">
      <c r="A3261" s="5">
        <v>31018</v>
      </c>
      <c r="B3261" s="5">
        <v>2</v>
      </c>
      <c r="C3261" s="6">
        <v>44409</v>
      </c>
      <c r="D3261" s="7">
        <v>1</v>
      </c>
      <c r="E3261" s="6">
        <v>44440</v>
      </c>
      <c r="F3261" s="7">
        <v>0</v>
      </c>
      <c r="G3261" s="7">
        <v>9844.82</v>
      </c>
      <c r="H3261" s="7">
        <v>-291363.46000000002</v>
      </c>
      <c r="I3261" s="7">
        <v>-281518.64</v>
      </c>
      <c r="J3261" s="7">
        <v>0</v>
      </c>
      <c r="K3261" s="7">
        <v>0</v>
      </c>
      <c r="L3261" s="7">
        <v>52</v>
      </c>
      <c r="M3261" s="7">
        <v>-52</v>
      </c>
      <c r="N3261" s="7">
        <v>-5</v>
      </c>
    </row>
    <row r="3262" spans="1:14" x14ac:dyDescent="0.25">
      <c r="A3262" s="5">
        <v>31018</v>
      </c>
      <c r="B3262" s="5">
        <v>2</v>
      </c>
      <c r="C3262" s="6">
        <v>44409</v>
      </c>
      <c r="D3262" s="7">
        <v>2</v>
      </c>
      <c r="E3262" s="6">
        <v>44470</v>
      </c>
      <c r="F3262" s="7">
        <v>0</v>
      </c>
      <c r="G3262" s="7">
        <v>9240.7500000000018</v>
      </c>
      <c r="H3262" s="7">
        <v>-278901.96000000002</v>
      </c>
      <c r="I3262" s="7">
        <v>-269661.21000000002</v>
      </c>
      <c r="J3262" s="7">
        <v>0</v>
      </c>
      <c r="K3262" s="7">
        <v>0</v>
      </c>
      <c r="L3262" s="7">
        <v>46</v>
      </c>
      <c r="M3262" s="7">
        <v>-46</v>
      </c>
      <c r="N3262" s="7">
        <v>-5</v>
      </c>
    </row>
    <row r="3263" spans="1:14" x14ac:dyDescent="0.25">
      <c r="A3263" s="5">
        <v>31018</v>
      </c>
      <c r="B3263" s="5">
        <v>2</v>
      </c>
      <c r="C3263" s="6">
        <v>44409</v>
      </c>
      <c r="D3263" s="7">
        <v>3</v>
      </c>
      <c r="E3263" s="6">
        <v>44501</v>
      </c>
      <c r="F3263" s="7">
        <v>0</v>
      </c>
      <c r="G3263" s="7">
        <v>20211.91</v>
      </c>
      <c r="H3263" s="7">
        <v>-79096.2</v>
      </c>
      <c r="I3263" s="7">
        <v>-58884.289999999994</v>
      </c>
      <c r="J3263" s="7">
        <v>0</v>
      </c>
      <c r="K3263" s="7">
        <v>0</v>
      </c>
      <c r="L3263" s="7">
        <v>18</v>
      </c>
      <c r="M3263" s="7">
        <v>-18</v>
      </c>
      <c r="N3263" s="7">
        <v>-5</v>
      </c>
    </row>
    <row r="3264" spans="1:14" x14ac:dyDescent="0.25">
      <c r="A3264" s="5">
        <v>31018</v>
      </c>
      <c r="B3264" s="5">
        <v>2</v>
      </c>
      <c r="C3264" s="6">
        <v>44409</v>
      </c>
      <c r="D3264" s="7">
        <v>4</v>
      </c>
      <c r="E3264" s="6">
        <v>44531</v>
      </c>
      <c r="F3264" s="7">
        <v>0</v>
      </c>
      <c r="G3264" s="7">
        <v>8949.2900000000009</v>
      </c>
      <c r="H3264" s="7">
        <v>-52152.45</v>
      </c>
      <c r="I3264" s="7">
        <v>-43203.16</v>
      </c>
      <c r="J3264" s="7">
        <v>0</v>
      </c>
      <c r="K3264" s="7">
        <v>0</v>
      </c>
      <c r="L3264" s="7">
        <v>16</v>
      </c>
      <c r="M3264" s="7">
        <v>-16</v>
      </c>
      <c r="N3264" s="7">
        <v>-5</v>
      </c>
    </row>
    <row r="3265" spans="1:14" x14ac:dyDescent="0.25">
      <c r="A3265" s="5">
        <v>31018</v>
      </c>
      <c r="B3265" s="5">
        <v>2</v>
      </c>
      <c r="C3265" s="6">
        <v>44409</v>
      </c>
      <c r="D3265" s="7">
        <v>5</v>
      </c>
      <c r="E3265" s="6">
        <v>44562</v>
      </c>
      <c r="F3265" s="7">
        <v>0</v>
      </c>
      <c r="G3265" s="7">
        <v>12530.7</v>
      </c>
      <c r="H3265" s="7">
        <v>-57347.34</v>
      </c>
      <c r="I3265" s="7">
        <v>-44816.640000000007</v>
      </c>
      <c r="J3265" s="7">
        <v>0</v>
      </c>
      <c r="K3265" s="7">
        <v>0</v>
      </c>
      <c r="L3265" s="7">
        <v>16</v>
      </c>
      <c r="M3265" s="7">
        <v>-16</v>
      </c>
      <c r="N3265" s="7">
        <v>-5</v>
      </c>
    </row>
    <row r="3266" spans="1:14" x14ac:dyDescent="0.25">
      <c r="A3266" s="5">
        <v>31018</v>
      </c>
      <c r="B3266" s="5">
        <v>2</v>
      </c>
      <c r="C3266" s="6">
        <v>44409</v>
      </c>
      <c r="D3266" s="7">
        <v>6</v>
      </c>
      <c r="E3266" s="6">
        <v>44593</v>
      </c>
      <c r="F3266" s="7">
        <v>0</v>
      </c>
      <c r="G3266" s="7">
        <v>16012.83</v>
      </c>
      <c r="H3266" s="7">
        <v>-49431.199999999997</v>
      </c>
      <c r="I3266" s="7">
        <v>-33418.370000000003</v>
      </c>
      <c r="J3266" s="7">
        <v>0</v>
      </c>
      <c r="K3266" s="7">
        <v>0</v>
      </c>
      <c r="L3266" s="7">
        <v>21</v>
      </c>
      <c r="M3266" s="7">
        <v>-21</v>
      </c>
      <c r="N3266" s="7">
        <v>-5</v>
      </c>
    </row>
    <row r="3267" spans="1:14" x14ac:dyDescent="0.25">
      <c r="A3267" s="5">
        <v>31018</v>
      </c>
      <c r="B3267" s="5">
        <v>2</v>
      </c>
      <c r="C3267" s="6">
        <v>44409</v>
      </c>
      <c r="D3267" s="7">
        <v>7</v>
      </c>
      <c r="E3267" s="6">
        <v>44621</v>
      </c>
      <c r="F3267" s="7">
        <v>0</v>
      </c>
      <c r="G3267" s="7">
        <v>10677.25</v>
      </c>
      <c r="H3267" s="7">
        <v>-29042.69</v>
      </c>
      <c r="I3267" s="7">
        <v>-18365.439999999999</v>
      </c>
      <c r="J3267" s="7">
        <v>0</v>
      </c>
      <c r="K3267" s="7">
        <v>0</v>
      </c>
      <c r="L3267" s="7">
        <v>23</v>
      </c>
      <c r="M3267" s="7">
        <v>-23</v>
      </c>
      <c r="N3267" s="7">
        <v>-5</v>
      </c>
    </row>
    <row r="3268" spans="1:14" x14ac:dyDescent="0.25">
      <c r="A3268" s="5">
        <v>31018</v>
      </c>
      <c r="B3268" s="5">
        <v>2</v>
      </c>
      <c r="C3268" s="6">
        <v>44409</v>
      </c>
      <c r="D3268" s="7">
        <v>8</v>
      </c>
      <c r="E3268" s="6">
        <v>44652</v>
      </c>
      <c r="F3268" s="7">
        <v>0</v>
      </c>
      <c r="G3268" s="7">
        <v>6378.61</v>
      </c>
      <c r="H3268" s="7">
        <v>-18844.21</v>
      </c>
      <c r="I3268" s="7">
        <v>-12465.6</v>
      </c>
      <c r="J3268" s="7">
        <v>0</v>
      </c>
      <c r="K3268" s="7">
        <v>0</v>
      </c>
      <c r="L3268" s="7">
        <v>17</v>
      </c>
      <c r="M3268" s="7">
        <v>-17</v>
      </c>
      <c r="N3268" s="7">
        <v>-5</v>
      </c>
    </row>
    <row r="3269" spans="1:14" x14ac:dyDescent="0.25">
      <c r="A3269" s="5">
        <v>31018</v>
      </c>
      <c r="B3269" s="5">
        <v>2</v>
      </c>
      <c r="C3269" s="6">
        <v>44409</v>
      </c>
      <c r="D3269" s="7">
        <v>9</v>
      </c>
      <c r="E3269" s="6">
        <v>44682</v>
      </c>
      <c r="F3269" s="7">
        <v>0</v>
      </c>
      <c r="G3269" s="7">
        <v>10366.58</v>
      </c>
      <c r="H3269" s="7">
        <v>-11996.91</v>
      </c>
      <c r="I3269" s="7">
        <v>-1630.33</v>
      </c>
      <c r="J3269" s="7">
        <v>0</v>
      </c>
      <c r="K3269" s="7">
        <v>0</v>
      </c>
      <c r="L3269" s="7">
        <v>14</v>
      </c>
      <c r="M3269" s="7">
        <v>-14</v>
      </c>
      <c r="N3269" s="7">
        <v>-5</v>
      </c>
    </row>
    <row r="3270" spans="1:14" x14ac:dyDescent="0.25">
      <c r="A3270" s="5">
        <v>31018</v>
      </c>
      <c r="B3270" s="5">
        <v>2</v>
      </c>
      <c r="C3270" s="6">
        <v>44409</v>
      </c>
      <c r="D3270" s="7">
        <v>10</v>
      </c>
      <c r="E3270" s="6">
        <v>44713</v>
      </c>
      <c r="F3270" s="7">
        <v>0</v>
      </c>
      <c r="G3270" s="7">
        <v>7369.73</v>
      </c>
      <c r="H3270" s="7">
        <v>-4933.82</v>
      </c>
      <c r="I3270" s="7">
        <v>2435.91</v>
      </c>
      <c r="J3270" s="7">
        <v>0</v>
      </c>
      <c r="K3270" s="7">
        <v>0</v>
      </c>
      <c r="L3270" s="7">
        <v>5</v>
      </c>
      <c r="M3270" s="7">
        <v>-5</v>
      </c>
      <c r="N3270" s="7">
        <v>-5</v>
      </c>
    </row>
    <row r="3271" spans="1:14" x14ac:dyDescent="0.25">
      <c r="A3271" s="5">
        <v>31018</v>
      </c>
      <c r="B3271" s="5">
        <v>2</v>
      </c>
      <c r="C3271" s="6">
        <v>44409</v>
      </c>
      <c r="D3271" s="7">
        <v>11</v>
      </c>
      <c r="E3271" s="6">
        <v>44743</v>
      </c>
      <c r="F3271" s="7">
        <v>0</v>
      </c>
      <c r="G3271" s="7">
        <v>3166.68</v>
      </c>
      <c r="H3271" s="7">
        <v>-5802.01</v>
      </c>
      <c r="I3271" s="7">
        <v>-2635.33</v>
      </c>
      <c r="J3271" s="7">
        <v>0</v>
      </c>
      <c r="K3271" s="7">
        <v>0</v>
      </c>
      <c r="L3271" s="7">
        <v>13</v>
      </c>
      <c r="M3271" s="7">
        <v>-13</v>
      </c>
      <c r="N3271" s="7">
        <v>-5</v>
      </c>
    </row>
    <row r="3272" spans="1:14" x14ac:dyDescent="0.25">
      <c r="A3272" s="5">
        <v>31018</v>
      </c>
      <c r="B3272" s="5">
        <v>2</v>
      </c>
      <c r="C3272" s="6">
        <v>44409</v>
      </c>
      <c r="D3272" s="7">
        <v>12</v>
      </c>
      <c r="E3272" s="6">
        <v>44774</v>
      </c>
      <c r="F3272" s="7">
        <v>0</v>
      </c>
      <c r="G3272" s="7">
        <v>154.99</v>
      </c>
      <c r="H3272" s="7">
        <v>-598.52</v>
      </c>
      <c r="I3272" s="7">
        <v>-443.53</v>
      </c>
      <c r="J3272" s="7">
        <v>0</v>
      </c>
      <c r="K3272" s="7">
        <v>0</v>
      </c>
      <c r="L3272" s="7">
        <v>5</v>
      </c>
      <c r="M3272" s="7">
        <v>-5</v>
      </c>
      <c r="N3272" s="7">
        <v>-5</v>
      </c>
    </row>
    <row r="3273" spans="1:14" x14ac:dyDescent="0.25">
      <c r="A3273" s="5">
        <v>31018</v>
      </c>
      <c r="B3273" s="5">
        <v>2</v>
      </c>
      <c r="C3273" s="6">
        <v>44440</v>
      </c>
      <c r="D3273" s="7">
        <v>0</v>
      </c>
      <c r="E3273" s="6">
        <v>44440</v>
      </c>
      <c r="F3273" s="7">
        <v>10529247.289999999</v>
      </c>
      <c r="G3273" s="7">
        <v>-3112.95</v>
      </c>
      <c r="H3273" s="7">
        <v>-223067.92</v>
      </c>
      <c r="I3273" s="7">
        <v>10303066.42</v>
      </c>
      <c r="J3273" s="7">
        <v>1916</v>
      </c>
      <c r="K3273" s="7">
        <v>0</v>
      </c>
      <c r="L3273" s="7">
        <v>37</v>
      </c>
      <c r="M3273" s="7">
        <v>1879</v>
      </c>
      <c r="N3273" s="7">
        <v>-5</v>
      </c>
    </row>
    <row r="3274" spans="1:14" x14ac:dyDescent="0.25">
      <c r="A3274" s="5">
        <v>31018</v>
      </c>
      <c r="B3274" s="5">
        <v>2</v>
      </c>
      <c r="C3274" s="6">
        <v>44440</v>
      </c>
      <c r="D3274" s="7">
        <v>1</v>
      </c>
      <c r="E3274" s="6">
        <v>44470</v>
      </c>
      <c r="F3274" s="7">
        <v>0</v>
      </c>
      <c r="G3274" s="7">
        <v>12972.89</v>
      </c>
      <c r="H3274" s="7">
        <v>-182353.62</v>
      </c>
      <c r="I3274" s="7">
        <v>-169380.73</v>
      </c>
      <c r="J3274" s="7">
        <v>0</v>
      </c>
      <c r="K3274" s="7">
        <v>0</v>
      </c>
      <c r="L3274" s="7">
        <v>32</v>
      </c>
      <c r="M3274" s="7">
        <v>-32</v>
      </c>
      <c r="N3274" s="7">
        <v>-5</v>
      </c>
    </row>
    <row r="3275" spans="1:14" x14ac:dyDescent="0.25">
      <c r="A3275" s="5">
        <v>31018</v>
      </c>
      <c r="B3275" s="5">
        <v>2</v>
      </c>
      <c r="C3275" s="6">
        <v>44440</v>
      </c>
      <c r="D3275" s="7">
        <v>2</v>
      </c>
      <c r="E3275" s="6">
        <v>44501</v>
      </c>
      <c r="F3275" s="7">
        <v>0</v>
      </c>
      <c r="G3275" s="7">
        <v>1967.02</v>
      </c>
      <c r="H3275" s="7">
        <v>-113604.2</v>
      </c>
      <c r="I3275" s="7">
        <v>-111637.18</v>
      </c>
      <c r="J3275" s="7">
        <v>0</v>
      </c>
      <c r="K3275" s="7">
        <v>0</v>
      </c>
      <c r="L3275" s="7">
        <v>24</v>
      </c>
      <c r="M3275" s="7">
        <v>-24</v>
      </c>
      <c r="N3275" s="7">
        <v>-5</v>
      </c>
    </row>
    <row r="3276" spans="1:14" x14ac:dyDescent="0.25">
      <c r="A3276" s="5">
        <v>31018</v>
      </c>
      <c r="B3276" s="5">
        <v>2</v>
      </c>
      <c r="C3276" s="6">
        <v>44440</v>
      </c>
      <c r="D3276" s="7">
        <v>3</v>
      </c>
      <c r="E3276" s="6">
        <v>44531</v>
      </c>
      <c r="F3276" s="7">
        <v>0</v>
      </c>
      <c r="G3276" s="7">
        <v>12197.46</v>
      </c>
      <c r="H3276" s="7">
        <v>-60610.06</v>
      </c>
      <c r="I3276" s="7">
        <v>-48412.6</v>
      </c>
      <c r="J3276" s="7">
        <v>0</v>
      </c>
      <c r="K3276" s="7">
        <v>0</v>
      </c>
      <c r="L3276" s="7">
        <v>13</v>
      </c>
      <c r="M3276" s="7">
        <v>-13</v>
      </c>
      <c r="N3276" s="7">
        <v>-5</v>
      </c>
    </row>
    <row r="3277" spans="1:14" x14ac:dyDescent="0.25">
      <c r="A3277" s="5">
        <v>31018</v>
      </c>
      <c r="B3277" s="5">
        <v>2</v>
      </c>
      <c r="C3277" s="6">
        <v>44440</v>
      </c>
      <c r="D3277" s="7">
        <v>4</v>
      </c>
      <c r="E3277" s="6">
        <v>44562</v>
      </c>
      <c r="F3277" s="7">
        <v>0</v>
      </c>
      <c r="G3277" s="7">
        <v>500.05999999999932</v>
      </c>
      <c r="H3277" s="7">
        <v>-85307.4</v>
      </c>
      <c r="I3277" s="7">
        <v>-84807.34</v>
      </c>
      <c r="J3277" s="7">
        <v>0</v>
      </c>
      <c r="K3277" s="7">
        <v>0</v>
      </c>
      <c r="L3277" s="7">
        <v>20</v>
      </c>
      <c r="M3277" s="7">
        <v>-20</v>
      </c>
      <c r="N3277" s="7">
        <v>-5</v>
      </c>
    </row>
    <row r="3278" spans="1:14" x14ac:dyDescent="0.25">
      <c r="A3278" s="5">
        <v>31018</v>
      </c>
      <c r="B3278" s="5">
        <v>2</v>
      </c>
      <c r="C3278" s="6">
        <v>44440</v>
      </c>
      <c r="D3278" s="7">
        <v>5</v>
      </c>
      <c r="E3278" s="6">
        <v>44593</v>
      </c>
      <c r="F3278" s="7">
        <v>0</v>
      </c>
      <c r="G3278" s="7">
        <v>9709.1200000000008</v>
      </c>
      <c r="H3278" s="7">
        <v>-52944.32</v>
      </c>
      <c r="I3278" s="7">
        <v>-43235.199999999997</v>
      </c>
      <c r="J3278" s="7">
        <v>0</v>
      </c>
      <c r="K3278" s="7">
        <v>0</v>
      </c>
      <c r="L3278" s="7">
        <v>18</v>
      </c>
      <c r="M3278" s="7">
        <v>-18</v>
      </c>
      <c r="N3278" s="7">
        <v>-5</v>
      </c>
    </row>
    <row r="3279" spans="1:14" x14ac:dyDescent="0.25">
      <c r="A3279" s="5">
        <v>31018</v>
      </c>
      <c r="B3279" s="5">
        <v>2</v>
      </c>
      <c r="C3279" s="6">
        <v>44440</v>
      </c>
      <c r="D3279" s="7">
        <v>6</v>
      </c>
      <c r="E3279" s="6">
        <v>44621</v>
      </c>
      <c r="F3279" s="7">
        <v>0</v>
      </c>
      <c r="G3279" s="7">
        <v>16800.37</v>
      </c>
      <c r="H3279" s="7">
        <v>-67934.63</v>
      </c>
      <c r="I3279" s="7">
        <v>-51134.260000000009</v>
      </c>
      <c r="J3279" s="7">
        <v>0</v>
      </c>
      <c r="K3279" s="7">
        <v>0</v>
      </c>
      <c r="L3279" s="7">
        <v>17</v>
      </c>
      <c r="M3279" s="7">
        <v>-17</v>
      </c>
      <c r="N3279" s="7">
        <v>-5</v>
      </c>
    </row>
    <row r="3280" spans="1:14" x14ac:dyDescent="0.25">
      <c r="A3280" s="5">
        <v>31018</v>
      </c>
      <c r="B3280" s="5">
        <v>2</v>
      </c>
      <c r="C3280" s="6">
        <v>44440</v>
      </c>
      <c r="D3280" s="7">
        <v>7</v>
      </c>
      <c r="E3280" s="6">
        <v>44652</v>
      </c>
      <c r="F3280" s="7">
        <v>0</v>
      </c>
      <c r="G3280" s="7">
        <v>8469.15</v>
      </c>
      <c r="H3280" s="7">
        <v>-11448.16</v>
      </c>
      <c r="I3280" s="7">
        <v>-2979.01</v>
      </c>
      <c r="J3280" s="7">
        <v>0</v>
      </c>
      <c r="K3280" s="7">
        <v>0</v>
      </c>
      <c r="L3280" s="7">
        <v>8</v>
      </c>
      <c r="M3280" s="7">
        <v>-8</v>
      </c>
      <c r="N3280" s="7">
        <v>-5</v>
      </c>
    </row>
    <row r="3281" spans="1:14" x14ac:dyDescent="0.25">
      <c r="A3281" s="5">
        <v>31018</v>
      </c>
      <c r="B3281" s="5">
        <v>2</v>
      </c>
      <c r="C3281" s="6">
        <v>44440</v>
      </c>
      <c r="D3281" s="7">
        <v>8</v>
      </c>
      <c r="E3281" s="6">
        <v>44682</v>
      </c>
      <c r="F3281" s="7">
        <v>0</v>
      </c>
      <c r="G3281" s="7">
        <v>14185.23</v>
      </c>
      <c r="H3281" s="7">
        <v>-27940.15</v>
      </c>
      <c r="I3281" s="7">
        <v>-13754.92</v>
      </c>
      <c r="J3281" s="7">
        <v>0</v>
      </c>
      <c r="K3281" s="7">
        <v>0</v>
      </c>
      <c r="L3281" s="7">
        <v>13</v>
      </c>
      <c r="M3281" s="7">
        <v>-13</v>
      </c>
      <c r="N3281" s="7">
        <v>-5</v>
      </c>
    </row>
    <row r="3282" spans="1:14" x14ac:dyDescent="0.25">
      <c r="A3282" s="5">
        <v>31018</v>
      </c>
      <c r="B3282" s="5">
        <v>2</v>
      </c>
      <c r="C3282" s="6">
        <v>44440</v>
      </c>
      <c r="D3282" s="7">
        <v>9</v>
      </c>
      <c r="E3282" s="6">
        <v>44713</v>
      </c>
      <c r="F3282" s="7">
        <v>0</v>
      </c>
      <c r="G3282" s="7">
        <v>8299.67</v>
      </c>
      <c r="H3282" s="7">
        <v>-14896.32</v>
      </c>
      <c r="I3282" s="7">
        <v>-6596.65</v>
      </c>
      <c r="J3282" s="7">
        <v>0</v>
      </c>
      <c r="K3282" s="7">
        <v>0</v>
      </c>
      <c r="L3282" s="7">
        <v>12</v>
      </c>
      <c r="M3282" s="7">
        <v>-12</v>
      </c>
      <c r="N3282" s="7">
        <v>-5</v>
      </c>
    </row>
    <row r="3283" spans="1:14" x14ac:dyDescent="0.25">
      <c r="A3283" s="5">
        <v>31018</v>
      </c>
      <c r="B3283" s="5">
        <v>2</v>
      </c>
      <c r="C3283" s="6">
        <v>44440</v>
      </c>
      <c r="D3283" s="7">
        <v>10</v>
      </c>
      <c r="E3283" s="6">
        <v>44743</v>
      </c>
      <c r="F3283" s="7">
        <v>0</v>
      </c>
      <c r="G3283" s="7">
        <v>2802.03</v>
      </c>
      <c r="H3283" s="7">
        <v>-7997.65</v>
      </c>
      <c r="I3283" s="7">
        <v>-5195.62</v>
      </c>
      <c r="J3283" s="7">
        <v>0</v>
      </c>
      <c r="K3283" s="7">
        <v>0</v>
      </c>
      <c r="L3283" s="7">
        <v>13</v>
      </c>
      <c r="M3283" s="7">
        <v>-13</v>
      </c>
      <c r="N3283" s="7">
        <v>-5</v>
      </c>
    </row>
    <row r="3284" spans="1:14" x14ac:dyDescent="0.25">
      <c r="A3284" s="5">
        <v>31018</v>
      </c>
      <c r="B3284" s="5">
        <v>2</v>
      </c>
      <c r="C3284" s="6">
        <v>44440</v>
      </c>
      <c r="D3284" s="7">
        <v>11</v>
      </c>
      <c r="E3284" s="6">
        <v>44774</v>
      </c>
      <c r="F3284" s="7">
        <v>0</v>
      </c>
      <c r="G3284" s="7">
        <v>7723.93</v>
      </c>
      <c r="H3284" s="7">
        <v>-5065.01</v>
      </c>
      <c r="I3284" s="7">
        <v>2658.92</v>
      </c>
      <c r="J3284" s="7">
        <v>0</v>
      </c>
      <c r="K3284" s="7">
        <v>0</v>
      </c>
      <c r="L3284" s="7">
        <v>9</v>
      </c>
      <c r="M3284" s="7">
        <v>-9</v>
      </c>
      <c r="N3284" s="7">
        <v>-5</v>
      </c>
    </row>
    <row r="3285" spans="1:14" x14ac:dyDescent="0.25">
      <c r="A3285" s="5">
        <v>31018</v>
      </c>
      <c r="B3285" s="5">
        <v>2</v>
      </c>
      <c r="C3285" s="6">
        <v>44440</v>
      </c>
      <c r="D3285" s="7">
        <v>12</v>
      </c>
      <c r="E3285" s="6">
        <v>44805</v>
      </c>
      <c r="F3285" s="7">
        <v>0</v>
      </c>
      <c r="G3285" s="7">
        <v>975.20999999999992</v>
      </c>
      <c r="H3285" s="7">
        <v>-1596.65</v>
      </c>
      <c r="I3285" s="7">
        <v>-621.44000000000017</v>
      </c>
      <c r="J3285" s="7">
        <v>0</v>
      </c>
      <c r="K3285" s="7">
        <v>0</v>
      </c>
      <c r="L3285" s="7">
        <v>5</v>
      </c>
      <c r="M3285" s="7">
        <v>-5</v>
      </c>
      <c r="N3285" s="7">
        <v>-5</v>
      </c>
    </row>
    <row r="3286" spans="1:14" x14ac:dyDescent="0.25">
      <c r="A3286" s="5">
        <v>31018</v>
      </c>
      <c r="B3286" s="5">
        <v>2</v>
      </c>
      <c r="C3286" s="6">
        <v>44440</v>
      </c>
      <c r="D3286" s="7">
        <v>13</v>
      </c>
      <c r="E3286" s="6">
        <v>44835</v>
      </c>
      <c r="F3286" s="7">
        <v>0</v>
      </c>
      <c r="G3286" s="7">
        <v>0</v>
      </c>
      <c r="H3286" s="7">
        <v>-1960.22</v>
      </c>
      <c r="I3286" s="7">
        <v>-1960.22</v>
      </c>
      <c r="J3286" s="7">
        <v>0</v>
      </c>
      <c r="K3286" s="7">
        <v>0</v>
      </c>
      <c r="L3286" s="7">
        <v>3</v>
      </c>
      <c r="M3286" s="7">
        <v>-3</v>
      </c>
      <c r="N3286" s="7">
        <v>-5</v>
      </c>
    </row>
    <row r="3287" spans="1:14" x14ac:dyDescent="0.25">
      <c r="A3287" s="5">
        <v>31018</v>
      </c>
      <c r="B3287" s="5">
        <v>2</v>
      </c>
      <c r="C3287" s="6">
        <v>44470</v>
      </c>
      <c r="D3287" s="7">
        <v>0</v>
      </c>
      <c r="E3287" s="6">
        <v>44470</v>
      </c>
      <c r="F3287" s="7">
        <v>10827545.74</v>
      </c>
      <c r="G3287" s="7">
        <v>9346.33</v>
      </c>
      <c r="H3287" s="7">
        <v>-236210.69</v>
      </c>
      <c r="I3287" s="7">
        <v>10600681.380000001</v>
      </c>
      <c r="J3287" s="7">
        <v>1846</v>
      </c>
      <c r="K3287" s="7">
        <v>0</v>
      </c>
      <c r="L3287" s="7">
        <v>31</v>
      </c>
      <c r="M3287" s="7">
        <v>1815</v>
      </c>
      <c r="N3287" s="7">
        <v>-5</v>
      </c>
    </row>
    <row r="3288" spans="1:14" x14ac:dyDescent="0.25">
      <c r="A3288" s="5">
        <v>31018</v>
      </c>
      <c r="B3288" s="5">
        <v>2</v>
      </c>
      <c r="C3288" s="6">
        <v>44470</v>
      </c>
      <c r="D3288" s="7">
        <v>1</v>
      </c>
      <c r="E3288" s="6">
        <v>44501</v>
      </c>
      <c r="F3288" s="7">
        <v>0</v>
      </c>
      <c r="G3288" s="7">
        <v>5301.6299999999992</v>
      </c>
      <c r="H3288" s="7">
        <v>-300773.5</v>
      </c>
      <c r="I3288" s="7">
        <v>-295471.87</v>
      </c>
      <c r="J3288" s="7">
        <v>0</v>
      </c>
      <c r="K3288" s="7">
        <v>0</v>
      </c>
      <c r="L3288" s="7">
        <v>42</v>
      </c>
      <c r="M3288" s="7">
        <v>-42</v>
      </c>
      <c r="N3288" s="7">
        <v>-5</v>
      </c>
    </row>
    <row r="3289" spans="1:14" x14ac:dyDescent="0.25">
      <c r="A3289" s="5">
        <v>31018</v>
      </c>
      <c r="B3289" s="5">
        <v>2</v>
      </c>
      <c r="C3289" s="6">
        <v>44470</v>
      </c>
      <c r="D3289" s="7">
        <v>2</v>
      </c>
      <c r="E3289" s="6">
        <v>44531</v>
      </c>
      <c r="F3289" s="7">
        <v>0</v>
      </c>
      <c r="G3289" s="7">
        <v>20213.689999999999</v>
      </c>
      <c r="H3289" s="7">
        <v>-177278.74</v>
      </c>
      <c r="I3289" s="7">
        <v>-157065.04999999999</v>
      </c>
      <c r="J3289" s="7">
        <v>0</v>
      </c>
      <c r="K3289" s="7">
        <v>0</v>
      </c>
      <c r="L3289" s="7">
        <v>31</v>
      </c>
      <c r="M3289" s="7">
        <v>-31</v>
      </c>
      <c r="N3289" s="7">
        <v>-5</v>
      </c>
    </row>
    <row r="3290" spans="1:14" x14ac:dyDescent="0.25">
      <c r="A3290" s="5">
        <v>31018</v>
      </c>
      <c r="B3290" s="5">
        <v>2</v>
      </c>
      <c r="C3290" s="6">
        <v>44470</v>
      </c>
      <c r="D3290" s="7">
        <v>3</v>
      </c>
      <c r="E3290" s="6">
        <v>44562</v>
      </c>
      <c r="F3290" s="7">
        <v>0</v>
      </c>
      <c r="G3290" s="7">
        <v>14778.37</v>
      </c>
      <c r="H3290" s="7">
        <v>-56208.03</v>
      </c>
      <c r="I3290" s="7">
        <v>-41429.660000000003</v>
      </c>
      <c r="J3290" s="7">
        <v>0</v>
      </c>
      <c r="K3290" s="7">
        <v>0</v>
      </c>
      <c r="L3290" s="7">
        <v>17</v>
      </c>
      <c r="M3290" s="7">
        <v>-17</v>
      </c>
      <c r="N3290" s="7">
        <v>-5</v>
      </c>
    </row>
    <row r="3291" spans="1:14" x14ac:dyDescent="0.25">
      <c r="A3291" s="5">
        <v>31018</v>
      </c>
      <c r="B3291" s="5">
        <v>2</v>
      </c>
      <c r="C3291" s="6">
        <v>44470</v>
      </c>
      <c r="D3291" s="7">
        <v>4</v>
      </c>
      <c r="E3291" s="6">
        <v>44593</v>
      </c>
      <c r="F3291" s="7">
        <v>0</v>
      </c>
      <c r="G3291" s="7">
        <v>2320.2800000000002</v>
      </c>
      <c r="H3291" s="7">
        <v>-13946.600000000009</v>
      </c>
      <c r="I3291" s="7">
        <v>-11626.320000000011</v>
      </c>
      <c r="J3291" s="7">
        <v>0</v>
      </c>
      <c r="K3291" s="7">
        <v>0</v>
      </c>
      <c r="L3291" s="7">
        <v>13</v>
      </c>
      <c r="M3291" s="7">
        <v>-13</v>
      </c>
      <c r="N3291" s="7">
        <v>-5</v>
      </c>
    </row>
    <row r="3292" spans="1:14" x14ac:dyDescent="0.25">
      <c r="A3292" s="5">
        <v>31018</v>
      </c>
      <c r="B3292" s="5">
        <v>2</v>
      </c>
      <c r="C3292" s="6">
        <v>44470</v>
      </c>
      <c r="D3292" s="7">
        <v>5</v>
      </c>
      <c r="E3292" s="6">
        <v>44621</v>
      </c>
      <c r="F3292" s="7">
        <v>0</v>
      </c>
      <c r="G3292" s="7">
        <v>12720.66</v>
      </c>
      <c r="H3292" s="7">
        <v>-93736.41</v>
      </c>
      <c r="I3292" s="7">
        <v>-81015.75</v>
      </c>
      <c r="J3292" s="7">
        <v>0</v>
      </c>
      <c r="K3292" s="7">
        <v>0</v>
      </c>
      <c r="L3292" s="7">
        <v>19</v>
      </c>
      <c r="M3292" s="7">
        <v>-19</v>
      </c>
      <c r="N3292" s="7">
        <v>-5</v>
      </c>
    </row>
    <row r="3293" spans="1:14" x14ac:dyDescent="0.25">
      <c r="A3293" s="5">
        <v>31018</v>
      </c>
      <c r="B3293" s="5">
        <v>2</v>
      </c>
      <c r="C3293" s="6">
        <v>44470</v>
      </c>
      <c r="D3293" s="7">
        <v>6</v>
      </c>
      <c r="E3293" s="6">
        <v>44652</v>
      </c>
      <c r="F3293" s="7">
        <v>0</v>
      </c>
      <c r="G3293" s="7">
        <v>7206.0300000000007</v>
      </c>
      <c r="H3293" s="7">
        <v>-8055.4599999999991</v>
      </c>
      <c r="I3293" s="7">
        <v>-849.42999999999847</v>
      </c>
      <c r="J3293" s="7">
        <v>0</v>
      </c>
      <c r="K3293" s="7">
        <v>0</v>
      </c>
      <c r="L3293" s="7">
        <v>12</v>
      </c>
      <c r="M3293" s="7">
        <v>-12</v>
      </c>
      <c r="N3293" s="7">
        <v>-5</v>
      </c>
    </row>
    <row r="3294" spans="1:14" x14ac:dyDescent="0.25">
      <c r="A3294" s="5">
        <v>31018</v>
      </c>
      <c r="B3294" s="5">
        <v>2</v>
      </c>
      <c r="C3294" s="6">
        <v>44470</v>
      </c>
      <c r="D3294" s="7">
        <v>7</v>
      </c>
      <c r="E3294" s="6">
        <v>44682</v>
      </c>
      <c r="F3294" s="7">
        <v>0</v>
      </c>
      <c r="G3294" s="7">
        <v>6968.05</v>
      </c>
      <c r="H3294" s="7">
        <v>-30528.37</v>
      </c>
      <c r="I3294" s="7">
        <v>-23560.32</v>
      </c>
      <c r="J3294" s="7">
        <v>0</v>
      </c>
      <c r="K3294" s="7">
        <v>0</v>
      </c>
      <c r="L3294" s="7">
        <v>11</v>
      </c>
      <c r="M3294" s="7">
        <v>-11</v>
      </c>
      <c r="N3294" s="7">
        <v>-5</v>
      </c>
    </row>
    <row r="3295" spans="1:14" x14ac:dyDescent="0.25">
      <c r="A3295" s="5">
        <v>31018</v>
      </c>
      <c r="B3295" s="5">
        <v>2</v>
      </c>
      <c r="C3295" s="6">
        <v>44470</v>
      </c>
      <c r="D3295" s="7">
        <v>8</v>
      </c>
      <c r="E3295" s="6">
        <v>44713</v>
      </c>
      <c r="F3295" s="7">
        <v>0</v>
      </c>
      <c r="G3295" s="7">
        <v>21095.48</v>
      </c>
      <c r="H3295" s="7">
        <v>-3841.63</v>
      </c>
      <c r="I3295" s="7">
        <v>17253.849999999999</v>
      </c>
      <c r="J3295" s="7">
        <v>0</v>
      </c>
      <c r="K3295" s="7">
        <v>0</v>
      </c>
      <c r="L3295" s="7">
        <v>10</v>
      </c>
      <c r="M3295" s="7">
        <v>-10</v>
      </c>
      <c r="N3295" s="7">
        <v>-5</v>
      </c>
    </row>
    <row r="3296" spans="1:14" x14ac:dyDescent="0.25">
      <c r="A3296" s="5">
        <v>31018</v>
      </c>
      <c r="B3296" s="5">
        <v>2</v>
      </c>
      <c r="C3296" s="6">
        <v>44470</v>
      </c>
      <c r="D3296" s="7">
        <v>9</v>
      </c>
      <c r="E3296" s="6">
        <v>44743</v>
      </c>
      <c r="F3296" s="7">
        <v>0</v>
      </c>
      <c r="G3296" s="7">
        <v>3210.67</v>
      </c>
      <c r="H3296" s="7">
        <v>-20506.599999999999</v>
      </c>
      <c r="I3296" s="7">
        <v>-17295.93</v>
      </c>
      <c r="J3296" s="7">
        <v>0</v>
      </c>
      <c r="K3296" s="7">
        <v>0</v>
      </c>
      <c r="L3296" s="7">
        <v>13</v>
      </c>
      <c r="M3296" s="7">
        <v>-13</v>
      </c>
      <c r="N3296" s="7">
        <v>-5</v>
      </c>
    </row>
    <row r="3297" spans="1:14" x14ac:dyDescent="0.25">
      <c r="A3297" s="5">
        <v>31018</v>
      </c>
      <c r="B3297" s="5">
        <v>2</v>
      </c>
      <c r="C3297" s="6">
        <v>44470</v>
      </c>
      <c r="D3297" s="7">
        <v>10</v>
      </c>
      <c r="E3297" s="6">
        <v>44774</v>
      </c>
      <c r="F3297" s="7">
        <v>0</v>
      </c>
      <c r="G3297" s="7">
        <v>636.44000000000005</v>
      </c>
      <c r="H3297" s="7">
        <v>-5960.04</v>
      </c>
      <c r="I3297" s="7">
        <v>-5323.6</v>
      </c>
      <c r="J3297" s="7">
        <v>0</v>
      </c>
      <c r="K3297" s="7">
        <v>0</v>
      </c>
      <c r="L3297" s="7">
        <v>7</v>
      </c>
      <c r="M3297" s="7">
        <v>-7</v>
      </c>
      <c r="N3297" s="7">
        <v>-5</v>
      </c>
    </row>
    <row r="3298" spans="1:14" x14ac:dyDescent="0.25">
      <c r="A3298" s="5">
        <v>31018</v>
      </c>
      <c r="B3298" s="5">
        <v>2</v>
      </c>
      <c r="C3298" s="6">
        <v>44470</v>
      </c>
      <c r="D3298" s="7">
        <v>11</v>
      </c>
      <c r="E3298" s="6">
        <v>44805</v>
      </c>
      <c r="F3298" s="7">
        <v>0</v>
      </c>
      <c r="G3298" s="7">
        <v>9547.9599999999991</v>
      </c>
      <c r="H3298" s="7">
        <v>-2273.4</v>
      </c>
      <c r="I3298" s="7">
        <v>7274.5599999999986</v>
      </c>
      <c r="J3298" s="7">
        <v>0</v>
      </c>
      <c r="K3298" s="7">
        <v>0</v>
      </c>
      <c r="L3298" s="7">
        <v>5</v>
      </c>
      <c r="M3298" s="7">
        <v>-5</v>
      </c>
      <c r="N3298" s="7">
        <v>-5</v>
      </c>
    </row>
    <row r="3299" spans="1:14" x14ac:dyDescent="0.25">
      <c r="A3299" s="5">
        <v>31018</v>
      </c>
      <c r="B3299" s="5">
        <v>2</v>
      </c>
      <c r="C3299" s="6">
        <v>44470</v>
      </c>
      <c r="D3299" s="7">
        <v>12</v>
      </c>
      <c r="E3299" s="6">
        <v>44835</v>
      </c>
      <c r="F3299" s="7">
        <v>0</v>
      </c>
      <c r="G3299" s="7">
        <v>0</v>
      </c>
      <c r="H3299" s="7">
        <v>-2110.6799999999998</v>
      </c>
      <c r="I3299" s="7">
        <v>-2110.6799999999998</v>
      </c>
      <c r="J3299" s="7">
        <v>0</v>
      </c>
      <c r="K3299" s="7">
        <v>0</v>
      </c>
      <c r="L3299" s="7">
        <v>1</v>
      </c>
      <c r="M3299" s="7">
        <v>-1</v>
      </c>
      <c r="N3299" s="7">
        <v>-5</v>
      </c>
    </row>
    <row r="3300" spans="1:14" x14ac:dyDescent="0.25">
      <c r="A3300" s="5">
        <v>31018</v>
      </c>
      <c r="B3300" s="5">
        <v>2</v>
      </c>
      <c r="C3300" s="6">
        <v>44470</v>
      </c>
      <c r="D3300" s="7">
        <v>14</v>
      </c>
      <c r="E3300" s="6">
        <v>44896</v>
      </c>
      <c r="F3300" s="7">
        <v>0</v>
      </c>
      <c r="G3300" s="7">
        <v>0</v>
      </c>
      <c r="H3300" s="7">
        <v>0</v>
      </c>
      <c r="I3300" s="7">
        <v>0</v>
      </c>
      <c r="J3300" s="7">
        <v>0</v>
      </c>
      <c r="K3300" s="7">
        <v>0</v>
      </c>
      <c r="L3300" s="7">
        <v>0</v>
      </c>
      <c r="M3300" s="7">
        <v>0</v>
      </c>
      <c r="N3300" s="7">
        <v>-5</v>
      </c>
    </row>
    <row r="3301" spans="1:14" x14ac:dyDescent="0.25">
      <c r="A3301" s="5">
        <v>31018</v>
      </c>
      <c r="B3301" s="5">
        <v>2</v>
      </c>
      <c r="C3301" s="6">
        <v>44470</v>
      </c>
      <c r="D3301" s="7">
        <v>42</v>
      </c>
      <c r="E3301" s="6">
        <v>45748</v>
      </c>
      <c r="F3301" s="7">
        <v>0</v>
      </c>
      <c r="G3301" s="7">
        <v>0</v>
      </c>
      <c r="H3301" s="7">
        <v>0</v>
      </c>
      <c r="I3301" s="7">
        <v>0</v>
      </c>
      <c r="J3301" s="7">
        <v>0</v>
      </c>
      <c r="K3301" s="7">
        <v>0</v>
      </c>
      <c r="L3301" s="7">
        <v>0</v>
      </c>
      <c r="M3301" s="7">
        <v>0</v>
      </c>
      <c r="N3301" s="7">
        <v>-5</v>
      </c>
    </row>
    <row r="3302" spans="1:14" x14ac:dyDescent="0.25">
      <c r="A3302" s="5">
        <v>31018</v>
      </c>
      <c r="B3302" s="5">
        <v>2</v>
      </c>
      <c r="C3302" s="6">
        <v>44501</v>
      </c>
      <c r="D3302" s="7">
        <v>0</v>
      </c>
      <c r="E3302" s="6">
        <v>44501</v>
      </c>
      <c r="F3302" s="7">
        <v>11385750.119999999</v>
      </c>
      <c r="G3302" s="7">
        <v>-2913.79</v>
      </c>
      <c r="H3302" s="7">
        <v>-280358.71000000002</v>
      </c>
      <c r="I3302" s="7">
        <v>11102477.619999999</v>
      </c>
      <c r="J3302" s="7">
        <v>1799</v>
      </c>
      <c r="K3302" s="7">
        <v>0</v>
      </c>
      <c r="L3302" s="7">
        <v>38</v>
      </c>
      <c r="M3302" s="7">
        <v>1761</v>
      </c>
      <c r="N3302" s="7">
        <v>-5</v>
      </c>
    </row>
    <row r="3303" spans="1:14" x14ac:dyDescent="0.25">
      <c r="A3303" s="5">
        <v>31018</v>
      </c>
      <c r="B3303" s="5">
        <v>2</v>
      </c>
      <c r="C3303" s="6">
        <v>44501</v>
      </c>
      <c r="D3303" s="7">
        <v>1</v>
      </c>
      <c r="E3303" s="6">
        <v>44531</v>
      </c>
      <c r="F3303" s="7">
        <v>0</v>
      </c>
      <c r="G3303" s="7">
        <v>1635.12</v>
      </c>
      <c r="H3303" s="7">
        <v>-195989.49</v>
      </c>
      <c r="I3303" s="7">
        <v>-194354.37</v>
      </c>
      <c r="J3303" s="7">
        <v>0</v>
      </c>
      <c r="K3303" s="7">
        <v>0</v>
      </c>
      <c r="L3303" s="7">
        <v>26</v>
      </c>
      <c r="M3303" s="7">
        <v>-26</v>
      </c>
      <c r="N3303" s="7">
        <v>-5</v>
      </c>
    </row>
    <row r="3304" spans="1:14" x14ac:dyDescent="0.25">
      <c r="A3304" s="5">
        <v>31018</v>
      </c>
      <c r="B3304" s="5">
        <v>2</v>
      </c>
      <c r="C3304" s="6">
        <v>44501</v>
      </c>
      <c r="D3304" s="7">
        <v>2</v>
      </c>
      <c r="E3304" s="6">
        <v>44562</v>
      </c>
      <c r="F3304" s="7">
        <v>0</v>
      </c>
      <c r="G3304" s="7">
        <v>1590.82</v>
      </c>
      <c r="H3304" s="7">
        <v>-113677.24</v>
      </c>
      <c r="I3304" s="7">
        <v>-112086.42</v>
      </c>
      <c r="J3304" s="7">
        <v>0</v>
      </c>
      <c r="K3304" s="7">
        <v>0</v>
      </c>
      <c r="L3304" s="7">
        <v>20</v>
      </c>
      <c r="M3304" s="7">
        <v>-20</v>
      </c>
      <c r="N3304" s="7">
        <v>-5</v>
      </c>
    </row>
    <row r="3305" spans="1:14" x14ac:dyDescent="0.25">
      <c r="A3305" s="5">
        <v>31018</v>
      </c>
      <c r="B3305" s="5">
        <v>2</v>
      </c>
      <c r="C3305" s="6">
        <v>44501</v>
      </c>
      <c r="D3305" s="7">
        <v>3</v>
      </c>
      <c r="E3305" s="6">
        <v>44593</v>
      </c>
      <c r="F3305" s="7">
        <v>0</v>
      </c>
      <c r="G3305" s="7">
        <v>5185.7</v>
      </c>
      <c r="H3305" s="7">
        <v>-84218.29</v>
      </c>
      <c r="I3305" s="7">
        <v>-79032.59</v>
      </c>
      <c r="J3305" s="7">
        <v>0</v>
      </c>
      <c r="K3305" s="7">
        <v>0</v>
      </c>
      <c r="L3305" s="7">
        <v>19</v>
      </c>
      <c r="M3305" s="7">
        <v>-19</v>
      </c>
      <c r="N3305" s="7">
        <v>-5</v>
      </c>
    </row>
    <row r="3306" spans="1:14" x14ac:dyDescent="0.25">
      <c r="A3306" s="5">
        <v>31018</v>
      </c>
      <c r="B3306" s="5">
        <v>2</v>
      </c>
      <c r="C3306" s="6">
        <v>44501</v>
      </c>
      <c r="D3306" s="7">
        <v>4</v>
      </c>
      <c r="E3306" s="6">
        <v>44621</v>
      </c>
      <c r="F3306" s="7">
        <v>0</v>
      </c>
      <c r="G3306" s="7">
        <v>27374.799999999999</v>
      </c>
      <c r="H3306" s="7">
        <v>-87880.61</v>
      </c>
      <c r="I3306" s="7">
        <v>-60505.81</v>
      </c>
      <c r="J3306" s="7">
        <v>0</v>
      </c>
      <c r="K3306" s="7">
        <v>0</v>
      </c>
      <c r="L3306" s="7">
        <v>22</v>
      </c>
      <c r="M3306" s="7">
        <v>-22</v>
      </c>
      <c r="N3306" s="7">
        <v>-5</v>
      </c>
    </row>
    <row r="3307" spans="1:14" x14ac:dyDescent="0.25">
      <c r="A3307" s="5">
        <v>31018</v>
      </c>
      <c r="B3307" s="5">
        <v>2</v>
      </c>
      <c r="C3307" s="6">
        <v>44501</v>
      </c>
      <c r="D3307" s="7">
        <v>5</v>
      </c>
      <c r="E3307" s="6">
        <v>44652</v>
      </c>
      <c r="F3307" s="7">
        <v>0</v>
      </c>
      <c r="G3307" s="7">
        <v>11730.9</v>
      </c>
      <c r="H3307" s="7">
        <v>-24760.43</v>
      </c>
      <c r="I3307" s="7">
        <v>-13029.53</v>
      </c>
      <c r="J3307" s="7">
        <v>0</v>
      </c>
      <c r="K3307" s="7">
        <v>0</v>
      </c>
      <c r="L3307" s="7">
        <v>18</v>
      </c>
      <c r="M3307" s="7">
        <v>-18</v>
      </c>
      <c r="N3307" s="7">
        <v>-5</v>
      </c>
    </row>
    <row r="3308" spans="1:14" x14ac:dyDescent="0.25">
      <c r="A3308" s="5">
        <v>31018</v>
      </c>
      <c r="B3308" s="5">
        <v>2</v>
      </c>
      <c r="C3308" s="6">
        <v>44501</v>
      </c>
      <c r="D3308" s="7">
        <v>6</v>
      </c>
      <c r="E3308" s="6">
        <v>44682</v>
      </c>
      <c r="F3308" s="7">
        <v>0</v>
      </c>
      <c r="G3308" s="7">
        <v>771.54</v>
      </c>
      <c r="H3308" s="7">
        <v>-40047.81</v>
      </c>
      <c r="I3308" s="7">
        <v>-39276.269999999997</v>
      </c>
      <c r="J3308" s="7">
        <v>0</v>
      </c>
      <c r="K3308" s="7">
        <v>0</v>
      </c>
      <c r="L3308" s="7">
        <v>16</v>
      </c>
      <c r="M3308" s="7">
        <v>-16</v>
      </c>
      <c r="N3308" s="7">
        <v>-5</v>
      </c>
    </row>
    <row r="3309" spans="1:14" x14ac:dyDescent="0.25">
      <c r="A3309" s="5">
        <v>31018</v>
      </c>
      <c r="B3309" s="5">
        <v>2</v>
      </c>
      <c r="C3309" s="6">
        <v>44501</v>
      </c>
      <c r="D3309" s="7">
        <v>7</v>
      </c>
      <c r="E3309" s="6">
        <v>44713</v>
      </c>
      <c r="F3309" s="7">
        <v>0</v>
      </c>
      <c r="G3309" s="7">
        <v>24005.34</v>
      </c>
      <c r="H3309" s="7">
        <v>-33480.720000000001</v>
      </c>
      <c r="I3309" s="7">
        <v>-9475.3800000000047</v>
      </c>
      <c r="J3309" s="7">
        <v>0</v>
      </c>
      <c r="K3309" s="7">
        <v>0</v>
      </c>
      <c r="L3309" s="7">
        <v>14</v>
      </c>
      <c r="M3309" s="7">
        <v>-14</v>
      </c>
      <c r="N3309" s="7">
        <v>-5</v>
      </c>
    </row>
    <row r="3310" spans="1:14" x14ac:dyDescent="0.25">
      <c r="A3310" s="5">
        <v>31018</v>
      </c>
      <c r="B3310" s="5">
        <v>2</v>
      </c>
      <c r="C3310" s="6">
        <v>44501</v>
      </c>
      <c r="D3310" s="7">
        <v>8</v>
      </c>
      <c r="E3310" s="6">
        <v>44743</v>
      </c>
      <c r="F3310" s="7">
        <v>0</v>
      </c>
      <c r="G3310" s="7">
        <v>19111.13</v>
      </c>
      <c r="H3310" s="7">
        <v>-42063.47</v>
      </c>
      <c r="I3310" s="7">
        <v>-22952.34</v>
      </c>
      <c r="J3310" s="7">
        <v>0</v>
      </c>
      <c r="K3310" s="7">
        <v>0</v>
      </c>
      <c r="L3310" s="7">
        <v>17</v>
      </c>
      <c r="M3310" s="7">
        <v>-17</v>
      </c>
      <c r="N3310" s="7">
        <v>-5</v>
      </c>
    </row>
    <row r="3311" spans="1:14" x14ac:dyDescent="0.25">
      <c r="A3311" s="5">
        <v>31018</v>
      </c>
      <c r="B3311" s="5">
        <v>2</v>
      </c>
      <c r="C3311" s="6">
        <v>44501</v>
      </c>
      <c r="D3311" s="7">
        <v>9</v>
      </c>
      <c r="E3311" s="6">
        <v>44774</v>
      </c>
      <c r="F3311" s="7">
        <v>0</v>
      </c>
      <c r="G3311" s="7">
        <v>10749.44</v>
      </c>
      <c r="H3311" s="7">
        <v>-43409.85</v>
      </c>
      <c r="I3311" s="7">
        <v>-32660.41</v>
      </c>
      <c r="J3311" s="7">
        <v>0</v>
      </c>
      <c r="K3311" s="7">
        <v>0</v>
      </c>
      <c r="L3311" s="7">
        <v>21</v>
      </c>
      <c r="M3311" s="7">
        <v>-21</v>
      </c>
      <c r="N3311" s="7">
        <v>-5</v>
      </c>
    </row>
    <row r="3312" spans="1:14" x14ac:dyDescent="0.25">
      <c r="A3312" s="5">
        <v>31018</v>
      </c>
      <c r="B3312" s="5">
        <v>2</v>
      </c>
      <c r="C3312" s="6">
        <v>44501</v>
      </c>
      <c r="D3312" s="7">
        <v>10</v>
      </c>
      <c r="E3312" s="6">
        <v>44805</v>
      </c>
      <c r="F3312" s="7">
        <v>0</v>
      </c>
      <c r="G3312" s="7">
        <v>1429.02</v>
      </c>
      <c r="H3312" s="7">
        <v>-8886.64</v>
      </c>
      <c r="I3312" s="7">
        <v>-7457.619999999999</v>
      </c>
      <c r="J3312" s="7">
        <v>0</v>
      </c>
      <c r="K3312" s="7">
        <v>0</v>
      </c>
      <c r="L3312" s="7">
        <v>10</v>
      </c>
      <c r="M3312" s="7">
        <v>-10</v>
      </c>
      <c r="N3312" s="7">
        <v>-5</v>
      </c>
    </row>
    <row r="3313" spans="1:14" x14ac:dyDescent="0.25">
      <c r="A3313" s="5">
        <v>31018</v>
      </c>
      <c r="B3313" s="5">
        <v>2</v>
      </c>
      <c r="C3313" s="6">
        <v>44501</v>
      </c>
      <c r="D3313" s="7">
        <v>11</v>
      </c>
      <c r="E3313" s="6">
        <v>44835</v>
      </c>
      <c r="F3313" s="7">
        <v>0</v>
      </c>
      <c r="G3313" s="7">
        <v>2475.9699999999998</v>
      </c>
      <c r="H3313" s="7">
        <v>-1314.81</v>
      </c>
      <c r="I3313" s="7">
        <v>1161.1600000000001</v>
      </c>
      <c r="J3313" s="7">
        <v>0</v>
      </c>
      <c r="K3313" s="7">
        <v>0</v>
      </c>
      <c r="L3313" s="7">
        <v>5</v>
      </c>
      <c r="M3313" s="7">
        <v>-5</v>
      </c>
      <c r="N3313" s="7">
        <v>-5</v>
      </c>
    </row>
    <row r="3314" spans="1:14" x14ac:dyDescent="0.25">
      <c r="A3314" s="5">
        <v>31018</v>
      </c>
      <c r="B3314" s="5">
        <v>2</v>
      </c>
      <c r="C3314" s="6">
        <v>44501</v>
      </c>
      <c r="D3314" s="7">
        <v>12</v>
      </c>
      <c r="E3314" s="6">
        <v>44866</v>
      </c>
      <c r="F3314" s="7">
        <v>0</v>
      </c>
      <c r="G3314" s="7">
        <v>-23.93</v>
      </c>
      <c r="H3314" s="7">
        <v>-3983.33</v>
      </c>
      <c r="I3314" s="7">
        <v>-4007.26</v>
      </c>
      <c r="J3314" s="7">
        <v>0</v>
      </c>
      <c r="K3314" s="7">
        <v>0</v>
      </c>
      <c r="L3314" s="7">
        <v>3</v>
      </c>
      <c r="M3314" s="7">
        <v>-3</v>
      </c>
      <c r="N3314" s="7">
        <v>-5</v>
      </c>
    </row>
    <row r="3315" spans="1:14" x14ac:dyDescent="0.25">
      <c r="A3315" s="5">
        <v>31018</v>
      </c>
      <c r="B3315" s="5">
        <v>2</v>
      </c>
      <c r="C3315" s="6">
        <v>44501</v>
      </c>
      <c r="D3315" s="7">
        <v>13</v>
      </c>
      <c r="E3315" s="6">
        <v>44896</v>
      </c>
      <c r="F3315" s="7">
        <v>0</v>
      </c>
      <c r="G3315" s="7">
        <v>0</v>
      </c>
      <c r="H3315" s="7">
        <v>0</v>
      </c>
      <c r="I3315" s="7">
        <v>0</v>
      </c>
      <c r="J3315" s="7">
        <v>0</v>
      </c>
      <c r="K3315" s="7">
        <v>0</v>
      </c>
      <c r="L3315" s="7">
        <v>0</v>
      </c>
      <c r="M3315" s="7">
        <v>0</v>
      </c>
      <c r="N3315" s="7">
        <v>-5</v>
      </c>
    </row>
    <row r="3316" spans="1:14" x14ac:dyDescent="0.25">
      <c r="A3316" s="5">
        <v>31018</v>
      </c>
      <c r="B3316" s="5">
        <v>2</v>
      </c>
      <c r="C3316" s="6">
        <v>44531</v>
      </c>
      <c r="D3316" s="7">
        <v>0</v>
      </c>
      <c r="E3316" s="6">
        <v>44531</v>
      </c>
      <c r="F3316" s="7">
        <v>11391775.289999999</v>
      </c>
      <c r="G3316" s="7">
        <v>2436.8200000000002</v>
      </c>
      <c r="H3316" s="7">
        <v>-181588.97</v>
      </c>
      <c r="I3316" s="7">
        <v>11212623.140000001</v>
      </c>
      <c r="J3316" s="7">
        <v>1632</v>
      </c>
      <c r="K3316" s="7">
        <v>0</v>
      </c>
      <c r="L3316" s="7">
        <v>24</v>
      </c>
      <c r="M3316" s="7">
        <v>1608</v>
      </c>
      <c r="N3316" s="7">
        <v>-5</v>
      </c>
    </row>
    <row r="3317" spans="1:14" x14ac:dyDescent="0.25">
      <c r="A3317" s="5">
        <v>31018</v>
      </c>
      <c r="B3317" s="5">
        <v>2</v>
      </c>
      <c r="C3317" s="6">
        <v>44531</v>
      </c>
      <c r="D3317" s="7">
        <v>1</v>
      </c>
      <c r="E3317" s="6">
        <v>44562</v>
      </c>
      <c r="F3317" s="7">
        <v>0</v>
      </c>
      <c r="G3317" s="7">
        <v>-5094.0300000000007</v>
      </c>
      <c r="H3317" s="7">
        <v>-312782.25</v>
      </c>
      <c r="I3317" s="7">
        <v>-317876.28000000003</v>
      </c>
      <c r="J3317" s="7">
        <v>0</v>
      </c>
      <c r="K3317" s="7">
        <v>0</v>
      </c>
      <c r="L3317" s="7">
        <v>41</v>
      </c>
      <c r="M3317" s="7">
        <v>-41</v>
      </c>
      <c r="N3317" s="7">
        <v>-5</v>
      </c>
    </row>
    <row r="3318" spans="1:14" x14ac:dyDescent="0.25">
      <c r="A3318" s="5">
        <v>31018</v>
      </c>
      <c r="B3318" s="5">
        <v>2</v>
      </c>
      <c r="C3318" s="6">
        <v>44531</v>
      </c>
      <c r="D3318" s="7">
        <v>2</v>
      </c>
      <c r="E3318" s="6">
        <v>44593</v>
      </c>
      <c r="F3318" s="7">
        <v>0</v>
      </c>
      <c r="G3318" s="7">
        <v>966.12</v>
      </c>
      <c r="H3318" s="7">
        <v>-159132.82</v>
      </c>
      <c r="I3318" s="7">
        <v>-158166.70000000001</v>
      </c>
      <c r="J3318" s="7">
        <v>0</v>
      </c>
      <c r="K3318" s="7">
        <v>0</v>
      </c>
      <c r="L3318" s="7">
        <v>25</v>
      </c>
      <c r="M3318" s="7">
        <v>-25</v>
      </c>
      <c r="N3318" s="7">
        <v>-5</v>
      </c>
    </row>
    <row r="3319" spans="1:14" x14ac:dyDescent="0.25">
      <c r="A3319" s="5">
        <v>31018</v>
      </c>
      <c r="B3319" s="5">
        <v>2</v>
      </c>
      <c r="C3319" s="6">
        <v>44531</v>
      </c>
      <c r="D3319" s="7">
        <v>3</v>
      </c>
      <c r="E3319" s="6">
        <v>44621</v>
      </c>
      <c r="F3319" s="7">
        <v>0</v>
      </c>
      <c r="G3319" s="7">
        <v>43787.17</v>
      </c>
      <c r="H3319" s="7">
        <v>-149996.01</v>
      </c>
      <c r="I3319" s="7">
        <v>-106208.84</v>
      </c>
      <c r="J3319" s="7">
        <v>0</v>
      </c>
      <c r="K3319" s="7">
        <v>0</v>
      </c>
      <c r="L3319" s="7">
        <v>24</v>
      </c>
      <c r="M3319" s="7">
        <v>-24</v>
      </c>
      <c r="N3319" s="7">
        <v>-5</v>
      </c>
    </row>
    <row r="3320" spans="1:14" x14ac:dyDescent="0.25">
      <c r="A3320" s="5">
        <v>31018</v>
      </c>
      <c r="B3320" s="5">
        <v>2</v>
      </c>
      <c r="C3320" s="6">
        <v>44531</v>
      </c>
      <c r="D3320" s="7">
        <v>4</v>
      </c>
      <c r="E3320" s="6">
        <v>44652</v>
      </c>
      <c r="F3320" s="7">
        <v>0</v>
      </c>
      <c r="G3320" s="7">
        <v>7522.45</v>
      </c>
      <c r="H3320" s="7">
        <v>-86157.04</v>
      </c>
      <c r="I3320" s="7">
        <v>-78634.59</v>
      </c>
      <c r="J3320" s="7">
        <v>0</v>
      </c>
      <c r="K3320" s="7">
        <v>0</v>
      </c>
      <c r="L3320" s="7">
        <v>14</v>
      </c>
      <c r="M3320" s="7">
        <v>-14</v>
      </c>
      <c r="N3320" s="7">
        <v>-5</v>
      </c>
    </row>
    <row r="3321" spans="1:14" x14ac:dyDescent="0.25">
      <c r="A3321" s="5">
        <v>31018</v>
      </c>
      <c r="B3321" s="5">
        <v>2</v>
      </c>
      <c r="C3321" s="6">
        <v>44531</v>
      </c>
      <c r="D3321" s="7">
        <v>5</v>
      </c>
      <c r="E3321" s="6">
        <v>44682</v>
      </c>
      <c r="F3321" s="7">
        <v>0</v>
      </c>
      <c r="G3321" s="7">
        <v>18750.7</v>
      </c>
      <c r="H3321" s="7">
        <v>-112943.85</v>
      </c>
      <c r="I3321" s="7">
        <v>-94193.150000000009</v>
      </c>
      <c r="J3321" s="7">
        <v>0</v>
      </c>
      <c r="K3321" s="7">
        <v>0</v>
      </c>
      <c r="L3321" s="7">
        <v>18</v>
      </c>
      <c r="M3321" s="7">
        <v>-18</v>
      </c>
      <c r="N3321" s="7">
        <v>-5</v>
      </c>
    </row>
    <row r="3322" spans="1:14" x14ac:dyDescent="0.25">
      <c r="A3322" s="5">
        <v>31018</v>
      </c>
      <c r="B3322" s="5">
        <v>2</v>
      </c>
      <c r="C3322" s="6">
        <v>44531</v>
      </c>
      <c r="D3322" s="7">
        <v>6</v>
      </c>
      <c r="E3322" s="6">
        <v>44713</v>
      </c>
      <c r="F3322" s="7">
        <v>0</v>
      </c>
      <c r="G3322" s="7">
        <v>13014.92</v>
      </c>
      <c r="H3322" s="7">
        <v>-26615.29</v>
      </c>
      <c r="I3322" s="7">
        <v>-13600.37</v>
      </c>
      <c r="J3322" s="7">
        <v>0</v>
      </c>
      <c r="K3322" s="7">
        <v>0</v>
      </c>
      <c r="L3322" s="7">
        <v>6</v>
      </c>
      <c r="M3322" s="7">
        <v>-6</v>
      </c>
      <c r="N3322" s="7">
        <v>-5</v>
      </c>
    </row>
    <row r="3323" spans="1:14" x14ac:dyDescent="0.25">
      <c r="A3323" s="5">
        <v>31018</v>
      </c>
      <c r="B3323" s="5">
        <v>2</v>
      </c>
      <c r="C3323" s="6">
        <v>44531</v>
      </c>
      <c r="D3323" s="7">
        <v>7</v>
      </c>
      <c r="E3323" s="6">
        <v>44743</v>
      </c>
      <c r="F3323" s="7">
        <v>0</v>
      </c>
      <c r="G3323" s="7">
        <v>9427.32</v>
      </c>
      <c r="H3323" s="7">
        <v>-32667.48</v>
      </c>
      <c r="I3323" s="7">
        <v>-23240.16</v>
      </c>
      <c r="J3323" s="7">
        <v>0</v>
      </c>
      <c r="K3323" s="7">
        <v>0</v>
      </c>
      <c r="L3323" s="7">
        <v>12</v>
      </c>
      <c r="M3323" s="7">
        <v>-12</v>
      </c>
      <c r="N3323" s="7">
        <v>-5</v>
      </c>
    </row>
    <row r="3324" spans="1:14" x14ac:dyDescent="0.25">
      <c r="A3324" s="5">
        <v>31018</v>
      </c>
      <c r="B3324" s="5">
        <v>2</v>
      </c>
      <c r="C3324" s="6">
        <v>44531</v>
      </c>
      <c r="D3324" s="7">
        <v>8</v>
      </c>
      <c r="E3324" s="6">
        <v>44774</v>
      </c>
      <c r="F3324" s="7">
        <v>0</v>
      </c>
      <c r="G3324" s="7">
        <v>14384.41</v>
      </c>
      <c r="H3324" s="7">
        <v>-25964.2</v>
      </c>
      <c r="I3324" s="7">
        <v>-11579.79</v>
      </c>
      <c r="J3324" s="7">
        <v>0</v>
      </c>
      <c r="K3324" s="7">
        <v>0</v>
      </c>
      <c r="L3324" s="7">
        <v>14</v>
      </c>
      <c r="M3324" s="7">
        <v>-14</v>
      </c>
      <c r="N3324" s="7">
        <v>-5</v>
      </c>
    </row>
    <row r="3325" spans="1:14" x14ac:dyDescent="0.25">
      <c r="A3325" s="5">
        <v>31018</v>
      </c>
      <c r="B3325" s="5">
        <v>2</v>
      </c>
      <c r="C3325" s="6">
        <v>44531</v>
      </c>
      <c r="D3325" s="7">
        <v>9</v>
      </c>
      <c r="E3325" s="6">
        <v>44805</v>
      </c>
      <c r="F3325" s="7">
        <v>0</v>
      </c>
      <c r="G3325" s="7">
        <v>6245.56</v>
      </c>
      <c r="H3325" s="7">
        <v>-12429.71</v>
      </c>
      <c r="I3325" s="7">
        <v>-6184.1500000000005</v>
      </c>
      <c r="J3325" s="7">
        <v>0</v>
      </c>
      <c r="K3325" s="7">
        <v>0</v>
      </c>
      <c r="L3325" s="7">
        <v>4</v>
      </c>
      <c r="M3325" s="7">
        <v>-4</v>
      </c>
      <c r="N3325" s="7">
        <v>-5</v>
      </c>
    </row>
    <row r="3326" spans="1:14" x14ac:dyDescent="0.25">
      <c r="A3326" s="5">
        <v>31018</v>
      </c>
      <c r="B3326" s="5">
        <v>2</v>
      </c>
      <c r="C3326" s="6">
        <v>44531</v>
      </c>
      <c r="D3326" s="7">
        <v>10</v>
      </c>
      <c r="E3326" s="6">
        <v>44835</v>
      </c>
      <c r="F3326" s="7">
        <v>0</v>
      </c>
      <c r="G3326" s="7">
        <v>1197.71</v>
      </c>
      <c r="H3326" s="7">
        <v>-2943.54</v>
      </c>
      <c r="I3326" s="7">
        <v>-1745.83</v>
      </c>
      <c r="J3326" s="7">
        <v>0</v>
      </c>
      <c r="K3326" s="7">
        <v>0</v>
      </c>
      <c r="L3326" s="7">
        <v>4</v>
      </c>
      <c r="M3326" s="7">
        <v>-4</v>
      </c>
      <c r="N3326" s="7">
        <v>-5</v>
      </c>
    </row>
    <row r="3327" spans="1:14" x14ac:dyDescent="0.25">
      <c r="A3327" s="5">
        <v>31018</v>
      </c>
      <c r="B3327" s="5">
        <v>2</v>
      </c>
      <c r="C3327" s="6">
        <v>44531</v>
      </c>
      <c r="D3327" s="7">
        <v>11</v>
      </c>
      <c r="E3327" s="6">
        <v>44866</v>
      </c>
      <c r="F3327" s="7">
        <v>0</v>
      </c>
      <c r="G3327" s="7">
        <v>2533.9299999999998</v>
      </c>
      <c r="H3327" s="7">
        <v>-313.85000000000002</v>
      </c>
      <c r="I3327" s="7">
        <v>2220.08</v>
      </c>
      <c r="J3327" s="7">
        <v>0</v>
      </c>
      <c r="K3327" s="7">
        <v>0</v>
      </c>
      <c r="L3327" s="7">
        <v>5</v>
      </c>
      <c r="M3327" s="7">
        <v>-5</v>
      </c>
      <c r="N3327" s="7">
        <v>-5</v>
      </c>
    </row>
    <row r="3328" spans="1:14" x14ac:dyDescent="0.25">
      <c r="A3328" s="5">
        <v>31018</v>
      </c>
      <c r="B3328" s="5">
        <v>2</v>
      </c>
      <c r="C3328" s="6">
        <v>44531</v>
      </c>
      <c r="D3328" s="7">
        <v>12</v>
      </c>
      <c r="E3328" s="6">
        <v>44896</v>
      </c>
      <c r="F3328" s="7">
        <v>0</v>
      </c>
      <c r="G3328" s="7">
        <v>52.48</v>
      </c>
      <c r="H3328" s="7">
        <v>0</v>
      </c>
      <c r="I3328" s="7">
        <v>52.48</v>
      </c>
      <c r="J3328" s="7">
        <v>0</v>
      </c>
      <c r="K3328" s="7">
        <v>0</v>
      </c>
      <c r="L3328" s="7">
        <v>0</v>
      </c>
      <c r="M3328" s="7">
        <v>0</v>
      </c>
      <c r="N3328" s="7">
        <v>-5</v>
      </c>
    </row>
    <row r="3329" spans="1:14" x14ac:dyDescent="0.25">
      <c r="A3329" s="5">
        <v>31018</v>
      </c>
      <c r="B3329" s="5">
        <v>2</v>
      </c>
      <c r="C3329" s="6">
        <v>44531</v>
      </c>
      <c r="D3329" s="7">
        <v>13</v>
      </c>
      <c r="E3329" s="6">
        <v>44927</v>
      </c>
      <c r="F3329" s="7">
        <v>0</v>
      </c>
      <c r="G3329" s="7">
        <v>0</v>
      </c>
      <c r="H3329" s="7">
        <v>0</v>
      </c>
      <c r="I3329" s="7">
        <v>0</v>
      </c>
      <c r="J3329" s="7">
        <v>0</v>
      </c>
      <c r="K3329" s="7">
        <v>0</v>
      </c>
      <c r="L3329" s="7">
        <v>0</v>
      </c>
      <c r="M3329" s="7">
        <v>0</v>
      </c>
      <c r="N3329" s="7">
        <v>-5</v>
      </c>
    </row>
    <row r="3330" spans="1:14" x14ac:dyDescent="0.25">
      <c r="A3330" s="5">
        <v>31018</v>
      </c>
      <c r="B3330" s="5">
        <v>2</v>
      </c>
      <c r="C3330" s="6">
        <v>44531</v>
      </c>
      <c r="D3330" s="7">
        <v>15</v>
      </c>
      <c r="E3330" s="6">
        <v>44986</v>
      </c>
      <c r="F3330" s="7">
        <v>0</v>
      </c>
      <c r="G3330" s="7">
        <v>0</v>
      </c>
      <c r="H3330" s="7">
        <v>0</v>
      </c>
      <c r="I3330" s="7">
        <v>0</v>
      </c>
      <c r="J3330" s="7">
        <v>0</v>
      </c>
      <c r="K3330" s="7">
        <v>0</v>
      </c>
      <c r="L3330" s="7">
        <v>0</v>
      </c>
      <c r="M3330" s="7">
        <v>0</v>
      </c>
      <c r="N3330" s="7">
        <v>-5</v>
      </c>
    </row>
    <row r="3331" spans="1:14" x14ac:dyDescent="0.25">
      <c r="A3331" s="5">
        <v>31018</v>
      </c>
      <c r="B3331" s="5">
        <v>2</v>
      </c>
      <c r="C3331" s="6">
        <v>44562</v>
      </c>
      <c r="D3331" s="7">
        <v>0</v>
      </c>
      <c r="E3331" s="6">
        <v>44562</v>
      </c>
      <c r="F3331" s="7">
        <v>10522841.689999999</v>
      </c>
      <c r="G3331" s="7">
        <v>3389.16</v>
      </c>
      <c r="H3331" s="7">
        <v>-217626.49</v>
      </c>
      <c r="I3331" s="7">
        <v>10308604.359999999</v>
      </c>
      <c r="J3331" s="7">
        <v>1575</v>
      </c>
      <c r="K3331" s="7">
        <v>0</v>
      </c>
      <c r="L3331" s="7">
        <v>27</v>
      </c>
      <c r="M3331" s="7">
        <v>1548</v>
      </c>
      <c r="N3331" s="7">
        <v>-5</v>
      </c>
    </row>
    <row r="3332" spans="1:14" x14ac:dyDescent="0.25">
      <c r="A3332" s="5">
        <v>31018</v>
      </c>
      <c r="B3332" s="5">
        <v>2</v>
      </c>
      <c r="C3332" s="6">
        <v>44562</v>
      </c>
      <c r="D3332" s="7">
        <v>1</v>
      </c>
      <c r="E3332" s="6">
        <v>44593</v>
      </c>
      <c r="F3332" s="7">
        <v>0</v>
      </c>
      <c r="G3332" s="7">
        <v>-192.38</v>
      </c>
      <c r="H3332" s="7">
        <v>-259586.92</v>
      </c>
      <c r="I3332" s="7">
        <v>-259779.3</v>
      </c>
      <c r="J3332" s="7">
        <v>0</v>
      </c>
      <c r="K3332" s="7">
        <v>0</v>
      </c>
      <c r="L3332" s="7">
        <v>38</v>
      </c>
      <c r="M3332" s="7">
        <v>-38</v>
      </c>
      <c r="N3332" s="7">
        <v>-5</v>
      </c>
    </row>
    <row r="3333" spans="1:14" x14ac:dyDescent="0.25">
      <c r="A3333" s="5">
        <v>31018</v>
      </c>
      <c r="B3333" s="5">
        <v>2</v>
      </c>
      <c r="C3333" s="6">
        <v>44562</v>
      </c>
      <c r="D3333" s="7">
        <v>2</v>
      </c>
      <c r="E3333" s="6">
        <v>44621</v>
      </c>
      <c r="F3333" s="7">
        <v>0</v>
      </c>
      <c r="G3333" s="7">
        <v>5705.4299999999994</v>
      </c>
      <c r="H3333" s="7">
        <v>-174984.04</v>
      </c>
      <c r="I3333" s="7">
        <v>-169278.61</v>
      </c>
      <c r="J3333" s="7">
        <v>0</v>
      </c>
      <c r="K3333" s="7">
        <v>0</v>
      </c>
      <c r="L3333" s="7">
        <v>26</v>
      </c>
      <c r="M3333" s="7">
        <v>-26</v>
      </c>
      <c r="N3333" s="7">
        <v>-5</v>
      </c>
    </row>
    <row r="3334" spans="1:14" x14ac:dyDescent="0.25">
      <c r="A3334" s="5">
        <v>31018</v>
      </c>
      <c r="B3334" s="5">
        <v>2</v>
      </c>
      <c r="C3334" s="6">
        <v>44562</v>
      </c>
      <c r="D3334" s="7">
        <v>3</v>
      </c>
      <c r="E3334" s="6">
        <v>44652</v>
      </c>
      <c r="F3334" s="7">
        <v>0</v>
      </c>
      <c r="G3334" s="7">
        <v>8864.36</v>
      </c>
      <c r="H3334" s="7">
        <v>-65275.519999999997</v>
      </c>
      <c r="I3334" s="7">
        <v>-56411.16</v>
      </c>
      <c r="J3334" s="7">
        <v>0</v>
      </c>
      <c r="K3334" s="7">
        <v>0</v>
      </c>
      <c r="L3334" s="7">
        <v>14</v>
      </c>
      <c r="M3334" s="7">
        <v>-14</v>
      </c>
      <c r="N3334" s="7">
        <v>-5</v>
      </c>
    </row>
    <row r="3335" spans="1:14" x14ac:dyDescent="0.25">
      <c r="A3335" s="5">
        <v>31018</v>
      </c>
      <c r="B3335" s="5">
        <v>2</v>
      </c>
      <c r="C3335" s="6">
        <v>44562</v>
      </c>
      <c r="D3335" s="7">
        <v>4</v>
      </c>
      <c r="E3335" s="6">
        <v>44682</v>
      </c>
      <c r="F3335" s="7">
        <v>0</v>
      </c>
      <c r="G3335" s="7">
        <v>1056.96</v>
      </c>
      <c r="H3335" s="7">
        <v>-76617.55</v>
      </c>
      <c r="I3335" s="7">
        <v>-75560.59</v>
      </c>
      <c r="J3335" s="7">
        <v>0</v>
      </c>
      <c r="K3335" s="7">
        <v>0</v>
      </c>
      <c r="L3335" s="7">
        <v>16</v>
      </c>
      <c r="M3335" s="7">
        <v>-16</v>
      </c>
      <c r="N3335" s="7">
        <v>-5</v>
      </c>
    </row>
    <row r="3336" spans="1:14" x14ac:dyDescent="0.25">
      <c r="A3336" s="5">
        <v>31018</v>
      </c>
      <c r="B3336" s="5">
        <v>2</v>
      </c>
      <c r="C3336" s="6">
        <v>44562</v>
      </c>
      <c r="D3336" s="7">
        <v>5</v>
      </c>
      <c r="E3336" s="6">
        <v>44713</v>
      </c>
      <c r="F3336" s="7">
        <v>0</v>
      </c>
      <c r="G3336" s="7">
        <v>6300.13</v>
      </c>
      <c r="H3336" s="7">
        <v>-53653.97</v>
      </c>
      <c r="I3336" s="7">
        <v>-47353.84</v>
      </c>
      <c r="J3336" s="7">
        <v>0</v>
      </c>
      <c r="K3336" s="7">
        <v>0</v>
      </c>
      <c r="L3336" s="7">
        <v>14</v>
      </c>
      <c r="M3336" s="7">
        <v>-14</v>
      </c>
      <c r="N3336" s="7">
        <v>-5</v>
      </c>
    </row>
    <row r="3337" spans="1:14" x14ac:dyDescent="0.25">
      <c r="A3337" s="5">
        <v>31018</v>
      </c>
      <c r="B3337" s="5">
        <v>2</v>
      </c>
      <c r="C3337" s="6">
        <v>44562</v>
      </c>
      <c r="D3337" s="7">
        <v>6</v>
      </c>
      <c r="E3337" s="6">
        <v>44743</v>
      </c>
      <c r="F3337" s="7">
        <v>0</v>
      </c>
      <c r="G3337" s="7">
        <v>5733.38</v>
      </c>
      <c r="H3337" s="7">
        <v>-22801.5</v>
      </c>
      <c r="I3337" s="7">
        <v>-17068.12</v>
      </c>
      <c r="J3337" s="7">
        <v>0</v>
      </c>
      <c r="K3337" s="7">
        <v>0</v>
      </c>
      <c r="L3337" s="7">
        <v>8</v>
      </c>
      <c r="M3337" s="7">
        <v>-8</v>
      </c>
      <c r="N3337" s="7">
        <v>-5</v>
      </c>
    </row>
    <row r="3338" spans="1:14" x14ac:dyDescent="0.25">
      <c r="A3338" s="5">
        <v>31018</v>
      </c>
      <c r="B3338" s="5">
        <v>2</v>
      </c>
      <c r="C3338" s="6">
        <v>44562</v>
      </c>
      <c r="D3338" s="7">
        <v>7</v>
      </c>
      <c r="E3338" s="6">
        <v>44774</v>
      </c>
      <c r="F3338" s="7">
        <v>0</v>
      </c>
      <c r="G3338" s="7">
        <v>2797.85</v>
      </c>
      <c r="H3338" s="7">
        <v>-29921.27</v>
      </c>
      <c r="I3338" s="7">
        <v>-27123.42</v>
      </c>
      <c r="J3338" s="7">
        <v>0</v>
      </c>
      <c r="K3338" s="7">
        <v>0</v>
      </c>
      <c r="L3338" s="7">
        <v>16</v>
      </c>
      <c r="M3338" s="7">
        <v>-16</v>
      </c>
      <c r="N3338" s="7">
        <v>-5</v>
      </c>
    </row>
    <row r="3339" spans="1:14" x14ac:dyDescent="0.25">
      <c r="A3339" s="5">
        <v>31018</v>
      </c>
      <c r="B3339" s="5">
        <v>2</v>
      </c>
      <c r="C3339" s="6">
        <v>44562</v>
      </c>
      <c r="D3339" s="7">
        <v>8</v>
      </c>
      <c r="E3339" s="6">
        <v>44805</v>
      </c>
      <c r="F3339" s="7">
        <v>0</v>
      </c>
      <c r="G3339" s="7">
        <v>7625.2</v>
      </c>
      <c r="H3339" s="7">
        <v>-45990.93</v>
      </c>
      <c r="I3339" s="7">
        <v>-38365.730000000003</v>
      </c>
      <c r="J3339" s="7">
        <v>0</v>
      </c>
      <c r="K3339" s="7">
        <v>0</v>
      </c>
      <c r="L3339" s="7">
        <v>14</v>
      </c>
      <c r="M3339" s="7">
        <v>-14</v>
      </c>
      <c r="N3339" s="7">
        <v>-5</v>
      </c>
    </row>
    <row r="3340" spans="1:14" x14ac:dyDescent="0.25">
      <c r="A3340" s="5">
        <v>31018</v>
      </c>
      <c r="B3340" s="5">
        <v>2</v>
      </c>
      <c r="C3340" s="6">
        <v>44562</v>
      </c>
      <c r="D3340" s="7">
        <v>9</v>
      </c>
      <c r="E3340" s="6">
        <v>44835</v>
      </c>
      <c r="F3340" s="7">
        <v>0</v>
      </c>
      <c r="G3340" s="7">
        <v>15010.06</v>
      </c>
      <c r="H3340" s="7">
        <v>-11006.37</v>
      </c>
      <c r="I3340" s="7">
        <v>4003.690000000001</v>
      </c>
      <c r="J3340" s="7">
        <v>0</v>
      </c>
      <c r="K3340" s="7">
        <v>0</v>
      </c>
      <c r="L3340" s="7">
        <v>6</v>
      </c>
      <c r="M3340" s="7">
        <v>-6</v>
      </c>
      <c r="N3340" s="7">
        <v>-5</v>
      </c>
    </row>
    <row r="3341" spans="1:14" x14ac:dyDescent="0.25">
      <c r="A3341" s="5">
        <v>31018</v>
      </c>
      <c r="B3341" s="5">
        <v>2</v>
      </c>
      <c r="C3341" s="6">
        <v>44562</v>
      </c>
      <c r="D3341" s="7">
        <v>10</v>
      </c>
      <c r="E3341" s="6">
        <v>44866</v>
      </c>
      <c r="F3341" s="7">
        <v>0</v>
      </c>
      <c r="G3341" s="7">
        <v>3418.75</v>
      </c>
      <c r="H3341" s="7">
        <v>-3689.54</v>
      </c>
      <c r="I3341" s="7">
        <v>-270.79000000000002</v>
      </c>
      <c r="J3341" s="7">
        <v>0</v>
      </c>
      <c r="K3341" s="7">
        <v>0</v>
      </c>
      <c r="L3341" s="7">
        <v>6</v>
      </c>
      <c r="M3341" s="7">
        <v>-6</v>
      </c>
      <c r="N3341" s="7">
        <v>-5</v>
      </c>
    </row>
    <row r="3342" spans="1:14" x14ac:dyDescent="0.25">
      <c r="A3342" s="5">
        <v>31018</v>
      </c>
      <c r="B3342" s="5">
        <v>2</v>
      </c>
      <c r="C3342" s="6">
        <v>44562</v>
      </c>
      <c r="D3342" s="7">
        <v>11</v>
      </c>
      <c r="E3342" s="6">
        <v>44896</v>
      </c>
      <c r="F3342" s="7">
        <v>0</v>
      </c>
      <c r="G3342" s="7">
        <v>1702.88</v>
      </c>
      <c r="H3342" s="7">
        <v>563.54</v>
      </c>
      <c r="I3342" s="7">
        <v>2266.42</v>
      </c>
      <c r="J3342" s="7">
        <v>0</v>
      </c>
      <c r="K3342" s="7">
        <v>0</v>
      </c>
      <c r="L3342" s="7">
        <v>1</v>
      </c>
      <c r="M3342" s="7">
        <v>-1</v>
      </c>
      <c r="N3342" s="7">
        <v>-5</v>
      </c>
    </row>
    <row r="3343" spans="1:14" x14ac:dyDescent="0.25">
      <c r="A3343" s="5">
        <v>31018</v>
      </c>
      <c r="B3343" s="5">
        <v>2</v>
      </c>
      <c r="C3343" s="6">
        <v>44562</v>
      </c>
      <c r="D3343" s="7">
        <v>12</v>
      </c>
      <c r="E3343" s="6">
        <v>44927</v>
      </c>
      <c r="F3343" s="7">
        <v>0</v>
      </c>
      <c r="G3343" s="7">
        <v>268.58999999999997</v>
      </c>
      <c r="H3343" s="7">
        <v>-1615.66</v>
      </c>
      <c r="I3343" s="7">
        <v>-1347.07</v>
      </c>
      <c r="J3343" s="7">
        <v>0</v>
      </c>
      <c r="K3343" s="7">
        <v>0</v>
      </c>
      <c r="L3343" s="7">
        <v>2</v>
      </c>
      <c r="M3343" s="7">
        <v>-2</v>
      </c>
      <c r="N3343" s="7">
        <v>-5</v>
      </c>
    </row>
    <row r="3344" spans="1:14" x14ac:dyDescent="0.25">
      <c r="A3344" s="5">
        <v>31018</v>
      </c>
      <c r="B3344" s="5">
        <v>2</v>
      </c>
      <c r="C3344" s="6">
        <v>44593</v>
      </c>
      <c r="D3344" s="7">
        <v>0</v>
      </c>
      <c r="E3344" s="6">
        <v>44593</v>
      </c>
      <c r="F3344" s="7">
        <v>10436857.539999999</v>
      </c>
      <c r="G3344" s="7">
        <v>-2934.95</v>
      </c>
      <c r="H3344" s="7">
        <v>-272519</v>
      </c>
      <c r="I3344" s="7">
        <v>10161403.59</v>
      </c>
      <c r="J3344" s="7">
        <v>1523</v>
      </c>
      <c r="K3344" s="7">
        <v>0</v>
      </c>
      <c r="L3344" s="7">
        <v>27</v>
      </c>
      <c r="M3344" s="7">
        <v>1496</v>
      </c>
      <c r="N3344" s="7">
        <v>-5</v>
      </c>
    </row>
    <row r="3345" spans="1:14" x14ac:dyDescent="0.25">
      <c r="A3345" s="5">
        <v>31018</v>
      </c>
      <c r="B3345" s="5">
        <v>2</v>
      </c>
      <c r="C3345" s="6">
        <v>44593</v>
      </c>
      <c r="D3345" s="7">
        <v>1</v>
      </c>
      <c r="E3345" s="6">
        <v>44621</v>
      </c>
      <c r="F3345" s="7">
        <v>0</v>
      </c>
      <c r="G3345" s="7">
        <v>4521.1299999999992</v>
      </c>
      <c r="H3345" s="7">
        <v>-326492.65000000002</v>
      </c>
      <c r="I3345" s="7">
        <v>-321971.52</v>
      </c>
      <c r="J3345" s="7">
        <v>0</v>
      </c>
      <c r="K3345" s="7">
        <v>0</v>
      </c>
      <c r="L3345" s="7">
        <v>40</v>
      </c>
      <c r="M3345" s="7">
        <v>-40</v>
      </c>
      <c r="N3345" s="7">
        <v>-5</v>
      </c>
    </row>
    <row r="3346" spans="1:14" x14ac:dyDescent="0.25">
      <c r="A3346" s="5">
        <v>31018</v>
      </c>
      <c r="B3346" s="5">
        <v>2</v>
      </c>
      <c r="C3346" s="6">
        <v>44593</v>
      </c>
      <c r="D3346" s="7">
        <v>2</v>
      </c>
      <c r="E3346" s="6">
        <v>44652</v>
      </c>
      <c r="F3346" s="7">
        <v>0</v>
      </c>
      <c r="G3346" s="7">
        <v>6608.68</v>
      </c>
      <c r="H3346" s="7">
        <v>-155593.4</v>
      </c>
      <c r="I3346" s="7">
        <v>-148984.72</v>
      </c>
      <c r="J3346" s="7">
        <v>0</v>
      </c>
      <c r="K3346" s="7">
        <v>0</v>
      </c>
      <c r="L3346" s="7">
        <v>27</v>
      </c>
      <c r="M3346" s="7">
        <v>-27</v>
      </c>
      <c r="N3346" s="7">
        <v>-5</v>
      </c>
    </row>
    <row r="3347" spans="1:14" x14ac:dyDescent="0.25">
      <c r="A3347" s="5">
        <v>31018</v>
      </c>
      <c r="B3347" s="5">
        <v>2</v>
      </c>
      <c r="C3347" s="6">
        <v>44593</v>
      </c>
      <c r="D3347" s="7">
        <v>3</v>
      </c>
      <c r="E3347" s="6">
        <v>44682</v>
      </c>
      <c r="F3347" s="7">
        <v>0</v>
      </c>
      <c r="G3347" s="7">
        <v>11538.03</v>
      </c>
      <c r="H3347" s="7">
        <v>-168986.42</v>
      </c>
      <c r="I3347" s="7">
        <v>-157448.39000000001</v>
      </c>
      <c r="J3347" s="7">
        <v>0</v>
      </c>
      <c r="K3347" s="7">
        <v>0</v>
      </c>
      <c r="L3347" s="7">
        <v>19</v>
      </c>
      <c r="M3347" s="7">
        <v>-19</v>
      </c>
      <c r="N3347" s="7">
        <v>-5</v>
      </c>
    </row>
    <row r="3348" spans="1:14" x14ac:dyDescent="0.25">
      <c r="A3348" s="5">
        <v>31018</v>
      </c>
      <c r="B3348" s="5">
        <v>2</v>
      </c>
      <c r="C3348" s="6">
        <v>44593</v>
      </c>
      <c r="D3348" s="7">
        <v>4</v>
      </c>
      <c r="E3348" s="6">
        <v>44713</v>
      </c>
      <c r="F3348" s="7">
        <v>0</v>
      </c>
      <c r="G3348" s="7">
        <v>9941.01</v>
      </c>
      <c r="H3348" s="7">
        <v>-74816.040000000008</v>
      </c>
      <c r="I3348" s="7">
        <v>-64875.030000000013</v>
      </c>
      <c r="J3348" s="7">
        <v>0</v>
      </c>
      <c r="K3348" s="7">
        <v>0</v>
      </c>
      <c r="L3348" s="7">
        <v>17</v>
      </c>
      <c r="M3348" s="7">
        <v>-17</v>
      </c>
      <c r="N3348" s="7">
        <v>-5</v>
      </c>
    </row>
    <row r="3349" spans="1:14" x14ac:dyDescent="0.25">
      <c r="A3349" s="5">
        <v>31018</v>
      </c>
      <c r="B3349" s="5">
        <v>2</v>
      </c>
      <c r="C3349" s="6">
        <v>44593</v>
      </c>
      <c r="D3349" s="7">
        <v>5</v>
      </c>
      <c r="E3349" s="6">
        <v>44743</v>
      </c>
      <c r="F3349" s="7">
        <v>0</v>
      </c>
      <c r="G3349" s="7">
        <v>15197.86</v>
      </c>
      <c r="H3349" s="7">
        <v>-92694.25</v>
      </c>
      <c r="I3349" s="7">
        <v>-77496.39</v>
      </c>
      <c r="J3349" s="7">
        <v>0</v>
      </c>
      <c r="K3349" s="7">
        <v>0</v>
      </c>
      <c r="L3349" s="7">
        <v>18</v>
      </c>
      <c r="M3349" s="7">
        <v>-18</v>
      </c>
      <c r="N3349" s="7">
        <v>-5</v>
      </c>
    </row>
    <row r="3350" spans="1:14" x14ac:dyDescent="0.25">
      <c r="A3350" s="5">
        <v>31018</v>
      </c>
      <c r="B3350" s="5">
        <v>2</v>
      </c>
      <c r="C3350" s="6">
        <v>44593</v>
      </c>
      <c r="D3350" s="7">
        <v>6</v>
      </c>
      <c r="E3350" s="6">
        <v>44774</v>
      </c>
      <c r="F3350" s="7">
        <v>0</v>
      </c>
      <c r="G3350" s="7">
        <v>7972.16</v>
      </c>
      <c r="H3350" s="7">
        <v>-25292.51</v>
      </c>
      <c r="I3350" s="7">
        <v>-17320.349999999999</v>
      </c>
      <c r="J3350" s="7">
        <v>0</v>
      </c>
      <c r="K3350" s="7">
        <v>0</v>
      </c>
      <c r="L3350" s="7">
        <v>10</v>
      </c>
      <c r="M3350" s="7">
        <v>-10</v>
      </c>
      <c r="N3350" s="7">
        <v>-5</v>
      </c>
    </row>
    <row r="3351" spans="1:14" x14ac:dyDescent="0.25">
      <c r="A3351" s="5">
        <v>31018</v>
      </c>
      <c r="B3351" s="5">
        <v>2</v>
      </c>
      <c r="C3351" s="6">
        <v>44593</v>
      </c>
      <c r="D3351" s="7">
        <v>7</v>
      </c>
      <c r="E3351" s="6">
        <v>44805</v>
      </c>
      <c r="F3351" s="7">
        <v>0</v>
      </c>
      <c r="G3351" s="7">
        <v>6548.88</v>
      </c>
      <c r="H3351" s="7">
        <v>-13519.77</v>
      </c>
      <c r="I3351" s="7">
        <v>-6970.89</v>
      </c>
      <c r="J3351" s="7">
        <v>0</v>
      </c>
      <c r="K3351" s="7">
        <v>0</v>
      </c>
      <c r="L3351" s="7">
        <v>8</v>
      </c>
      <c r="M3351" s="7">
        <v>-8</v>
      </c>
      <c r="N3351" s="7">
        <v>-5</v>
      </c>
    </row>
    <row r="3352" spans="1:14" x14ac:dyDescent="0.25">
      <c r="A3352" s="5">
        <v>31018</v>
      </c>
      <c r="B3352" s="5">
        <v>2</v>
      </c>
      <c r="C3352" s="6">
        <v>44593</v>
      </c>
      <c r="D3352" s="7">
        <v>8</v>
      </c>
      <c r="E3352" s="6">
        <v>44835</v>
      </c>
      <c r="F3352" s="7">
        <v>0</v>
      </c>
      <c r="G3352" s="7">
        <v>5449.47</v>
      </c>
      <c r="H3352" s="7">
        <v>-8517.5399999999972</v>
      </c>
      <c r="I3352" s="7">
        <v>-3068.069999999997</v>
      </c>
      <c r="J3352" s="7">
        <v>0</v>
      </c>
      <c r="K3352" s="7">
        <v>0</v>
      </c>
      <c r="L3352" s="7">
        <v>5</v>
      </c>
      <c r="M3352" s="7">
        <v>-5</v>
      </c>
      <c r="N3352" s="7">
        <v>-5</v>
      </c>
    </row>
    <row r="3353" spans="1:14" x14ac:dyDescent="0.25">
      <c r="A3353" s="5">
        <v>31018</v>
      </c>
      <c r="B3353" s="5">
        <v>2</v>
      </c>
      <c r="C3353" s="6">
        <v>44593</v>
      </c>
      <c r="D3353" s="7">
        <v>9</v>
      </c>
      <c r="E3353" s="6">
        <v>44866</v>
      </c>
      <c r="F3353" s="7">
        <v>0</v>
      </c>
      <c r="G3353" s="7">
        <v>12478.82</v>
      </c>
      <c r="H3353" s="7">
        <v>-3646.85</v>
      </c>
      <c r="I3353" s="7">
        <v>8831.9699999999993</v>
      </c>
      <c r="J3353" s="7">
        <v>0</v>
      </c>
      <c r="K3353" s="7">
        <v>0</v>
      </c>
      <c r="L3353" s="7">
        <v>7</v>
      </c>
      <c r="M3353" s="7">
        <v>-7</v>
      </c>
      <c r="N3353" s="7">
        <v>-5</v>
      </c>
    </row>
    <row r="3354" spans="1:14" x14ac:dyDescent="0.25">
      <c r="A3354" s="5">
        <v>31018</v>
      </c>
      <c r="B3354" s="5">
        <v>2</v>
      </c>
      <c r="C3354" s="6">
        <v>44593</v>
      </c>
      <c r="D3354" s="7">
        <v>10</v>
      </c>
      <c r="E3354" s="6">
        <v>44896</v>
      </c>
      <c r="F3354" s="7">
        <v>0</v>
      </c>
      <c r="G3354" s="7">
        <v>4922.3999999999996</v>
      </c>
      <c r="H3354" s="7">
        <v>-3815.21</v>
      </c>
      <c r="I3354" s="7">
        <v>1107.19</v>
      </c>
      <c r="J3354" s="7">
        <v>0</v>
      </c>
      <c r="K3354" s="7">
        <v>0</v>
      </c>
      <c r="L3354" s="7">
        <v>3</v>
      </c>
      <c r="M3354" s="7">
        <v>-3</v>
      </c>
      <c r="N3354" s="7">
        <v>-5</v>
      </c>
    </row>
    <row r="3355" spans="1:14" x14ac:dyDescent="0.25">
      <c r="A3355" s="5">
        <v>31018</v>
      </c>
      <c r="B3355" s="5">
        <v>2</v>
      </c>
      <c r="C3355" s="6">
        <v>44593</v>
      </c>
      <c r="D3355" s="7">
        <v>11</v>
      </c>
      <c r="E3355" s="6">
        <v>44927</v>
      </c>
      <c r="F3355" s="7">
        <v>0</v>
      </c>
      <c r="G3355" s="7">
        <v>2007.05</v>
      </c>
      <c r="H3355" s="7">
        <v>-2188.79</v>
      </c>
      <c r="I3355" s="7">
        <v>-181.74</v>
      </c>
      <c r="J3355" s="7">
        <v>0</v>
      </c>
      <c r="K3355" s="7">
        <v>0</v>
      </c>
      <c r="L3355" s="7">
        <v>9</v>
      </c>
      <c r="M3355" s="7">
        <v>-9</v>
      </c>
      <c r="N3355" s="7">
        <v>-5</v>
      </c>
    </row>
    <row r="3356" spans="1:14" x14ac:dyDescent="0.25">
      <c r="A3356" s="5">
        <v>31018</v>
      </c>
      <c r="B3356" s="5">
        <v>2</v>
      </c>
      <c r="C3356" s="6">
        <v>44593</v>
      </c>
      <c r="D3356" s="7">
        <v>12</v>
      </c>
      <c r="E3356" s="6">
        <v>44958</v>
      </c>
      <c r="F3356" s="7">
        <v>0</v>
      </c>
      <c r="G3356" s="7">
        <v>8176.2899999999991</v>
      </c>
      <c r="H3356" s="7">
        <v>-5163.75</v>
      </c>
      <c r="I3356" s="7">
        <v>3012.5399999999991</v>
      </c>
      <c r="J3356" s="7">
        <v>0</v>
      </c>
      <c r="K3356" s="7">
        <v>0</v>
      </c>
      <c r="L3356" s="7">
        <v>1</v>
      </c>
      <c r="M3356" s="7">
        <v>-1</v>
      </c>
      <c r="N3356" s="7">
        <v>-5</v>
      </c>
    </row>
    <row r="3357" spans="1:14" x14ac:dyDescent="0.25">
      <c r="A3357" s="5">
        <v>31018</v>
      </c>
      <c r="B3357" s="5">
        <v>2</v>
      </c>
      <c r="C3357" s="6">
        <v>44593</v>
      </c>
      <c r="D3357" s="7">
        <v>13</v>
      </c>
      <c r="E3357" s="6">
        <v>44986</v>
      </c>
      <c r="F3357" s="7">
        <v>0</v>
      </c>
      <c r="G3357" s="7">
        <v>0</v>
      </c>
      <c r="H3357" s="7">
        <v>-3380.440000000001</v>
      </c>
      <c r="I3357" s="7">
        <v>-3380.440000000001</v>
      </c>
      <c r="J3357" s="7">
        <v>0</v>
      </c>
      <c r="K3357" s="7">
        <v>0</v>
      </c>
      <c r="L3357" s="7">
        <v>4</v>
      </c>
      <c r="M3357" s="7">
        <v>-4</v>
      </c>
      <c r="N3357" s="7">
        <v>-5</v>
      </c>
    </row>
    <row r="3358" spans="1:14" x14ac:dyDescent="0.25">
      <c r="A3358" s="5">
        <v>31018</v>
      </c>
      <c r="B3358" s="5">
        <v>2</v>
      </c>
      <c r="C3358" s="6">
        <v>44593</v>
      </c>
      <c r="D3358" s="7">
        <v>15</v>
      </c>
      <c r="E3358" s="6">
        <v>45047</v>
      </c>
      <c r="F3358" s="7">
        <v>0</v>
      </c>
      <c r="G3358" s="7">
        <v>0</v>
      </c>
      <c r="H3358" s="7">
        <v>0</v>
      </c>
      <c r="I3358" s="7">
        <v>0</v>
      </c>
      <c r="J3358" s="7">
        <v>0</v>
      </c>
      <c r="K3358" s="7">
        <v>0</v>
      </c>
      <c r="L3358" s="7">
        <v>0</v>
      </c>
      <c r="M3358" s="7">
        <v>0</v>
      </c>
      <c r="N3358" s="7">
        <v>-5</v>
      </c>
    </row>
    <row r="3359" spans="1:14" x14ac:dyDescent="0.25">
      <c r="A3359" s="5">
        <v>31018</v>
      </c>
      <c r="B3359" s="5">
        <v>2</v>
      </c>
      <c r="C3359" s="6">
        <v>44593</v>
      </c>
      <c r="D3359" s="7">
        <v>16</v>
      </c>
      <c r="E3359" s="6">
        <v>45078</v>
      </c>
      <c r="F3359" s="7">
        <v>0</v>
      </c>
      <c r="G3359" s="7">
        <v>0</v>
      </c>
      <c r="H3359" s="7">
        <v>0</v>
      </c>
      <c r="I3359" s="7">
        <v>0</v>
      </c>
      <c r="J3359" s="7">
        <v>0</v>
      </c>
      <c r="K3359" s="7">
        <v>0</v>
      </c>
      <c r="L3359" s="7">
        <v>0</v>
      </c>
      <c r="M3359" s="7">
        <v>0</v>
      </c>
      <c r="N3359" s="7">
        <v>-5</v>
      </c>
    </row>
    <row r="3360" spans="1:14" x14ac:dyDescent="0.25">
      <c r="A3360" s="5">
        <v>31018</v>
      </c>
      <c r="B3360" s="5">
        <v>2</v>
      </c>
      <c r="C3360" s="6">
        <v>44593</v>
      </c>
      <c r="D3360" s="7">
        <v>21</v>
      </c>
      <c r="E3360" s="6">
        <v>45231</v>
      </c>
      <c r="F3360" s="7">
        <v>0</v>
      </c>
      <c r="G3360" s="7">
        <v>0</v>
      </c>
      <c r="H3360" s="7">
        <v>0</v>
      </c>
      <c r="I3360" s="7">
        <v>0</v>
      </c>
      <c r="J3360" s="7">
        <v>0</v>
      </c>
      <c r="K3360" s="7">
        <v>0</v>
      </c>
      <c r="L3360" s="7">
        <v>0</v>
      </c>
      <c r="M3360" s="7">
        <v>0</v>
      </c>
      <c r="N3360" s="7">
        <v>-5</v>
      </c>
    </row>
    <row r="3361" spans="1:14" x14ac:dyDescent="0.25">
      <c r="A3361" s="5">
        <v>31018</v>
      </c>
      <c r="B3361" s="5">
        <v>2</v>
      </c>
      <c r="C3361" s="6">
        <v>44621</v>
      </c>
      <c r="D3361" s="7">
        <v>0</v>
      </c>
      <c r="E3361" s="6">
        <v>44621</v>
      </c>
      <c r="F3361" s="7">
        <v>14084766.41</v>
      </c>
      <c r="G3361" s="7">
        <v>-4725.3500000000004</v>
      </c>
      <c r="H3361" s="7">
        <v>-548308.64</v>
      </c>
      <c r="I3361" s="7">
        <v>13531732.42</v>
      </c>
      <c r="J3361" s="7">
        <v>1888</v>
      </c>
      <c r="K3361" s="7">
        <v>0</v>
      </c>
      <c r="L3361" s="7">
        <v>59</v>
      </c>
      <c r="M3361" s="7">
        <v>1829</v>
      </c>
      <c r="N3361" s="7">
        <v>-5</v>
      </c>
    </row>
    <row r="3362" spans="1:14" x14ac:dyDescent="0.25">
      <c r="A3362" s="5">
        <v>31018</v>
      </c>
      <c r="B3362" s="5">
        <v>2</v>
      </c>
      <c r="C3362" s="6">
        <v>44621</v>
      </c>
      <c r="D3362" s="7">
        <v>1</v>
      </c>
      <c r="E3362" s="6">
        <v>44652</v>
      </c>
      <c r="F3362" s="7">
        <v>0</v>
      </c>
      <c r="G3362" s="7">
        <v>8091.18</v>
      </c>
      <c r="H3362" s="7">
        <v>-546657.96</v>
      </c>
      <c r="I3362" s="7">
        <v>-538566.77999999991</v>
      </c>
      <c r="J3362" s="7">
        <v>0</v>
      </c>
      <c r="K3362" s="7">
        <v>0</v>
      </c>
      <c r="L3362" s="7">
        <v>51</v>
      </c>
      <c r="M3362" s="7">
        <v>-51</v>
      </c>
      <c r="N3362" s="7">
        <v>-5</v>
      </c>
    </row>
    <row r="3363" spans="1:14" x14ac:dyDescent="0.25">
      <c r="A3363" s="5">
        <v>31018</v>
      </c>
      <c r="B3363" s="5">
        <v>2</v>
      </c>
      <c r="C3363" s="6">
        <v>44621</v>
      </c>
      <c r="D3363" s="7">
        <v>2</v>
      </c>
      <c r="E3363" s="6">
        <v>44682</v>
      </c>
      <c r="F3363" s="7">
        <v>0</v>
      </c>
      <c r="G3363" s="7">
        <v>9873.48</v>
      </c>
      <c r="H3363" s="7">
        <v>-284884.92</v>
      </c>
      <c r="I3363" s="7">
        <v>-275011.44000000012</v>
      </c>
      <c r="J3363" s="7">
        <v>0</v>
      </c>
      <c r="K3363" s="7">
        <v>0</v>
      </c>
      <c r="L3363" s="7">
        <v>37</v>
      </c>
      <c r="M3363" s="7">
        <v>-37</v>
      </c>
      <c r="N3363" s="7">
        <v>-5</v>
      </c>
    </row>
    <row r="3364" spans="1:14" x14ac:dyDescent="0.25">
      <c r="A3364" s="5">
        <v>31018</v>
      </c>
      <c r="B3364" s="5">
        <v>2</v>
      </c>
      <c r="C3364" s="6">
        <v>44621</v>
      </c>
      <c r="D3364" s="7">
        <v>3</v>
      </c>
      <c r="E3364" s="6">
        <v>44713</v>
      </c>
      <c r="F3364" s="7">
        <v>0</v>
      </c>
      <c r="G3364" s="7">
        <v>6345.48</v>
      </c>
      <c r="H3364" s="7">
        <v>-74377.72</v>
      </c>
      <c r="I3364" s="7">
        <v>-68032.240000000005</v>
      </c>
      <c r="J3364" s="7">
        <v>0</v>
      </c>
      <c r="K3364" s="7">
        <v>0</v>
      </c>
      <c r="L3364" s="7">
        <v>21</v>
      </c>
      <c r="M3364" s="7">
        <v>-21</v>
      </c>
      <c r="N3364" s="7">
        <v>-5</v>
      </c>
    </row>
    <row r="3365" spans="1:14" x14ac:dyDescent="0.25">
      <c r="A3365" s="5">
        <v>31018</v>
      </c>
      <c r="B3365" s="5">
        <v>2</v>
      </c>
      <c r="C3365" s="6">
        <v>44621</v>
      </c>
      <c r="D3365" s="7">
        <v>4</v>
      </c>
      <c r="E3365" s="6">
        <v>44743</v>
      </c>
      <c r="F3365" s="7">
        <v>0</v>
      </c>
      <c r="G3365" s="7">
        <v>22519.82</v>
      </c>
      <c r="H3365" s="7">
        <v>-70171.63</v>
      </c>
      <c r="I3365" s="7">
        <v>-47651.81</v>
      </c>
      <c r="J3365" s="7">
        <v>0</v>
      </c>
      <c r="K3365" s="7">
        <v>0</v>
      </c>
      <c r="L3365" s="7">
        <v>18</v>
      </c>
      <c r="M3365" s="7">
        <v>-18</v>
      </c>
      <c r="N3365" s="7">
        <v>-5</v>
      </c>
    </row>
    <row r="3366" spans="1:14" x14ac:dyDescent="0.25">
      <c r="A3366" s="5">
        <v>31018</v>
      </c>
      <c r="B3366" s="5">
        <v>2</v>
      </c>
      <c r="C3366" s="6">
        <v>44621</v>
      </c>
      <c r="D3366" s="7">
        <v>5</v>
      </c>
      <c r="E3366" s="6">
        <v>44774</v>
      </c>
      <c r="F3366" s="7">
        <v>0</v>
      </c>
      <c r="G3366" s="7">
        <v>13396.82</v>
      </c>
      <c r="H3366" s="7">
        <v>-58337.24</v>
      </c>
      <c r="I3366" s="7">
        <v>-44940.42</v>
      </c>
      <c r="J3366" s="7">
        <v>0</v>
      </c>
      <c r="K3366" s="7">
        <v>0</v>
      </c>
      <c r="L3366" s="7">
        <v>22</v>
      </c>
      <c r="M3366" s="7">
        <v>-22</v>
      </c>
      <c r="N3366" s="7">
        <v>-5</v>
      </c>
    </row>
    <row r="3367" spans="1:14" x14ac:dyDescent="0.25">
      <c r="A3367" s="5">
        <v>31018</v>
      </c>
      <c r="B3367" s="5">
        <v>2</v>
      </c>
      <c r="C3367" s="6">
        <v>44621</v>
      </c>
      <c r="D3367" s="7">
        <v>6</v>
      </c>
      <c r="E3367" s="6">
        <v>44805</v>
      </c>
      <c r="F3367" s="7">
        <v>0</v>
      </c>
      <c r="G3367" s="7">
        <v>4311.1399999999994</v>
      </c>
      <c r="H3367" s="7">
        <v>-58093.49</v>
      </c>
      <c r="I3367" s="7">
        <v>-53782.35</v>
      </c>
      <c r="J3367" s="7">
        <v>0</v>
      </c>
      <c r="K3367" s="7">
        <v>0</v>
      </c>
      <c r="L3367" s="7">
        <v>13</v>
      </c>
      <c r="M3367" s="7">
        <v>-13</v>
      </c>
      <c r="N3367" s="7">
        <v>-5</v>
      </c>
    </row>
    <row r="3368" spans="1:14" x14ac:dyDescent="0.25">
      <c r="A3368" s="5">
        <v>31018</v>
      </c>
      <c r="B3368" s="5">
        <v>2</v>
      </c>
      <c r="C3368" s="6">
        <v>44621</v>
      </c>
      <c r="D3368" s="7">
        <v>7</v>
      </c>
      <c r="E3368" s="6">
        <v>44835</v>
      </c>
      <c r="F3368" s="7">
        <v>0</v>
      </c>
      <c r="G3368" s="7">
        <v>9456.0499999999993</v>
      </c>
      <c r="H3368" s="7">
        <v>-24136.959999999999</v>
      </c>
      <c r="I3368" s="7">
        <v>-14680.91</v>
      </c>
      <c r="J3368" s="7">
        <v>0</v>
      </c>
      <c r="K3368" s="7">
        <v>0</v>
      </c>
      <c r="L3368" s="7">
        <v>8</v>
      </c>
      <c r="M3368" s="7">
        <v>-8</v>
      </c>
      <c r="N3368" s="7">
        <v>-5</v>
      </c>
    </row>
    <row r="3369" spans="1:14" x14ac:dyDescent="0.25">
      <c r="A3369" s="5">
        <v>31018</v>
      </c>
      <c r="B3369" s="5">
        <v>2</v>
      </c>
      <c r="C3369" s="6">
        <v>44621</v>
      </c>
      <c r="D3369" s="7">
        <v>8</v>
      </c>
      <c r="E3369" s="6">
        <v>44866</v>
      </c>
      <c r="F3369" s="7">
        <v>0</v>
      </c>
      <c r="G3369" s="7">
        <v>8116.6900000000014</v>
      </c>
      <c r="H3369" s="7">
        <v>-9858.74</v>
      </c>
      <c r="I3369" s="7">
        <v>-1742.049999999999</v>
      </c>
      <c r="J3369" s="7">
        <v>0</v>
      </c>
      <c r="K3369" s="7">
        <v>0</v>
      </c>
      <c r="L3369" s="7">
        <v>13</v>
      </c>
      <c r="M3369" s="7">
        <v>-13</v>
      </c>
      <c r="N3369" s="7">
        <v>-5</v>
      </c>
    </row>
    <row r="3370" spans="1:14" x14ac:dyDescent="0.25">
      <c r="A3370" s="5">
        <v>31018</v>
      </c>
      <c r="B3370" s="5">
        <v>2</v>
      </c>
      <c r="C3370" s="6">
        <v>44621</v>
      </c>
      <c r="D3370" s="7">
        <v>9</v>
      </c>
      <c r="E3370" s="6">
        <v>44896</v>
      </c>
      <c r="F3370" s="7">
        <v>0</v>
      </c>
      <c r="G3370" s="7">
        <v>5250.21</v>
      </c>
      <c r="H3370" s="7">
        <v>-2505.91</v>
      </c>
      <c r="I3370" s="7">
        <v>2744.3</v>
      </c>
      <c r="J3370" s="7">
        <v>0</v>
      </c>
      <c r="K3370" s="7">
        <v>0</v>
      </c>
      <c r="L3370" s="7">
        <v>3</v>
      </c>
      <c r="M3370" s="7">
        <v>-3</v>
      </c>
      <c r="N3370" s="7">
        <v>-5</v>
      </c>
    </row>
    <row r="3371" spans="1:14" x14ac:dyDescent="0.25">
      <c r="A3371" s="5">
        <v>31018</v>
      </c>
      <c r="B3371" s="5">
        <v>2</v>
      </c>
      <c r="C3371" s="6">
        <v>44621</v>
      </c>
      <c r="D3371" s="7">
        <v>10</v>
      </c>
      <c r="E3371" s="6">
        <v>44927</v>
      </c>
      <c r="F3371" s="7">
        <v>0</v>
      </c>
      <c r="G3371" s="7">
        <v>4210.92</v>
      </c>
      <c r="H3371" s="7">
        <v>-7108.22</v>
      </c>
      <c r="I3371" s="7">
        <v>-2897.3</v>
      </c>
      <c r="J3371" s="7">
        <v>0</v>
      </c>
      <c r="K3371" s="7">
        <v>0</v>
      </c>
      <c r="L3371" s="7">
        <v>7</v>
      </c>
      <c r="M3371" s="7">
        <v>-7</v>
      </c>
      <c r="N3371" s="7">
        <v>-5</v>
      </c>
    </row>
    <row r="3372" spans="1:14" x14ac:dyDescent="0.25">
      <c r="A3372" s="5">
        <v>31018</v>
      </c>
      <c r="B3372" s="5">
        <v>2</v>
      </c>
      <c r="C3372" s="6">
        <v>44621</v>
      </c>
      <c r="D3372" s="7">
        <v>11</v>
      </c>
      <c r="E3372" s="6">
        <v>44958</v>
      </c>
      <c r="F3372" s="7">
        <v>0</v>
      </c>
      <c r="G3372" s="7">
        <v>1838.24</v>
      </c>
      <c r="H3372" s="7">
        <v>-3733.94</v>
      </c>
      <c r="I3372" s="7">
        <v>-1895.7</v>
      </c>
      <c r="J3372" s="7">
        <v>0</v>
      </c>
      <c r="K3372" s="7">
        <v>0</v>
      </c>
      <c r="L3372" s="7">
        <v>7</v>
      </c>
      <c r="M3372" s="7">
        <v>-7</v>
      </c>
      <c r="N3372" s="7">
        <v>-5</v>
      </c>
    </row>
    <row r="3373" spans="1:14" x14ac:dyDescent="0.25">
      <c r="A3373" s="5">
        <v>31018</v>
      </c>
      <c r="B3373" s="5">
        <v>2</v>
      </c>
      <c r="C3373" s="6">
        <v>44621</v>
      </c>
      <c r="D3373" s="7">
        <v>12</v>
      </c>
      <c r="E3373" s="6">
        <v>44986</v>
      </c>
      <c r="F3373" s="7">
        <v>0</v>
      </c>
      <c r="G3373" s="7">
        <v>638.19000000000005</v>
      </c>
      <c r="H3373" s="7">
        <v>-58.85</v>
      </c>
      <c r="I3373" s="7">
        <v>579.34</v>
      </c>
      <c r="J3373" s="7">
        <v>0</v>
      </c>
      <c r="K3373" s="7">
        <v>0</v>
      </c>
      <c r="L3373" s="7">
        <v>1</v>
      </c>
      <c r="M3373" s="7">
        <v>-1</v>
      </c>
      <c r="N3373" s="7">
        <v>-5</v>
      </c>
    </row>
    <row r="3374" spans="1:14" x14ac:dyDescent="0.25">
      <c r="A3374" s="5">
        <v>31018</v>
      </c>
      <c r="B3374" s="5">
        <v>2</v>
      </c>
      <c r="C3374" s="6">
        <v>44621</v>
      </c>
      <c r="D3374" s="7">
        <v>13</v>
      </c>
      <c r="E3374" s="6">
        <v>45017</v>
      </c>
      <c r="F3374" s="7">
        <v>0</v>
      </c>
      <c r="G3374" s="7">
        <v>0</v>
      </c>
      <c r="H3374" s="7">
        <v>0</v>
      </c>
      <c r="I3374" s="7">
        <v>0</v>
      </c>
      <c r="J3374" s="7">
        <v>0</v>
      </c>
      <c r="K3374" s="7">
        <v>0</v>
      </c>
      <c r="L3374" s="7">
        <v>0</v>
      </c>
      <c r="M3374" s="7">
        <v>0</v>
      </c>
      <c r="N3374" s="7">
        <v>-5</v>
      </c>
    </row>
    <row r="3375" spans="1:14" x14ac:dyDescent="0.25">
      <c r="A3375" s="5">
        <v>31018</v>
      </c>
      <c r="B3375" s="5">
        <v>2</v>
      </c>
      <c r="C3375" s="6">
        <v>44621</v>
      </c>
      <c r="D3375" s="7">
        <v>14</v>
      </c>
      <c r="E3375" s="6">
        <v>45047</v>
      </c>
      <c r="F3375" s="7">
        <v>0</v>
      </c>
      <c r="G3375" s="7">
        <v>0</v>
      </c>
      <c r="H3375" s="7">
        <v>0</v>
      </c>
      <c r="I3375" s="7">
        <v>0</v>
      </c>
      <c r="J3375" s="7">
        <v>0</v>
      </c>
      <c r="K3375" s="7">
        <v>0</v>
      </c>
      <c r="L3375" s="7">
        <v>0</v>
      </c>
      <c r="M3375" s="7">
        <v>0</v>
      </c>
      <c r="N3375" s="7">
        <v>-5</v>
      </c>
    </row>
    <row r="3376" spans="1:14" x14ac:dyDescent="0.25">
      <c r="A3376" s="5">
        <v>31018</v>
      </c>
      <c r="B3376" s="5">
        <v>2</v>
      </c>
      <c r="C3376" s="6">
        <v>44621</v>
      </c>
      <c r="D3376" s="7">
        <v>15</v>
      </c>
      <c r="E3376" s="6">
        <v>45078</v>
      </c>
      <c r="F3376" s="7">
        <v>0</v>
      </c>
      <c r="G3376" s="7">
        <v>0</v>
      </c>
      <c r="H3376" s="7">
        <v>0</v>
      </c>
      <c r="I3376" s="7">
        <v>0</v>
      </c>
      <c r="J3376" s="7">
        <v>0</v>
      </c>
      <c r="K3376" s="7">
        <v>0</v>
      </c>
      <c r="L3376" s="7">
        <v>0</v>
      </c>
      <c r="M3376" s="7">
        <v>0</v>
      </c>
      <c r="N3376" s="7">
        <v>-5</v>
      </c>
    </row>
    <row r="3377" spans="1:14" x14ac:dyDescent="0.25">
      <c r="A3377" s="5">
        <v>31018</v>
      </c>
      <c r="B3377" s="5">
        <v>2</v>
      </c>
      <c r="C3377" s="6">
        <v>44652</v>
      </c>
      <c r="D3377" s="7">
        <v>0</v>
      </c>
      <c r="E3377" s="6">
        <v>44652</v>
      </c>
      <c r="F3377" s="7">
        <v>13490988.35</v>
      </c>
      <c r="G3377" s="7">
        <v>1871.32</v>
      </c>
      <c r="H3377" s="7">
        <v>-354502.43</v>
      </c>
      <c r="I3377" s="7">
        <v>13138357.24</v>
      </c>
      <c r="J3377" s="7">
        <v>1573</v>
      </c>
      <c r="K3377" s="7">
        <v>0</v>
      </c>
      <c r="L3377" s="7">
        <v>36</v>
      </c>
      <c r="M3377" s="7">
        <v>1537</v>
      </c>
      <c r="N3377" s="7">
        <v>-5</v>
      </c>
    </row>
    <row r="3378" spans="1:14" x14ac:dyDescent="0.25">
      <c r="A3378" s="5">
        <v>31018</v>
      </c>
      <c r="B3378" s="5">
        <v>2</v>
      </c>
      <c r="C3378" s="6">
        <v>44652</v>
      </c>
      <c r="D3378" s="7">
        <v>1</v>
      </c>
      <c r="E3378" s="6">
        <v>44682</v>
      </c>
      <c r="F3378" s="7">
        <v>0</v>
      </c>
      <c r="G3378" s="7">
        <v>7888.99</v>
      </c>
      <c r="H3378" s="7">
        <v>-686194.1</v>
      </c>
      <c r="I3378" s="7">
        <v>-678305.11</v>
      </c>
      <c r="J3378" s="7">
        <v>0</v>
      </c>
      <c r="K3378" s="7">
        <v>0</v>
      </c>
      <c r="L3378" s="7">
        <v>63</v>
      </c>
      <c r="M3378" s="7">
        <v>-63</v>
      </c>
      <c r="N3378" s="7">
        <v>-5</v>
      </c>
    </row>
    <row r="3379" spans="1:14" x14ac:dyDescent="0.25">
      <c r="A3379" s="5">
        <v>31018</v>
      </c>
      <c r="B3379" s="5">
        <v>2</v>
      </c>
      <c r="C3379" s="6">
        <v>44652</v>
      </c>
      <c r="D3379" s="7">
        <v>2</v>
      </c>
      <c r="E3379" s="6">
        <v>44713</v>
      </c>
      <c r="F3379" s="7">
        <v>0</v>
      </c>
      <c r="G3379" s="7">
        <v>28049.98</v>
      </c>
      <c r="H3379" s="7">
        <v>-241387.21</v>
      </c>
      <c r="I3379" s="7">
        <v>-213337.23</v>
      </c>
      <c r="J3379" s="7">
        <v>0</v>
      </c>
      <c r="K3379" s="7">
        <v>0</v>
      </c>
      <c r="L3379" s="7">
        <v>21</v>
      </c>
      <c r="M3379" s="7">
        <v>-21</v>
      </c>
      <c r="N3379" s="7">
        <v>-5</v>
      </c>
    </row>
    <row r="3380" spans="1:14" x14ac:dyDescent="0.25">
      <c r="A3380" s="5">
        <v>31018</v>
      </c>
      <c r="B3380" s="5">
        <v>2</v>
      </c>
      <c r="C3380" s="6">
        <v>44652</v>
      </c>
      <c r="D3380" s="7">
        <v>3</v>
      </c>
      <c r="E3380" s="6">
        <v>44743</v>
      </c>
      <c r="F3380" s="7">
        <v>0</v>
      </c>
      <c r="G3380" s="7">
        <v>92.579999999999984</v>
      </c>
      <c r="H3380" s="7">
        <v>-135011</v>
      </c>
      <c r="I3380" s="7">
        <v>-134918.42000000001</v>
      </c>
      <c r="J3380" s="7">
        <v>0</v>
      </c>
      <c r="K3380" s="7">
        <v>0</v>
      </c>
      <c r="L3380" s="7">
        <v>18</v>
      </c>
      <c r="M3380" s="7">
        <v>-18</v>
      </c>
      <c r="N3380" s="7">
        <v>-5</v>
      </c>
    </row>
    <row r="3381" spans="1:14" x14ac:dyDescent="0.25">
      <c r="A3381" s="5">
        <v>31018</v>
      </c>
      <c r="B3381" s="5">
        <v>2</v>
      </c>
      <c r="C3381" s="6">
        <v>44652</v>
      </c>
      <c r="D3381" s="7">
        <v>4</v>
      </c>
      <c r="E3381" s="6">
        <v>44774</v>
      </c>
      <c r="F3381" s="7">
        <v>0</v>
      </c>
      <c r="G3381" s="7">
        <v>29291.65</v>
      </c>
      <c r="H3381" s="7">
        <v>-169646.67</v>
      </c>
      <c r="I3381" s="7">
        <v>-140355.01999999999</v>
      </c>
      <c r="J3381" s="7">
        <v>0</v>
      </c>
      <c r="K3381" s="7">
        <v>0</v>
      </c>
      <c r="L3381" s="7">
        <v>22</v>
      </c>
      <c r="M3381" s="7">
        <v>-22</v>
      </c>
      <c r="N3381" s="7">
        <v>-5</v>
      </c>
    </row>
    <row r="3382" spans="1:14" x14ac:dyDescent="0.25">
      <c r="A3382" s="5">
        <v>31018</v>
      </c>
      <c r="B3382" s="5">
        <v>2</v>
      </c>
      <c r="C3382" s="6">
        <v>44652</v>
      </c>
      <c r="D3382" s="7">
        <v>5</v>
      </c>
      <c r="E3382" s="6">
        <v>44805</v>
      </c>
      <c r="F3382" s="7">
        <v>0</v>
      </c>
      <c r="G3382" s="7">
        <v>9700.52</v>
      </c>
      <c r="H3382" s="7">
        <v>-26708.62</v>
      </c>
      <c r="I3382" s="7">
        <v>-17008.099999999999</v>
      </c>
      <c r="J3382" s="7">
        <v>0</v>
      </c>
      <c r="K3382" s="7">
        <v>0</v>
      </c>
      <c r="L3382" s="7">
        <v>8</v>
      </c>
      <c r="M3382" s="7">
        <v>-8</v>
      </c>
      <c r="N3382" s="7">
        <v>-5</v>
      </c>
    </row>
    <row r="3383" spans="1:14" x14ac:dyDescent="0.25">
      <c r="A3383" s="5">
        <v>31018</v>
      </c>
      <c r="B3383" s="5">
        <v>2</v>
      </c>
      <c r="C3383" s="6">
        <v>44652</v>
      </c>
      <c r="D3383" s="7">
        <v>6</v>
      </c>
      <c r="E3383" s="6">
        <v>44835</v>
      </c>
      <c r="F3383" s="7">
        <v>0</v>
      </c>
      <c r="G3383" s="7">
        <v>33320.550000000003</v>
      </c>
      <c r="H3383" s="7">
        <v>-54413.13</v>
      </c>
      <c r="I3383" s="7">
        <v>-21092.579999999991</v>
      </c>
      <c r="J3383" s="7">
        <v>0</v>
      </c>
      <c r="K3383" s="7">
        <v>0</v>
      </c>
      <c r="L3383" s="7">
        <v>15</v>
      </c>
      <c r="M3383" s="7">
        <v>-15</v>
      </c>
      <c r="N3383" s="7">
        <v>-5</v>
      </c>
    </row>
    <row r="3384" spans="1:14" x14ac:dyDescent="0.25">
      <c r="A3384" s="5">
        <v>31018</v>
      </c>
      <c r="B3384" s="5">
        <v>2</v>
      </c>
      <c r="C3384" s="6">
        <v>44652</v>
      </c>
      <c r="D3384" s="7">
        <v>7</v>
      </c>
      <c r="E3384" s="6">
        <v>44866</v>
      </c>
      <c r="F3384" s="7">
        <v>0</v>
      </c>
      <c r="G3384" s="7">
        <v>30364.1</v>
      </c>
      <c r="H3384" s="7">
        <v>-7644.7</v>
      </c>
      <c r="I3384" s="7">
        <v>22719.4</v>
      </c>
      <c r="J3384" s="7">
        <v>0</v>
      </c>
      <c r="K3384" s="7">
        <v>0</v>
      </c>
      <c r="L3384" s="7">
        <v>5</v>
      </c>
      <c r="M3384" s="7">
        <v>-5</v>
      </c>
      <c r="N3384" s="7">
        <v>-5</v>
      </c>
    </row>
    <row r="3385" spans="1:14" x14ac:dyDescent="0.25">
      <c r="A3385" s="5">
        <v>31018</v>
      </c>
      <c r="B3385" s="5">
        <v>2</v>
      </c>
      <c r="C3385" s="6">
        <v>44652</v>
      </c>
      <c r="D3385" s="7">
        <v>8</v>
      </c>
      <c r="E3385" s="6">
        <v>44896</v>
      </c>
      <c r="F3385" s="7">
        <v>0</v>
      </c>
      <c r="G3385" s="7">
        <v>8274.08</v>
      </c>
      <c r="H3385" s="7">
        <v>-4136.7199999999993</v>
      </c>
      <c r="I3385" s="7">
        <v>4137.3600000000006</v>
      </c>
      <c r="J3385" s="7">
        <v>0</v>
      </c>
      <c r="K3385" s="7">
        <v>0</v>
      </c>
      <c r="L3385" s="7">
        <v>2</v>
      </c>
      <c r="M3385" s="7">
        <v>-2</v>
      </c>
      <c r="N3385" s="7">
        <v>-5</v>
      </c>
    </row>
    <row r="3386" spans="1:14" x14ac:dyDescent="0.25">
      <c r="A3386" s="5">
        <v>31018</v>
      </c>
      <c r="B3386" s="5">
        <v>2</v>
      </c>
      <c r="C3386" s="6">
        <v>44652</v>
      </c>
      <c r="D3386" s="7">
        <v>9</v>
      </c>
      <c r="E3386" s="6">
        <v>44927</v>
      </c>
      <c r="F3386" s="7">
        <v>0</v>
      </c>
      <c r="G3386" s="7">
        <v>7063.98</v>
      </c>
      <c r="H3386" s="7">
        <v>7731.8700000000017</v>
      </c>
      <c r="I3386" s="7">
        <v>14795.85</v>
      </c>
      <c r="J3386" s="7">
        <v>0</v>
      </c>
      <c r="K3386" s="7">
        <v>0</v>
      </c>
      <c r="L3386" s="7">
        <v>13</v>
      </c>
      <c r="M3386" s="7">
        <v>-13</v>
      </c>
      <c r="N3386" s="7">
        <v>-5</v>
      </c>
    </row>
    <row r="3387" spans="1:14" x14ac:dyDescent="0.25">
      <c r="A3387" s="5">
        <v>31018</v>
      </c>
      <c r="B3387" s="5">
        <v>2</v>
      </c>
      <c r="C3387" s="6">
        <v>44652</v>
      </c>
      <c r="D3387" s="7">
        <v>10</v>
      </c>
      <c r="E3387" s="6">
        <v>44958</v>
      </c>
      <c r="F3387" s="7">
        <v>0</v>
      </c>
      <c r="G3387" s="7">
        <v>5438.41</v>
      </c>
      <c r="H3387" s="7">
        <v>-6550.76</v>
      </c>
      <c r="I3387" s="7">
        <v>-1112.3499999999999</v>
      </c>
      <c r="J3387" s="7">
        <v>0</v>
      </c>
      <c r="K3387" s="7">
        <v>0</v>
      </c>
      <c r="L3387" s="7">
        <v>5</v>
      </c>
      <c r="M3387" s="7">
        <v>-5</v>
      </c>
      <c r="N3387" s="7">
        <v>-5</v>
      </c>
    </row>
    <row r="3388" spans="1:14" x14ac:dyDescent="0.25">
      <c r="A3388" s="5">
        <v>31018</v>
      </c>
      <c r="B3388" s="5">
        <v>2</v>
      </c>
      <c r="C3388" s="6">
        <v>44652</v>
      </c>
      <c r="D3388" s="7">
        <v>11</v>
      </c>
      <c r="E3388" s="6">
        <v>44986</v>
      </c>
      <c r="F3388" s="7">
        <v>0</v>
      </c>
      <c r="G3388" s="7">
        <v>2819.48</v>
      </c>
      <c r="H3388" s="7">
        <v>-1264.83</v>
      </c>
      <c r="I3388" s="7">
        <v>1554.65</v>
      </c>
      <c r="J3388" s="7">
        <v>0</v>
      </c>
      <c r="K3388" s="7">
        <v>0</v>
      </c>
      <c r="L3388" s="7">
        <v>5</v>
      </c>
      <c r="M3388" s="7">
        <v>-5</v>
      </c>
      <c r="N3388" s="7">
        <v>-5</v>
      </c>
    </row>
    <row r="3389" spans="1:14" x14ac:dyDescent="0.25">
      <c r="A3389" s="5">
        <v>31018</v>
      </c>
      <c r="B3389" s="5">
        <v>2</v>
      </c>
      <c r="C3389" s="6">
        <v>44652</v>
      </c>
      <c r="D3389" s="7">
        <v>14</v>
      </c>
      <c r="E3389" s="6">
        <v>45078</v>
      </c>
      <c r="F3389" s="7">
        <v>0</v>
      </c>
      <c r="G3389" s="7">
        <v>0</v>
      </c>
      <c r="H3389" s="7">
        <v>-4225.72</v>
      </c>
      <c r="I3389" s="7">
        <v>-4225.72</v>
      </c>
      <c r="J3389" s="7">
        <v>0</v>
      </c>
      <c r="K3389" s="7">
        <v>0</v>
      </c>
      <c r="L3389" s="7">
        <v>3</v>
      </c>
      <c r="M3389" s="7">
        <v>-3</v>
      </c>
      <c r="N3389" s="7">
        <v>-5</v>
      </c>
    </row>
    <row r="3390" spans="1:14" x14ac:dyDescent="0.25">
      <c r="A3390" s="5">
        <v>31018</v>
      </c>
      <c r="B3390" s="5">
        <v>2</v>
      </c>
      <c r="C3390" s="6">
        <v>44652</v>
      </c>
      <c r="D3390" s="7">
        <v>15</v>
      </c>
      <c r="E3390" s="6">
        <v>45108</v>
      </c>
      <c r="F3390" s="7">
        <v>0</v>
      </c>
      <c r="G3390" s="7">
        <v>0</v>
      </c>
      <c r="H3390" s="7">
        <v>0</v>
      </c>
      <c r="I3390" s="7">
        <v>0</v>
      </c>
      <c r="J3390" s="7">
        <v>0</v>
      </c>
      <c r="K3390" s="7">
        <v>0</v>
      </c>
      <c r="L3390" s="7">
        <v>0</v>
      </c>
      <c r="M3390" s="7">
        <v>0</v>
      </c>
      <c r="N3390" s="7">
        <v>-5</v>
      </c>
    </row>
    <row r="3391" spans="1:14" x14ac:dyDescent="0.25">
      <c r="A3391" s="5">
        <v>31018</v>
      </c>
      <c r="B3391" s="5">
        <v>2</v>
      </c>
      <c r="C3391" s="6">
        <v>44652</v>
      </c>
      <c r="D3391" s="7">
        <v>33</v>
      </c>
      <c r="E3391" s="6">
        <v>45658</v>
      </c>
      <c r="F3391" s="7">
        <v>0</v>
      </c>
      <c r="G3391" s="7">
        <v>0</v>
      </c>
      <c r="H3391" s="7">
        <v>0</v>
      </c>
      <c r="I3391" s="7">
        <v>0</v>
      </c>
      <c r="J3391" s="7">
        <v>0</v>
      </c>
      <c r="K3391" s="7">
        <v>0</v>
      </c>
      <c r="L3391" s="7">
        <v>0</v>
      </c>
      <c r="M3391" s="7">
        <v>0</v>
      </c>
      <c r="N3391" s="7">
        <v>-5</v>
      </c>
    </row>
    <row r="3392" spans="1:14" x14ac:dyDescent="0.25">
      <c r="A3392" s="5">
        <v>31018</v>
      </c>
      <c r="B3392" s="5">
        <v>2</v>
      </c>
      <c r="C3392" s="6">
        <v>44652</v>
      </c>
      <c r="D3392" s="7">
        <v>43</v>
      </c>
      <c r="E3392" s="6">
        <v>45962</v>
      </c>
      <c r="F3392" s="7">
        <v>0</v>
      </c>
      <c r="G3392" s="7">
        <v>0</v>
      </c>
      <c r="H3392" s="7">
        <v>0</v>
      </c>
      <c r="I3392" s="7">
        <v>0</v>
      </c>
      <c r="J3392" s="7">
        <v>0</v>
      </c>
      <c r="K3392" s="7">
        <v>0</v>
      </c>
      <c r="L3392" s="7">
        <v>0</v>
      </c>
      <c r="M3392" s="7">
        <v>0</v>
      </c>
      <c r="N3392" s="7">
        <v>-5</v>
      </c>
    </row>
    <row r="3393" spans="1:14" x14ac:dyDescent="0.25">
      <c r="A3393" s="5">
        <v>31018</v>
      </c>
      <c r="B3393" s="5">
        <v>2</v>
      </c>
      <c r="C3393" s="6">
        <v>44682</v>
      </c>
      <c r="D3393" s="7">
        <v>0</v>
      </c>
      <c r="E3393" s="6">
        <v>44682</v>
      </c>
      <c r="F3393" s="7">
        <v>14645205.300000001</v>
      </c>
      <c r="G3393" s="7">
        <v>-888.73000000000025</v>
      </c>
      <c r="H3393" s="7">
        <v>-416560.54</v>
      </c>
      <c r="I3393" s="7">
        <v>14227756.029999999</v>
      </c>
      <c r="J3393" s="7">
        <v>1721</v>
      </c>
      <c r="K3393" s="7">
        <v>0</v>
      </c>
      <c r="L3393" s="7">
        <v>44</v>
      </c>
      <c r="M3393" s="7">
        <v>1677</v>
      </c>
      <c r="N3393" s="7">
        <v>-5</v>
      </c>
    </row>
    <row r="3394" spans="1:14" x14ac:dyDescent="0.25">
      <c r="A3394" s="5">
        <v>31018</v>
      </c>
      <c r="B3394" s="5">
        <v>2</v>
      </c>
      <c r="C3394" s="6">
        <v>44682</v>
      </c>
      <c r="D3394" s="7">
        <v>1</v>
      </c>
      <c r="E3394" s="6">
        <v>44713</v>
      </c>
      <c r="F3394" s="7">
        <v>0</v>
      </c>
      <c r="G3394" s="7">
        <v>18292.87</v>
      </c>
      <c r="H3394" s="7">
        <v>-580003.34</v>
      </c>
      <c r="I3394" s="7">
        <v>-561710.47</v>
      </c>
      <c r="J3394" s="7">
        <v>0</v>
      </c>
      <c r="K3394" s="7">
        <v>0</v>
      </c>
      <c r="L3394" s="7">
        <v>56</v>
      </c>
      <c r="M3394" s="7">
        <v>-56</v>
      </c>
      <c r="N3394" s="7">
        <v>-5</v>
      </c>
    </row>
    <row r="3395" spans="1:14" x14ac:dyDescent="0.25">
      <c r="A3395" s="5">
        <v>31018</v>
      </c>
      <c r="B3395" s="5">
        <v>2</v>
      </c>
      <c r="C3395" s="6">
        <v>44682</v>
      </c>
      <c r="D3395" s="7">
        <v>2</v>
      </c>
      <c r="E3395" s="6">
        <v>44743</v>
      </c>
      <c r="F3395" s="7">
        <v>0</v>
      </c>
      <c r="G3395" s="7">
        <v>7923.6900000000014</v>
      </c>
      <c r="H3395" s="7">
        <v>-289332.90999999997</v>
      </c>
      <c r="I3395" s="7">
        <v>-281409.21999999997</v>
      </c>
      <c r="J3395" s="7">
        <v>0</v>
      </c>
      <c r="K3395" s="7">
        <v>0</v>
      </c>
      <c r="L3395" s="7">
        <v>36</v>
      </c>
      <c r="M3395" s="7">
        <v>-36</v>
      </c>
      <c r="N3395" s="7">
        <v>-5</v>
      </c>
    </row>
    <row r="3396" spans="1:14" x14ac:dyDescent="0.25">
      <c r="A3396" s="5">
        <v>31018</v>
      </c>
      <c r="B3396" s="5">
        <v>2</v>
      </c>
      <c r="C3396" s="6">
        <v>44682</v>
      </c>
      <c r="D3396" s="7">
        <v>3</v>
      </c>
      <c r="E3396" s="6">
        <v>44774</v>
      </c>
      <c r="F3396" s="7">
        <v>0</v>
      </c>
      <c r="G3396" s="7">
        <v>7328.73</v>
      </c>
      <c r="H3396" s="7">
        <v>-98606.67</v>
      </c>
      <c r="I3396" s="7">
        <v>-91277.94</v>
      </c>
      <c r="J3396" s="7">
        <v>0</v>
      </c>
      <c r="K3396" s="7">
        <v>0</v>
      </c>
      <c r="L3396" s="7">
        <v>24</v>
      </c>
      <c r="M3396" s="7">
        <v>-24</v>
      </c>
      <c r="N3396" s="7">
        <v>-5</v>
      </c>
    </row>
    <row r="3397" spans="1:14" x14ac:dyDescent="0.25">
      <c r="A3397" s="5">
        <v>31018</v>
      </c>
      <c r="B3397" s="5">
        <v>2</v>
      </c>
      <c r="C3397" s="6">
        <v>44682</v>
      </c>
      <c r="D3397" s="7">
        <v>4</v>
      </c>
      <c r="E3397" s="6">
        <v>44805</v>
      </c>
      <c r="F3397" s="7">
        <v>0</v>
      </c>
      <c r="G3397" s="7">
        <v>13059.03</v>
      </c>
      <c r="H3397" s="7">
        <v>-88382.56</v>
      </c>
      <c r="I3397" s="7">
        <v>-75323.53</v>
      </c>
      <c r="J3397" s="7">
        <v>0</v>
      </c>
      <c r="K3397" s="7">
        <v>0</v>
      </c>
      <c r="L3397" s="7">
        <v>19</v>
      </c>
      <c r="M3397" s="7">
        <v>-19</v>
      </c>
      <c r="N3397" s="7">
        <v>-5</v>
      </c>
    </row>
    <row r="3398" spans="1:14" x14ac:dyDescent="0.25">
      <c r="A3398" s="5">
        <v>31018</v>
      </c>
      <c r="B3398" s="5">
        <v>2</v>
      </c>
      <c r="C3398" s="6">
        <v>44682</v>
      </c>
      <c r="D3398" s="7">
        <v>5</v>
      </c>
      <c r="E3398" s="6">
        <v>44835</v>
      </c>
      <c r="F3398" s="7">
        <v>0</v>
      </c>
      <c r="G3398" s="7">
        <v>15530.01</v>
      </c>
      <c r="H3398" s="7">
        <v>-58640.36</v>
      </c>
      <c r="I3398" s="7">
        <v>-43110.350000000013</v>
      </c>
      <c r="J3398" s="7">
        <v>0</v>
      </c>
      <c r="K3398" s="7">
        <v>0</v>
      </c>
      <c r="L3398" s="7">
        <v>14</v>
      </c>
      <c r="M3398" s="7">
        <v>-14</v>
      </c>
      <c r="N3398" s="7">
        <v>-5</v>
      </c>
    </row>
    <row r="3399" spans="1:14" x14ac:dyDescent="0.25">
      <c r="A3399" s="5">
        <v>31018</v>
      </c>
      <c r="B3399" s="5">
        <v>2</v>
      </c>
      <c r="C3399" s="6">
        <v>44682</v>
      </c>
      <c r="D3399" s="7">
        <v>6</v>
      </c>
      <c r="E3399" s="6">
        <v>44866</v>
      </c>
      <c r="F3399" s="7">
        <v>0</v>
      </c>
      <c r="G3399" s="7">
        <v>11933.68</v>
      </c>
      <c r="H3399" s="7">
        <v>-39282.269999999997</v>
      </c>
      <c r="I3399" s="7">
        <v>-27348.59</v>
      </c>
      <c r="J3399" s="7">
        <v>0</v>
      </c>
      <c r="K3399" s="7">
        <v>0</v>
      </c>
      <c r="L3399" s="7">
        <v>17</v>
      </c>
      <c r="M3399" s="7">
        <v>-17</v>
      </c>
      <c r="N3399" s="7">
        <v>-5</v>
      </c>
    </row>
    <row r="3400" spans="1:14" x14ac:dyDescent="0.25">
      <c r="A3400" s="5">
        <v>31018</v>
      </c>
      <c r="B3400" s="5">
        <v>2</v>
      </c>
      <c r="C3400" s="6">
        <v>44682</v>
      </c>
      <c r="D3400" s="7">
        <v>7</v>
      </c>
      <c r="E3400" s="6">
        <v>44896</v>
      </c>
      <c r="F3400" s="7">
        <v>0</v>
      </c>
      <c r="G3400" s="7">
        <v>7358.56</v>
      </c>
      <c r="H3400" s="7">
        <v>-133.84000000000009</v>
      </c>
      <c r="I3400" s="7">
        <v>7224.72</v>
      </c>
      <c r="J3400" s="7">
        <v>0</v>
      </c>
      <c r="K3400" s="7">
        <v>0</v>
      </c>
      <c r="L3400" s="7">
        <v>2</v>
      </c>
      <c r="M3400" s="7">
        <v>-2</v>
      </c>
      <c r="N3400" s="7">
        <v>-5</v>
      </c>
    </row>
    <row r="3401" spans="1:14" x14ac:dyDescent="0.25">
      <c r="A3401" s="5">
        <v>31018</v>
      </c>
      <c r="B3401" s="5">
        <v>2</v>
      </c>
      <c r="C3401" s="6">
        <v>44682</v>
      </c>
      <c r="D3401" s="7">
        <v>8</v>
      </c>
      <c r="E3401" s="6">
        <v>44927</v>
      </c>
      <c r="F3401" s="7">
        <v>0</v>
      </c>
      <c r="G3401" s="7">
        <v>6923.82</v>
      </c>
      <c r="H3401" s="7">
        <v>-31184.2</v>
      </c>
      <c r="I3401" s="7">
        <v>-24260.38</v>
      </c>
      <c r="J3401" s="7">
        <v>0</v>
      </c>
      <c r="K3401" s="7">
        <v>0</v>
      </c>
      <c r="L3401" s="7">
        <v>14</v>
      </c>
      <c r="M3401" s="7">
        <v>-14</v>
      </c>
      <c r="N3401" s="7">
        <v>-5</v>
      </c>
    </row>
    <row r="3402" spans="1:14" x14ac:dyDescent="0.25">
      <c r="A3402" s="5">
        <v>31018</v>
      </c>
      <c r="B3402" s="5">
        <v>2</v>
      </c>
      <c r="C3402" s="6">
        <v>44682</v>
      </c>
      <c r="D3402" s="7">
        <v>9</v>
      </c>
      <c r="E3402" s="6">
        <v>44958</v>
      </c>
      <c r="F3402" s="7">
        <v>0</v>
      </c>
      <c r="G3402" s="7">
        <v>4247.03</v>
      </c>
      <c r="H3402" s="7">
        <v>-3480.89</v>
      </c>
      <c r="I3402" s="7">
        <v>766.13999999999987</v>
      </c>
      <c r="J3402" s="7">
        <v>0</v>
      </c>
      <c r="K3402" s="7">
        <v>0</v>
      </c>
      <c r="L3402" s="7">
        <v>5</v>
      </c>
      <c r="M3402" s="7">
        <v>-5</v>
      </c>
      <c r="N3402" s="7">
        <v>-5</v>
      </c>
    </row>
    <row r="3403" spans="1:14" x14ac:dyDescent="0.25">
      <c r="A3403" s="5">
        <v>31018</v>
      </c>
      <c r="B3403" s="5">
        <v>2</v>
      </c>
      <c r="C3403" s="6">
        <v>44682</v>
      </c>
      <c r="D3403" s="7">
        <v>10</v>
      </c>
      <c r="E3403" s="6">
        <v>44986</v>
      </c>
      <c r="F3403" s="7">
        <v>0</v>
      </c>
      <c r="G3403" s="7">
        <v>3352.43</v>
      </c>
      <c r="H3403" s="7">
        <v>-13028.6</v>
      </c>
      <c r="I3403" s="7">
        <v>-9676.17</v>
      </c>
      <c r="J3403" s="7">
        <v>0</v>
      </c>
      <c r="K3403" s="7">
        <v>0</v>
      </c>
      <c r="L3403" s="7">
        <v>16</v>
      </c>
      <c r="M3403" s="7">
        <v>-16</v>
      </c>
      <c r="N3403" s="7">
        <v>-5</v>
      </c>
    </row>
    <row r="3404" spans="1:14" x14ac:dyDescent="0.25">
      <c r="A3404" s="5">
        <v>31018</v>
      </c>
      <c r="B3404" s="5">
        <v>2</v>
      </c>
      <c r="C3404" s="6">
        <v>44682</v>
      </c>
      <c r="D3404" s="7">
        <v>11</v>
      </c>
      <c r="E3404" s="6">
        <v>45017</v>
      </c>
      <c r="F3404" s="7">
        <v>0</v>
      </c>
      <c r="G3404" s="7">
        <v>1020.87</v>
      </c>
      <c r="H3404" s="7">
        <v>-1616.63</v>
      </c>
      <c r="I3404" s="7">
        <v>-595.76</v>
      </c>
      <c r="J3404" s="7">
        <v>0</v>
      </c>
      <c r="K3404" s="7">
        <v>0</v>
      </c>
      <c r="L3404" s="7">
        <v>3</v>
      </c>
      <c r="M3404" s="7">
        <v>-3</v>
      </c>
      <c r="N3404" s="7">
        <v>-5</v>
      </c>
    </row>
    <row r="3405" spans="1:14" x14ac:dyDescent="0.25">
      <c r="A3405" s="5">
        <v>31018</v>
      </c>
      <c r="B3405" s="5">
        <v>2</v>
      </c>
      <c r="C3405" s="6">
        <v>44682</v>
      </c>
      <c r="D3405" s="7">
        <v>12</v>
      </c>
      <c r="E3405" s="6">
        <v>45047</v>
      </c>
      <c r="F3405" s="7">
        <v>0</v>
      </c>
      <c r="G3405" s="7">
        <v>210.45</v>
      </c>
      <c r="H3405" s="7">
        <v>-2977.52</v>
      </c>
      <c r="I3405" s="7">
        <v>-2767.07</v>
      </c>
      <c r="J3405" s="7">
        <v>0</v>
      </c>
      <c r="K3405" s="7">
        <v>0</v>
      </c>
      <c r="L3405" s="7">
        <v>5</v>
      </c>
      <c r="M3405" s="7">
        <v>-5</v>
      </c>
      <c r="N3405" s="7">
        <v>-5</v>
      </c>
    </row>
    <row r="3406" spans="1:14" x14ac:dyDescent="0.25">
      <c r="A3406" s="5">
        <v>31018</v>
      </c>
      <c r="B3406" s="5">
        <v>2</v>
      </c>
      <c r="C3406" s="6">
        <v>44713</v>
      </c>
      <c r="D3406" s="7">
        <v>0</v>
      </c>
      <c r="E3406" s="6">
        <v>44713</v>
      </c>
      <c r="F3406" s="7">
        <v>16165525.23</v>
      </c>
      <c r="G3406" s="7">
        <v>5287.15</v>
      </c>
      <c r="H3406" s="7">
        <v>-524555.75</v>
      </c>
      <c r="I3406" s="7">
        <v>15646256.630000001</v>
      </c>
      <c r="J3406" s="7">
        <v>1686</v>
      </c>
      <c r="K3406" s="7">
        <v>0</v>
      </c>
      <c r="L3406" s="7">
        <v>45</v>
      </c>
      <c r="M3406" s="7">
        <v>1641</v>
      </c>
      <c r="N3406" s="7">
        <v>-5</v>
      </c>
    </row>
    <row r="3407" spans="1:14" x14ac:dyDescent="0.25">
      <c r="A3407" s="5">
        <v>31018</v>
      </c>
      <c r="B3407" s="5">
        <v>2</v>
      </c>
      <c r="C3407" s="6">
        <v>44713</v>
      </c>
      <c r="D3407" s="7">
        <v>1</v>
      </c>
      <c r="E3407" s="6">
        <v>44743</v>
      </c>
      <c r="F3407" s="7">
        <v>0</v>
      </c>
      <c r="G3407" s="7">
        <v>43226.69</v>
      </c>
      <c r="H3407" s="7">
        <v>-564831.30000000005</v>
      </c>
      <c r="I3407" s="7">
        <v>-521604.61</v>
      </c>
      <c r="J3407" s="7">
        <v>0</v>
      </c>
      <c r="K3407" s="7">
        <v>0</v>
      </c>
      <c r="L3407" s="7">
        <v>42</v>
      </c>
      <c r="M3407" s="7">
        <v>-42</v>
      </c>
      <c r="N3407" s="7">
        <v>-5</v>
      </c>
    </row>
    <row r="3408" spans="1:14" x14ac:dyDescent="0.25">
      <c r="A3408" s="5">
        <v>31018</v>
      </c>
      <c r="B3408" s="5">
        <v>2</v>
      </c>
      <c r="C3408" s="6">
        <v>44713</v>
      </c>
      <c r="D3408" s="7">
        <v>2</v>
      </c>
      <c r="E3408" s="6">
        <v>44774</v>
      </c>
      <c r="F3408" s="7">
        <v>0</v>
      </c>
      <c r="G3408" s="7">
        <v>8922.2800000000007</v>
      </c>
      <c r="H3408" s="7">
        <v>-354465.26</v>
      </c>
      <c r="I3408" s="7">
        <v>-345542.98</v>
      </c>
      <c r="J3408" s="7">
        <v>0</v>
      </c>
      <c r="K3408" s="7">
        <v>0</v>
      </c>
      <c r="L3408" s="7">
        <v>28</v>
      </c>
      <c r="M3408" s="7">
        <v>-28</v>
      </c>
      <c r="N3408" s="7">
        <v>-5</v>
      </c>
    </row>
    <row r="3409" spans="1:14" x14ac:dyDescent="0.25">
      <c r="A3409" s="5">
        <v>31018</v>
      </c>
      <c r="B3409" s="5">
        <v>2</v>
      </c>
      <c r="C3409" s="6">
        <v>44713</v>
      </c>
      <c r="D3409" s="7">
        <v>3</v>
      </c>
      <c r="E3409" s="6">
        <v>44805</v>
      </c>
      <c r="F3409" s="7">
        <v>0</v>
      </c>
      <c r="G3409" s="7">
        <v>7663.74</v>
      </c>
      <c r="H3409" s="7">
        <v>-174445.83</v>
      </c>
      <c r="I3409" s="7">
        <v>-166782.09</v>
      </c>
      <c r="J3409" s="7">
        <v>0</v>
      </c>
      <c r="K3409" s="7">
        <v>0</v>
      </c>
      <c r="L3409" s="7">
        <v>21</v>
      </c>
      <c r="M3409" s="7">
        <v>-21</v>
      </c>
      <c r="N3409" s="7">
        <v>-5</v>
      </c>
    </row>
    <row r="3410" spans="1:14" x14ac:dyDescent="0.25">
      <c r="A3410" s="5">
        <v>31018</v>
      </c>
      <c r="B3410" s="5">
        <v>2</v>
      </c>
      <c r="C3410" s="6">
        <v>44713</v>
      </c>
      <c r="D3410" s="7">
        <v>4</v>
      </c>
      <c r="E3410" s="6">
        <v>44835</v>
      </c>
      <c r="F3410" s="7">
        <v>0</v>
      </c>
      <c r="G3410" s="7">
        <v>45427.75</v>
      </c>
      <c r="H3410" s="7">
        <v>-71809.73</v>
      </c>
      <c r="I3410" s="7">
        <v>-26381.98</v>
      </c>
      <c r="J3410" s="7">
        <v>0</v>
      </c>
      <c r="K3410" s="7">
        <v>0</v>
      </c>
      <c r="L3410" s="7">
        <v>16</v>
      </c>
      <c r="M3410" s="7">
        <v>-16</v>
      </c>
      <c r="N3410" s="7">
        <v>-5</v>
      </c>
    </row>
    <row r="3411" spans="1:14" x14ac:dyDescent="0.25">
      <c r="A3411" s="5">
        <v>31018</v>
      </c>
      <c r="B3411" s="5">
        <v>2</v>
      </c>
      <c r="C3411" s="6">
        <v>44713</v>
      </c>
      <c r="D3411" s="7">
        <v>5</v>
      </c>
      <c r="E3411" s="6">
        <v>44866</v>
      </c>
      <c r="F3411" s="7">
        <v>0</v>
      </c>
      <c r="G3411" s="7">
        <v>24728.75</v>
      </c>
      <c r="H3411" s="7">
        <v>-9572.15</v>
      </c>
      <c r="I3411" s="7">
        <v>15156.6</v>
      </c>
      <c r="J3411" s="7">
        <v>0</v>
      </c>
      <c r="K3411" s="7">
        <v>0</v>
      </c>
      <c r="L3411" s="7">
        <v>6</v>
      </c>
      <c r="M3411" s="7">
        <v>-6</v>
      </c>
      <c r="N3411" s="7">
        <v>-5</v>
      </c>
    </row>
    <row r="3412" spans="1:14" x14ac:dyDescent="0.25">
      <c r="A3412" s="5">
        <v>31018</v>
      </c>
      <c r="B3412" s="5">
        <v>2</v>
      </c>
      <c r="C3412" s="6">
        <v>44713</v>
      </c>
      <c r="D3412" s="7">
        <v>6</v>
      </c>
      <c r="E3412" s="6">
        <v>44896</v>
      </c>
      <c r="F3412" s="7">
        <v>0</v>
      </c>
      <c r="G3412" s="7">
        <v>11350.37</v>
      </c>
      <c r="H3412" s="7">
        <v>-29684</v>
      </c>
      <c r="I3412" s="7">
        <v>-18333.63</v>
      </c>
      <c r="J3412" s="7">
        <v>0</v>
      </c>
      <c r="K3412" s="7">
        <v>0</v>
      </c>
      <c r="L3412" s="7">
        <v>9</v>
      </c>
      <c r="M3412" s="7">
        <v>-9</v>
      </c>
      <c r="N3412" s="7">
        <v>-5</v>
      </c>
    </row>
    <row r="3413" spans="1:14" x14ac:dyDescent="0.25">
      <c r="A3413" s="5">
        <v>31018</v>
      </c>
      <c r="B3413" s="5">
        <v>2</v>
      </c>
      <c r="C3413" s="6">
        <v>44713</v>
      </c>
      <c r="D3413" s="7">
        <v>7</v>
      </c>
      <c r="E3413" s="6">
        <v>44927</v>
      </c>
      <c r="F3413" s="7">
        <v>0</v>
      </c>
      <c r="G3413" s="7">
        <v>13354.61</v>
      </c>
      <c r="H3413" s="7">
        <v>-71880.569999999992</v>
      </c>
      <c r="I3413" s="7">
        <v>-58525.959999999992</v>
      </c>
      <c r="J3413" s="7">
        <v>0</v>
      </c>
      <c r="K3413" s="7">
        <v>0</v>
      </c>
      <c r="L3413" s="7">
        <v>20</v>
      </c>
      <c r="M3413" s="7">
        <v>-20</v>
      </c>
      <c r="N3413" s="7">
        <v>-5</v>
      </c>
    </row>
    <row r="3414" spans="1:14" x14ac:dyDescent="0.25">
      <c r="A3414" s="5">
        <v>31018</v>
      </c>
      <c r="B3414" s="5">
        <v>2</v>
      </c>
      <c r="C3414" s="6">
        <v>44713</v>
      </c>
      <c r="D3414" s="7">
        <v>8</v>
      </c>
      <c r="E3414" s="6">
        <v>44958</v>
      </c>
      <c r="F3414" s="7">
        <v>0</v>
      </c>
      <c r="G3414" s="7">
        <v>19376.669999999998</v>
      </c>
      <c r="H3414" s="7">
        <v>-19751.62</v>
      </c>
      <c r="I3414" s="7">
        <v>-374.95000000000073</v>
      </c>
      <c r="J3414" s="7">
        <v>0</v>
      </c>
      <c r="K3414" s="7">
        <v>0</v>
      </c>
      <c r="L3414" s="7">
        <v>10</v>
      </c>
      <c r="M3414" s="7">
        <v>-10</v>
      </c>
      <c r="N3414" s="7">
        <v>-5</v>
      </c>
    </row>
    <row r="3415" spans="1:14" x14ac:dyDescent="0.25">
      <c r="A3415" s="5">
        <v>31018</v>
      </c>
      <c r="B3415" s="5">
        <v>2</v>
      </c>
      <c r="C3415" s="6">
        <v>44713</v>
      </c>
      <c r="D3415" s="7">
        <v>9</v>
      </c>
      <c r="E3415" s="6">
        <v>44986</v>
      </c>
      <c r="F3415" s="7">
        <v>0</v>
      </c>
      <c r="G3415" s="7">
        <v>6164.46</v>
      </c>
      <c r="H3415" s="7">
        <v>-26945.69</v>
      </c>
      <c r="I3415" s="7">
        <v>-20781.23</v>
      </c>
      <c r="J3415" s="7">
        <v>0</v>
      </c>
      <c r="K3415" s="7">
        <v>0</v>
      </c>
      <c r="L3415" s="7">
        <v>8</v>
      </c>
      <c r="M3415" s="7">
        <v>-8</v>
      </c>
      <c r="N3415" s="7">
        <v>-5</v>
      </c>
    </row>
    <row r="3416" spans="1:14" x14ac:dyDescent="0.25">
      <c r="A3416" s="5">
        <v>31018</v>
      </c>
      <c r="B3416" s="5">
        <v>2</v>
      </c>
      <c r="C3416" s="6">
        <v>44713</v>
      </c>
      <c r="D3416" s="7">
        <v>10</v>
      </c>
      <c r="E3416" s="6">
        <v>45017</v>
      </c>
      <c r="F3416" s="7">
        <v>0</v>
      </c>
      <c r="G3416" s="7">
        <v>5982.4699999999993</v>
      </c>
      <c r="H3416" s="7">
        <v>-4558.1000000000004</v>
      </c>
      <c r="I3416" s="7">
        <v>1424.369999999999</v>
      </c>
      <c r="J3416" s="7">
        <v>0</v>
      </c>
      <c r="K3416" s="7">
        <v>0</v>
      </c>
      <c r="L3416" s="7">
        <v>4</v>
      </c>
      <c r="M3416" s="7">
        <v>-4</v>
      </c>
      <c r="N3416" s="7">
        <v>-5</v>
      </c>
    </row>
    <row r="3417" spans="1:14" x14ac:dyDescent="0.25">
      <c r="A3417" s="5">
        <v>31018</v>
      </c>
      <c r="B3417" s="5">
        <v>2</v>
      </c>
      <c r="C3417" s="6">
        <v>44713</v>
      </c>
      <c r="D3417" s="7">
        <v>11</v>
      </c>
      <c r="E3417" s="6">
        <v>45047</v>
      </c>
      <c r="F3417" s="7">
        <v>0</v>
      </c>
      <c r="G3417" s="7">
        <v>1495.59</v>
      </c>
      <c r="H3417" s="7">
        <v>1394.32</v>
      </c>
      <c r="I3417" s="7">
        <v>2889.91</v>
      </c>
      <c r="J3417" s="7">
        <v>0</v>
      </c>
      <c r="K3417" s="7">
        <v>0</v>
      </c>
      <c r="L3417" s="7">
        <v>1</v>
      </c>
      <c r="M3417" s="7">
        <v>-1</v>
      </c>
      <c r="N3417" s="7">
        <v>-5</v>
      </c>
    </row>
    <row r="3418" spans="1:14" x14ac:dyDescent="0.25">
      <c r="A3418" s="5">
        <v>31018</v>
      </c>
      <c r="B3418" s="5">
        <v>2</v>
      </c>
      <c r="C3418" s="6">
        <v>44713</v>
      </c>
      <c r="D3418" s="7">
        <v>12</v>
      </c>
      <c r="E3418" s="6">
        <v>45078</v>
      </c>
      <c r="F3418" s="7">
        <v>0</v>
      </c>
      <c r="G3418" s="7">
        <v>0</v>
      </c>
      <c r="H3418" s="7">
        <v>-1397.9</v>
      </c>
      <c r="I3418" s="7">
        <v>-1397.9</v>
      </c>
      <c r="J3418" s="7">
        <v>0</v>
      </c>
      <c r="K3418" s="7">
        <v>0</v>
      </c>
      <c r="L3418" s="7">
        <v>3</v>
      </c>
      <c r="M3418" s="7">
        <v>-3</v>
      </c>
      <c r="N3418" s="7">
        <v>-5</v>
      </c>
    </row>
    <row r="3419" spans="1:14" x14ac:dyDescent="0.25">
      <c r="A3419" s="5">
        <v>31018</v>
      </c>
      <c r="B3419" s="5">
        <v>2</v>
      </c>
      <c r="C3419" s="6">
        <v>44713</v>
      </c>
      <c r="D3419" s="7">
        <v>16</v>
      </c>
      <c r="E3419" s="6">
        <v>45200</v>
      </c>
      <c r="F3419" s="7">
        <v>0</v>
      </c>
      <c r="G3419" s="7">
        <v>0</v>
      </c>
      <c r="H3419" s="7">
        <v>0</v>
      </c>
      <c r="I3419" s="7">
        <v>0</v>
      </c>
      <c r="J3419" s="7">
        <v>0</v>
      </c>
      <c r="K3419" s="7">
        <v>0</v>
      </c>
      <c r="L3419" s="7">
        <v>0</v>
      </c>
      <c r="M3419" s="7">
        <v>0</v>
      </c>
      <c r="N3419" s="7">
        <v>-5</v>
      </c>
    </row>
    <row r="3420" spans="1:14" x14ac:dyDescent="0.25">
      <c r="A3420" s="5">
        <v>31018</v>
      </c>
      <c r="B3420" s="5">
        <v>2</v>
      </c>
      <c r="C3420" s="6">
        <v>44743</v>
      </c>
      <c r="D3420" s="7">
        <v>0</v>
      </c>
      <c r="E3420" s="6">
        <v>44743</v>
      </c>
      <c r="F3420" s="7">
        <v>16864419.91</v>
      </c>
      <c r="G3420" s="7">
        <v>6746.3099999999986</v>
      </c>
      <c r="H3420" s="7">
        <v>-538505.13</v>
      </c>
      <c r="I3420" s="7">
        <v>16332661.09</v>
      </c>
      <c r="J3420" s="7">
        <v>1819</v>
      </c>
      <c r="K3420" s="7">
        <v>0</v>
      </c>
      <c r="L3420" s="7">
        <v>55</v>
      </c>
      <c r="M3420" s="7">
        <v>1764</v>
      </c>
      <c r="N3420" s="7">
        <v>-5</v>
      </c>
    </row>
    <row r="3421" spans="1:14" x14ac:dyDescent="0.25">
      <c r="A3421" s="5">
        <v>31018</v>
      </c>
      <c r="B3421" s="5">
        <v>2</v>
      </c>
      <c r="C3421" s="6">
        <v>44743</v>
      </c>
      <c r="D3421" s="7">
        <v>1</v>
      </c>
      <c r="E3421" s="6">
        <v>44774</v>
      </c>
      <c r="F3421" s="7">
        <v>0</v>
      </c>
      <c r="G3421" s="7">
        <v>13161.28</v>
      </c>
      <c r="H3421" s="7">
        <v>-858656.63</v>
      </c>
      <c r="I3421" s="7">
        <v>-845495.35</v>
      </c>
      <c r="J3421" s="7">
        <v>0</v>
      </c>
      <c r="K3421" s="7">
        <v>0</v>
      </c>
      <c r="L3421" s="7">
        <v>79</v>
      </c>
      <c r="M3421" s="7">
        <v>-79</v>
      </c>
      <c r="N3421" s="7">
        <v>-5</v>
      </c>
    </row>
    <row r="3422" spans="1:14" x14ac:dyDescent="0.25">
      <c r="A3422" s="5">
        <v>31018</v>
      </c>
      <c r="B3422" s="5">
        <v>2</v>
      </c>
      <c r="C3422" s="6">
        <v>44743</v>
      </c>
      <c r="D3422" s="7">
        <v>2</v>
      </c>
      <c r="E3422" s="6">
        <v>44805</v>
      </c>
      <c r="F3422" s="7">
        <v>0</v>
      </c>
      <c r="G3422" s="7">
        <v>16132.13</v>
      </c>
      <c r="H3422" s="7">
        <v>-336906.46</v>
      </c>
      <c r="I3422" s="7">
        <v>-320774.33</v>
      </c>
      <c r="J3422" s="7">
        <v>0</v>
      </c>
      <c r="K3422" s="7">
        <v>0</v>
      </c>
      <c r="L3422" s="7">
        <v>39</v>
      </c>
      <c r="M3422" s="7">
        <v>-39</v>
      </c>
      <c r="N3422" s="7">
        <v>-5</v>
      </c>
    </row>
    <row r="3423" spans="1:14" x14ac:dyDescent="0.25">
      <c r="A3423" s="5">
        <v>31018</v>
      </c>
      <c r="B3423" s="5">
        <v>2</v>
      </c>
      <c r="C3423" s="6">
        <v>44743</v>
      </c>
      <c r="D3423" s="7">
        <v>3</v>
      </c>
      <c r="E3423" s="6">
        <v>44835</v>
      </c>
      <c r="F3423" s="7">
        <v>0</v>
      </c>
      <c r="G3423" s="7">
        <v>2911.13</v>
      </c>
      <c r="H3423" s="7">
        <v>-116476.26</v>
      </c>
      <c r="I3423" s="7">
        <v>-113565.13</v>
      </c>
      <c r="J3423" s="7">
        <v>0</v>
      </c>
      <c r="K3423" s="7">
        <v>0</v>
      </c>
      <c r="L3423" s="7">
        <v>16</v>
      </c>
      <c r="M3423" s="7">
        <v>-16</v>
      </c>
      <c r="N3423" s="7">
        <v>-5</v>
      </c>
    </row>
    <row r="3424" spans="1:14" x14ac:dyDescent="0.25">
      <c r="A3424" s="5">
        <v>31018</v>
      </c>
      <c r="B3424" s="5">
        <v>2</v>
      </c>
      <c r="C3424" s="6">
        <v>44743</v>
      </c>
      <c r="D3424" s="7">
        <v>4</v>
      </c>
      <c r="E3424" s="6">
        <v>44866</v>
      </c>
      <c r="F3424" s="7">
        <v>0</v>
      </c>
      <c r="G3424" s="7">
        <v>36466.35</v>
      </c>
      <c r="H3424" s="7">
        <v>-75152.210000000006</v>
      </c>
      <c r="I3424" s="7">
        <v>-38685.860000000008</v>
      </c>
      <c r="J3424" s="7">
        <v>0</v>
      </c>
      <c r="K3424" s="7">
        <v>0</v>
      </c>
      <c r="L3424" s="7">
        <v>16</v>
      </c>
      <c r="M3424" s="7">
        <v>-16</v>
      </c>
      <c r="N3424" s="7">
        <v>-5</v>
      </c>
    </row>
    <row r="3425" spans="1:14" x14ac:dyDescent="0.25">
      <c r="A3425" s="5">
        <v>31018</v>
      </c>
      <c r="B3425" s="5">
        <v>2</v>
      </c>
      <c r="C3425" s="6">
        <v>44743</v>
      </c>
      <c r="D3425" s="7">
        <v>5</v>
      </c>
      <c r="E3425" s="6">
        <v>44896</v>
      </c>
      <c r="F3425" s="7">
        <v>0</v>
      </c>
      <c r="G3425" s="7">
        <v>1958.75</v>
      </c>
      <c r="H3425" s="7">
        <v>-18122.78</v>
      </c>
      <c r="I3425" s="7">
        <v>-16164.03</v>
      </c>
      <c r="J3425" s="7">
        <v>0</v>
      </c>
      <c r="K3425" s="7">
        <v>0</v>
      </c>
      <c r="L3425" s="7">
        <v>6</v>
      </c>
      <c r="M3425" s="7">
        <v>-6</v>
      </c>
      <c r="N3425" s="7">
        <v>-5</v>
      </c>
    </row>
    <row r="3426" spans="1:14" x14ac:dyDescent="0.25">
      <c r="A3426" s="5">
        <v>31018</v>
      </c>
      <c r="B3426" s="5">
        <v>2</v>
      </c>
      <c r="C3426" s="6">
        <v>44743</v>
      </c>
      <c r="D3426" s="7">
        <v>6</v>
      </c>
      <c r="E3426" s="6">
        <v>44927</v>
      </c>
      <c r="F3426" s="7">
        <v>0</v>
      </c>
      <c r="G3426" s="7">
        <v>25050.93</v>
      </c>
      <c r="H3426" s="7">
        <v>-45959.240000000013</v>
      </c>
      <c r="I3426" s="7">
        <v>-20908.310000000001</v>
      </c>
      <c r="J3426" s="7">
        <v>0</v>
      </c>
      <c r="K3426" s="7">
        <v>0</v>
      </c>
      <c r="L3426" s="7">
        <v>15</v>
      </c>
      <c r="M3426" s="7">
        <v>-15</v>
      </c>
      <c r="N3426" s="7">
        <v>-5</v>
      </c>
    </row>
    <row r="3427" spans="1:14" x14ac:dyDescent="0.25">
      <c r="A3427" s="5">
        <v>31018</v>
      </c>
      <c r="B3427" s="5">
        <v>2</v>
      </c>
      <c r="C3427" s="6">
        <v>44743</v>
      </c>
      <c r="D3427" s="7">
        <v>7</v>
      </c>
      <c r="E3427" s="6">
        <v>44958</v>
      </c>
      <c r="F3427" s="7">
        <v>0</v>
      </c>
      <c r="G3427" s="7">
        <v>5422.8899999999994</v>
      </c>
      <c r="H3427" s="7">
        <v>-55528.4</v>
      </c>
      <c r="I3427" s="7">
        <v>-50105.51</v>
      </c>
      <c r="J3427" s="7">
        <v>0</v>
      </c>
      <c r="K3427" s="7">
        <v>0</v>
      </c>
      <c r="L3427" s="7">
        <v>13</v>
      </c>
      <c r="M3427" s="7">
        <v>-13</v>
      </c>
      <c r="N3427" s="7">
        <v>-5</v>
      </c>
    </row>
    <row r="3428" spans="1:14" x14ac:dyDescent="0.25">
      <c r="A3428" s="5">
        <v>31018</v>
      </c>
      <c r="B3428" s="5">
        <v>2</v>
      </c>
      <c r="C3428" s="6">
        <v>44743</v>
      </c>
      <c r="D3428" s="7">
        <v>8</v>
      </c>
      <c r="E3428" s="6">
        <v>44986</v>
      </c>
      <c r="F3428" s="7">
        <v>0</v>
      </c>
      <c r="G3428" s="7">
        <v>10971.17</v>
      </c>
      <c r="H3428" s="7">
        <v>-41886.089999999997</v>
      </c>
      <c r="I3428" s="7">
        <v>-30914.92</v>
      </c>
      <c r="J3428" s="7">
        <v>0</v>
      </c>
      <c r="K3428" s="7">
        <v>0</v>
      </c>
      <c r="L3428" s="7">
        <v>15</v>
      </c>
      <c r="M3428" s="7">
        <v>-15</v>
      </c>
      <c r="N3428" s="7">
        <v>-5</v>
      </c>
    </row>
    <row r="3429" spans="1:14" x14ac:dyDescent="0.25">
      <c r="A3429" s="5">
        <v>31018</v>
      </c>
      <c r="B3429" s="5">
        <v>2</v>
      </c>
      <c r="C3429" s="6">
        <v>44743</v>
      </c>
      <c r="D3429" s="7">
        <v>9</v>
      </c>
      <c r="E3429" s="6">
        <v>45017</v>
      </c>
      <c r="F3429" s="7">
        <v>0</v>
      </c>
      <c r="G3429" s="7">
        <v>18530.46</v>
      </c>
      <c r="H3429" s="7">
        <v>-6889.5199999999986</v>
      </c>
      <c r="I3429" s="7">
        <v>11640.94</v>
      </c>
      <c r="J3429" s="7">
        <v>0</v>
      </c>
      <c r="K3429" s="7">
        <v>0</v>
      </c>
      <c r="L3429" s="7">
        <v>10</v>
      </c>
      <c r="M3429" s="7">
        <v>-10</v>
      </c>
      <c r="N3429" s="7">
        <v>-5</v>
      </c>
    </row>
    <row r="3430" spans="1:14" x14ac:dyDescent="0.25">
      <c r="A3430" s="5">
        <v>31018</v>
      </c>
      <c r="B3430" s="5">
        <v>2</v>
      </c>
      <c r="C3430" s="6">
        <v>44743</v>
      </c>
      <c r="D3430" s="7">
        <v>10</v>
      </c>
      <c r="E3430" s="6">
        <v>45047</v>
      </c>
      <c r="F3430" s="7">
        <v>0</v>
      </c>
      <c r="G3430" s="7">
        <v>5878.15</v>
      </c>
      <c r="H3430" s="7">
        <v>-48192.79</v>
      </c>
      <c r="I3430" s="7">
        <v>-42314.64</v>
      </c>
      <c r="J3430" s="7">
        <v>0</v>
      </c>
      <c r="K3430" s="7">
        <v>0</v>
      </c>
      <c r="L3430" s="7">
        <v>8</v>
      </c>
      <c r="M3430" s="7">
        <v>-8</v>
      </c>
      <c r="N3430" s="7">
        <v>-5</v>
      </c>
    </row>
    <row r="3431" spans="1:14" x14ac:dyDescent="0.25">
      <c r="A3431" s="5">
        <v>31018</v>
      </c>
      <c r="B3431" s="5">
        <v>2</v>
      </c>
      <c r="C3431" s="6">
        <v>44743</v>
      </c>
      <c r="D3431" s="7">
        <v>11</v>
      </c>
      <c r="E3431" s="6">
        <v>45078</v>
      </c>
      <c r="F3431" s="7">
        <v>0</v>
      </c>
      <c r="G3431" s="7">
        <v>725.44</v>
      </c>
      <c r="H3431" s="7">
        <v>-1751.26</v>
      </c>
      <c r="I3431" s="7">
        <v>-1025.82</v>
      </c>
      <c r="J3431" s="7">
        <v>0</v>
      </c>
      <c r="K3431" s="7">
        <v>0</v>
      </c>
      <c r="L3431" s="7">
        <v>8</v>
      </c>
      <c r="M3431" s="7">
        <v>-8</v>
      </c>
      <c r="N3431" s="7">
        <v>-5</v>
      </c>
    </row>
    <row r="3432" spans="1:14" x14ac:dyDescent="0.25">
      <c r="A3432" s="5">
        <v>31018</v>
      </c>
      <c r="B3432" s="5">
        <v>2</v>
      </c>
      <c r="C3432" s="6">
        <v>44743</v>
      </c>
      <c r="D3432" s="7">
        <v>12</v>
      </c>
      <c r="E3432" s="6">
        <v>45108</v>
      </c>
      <c r="F3432" s="7">
        <v>0</v>
      </c>
      <c r="G3432" s="7">
        <v>269.73</v>
      </c>
      <c r="H3432" s="7">
        <v>-4443.54</v>
      </c>
      <c r="I3432" s="7">
        <v>-4173.8099999999986</v>
      </c>
      <c r="J3432" s="7">
        <v>0</v>
      </c>
      <c r="K3432" s="7">
        <v>0</v>
      </c>
      <c r="L3432" s="7">
        <v>4</v>
      </c>
      <c r="M3432" s="7">
        <v>-4</v>
      </c>
      <c r="N3432" s="7">
        <v>-5</v>
      </c>
    </row>
    <row r="3433" spans="1:14" x14ac:dyDescent="0.25">
      <c r="A3433" s="5">
        <v>31018</v>
      </c>
      <c r="B3433" s="5">
        <v>2</v>
      </c>
      <c r="C3433" s="6">
        <v>44743</v>
      </c>
      <c r="D3433" s="7">
        <v>13</v>
      </c>
      <c r="E3433" s="6">
        <v>45139</v>
      </c>
      <c r="F3433" s="7">
        <v>0</v>
      </c>
      <c r="G3433" s="7">
        <v>0</v>
      </c>
      <c r="H3433" s="7">
        <v>-1777.08</v>
      </c>
      <c r="I3433" s="7">
        <v>-1777.08</v>
      </c>
      <c r="J3433" s="7">
        <v>0</v>
      </c>
      <c r="K3433" s="7">
        <v>0</v>
      </c>
      <c r="L3433" s="7">
        <v>2</v>
      </c>
      <c r="M3433" s="7">
        <v>-2</v>
      </c>
      <c r="N3433" s="7">
        <v>-5</v>
      </c>
    </row>
    <row r="3434" spans="1:14" x14ac:dyDescent="0.25">
      <c r="A3434" s="5">
        <v>31018</v>
      </c>
      <c r="B3434" s="5">
        <v>2</v>
      </c>
      <c r="C3434" s="6">
        <v>44743</v>
      </c>
      <c r="D3434" s="7">
        <v>14</v>
      </c>
      <c r="E3434" s="6">
        <v>45170</v>
      </c>
      <c r="F3434" s="7">
        <v>0</v>
      </c>
      <c r="G3434" s="7">
        <v>0</v>
      </c>
      <c r="H3434" s="7">
        <v>0</v>
      </c>
      <c r="I3434" s="7">
        <v>0</v>
      </c>
      <c r="J3434" s="7">
        <v>0</v>
      </c>
      <c r="K3434" s="7">
        <v>0</v>
      </c>
      <c r="L3434" s="7">
        <v>0</v>
      </c>
      <c r="M3434" s="7">
        <v>0</v>
      </c>
      <c r="N3434" s="7">
        <v>-5</v>
      </c>
    </row>
    <row r="3435" spans="1:14" x14ac:dyDescent="0.25">
      <c r="A3435" s="5">
        <v>31018</v>
      </c>
      <c r="B3435" s="5">
        <v>2</v>
      </c>
      <c r="C3435" s="6">
        <v>44774</v>
      </c>
      <c r="D3435" s="7">
        <v>0</v>
      </c>
      <c r="E3435" s="6">
        <v>44774</v>
      </c>
      <c r="F3435" s="7">
        <v>19548662.629999999</v>
      </c>
      <c r="G3435" s="7">
        <v>500.46</v>
      </c>
      <c r="H3435" s="7">
        <v>-754485.41</v>
      </c>
      <c r="I3435" s="7">
        <v>18794677.68</v>
      </c>
      <c r="J3435" s="7">
        <v>2031</v>
      </c>
      <c r="K3435" s="7">
        <v>0</v>
      </c>
      <c r="L3435" s="7">
        <v>66</v>
      </c>
      <c r="M3435" s="7">
        <v>1965</v>
      </c>
      <c r="N3435" s="7">
        <v>-5</v>
      </c>
    </row>
    <row r="3436" spans="1:14" x14ac:dyDescent="0.25">
      <c r="A3436" s="5">
        <v>31018</v>
      </c>
      <c r="B3436" s="5">
        <v>2</v>
      </c>
      <c r="C3436" s="6">
        <v>44774</v>
      </c>
      <c r="D3436" s="7">
        <v>1</v>
      </c>
      <c r="E3436" s="6">
        <v>44805</v>
      </c>
      <c r="F3436" s="7">
        <v>0</v>
      </c>
      <c r="G3436" s="7">
        <v>19189.93</v>
      </c>
      <c r="H3436" s="7">
        <v>-859587.22</v>
      </c>
      <c r="I3436" s="7">
        <v>-840397.28999999992</v>
      </c>
      <c r="J3436" s="7">
        <v>0</v>
      </c>
      <c r="K3436" s="7">
        <v>0</v>
      </c>
      <c r="L3436" s="7">
        <v>75</v>
      </c>
      <c r="M3436" s="7">
        <v>-75</v>
      </c>
      <c r="N3436" s="7">
        <v>-5</v>
      </c>
    </row>
    <row r="3437" spans="1:14" x14ac:dyDescent="0.25">
      <c r="A3437" s="5">
        <v>31018</v>
      </c>
      <c r="B3437" s="5">
        <v>2</v>
      </c>
      <c r="C3437" s="6">
        <v>44774</v>
      </c>
      <c r="D3437" s="7">
        <v>2</v>
      </c>
      <c r="E3437" s="6">
        <v>44835</v>
      </c>
      <c r="F3437" s="7">
        <v>0</v>
      </c>
      <c r="G3437" s="7">
        <v>7958.1399999999994</v>
      </c>
      <c r="H3437" s="7">
        <v>-255724.94</v>
      </c>
      <c r="I3437" s="7">
        <v>-247766.8</v>
      </c>
      <c r="J3437" s="7">
        <v>0</v>
      </c>
      <c r="K3437" s="7">
        <v>0</v>
      </c>
      <c r="L3437" s="7">
        <v>25</v>
      </c>
      <c r="M3437" s="7">
        <v>-25</v>
      </c>
      <c r="N3437" s="7">
        <v>-5</v>
      </c>
    </row>
    <row r="3438" spans="1:14" x14ac:dyDescent="0.25">
      <c r="A3438" s="5">
        <v>31018</v>
      </c>
      <c r="B3438" s="5">
        <v>2</v>
      </c>
      <c r="C3438" s="6">
        <v>44774</v>
      </c>
      <c r="D3438" s="7">
        <v>3</v>
      </c>
      <c r="E3438" s="6">
        <v>44866</v>
      </c>
      <c r="F3438" s="7">
        <v>0</v>
      </c>
      <c r="G3438" s="7">
        <v>17121.3</v>
      </c>
      <c r="H3438" s="7">
        <v>-181276.9</v>
      </c>
      <c r="I3438" s="7">
        <v>-164155.6</v>
      </c>
      <c r="J3438" s="7">
        <v>0</v>
      </c>
      <c r="K3438" s="7">
        <v>0</v>
      </c>
      <c r="L3438" s="7">
        <v>25</v>
      </c>
      <c r="M3438" s="7">
        <v>-25</v>
      </c>
      <c r="N3438" s="7">
        <v>-5</v>
      </c>
    </row>
    <row r="3439" spans="1:14" x14ac:dyDescent="0.25">
      <c r="A3439" s="5">
        <v>31018</v>
      </c>
      <c r="B3439" s="5">
        <v>2</v>
      </c>
      <c r="C3439" s="6">
        <v>44774</v>
      </c>
      <c r="D3439" s="7">
        <v>4</v>
      </c>
      <c r="E3439" s="6">
        <v>44896</v>
      </c>
      <c r="F3439" s="7">
        <v>0</v>
      </c>
      <c r="G3439" s="7">
        <v>9196.7000000000007</v>
      </c>
      <c r="H3439" s="7">
        <v>-47046.41</v>
      </c>
      <c r="I3439" s="7">
        <v>-37849.710000000006</v>
      </c>
      <c r="J3439" s="7">
        <v>0</v>
      </c>
      <c r="K3439" s="7">
        <v>0</v>
      </c>
      <c r="L3439" s="7">
        <v>8</v>
      </c>
      <c r="M3439" s="7">
        <v>-8</v>
      </c>
      <c r="N3439" s="7">
        <v>-5</v>
      </c>
    </row>
    <row r="3440" spans="1:14" x14ac:dyDescent="0.25">
      <c r="A3440" s="5">
        <v>31018</v>
      </c>
      <c r="B3440" s="5">
        <v>2</v>
      </c>
      <c r="C3440" s="6">
        <v>44774</v>
      </c>
      <c r="D3440" s="7">
        <v>5</v>
      </c>
      <c r="E3440" s="6">
        <v>44927</v>
      </c>
      <c r="F3440" s="7">
        <v>0</v>
      </c>
      <c r="G3440" s="7">
        <v>23091.84</v>
      </c>
      <c r="H3440" s="7">
        <v>-123960.67</v>
      </c>
      <c r="I3440" s="7">
        <v>-100868.83</v>
      </c>
      <c r="J3440" s="7">
        <v>0</v>
      </c>
      <c r="K3440" s="7">
        <v>0</v>
      </c>
      <c r="L3440" s="7">
        <v>21</v>
      </c>
      <c r="M3440" s="7">
        <v>-21</v>
      </c>
      <c r="N3440" s="7">
        <v>-5</v>
      </c>
    </row>
    <row r="3441" spans="1:14" x14ac:dyDescent="0.25">
      <c r="A3441" s="5">
        <v>31018</v>
      </c>
      <c r="B3441" s="5">
        <v>2</v>
      </c>
      <c r="C3441" s="6">
        <v>44774</v>
      </c>
      <c r="D3441" s="7">
        <v>6</v>
      </c>
      <c r="E3441" s="6">
        <v>44958</v>
      </c>
      <c r="F3441" s="7">
        <v>0</v>
      </c>
      <c r="G3441" s="7">
        <v>0</v>
      </c>
      <c r="H3441" s="7">
        <v>-38465.69</v>
      </c>
      <c r="I3441" s="7">
        <v>-38465.69</v>
      </c>
      <c r="J3441" s="7">
        <v>0</v>
      </c>
      <c r="K3441" s="7">
        <v>0</v>
      </c>
      <c r="L3441" s="7">
        <v>13</v>
      </c>
      <c r="M3441" s="7">
        <v>-13</v>
      </c>
      <c r="N3441" s="7">
        <v>-5</v>
      </c>
    </row>
    <row r="3442" spans="1:14" x14ac:dyDescent="0.25">
      <c r="A3442" s="5">
        <v>31018</v>
      </c>
      <c r="B3442" s="5">
        <v>2</v>
      </c>
      <c r="C3442" s="6">
        <v>44774</v>
      </c>
      <c r="D3442" s="7">
        <v>7</v>
      </c>
      <c r="E3442" s="6">
        <v>44986</v>
      </c>
      <c r="F3442" s="7">
        <v>0</v>
      </c>
      <c r="G3442" s="7">
        <v>20412.400000000001</v>
      </c>
      <c r="H3442" s="7">
        <v>-50503.6</v>
      </c>
      <c r="I3442" s="7">
        <v>-30091.200000000001</v>
      </c>
      <c r="J3442" s="7">
        <v>0</v>
      </c>
      <c r="K3442" s="7">
        <v>0</v>
      </c>
      <c r="L3442" s="7">
        <v>17</v>
      </c>
      <c r="M3442" s="7">
        <v>-17</v>
      </c>
      <c r="N3442" s="7">
        <v>-5</v>
      </c>
    </row>
    <row r="3443" spans="1:14" x14ac:dyDescent="0.25">
      <c r="A3443" s="5">
        <v>31018</v>
      </c>
      <c r="B3443" s="5">
        <v>2</v>
      </c>
      <c r="C3443" s="6">
        <v>44774</v>
      </c>
      <c r="D3443" s="7">
        <v>8</v>
      </c>
      <c r="E3443" s="6">
        <v>45017</v>
      </c>
      <c r="F3443" s="7">
        <v>0</v>
      </c>
      <c r="G3443" s="7">
        <v>19401.16</v>
      </c>
      <c r="H3443" s="7">
        <v>-17837.849999999999</v>
      </c>
      <c r="I3443" s="7">
        <v>1563.3099999999979</v>
      </c>
      <c r="J3443" s="7">
        <v>0</v>
      </c>
      <c r="K3443" s="7">
        <v>0</v>
      </c>
      <c r="L3443" s="7">
        <v>10</v>
      </c>
      <c r="M3443" s="7">
        <v>-10</v>
      </c>
      <c r="N3443" s="7">
        <v>-5</v>
      </c>
    </row>
    <row r="3444" spans="1:14" x14ac:dyDescent="0.25">
      <c r="A3444" s="5">
        <v>31018</v>
      </c>
      <c r="B3444" s="5">
        <v>2</v>
      </c>
      <c r="C3444" s="6">
        <v>44774</v>
      </c>
      <c r="D3444" s="7">
        <v>9</v>
      </c>
      <c r="E3444" s="6">
        <v>45047</v>
      </c>
      <c r="F3444" s="7">
        <v>0</v>
      </c>
      <c r="G3444" s="7">
        <v>11224.77</v>
      </c>
      <c r="H3444" s="7">
        <v>-11800.11</v>
      </c>
      <c r="I3444" s="7">
        <v>-575.34000000000015</v>
      </c>
      <c r="J3444" s="7">
        <v>0</v>
      </c>
      <c r="K3444" s="7">
        <v>0</v>
      </c>
      <c r="L3444" s="7">
        <v>11</v>
      </c>
      <c r="M3444" s="7">
        <v>-11</v>
      </c>
      <c r="N3444" s="7">
        <v>-5</v>
      </c>
    </row>
    <row r="3445" spans="1:14" x14ac:dyDescent="0.25">
      <c r="A3445" s="5">
        <v>31018</v>
      </c>
      <c r="B3445" s="5">
        <v>2</v>
      </c>
      <c r="C3445" s="6">
        <v>44774</v>
      </c>
      <c r="D3445" s="7">
        <v>10</v>
      </c>
      <c r="E3445" s="6">
        <v>45078</v>
      </c>
      <c r="F3445" s="7">
        <v>0</v>
      </c>
      <c r="G3445" s="7">
        <v>8057.37</v>
      </c>
      <c r="H3445" s="7">
        <v>-21301.64</v>
      </c>
      <c r="I3445" s="7">
        <v>-13244.27</v>
      </c>
      <c r="J3445" s="7">
        <v>0</v>
      </c>
      <c r="K3445" s="7">
        <v>0</v>
      </c>
      <c r="L3445" s="7">
        <v>12</v>
      </c>
      <c r="M3445" s="7">
        <v>-12</v>
      </c>
      <c r="N3445" s="7">
        <v>-5</v>
      </c>
    </row>
    <row r="3446" spans="1:14" x14ac:dyDescent="0.25">
      <c r="A3446" s="5">
        <v>31018</v>
      </c>
      <c r="B3446" s="5">
        <v>2</v>
      </c>
      <c r="C3446" s="6">
        <v>44774</v>
      </c>
      <c r="D3446" s="7">
        <v>11</v>
      </c>
      <c r="E3446" s="6">
        <v>45108</v>
      </c>
      <c r="F3446" s="7">
        <v>0</v>
      </c>
      <c r="G3446" s="7">
        <v>2488.52</v>
      </c>
      <c r="H3446" s="7">
        <v>-1401.69</v>
      </c>
      <c r="I3446" s="7">
        <v>1086.83</v>
      </c>
      <c r="J3446" s="7">
        <v>0</v>
      </c>
      <c r="K3446" s="7">
        <v>0</v>
      </c>
      <c r="L3446" s="7">
        <v>3</v>
      </c>
      <c r="M3446" s="7">
        <v>-3</v>
      </c>
      <c r="N3446" s="7">
        <v>-5</v>
      </c>
    </row>
    <row r="3447" spans="1:14" x14ac:dyDescent="0.25">
      <c r="A3447" s="5">
        <v>31018</v>
      </c>
      <c r="B3447" s="5">
        <v>2</v>
      </c>
      <c r="C3447" s="6">
        <v>44774</v>
      </c>
      <c r="D3447" s="7">
        <v>12</v>
      </c>
      <c r="E3447" s="6">
        <v>45139</v>
      </c>
      <c r="F3447" s="7">
        <v>0</v>
      </c>
      <c r="G3447" s="7">
        <v>870.36</v>
      </c>
      <c r="H3447" s="7">
        <v>-3548.7</v>
      </c>
      <c r="I3447" s="7">
        <v>-2678.34</v>
      </c>
      <c r="J3447" s="7">
        <v>0</v>
      </c>
      <c r="K3447" s="7">
        <v>0</v>
      </c>
      <c r="L3447" s="7">
        <v>4</v>
      </c>
      <c r="M3447" s="7">
        <v>-4</v>
      </c>
      <c r="N3447" s="7">
        <v>-5</v>
      </c>
    </row>
    <row r="3448" spans="1:14" x14ac:dyDescent="0.25">
      <c r="A3448" s="5">
        <v>31018</v>
      </c>
      <c r="B3448" s="5">
        <v>2</v>
      </c>
      <c r="C3448" s="6">
        <v>44774</v>
      </c>
      <c r="D3448" s="7">
        <v>13</v>
      </c>
      <c r="E3448" s="6">
        <v>45170</v>
      </c>
      <c r="F3448" s="7">
        <v>0</v>
      </c>
      <c r="G3448" s="7">
        <v>0</v>
      </c>
      <c r="H3448" s="7">
        <v>-101.88</v>
      </c>
      <c r="I3448" s="7">
        <v>-101.88</v>
      </c>
      <c r="J3448" s="7">
        <v>0</v>
      </c>
      <c r="K3448" s="7">
        <v>0</v>
      </c>
      <c r="L3448" s="7">
        <v>1</v>
      </c>
      <c r="M3448" s="7">
        <v>-1</v>
      </c>
      <c r="N3448" s="7">
        <v>-5</v>
      </c>
    </row>
    <row r="3449" spans="1:14" x14ac:dyDescent="0.25">
      <c r="A3449" s="5">
        <v>31018</v>
      </c>
      <c r="B3449" s="5">
        <v>2</v>
      </c>
      <c r="C3449" s="6">
        <v>44774</v>
      </c>
      <c r="D3449" s="7">
        <v>14</v>
      </c>
      <c r="E3449" s="6">
        <v>45200</v>
      </c>
      <c r="F3449" s="7">
        <v>0</v>
      </c>
      <c r="G3449" s="7">
        <v>0</v>
      </c>
      <c r="H3449" s="7">
        <v>0</v>
      </c>
      <c r="I3449" s="7">
        <v>0</v>
      </c>
      <c r="J3449" s="7">
        <v>0</v>
      </c>
      <c r="K3449" s="7">
        <v>0</v>
      </c>
      <c r="L3449" s="7">
        <v>0</v>
      </c>
      <c r="M3449" s="7">
        <v>0</v>
      </c>
      <c r="N3449" s="7">
        <v>-5</v>
      </c>
    </row>
    <row r="3450" spans="1:14" x14ac:dyDescent="0.25">
      <c r="A3450" s="5">
        <v>31018</v>
      </c>
      <c r="B3450" s="5">
        <v>2</v>
      </c>
      <c r="C3450" s="6">
        <v>44805</v>
      </c>
      <c r="D3450" s="7">
        <v>0</v>
      </c>
      <c r="E3450" s="6">
        <v>44805</v>
      </c>
      <c r="F3450" s="7">
        <v>16623519.5</v>
      </c>
      <c r="G3450" s="7">
        <v>33136.22</v>
      </c>
      <c r="H3450" s="7">
        <v>-589256.94999999995</v>
      </c>
      <c r="I3450" s="7">
        <v>16067398.77</v>
      </c>
      <c r="J3450" s="7">
        <v>1707</v>
      </c>
      <c r="K3450" s="7">
        <v>0</v>
      </c>
      <c r="L3450" s="7">
        <v>48</v>
      </c>
      <c r="M3450" s="7">
        <v>1659</v>
      </c>
      <c r="N3450" s="7">
        <v>-5</v>
      </c>
    </row>
    <row r="3451" spans="1:14" x14ac:dyDescent="0.25">
      <c r="A3451" s="5">
        <v>31018</v>
      </c>
      <c r="B3451" s="5">
        <v>2</v>
      </c>
      <c r="C3451" s="6">
        <v>44805</v>
      </c>
      <c r="D3451" s="7">
        <v>1</v>
      </c>
      <c r="E3451" s="6">
        <v>44835</v>
      </c>
      <c r="F3451" s="7">
        <v>0</v>
      </c>
      <c r="G3451" s="7">
        <v>10395.950000000001</v>
      </c>
      <c r="H3451" s="7">
        <v>-753088.47</v>
      </c>
      <c r="I3451" s="7">
        <v>-742692.52</v>
      </c>
      <c r="J3451" s="7">
        <v>0</v>
      </c>
      <c r="K3451" s="7">
        <v>0</v>
      </c>
      <c r="L3451" s="7">
        <v>61</v>
      </c>
      <c r="M3451" s="7">
        <v>-61</v>
      </c>
      <c r="N3451" s="7">
        <v>-5</v>
      </c>
    </row>
    <row r="3452" spans="1:14" x14ac:dyDescent="0.25">
      <c r="A3452" s="5">
        <v>31018</v>
      </c>
      <c r="B3452" s="5">
        <v>2</v>
      </c>
      <c r="C3452" s="6">
        <v>44805</v>
      </c>
      <c r="D3452" s="7">
        <v>2</v>
      </c>
      <c r="E3452" s="6">
        <v>44866</v>
      </c>
      <c r="F3452" s="7">
        <v>0</v>
      </c>
      <c r="G3452" s="7">
        <v>4499.3599999999997</v>
      </c>
      <c r="H3452" s="7">
        <v>-299320.86</v>
      </c>
      <c r="I3452" s="7">
        <v>-294821.5</v>
      </c>
      <c r="J3452" s="7">
        <v>0</v>
      </c>
      <c r="K3452" s="7">
        <v>0</v>
      </c>
      <c r="L3452" s="7">
        <v>36</v>
      </c>
      <c r="M3452" s="7">
        <v>-36</v>
      </c>
      <c r="N3452" s="7">
        <v>-5</v>
      </c>
    </row>
    <row r="3453" spans="1:14" x14ac:dyDescent="0.25">
      <c r="A3453" s="5">
        <v>31018</v>
      </c>
      <c r="B3453" s="5">
        <v>2</v>
      </c>
      <c r="C3453" s="6">
        <v>44805</v>
      </c>
      <c r="D3453" s="7">
        <v>3</v>
      </c>
      <c r="E3453" s="6">
        <v>44896</v>
      </c>
      <c r="F3453" s="7">
        <v>0</v>
      </c>
      <c r="G3453" s="7">
        <v>5972.26</v>
      </c>
      <c r="H3453" s="7">
        <v>-60317.95</v>
      </c>
      <c r="I3453" s="7">
        <v>-54345.69</v>
      </c>
      <c r="J3453" s="7">
        <v>0</v>
      </c>
      <c r="K3453" s="7">
        <v>0</v>
      </c>
      <c r="L3453" s="7">
        <v>9</v>
      </c>
      <c r="M3453" s="7">
        <v>-9</v>
      </c>
      <c r="N3453" s="7">
        <v>-5</v>
      </c>
    </row>
    <row r="3454" spans="1:14" x14ac:dyDescent="0.25">
      <c r="A3454" s="5">
        <v>31018</v>
      </c>
      <c r="B3454" s="5">
        <v>2</v>
      </c>
      <c r="C3454" s="6">
        <v>44805</v>
      </c>
      <c r="D3454" s="7">
        <v>4</v>
      </c>
      <c r="E3454" s="6">
        <v>44927</v>
      </c>
      <c r="F3454" s="7">
        <v>0</v>
      </c>
      <c r="G3454" s="7">
        <v>14134.77</v>
      </c>
      <c r="H3454" s="7">
        <v>-97831.72</v>
      </c>
      <c r="I3454" s="7">
        <v>-83696.95</v>
      </c>
      <c r="J3454" s="7">
        <v>0</v>
      </c>
      <c r="K3454" s="7">
        <v>0</v>
      </c>
      <c r="L3454" s="7">
        <v>16</v>
      </c>
      <c r="M3454" s="7">
        <v>-16</v>
      </c>
      <c r="N3454" s="7">
        <v>-5</v>
      </c>
    </row>
    <row r="3455" spans="1:14" x14ac:dyDescent="0.25">
      <c r="A3455" s="5">
        <v>31018</v>
      </c>
      <c r="B3455" s="5">
        <v>2</v>
      </c>
      <c r="C3455" s="6">
        <v>44805</v>
      </c>
      <c r="D3455" s="7">
        <v>5</v>
      </c>
      <c r="E3455" s="6">
        <v>44958</v>
      </c>
      <c r="F3455" s="7">
        <v>0</v>
      </c>
      <c r="G3455" s="7">
        <v>9177.07</v>
      </c>
      <c r="H3455" s="7">
        <v>-37599</v>
      </c>
      <c r="I3455" s="7">
        <v>-28421.93</v>
      </c>
      <c r="J3455" s="7">
        <v>0</v>
      </c>
      <c r="K3455" s="7">
        <v>0</v>
      </c>
      <c r="L3455" s="7">
        <v>17</v>
      </c>
      <c r="M3455" s="7">
        <v>-17</v>
      </c>
      <c r="N3455" s="7">
        <v>-5</v>
      </c>
    </row>
    <row r="3456" spans="1:14" x14ac:dyDescent="0.25">
      <c r="A3456" s="5">
        <v>31018</v>
      </c>
      <c r="B3456" s="5">
        <v>2</v>
      </c>
      <c r="C3456" s="6">
        <v>44805</v>
      </c>
      <c r="D3456" s="7">
        <v>6</v>
      </c>
      <c r="E3456" s="6">
        <v>44986</v>
      </c>
      <c r="F3456" s="7">
        <v>0</v>
      </c>
      <c r="G3456" s="7">
        <v>2080.2800000000002</v>
      </c>
      <c r="H3456" s="7">
        <v>-75720.19</v>
      </c>
      <c r="I3456" s="7">
        <v>-73639.91</v>
      </c>
      <c r="J3456" s="7">
        <v>0</v>
      </c>
      <c r="K3456" s="7">
        <v>0</v>
      </c>
      <c r="L3456" s="7">
        <v>12</v>
      </c>
      <c r="M3456" s="7">
        <v>-12</v>
      </c>
      <c r="N3456" s="7">
        <v>-5</v>
      </c>
    </row>
    <row r="3457" spans="1:14" x14ac:dyDescent="0.25">
      <c r="A3457" s="5">
        <v>31018</v>
      </c>
      <c r="B3457" s="5">
        <v>2</v>
      </c>
      <c r="C3457" s="6">
        <v>44805</v>
      </c>
      <c r="D3457" s="7">
        <v>7</v>
      </c>
      <c r="E3457" s="6">
        <v>45017</v>
      </c>
      <c r="F3457" s="7">
        <v>0</v>
      </c>
      <c r="G3457" s="7">
        <v>20837.29</v>
      </c>
      <c r="H3457" s="7">
        <v>-17480.400000000001</v>
      </c>
      <c r="I3457" s="7">
        <v>3356.889999999999</v>
      </c>
      <c r="J3457" s="7">
        <v>0</v>
      </c>
      <c r="K3457" s="7">
        <v>0</v>
      </c>
      <c r="L3457" s="7">
        <v>9</v>
      </c>
      <c r="M3457" s="7">
        <v>-9</v>
      </c>
      <c r="N3457" s="7">
        <v>-5</v>
      </c>
    </row>
    <row r="3458" spans="1:14" x14ac:dyDescent="0.25">
      <c r="A3458" s="5">
        <v>31018</v>
      </c>
      <c r="B3458" s="5">
        <v>2</v>
      </c>
      <c r="C3458" s="6">
        <v>44805</v>
      </c>
      <c r="D3458" s="7">
        <v>8</v>
      </c>
      <c r="E3458" s="6">
        <v>45047</v>
      </c>
      <c r="F3458" s="7">
        <v>0</v>
      </c>
      <c r="G3458" s="7">
        <v>14057.1</v>
      </c>
      <c r="H3458" s="7">
        <v>-21940.34</v>
      </c>
      <c r="I3458" s="7">
        <v>-7883.2400000000016</v>
      </c>
      <c r="J3458" s="7">
        <v>0</v>
      </c>
      <c r="K3458" s="7">
        <v>0</v>
      </c>
      <c r="L3458" s="7">
        <v>7</v>
      </c>
      <c r="M3458" s="7">
        <v>-7</v>
      </c>
      <c r="N3458" s="7">
        <v>-5</v>
      </c>
    </row>
    <row r="3459" spans="1:14" x14ac:dyDescent="0.25">
      <c r="A3459" s="5">
        <v>31018</v>
      </c>
      <c r="B3459" s="5">
        <v>2</v>
      </c>
      <c r="C3459" s="6">
        <v>44805</v>
      </c>
      <c r="D3459" s="7">
        <v>9</v>
      </c>
      <c r="E3459" s="6">
        <v>45078</v>
      </c>
      <c r="F3459" s="7">
        <v>0</v>
      </c>
      <c r="G3459" s="7">
        <v>19235.79</v>
      </c>
      <c r="H3459" s="7">
        <v>-10338.209999999999</v>
      </c>
      <c r="I3459" s="7">
        <v>8897.5800000000017</v>
      </c>
      <c r="J3459" s="7">
        <v>0</v>
      </c>
      <c r="K3459" s="7">
        <v>0</v>
      </c>
      <c r="L3459" s="7">
        <v>6</v>
      </c>
      <c r="M3459" s="7">
        <v>-6</v>
      </c>
      <c r="N3459" s="7">
        <v>-5</v>
      </c>
    </row>
    <row r="3460" spans="1:14" x14ac:dyDescent="0.25">
      <c r="A3460" s="5">
        <v>31018</v>
      </c>
      <c r="B3460" s="5">
        <v>2</v>
      </c>
      <c r="C3460" s="6">
        <v>44805</v>
      </c>
      <c r="D3460" s="7">
        <v>10</v>
      </c>
      <c r="E3460" s="6">
        <v>45108</v>
      </c>
      <c r="F3460" s="7">
        <v>0</v>
      </c>
      <c r="G3460" s="7">
        <v>8682.67</v>
      </c>
      <c r="H3460" s="7">
        <v>-6216.87</v>
      </c>
      <c r="I3460" s="7">
        <v>2465.8000000000002</v>
      </c>
      <c r="J3460" s="7">
        <v>0</v>
      </c>
      <c r="K3460" s="7">
        <v>0</v>
      </c>
      <c r="L3460" s="7">
        <v>10</v>
      </c>
      <c r="M3460" s="7">
        <v>-10</v>
      </c>
      <c r="N3460" s="7">
        <v>-5</v>
      </c>
    </row>
    <row r="3461" spans="1:14" x14ac:dyDescent="0.25">
      <c r="A3461" s="5">
        <v>31018</v>
      </c>
      <c r="B3461" s="5">
        <v>2</v>
      </c>
      <c r="C3461" s="6">
        <v>44805</v>
      </c>
      <c r="D3461" s="7">
        <v>11</v>
      </c>
      <c r="E3461" s="6">
        <v>45139</v>
      </c>
      <c r="F3461" s="7">
        <v>0</v>
      </c>
      <c r="G3461" s="7">
        <v>4533.68</v>
      </c>
      <c r="H3461" s="7">
        <v>-4481.88</v>
      </c>
      <c r="I3461" s="7">
        <v>51.800000000000182</v>
      </c>
      <c r="J3461" s="7">
        <v>0</v>
      </c>
      <c r="K3461" s="7">
        <v>0</v>
      </c>
      <c r="L3461" s="7">
        <v>8</v>
      </c>
      <c r="M3461" s="7">
        <v>-8</v>
      </c>
      <c r="N3461" s="7">
        <v>-5</v>
      </c>
    </row>
    <row r="3462" spans="1:14" x14ac:dyDescent="0.25">
      <c r="A3462" s="5">
        <v>31018</v>
      </c>
      <c r="B3462" s="5">
        <v>2</v>
      </c>
      <c r="C3462" s="6">
        <v>44805</v>
      </c>
      <c r="D3462" s="7">
        <v>12</v>
      </c>
      <c r="E3462" s="6">
        <v>45170</v>
      </c>
      <c r="F3462" s="7">
        <v>0</v>
      </c>
      <c r="G3462" s="7">
        <v>316.45</v>
      </c>
      <c r="H3462" s="7">
        <v>-1776.45</v>
      </c>
      <c r="I3462" s="7">
        <v>-1460</v>
      </c>
      <c r="J3462" s="7">
        <v>0</v>
      </c>
      <c r="K3462" s="7">
        <v>0</v>
      </c>
      <c r="L3462" s="7">
        <v>1</v>
      </c>
      <c r="M3462" s="7">
        <v>-1</v>
      </c>
      <c r="N3462" s="7">
        <v>-5</v>
      </c>
    </row>
    <row r="3463" spans="1:14" x14ac:dyDescent="0.25">
      <c r="A3463" s="5">
        <v>31018</v>
      </c>
      <c r="B3463" s="5">
        <v>2</v>
      </c>
      <c r="C3463" s="6">
        <v>44835</v>
      </c>
      <c r="D3463" s="7">
        <v>0</v>
      </c>
      <c r="E3463" s="6">
        <v>44835</v>
      </c>
      <c r="F3463" s="7">
        <v>15275787.57</v>
      </c>
      <c r="G3463" s="7">
        <v>9711.43</v>
      </c>
      <c r="H3463" s="7">
        <v>-364723.74</v>
      </c>
      <c r="I3463" s="7">
        <v>14920775.26</v>
      </c>
      <c r="J3463" s="7">
        <v>1500</v>
      </c>
      <c r="K3463" s="7">
        <v>0</v>
      </c>
      <c r="L3463" s="7">
        <v>30</v>
      </c>
      <c r="M3463" s="7">
        <v>1470</v>
      </c>
      <c r="N3463" s="7">
        <v>-5</v>
      </c>
    </row>
    <row r="3464" spans="1:14" x14ac:dyDescent="0.25">
      <c r="A3464" s="5">
        <v>31018</v>
      </c>
      <c r="B3464" s="5">
        <v>2</v>
      </c>
      <c r="C3464" s="6">
        <v>44835</v>
      </c>
      <c r="D3464" s="7">
        <v>1</v>
      </c>
      <c r="E3464" s="6">
        <v>44866</v>
      </c>
      <c r="F3464" s="7">
        <v>0</v>
      </c>
      <c r="G3464" s="7">
        <v>15904.44</v>
      </c>
      <c r="H3464" s="7">
        <v>-776546.97</v>
      </c>
      <c r="I3464" s="7">
        <v>-760642.53</v>
      </c>
      <c r="J3464" s="7">
        <v>0</v>
      </c>
      <c r="K3464" s="7">
        <v>0</v>
      </c>
      <c r="L3464" s="7">
        <v>60</v>
      </c>
      <c r="M3464" s="7">
        <v>-60</v>
      </c>
      <c r="N3464" s="7">
        <v>-5</v>
      </c>
    </row>
    <row r="3465" spans="1:14" x14ac:dyDescent="0.25">
      <c r="A3465" s="5">
        <v>31018</v>
      </c>
      <c r="B3465" s="5">
        <v>2</v>
      </c>
      <c r="C3465" s="6">
        <v>44835</v>
      </c>
      <c r="D3465" s="7">
        <v>2</v>
      </c>
      <c r="E3465" s="6">
        <v>44896</v>
      </c>
      <c r="F3465" s="7">
        <v>0</v>
      </c>
      <c r="G3465" s="7">
        <v>3613.27</v>
      </c>
      <c r="H3465" s="7">
        <v>-109611.92</v>
      </c>
      <c r="I3465" s="7">
        <v>-105998.65</v>
      </c>
      <c r="J3465" s="7">
        <v>0</v>
      </c>
      <c r="K3465" s="7">
        <v>0</v>
      </c>
      <c r="L3465" s="7">
        <v>9</v>
      </c>
      <c r="M3465" s="7">
        <v>-9</v>
      </c>
      <c r="N3465" s="7">
        <v>-5</v>
      </c>
    </row>
    <row r="3466" spans="1:14" x14ac:dyDescent="0.25">
      <c r="A3466" s="5">
        <v>31018</v>
      </c>
      <c r="B3466" s="5">
        <v>2</v>
      </c>
      <c r="C3466" s="6">
        <v>44835</v>
      </c>
      <c r="D3466" s="7">
        <v>3</v>
      </c>
      <c r="E3466" s="6">
        <v>44927</v>
      </c>
      <c r="F3466" s="7">
        <v>0</v>
      </c>
      <c r="G3466" s="7">
        <v>0</v>
      </c>
      <c r="H3466" s="7">
        <v>-86183.150000000009</v>
      </c>
      <c r="I3466" s="7">
        <v>-86183.150000000009</v>
      </c>
      <c r="J3466" s="7">
        <v>0</v>
      </c>
      <c r="K3466" s="7">
        <v>0</v>
      </c>
      <c r="L3466" s="7">
        <v>17</v>
      </c>
      <c r="M3466" s="7">
        <v>-17</v>
      </c>
      <c r="N3466" s="7">
        <v>-5</v>
      </c>
    </row>
    <row r="3467" spans="1:14" x14ac:dyDescent="0.25">
      <c r="A3467" s="5">
        <v>31018</v>
      </c>
      <c r="B3467" s="5">
        <v>2</v>
      </c>
      <c r="C3467" s="6">
        <v>44835</v>
      </c>
      <c r="D3467" s="7">
        <v>4</v>
      </c>
      <c r="E3467" s="6">
        <v>44958</v>
      </c>
      <c r="F3467" s="7">
        <v>0</v>
      </c>
      <c r="G3467" s="7">
        <v>7565.9699999999993</v>
      </c>
      <c r="H3467" s="7">
        <v>-71317.320000000007</v>
      </c>
      <c r="I3467" s="7">
        <v>-63751.350000000013</v>
      </c>
      <c r="J3467" s="7">
        <v>0</v>
      </c>
      <c r="K3467" s="7">
        <v>0</v>
      </c>
      <c r="L3467" s="7">
        <v>12</v>
      </c>
      <c r="M3467" s="7">
        <v>-12</v>
      </c>
      <c r="N3467" s="7">
        <v>-5</v>
      </c>
    </row>
    <row r="3468" spans="1:14" x14ac:dyDescent="0.25">
      <c r="A3468" s="5">
        <v>31018</v>
      </c>
      <c r="B3468" s="5">
        <v>2</v>
      </c>
      <c r="C3468" s="6">
        <v>44835</v>
      </c>
      <c r="D3468" s="7">
        <v>5</v>
      </c>
      <c r="E3468" s="6">
        <v>44986</v>
      </c>
      <c r="F3468" s="7">
        <v>0</v>
      </c>
      <c r="G3468" s="7">
        <v>21462.38</v>
      </c>
      <c r="H3468" s="7">
        <v>-40423.47</v>
      </c>
      <c r="I3468" s="7">
        <v>-18961.09</v>
      </c>
      <c r="J3468" s="7">
        <v>0</v>
      </c>
      <c r="K3468" s="7">
        <v>0</v>
      </c>
      <c r="L3468" s="7">
        <v>16</v>
      </c>
      <c r="M3468" s="7">
        <v>-16</v>
      </c>
      <c r="N3468" s="7">
        <v>-5</v>
      </c>
    </row>
    <row r="3469" spans="1:14" x14ac:dyDescent="0.25">
      <c r="A3469" s="5">
        <v>31018</v>
      </c>
      <c r="B3469" s="5">
        <v>2</v>
      </c>
      <c r="C3469" s="6">
        <v>44835</v>
      </c>
      <c r="D3469" s="7">
        <v>6</v>
      </c>
      <c r="E3469" s="6">
        <v>45017</v>
      </c>
      <c r="F3469" s="7">
        <v>0</v>
      </c>
      <c r="G3469" s="7">
        <v>-568.55000000000041</v>
      </c>
      <c r="H3469" s="7">
        <v>-78198.739999999991</v>
      </c>
      <c r="I3469" s="7">
        <v>-78767.289999999994</v>
      </c>
      <c r="J3469" s="7">
        <v>0</v>
      </c>
      <c r="K3469" s="7">
        <v>0</v>
      </c>
      <c r="L3469" s="7">
        <v>13</v>
      </c>
      <c r="M3469" s="7">
        <v>-13</v>
      </c>
      <c r="N3469" s="7">
        <v>-5</v>
      </c>
    </row>
    <row r="3470" spans="1:14" x14ac:dyDescent="0.25">
      <c r="A3470" s="5">
        <v>31018</v>
      </c>
      <c r="B3470" s="5">
        <v>2</v>
      </c>
      <c r="C3470" s="6">
        <v>44835</v>
      </c>
      <c r="D3470" s="7">
        <v>7</v>
      </c>
      <c r="E3470" s="6">
        <v>45047</v>
      </c>
      <c r="F3470" s="7">
        <v>0</v>
      </c>
      <c r="G3470" s="7">
        <v>8347.23</v>
      </c>
      <c r="H3470" s="7">
        <v>-18293.240000000002</v>
      </c>
      <c r="I3470" s="7">
        <v>-9946.0099999999984</v>
      </c>
      <c r="J3470" s="7">
        <v>0</v>
      </c>
      <c r="K3470" s="7">
        <v>0</v>
      </c>
      <c r="L3470" s="7">
        <v>4</v>
      </c>
      <c r="M3470" s="7">
        <v>-4</v>
      </c>
      <c r="N3470" s="7">
        <v>-5</v>
      </c>
    </row>
    <row r="3471" spans="1:14" x14ac:dyDescent="0.25">
      <c r="A3471" s="5">
        <v>31018</v>
      </c>
      <c r="B3471" s="5">
        <v>2</v>
      </c>
      <c r="C3471" s="6">
        <v>44835</v>
      </c>
      <c r="D3471" s="7">
        <v>8</v>
      </c>
      <c r="E3471" s="6">
        <v>45078</v>
      </c>
      <c r="F3471" s="7">
        <v>0</v>
      </c>
      <c r="G3471" s="7">
        <v>9536.81</v>
      </c>
      <c r="H3471" s="7">
        <v>-2113.1</v>
      </c>
      <c r="I3471" s="7">
        <v>7423.7099999999991</v>
      </c>
      <c r="J3471" s="7">
        <v>0</v>
      </c>
      <c r="K3471" s="7">
        <v>0</v>
      </c>
      <c r="L3471" s="7">
        <v>2</v>
      </c>
      <c r="M3471" s="7">
        <v>-2</v>
      </c>
      <c r="N3471" s="7">
        <v>-5</v>
      </c>
    </row>
    <row r="3472" spans="1:14" x14ac:dyDescent="0.25">
      <c r="A3472" s="5">
        <v>31018</v>
      </c>
      <c r="B3472" s="5">
        <v>2</v>
      </c>
      <c r="C3472" s="6">
        <v>44835</v>
      </c>
      <c r="D3472" s="7">
        <v>9</v>
      </c>
      <c r="E3472" s="6">
        <v>45108</v>
      </c>
      <c r="F3472" s="7">
        <v>0</v>
      </c>
      <c r="G3472" s="7">
        <v>3581.35</v>
      </c>
      <c r="H3472" s="7">
        <v>-23261.23</v>
      </c>
      <c r="I3472" s="7">
        <v>-19679.88</v>
      </c>
      <c r="J3472" s="7">
        <v>0</v>
      </c>
      <c r="K3472" s="7">
        <v>0</v>
      </c>
      <c r="L3472" s="7">
        <v>8</v>
      </c>
      <c r="M3472" s="7">
        <v>-8</v>
      </c>
      <c r="N3472" s="7">
        <v>-5</v>
      </c>
    </row>
    <row r="3473" spans="1:14" x14ac:dyDescent="0.25">
      <c r="A3473" s="5">
        <v>31018</v>
      </c>
      <c r="B3473" s="5">
        <v>2</v>
      </c>
      <c r="C3473" s="6">
        <v>44835</v>
      </c>
      <c r="D3473" s="7">
        <v>10</v>
      </c>
      <c r="E3473" s="6">
        <v>45139</v>
      </c>
      <c r="F3473" s="7">
        <v>0</v>
      </c>
      <c r="G3473" s="7">
        <v>1046.53</v>
      </c>
      <c r="H3473" s="7">
        <v>-6096.41</v>
      </c>
      <c r="I3473" s="7">
        <v>-5049.88</v>
      </c>
      <c r="J3473" s="7">
        <v>0</v>
      </c>
      <c r="K3473" s="7">
        <v>0</v>
      </c>
      <c r="L3473" s="7">
        <v>9</v>
      </c>
      <c r="M3473" s="7">
        <v>-9</v>
      </c>
      <c r="N3473" s="7">
        <v>-5</v>
      </c>
    </row>
    <row r="3474" spans="1:14" x14ac:dyDescent="0.25">
      <c r="A3474" s="5">
        <v>31018</v>
      </c>
      <c r="B3474" s="5">
        <v>2</v>
      </c>
      <c r="C3474" s="6">
        <v>44835</v>
      </c>
      <c r="D3474" s="7">
        <v>11</v>
      </c>
      <c r="E3474" s="6">
        <v>45170</v>
      </c>
      <c r="F3474" s="7">
        <v>0</v>
      </c>
      <c r="G3474" s="7">
        <v>1784.82</v>
      </c>
      <c r="H3474" s="7">
        <v>2894.6799999999989</v>
      </c>
      <c r="I3474" s="7">
        <v>4679.4999999999991</v>
      </c>
      <c r="J3474" s="7">
        <v>0</v>
      </c>
      <c r="K3474" s="7">
        <v>0</v>
      </c>
      <c r="L3474" s="7">
        <v>6</v>
      </c>
      <c r="M3474" s="7">
        <v>-6</v>
      </c>
      <c r="N3474" s="7">
        <v>-5</v>
      </c>
    </row>
    <row r="3475" spans="1:14" x14ac:dyDescent="0.25">
      <c r="A3475" s="5">
        <v>31018</v>
      </c>
      <c r="B3475" s="5">
        <v>2</v>
      </c>
      <c r="C3475" s="6">
        <v>44835</v>
      </c>
      <c r="D3475" s="7">
        <v>12</v>
      </c>
      <c r="E3475" s="6">
        <v>45200</v>
      </c>
      <c r="F3475" s="7">
        <v>0</v>
      </c>
      <c r="G3475" s="7">
        <v>0</v>
      </c>
      <c r="H3475" s="7">
        <v>-947.15000000000009</v>
      </c>
      <c r="I3475" s="7">
        <v>-947.15000000000009</v>
      </c>
      <c r="J3475" s="7">
        <v>0</v>
      </c>
      <c r="K3475" s="7">
        <v>0</v>
      </c>
      <c r="L3475" s="7">
        <v>3</v>
      </c>
      <c r="M3475" s="7">
        <v>-3</v>
      </c>
      <c r="N3475" s="7">
        <v>-5</v>
      </c>
    </row>
    <row r="3476" spans="1:14" x14ac:dyDescent="0.25">
      <c r="A3476" s="5">
        <v>31018</v>
      </c>
      <c r="B3476" s="5">
        <v>2</v>
      </c>
      <c r="C3476" s="6">
        <v>44835</v>
      </c>
      <c r="D3476" s="7">
        <v>13</v>
      </c>
      <c r="E3476" s="6">
        <v>45231</v>
      </c>
      <c r="F3476" s="7">
        <v>0</v>
      </c>
      <c r="G3476" s="7">
        <v>0</v>
      </c>
      <c r="H3476" s="7">
        <v>-2452.0300000000002</v>
      </c>
      <c r="I3476" s="7">
        <v>-2452.0300000000002</v>
      </c>
      <c r="J3476" s="7">
        <v>0</v>
      </c>
      <c r="K3476" s="7">
        <v>0</v>
      </c>
      <c r="L3476" s="7">
        <v>3</v>
      </c>
      <c r="M3476" s="7">
        <v>-3</v>
      </c>
      <c r="N3476" s="7">
        <v>-5</v>
      </c>
    </row>
    <row r="3477" spans="1:14" x14ac:dyDescent="0.25">
      <c r="A3477" s="5">
        <v>31018</v>
      </c>
      <c r="B3477" s="5">
        <v>2</v>
      </c>
      <c r="C3477" s="6">
        <v>44835</v>
      </c>
      <c r="D3477" s="7">
        <v>15</v>
      </c>
      <c r="E3477" s="6">
        <v>45292</v>
      </c>
      <c r="F3477" s="7">
        <v>0</v>
      </c>
      <c r="G3477" s="7">
        <v>0</v>
      </c>
      <c r="H3477" s="7">
        <v>0</v>
      </c>
      <c r="I3477" s="7">
        <v>0</v>
      </c>
      <c r="J3477" s="7">
        <v>0</v>
      </c>
      <c r="K3477" s="7">
        <v>0</v>
      </c>
      <c r="L3477" s="7">
        <v>0</v>
      </c>
      <c r="M3477" s="7">
        <v>0</v>
      </c>
      <c r="N3477" s="7">
        <v>-5</v>
      </c>
    </row>
    <row r="3478" spans="1:14" x14ac:dyDescent="0.25">
      <c r="A3478" s="5">
        <v>31018</v>
      </c>
      <c r="B3478" s="5">
        <v>2</v>
      </c>
      <c r="C3478" s="6">
        <v>44835</v>
      </c>
      <c r="D3478" s="7">
        <v>37</v>
      </c>
      <c r="E3478" s="6">
        <v>45962</v>
      </c>
      <c r="F3478" s="7">
        <v>0</v>
      </c>
      <c r="G3478" s="7">
        <v>0</v>
      </c>
      <c r="H3478" s="7">
        <v>0</v>
      </c>
      <c r="I3478" s="7">
        <v>0</v>
      </c>
      <c r="J3478" s="7">
        <v>0</v>
      </c>
      <c r="K3478" s="7">
        <v>0</v>
      </c>
      <c r="L3478" s="7">
        <v>0</v>
      </c>
      <c r="M3478" s="7">
        <v>0</v>
      </c>
      <c r="N3478" s="7">
        <v>-5</v>
      </c>
    </row>
    <row r="3479" spans="1:14" x14ac:dyDescent="0.25">
      <c r="A3479" s="5">
        <v>31018</v>
      </c>
      <c r="B3479" s="5">
        <v>2</v>
      </c>
      <c r="C3479" s="6">
        <v>44866</v>
      </c>
      <c r="D3479" s="7">
        <v>0</v>
      </c>
      <c r="E3479" s="6">
        <v>44866</v>
      </c>
      <c r="F3479" s="7">
        <v>14271410.539999999</v>
      </c>
      <c r="G3479" s="7">
        <v>-1683.56</v>
      </c>
      <c r="H3479" s="7">
        <v>-315906.95</v>
      </c>
      <c r="I3479" s="7">
        <v>13953820.029999999</v>
      </c>
      <c r="J3479" s="7">
        <v>1370</v>
      </c>
      <c r="K3479" s="7">
        <v>0</v>
      </c>
      <c r="L3479" s="7">
        <v>24</v>
      </c>
      <c r="M3479" s="7">
        <v>1346</v>
      </c>
      <c r="N3479" s="7">
        <v>-5</v>
      </c>
    </row>
    <row r="3480" spans="1:14" x14ac:dyDescent="0.25">
      <c r="A3480" s="5">
        <v>31018</v>
      </c>
      <c r="B3480" s="5">
        <v>2</v>
      </c>
      <c r="C3480" s="6">
        <v>44866</v>
      </c>
      <c r="D3480" s="7">
        <v>1</v>
      </c>
      <c r="E3480" s="6">
        <v>44896</v>
      </c>
      <c r="F3480" s="7">
        <v>0</v>
      </c>
      <c r="G3480" s="7">
        <v>28340.14</v>
      </c>
      <c r="H3480" s="7">
        <v>-229684.57</v>
      </c>
      <c r="I3480" s="7">
        <v>-201344.43</v>
      </c>
      <c r="J3480" s="7">
        <v>0</v>
      </c>
      <c r="K3480" s="7">
        <v>0</v>
      </c>
      <c r="L3480" s="7">
        <v>22</v>
      </c>
      <c r="M3480" s="7">
        <v>-22</v>
      </c>
      <c r="N3480" s="7">
        <v>-5</v>
      </c>
    </row>
    <row r="3481" spans="1:14" x14ac:dyDescent="0.25">
      <c r="A3481" s="5">
        <v>31018</v>
      </c>
      <c r="B3481" s="5">
        <v>2</v>
      </c>
      <c r="C3481" s="6">
        <v>44866</v>
      </c>
      <c r="D3481" s="7">
        <v>2</v>
      </c>
      <c r="E3481" s="6">
        <v>44927</v>
      </c>
      <c r="F3481" s="7">
        <v>0</v>
      </c>
      <c r="G3481" s="7">
        <v>3080.29</v>
      </c>
      <c r="H3481" s="7">
        <v>-219792.94</v>
      </c>
      <c r="I3481" s="7">
        <v>-216712.65</v>
      </c>
      <c r="J3481" s="7">
        <v>0</v>
      </c>
      <c r="K3481" s="7">
        <v>0</v>
      </c>
      <c r="L3481" s="7">
        <v>22</v>
      </c>
      <c r="M3481" s="7">
        <v>-22</v>
      </c>
      <c r="N3481" s="7">
        <v>-5</v>
      </c>
    </row>
    <row r="3482" spans="1:14" x14ac:dyDescent="0.25">
      <c r="A3482" s="5">
        <v>31018</v>
      </c>
      <c r="B3482" s="5">
        <v>2</v>
      </c>
      <c r="C3482" s="6">
        <v>44866</v>
      </c>
      <c r="D3482" s="7">
        <v>3</v>
      </c>
      <c r="E3482" s="6">
        <v>44958</v>
      </c>
      <c r="F3482" s="7">
        <v>0</v>
      </c>
      <c r="G3482" s="7">
        <v>18528.07</v>
      </c>
      <c r="H3482" s="7">
        <v>-127752.94</v>
      </c>
      <c r="I3482" s="7">
        <v>-109224.87</v>
      </c>
      <c r="J3482" s="7">
        <v>0</v>
      </c>
      <c r="K3482" s="7">
        <v>0</v>
      </c>
      <c r="L3482" s="7">
        <v>17</v>
      </c>
      <c r="M3482" s="7">
        <v>-17</v>
      </c>
      <c r="N3482" s="7">
        <v>-5</v>
      </c>
    </row>
    <row r="3483" spans="1:14" x14ac:dyDescent="0.25">
      <c r="A3483" s="5">
        <v>31018</v>
      </c>
      <c r="B3483" s="5">
        <v>2</v>
      </c>
      <c r="C3483" s="6">
        <v>44866</v>
      </c>
      <c r="D3483" s="7">
        <v>4</v>
      </c>
      <c r="E3483" s="6">
        <v>44986</v>
      </c>
      <c r="F3483" s="7">
        <v>0</v>
      </c>
      <c r="G3483" s="7">
        <v>1655.05</v>
      </c>
      <c r="H3483" s="7">
        <v>-107118.58</v>
      </c>
      <c r="I3483" s="7">
        <v>-105463.53</v>
      </c>
      <c r="J3483" s="7">
        <v>0</v>
      </c>
      <c r="K3483" s="7">
        <v>0</v>
      </c>
      <c r="L3483" s="7">
        <v>17</v>
      </c>
      <c r="M3483" s="7">
        <v>-17</v>
      </c>
      <c r="N3483" s="7">
        <v>-5</v>
      </c>
    </row>
    <row r="3484" spans="1:14" x14ac:dyDescent="0.25">
      <c r="A3484" s="5">
        <v>31018</v>
      </c>
      <c r="B3484" s="5">
        <v>2</v>
      </c>
      <c r="C3484" s="6">
        <v>44866</v>
      </c>
      <c r="D3484" s="7">
        <v>5</v>
      </c>
      <c r="E3484" s="6">
        <v>45017</v>
      </c>
      <c r="F3484" s="7">
        <v>0</v>
      </c>
      <c r="G3484" s="7">
        <v>10300.07</v>
      </c>
      <c r="H3484" s="7">
        <v>-47815.33</v>
      </c>
      <c r="I3484" s="7">
        <v>-37515.26</v>
      </c>
      <c r="J3484" s="7">
        <v>0</v>
      </c>
      <c r="K3484" s="7">
        <v>0</v>
      </c>
      <c r="L3484" s="7">
        <v>9</v>
      </c>
      <c r="M3484" s="7">
        <v>-9</v>
      </c>
      <c r="N3484" s="7">
        <v>-5</v>
      </c>
    </row>
    <row r="3485" spans="1:14" x14ac:dyDescent="0.25">
      <c r="A3485" s="5">
        <v>31018</v>
      </c>
      <c r="B3485" s="5">
        <v>2</v>
      </c>
      <c r="C3485" s="6">
        <v>44866</v>
      </c>
      <c r="D3485" s="7">
        <v>6</v>
      </c>
      <c r="E3485" s="6">
        <v>45047</v>
      </c>
      <c r="F3485" s="7">
        <v>0</v>
      </c>
      <c r="G3485" s="7">
        <v>-341.48</v>
      </c>
      <c r="H3485" s="7">
        <v>-40868.949999999997</v>
      </c>
      <c r="I3485" s="7">
        <v>-41210.43</v>
      </c>
      <c r="J3485" s="7">
        <v>0</v>
      </c>
      <c r="K3485" s="7">
        <v>0</v>
      </c>
      <c r="L3485" s="7">
        <v>10</v>
      </c>
      <c r="M3485" s="7">
        <v>-10</v>
      </c>
      <c r="N3485" s="7">
        <v>-5</v>
      </c>
    </row>
    <row r="3486" spans="1:14" x14ac:dyDescent="0.25">
      <c r="A3486" s="5">
        <v>31018</v>
      </c>
      <c r="B3486" s="5">
        <v>2</v>
      </c>
      <c r="C3486" s="6">
        <v>44866</v>
      </c>
      <c r="D3486" s="7">
        <v>7</v>
      </c>
      <c r="E3486" s="6">
        <v>45078</v>
      </c>
      <c r="F3486" s="7">
        <v>0</v>
      </c>
      <c r="G3486" s="7">
        <v>472</v>
      </c>
      <c r="H3486" s="7">
        <v>-27340.81</v>
      </c>
      <c r="I3486" s="7">
        <v>-26868.81</v>
      </c>
      <c r="J3486" s="7">
        <v>0</v>
      </c>
      <c r="K3486" s="7">
        <v>0</v>
      </c>
      <c r="L3486" s="7">
        <v>7</v>
      </c>
      <c r="M3486" s="7">
        <v>-7</v>
      </c>
      <c r="N3486" s="7">
        <v>-5</v>
      </c>
    </row>
    <row r="3487" spans="1:14" x14ac:dyDescent="0.25">
      <c r="A3487" s="5">
        <v>31018</v>
      </c>
      <c r="B3487" s="5">
        <v>2</v>
      </c>
      <c r="C3487" s="6">
        <v>44866</v>
      </c>
      <c r="D3487" s="7">
        <v>8</v>
      </c>
      <c r="E3487" s="6">
        <v>45108</v>
      </c>
      <c r="F3487" s="7">
        <v>0</v>
      </c>
      <c r="G3487" s="7">
        <v>6688.9400000000014</v>
      </c>
      <c r="H3487" s="7">
        <v>-31629.83</v>
      </c>
      <c r="I3487" s="7">
        <v>-24940.89</v>
      </c>
      <c r="J3487" s="7">
        <v>0</v>
      </c>
      <c r="K3487" s="7">
        <v>0</v>
      </c>
      <c r="L3487" s="7">
        <v>8</v>
      </c>
      <c r="M3487" s="7">
        <v>-8</v>
      </c>
      <c r="N3487" s="7">
        <v>-5</v>
      </c>
    </row>
    <row r="3488" spans="1:14" x14ac:dyDescent="0.25">
      <c r="A3488" s="5">
        <v>31018</v>
      </c>
      <c r="B3488" s="5">
        <v>2</v>
      </c>
      <c r="C3488" s="6">
        <v>44866</v>
      </c>
      <c r="D3488" s="7">
        <v>9</v>
      </c>
      <c r="E3488" s="6">
        <v>45139</v>
      </c>
      <c r="F3488" s="7">
        <v>0</v>
      </c>
      <c r="G3488" s="7">
        <v>3333.78</v>
      </c>
      <c r="H3488" s="7">
        <v>-23442.46</v>
      </c>
      <c r="I3488" s="7">
        <v>-20108.68</v>
      </c>
      <c r="J3488" s="7">
        <v>0</v>
      </c>
      <c r="K3488" s="7">
        <v>0</v>
      </c>
      <c r="L3488" s="7">
        <v>11</v>
      </c>
      <c r="M3488" s="7">
        <v>-11</v>
      </c>
      <c r="N3488" s="7">
        <v>-5</v>
      </c>
    </row>
    <row r="3489" spans="1:14" x14ac:dyDescent="0.25">
      <c r="A3489" s="5">
        <v>31018</v>
      </c>
      <c r="B3489" s="5">
        <v>2</v>
      </c>
      <c r="C3489" s="6">
        <v>44866</v>
      </c>
      <c r="D3489" s="7">
        <v>10</v>
      </c>
      <c r="E3489" s="6">
        <v>45170</v>
      </c>
      <c r="F3489" s="7">
        <v>0</v>
      </c>
      <c r="G3489" s="7">
        <v>2539.5300000000002</v>
      </c>
      <c r="H3489" s="7">
        <v>-4185.7000000000007</v>
      </c>
      <c r="I3489" s="7">
        <v>-1646.170000000001</v>
      </c>
      <c r="J3489" s="7">
        <v>0</v>
      </c>
      <c r="K3489" s="7">
        <v>0</v>
      </c>
      <c r="L3489" s="7">
        <v>4</v>
      </c>
      <c r="M3489" s="7">
        <v>-4</v>
      </c>
      <c r="N3489" s="7">
        <v>-5</v>
      </c>
    </row>
    <row r="3490" spans="1:14" x14ac:dyDescent="0.25">
      <c r="A3490" s="5">
        <v>31018</v>
      </c>
      <c r="B3490" s="5">
        <v>2</v>
      </c>
      <c r="C3490" s="6">
        <v>44866</v>
      </c>
      <c r="D3490" s="7">
        <v>11</v>
      </c>
      <c r="E3490" s="6">
        <v>45200</v>
      </c>
      <c r="F3490" s="7">
        <v>0</v>
      </c>
      <c r="G3490" s="7">
        <v>2323.5500000000002</v>
      </c>
      <c r="H3490" s="7">
        <v>-3531.35</v>
      </c>
      <c r="I3490" s="7">
        <v>-1207.8</v>
      </c>
      <c r="J3490" s="7">
        <v>0</v>
      </c>
      <c r="K3490" s="7">
        <v>0</v>
      </c>
      <c r="L3490" s="7">
        <v>4</v>
      </c>
      <c r="M3490" s="7">
        <v>-4</v>
      </c>
      <c r="N3490" s="7">
        <v>-5</v>
      </c>
    </row>
    <row r="3491" spans="1:14" x14ac:dyDescent="0.25">
      <c r="A3491" s="5">
        <v>31018</v>
      </c>
      <c r="B3491" s="5">
        <v>2</v>
      </c>
      <c r="C3491" s="6">
        <v>44866</v>
      </c>
      <c r="D3491" s="7">
        <v>12</v>
      </c>
      <c r="E3491" s="6">
        <v>45231</v>
      </c>
      <c r="F3491" s="7">
        <v>0</v>
      </c>
      <c r="G3491" s="7">
        <v>868.58</v>
      </c>
      <c r="H3491" s="7">
        <v>-10126.459999999999</v>
      </c>
      <c r="I3491" s="7">
        <v>-9257.880000000001</v>
      </c>
      <c r="J3491" s="7">
        <v>0</v>
      </c>
      <c r="K3491" s="7">
        <v>0</v>
      </c>
      <c r="L3491" s="7">
        <v>3</v>
      </c>
      <c r="M3491" s="7">
        <v>-3</v>
      </c>
      <c r="N3491" s="7">
        <v>-5</v>
      </c>
    </row>
    <row r="3492" spans="1:14" x14ac:dyDescent="0.25">
      <c r="A3492" s="5">
        <v>31018</v>
      </c>
      <c r="B3492" s="5">
        <v>2</v>
      </c>
      <c r="C3492" s="6">
        <v>44866</v>
      </c>
      <c r="D3492" s="7">
        <v>13</v>
      </c>
      <c r="E3492" s="6">
        <v>45261</v>
      </c>
      <c r="F3492" s="7">
        <v>0</v>
      </c>
      <c r="G3492" s="7">
        <v>0</v>
      </c>
      <c r="H3492" s="7">
        <v>0</v>
      </c>
      <c r="I3492" s="7">
        <v>0</v>
      </c>
      <c r="J3492" s="7">
        <v>0</v>
      </c>
      <c r="K3492" s="7">
        <v>0</v>
      </c>
      <c r="L3492" s="7">
        <v>0</v>
      </c>
      <c r="M3492" s="7">
        <v>0</v>
      </c>
      <c r="N3492" s="7">
        <v>-5</v>
      </c>
    </row>
    <row r="3493" spans="1:14" x14ac:dyDescent="0.25">
      <c r="A3493" s="5">
        <v>31018</v>
      </c>
      <c r="B3493" s="5">
        <v>2</v>
      </c>
      <c r="C3493" s="6">
        <v>44866</v>
      </c>
      <c r="D3493" s="7">
        <v>14</v>
      </c>
      <c r="E3493" s="6">
        <v>45292</v>
      </c>
      <c r="F3493" s="7">
        <v>0</v>
      </c>
      <c r="G3493" s="7">
        <v>0</v>
      </c>
      <c r="H3493" s="7">
        <v>-355.63</v>
      </c>
      <c r="I3493" s="7">
        <v>-355.63</v>
      </c>
      <c r="J3493" s="7">
        <v>0</v>
      </c>
      <c r="K3493" s="7">
        <v>0</v>
      </c>
      <c r="L3493" s="7">
        <v>2</v>
      </c>
      <c r="M3493" s="7">
        <v>-2</v>
      </c>
      <c r="N3493" s="7">
        <v>-5</v>
      </c>
    </row>
    <row r="3494" spans="1:14" x14ac:dyDescent="0.25">
      <c r="A3494" s="5">
        <v>31018</v>
      </c>
      <c r="B3494" s="5">
        <v>2</v>
      </c>
      <c r="C3494" s="6">
        <v>44866</v>
      </c>
      <c r="D3494" s="7">
        <v>16</v>
      </c>
      <c r="E3494" s="6">
        <v>45352</v>
      </c>
      <c r="F3494" s="7">
        <v>0</v>
      </c>
      <c r="G3494" s="7">
        <v>0</v>
      </c>
      <c r="H3494" s="7">
        <v>0</v>
      </c>
      <c r="I3494" s="7">
        <v>0</v>
      </c>
      <c r="J3494" s="7">
        <v>0</v>
      </c>
      <c r="K3494" s="7">
        <v>0</v>
      </c>
      <c r="L3494" s="7">
        <v>0</v>
      </c>
      <c r="M3494" s="7">
        <v>0</v>
      </c>
      <c r="N3494" s="7">
        <v>-5</v>
      </c>
    </row>
    <row r="3495" spans="1:14" x14ac:dyDescent="0.25">
      <c r="A3495" s="5">
        <v>31018</v>
      </c>
      <c r="B3495" s="5">
        <v>2</v>
      </c>
      <c r="C3495" s="6">
        <v>44896</v>
      </c>
      <c r="D3495" s="7">
        <v>0</v>
      </c>
      <c r="E3495" s="6">
        <v>44896</v>
      </c>
      <c r="F3495" s="7">
        <v>14594959.060000001</v>
      </c>
      <c r="G3495" s="7">
        <v>94311.71</v>
      </c>
      <c r="H3495" s="7">
        <v>-250994.78</v>
      </c>
      <c r="I3495" s="7">
        <v>14438275.99</v>
      </c>
      <c r="J3495" s="7">
        <v>1378</v>
      </c>
      <c r="K3495" s="7">
        <v>0</v>
      </c>
      <c r="L3495" s="7">
        <v>17</v>
      </c>
      <c r="M3495" s="7">
        <v>1361</v>
      </c>
      <c r="N3495" s="7">
        <v>-5</v>
      </c>
    </row>
    <row r="3496" spans="1:14" x14ac:dyDescent="0.25">
      <c r="A3496" s="5">
        <v>31018</v>
      </c>
      <c r="B3496" s="5">
        <v>2</v>
      </c>
      <c r="C3496" s="6">
        <v>44896</v>
      </c>
      <c r="D3496" s="7">
        <v>1</v>
      </c>
      <c r="E3496" s="6">
        <v>44927</v>
      </c>
      <c r="F3496" s="7">
        <v>0</v>
      </c>
      <c r="G3496" s="7">
        <v>10560.3</v>
      </c>
      <c r="H3496" s="7">
        <v>-583836.22</v>
      </c>
      <c r="I3496" s="7">
        <v>-573275.91999999993</v>
      </c>
      <c r="J3496" s="7">
        <v>0</v>
      </c>
      <c r="K3496" s="7">
        <v>0</v>
      </c>
      <c r="L3496" s="7">
        <v>43</v>
      </c>
      <c r="M3496" s="7">
        <v>-43</v>
      </c>
      <c r="N3496" s="7">
        <v>-5</v>
      </c>
    </row>
    <row r="3497" spans="1:14" x14ac:dyDescent="0.25">
      <c r="A3497" s="5">
        <v>31018</v>
      </c>
      <c r="B3497" s="5">
        <v>2</v>
      </c>
      <c r="C3497" s="6">
        <v>44896</v>
      </c>
      <c r="D3497" s="7">
        <v>2</v>
      </c>
      <c r="E3497" s="6">
        <v>44958</v>
      </c>
      <c r="F3497" s="7">
        <v>0</v>
      </c>
      <c r="G3497" s="7">
        <v>41495.009999999987</v>
      </c>
      <c r="H3497" s="7">
        <v>-276172.62</v>
      </c>
      <c r="I3497" s="7">
        <v>-234677.61</v>
      </c>
      <c r="J3497" s="7">
        <v>0</v>
      </c>
      <c r="K3497" s="7">
        <v>0</v>
      </c>
      <c r="L3497" s="7">
        <v>28</v>
      </c>
      <c r="M3497" s="7">
        <v>-28</v>
      </c>
      <c r="N3497" s="7">
        <v>-5</v>
      </c>
    </row>
    <row r="3498" spans="1:14" x14ac:dyDescent="0.25">
      <c r="A3498" s="5">
        <v>31018</v>
      </c>
      <c r="B3498" s="5">
        <v>2</v>
      </c>
      <c r="C3498" s="6">
        <v>44896</v>
      </c>
      <c r="D3498" s="7">
        <v>3</v>
      </c>
      <c r="E3498" s="6">
        <v>44986</v>
      </c>
      <c r="F3498" s="7">
        <v>0</v>
      </c>
      <c r="G3498" s="7">
        <v>5222.09</v>
      </c>
      <c r="H3498" s="7">
        <v>-92238.610000000015</v>
      </c>
      <c r="I3498" s="7">
        <v>-87016.520000000019</v>
      </c>
      <c r="J3498" s="7">
        <v>0</v>
      </c>
      <c r="K3498" s="7">
        <v>0</v>
      </c>
      <c r="L3498" s="7">
        <v>19</v>
      </c>
      <c r="M3498" s="7">
        <v>-19</v>
      </c>
      <c r="N3498" s="7">
        <v>-5</v>
      </c>
    </row>
    <row r="3499" spans="1:14" x14ac:dyDescent="0.25">
      <c r="A3499" s="5">
        <v>31018</v>
      </c>
      <c r="B3499" s="5">
        <v>2</v>
      </c>
      <c r="C3499" s="6">
        <v>44896</v>
      </c>
      <c r="D3499" s="7">
        <v>4</v>
      </c>
      <c r="E3499" s="6">
        <v>45017</v>
      </c>
      <c r="F3499" s="7">
        <v>0</v>
      </c>
      <c r="G3499" s="7">
        <v>7733.54</v>
      </c>
      <c r="H3499" s="7">
        <v>-144370.03</v>
      </c>
      <c r="I3499" s="7">
        <v>-136636.49</v>
      </c>
      <c r="J3499" s="7">
        <v>0</v>
      </c>
      <c r="K3499" s="7">
        <v>0</v>
      </c>
      <c r="L3499" s="7">
        <v>19</v>
      </c>
      <c r="M3499" s="7">
        <v>-19</v>
      </c>
      <c r="N3499" s="7">
        <v>-5</v>
      </c>
    </row>
    <row r="3500" spans="1:14" x14ac:dyDescent="0.25">
      <c r="A3500" s="5">
        <v>31018</v>
      </c>
      <c r="B3500" s="5">
        <v>2</v>
      </c>
      <c r="C3500" s="6">
        <v>44896</v>
      </c>
      <c r="D3500" s="7">
        <v>5</v>
      </c>
      <c r="E3500" s="6">
        <v>45047</v>
      </c>
      <c r="F3500" s="7">
        <v>0</v>
      </c>
      <c r="G3500" s="7">
        <v>9938.57</v>
      </c>
      <c r="H3500" s="7">
        <v>-9856.86</v>
      </c>
      <c r="I3500" s="7">
        <v>81.709999999999127</v>
      </c>
      <c r="J3500" s="7">
        <v>0</v>
      </c>
      <c r="K3500" s="7">
        <v>0</v>
      </c>
      <c r="L3500" s="7">
        <v>4</v>
      </c>
      <c r="M3500" s="7">
        <v>-4</v>
      </c>
      <c r="N3500" s="7">
        <v>-5</v>
      </c>
    </row>
    <row r="3501" spans="1:14" x14ac:dyDescent="0.25">
      <c r="A3501" s="5">
        <v>31018</v>
      </c>
      <c r="B3501" s="5">
        <v>2</v>
      </c>
      <c r="C3501" s="6">
        <v>44896</v>
      </c>
      <c r="D3501" s="7">
        <v>6</v>
      </c>
      <c r="E3501" s="6">
        <v>45078</v>
      </c>
      <c r="F3501" s="7">
        <v>0</v>
      </c>
      <c r="G3501" s="7">
        <v>14498.32</v>
      </c>
      <c r="H3501" s="7">
        <v>-71440.570000000007</v>
      </c>
      <c r="I3501" s="7">
        <v>-56942.250000000007</v>
      </c>
      <c r="J3501" s="7">
        <v>0</v>
      </c>
      <c r="K3501" s="7">
        <v>0</v>
      </c>
      <c r="L3501" s="7">
        <v>16</v>
      </c>
      <c r="M3501" s="7">
        <v>-16</v>
      </c>
      <c r="N3501" s="7">
        <v>-5</v>
      </c>
    </row>
    <row r="3502" spans="1:14" x14ac:dyDescent="0.25">
      <c r="A3502" s="5">
        <v>31018</v>
      </c>
      <c r="B3502" s="5">
        <v>2</v>
      </c>
      <c r="C3502" s="6">
        <v>44896</v>
      </c>
      <c r="D3502" s="7">
        <v>7</v>
      </c>
      <c r="E3502" s="6">
        <v>45108</v>
      </c>
      <c r="F3502" s="7">
        <v>0</v>
      </c>
      <c r="G3502" s="7">
        <v>6306.66</v>
      </c>
      <c r="H3502" s="7">
        <v>-9895.0400000000009</v>
      </c>
      <c r="I3502" s="7">
        <v>-3588.380000000001</v>
      </c>
      <c r="J3502" s="7">
        <v>0</v>
      </c>
      <c r="K3502" s="7">
        <v>0</v>
      </c>
      <c r="L3502" s="7">
        <v>4</v>
      </c>
      <c r="M3502" s="7">
        <v>-4</v>
      </c>
      <c r="N3502" s="7">
        <v>-5</v>
      </c>
    </row>
    <row r="3503" spans="1:14" x14ac:dyDescent="0.25">
      <c r="A3503" s="5">
        <v>31018</v>
      </c>
      <c r="B3503" s="5">
        <v>2</v>
      </c>
      <c r="C3503" s="6">
        <v>44896</v>
      </c>
      <c r="D3503" s="7">
        <v>8</v>
      </c>
      <c r="E3503" s="6">
        <v>45139</v>
      </c>
      <c r="F3503" s="7">
        <v>0</v>
      </c>
      <c r="G3503" s="7">
        <v>8906.4700000000012</v>
      </c>
      <c r="H3503" s="7">
        <v>-7266.63</v>
      </c>
      <c r="I3503" s="7">
        <v>1639.8400000000011</v>
      </c>
      <c r="J3503" s="7">
        <v>0</v>
      </c>
      <c r="K3503" s="7">
        <v>0</v>
      </c>
      <c r="L3503" s="7">
        <v>4</v>
      </c>
      <c r="M3503" s="7">
        <v>-4</v>
      </c>
      <c r="N3503" s="7">
        <v>-5</v>
      </c>
    </row>
    <row r="3504" spans="1:14" x14ac:dyDescent="0.25">
      <c r="A3504" s="5">
        <v>31018</v>
      </c>
      <c r="B3504" s="5">
        <v>2</v>
      </c>
      <c r="C3504" s="6">
        <v>44896</v>
      </c>
      <c r="D3504" s="7">
        <v>9</v>
      </c>
      <c r="E3504" s="6">
        <v>45170</v>
      </c>
      <c r="F3504" s="7">
        <v>0</v>
      </c>
      <c r="G3504" s="7">
        <v>6585.93</v>
      </c>
      <c r="H3504" s="7">
        <v>-9195.5499999999993</v>
      </c>
      <c r="I3504" s="7">
        <v>-2609.619999999999</v>
      </c>
      <c r="J3504" s="7">
        <v>0</v>
      </c>
      <c r="K3504" s="7">
        <v>0</v>
      </c>
      <c r="L3504" s="7">
        <v>10</v>
      </c>
      <c r="M3504" s="7">
        <v>-10</v>
      </c>
      <c r="N3504" s="7">
        <v>-5</v>
      </c>
    </row>
    <row r="3505" spans="1:14" x14ac:dyDescent="0.25">
      <c r="A3505" s="5">
        <v>31018</v>
      </c>
      <c r="B3505" s="5">
        <v>2</v>
      </c>
      <c r="C3505" s="6">
        <v>44896</v>
      </c>
      <c r="D3505" s="7">
        <v>10</v>
      </c>
      <c r="E3505" s="6">
        <v>45200</v>
      </c>
      <c r="F3505" s="7">
        <v>0</v>
      </c>
      <c r="G3505" s="7">
        <v>474.16</v>
      </c>
      <c r="H3505" s="7">
        <v>-8107.49</v>
      </c>
      <c r="I3505" s="7">
        <v>-7633.33</v>
      </c>
      <c r="J3505" s="7">
        <v>0</v>
      </c>
      <c r="K3505" s="7">
        <v>0</v>
      </c>
      <c r="L3505" s="7">
        <v>8</v>
      </c>
      <c r="M3505" s="7">
        <v>-8</v>
      </c>
      <c r="N3505" s="7">
        <v>-5</v>
      </c>
    </row>
    <row r="3506" spans="1:14" x14ac:dyDescent="0.25">
      <c r="A3506" s="5">
        <v>31018</v>
      </c>
      <c r="B3506" s="5">
        <v>2</v>
      </c>
      <c r="C3506" s="6">
        <v>44896</v>
      </c>
      <c r="D3506" s="7">
        <v>11</v>
      </c>
      <c r="E3506" s="6">
        <v>45231</v>
      </c>
      <c r="F3506" s="7">
        <v>0</v>
      </c>
      <c r="G3506" s="7">
        <v>1016.12</v>
      </c>
      <c r="H3506" s="7">
        <v>-9688.6299999999992</v>
      </c>
      <c r="I3506" s="7">
        <v>-8672.5099999999984</v>
      </c>
      <c r="J3506" s="7">
        <v>0</v>
      </c>
      <c r="K3506" s="7">
        <v>0</v>
      </c>
      <c r="L3506" s="7">
        <v>7</v>
      </c>
      <c r="M3506" s="7">
        <v>-7</v>
      </c>
      <c r="N3506" s="7">
        <v>-5</v>
      </c>
    </row>
    <row r="3507" spans="1:14" x14ac:dyDescent="0.25">
      <c r="A3507" s="5">
        <v>31018</v>
      </c>
      <c r="B3507" s="5">
        <v>2</v>
      </c>
      <c r="C3507" s="6">
        <v>44896</v>
      </c>
      <c r="D3507" s="7">
        <v>12</v>
      </c>
      <c r="E3507" s="6">
        <v>45261</v>
      </c>
      <c r="F3507" s="7">
        <v>0</v>
      </c>
      <c r="G3507" s="7">
        <v>0</v>
      </c>
      <c r="H3507" s="7">
        <v>0</v>
      </c>
      <c r="I3507" s="7">
        <v>0</v>
      </c>
      <c r="J3507" s="7">
        <v>0</v>
      </c>
      <c r="K3507" s="7">
        <v>0</v>
      </c>
      <c r="L3507" s="7">
        <v>0</v>
      </c>
      <c r="M3507" s="7">
        <v>0</v>
      </c>
      <c r="N3507" s="7">
        <v>-5</v>
      </c>
    </row>
    <row r="3508" spans="1:14" x14ac:dyDescent="0.25">
      <c r="A3508" s="5">
        <v>31018</v>
      </c>
      <c r="B3508" s="5">
        <v>2</v>
      </c>
      <c r="C3508" s="6">
        <v>44896</v>
      </c>
      <c r="D3508" s="7">
        <v>14</v>
      </c>
      <c r="E3508" s="6">
        <v>45323</v>
      </c>
      <c r="F3508" s="7">
        <v>0</v>
      </c>
      <c r="G3508" s="7">
        <v>0</v>
      </c>
      <c r="H3508" s="7">
        <v>0</v>
      </c>
      <c r="I3508" s="7">
        <v>0</v>
      </c>
      <c r="J3508" s="7">
        <v>0</v>
      </c>
      <c r="K3508" s="7">
        <v>0</v>
      </c>
      <c r="L3508" s="7">
        <v>0</v>
      </c>
      <c r="M3508" s="7">
        <v>0</v>
      </c>
      <c r="N3508" s="7">
        <v>-5</v>
      </c>
    </row>
    <row r="3509" spans="1:14" x14ac:dyDescent="0.25">
      <c r="A3509" s="5">
        <v>31018</v>
      </c>
      <c r="B3509" s="5">
        <v>2</v>
      </c>
      <c r="C3509" s="6">
        <v>44927</v>
      </c>
      <c r="D3509" s="7">
        <v>0</v>
      </c>
      <c r="E3509" s="6">
        <v>44927</v>
      </c>
      <c r="F3509" s="7">
        <v>12969771.880000001</v>
      </c>
      <c r="G3509" s="7">
        <v>2564.79</v>
      </c>
      <c r="H3509" s="7">
        <v>-379779.22</v>
      </c>
      <c r="I3509" s="7">
        <v>12592557.449999999</v>
      </c>
      <c r="J3509" s="7">
        <v>1283</v>
      </c>
      <c r="K3509" s="7">
        <v>0</v>
      </c>
      <c r="L3509" s="7">
        <v>32</v>
      </c>
      <c r="M3509" s="7">
        <v>1251</v>
      </c>
      <c r="N3509" s="7">
        <v>-5</v>
      </c>
    </row>
    <row r="3510" spans="1:14" x14ac:dyDescent="0.25">
      <c r="A3510" s="5">
        <v>31018</v>
      </c>
      <c r="B3510" s="5">
        <v>2</v>
      </c>
      <c r="C3510" s="6">
        <v>44927</v>
      </c>
      <c r="D3510" s="7">
        <v>1</v>
      </c>
      <c r="E3510" s="6">
        <v>44958</v>
      </c>
      <c r="F3510" s="7">
        <v>0</v>
      </c>
      <c r="G3510" s="7">
        <v>3195.46</v>
      </c>
      <c r="H3510" s="7">
        <v>-564681.67999999993</v>
      </c>
      <c r="I3510" s="7">
        <v>-561486.22</v>
      </c>
      <c r="J3510" s="7">
        <v>0</v>
      </c>
      <c r="K3510" s="7">
        <v>0</v>
      </c>
      <c r="L3510" s="7">
        <v>40</v>
      </c>
      <c r="M3510" s="7">
        <v>-40</v>
      </c>
      <c r="N3510" s="7">
        <v>-5</v>
      </c>
    </row>
    <row r="3511" spans="1:14" x14ac:dyDescent="0.25">
      <c r="A3511" s="5">
        <v>31018</v>
      </c>
      <c r="B3511" s="5">
        <v>2</v>
      </c>
      <c r="C3511" s="6">
        <v>44927</v>
      </c>
      <c r="D3511" s="7">
        <v>2</v>
      </c>
      <c r="E3511" s="6">
        <v>44986</v>
      </c>
      <c r="F3511" s="7">
        <v>0</v>
      </c>
      <c r="G3511" s="7">
        <v>20887.740000000002</v>
      </c>
      <c r="H3511" s="7">
        <v>-298839.46000000002</v>
      </c>
      <c r="I3511" s="7">
        <v>-277951.71999999997</v>
      </c>
      <c r="J3511" s="7">
        <v>0</v>
      </c>
      <c r="K3511" s="7">
        <v>0</v>
      </c>
      <c r="L3511" s="7">
        <v>26</v>
      </c>
      <c r="M3511" s="7">
        <v>-26</v>
      </c>
      <c r="N3511" s="7">
        <v>-5</v>
      </c>
    </row>
    <row r="3512" spans="1:14" x14ac:dyDescent="0.25">
      <c r="A3512" s="5">
        <v>31018</v>
      </c>
      <c r="B3512" s="5">
        <v>2</v>
      </c>
      <c r="C3512" s="6">
        <v>44927</v>
      </c>
      <c r="D3512" s="7">
        <v>3</v>
      </c>
      <c r="E3512" s="6">
        <v>45017</v>
      </c>
      <c r="F3512" s="7">
        <v>0</v>
      </c>
      <c r="G3512" s="7">
        <v>10091.07</v>
      </c>
      <c r="H3512" s="7">
        <v>-166319.79999999999</v>
      </c>
      <c r="I3512" s="7">
        <v>-156228.73000000001</v>
      </c>
      <c r="J3512" s="7">
        <v>0</v>
      </c>
      <c r="K3512" s="7">
        <v>0</v>
      </c>
      <c r="L3512" s="7">
        <v>16</v>
      </c>
      <c r="M3512" s="7">
        <v>-16</v>
      </c>
      <c r="N3512" s="7">
        <v>-5</v>
      </c>
    </row>
    <row r="3513" spans="1:14" x14ac:dyDescent="0.25">
      <c r="A3513" s="5">
        <v>31018</v>
      </c>
      <c r="B3513" s="5">
        <v>2</v>
      </c>
      <c r="C3513" s="6">
        <v>44927</v>
      </c>
      <c r="D3513" s="7">
        <v>4</v>
      </c>
      <c r="E3513" s="6">
        <v>45047</v>
      </c>
      <c r="F3513" s="7">
        <v>0</v>
      </c>
      <c r="G3513" s="7">
        <v>19310.919999999998</v>
      </c>
      <c r="H3513" s="7">
        <v>-15379.03</v>
      </c>
      <c r="I3513" s="7">
        <v>3931.8900000000031</v>
      </c>
      <c r="J3513" s="7">
        <v>0</v>
      </c>
      <c r="K3513" s="7">
        <v>0</v>
      </c>
      <c r="L3513" s="7">
        <v>8</v>
      </c>
      <c r="M3513" s="7">
        <v>-8</v>
      </c>
      <c r="N3513" s="7">
        <v>-5</v>
      </c>
    </row>
    <row r="3514" spans="1:14" x14ac:dyDescent="0.25">
      <c r="A3514" s="5">
        <v>31018</v>
      </c>
      <c r="B3514" s="5">
        <v>2</v>
      </c>
      <c r="C3514" s="6">
        <v>44927</v>
      </c>
      <c r="D3514" s="7">
        <v>5</v>
      </c>
      <c r="E3514" s="6">
        <v>45078</v>
      </c>
      <c r="F3514" s="7">
        <v>0</v>
      </c>
      <c r="G3514" s="7">
        <v>6928.52</v>
      </c>
      <c r="H3514" s="7">
        <v>-44330.490000000013</v>
      </c>
      <c r="I3514" s="7">
        <v>-37401.970000000008</v>
      </c>
      <c r="J3514" s="7">
        <v>0</v>
      </c>
      <c r="K3514" s="7">
        <v>0</v>
      </c>
      <c r="L3514" s="7">
        <v>6</v>
      </c>
      <c r="M3514" s="7">
        <v>-6</v>
      </c>
      <c r="N3514" s="7">
        <v>-5</v>
      </c>
    </row>
    <row r="3515" spans="1:14" x14ac:dyDescent="0.25">
      <c r="A3515" s="5">
        <v>31018</v>
      </c>
      <c r="B3515" s="5">
        <v>2</v>
      </c>
      <c r="C3515" s="6">
        <v>44927</v>
      </c>
      <c r="D3515" s="7">
        <v>6</v>
      </c>
      <c r="E3515" s="6">
        <v>45108</v>
      </c>
      <c r="F3515" s="7">
        <v>0</v>
      </c>
      <c r="G3515" s="7">
        <v>7813.38</v>
      </c>
      <c r="H3515" s="7">
        <v>-32271.18</v>
      </c>
      <c r="I3515" s="7">
        <v>-24457.8</v>
      </c>
      <c r="J3515" s="7">
        <v>0</v>
      </c>
      <c r="K3515" s="7">
        <v>0</v>
      </c>
      <c r="L3515" s="7">
        <v>11</v>
      </c>
      <c r="M3515" s="7">
        <v>-11</v>
      </c>
      <c r="N3515" s="7">
        <v>-5</v>
      </c>
    </row>
    <row r="3516" spans="1:14" x14ac:dyDescent="0.25">
      <c r="A3516" s="5">
        <v>31018</v>
      </c>
      <c r="B3516" s="5">
        <v>2</v>
      </c>
      <c r="C3516" s="6">
        <v>44927</v>
      </c>
      <c r="D3516" s="7">
        <v>7</v>
      </c>
      <c r="E3516" s="6">
        <v>45139</v>
      </c>
      <c r="F3516" s="7">
        <v>0</v>
      </c>
      <c r="G3516" s="7">
        <v>5698.0300000000007</v>
      </c>
      <c r="H3516" s="7">
        <v>-67363.66</v>
      </c>
      <c r="I3516" s="7">
        <v>-61665.63</v>
      </c>
      <c r="J3516" s="7">
        <v>0</v>
      </c>
      <c r="K3516" s="7">
        <v>0</v>
      </c>
      <c r="L3516" s="7">
        <v>10</v>
      </c>
      <c r="M3516" s="7">
        <v>-10</v>
      </c>
      <c r="N3516" s="7">
        <v>-5</v>
      </c>
    </row>
    <row r="3517" spans="1:14" x14ac:dyDescent="0.25">
      <c r="A3517" s="5">
        <v>31018</v>
      </c>
      <c r="B3517" s="5">
        <v>2</v>
      </c>
      <c r="C3517" s="6">
        <v>44927</v>
      </c>
      <c r="D3517" s="7">
        <v>8</v>
      </c>
      <c r="E3517" s="6">
        <v>45170</v>
      </c>
      <c r="F3517" s="7">
        <v>0</v>
      </c>
      <c r="G3517" s="7">
        <v>31582.55</v>
      </c>
      <c r="H3517" s="7">
        <v>-11134.79</v>
      </c>
      <c r="I3517" s="7">
        <v>20447.759999999998</v>
      </c>
      <c r="J3517" s="7">
        <v>0</v>
      </c>
      <c r="K3517" s="7">
        <v>0</v>
      </c>
      <c r="L3517" s="7">
        <v>5</v>
      </c>
      <c r="M3517" s="7">
        <v>-5</v>
      </c>
      <c r="N3517" s="7">
        <v>-5</v>
      </c>
    </row>
    <row r="3518" spans="1:14" x14ac:dyDescent="0.25">
      <c r="A3518" s="5">
        <v>31018</v>
      </c>
      <c r="B3518" s="5">
        <v>2</v>
      </c>
      <c r="C3518" s="6">
        <v>44927</v>
      </c>
      <c r="D3518" s="7">
        <v>9</v>
      </c>
      <c r="E3518" s="6">
        <v>45200</v>
      </c>
      <c r="F3518" s="7">
        <v>0</v>
      </c>
      <c r="G3518" s="7">
        <v>1153.04</v>
      </c>
      <c r="H3518" s="7">
        <v>-6584.84</v>
      </c>
      <c r="I3518" s="7">
        <v>-5431.8</v>
      </c>
      <c r="J3518" s="7">
        <v>0</v>
      </c>
      <c r="K3518" s="7">
        <v>0</v>
      </c>
      <c r="L3518" s="7">
        <v>8</v>
      </c>
      <c r="M3518" s="7">
        <v>-8</v>
      </c>
      <c r="N3518" s="7">
        <v>-5</v>
      </c>
    </row>
    <row r="3519" spans="1:14" x14ac:dyDescent="0.25">
      <c r="A3519" s="5">
        <v>31018</v>
      </c>
      <c r="B3519" s="5">
        <v>2</v>
      </c>
      <c r="C3519" s="6">
        <v>44927</v>
      </c>
      <c r="D3519" s="7">
        <v>10</v>
      </c>
      <c r="E3519" s="6">
        <v>45231</v>
      </c>
      <c r="F3519" s="7">
        <v>0</v>
      </c>
      <c r="G3519" s="7">
        <v>3291.09</v>
      </c>
      <c r="H3519" s="7">
        <v>-10372.82</v>
      </c>
      <c r="I3519" s="7">
        <v>-7081.73</v>
      </c>
      <c r="J3519" s="7">
        <v>0</v>
      </c>
      <c r="K3519" s="7">
        <v>0</v>
      </c>
      <c r="L3519" s="7">
        <v>9</v>
      </c>
      <c r="M3519" s="7">
        <v>-9</v>
      </c>
      <c r="N3519" s="7">
        <v>-5</v>
      </c>
    </row>
    <row r="3520" spans="1:14" x14ac:dyDescent="0.25">
      <c r="A3520" s="5">
        <v>31018</v>
      </c>
      <c r="B3520" s="5">
        <v>2</v>
      </c>
      <c r="C3520" s="6">
        <v>44927</v>
      </c>
      <c r="D3520" s="7">
        <v>11</v>
      </c>
      <c r="E3520" s="6">
        <v>45261</v>
      </c>
      <c r="F3520" s="7">
        <v>0</v>
      </c>
      <c r="G3520" s="7">
        <v>1769.83</v>
      </c>
      <c r="H3520" s="7">
        <v>-496.11</v>
      </c>
      <c r="I3520" s="7">
        <v>1273.72</v>
      </c>
      <c r="J3520" s="7">
        <v>0</v>
      </c>
      <c r="K3520" s="7">
        <v>0</v>
      </c>
      <c r="L3520" s="7">
        <v>2</v>
      </c>
      <c r="M3520" s="7">
        <v>-2</v>
      </c>
      <c r="N3520" s="7">
        <v>-5</v>
      </c>
    </row>
    <row r="3521" spans="1:14" x14ac:dyDescent="0.25">
      <c r="A3521" s="5">
        <v>31018</v>
      </c>
      <c r="B3521" s="5">
        <v>2</v>
      </c>
      <c r="C3521" s="6">
        <v>44927</v>
      </c>
      <c r="D3521" s="7">
        <v>12</v>
      </c>
      <c r="E3521" s="6">
        <v>45292</v>
      </c>
      <c r="F3521" s="7">
        <v>0</v>
      </c>
      <c r="G3521" s="7">
        <v>0</v>
      </c>
      <c r="H3521" s="7">
        <v>-699.79</v>
      </c>
      <c r="I3521" s="7">
        <v>-699.79</v>
      </c>
      <c r="J3521" s="7">
        <v>0</v>
      </c>
      <c r="K3521" s="7">
        <v>0</v>
      </c>
      <c r="L3521" s="7">
        <v>1</v>
      </c>
      <c r="M3521" s="7">
        <v>-1</v>
      </c>
      <c r="N3521" s="7">
        <v>-5</v>
      </c>
    </row>
    <row r="3522" spans="1:14" x14ac:dyDescent="0.25">
      <c r="A3522" s="5">
        <v>31018</v>
      </c>
      <c r="B3522" s="5">
        <v>2</v>
      </c>
      <c r="C3522" s="6">
        <v>44927</v>
      </c>
      <c r="D3522" s="7">
        <v>13</v>
      </c>
      <c r="E3522" s="6">
        <v>45323</v>
      </c>
      <c r="F3522" s="7">
        <v>0</v>
      </c>
      <c r="G3522" s="7">
        <v>0</v>
      </c>
      <c r="H3522" s="7">
        <v>-1225.48</v>
      </c>
      <c r="I3522" s="7">
        <v>-1225.48</v>
      </c>
      <c r="J3522" s="7">
        <v>0</v>
      </c>
      <c r="K3522" s="7">
        <v>0</v>
      </c>
      <c r="L3522" s="7">
        <v>2</v>
      </c>
      <c r="M3522" s="7">
        <v>-2</v>
      </c>
      <c r="N3522" s="7">
        <v>-5</v>
      </c>
    </row>
    <row r="3523" spans="1:14" x14ac:dyDescent="0.25">
      <c r="A3523" s="5">
        <v>31018</v>
      </c>
      <c r="B3523" s="5">
        <v>2</v>
      </c>
      <c r="C3523" s="6">
        <v>44927</v>
      </c>
      <c r="D3523" s="7">
        <v>15</v>
      </c>
      <c r="E3523" s="6">
        <v>45383</v>
      </c>
      <c r="F3523" s="7">
        <v>0</v>
      </c>
      <c r="G3523" s="7">
        <v>0</v>
      </c>
      <c r="H3523" s="7">
        <v>0</v>
      </c>
      <c r="I3523" s="7">
        <v>0</v>
      </c>
      <c r="J3523" s="7">
        <v>0</v>
      </c>
      <c r="K3523" s="7">
        <v>0</v>
      </c>
      <c r="L3523" s="7">
        <v>0</v>
      </c>
      <c r="M3523" s="7">
        <v>0</v>
      </c>
      <c r="N3523" s="7">
        <v>-5</v>
      </c>
    </row>
    <row r="3524" spans="1:14" x14ac:dyDescent="0.25">
      <c r="A3524" s="5">
        <v>31018</v>
      </c>
      <c r="B3524" s="5">
        <v>2</v>
      </c>
      <c r="C3524" s="6">
        <v>44927</v>
      </c>
      <c r="D3524" s="7">
        <v>33</v>
      </c>
      <c r="E3524" s="6">
        <v>45931</v>
      </c>
      <c r="F3524" s="7">
        <v>0</v>
      </c>
      <c r="G3524" s="7">
        <v>0</v>
      </c>
      <c r="H3524" s="7">
        <v>0</v>
      </c>
      <c r="I3524" s="7">
        <v>0</v>
      </c>
      <c r="J3524" s="7">
        <v>0</v>
      </c>
      <c r="K3524" s="7">
        <v>0</v>
      </c>
      <c r="L3524" s="7">
        <v>0</v>
      </c>
      <c r="M3524" s="7">
        <v>0</v>
      </c>
      <c r="N3524" s="7">
        <v>-5</v>
      </c>
    </row>
    <row r="3525" spans="1:14" x14ac:dyDescent="0.25">
      <c r="A3525" s="5">
        <v>31018</v>
      </c>
      <c r="B3525" s="5">
        <v>2</v>
      </c>
      <c r="C3525" s="6">
        <v>44958</v>
      </c>
      <c r="D3525" s="7">
        <v>0</v>
      </c>
      <c r="E3525" s="6">
        <v>44958</v>
      </c>
      <c r="F3525" s="7">
        <v>12201826.98</v>
      </c>
      <c r="G3525" s="7">
        <v>227.45</v>
      </c>
      <c r="H3525" s="7">
        <v>-394103.39</v>
      </c>
      <c r="I3525" s="7">
        <v>11807951.039999999</v>
      </c>
      <c r="J3525" s="7">
        <v>1164</v>
      </c>
      <c r="K3525" s="7">
        <v>0</v>
      </c>
      <c r="L3525" s="7">
        <v>24</v>
      </c>
      <c r="M3525" s="7">
        <v>1140</v>
      </c>
      <c r="N3525" s="7">
        <v>-5</v>
      </c>
    </row>
    <row r="3526" spans="1:14" x14ac:dyDescent="0.25">
      <c r="A3526" s="5">
        <v>31018</v>
      </c>
      <c r="B3526" s="5">
        <v>2</v>
      </c>
      <c r="C3526" s="6">
        <v>44958</v>
      </c>
      <c r="D3526" s="7">
        <v>1</v>
      </c>
      <c r="E3526" s="6">
        <v>44986</v>
      </c>
      <c r="F3526" s="7">
        <v>0</v>
      </c>
      <c r="G3526" s="7">
        <v>12000.52</v>
      </c>
      <c r="H3526" s="7">
        <v>-454722.59</v>
      </c>
      <c r="I3526" s="7">
        <v>-442722.07</v>
      </c>
      <c r="J3526" s="7">
        <v>0</v>
      </c>
      <c r="K3526" s="7">
        <v>0</v>
      </c>
      <c r="L3526" s="7">
        <v>43</v>
      </c>
      <c r="M3526" s="7">
        <v>-43</v>
      </c>
      <c r="N3526" s="7">
        <v>-5</v>
      </c>
    </row>
    <row r="3527" spans="1:14" x14ac:dyDescent="0.25">
      <c r="A3527" s="5">
        <v>31018</v>
      </c>
      <c r="B3527" s="5">
        <v>2</v>
      </c>
      <c r="C3527" s="6">
        <v>44958</v>
      </c>
      <c r="D3527" s="7">
        <v>3</v>
      </c>
      <c r="E3527" s="6">
        <v>45047</v>
      </c>
      <c r="F3527" s="7">
        <v>0</v>
      </c>
      <c r="G3527" s="7">
        <v>5610.42</v>
      </c>
      <c r="H3527" s="7">
        <v>-60323.07</v>
      </c>
      <c r="I3527" s="7">
        <v>-54712.65</v>
      </c>
      <c r="J3527" s="7">
        <v>0</v>
      </c>
      <c r="K3527" s="7">
        <v>0</v>
      </c>
      <c r="L3527" s="7">
        <v>11</v>
      </c>
      <c r="M3527" s="7">
        <v>-11</v>
      </c>
      <c r="N3527" s="7">
        <v>-5</v>
      </c>
    </row>
    <row r="3528" spans="1:14" x14ac:dyDescent="0.25">
      <c r="A3528" s="5">
        <v>31018</v>
      </c>
      <c r="B3528" s="5">
        <v>2</v>
      </c>
      <c r="C3528" s="6">
        <v>44958</v>
      </c>
      <c r="D3528" s="7">
        <v>4</v>
      </c>
      <c r="E3528" s="6">
        <v>45078</v>
      </c>
      <c r="F3528" s="7">
        <v>0</v>
      </c>
      <c r="G3528" s="7">
        <v>1769.28</v>
      </c>
      <c r="H3528" s="7">
        <v>-66440.149999999994</v>
      </c>
      <c r="I3528" s="7">
        <v>-64670.87</v>
      </c>
      <c r="J3528" s="7">
        <v>0</v>
      </c>
      <c r="K3528" s="7">
        <v>0</v>
      </c>
      <c r="L3528" s="7">
        <v>9</v>
      </c>
      <c r="M3528" s="7">
        <v>-9</v>
      </c>
      <c r="N3528" s="7">
        <v>-5</v>
      </c>
    </row>
    <row r="3529" spans="1:14" x14ac:dyDescent="0.25">
      <c r="A3529" s="5">
        <v>31018</v>
      </c>
      <c r="B3529" s="5">
        <v>2</v>
      </c>
      <c r="C3529" s="6">
        <v>44958</v>
      </c>
      <c r="D3529" s="7">
        <v>5</v>
      </c>
      <c r="E3529" s="6">
        <v>45108</v>
      </c>
      <c r="F3529" s="7">
        <v>0</v>
      </c>
      <c r="G3529" s="7">
        <v>0</v>
      </c>
      <c r="H3529" s="7">
        <v>-75699.73000000001</v>
      </c>
      <c r="I3529" s="7">
        <v>-75699.73000000001</v>
      </c>
      <c r="J3529" s="7">
        <v>0</v>
      </c>
      <c r="K3529" s="7">
        <v>0</v>
      </c>
      <c r="L3529" s="7">
        <v>13</v>
      </c>
      <c r="M3529" s="7">
        <v>-13</v>
      </c>
      <c r="N3529" s="7">
        <v>-5</v>
      </c>
    </row>
    <row r="3530" spans="1:14" x14ac:dyDescent="0.25">
      <c r="A3530" s="5">
        <v>31018</v>
      </c>
      <c r="B3530" s="5">
        <v>2</v>
      </c>
      <c r="C3530" s="6">
        <v>44958</v>
      </c>
      <c r="D3530" s="7">
        <v>6</v>
      </c>
      <c r="E3530" s="6">
        <v>45139</v>
      </c>
      <c r="F3530" s="7">
        <v>0</v>
      </c>
      <c r="G3530" s="7">
        <v>18283.68</v>
      </c>
      <c r="H3530" s="7">
        <v>-39334.879999999997</v>
      </c>
      <c r="I3530" s="7">
        <v>-21051.200000000001</v>
      </c>
      <c r="J3530" s="7">
        <v>0</v>
      </c>
      <c r="K3530" s="7">
        <v>0</v>
      </c>
      <c r="L3530" s="7">
        <v>9</v>
      </c>
      <c r="M3530" s="7">
        <v>-9</v>
      </c>
      <c r="N3530" s="7">
        <v>-5</v>
      </c>
    </row>
    <row r="3531" spans="1:14" x14ac:dyDescent="0.25">
      <c r="A3531" s="5">
        <v>31018</v>
      </c>
      <c r="B3531" s="5">
        <v>2</v>
      </c>
      <c r="C3531" s="6">
        <v>44958</v>
      </c>
      <c r="D3531" s="7">
        <v>7</v>
      </c>
      <c r="E3531" s="6">
        <v>45170</v>
      </c>
      <c r="F3531" s="7">
        <v>0</v>
      </c>
      <c r="G3531" s="7">
        <v>6777.79</v>
      </c>
      <c r="H3531" s="7">
        <v>-36476.230000000003</v>
      </c>
      <c r="I3531" s="7">
        <v>-29698.44</v>
      </c>
      <c r="J3531" s="7">
        <v>0</v>
      </c>
      <c r="K3531" s="7">
        <v>0</v>
      </c>
      <c r="L3531" s="7">
        <v>10</v>
      </c>
      <c r="M3531" s="7">
        <v>-10</v>
      </c>
      <c r="N3531" s="7">
        <v>-5</v>
      </c>
    </row>
    <row r="3532" spans="1:14" x14ac:dyDescent="0.25">
      <c r="A3532" s="5">
        <v>31018</v>
      </c>
      <c r="B3532" s="5">
        <v>2</v>
      </c>
      <c r="C3532" s="6">
        <v>44958</v>
      </c>
      <c r="D3532" s="7">
        <v>8</v>
      </c>
      <c r="E3532" s="6">
        <v>45200</v>
      </c>
      <c r="F3532" s="7">
        <v>0</v>
      </c>
      <c r="G3532" s="7">
        <v>3332.78</v>
      </c>
      <c r="H3532" s="7">
        <v>-55202.6</v>
      </c>
      <c r="I3532" s="7">
        <v>-51869.82</v>
      </c>
      <c r="J3532" s="7">
        <v>0</v>
      </c>
      <c r="K3532" s="7">
        <v>0</v>
      </c>
      <c r="L3532" s="7">
        <v>12</v>
      </c>
      <c r="M3532" s="7">
        <v>-12</v>
      </c>
      <c r="N3532" s="7">
        <v>-5</v>
      </c>
    </row>
    <row r="3533" spans="1:14" x14ac:dyDescent="0.25">
      <c r="A3533" s="5">
        <v>31018</v>
      </c>
      <c r="B3533" s="5">
        <v>2</v>
      </c>
      <c r="C3533" s="6">
        <v>44958</v>
      </c>
      <c r="D3533" s="7">
        <v>9</v>
      </c>
      <c r="E3533" s="6">
        <v>45231</v>
      </c>
      <c r="F3533" s="7">
        <v>0</v>
      </c>
      <c r="G3533" s="7">
        <v>1273.74</v>
      </c>
      <c r="H3533" s="7">
        <v>-10401.11</v>
      </c>
      <c r="I3533" s="7">
        <v>-9127.3700000000008</v>
      </c>
      <c r="J3533" s="7">
        <v>0</v>
      </c>
      <c r="K3533" s="7">
        <v>0</v>
      </c>
      <c r="L3533" s="7">
        <v>4</v>
      </c>
      <c r="M3533" s="7">
        <v>-4</v>
      </c>
      <c r="N3533" s="7">
        <v>-5</v>
      </c>
    </row>
    <row r="3534" spans="1:14" x14ac:dyDescent="0.25">
      <c r="A3534" s="5">
        <v>31018</v>
      </c>
      <c r="B3534" s="5">
        <v>2</v>
      </c>
      <c r="C3534" s="6">
        <v>44958</v>
      </c>
      <c r="D3534" s="7">
        <v>10</v>
      </c>
      <c r="E3534" s="6">
        <v>45261</v>
      </c>
      <c r="F3534" s="7">
        <v>0</v>
      </c>
      <c r="G3534" s="7">
        <v>1989.21</v>
      </c>
      <c r="H3534" s="7">
        <v>-1673.28</v>
      </c>
      <c r="I3534" s="7">
        <v>315.93000000000012</v>
      </c>
      <c r="J3534" s="7">
        <v>0</v>
      </c>
      <c r="K3534" s="7">
        <v>0</v>
      </c>
      <c r="L3534" s="7">
        <v>2</v>
      </c>
      <c r="M3534" s="7">
        <v>-2</v>
      </c>
      <c r="N3534" s="7">
        <v>-5</v>
      </c>
    </row>
    <row r="3535" spans="1:14" x14ac:dyDescent="0.25">
      <c r="A3535" s="5">
        <v>31018</v>
      </c>
      <c r="B3535" s="5">
        <v>2</v>
      </c>
      <c r="C3535" s="6">
        <v>44958</v>
      </c>
      <c r="D3535" s="7">
        <v>11</v>
      </c>
      <c r="E3535" s="6">
        <v>45292</v>
      </c>
      <c r="F3535" s="7">
        <v>0</v>
      </c>
      <c r="G3535" s="7">
        <v>955.93000000000006</v>
      </c>
      <c r="H3535" s="7">
        <v>-925.78</v>
      </c>
      <c r="I3535" s="7">
        <v>30.150000000000091</v>
      </c>
      <c r="J3535" s="7">
        <v>0</v>
      </c>
      <c r="K3535" s="7">
        <v>0</v>
      </c>
      <c r="L3535" s="7">
        <v>3</v>
      </c>
      <c r="M3535" s="7">
        <v>-3</v>
      </c>
      <c r="N3535" s="7">
        <v>-5</v>
      </c>
    </row>
    <row r="3536" spans="1:14" x14ac:dyDescent="0.25">
      <c r="A3536" s="5">
        <v>31018</v>
      </c>
      <c r="B3536" s="5">
        <v>2</v>
      </c>
      <c r="C3536" s="6">
        <v>44958</v>
      </c>
      <c r="D3536" s="7">
        <v>12</v>
      </c>
      <c r="E3536" s="6">
        <v>45323</v>
      </c>
      <c r="F3536" s="7">
        <v>0</v>
      </c>
      <c r="G3536" s="7">
        <v>1200.08</v>
      </c>
      <c r="H3536" s="7">
        <v>0</v>
      </c>
      <c r="I3536" s="7">
        <v>1200.08</v>
      </c>
      <c r="J3536" s="7">
        <v>0</v>
      </c>
      <c r="K3536" s="7">
        <v>0</v>
      </c>
      <c r="L3536" s="7">
        <v>0</v>
      </c>
      <c r="M3536" s="7">
        <v>0</v>
      </c>
      <c r="N3536" s="7">
        <v>-5</v>
      </c>
    </row>
    <row r="3537" spans="1:14" x14ac:dyDescent="0.25">
      <c r="A3537" s="5">
        <v>31018</v>
      </c>
      <c r="B3537" s="5">
        <v>2</v>
      </c>
      <c r="C3537" s="6">
        <v>44958</v>
      </c>
      <c r="D3537" s="7">
        <v>15</v>
      </c>
      <c r="E3537" s="6">
        <v>45413</v>
      </c>
      <c r="F3537" s="7">
        <v>0</v>
      </c>
      <c r="G3537" s="7">
        <v>0</v>
      </c>
      <c r="H3537" s="7">
        <v>0</v>
      </c>
      <c r="I3537" s="7">
        <v>0</v>
      </c>
      <c r="J3537" s="7">
        <v>0</v>
      </c>
      <c r="K3537" s="7">
        <v>0</v>
      </c>
      <c r="L3537" s="7">
        <v>0</v>
      </c>
      <c r="M3537" s="7">
        <v>0</v>
      </c>
      <c r="N3537" s="7">
        <v>-5</v>
      </c>
    </row>
    <row r="3538" spans="1:14" x14ac:dyDescent="0.25">
      <c r="A3538" s="5">
        <v>31018</v>
      </c>
      <c r="B3538" s="5">
        <v>2</v>
      </c>
      <c r="C3538" s="6">
        <v>44986</v>
      </c>
      <c r="D3538" s="7">
        <v>0</v>
      </c>
      <c r="E3538" s="6">
        <v>44986</v>
      </c>
      <c r="F3538" s="7">
        <v>14334325.24</v>
      </c>
      <c r="G3538" s="7">
        <v>3592.28</v>
      </c>
      <c r="H3538" s="7">
        <v>-489990.47</v>
      </c>
      <c r="I3538" s="7">
        <v>13847927.050000001</v>
      </c>
      <c r="J3538" s="7">
        <v>1339</v>
      </c>
      <c r="K3538" s="7">
        <v>0</v>
      </c>
      <c r="L3538" s="7">
        <v>36</v>
      </c>
      <c r="M3538" s="7">
        <v>1303</v>
      </c>
      <c r="N3538" s="7">
        <v>-5</v>
      </c>
    </row>
    <row r="3539" spans="1:14" x14ac:dyDescent="0.25">
      <c r="A3539" s="5">
        <v>31018</v>
      </c>
      <c r="B3539" s="5">
        <v>2</v>
      </c>
      <c r="C3539" s="6">
        <v>44986</v>
      </c>
      <c r="D3539" s="7">
        <v>1</v>
      </c>
      <c r="E3539" s="6">
        <v>45017</v>
      </c>
      <c r="F3539" s="7">
        <v>0</v>
      </c>
      <c r="G3539" s="7">
        <v>4514.3</v>
      </c>
      <c r="H3539" s="7">
        <v>-563392.53</v>
      </c>
      <c r="I3539" s="7">
        <v>-558878.23</v>
      </c>
      <c r="J3539" s="7">
        <v>0</v>
      </c>
      <c r="K3539" s="7">
        <v>0</v>
      </c>
      <c r="L3539" s="7">
        <v>41</v>
      </c>
      <c r="M3539" s="7">
        <v>-41</v>
      </c>
      <c r="N3539" s="7">
        <v>-5</v>
      </c>
    </row>
    <row r="3540" spans="1:14" x14ac:dyDescent="0.25">
      <c r="A3540" s="5">
        <v>31018</v>
      </c>
      <c r="B3540" s="5">
        <v>2</v>
      </c>
      <c r="C3540" s="6">
        <v>44986</v>
      </c>
      <c r="D3540" s="7">
        <v>2</v>
      </c>
      <c r="E3540" s="6">
        <v>45047</v>
      </c>
      <c r="F3540" s="7">
        <v>0</v>
      </c>
      <c r="G3540" s="7">
        <v>16818.349999999999</v>
      </c>
      <c r="H3540" s="7">
        <v>-311941.44</v>
      </c>
      <c r="I3540" s="7">
        <v>-295123.09000000003</v>
      </c>
      <c r="J3540" s="7">
        <v>0</v>
      </c>
      <c r="K3540" s="7">
        <v>0</v>
      </c>
      <c r="L3540" s="7">
        <v>30</v>
      </c>
      <c r="M3540" s="7">
        <v>-30</v>
      </c>
      <c r="N3540" s="7">
        <v>-5</v>
      </c>
    </row>
    <row r="3541" spans="1:14" x14ac:dyDescent="0.25">
      <c r="A3541" s="5">
        <v>31018</v>
      </c>
      <c r="B3541" s="5">
        <v>2</v>
      </c>
      <c r="C3541" s="6">
        <v>44986</v>
      </c>
      <c r="D3541" s="7">
        <v>3</v>
      </c>
      <c r="E3541" s="6">
        <v>45078</v>
      </c>
      <c r="F3541" s="7">
        <v>0</v>
      </c>
      <c r="G3541" s="7">
        <v>8808.58</v>
      </c>
      <c r="H3541" s="7">
        <v>-121174.16</v>
      </c>
      <c r="I3541" s="7">
        <v>-112365.58</v>
      </c>
      <c r="J3541" s="7">
        <v>0</v>
      </c>
      <c r="K3541" s="7">
        <v>0</v>
      </c>
      <c r="L3541" s="7">
        <v>12</v>
      </c>
      <c r="M3541" s="7">
        <v>-12</v>
      </c>
      <c r="N3541" s="7">
        <v>-5</v>
      </c>
    </row>
    <row r="3542" spans="1:14" x14ac:dyDescent="0.25">
      <c r="A3542" s="5">
        <v>31018</v>
      </c>
      <c r="B3542" s="5">
        <v>2</v>
      </c>
      <c r="C3542" s="6">
        <v>44986</v>
      </c>
      <c r="D3542" s="7">
        <v>5</v>
      </c>
      <c r="E3542" s="6">
        <v>45139</v>
      </c>
      <c r="F3542" s="7">
        <v>0</v>
      </c>
      <c r="G3542" s="7">
        <v>5627.42</v>
      </c>
      <c r="H3542" s="7">
        <v>-77214.790000000008</v>
      </c>
      <c r="I3542" s="7">
        <v>-71587.37000000001</v>
      </c>
      <c r="J3542" s="7">
        <v>0</v>
      </c>
      <c r="K3542" s="7">
        <v>0</v>
      </c>
      <c r="L3542" s="7">
        <v>11</v>
      </c>
      <c r="M3542" s="7">
        <v>-11</v>
      </c>
      <c r="N3542" s="7">
        <v>-5</v>
      </c>
    </row>
    <row r="3543" spans="1:14" x14ac:dyDescent="0.25">
      <c r="A3543" s="5">
        <v>31018</v>
      </c>
      <c r="B3543" s="5">
        <v>2</v>
      </c>
      <c r="C3543" s="6">
        <v>44986</v>
      </c>
      <c r="D3543" s="7">
        <v>6</v>
      </c>
      <c r="E3543" s="6">
        <v>45170</v>
      </c>
      <c r="F3543" s="7">
        <v>0</v>
      </c>
      <c r="G3543" s="7">
        <v>14165.73</v>
      </c>
      <c r="H3543" s="7">
        <v>-34960.879999999997</v>
      </c>
      <c r="I3543" s="7">
        <v>-20795.150000000001</v>
      </c>
      <c r="J3543" s="7">
        <v>0</v>
      </c>
      <c r="K3543" s="7">
        <v>0</v>
      </c>
      <c r="L3543" s="7">
        <v>7</v>
      </c>
      <c r="M3543" s="7">
        <v>-7</v>
      </c>
      <c r="N3543" s="7">
        <v>-5</v>
      </c>
    </row>
    <row r="3544" spans="1:14" x14ac:dyDescent="0.25">
      <c r="A3544" s="5">
        <v>31018</v>
      </c>
      <c r="B3544" s="5">
        <v>2</v>
      </c>
      <c r="C3544" s="6">
        <v>44986</v>
      </c>
      <c r="D3544" s="7">
        <v>7</v>
      </c>
      <c r="E3544" s="6">
        <v>45200</v>
      </c>
      <c r="F3544" s="7">
        <v>0</v>
      </c>
      <c r="G3544" s="7">
        <v>0</v>
      </c>
      <c r="H3544" s="7">
        <v>-18240.71</v>
      </c>
      <c r="I3544" s="7">
        <v>-18240.71</v>
      </c>
      <c r="J3544" s="7">
        <v>0</v>
      </c>
      <c r="K3544" s="7">
        <v>0</v>
      </c>
      <c r="L3544" s="7">
        <v>4</v>
      </c>
      <c r="M3544" s="7">
        <v>-4</v>
      </c>
      <c r="N3544" s="7">
        <v>-5</v>
      </c>
    </row>
    <row r="3545" spans="1:14" x14ac:dyDescent="0.25">
      <c r="A3545" s="5">
        <v>31018</v>
      </c>
      <c r="B3545" s="5">
        <v>2</v>
      </c>
      <c r="C3545" s="6">
        <v>44986</v>
      </c>
      <c r="D3545" s="7">
        <v>8</v>
      </c>
      <c r="E3545" s="6">
        <v>45231</v>
      </c>
      <c r="F3545" s="7">
        <v>0</v>
      </c>
      <c r="G3545" s="7">
        <v>1006.14</v>
      </c>
      <c r="H3545" s="7">
        <v>-19672.810000000001</v>
      </c>
      <c r="I3545" s="7">
        <v>-18666.669999999998</v>
      </c>
      <c r="J3545" s="7">
        <v>0</v>
      </c>
      <c r="K3545" s="7">
        <v>0</v>
      </c>
      <c r="L3545" s="7">
        <v>5</v>
      </c>
      <c r="M3545" s="7">
        <v>-5</v>
      </c>
      <c r="N3545" s="7">
        <v>-5</v>
      </c>
    </row>
    <row r="3546" spans="1:14" x14ac:dyDescent="0.25">
      <c r="A3546" s="5">
        <v>31018</v>
      </c>
      <c r="B3546" s="5">
        <v>2</v>
      </c>
      <c r="C3546" s="6">
        <v>44986</v>
      </c>
      <c r="D3546" s="7">
        <v>9</v>
      </c>
      <c r="E3546" s="6">
        <v>45261</v>
      </c>
      <c r="F3546" s="7">
        <v>0</v>
      </c>
      <c r="G3546" s="7">
        <v>934.03000000000009</v>
      </c>
      <c r="H3546" s="7">
        <v>-25821.89</v>
      </c>
      <c r="I3546" s="7">
        <v>-24887.86</v>
      </c>
      <c r="J3546" s="7">
        <v>0</v>
      </c>
      <c r="K3546" s="7">
        <v>0</v>
      </c>
      <c r="L3546" s="7">
        <v>12</v>
      </c>
      <c r="M3546" s="7">
        <v>-12</v>
      </c>
      <c r="N3546" s="7">
        <v>-5</v>
      </c>
    </row>
    <row r="3547" spans="1:14" x14ac:dyDescent="0.25">
      <c r="A3547" s="5">
        <v>31018</v>
      </c>
      <c r="B3547" s="5">
        <v>2</v>
      </c>
      <c r="C3547" s="6">
        <v>44986</v>
      </c>
      <c r="D3547" s="7">
        <v>10</v>
      </c>
      <c r="E3547" s="6">
        <v>45292</v>
      </c>
      <c r="F3547" s="7">
        <v>0</v>
      </c>
      <c r="G3547" s="7">
        <v>0</v>
      </c>
      <c r="H3547" s="7">
        <v>-7524.8700000000008</v>
      </c>
      <c r="I3547" s="7">
        <v>-7524.8700000000008</v>
      </c>
      <c r="J3547" s="7">
        <v>0</v>
      </c>
      <c r="K3547" s="7">
        <v>0</v>
      </c>
      <c r="L3547" s="7">
        <v>6</v>
      </c>
      <c r="M3547" s="7">
        <v>-6</v>
      </c>
      <c r="N3547" s="7">
        <v>-5</v>
      </c>
    </row>
    <row r="3548" spans="1:14" x14ac:dyDescent="0.25">
      <c r="A3548" s="5">
        <v>31018</v>
      </c>
      <c r="B3548" s="5">
        <v>2</v>
      </c>
      <c r="C3548" s="6">
        <v>44986</v>
      </c>
      <c r="D3548" s="7">
        <v>11</v>
      </c>
      <c r="E3548" s="6">
        <v>45323</v>
      </c>
      <c r="F3548" s="7">
        <v>0</v>
      </c>
      <c r="G3548" s="7">
        <v>1248.3699999999999</v>
      </c>
      <c r="H3548" s="7">
        <v>-2917.82</v>
      </c>
      <c r="I3548" s="7">
        <v>-1669.45</v>
      </c>
      <c r="J3548" s="7">
        <v>0</v>
      </c>
      <c r="K3548" s="7">
        <v>0</v>
      </c>
      <c r="L3548" s="7">
        <v>4</v>
      </c>
      <c r="M3548" s="7">
        <v>-4</v>
      </c>
      <c r="N3548" s="7">
        <v>-5</v>
      </c>
    </row>
    <row r="3549" spans="1:14" x14ac:dyDescent="0.25">
      <c r="A3549" s="5">
        <v>31018</v>
      </c>
      <c r="B3549" s="5">
        <v>2</v>
      </c>
      <c r="C3549" s="6">
        <v>44986</v>
      </c>
      <c r="D3549" s="7">
        <v>12</v>
      </c>
      <c r="E3549" s="6">
        <v>45352</v>
      </c>
      <c r="F3549" s="7">
        <v>0</v>
      </c>
      <c r="G3549" s="7">
        <v>0</v>
      </c>
      <c r="H3549" s="7">
        <v>-203.91</v>
      </c>
      <c r="I3549" s="7">
        <v>-203.91</v>
      </c>
      <c r="J3549" s="7">
        <v>0</v>
      </c>
      <c r="K3549" s="7">
        <v>0</v>
      </c>
      <c r="L3549" s="7">
        <v>1</v>
      </c>
      <c r="M3549" s="7">
        <v>-1</v>
      </c>
      <c r="N3549" s="7">
        <v>-5</v>
      </c>
    </row>
    <row r="3550" spans="1:14" x14ac:dyDescent="0.25">
      <c r="A3550" s="5">
        <v>31018</v>
      </c>
      <c r="B3550" s="5">
        <v>2</v>
      </c>
      <c r="C3550" s="6">
        <v>44986</v>
      </c>
      <c r="D3550" s="7">
        <v>13</v>
      </c>
      <c r="E3550" s="6">
        <v>45383</v>
      </c>
      <c r="F3550" s="7">
        <v>0</v>
      </c>
      <c r="G3550" s="7">
        <v>0</v>
      </c>
      <c r="H3550" s="7">
        <v>0</v>
      </c>
      <c r="I3550" s="7">
        <v>0</v>
      </c>
      <c r="J3550" s="7">
        <v>0</v>
      </c>
      <c r="K3550" s="7">
        <v>0</v>
      </c>
      <c r="L3550" s="7">
        <v>0</v>
      </c>
      <c r="M3550" s="7">
        <v>0</v>
      </c>
      <c r="N3550" s="7">
        <v>-5</v>
      </c>
    </row>
    <row r="3551" spans="1:14" x14ac:dyDescent="0.25">
      <c r="A3551" s="5">
        <v>31018</v>
      </c>
      <c r="B3551" s="5">
        <v>2</v>
      </c>
      <c r="C3551" s="6">
        <v>44986</v>
      </c>
      <c r="D3551" s="7">
        <v>14</v>
      </c>
      <c r="E3551" s="6">
        <v>45413</v>
      </c>
      <c r="F3551" s="7">
        <v>0</v>
      </c>
      <c r="G3551" s="7">
        <v>0</v>
      </c>
      <c r="H3551" s="7">
        <v>0</v>
      </c>
      <c r="I3551" s="7">
        <v>0</v>
      </c>
      <c r="J3551" s="7">
        <v>0</v>
      </c>
      <c r="K3551" s="7">
        <v>0</v>
      </c>
      <c r="L3551" s="7">
        <v>0</v>
      </c>
      <c r="M3551" s="7">
        <v>0</v>
      </c>
      <c r="N3551" s="7">
        <v>-5</v>
      </c>
    </row>
    <row r="3552" spans="1:14" x14ac:dyDescent="0.25">
      <c r="A3552" s="5">
        <v>31018</v>
      </c>
      <c r="B3552" s="5">
        <v>2</v>
      </c>
      <c r="C3552" s="6">
        <v>45017</v>
      </c>
      <c r="D3552" s="7">
        <v>0</v>
      </c>
      <c r="E3552" s="6">
        <v>45017</v>
      </c>
      <c r="F3552" s="7">
        <v>11614018.58</v>
      </c>
      <c r="G3552" s="7">
        <v>-14136.38</v>
      </c>
      <c r="H3552" s="7">
        <v>-291618.03000000003</v>
      </c>
      <c r="I3552" s="7">
        <v>11308264.17</v>
      </c>
      <c r="J3552" s="7">
        <v>1112</v>
      </c>
      <c r="K3552" s="7">
        <v>0</v>
      </c>
      <c r="L3552" s="7">
        <v>25</v>
      </c>
      <c r="M3552" s="7">
        <v>1087</v>
      </c>
      <c r="N3552" s="7">
        <v>-5</v>
      </c>
    </row>
    <row r="3553" spans="1:14" x14ac:dyDescent="0.25">
      <c r="A3553" s="5">
        <v>31018</v>
      </c>
      <c r="B3553" s="5">
        <v>2</v>
      </c>
      <c r="C3553" s="6">
        <v>45017</v>
      </c>
      <c r="D3553" s="7">
        <v>1</v>
      </c>
      <c r="E3553" s="6">
        <v>45047</v>
      </c>
      <c r="F3553" s="7">
        <v>0</v>
      </c>
      <c r="G3553" s="7">
        <v>2945.49</v>
      </c>
      <c r="H3553" s="7">
        <v>-383082.11</v>
      </c>
      <c r="I3553" s="7">
        <v>-380136.62</v>
      </c>
      <c r="J3553" s="7">
        <v>0</v>
      </c>
      <c r="K3553" s="7">
        <v>0</v>
      </c>
      <c r="L3553" s="7">
        <v>37</v>
      </c>
      <c r="M3553" s="7">
        <v>-37</v>
      </c>
      <c r="N3553" s="7">
        <v>-5</v>
      </c>
    </row>
    <row r="3554" spans="1:14" x14ac:dyDescent="0.25">
      <c r="A3554" s="5">
        <v>31018</v>
      </c>
      <c r="B3554" s="5">
        <v>2</v>
      </c>
      <c r="C3554" s="6">
        <v>45017</v>
      </c>
      <c r="D3554" s="7">
        <v>2</v>
      </c>
      <c r="E3554" s="6">
        <v>45078</v>
      </c>
      <c r="F3554" s="7">
        <v>0</v>
      </c>
      <c r="G3554" s="7">
        <v>17836.05</v>
      </c>
      <c r="H3554" s="7">
        <v>-77313.55</v>
      </c>
      <c r="I3554" s="7">
        <v>-59477.5</v>
      </c>
      <c r="J3554" s="7">
        <v>0</v>
      </c>
      <c r="K3554" s="7">
        <v>0</v>
      </c>
      <c r="L3554" s="7">
        <v>8</v>
      </c>
      <c r="M3554" s="7">
        <v>-8</v>
      </c>
      <c r="N3554" s="7">
        <v>-5</v>
      </c>
    </row>
    <row r="3555" spans="1:14" x14ac:dyDescent="0.25">
      <c r="A3555" s="5">
        <v>31018</v>
      </c>
      <c r="B3555" s="5">
        <v>2</v>
      </c>
      <c r="C3555" s="6">
        <v>45017</v>
      </c>
      <c r="D3555" s="7">
        <v>3</v>
      </c>
      <c r="E3555" s="6">
        <v>45108</v>
      </c>
      <c r="F3555" s="7">
        <v>0</v>
      </c>
      <c r="G3555" s="7">
        <v>33068.86</v>
      </c>
      <c r="H3555" s="7">
        <v>-30729.96</v>
      </c>
      <c r="I3555" s="7">
        <v>2338.8999999999978</v>
      </c>
      <c r="J3555" s="7">
        <v>0</v>
      </c>
      <c r="K3555" s="7">
        <v>0</v>
      </c>
      <c r="L3555" s="7">
        <v>7</v>
      </c>
      <c r="M3555" s="7">
        <v>-7</v>
      </c>
      <c r="N3555" s="7">
        <v>-5</v>
      </c>
    </row>
    <row r="3556" spans="1:14" x14ac:dyDescent="0.25">
      <c r="A3556" s="5">
        <v>31018</v>
      </c>
      <c r="B3556" s="5">
        <v>2</v>
      </c>
      <c r="C3556" s="6">
        <v>45017</v>
      </c>
      <c r="D3556" s="7">
        <v>4</v>
      </c>
      <c r="E3556" s="6">
        <v>45139</v>
      </c>
      <c r="F3556" s="7">
        <v>0</v>
      </c>
      <c r="G3556" s="7">
        <v>18706.87</v>
      </c>
      <c r="H3556" s="7">
        <v>-90247.3</v>
      </c>
      <c r="I3556" s="7">
        <v>-71540.430000000008</v>
      </c>
      <c r="J3556" s="7">
        <v>0</v>
      </c>
      <c r="K3556" s="7">
        <v>0</v>
      </c>
      <c r="L3556" s="7">
        <v>8</v>
      </c>
      <c r="M3556" s="7">
        <v>-8</v>
      </c>
      <c r="N3556" s="7">
        <v>-5</v>
      </c>
    </row>
    <row r="3557" spans="1:14" x14ac:dyDescent="0.25">
      <c r="A3557" s="5">
        <v>31018</v>
      </c>
      <c r="B3557" s="5">
        <v>2</v>
      </c>
      <c r="C3557" s="6">
        <v>45017</v>
      </c>
      <c r="D3557" s="7">
        <v>5</v>
      </c>
      <c r="E3557" s="6">
        <v>45170</v>
      </c>
      <c r="F3557" s="7">
        <v>0</v>
      </c>
      <c r="G3557" s="7">
        <v>-927.31000000000017</v>
      </c>
      <c r="H3557" s="7">
        <v>-15479.08</v>
      </c>
      <c r="I3557" s="7">
        <v>-16406.39</v>
      </c>
      <c r="J3557" s="7">
        <v>0</v>
      </c>
      <c r="K3557" s="7">
        <v>0</v>
      </c>
      <c r="L3557" s="7">
        <v>7</v>
      </c>
      <c r="M3557" s="7">
        <v>-7</v>
      </c>
      <c r="N3557" s="7">
        <v>-5</v>
      </c>
    </row>
    <row r="3558" spans="1:14" x14ac:dyDescent="0.25">
      <c r="A3558" s="5">
        <v>31018</v>
      </c>
      <c r="B3558" s="5">
        <v>2</v>
      </c>
      <c r="C3558" s="6">
        <v>45017</v>
      </c>
      <c r="D3558" s="7">
        <v>6</v>
      </c>
      <c r="E3558" s="6">
        <v>45200</v>
      </c>
      <c r="F3558" s="7">
        <v>0</v>
      </c>
      <c r="G3558" s="7">
        <v>24240.06</v>
      </c>
      <c r="H3558" s="7">
        <v>-9176</v>
      </c>
      <c r="I3558" s="7">
        <v>15064.06</v>
      </c>
      <c r="J3558" s="7">
        <v>0</v>
      </c>
      <c r="K3558" s="7">
        <v>0</v>
      </c>
      <c r="L3558" s="7">
        <v>3</v>
      </c>
      <c r="M3558" s="7">
        <v>-3</v>
      </c>
      <c r="N3558" s="7">
        <v>-5</v>
      </c>
    </row>
    <row r="3559" spans="1:14" x14ac:dyDescent="0.25">
      <c r="A3559" s="5">
        <v>31018</v>
      </c>
      <c r="B3559" s="5">
        <v>2</v>
      </c>
      <c r="C3559" s="6">
        <v>45017</v>
      </c>
      <c r="D3559" s="7">
        <v>7</v>
      </c>
      <c r="E3559" s="6">
        <v>45231</v>
      </c>
      <c r="F3559" s="7">
        <v>0</v>
      </c>
      <c r="G3559" s="7">
        <v>15065.05</v>
      </c>
      <c r="H3559" s="7">
        <v>-7083.12</v>
      </c>
      <c r="I3559" s="7">
        <v>7981.9299999999994</v>
      </c>
      <c r="J3559" s="7">
        <v>0</v>
      </c>
      <c r="K3559" s="7">
        <v>0</v>
      </c>
      <c r="L3559" s="7">
        <v>5</v>
      </c>
      <c r="M3559" s="7">
        <v>-5</v>
      </c>
      <c r="N3559" s="7">
        <v>-5</v>
      </c>
    </row>
    <row r="3560" spans="1:14" x14ac:dyDescent="0.25">
      <c r="A3560" s="5">
        <v>31018</v>
      </c>
      <c r="B3560" s="5">
        <v>2</v>
      </c>
      <c r="C3560" s="6">
        <v>45017</v>
      </c>
      <c r="D3560" s="7">
        <v>8</v>
      </c>
      <c r="E3560" s="6">
        <v>45261</v>
      </c>
      <c r="F3560" s="7">
        <v>0</v>
      </c>
      <c r="G3560" s="7">
        <v>6278.46</v>
      </c>
      <c r="H3560" s="7">
        <v>-26504.15</v>
      </c>
      <c r="I3560" s="7">
        <v>-20225.689999999999</v>
      </c>
      <c r="J3560" s="7">
        <v>0</v>
      </c>
      <c r="K3560" s="7">
        <v>0</v>
      </c>
      <c r="L3560" s="7">
        <v>7</v>
      </c>
      <c r="M3560" s="7">
        <v>-7</v>
      </c>
      <c r="N3560" s="7">
        <v>-5</v>
      </c>
    </row>
    <row r="3561" spans="1:14" x14ac:dyDescent="0.25">
      <c r="A3561" s="5">
        <v>31018</v>
      </c>
      <c r="B3561" s="5">
        <v>2</v>
      </c>
      <c r="C3561" s="6">
        <v>45017</v>
      </c>
      <c r="D3561" s="7">
        <v>9</v>
      </c>
      <c r="E3561" s="6">
        <v>45292</v>
      </c>
      <c r="F3561" s="7">
        <v>0</v>
      </c>
      <c r="G3561" s="7">
        <v>17159.7</v>
      </c>
      <c r="H3561" s="7">
        <v>-9979.64</v>
      </c>
      <c r="I3561" s="7">
        <v>7180.0600000000013</v>
      </c>
      <c r="J3561" s="7">
        <v>0</v>
      </c>
      <c r="K3561" s="7">
        <v>0</v>
      </c>
      <c r="L3561" s="7">
        <v>6</v>
      </c>
      <c r="M3561" s="7">
        <v>-6</v>
      </c>
      <c r="N3561" s="7">
        <v>-5</v>
      </c>
    </row>
    <row r="3562" spans="1:14" x14ac:dyDescent="0.25">
      <c r="A3562" s="5">
        <v>31018</v>
      </c>
      <c r="B3562" s="5">
        <v>2</v>
      </c>
      <c r="C3562" s="6">
        <v>45017</v>
      </c>
      <c r="D3562" s="7">
        <v>10</v>
      </c>
      <c r="E3562" s="6">
        <v>45323</v>
      </c>
      <c r="F3562" s="7">
        <v>0</v>
      </c>
      <c r="G3562" s="7">
        <v>10890.42</v>
      </c>
      <c r="H3562" s="7">
        <v>-1879.03</v>
      </c>
      <c r="I3562" s="7">
        <v>9011.39</v>
      </c>
      <c r="J3562" s="7">
        <v>0</v>
      </c>
      <c r="K3562" s="7">
        <v>0</v>
      </c>
      <c r="L3562" s="7">
        <v>2</v>
      </c>
      <c r="M3562" s="7">
        <v>-2</v>
      </c>
      <c r="N3562" s="7">
        <v>-5</v>
      </c>
    </row>
    <row r="3563" spans="1:14" x14ac:dyDescent="0.25">
      <c r="A3563" s="5">
        <v>31018</v>
      </c>
      <c r="B3563" s="5">
        <v>2</v>
      </c>
      <c r="C3563" s="6">
        <v>45017</v>
      </c>
      <c r="D3563" s="7">
        <v>11</v>
      </c>
      <c r="E3563" s="6">
        <v>45352</v>
      </c>
      <c r="F3563" s="7">
        <v>0</v>
      </c>
      <c r="G3563" s="7">
        <v>357.80000000000013</v>
      </c>
      <c r="H3563" s="7">
        <v>269.89999999999998</v>
      </c>
      <c r="I3563" s="7">
        <v>627.70000000000005</v>
      </c>
      <c r="J3563" s="7">
        <v>0</v>
      </c>
      <c r="K3563" s="7">
        <v>0</v>
      </c>
      <c r="L3563" s="7">
        <v>6</v>
      </c>
      <c r="M3563" s="7">
        <v>-6</v>
      </c>
      <c r="N3563" s="7">
        <v>-5</v>
      </c>
    </row>
    <row r="3564" spans="1:14" x14ac:dyDescent="0.25">
      <c r="A3564" s="5">
        <v>31018</v>
      </c>
      <c r="B3564" s="5">
        <v>2</v>
      </c>
      <c r="C3564" s="6">
        <v>45017</v>
      </c>
      <c r="D3564" s="7">
        <v>12</v>
      </c>
      <c r="E3564" s="6">
        <v>45383</v>
      </c>
      <c r="F3564" s="7">
        <v>0</v>
      </c>
      <c r="G3564" s="7">
        <v>252.84</v>
      </c>
      <c r="H3564" s="7">
        <v>-143.79</v>
      </c>
      <c r="I3564" s="7">
        <v>109.05</v>
      </c>
      <c r="J3564" s="7">
        <v>0</v>
      </c>
      <c r="K3564" s="7">
        <v>0</v>
      </c>
      <c r="L3564" s="7">
        <v>1</v>
      </c>
      <c r="M3564" s="7">
        <v>-1</v>
      </c>
      <c r="N3564" s="7">
        <v>-5</v>
      </c>
    </row>
    <row r="3565" spans="1:14" x14ac:dyDescent="0.25">
      <c r="A3565" s="5">
        <v>31018</v>
      </c>
      <c r="B3565" s="5">
        <v>2</v>
      </c>
      <c r="C3565" s="6">
        <v>45017</v>
      </c>
      <c r="D3565" s="7">
        <v>13</v>
      </c>
      <c r="E3565" s="6">
        <v>45413</v>
      </c>
      <c r="F3565" s="7">
        <v>0</v>
      </c>
      <c r="G3565" s="7">
        <v>0</v>
      </c>
      <c r="H3565" s="7">
        <v>-1631.42</v>
      </c>
      <c r="I3565" s="7">
        <v>-1631.42</v>
      </c>
      <c r="J3565" s="7">
        <v>0</v>
      </c>
      <c r="K3565" s="7">
        <v>0</v>
      </c>
      <c r="L3565" s="7">
        <v>2</v>
      </c>
      <c r="M3565" s="7">
        <v>-2</v>
      </c>
      <c r="N3565" s="7">
        <v>-5</v>
      </c>
    </row>
    <row r="3566" spans="1:14" x14ac:dyDescent="0.25">
      <c r="A3566" s="5">
        <v>31018</v>
      </c>
      <c r="B3566" s="5">
        <v>2</v>
      </c>
      <c r="C3566" s="6">
        <v>45017</v>
      </c>
      <c r="D3566" s="7">
        <v>14</v>
      </c>
      <c r="E3566" s="6">
        <v>45444</v>
      </c>
      <c r="F3566" s="7">
        <v>0</v>
      </c>
      <c r="G3566" s="7">
        <v>0</v>
      </c>
      <c r="H3566" s="7">
        <v>0</v>
      </c>
      <c r="I3566" s="7">
        <v>0</v>
      </c>
      <c r="J3566" s="7">
        <v>0</v>
      </c>
      <c r="K3566" s="7">
        <v>0</v>
      </c>
      <c r="L3566" s="7">
        <v>0</v>
      </c>
      <c r="M3566" s="7">
        <v>0</v>
      </c>
      <c r="N3566" s="7">
        <v>-5</v>
      </c>
    </row>
    <row r="3567" spans="1:14" x14ac:dyDescent="0.25">
      <c r="A3567" s="5">
        <v>31018</v>
      </c>
      <c r="B3567" s="5">
        <v>2</v>
      </c>
      <c r="C3567" s="6">
        <v>45047</v>
      </c>
      <c r="D3567" s="7">
        <v>0</v>
      </c>
      <c r="E3567" s="6">
        <v>45047</v>
      </c>
      <c r="F3567" s="7">
        <v>13930123.029999999</v>
      </c>
      <c r="G3567" s="7">
        <v>-311.17999999999978</v>
      </c>
      <c r="H3567" s="7">
        <v>-423490.88</v>
      </c>
      <c r="I3567" s="7">
        <v>13506320.970000001</v>
      </c>
      <c r="J3567" s="7">
        <v>1315</v>
      </c>
      <c r="K3567" s="7">
        <v>0</v>
      </c>
      <c r="L3567" s="7">
        <v>30</v>
      </c>
      <c r="M3567" s="7">
        <v>1285</v>
      </c>
      <c r="N3567" s="7">
        <v>-5</v>
      </c>
    </row>
    <row r="3568" spans="1:14" x14ac:dyDescent="0.25">
      <c r="A3568" s="5">
        <v>31018</v>
      </c>
      <c r="B3568" s="5">
        <v>2</v>
      </c>
      <c r="C3568" s="6">
        <v>45047</v>
      </c>
      <c r="D3568" s="7">
        <v>1</v>
      </c>
      <c r="E3568" s="6">
        <v>45078</v>
      </c>
      <c r="F3568" s="7">
        <v>0</v>
      </c>
      <c r="G3568" s="7">
        <v>9268.26</v>
      </c>
      <c r="H3568" s="7">
        <v>-573861.67999999993</v>
      </c>
      <c r="I3568" s="7">
        <v>-564593.41999999993</v>
      </c>
      <c r="J3568" s="7">
        <v>0</v>
      </c>
      <c r="K3568" s="7">
        <v>0</v>
      </c>
      <c r="L3568" s="7">
        <v>41</v>
      </c>
      <c r="M3568" s="7">
        <v>-41</v>
      </c>
      <c r="N3568" s="7">
        <v>-5</v>
      </c>
    </row>
    <row r="3569" spans="1:14" x14ac:dyDescent="0.25">
      <c r="A3569" s="5">
        <v>31018</v>
      </c>
      <c r="B3569" s="5">
        <v>2</v>
      </c>
      <c r="C3569" s="6">
        <v>45047</v>
      </c>
      <c r="D3569" s="7">
        <v>2</v>
      </c>
      <c r="E3569" s="6">
        <v>45108</v>
      </c>
      <c r="F3569" s="7">
        <v>0</v>
      </c>
      <c r="G3569" s="7">
        <v>8082.07</v>
      </c>
      <c r="H3569" s="7">
        <v>-185346.1</v>
      </c>
      <c r="I3569" s="7">
        <v>-177264.03</v>
      </c>
      <c r="J3569" s="7">
        <v>0</v>
      </c>
      <c r="K3569" s="7">
        <v>0</v>
      </c>
      <c r="L3569" s="7">
        <v>17</v>
      </c>
      <c r="M3569" s="7">
        <v>-17</v>
      </c>
      <c r="N3569" s="7">
        <v>-5</v>
      </c>
    </row>
    <row r="3570" spans="1:14" x14ac:dyDescent="0.25">
      <c r="A3570" s="5">
        <v>31018</v>
      </c>
      <c r="B3570" s="5">
        <v>2</v>
      </c>
      <c r="C3570" s="6">
        <v>45047</v>
      </c>
      <c r="D3570" s="7">
        <v>3</v>
      </c>
      <c r="E3570" s="6">
        <v>45139</v>
      </c>
      <c r="F3570" s="7">
        <v>0</v>
      </c>
      <c r="G3570" s="7">
        <v>14697.45</v>
      </c>
      <c r="H3570" s="7">
        <v>-86441.159999999989</v>
      </c>
      <c r="I3570" s="7">
        <v>-71743.709999999992</v>
      </c>
      <c r="J3570" s="7">
        <v>0</v>
      </c>
      <c r="K3570" s="7">
        <v>0</v>
      </c>
      <c r="L3570" s="7">
        <v>13</v>
      </c>
      <c r="M3570" s="7">
        <v>-13</v>
      </c>
      <c r="N3570" s="7">
        <v>-5</v>
      </c>
    </row>
    <row r="3571" spans="1:14" x14ac:dyDescent="0.25">
      <c r="A3571" s="5">
        <v>31018</v>
      </c>
      <c r="B3571" s="5">
        <v>2</v>
      </c>
      <c r="C3571" s="6">
        <v>45047</v>
      </c>
      <c r="D3571" s="7">
        <v>4</v>
      </c>
      <c r="E3571" s="6">
        <v>45170</v>
      </c>
      <c r="F3571" s="7">
        <v>0</v>
      </c>
      <c r="G3571" s="7">
        <v>9794.0399999999991</v>
      </c>
      <c r="H3571" s="7">
        <v>-68834.5</v>
      </c>
      <c r="I3571" s="7">
        <v>-59040.46</v>
      </c>
      <c r="J3571" s="7">
        <v>0</v>
      </c>
      <c r="K3571" s="7">
        <v>0</v>
      </c>
      <c r="L3571" s="7">
        <v>15</v>
      </c>
      <c r="M3571" s="7">
        <v>-15</v>
      </c>
      <c r="N3571" s="7">
        <v>-5</v>
      </c>
    </row>
    <row r="3572" spans="1:14" x14ac:dyDescent="0.25">
      <c r="A3572" s="5">
        <v>31018</v>
      </c>
      <c r="B3572" s="5">
        <v>2</v>
      </c>
      <c r="C3572" s="6">
        <v>45047</v>
      </c>
      <c r="D3572" s="7">
        <v>5</v>
      </c>
      <c r="E3572" s="6">
        <v>45200</v>
      </c>
      <c r="F3572" s="7">
        <v>0</v>
      </c>
      <c r="G3572" s="7">
        <v>4405.6499999999996</v>
      </c>
      <c r="H3572" s="7">
        <v>-26485.77</v>
      </c>
      <c r="I3572" s="7">
        <v>-22080.12</v>
      </c>
      <c r="J3572" s="7">
        <v>0</v>
      </c>
      <c r="K3572" s="7">
        <v>0</v>
      </c>
      <c r="L3572" s="7">
        <v>6</v>
      </c>
      <c r="M3572" s="7">
        <v>-6</v>
      </c>
      <c r="N3572" s="7">
        <v>-5</v>
      </c>
    </row>
    <row r="3573" spans="1:14" x14ac:dyDescent="0.25">
      <c r="A3573" s="5">
        <v>31018</v>
      </c>
      <c r="B3573" s="5">
        <v>2</v>
      </c>
      <c r="C3573" s="6">
        <v>45047</v>
      </c>
      <c r="D3573" s="7">
        <v>6</v>
      </c>
      <c r="E3573" s="6">
        <v>45231</v>
      </c>
      <c r="F3573" s="7">
        <v>0</v>
      </c>
      <c r="G3573" s="7">
        <v>7712.6399999999994</v>
      </c>
      <c r="H3573" s="7">
        <v>-30591.41</v>
      </c>
      <c r="I3573" s="7">
        <v>-22878.77</v>
      </c>
      <c r="J3573" s="7">
        <v>0</v>
      </c>
      <c r="K3573" s="7">
        <v>0</v>
      </c>
      <c r="L3573" s="7">
        <v>10</v>
      </c>
      <c r="M3573" s="7">
        <v>-10</v>
      </c>
      <c r="N3573" s="7">
        <v>-5</v>
      </c>
    </row>
    <row r="3574" spans="1:14" x14ac:dyDescent="0.25">
      <c r="A3574" s="5">
        <v>31018</v>
      </c>
      <c r="B3574" s="5">
        <v>2</v>
      </c>
      <c r="C3574" s="6">
        <v>45047</v>
      </c>
      <c r="D3574" s="7">
        <v>7</v>
      </c>
      <c r="E3574" s="6">
        <v>45261</v>
      </c>
      <c r="F3574" s="7">
        <v>0</v>
      </c>
      <c r="G3574" s="7">
        <v>2769.51</v>
      </c>
      <c r="H3574" s="7">
        <v>-15566.67</v>
      </c>
      <c r="I3574" s="7">
        <v>-12797.16</v>
      </c>
      <c r="J3574" s="7">
        <v>0</v>
      </c>
      <c r="K3574" s="7">
        <v>0</v>
      </c>
      <c r="L3574" s="7">
        <v>3</v>
      </c>
      <c r="M3574" s="7">
        <v>-3</v>
      </c>
      <c r="N3574" s="7">
        <v>-5</v>
      </c>
    </row>
    <row r="3575" spans="1:14" x14ac:dyDescent="0.25">
      <c r="A3575" s="5">
        <v>31018</v>
      </c>
      <c r="B3575" s="5">
        <v>2</v>
      </c>
      <c r="C3575" s="6">
        <v>45047</v>
      </c>
      <c r="D3575" s="7">
        <v>8</v>
      </c>
      <c r="E3575" s="6">
        <v>45292</v>
      </c>
      <c r="F3575" s="7">
        <v>0</v>
      </c>
      <c r="G3575" s="7">
        <v>10247.89</v>
      </c>
      <c r="H3575" s="7">
        <v>-8725.44</v>
      </c>
      <c r="I3575" s="7">
        <v>1522.4499999999989</v>
      </c>
      <c r="J3575" s="7">
        <v>0</v>
      </c>
      <c r="K3575" s="7">
        <v>0</v>
      </c>
      <c r="L3575" s="7">
        <v>2</v>
      </c>
      <c r="M3575" s="7">
        <v>-2</v>
      </c>
      <c r="N3575" s="7">
        <v>-5</v>
      </c>
    </row>
    <row r="3576" spans="1:14" x14ac:dyDescent="0.25">
      <c r="A3576" s="5">
        <v>31018</v>
      </c>
      <c r="B3576" s="5">
        <v>2</v>
      </c>
      <c r="C3576" s="6">
        <v>45047</v>
      </c>
      <c r="D3576" s="7">
        <v>9</v>
      </c>
      <c r="E3576" s="6">
        <v>45323</v>
      </c>
      <c r="F3576" s="7">
        <v>0</v>
      </c>
      <c r="G3576" s="7">
        <v>4908.2199999999993</v>
      </c>
      <c r="H3576" s="7">
        <v>-7907.8899999999994</v>
      </c>
      <c r="I3576" s="7">
        <v>-2999.67</v>
      </c>
      <c r="J3576" s="7">
        <v>0</v>
      </c>
      <c r="K3576" s="7">
        <v>0</v>
      </c>
      <c r="L3576" s="7">
        <v>9</v>
      </c>
      <c r="M3576" s="7">
        <v>-9</v>
      </c>
      <c r="N3576" s="7">
        <v>-5</v>
      </c>
    </row>
    <row r="3577" spans="1:14" x14ac:dyDescent="0.25">
      <c r="A3577" s="5">
        <v>31018</v>
      </c>
      <c r="B3577" s="5">
        <v>2</v>
      </c>
      <c r="C3577" s="6">
        <v>45047</v>
      </c>
      <c r="D3577" s="7">
        <v>10</v>
      </c>
      <c r="E3577" s="6">
        <v>45352</v>
      </c>
      <c r="F3577" s="7">
        <v>0</v>
      </c>
      <c r="G3577" s="7">
        <v>543.30000000000007</v>
      </c>
      <c r="H3577" s="7">
        <v>-4270.9799999999996</v>
      </c>
      <c r="I3577" s="7">
        <v>-3727.6799999999989</v>
      </c>
      <c r="J3577" s="7">
        <v>0</v>
      </c>
      <c r="K3577" s="7">
        <v>0</v>
      </c>
      <c r="L3577" s="7">
        <v>3</v>
      </c>
      <c r="M3577" s="7">
        <v>-3</v>
      </c>
      <c r="N3577" s="7">
        <v>-5</v>
      </c>
    </row>
    <row r="3578" spans="1:14" x14ac:dyDescent="0.25">
      <c r="A3578" s="5">
        <v>31018</v>
      </c>
      <c r="B3578" s="5">
        <v>2</v>
      </c>
      <c r="C3578" s="6">
        <v>45047</v>
      </c>
      <c r="D3578" s="7">
        <v>11</v>
      </c>
      <c r="E3578" s="6">
        <v>45383</v>
      </c>
      <c r="F3578" s="7">
        <v>0</v>
      </c>
      <c r="G3578" s="7">
        <v>551.99</v>
      </c>
      <c r="H3578" s="7">
        <v>-2847.65</v>
      </c>
      <c r="I3578" s="7">
        <v>-2295.66</v>
      </c>
      <c r="J3578" s="7">
        <v>0</v>
      </c>
      <c r="K3578" s="7">
        <v>0</v>
      </c>
      <c r="L3578" s="7">
        <v>3</v>
      </c>
      <c r="M3578" s="7">
        <v>-3</v>
      </c>
      <c r="N3578" s="7">
        <v>-5</v>
      </c>
    </row>
    <row r="3579" spans="1:14" x14ac:dyDescent="0.25">
      <c r="A3579" s="5">
        <v>31018</v>
      </c>
      <c r="B3579" s="5">
        <v>2</v>
      </c>
      <c r="C3579" s="6">
        <v>45047</v>
      </c>
      <c r="D3579" s="7">
        <v>13</v>
      </c>
      <c r="E3579" s="6">
        <v>45444</v>
      </c>
      <c r="F3579" s="7">
        <v>0</v>
      </c>
      <c r="G3579" s="7">
        <v>0</v>
      </c>
      <c r="H3579" s="7">
        <v>0</v>
      </c>
      <c r="I3579" s="7">
        <v>0</v>
      </c>
      <c r="J3579" s="7">
        <v>0</v>
      </c>
      <c r="K3579" s="7">
        <v>0</v>
      </c>
      <c r="L3579" s="7">
        <v>0</v>
      </c>
      <c r="M3579" s="7">
        <v>0</v>
      </c>
      <c r="N3579" s="7">
        <v>-5</v>
      </c>
    </row>
    <row r="3580" spans="1:14" x14ac:dyDescent="0.25">
      <c r="A3580" s="5">
        <v>31018</v>
      </c>
      <c r="B3580" s="5">
        <v>2</v>
      </c>
      <c r="C3580" s="6">
        <v>45047</v>
      </c>
      <c r="D3580" s="7">
        <v>14</v>
      </c>
      <c r="E3580" s="6">
        <v>45474</v>
      </c>
      <c r="F3580" s="7">
        <v>0</v>
      </c>
      <c r="G3580" s="7">
        <v>0</v>
      </c>
      <c r="H3580" s="7">
        <v>0</v>
      </c>
      <c r="I3580" s="7">
        <v>0</v>
      </c>
      <c r="J3580" s="7">
        <v>0</v>
      </c>
      <c r="K3580" s="7">
        <v>0</v>
      </c>
      <c r="L3580" s="7">
        <v>0</v>
      </c>
      <c r="M3580" s="7">
        <v>0</v>
      </c>
      <c r="N3580" s="7">
        <v>-5</v>
      </c>
    </row>
    <row r="3581" spans="1:14" x14ac:dyDescent="0.25">
      <c r="A3581" s="5">
        <v>31018</v>
      </c>
      <c r="B3581" s="5">
        <v>2</v>
      </c>
      <c r="C3581" s="6">
        <v>45078</v>
      </c>
      <c r="D3581" s="7">
        <v>0</v>
      </c>
      <c r="E3581" s="6">
        <v>45078</v>
      </c>
      <c r="F3581" s="7">
        <v>14933725.41</v>
      </c>
      <c r="G3581" s="7">
        <v>-5931.38</v>
      </c>
      <c r="H3581" s="7">
        <v>-284634.18</v>
      </c>
      <c r="I3581" s="7">
        <v>14643159.85</v>
      </c>
      <c r="J3581" s="7">
        <v>1372</v>
      </c>
      <c r="K3581" s="7">
        <v>0</v>
      </c>
      <c r="L3581" s="7">
        <v>17</v>
      </c>
      <c r="M3581" s="7">
        <v>1355</v>
      </c>
      <c r="N3581" s="7">
        <v>-5</v>
      </c>
    </row>
    <row r="3582" spans="1:14" x14ac:dyDescent="0.25">
      <c r="A3582" s="5">
        <v>31018</v>
      </c>
      <c r="B3582" s="5">
        <v>2</v>
      </c>
      <c r="C3582" s="6">
        <v>45078</v>
      </c>
      <c r="D3582" s="7">
        <v>1</v>
      </c>
      <c r="E3582" s="6">
        <v>45108</v>
      </c>
      <c r="F3582" s="7">
        <v>0</v>
      </c>
      <c r="G3582" s="7">
        <v>2614.8000000000002</v>
      </c>
      <c r="H3582" s="7">
        <v>-445168.45</v>
      </c>
      <c r="I3582" s="7">
        <v>-442553.65</v>
      </c>
      <c r="J3582" s="7">
        <v>0</v>
      </c>
      <c r="K3582" s="7">
        <v>0</v>
      </c>
      <c r="L3582" s="7">
        <v>36</v>
      </c>
      <c r="M3582" s="7">
        <v>-36</v>
      </c>
      <c r="N3582" s="7">
        <v>-5</v>
      </c>
    </row>
    <row r="3583" spans="1:14" x14ac:dyDescent="0.25">
      <c r="A3583" s="5">
        <v>31018</v>
      </c>
      <c r="B3583" s="5">
        <v>2</v>
      </c>
      <c r="C3583" s="6">
        <v>45078</v>
      </c>
      <c r="D3583" s="7">
        <v>2</v>
      </c>
      <c r="E3583" s="6">
        <v>45139</v>
      </c>
      <c r="F3583" s="7">
        <v>0</v>
      </c>
      <c r="G3583" s="7">
        <v>32803.009999999987</v>
      </c>
      <c r="H3583" s="7">
        <v>-197088.11</v>
      </c>
      <c r="I3583" s="7">
        <v>-164285.1</v>
      </c>
      <c r="J3583" s="7">
        <v>0</v>
      </c>
      <c r="K3583" s="7">
        <v>0</v>
      </c>
      <c r="L3583" s="7">
        <v>14</v>
      </c>
      <c r="M3583" s="7">
        <v>-14</v>
      </c>
      <c r="N3583" s="7">
        <v>-5</v>
      </c>
    </row>
    <row r="3584" spans="1:14" x14ac:dyDescent="0.25">
      <c r="A3584" s="5">
        <v>31018</v>
      </c>
      <c r="B3584" s="5">
        <v>2</v>
      </c>
      <c r="C3584" s="6">
        <v>45078</v>
      </c>
      <c r="D3584" s="7">
        <v>3</v>
      </c>
      <c r="E3584" s="6">
        <v>45170</v>
      </c>
      <c r="F3584" s="7">
        <v>0</v>
      </c>
      <c r="G3584" s="7">
        <v>937.9399999999996</v>
      </c>
      <c r="H3584" s="7">
        <v>-107443.22</v>
      </c>
      <c r="I3584" s="7">
        <v>-106505.28</v>
      </c>
      <c r="J3584" s="7">
        <v>0</v>
      </c>
      <c r="K3584" s="7">
        <v>0</v>
      </c>
      <c r="L3584" s="7">
        <v>11</v>
      </c>
      <c r="M3584" s="7">
        <v>-11</v>
      </c>
      <c r="N3584" s="7">
        <v>-5</v>
      </c>
    </row>
    <row r="3585" spans="1:14" x14ac:dyDescent="0.25">
      <c r="A3585" s="5">
        <v>31018</v>
      </c>
      <c r="B3585" s="5">
        <v>2</v>
      </c>
      <c r="C3585" s="6">
        <v>45078</v>
      </c>
      <c r="D3585" s="7">
        <v>4</v>
      </c>
      <c r="E3585" s="6">
        <v>45200</v>
      </c>
      <c r="F3585" s="7">
        <v>0</v>
      </c>
      <c r="G3585" s="7">
        <v>24239.34</v>
      </c>
      <c r="H3585" s="7">
        <v>-71362.73</v>
      </c>
      <c r="I3585" s="7">
        <v>-47123.39</v>
      </c>
      <c r="J3585" s="7">
        <v>0</v>
      </c>
      <c r="K3585" s="7">
        <v>0</v>
      </c>
      <c r="L3585" s="7">
        <v>11</v>
      </c>
      <c r="M3585" s="7">
        <v>-11</v>
      </c>
      <c r="N3585" s="7">
        <v>-5</v>
      </c>
    </row>
    <row r="3586" spans="1:14" x14ac:dyDescent="0.25">
      <c r="A3586" s="5">
        <v>31018</v>
      </c>
      <c r="B3586" s="5">
        <v>2</v>
      </c>
      <c r="C3586" s="6">
        <v>45078</v>
      </c>
      <c r="D3586" s="7">
        <v>5</v>
      </c>
      <c r="E3586" s="6">
        <v>45231</v>
      </c>
      <c r="F3586" s="7">
        <v>0</v>
      </c>
      <c r="G3586" s="7">
        <v>1351.72</v>
      </c>
      <c r="H3586" s="7">
        <v>-43813.29</v>
      </c>
      <c r="I3586" s="7">
        <v>-42461.57</v>
      </c>
      <c r="J3586" s="7">
        <v>0</v>
      </c>
      <c r="K3586" s="7">
        <v>0</v>
      </c>
      <c r="L3586" s="7">
        <v>6</v>
      </c>
      <c r="M3586" s="7">
        <v>-6</v>
      </c>
      <c r="N3586" s="7">
        <v>-5</v>
      </c>
    </row>
    <row r="3587" spans="1:14" x14ac:dyDescent="0.25">
      <c r="A3587" s="5">
        <v>31018</v>
      </c>
      <c r="B3587" s="5">
        <v>2</v>
      </c>
      <c r="C3587" s="6">
        <v>45078</v>
      </c>
      <c r="D3587" s="7">
        <v>6</v>
      </c>
      <c r="E3587" s="6">
        <v>45261</v>
      </c>
      <c r="F3587" s="7">
        <v>0</v>
      </c>
      <c r="G3587" s="7">
        <v>9067.64</v>
      </c>
      <c r="H3587" s="7">
        <v>-25104.93</v>
      </c>
      <c r="I3587" s="7">
        <v>-16037.29</v>
      </c>
      <c r="J3587" s="7">
        <v>0</v>
      </c>
      <c r="K3587" s="7">
        <v>0</v>
      </c>
      <c r="L3587" s="7">
        <v>6</v>
      </c>
      <c r="M3587" s="7">
        <v>-6</v>
      </c>
      <c r="N3587" s="7">
        <v>-5</v>
      </c>
    </row>
    <row r="3588" spans="1:14" x14ac:dyDescent="0.25">
      <c r="A3588" s="5">
        <v>31018</v>
      </c>
      <c r="B3588" s="5">
        <v>2</v>
      </c>
      <c r="C3588" s="6">
        <v>45078</v>
      </c>
      <c r="D3588" s="7">
        <v>7</v>
      </c>
      <c r="E3588" s="6">
        <v>45292</v>
      </c>
      <c r="F3588" s="7">
        <v>0</v>
      </c>
      <c r="G3588" s="7">
        <v>11109.81</v>
      </c>
      <c r="H3588" s="7">
        <v>-30044.880000000001</v>
      </c>
      <c r="I3588" s="7">
        <v>-18935.07</v>
      </c>
      <c r="J3588" s="7">
        <v>0</v>
      </c>
      <c r="K3588" s="7">
        <v>0</v>
      </c>
      <c r="L3588" s="7">
        <v>7</v>
      </c>
      <c r="M3588" s="7">
        <v>-7</v>
      </c>
      <c r="N3588" s="7">
        <v>-5</v>
      </c>
    </row>
    <row r="3589" spans="1:14" x14ac:dyDescent="0.25">
      <c r="A3589" s="5">
        <v>31018</v>
      </c>
      <c r="B3589" s="5">
        <v>2</v>
      </c>
      <c r="C3589" s="6">
        <v>45078</v>
      </c>
      <c r="D3589" s="7">
        <v>8</v>
      </c>
      <c r="E3589" s="6">
        <v>45323</v>
      </c>
      <c r="F3589" s="7">
        <v>0</v>
      </c>
      <c r="G3589" s="7">
        <v>6155.67</v>
      </c>
      <c r="H3589" s="7">
        <v>-13175.41</v>
      </c>
      <c r="I3589" s="7">
        <v>-7019.74</v>
      </c>
      <c r="J3589" s="7">
        <v>0</v>
      </c>
      <c r="K3589" s="7">
        <v>0</v>
      </c>
      <c r="L3589" s="7">
        <v>5</v>
      </c>
      <c r="M3589" s="7">
        <v>-5</v>
      </c>
      <c r="N3589" s="7">
        <v>-5</v>
      </c>
    </row>
    <row r="3590" spans="1:14" x14ac:dyDescent="0.25">
      <c r="A3590" s="5">
        <v>31018</v>
      </c>
      <c r="B3590" s="5">
        <v>2</v>
      </c>
      <c r="C3590" s="6">
        <v>45078</v>
      </c>
      <c r="D3590" s="7">
        <v>9</v>
      </c>
      <c r="E3590" s="6">
        <v>45352</v>
      </c>
      <c r="F3590" s="7">
        <v>0</v>
      </c>
      <c r="G3590" s="7">
        <v>1842.52</v>
      </c>
      <c r="H3590" s="7">
        <v>-2039.58</v>
      </c>
      <c r="I3590" s="7">
        <v>-197.05999999999989</v>
      </c>
      <c r="J3590" s="7">
        <v>0</v>
      </c>
      <c r="K3590" s="7">
        <v>0</v>
      </c>
      <c r="L3590" s="7">
        <v>2</v>
      </c>
      <c r="M3590" s="7">
        <v>-2</v>
      </c>
      <c r="N3590" s="7">
        <v>-5</v>
      </c>
    </row>
    <row r="3591" spans="1:14" x14ac:dyDescent="0.25">
      <c r="A3591" s="5">
        <v>31018</v>
      </c>
      <c r="B3591" s="5">
        <v>2</v>
      </c>
      <c r="C3591" s="6">
        <v>45078</v>
      </c>
      <c r="D3591" s="7">
        <v>10</v>
      </c>
      <c r="E3591" s="6">
        <v>45383</v>
      </c>
      <c r="F3591" s="7">
        <v>0</v>
      </c>
      <c r="G3591" s="7">
        <v>14932.44</v>
      </c>
      <c r="H3591" s="7">
        <v>-9225.4</v>
      </c>
      <c r="I3591" s="7">
        <v>5707.0400000000009</v>
      </c>
      <c r="J3591" s="7">
        <v>0</v>
      </c>
      <c r="K3591" s="7">
        <v>0</v>
      </c>
      <c r="L3591" s="7">
        <v>8</v>
      </c>
      <c r="M3591" s="7">
        <v>-8</v>
      </c>
      <c r="N3591" s="7">
        <v>-5</v>
      </c>
    </row>
    <row r="3592" spans="1:14" x14ac:dyDescent="0.25">
      <c r="A3592" s="5">
        <v>31018</v>
      </c>
      <c r="B3592" s="5">
        <v>2</v>
      </c>
      <c r="C3592" s="6">
        <v>45078</v>
      </c>
      <c r="D3592" s="7">
        <v>11</v>
      </c>
      <c r="E3592" s="6">
        <v>45413</v>
      </c>
      <c r="F3592" s="7">
        <v>0</v>
      </c>
      <c r="G3592" s="7">
        <v>1285.71</v>
      </c>
      <c r="H3592" s="7">
        <v>-3581.26</v>
      </c>
      <c r="I3592" s="7">
        <v>-2295.5500000000002</v>
      </c>
      <c r="J3592" s="7">
        <v>0</v>
      </c>
      <c r="K3592" s="7">
        <v>0</v>
      </c>
      <c r="L3592" s="7">
        <v>5</v>
      </c>
      <c r="M3592" s="7">
        <v>-5</v>
      </c>
      <c r="N3592" s="7">
        <v>-5</v>
      </c>
    </row>
    <row r="3593" spans="1:14" x14ac:dyDescent="0.25">
      <c r="A3593" s="5">
        <v>31018</v>
      </c>
      <c r="B3593" s="5">
        <v>2</v>
      </c>
      <c r="C3593" s="6">
        <v>45078</v>
      </c>
      <c r="D3593" s="7">
        <v>12</v>
      </c>
      <c r="E3593" s="6">
        <v>45444</v>
      </c>
      <c r="F3593" s="7">
        <v>0</v>
      </c>
      <c r="G3593" s="7">
        <v>0</v>
      </c>
      <c r="H3593" s="7">
        <v>0</v>
      </c>
      <c r="I3593" s="7">
        <v>0</v>
      </c>
      <c r="J3593" s="7">
        <v>0</v>
      </c>
      <c r="K3593" s="7">
        <v>0</v>
      </c>
      <c r="L3593" s="7">
        <v>0</v>
      </c>
      <c r="M3593" s="7">
        <v>0</v>
      </c>
      <c r="N3593" s="7">
        <v>-5</v>
      </c>
    </row>
    <row r="3594" spans="1:14" x14ac:dyDescent="0.25">
      <c r="A3594" s="5">
        <v>31018</v>
      </c>
      <c r="B3594" s="5">
        <v>2</v>
      </c>
      <c r="C3594" s="6">
        <v>45078</v>
      </c>
      <c r="D3594" s="7">
        <v>13</v>
      </c>
      <c r="E3594" s="6">
        <v>45474</v>
      </c>
      <c r="F3594" s="7">
        <v>0</v>
      </c>
      <c r="G3594" s="7">
        <v>0</v>
      </c>
      <c r="H3594" s="7">
        <v>-3124.52</v>
      </c>
      <c r="I3594" s="7">
        <v>-3124.52</v>
      </c>
      <c r="J3594" s="7">
        <v>0</v>
      </c>
      <c r="K3594" s="7">
        <v>0</v>
      </c>
      <c r="L3594" s="7">
        <v>2</v>
      </c>
      <c r="M3594" s="7">
        <v>-2</v>
      </c>
      <c r="N3594" s="7">
        <v>-5</v>
      </c>
    </row>
    <row r="3595" spans="1:14" x14ac:dyDescent="0.25">
      <c r="A3595" s="5">
        <v>31018</v>
      </c>
      <c r="B3595" s="5">
        <v>2</v>
      </c>
      <c r="C3595" s="6">
        <v>45078</v>
      </c>
      <c r="D3595" s="7">
        <v>14</v>
      </c>
      <c r="E3595" s="6">
        <v>45505</v>
      </c>
      <c r="F3595" s="7">
        <v>0</v>
      </c>
      <c r="G3595" s="7">
        <v>0</v>
      </c>
      <c r="H3595" s="7">
        <v>0</v>
      </c>
      <c r="I3595" s="7">
        <v>0</v>
      </c>
      <c r="J3595" s="7">
        <v>0</v>
      </c>
      <c r="K3595" s="7">
        <v>0</v>
      </c>
      <c r="L3595" s="7">
        <v>0</v>
      </c>
      <c r="M3595" s="7">
        <v>0</v>
      </c>
      <c r="N3595" s="7">
        <v>-5</v>
      </c>
    </row>
    <row r="3596" spans="1:14" x14ac:dyDescent="0.25">
      <c r="A3596" s="5">
        <v>31018</v>
      </c>
      <c r="B3596" s="5">
        <v>2</v>
      </c>
      <c r="C3596" s="6">
        <v>45108</v>
      </c>
      <c r="D3596" s="7">
        <v>0</v>
      </c>
      <c r="E3596" s="6">
        <v>45108</v>
      </c>
      <c r="F3596" s="7">
        <v>15382893.300000001</v>
      </c>
      <c r="G3596" s="7">
        <v>-1598.67</v>
      </c>
      <c r="H3596" s="7">
        <v>-445664.62</v>
      </c>
      <c r="I3596" s="7">
        <v>14935630.01</v>
      </c>
      <c r="J3596" s="7">
        <v>1449</v>
      </c>
      <c r="K3596" s="7">
        <v>0</v>
      </c>
      <c r="L3596" s="7">
        <v>33</v>
      </c>
      <c r="M3596" s="7">
        <v>1416</v>
      </c>
      <c r="N3596" s="7">
        <v>-5</v>
      </c>
    </row>
    <row r="3597" spans="1:14" x14ac:dyDescent="0.25">
      <c r="A3597" s="5">
        <v>31018</v>
      </c>
      <c r="B3597" s="5">
        <v>2</v>
      </c>
      <c r="C3597" s="6">
        <v>45108</v>
      </c>
      <c r="D3597" s="7">
        <v>1</v>
      </c>
      <c r="E3597" s="6">
        <v>45139</v>
      </c>
      <c r="F3597" s="7">
        <v>0</v>
      </c>
      <c r="G3597" s="7">
        <v>35032.6</v>
      </c>
      <c r="H3597" s="7">
        <v>-452376.51</v>
      </c>
      <c r="I3597" s="7">
        <v>-417343.91</v>
      </c>
      <c r="J3597" s="7">
        <v>0</v>
      </c>
      <c r="K3597" s="7">
        <v>0</v>
      </c>
      <c r="L3597" s="7">
        <v>46</v>
      </c>
      <c r="M3597" s="7">
        <v>-46</v>
      </c>
      <c r="N3597" s="7">
        <v>-5</v>
      </c>
    </row>
    <row r="3598" spans="1:14" x14ac:dyDescent="0.25">
      <c r="A3598" s="5">
        <v>31018</v>
      </c>
      <c r="B3598" s="5">
        <v>2</v>
      </c>
      <c r="C3598" s="6">
        <v>45108</v>
      </c>
      <c r="D3598" s="7">
        <v>2</v>
      </c>
      <c r="E3598" s="6">
        <v>45170</v>
      </c>
      <c r="F3598" s="7">
        <v>0</v>
      </c>
      <c r="G3598" s="7">
        <v>2384.42</v>
      </c>
      <c r="H3598" s="7">
        <v>-143299.97</v>
      </c>
      <c r="I3598" s="7">
        <v>-140915.54999999999</v>
      </c>
      <c r="J3598" s="7">
        <v>0</v>
      </c>
      <c r="K3598" s="7">
        <v>0</v>
      </c>
      <c r="L3598" s="7">
        <v>14</v>
      </c>
      <c r="M3598" s="7">
        <v>-14</v>
      </c>
      <c r="N3598" s="7">
        <v>-5</v>
      </c>
    </row>
    <row r="3599" spans="1:14" x14ac:dyDescent="0.25">
      <c r="A3599" s="5">
        <v>31018</v>
      </c>
      <c r="B3599" s="5">
        <v>2</v>
      </c>
      <c r="C3599" s="6">
        <v>45108</v>
      </c>
      <c r="D3599" s="7">
        <v>3</v>
      </c>
      <c r="E3599" s="6">
        <v>45200</v>
      </c>
      <c r="F3599" s="7">
        <v>0</v>
      </c>
      <c r="G3599" s="7">
        <v>6487.91</v>
      </c>
      <c r="H3599" s="7">
        <v>-103788.65</v>
      </c>
      <c r="I3599" s="7">
        <v>-97300.739999999991</v>
      </c>
      <c r="J3599" s="7">
        <v>0</v>
      </c>
      <c r="K3599" s="7">
        <v>0</v>
      </c>
      <c r="L3599" s="7">
        <v>10</v>
      </c>
      <c r="M3599" s="7">
        <v>-10</v>
      </c>
      <c r="N3599" s="7">
        <v>-5</v>
      </c>
    </row>
    <row r="3600" spans="1:14" x14ac:dyDescent="0.25">
      <c r="A3600" s="5">
        <v>31018</v>
      </c>
      <c r="B3600" s="5">
        <v>2</v>
      </c>
      <c r="C3600" s="6">
        <v>45108</v>
      </c>
      <c r="D3600" s="7">
        <v>4</v>
      </c>
      <c r="E3600" s="6">
        <v>45231</v>
      </c>
      <c r="F3600" s="7">
        <v>0</v>
      </c>
      <c r="G3600" s="7">
        <v>10216.379999999999</v>
      </c>
      <c r="H3600" s="7">
        <v>-116120.97</v>
      </c>
      <c r="I3600" s="7">
        <v>-105904.59</v>
      </c>
      <c r="J3600" s="7">
        <v>0</v>
      </c>
      <c r="K3600" s="7">
        <v>0</v>
      </c>
      <c r="L3600" s="7">
        <v>19</v>
      </c>
      <c r="M3600" s="7">
        <v>-19</v>
      </c>
      <c r="N3600" s="7">
        <v>-5</v>
      </c>
    </row>
    <row r="3601" spans="1:14" x14ac:dyDescent="0.25">
      <c r="A3601" s="5">
        <v>31018</v>
      </c>
      <c r="B3601" s="5">
        <v>2</v>
      </c>
      <c r="C3601" s="6">
        <v>45108</v>
      </c>
      <c r="D3601" s="7">
        <v>5</v>
      </c>
      <c r="E3601" s="6">
        <v>45261</v>
      </c>
      <c r="F3601" s="7">
        <v>0</v>
      </c>
      <c r="G3601" s="7">
        <v>7150.59</v>
      </c>
      <c r="H3601" s="7">
        <v>-50434.38</v>
      </c>
      <c r="I3601" s="7">
        <v>-43283.789999999994</v>
      </c>
      <c r="J3601" s="7">
        <v>0</v>
      </c>
      <c r="K3601" s="7">
        <v>0</v>
      </c>
      <c r="L3601" s="7">
        <v>7</v>
      </c>
      <c r="M3601" s="7">
        <v>-7</v>
      </c>
      <c r="N3601" s="7">
        <v>-5</v>
      </c>
    </row>
    <row r="3602" spans="1:14" x14ac:dyDescent="0.25">
      <c r="A3602" s="5">
        <v>31018</v>
      </c>
      <c r="B3602" s="5">
        <v>2</v>
      </c>
      <c r="C3602" s="6">
        <v>45108</v>
      </c>
      <c r="D3602" s="7">
        <v>6</v>
      </c>
      <c r="E3602" s="6">
        <v>45292</v>
      </c>
      <c r="F3602" s="7">
        <v>0</v>
      </c>
      <c r="G3602" s="7">
        <v>19942.38</v>
      </c>
      <c r="H3602" s="7">
        <v>-106592.39</v>
      </c>
      <c r="I3602" s="7">
        <v>-86650.01</v>
      </c>
      <c r="J3602" s="7">
        <v>0</v>
      </c>
      <c r="K3602" s="7">
        <v>0</v>
      </c>
      <c r="L3602" s="7">
        <v>15</v>
      </c>
      <c r="M3602" s="7">
        <v>-15</v>
      </c>
      <c r="N3602" s="7">
        <v>-5</v>
      </c>
    </row>
    <row r="3603" spans="1:14" x14ac:dyDescent="0.25">
      <c r="A3603" s="5">
        <v>31018</v>
      </c>
      <c r="B3603" s="5">
        <v>2</v>
      </c>
      <c r="C3603" s="6">
        <v>45108</v>
      </c>
      <c r="D3603" s="7">
        <v>7</v>
      </c>
      <c r="E3603" s="6">
        <v>45323</v>
      </c>
      <c r="F3603" s="7">
        <v>0</v>
      </c>
      <c r="G3603" s="7">
        <v>2673.37</v>
      </c>
      <c r="H3603" s="7">
        <v>-45992.94</v>
      </c>
      <c r="I3603" s="7">
        <v>-43319.57</v>
      </c>
      <c r="J3603" s="7">
        <v>0</v>
      </c>
      <c r="K3603" s="7">
        <v>0</v>
      </c>
      <c r="L3603" s="7">
        <v>16</v>
      </c>
      <c r="M3603" s="7">
        <v>-16</v>
      </c>
      <c r="N3603" s="7">
        <v>-5</v>
      </c>
    </row>
    <row r="3604" spans="1:14" x14ac:dyDescent="0.25">
      <c r="A3604" s="5">
        <v>31018</v>
      </c>
      <c r="B3604" s="5">
        <v>2</v>
      </c>
      <c r="C3604" s="6">
        <v>45108</v>
      </c>
      <c r="D3604" s="7">
        <v>8</v>
      </c>
      <c r="E3604" s="6">
        <v>45352</v>
      </c>
      <c r="F3604" s="7">
        <v>0</v>
      </c>
      <c r="G3604" s="7">
        <v>10481.549999999999</v>
      </c>
      <c r="H3604" s="7">
        <v>-25002.3</v>
      </c>
      <c r="I3604" s="7">
        <v>-14520.75</v>
      </c>
      <c r="J3604" s="7">
        <v>0</v>
      </c>
      <c r="K3604" s="7">
        <v>0</v>
      </c>
      <c r="L3604" s="7">
        <v>15</v>
      </c>
      <c r="M3604" s="7">
        <v>-15</v>
      </c>
      <c r="N3604" s="7">
        <v>-5</v>
      </c>
    </row>
    <row r="3605" spans="1:14" x14ac:dyDescent="0.25">
      <c r="A3605" s="5">
        <v>31018</v>
      </c>
      <c r="B3605" s="5">
        <v>2</v>
      </c>
      <c r="C3605" s="6">
        <v>45108</v>
      </c>
      <c r="D3605" s="7">
        <v>9</v>
      </c>
      <c r="E3605" s="6">
        <v>45383</v>
      </c>
      <c r="F3605" s="7">
        <v>0</v>
      </c>
      <c r="G3605" s="7">
        <v>2080.2800000000002</v>
      </c>
      <c r="H3605" s="7">
        <v>-9967.6900000000023</v>
      </c>
      <c r="I3605" s="7">
        <v>-7887.4100000000017</v>
      </c>
      <c r="J3605" s="7">
        <v>0</v>
      </c>
      <c r="K3605" s="7">
        <v>0</v>
      </c>
      <c r="L3605" s="7">
        <v>13</v>
      </c>
      <c r="M3605" s="7">
        <v>-13</v>
      </c>
      <c r="N3605" s="7">
        <v>-5</v>
      </c>
    </row>
    <row r="3606" spans="1:14" x14ac:dyDescent="0.25">
      <c r="A3606" s="5">
        <v>31018</v>
      </c>
      <c r="B3606" s="5">
        <v>2</v>
      </c>
      <c r="C3606" s="6">
        <v>45108</v>
      </c>
      <c r="D3606" s="7">
        <v>10</v>
      </c>
      <c r="E3606" s="6">
        <v>45413</v>
      </c>
      <c r="F3606" s="7">
        <v>0</v>
      </c>
      <c r="G3606" s="7">
        <v>4588.1200000000008</v>
      </c>
      <c r="H3606" s="7">
        <v>-20573.8</v>
      </c>
      <c r="I3606" s="7">
        <v>-15985.68</v>
      </c>
      <c r="J3606" s="7">
        <v>0</v>
      </c>
      <c r="K3606" s="7">
        <v>0</v>
      </c>
      <c r="L3606" s="7">
        <v>10</v>
      </c>
      <c r="M3606" s="7">
        <v>-10</v>
      </c>
      <c r="N3606" s="7">
        <v>-5</v>
      </c>
    </row>
    <row r="3607" spans="1:14" x14ac:dyDescent="0.25">
      <c r="A3607" s="5">
        <v>31018</v>
      </c>
      <c r="B3607" s="5">
        <v>2</v>
      </c>
      <c r="C3607" s="6">
        <v>45108</v>
      </c>
      <c r="D3607" s="7">
        <v>11</v>
      </c>
      <c r="E3607" s="6">
        <v>45444</v>
      </c>
      <c r="F3607" s="7">
        <v>0</v>
      </c>
      <c r="G3607" s="7">
        <v>-1044.3399999999999</v>
      </c>
      <c r="H3607" s="7">
        <v>-2058.44</v>
      </c>
      <c r="I3607" s="7">
        <v>-3102.78</v>
      </c>
      <c r="J3607" s="7">
        <v>0</v>
      </c>
      <c r="K3607" s="7">
        <v>0</v>
      </c>
      <c r="L3607" s="7">
        <v>4</v>
      </c>
      <c r="M3607" s="7">
        <v>-4</v>
      </c>
      <c r="N3607" s="7">
        <v>-5</v>
      </c>
    </row>
    <row r="3608" spans="1:14" x14ac:dyDescent="0.25">
      <c r="A3608" s="5">
        <v>31018</v>
      </c>
      <c r="B3608" s="5">
        <v>2</v>
      </c>
      <c r="C3608" s="6">
        <v>45108</v>
      </c>
      <c r="D3608" s="7">
        <v>12</v>
      </c>
      <c r="E3608" s="6">
        <v>45474</v>
      </c>
      <c r="F3608" s="7">
        <v>0</v>
      </c>
      <c r="G3608" s="7">
        <v>53.33</v>
      </c>
      <c r="H3608" s="7">
        <v>-963.74</v>
      </c>
      <c r="I3608" s="7">
        <v>-910.41</v>
      </c>
      <c r="J3608" s="7">
        <v>0</v>
      </c>
      <c r="K3608" s="7">
        <v>0</v>
      </c>
      <c r="L3608" s="7">
        <v>2</v>
      </c>
      <c r="M3608" s="7">
        <v>-2</v>
      </c>
      <c r="N3608" s="7">
        <v>-5</v>
      </c>
    </row>
    <row r="3609" spans="1:14" x14ac:dyDescent="0.25">
      <c r="A3609" s="5">
        <v>31018</v>
      </c>
      <c r="B3609" s="5">
        <v>2</v>
      </c>
      <c r="C3609" s="6">
        <v>45108</v>
      </c>
      <c r="D3609" s="7">
        <v>13</v>
      </c>
      <c r="E3609" s="6">
        <v>45505</v>
      </c>
      <c r="F3609" s="7">
        <v>0</v>
      </c>
      <c r="G3609" s="7">
        <v>0</v>
      </c>
      <c r="H3609" s="7">
        <v>0</v>
      </c>
      <c r="I3609" s="7">
        <v>0</v>
      </c>
      <c r="J3609" s="7">
        <v>0</v>
      </c>
      <c r="K3609" s="7">
        <v>0</v>
      </c>
      <c r="L3609" s="7">
        <v>0</v>
      </c>
      <c r="M3609" s="7">
        <v>0</v>
      </c>
      <c r="N3609" s="7">
        <v>-5</v>
      </c>
    </row>
    <row r="3610" spans="1:14" x14ac:dyDescent="0.25">
      <c r="A3610" s="5">
        <v>31018</v>
      </c>
      <c r="B3610" s="5">
        <v>2</v>
      </c>
      <c r="C3610" s="6">
        <v>45139</v>
      </c>
      <c r="D3610" s="7">
        <v>0</v>
      </c>
      <c r="E3610" s="6">
        <v>45139</v>
      </c>
      <c r="F3610" s="7">
        <v>15570589.68</v>
      </c>
      <c r="G3610" s="7">
        <v>815.76999999999964</v>
      </c>
      <c r="H3610" s="7">
        <v>-295796.59000000003</v>
      </c>
      <c r="I3610" s="7">
        <v>15275608.859999999</v>
      </c>
      <c r="J3610" s="7">
        <v>1514</v>
      </c>
      <c r="K3610" s="7">
        <v>0</v>
      </c>
      <c r="L3610" s="7">
        <v>28</v>
      </c>
      <c r="M3610" s="7">
        <v>1486</v>
      </c>
      <c r="N3610" s="7">
        <v>-5</v>
      </c>
    </row>
    <row r="3611" spans="1:14" x14ac:dyDescent="0.25">
      <c r="A3611" s="5">
        <v>31018</v>
      </c>
      <c r="B3611" s="5">
        <v>2</v>
      </c>
      <c r="C3611" s="6">
        <v>45139</v>
      </c>
      <c r="D3611" s="7">
        <v>1</v>
      </c>
      <c r="E3611" s="6">
        <v>45170</v>
      </c>
      <c r="F3611" s="7">
        <v>0</v>
      </c>
      <c r="G3611" s="7">
        <v>12284.57</v>
      </c>
      <c r="H3611" s="7">
        <v>-564735.43000000005</v>
      </c>
      <c r="I3611" s="7">
        <v>-552450.8600000001</v>
      </c>
      <c r="J3611" s="7">
        <v>0</v>
      </c>
      <c r="K3611" s="7">
        <v>0</v>
      </c>
      <c r="L3611" s="7">
        <v>46</v>
      </c>
      <c r="M3611" s="7">
        <v>-46</v>
      </c>
      <c r="N3611" s="7">
        <v>-5</v>
      </c>
    </row>
    <row r="3612" spans="1:14" x14ac:dyDescent="0.25">
      <c r="A3612" s="5">
        <v>31018</v>
      </c>
      <c r="B3612" s="5">
        <v>2</v>
      </c>
      <c r="C3612" s="6">
        <v>45139</v>
      </c>
      <c r="D3612" s="7">
        <v>2</v>
      </c>
      <c r="E3612" s="6">
        <v>45200</v>
      </c>
      <c r="F3612" s="7">
        <v>0</v>
      </c>
      <c r="G3612" s="7">
        <v>8534.2800000000007</v>
      </c>
      <c r="H3612" s="7">
        <v>-138536.6</v>
      </c>
      <c r="I3612" s="7">
        <v>-130002.32</v>
      </c>
      <c r="J3612" s="7">
        <v>0</v>
      </c>
      <c r="K3612" s="7">
        <v>0</v>
      </c>
      <c r="L3612" s="7">
        <v>18</v>
      </c>
      <c r="M3612" s="7">
        <v>-18</v>
      </c>
      <c r="N3612" s="7">
        <v>-5</v>
      </c>
    </row>
    <row r="3613" spans="1:14" x14ac:dyDescent="0.25">
      <c r="A3613" s="5">
        <v>31018</v>
      </c>
      <c r="B3613" s="5">
        <v>2</v>
      </c>
      <c r="C3613" s="6">
        <v>45139</v>
      </c>
      <c r="D3613" s="7">
        <v>3</v>
      </c>
      <c r="E3613" s="6">
        <v>45231</v>
      </c>
      <c r="F3613" s="7">
        <v>0</v>
      </c>
      <c r="G3613" s="7">
        <v>17721.62</v>
      </c>
      <c r="H3613" s="7">
        <v>-155788.28</v>
      </c>
      <c r="I3613" s="7">
        <v>-138066.66</v>
      </c>
      <c r="J3613" s="7">
        <v>0</v>
      </c>
      <c r="K3613" s="7">
        <v>0</v>
      </c>
      <c r="L3613" s="7">
        <v>17</v>
      </c>
      <c r="M3613" s="7">
        <v>-17</v>
      </c>
      <c r="N3613" s="7">
        <v>-5</v>
      </c>
    </row>
    <row r="3614" spans="1:14" x14ac:dyDescent="0.25">
      <c r="A3614" s="5">
        <v>31018</v>
      </c>
      <c r="B3614" s="5">
        <v>2</v>
      </c>
      <c r="C3614" s="6">
        <v>45139</v>
      </c>
      <c r="D3614" s="7">
        <v>4</v>
      </c>
      <c r="E3614" s="6">
        <v>45261</v>
      </c>
      <c r="F3614" s="7">
        <v>0</v>
      </c>
      <c r="G3614" s="7">
        <v>172.81</v>
      </c>
      <c r="H3614" s="7">
        <v>-16744.09</v>
      </c>
      <c r="I3614" s="7">
        <v>-16571.28</v>
      </c>
      <c r="J3614" s="7">
        <v>0</v>
      </c>
      <c r="K3614" s="7">
        <v>0</v>
      </c>
      <c r="L3614" s="7">
        <v>9</v>
      </c>
      <c r="M3614" s="7">
        <v>-9</v>
      </c>
      <c r="N3614" s="7">
        <v>-5</v>
      </c>
    </row>
    <row r="3615" spans="1:14" x14ac:dyDescent="0.25">
      <c r="A3615" s="5">
        <v>31018</v>
      </c>
      <c r="B3615" s="5">
        <v>2</v>
      </c>
      <c r="C3615" s="6">
        <v>45139</v>
      </c>
      <c r="D3615" s="7">
        <v>5</v>
      </c>
      <c r="E3615" s="6">
        <v>45292</v>
      </c>
      <c r="F3615" s="7">
        <v>0</v>
      </c>
      <c r="G3615" s="7">
        <v>13606.28</v>
      </c>
      <c r="H3615" s="7">
        <v>-55866.04</v>
      </c>
      <c r="I3615" s="7">
        <v>-42259.76</v>
      </c>
      <c r="J3615" s="7">
        <v>0</v>
      </c>
      <c r="K3615" s="7">
        <v>0</v>
      </c>
      <c r="L3615" s="7">
        <v>12</v>
      </c>
      <c r="M3615" s="7">
        <v>-12</v>
      </c>
      <c r="N3615" s="7">
        <v>-5</v>
      </c>
    </row>
    <row r="3616" spans="1:14" x14ac:dyDescent="0.25">
      <c r="A3616" s="5">
        <v>31018</v>
      </c>
      <c r="B3616" s="5">
        <v>2</v>
      </c>
      <c r="C3616" s="6">
        <v>45139</v>
      </c>
      <c r="D3616" s="7">
        <v>6</v>
      </c>
      <c r="E3616" s="6">
        <v>45323</v>
      </c>
      <c r="F3616" s="7">
        <v>0</v>
      </c>
      <c r="G3616" s="7">
        <v>12857.27</v>
      </c>
      <c r="H3616" s="7">
        <v>-28204.13</v>
      </c>
      <c r="I3616" s="7">
        <v>-15346.86</v>
      </c>
      <c r="J3616" s="7">
        <v>0</v>
      </c>
      <c r="K3616" s="7">
        <v>0</v>
      </c>
      <c r="L3616" s="7">
        <v>9</v>
      </c>
      <c r="M3616" s="7">
        <v>-9</v>
      </c>
      <c r="N3616" s="7">
        <v>-5</v>
      </c>
    </row>
    <row r="3617" spans="1:14" x14ac:dyDescent="0.25">
      <c r="A3617" s="5">
        <v>31018</v>
      </c>
      <c r="B3617" s="5">
        <v>2</v>
      </c>
      <c r="C3617" s="6">
        <v>45139</v>
      </c>
      <c r="D3617" s="7">
        <v>7</v>
      </c>
      <c r="E3617" s="6">
        <v>45352</v>
      </c>
      <c r="F3617" s="7">
        <v>0</v>
      </c>
      <c r="G3617" s="7">
        <v>15887.18</v>
      </c>
      <c r="H3617" s="7">
        <v>-24261.91</v>
      </c>
      <c r="I3617" s="7">
        <v>-8374.73</v>
      </c>
      <c r="J3617" s="7">
        <v>0</v>
      </c>
      <c r="K3617" s="7">
        <v>0</v>
      </c>
      <c r="L3617" s="7">
        <v>5</v>
      </c>
      <c r="M3617" s="7">
        <v>-5</v>
      </c>
      <c r="N3617" s="7">
        <v>-5</v>
      </c>
    </row>
    <row r="3618" spans="1:14" x14ac:dyDescent="0.25">
      <c r="A3618" s="5">
        <v>31018</v>
      </c>
      <c r="B3618" s="5">
        <v>2</v>
      </c>
      <c r="C3618" s="6">
        <v>45139</v>
      </c>
      <c r="D3618" s="7">
        <v>8</v>
      </c>
      <c r="E3618" s="6">
        <v>45383</v>
      </c>
      <c r="F3618" s="7">
        <v>0</v>
      </c>
      <c r="G3618" s="7">
        <v>8275.86</v>
      </c>
      <c r="H3618" s="7">
        <v>-29564.5</v>
      </c>
      <c r="I3618" s="7">
        <v>-21288.639999999999</v>
      </c>
      <c r="J3618" s="7">
        <v>0</v>
      </c>
      <c r="K3618" s="7">
        <v>0</v>
      </c>
      <c r="L3618" s="7">
        <v>12</v>
      </c>
      <c r="M3618" s="7">
        <v>-12</v>
      </c>
      <c r="N3618" s="7">
        <v>-5</v>
      </c>
    </row>
    <row r="3619" spans="1:14" x14ac:dyDescent="0.25">
      <c r="A3619" s="5">
        <v>31018</v>
      </c>
      <c r="B3619" s="5">
        <v>2</v>
      </c>
      <c r="C3619" s="6">
        <v>45139</v>
      </c>
      <c r="D3619" s="7">
        <v>9</v>
      </c>
      <c r="E3619" s="6">
        <v>45413</v>
      </c>
      <c r="F3619" s="7">
        <v>0</v>
      </c>
      <c r="G3619" s="7">
        <v>3077.05</v>
      </c>
      <c r="H3619" s="7">
        <v>-20517.59</v>
      </c>
      <c r="I3619" s="7">
        <v>-17440.54</v>
      </c>
      <c r="J3619" s="7">
        <v>0</v>
      </c>
      <c r="K3619" s="7">
        <v>0</v>
      </c>
      <c r="L3619" s="7">
        <v>9</v>
      </c>
      <c r="M3619" s="7">
        <v>-9</v>
      </c>
      <c r="N3619" s="7">
        <v>-5</v>
      </c>
    </row>
    <row r="3620" spans="1:14" x14ac:dyDescent="0.25">
      <c r="A3620" s="5">
        <v>31018</v>
      </c>
      <c r="B3620" s="5">
        <v>2</v>
      </c>
      <c r="C3620" s="6">
        <v>45139</v>
      </c>
      <c r="D3620" s="7">
        <v>10</v>
      </c>
      <c r="E3620" s="6">
        <v>45444</v>
      </c>
      <c r="F3620" s="7">
        <v>0</v>
      </c>
      <c r="G3620" s="7">
        <v>1990.16</v>
      </c>
      <c r="H3620" s="7">
        <v>-7515.0599999999986</v>
      </c>
      <c r="I3620" s="7">
        <v>-5524.9</v>
      </c>
      <c r="J3620" s="7">
        <v>0</v>
      </c>
      <c r="K3620" s="7">
        <v>0</v>
      </c>
      <c r="L3620" s="7">
        <v>8</v>
      </c>
      <c r="M3620" s="7">
        <v>-8</v>
      </c>
      <c r="N3620" s="7">
        <v>-5</v>
      </c>
    </row>
    <row r="3621" spans="1:14" x14ac:dyDescent="0.25">
      <c r="A3621" s="5">
        <v>31018</v>
      </c>
      <c r="B3621" s="5">
        <v>2</v>
      </c>
      <c r="C3621" s="6">
        <v>45139</v>
      </c>
      <c r="D3621" s="7">
        <v>11</v>
      </c>
      <c r="E3621" s="6">
        <v>45474</v>
      </c>
      <c r="F3621" s="7">
        <v>0</v>
      </c>
      <c r="G3621" s="7">
        <v>459.19</v>
      </c>
      <c r="H3621" s="7">
        <v>-625.1</v>
      </c>
      <c r="I3621" s="7">
        <v>-165.91</v>
      </c>
      <c r="J3621" s="7">
        <v>0</v>
      </c>
      <c r="K3621" s="7">
        <v>0</v>
      </c>
      <c r="L3621" s="7">
        <v>1</v>
      </c>
      <c r="M3621" s="7">
        <v>-1</v>
      </c>
      <c r="N3621" s="7">
        <v>-5</v>
      </c>
    </row>
    <row r="3622" spans="1:14" x14ac:dyDescent="0.25">
      <c r="A3622" s="5">
        <v>31018</v>
      </c>
      <c r="B3622" s="5">
        <v>2</v>
      </c>
      <c r="C3622" s="6">
        <v>45139</v>
      </c>
      <c r="D3622" s="7">
        <v>12</v>
      </c>
      <c r="E3622" s="6">
        <v>45505</v>
      </c>
      <c r="F3622" s="7">
        <v>0</v>
      </c>
      <c r="G3622" s="7">
        <v>205.95</v>
      </c>
      <c r="H3622" s="7">
        <v>-1049.6500000000001</v>
      </c>
      <c r="I3622" s="7">
        <v>-843.7</v>
      </c>
      <c r="J3622" s="7">
        <v>0</v>
      </c>
      <c r="K3622" s="7">
        <v>0</v>
      </c>
      <c r="L3622" s="7">
        <v>4</v>
      </c>
      <c r="M3622" s="7">
        <v>-4</v>
      </c>
      <c r="N3622" s="7">
        <v>-5</v>
      </c>
    </row>
    <row r="3623" spans="1:14" x14ac:dyDescent="0.25">
      <c r="A3623" s="5">
        <v>31018</v>
      </c>
      <c r="B3623" s="5">
        <v>2</v>
      </c>
      <c r="C3623" s="6">
        <v>45139</v>
      </c>
      <c r="D3623" s="7">
        <v>13</v>
      </c>
      <c r="E3623" s="6">
        <v>45536</v>
      </c>
      <c r="F3623" s="7">
        <v>0</v>
      </c>
      <c r="G3623" s="7">
        <v>0</v>
      </c>
      <c r="H3623" s="7">
        <v>0</v>
      </c>
      <c r="I3623" s="7">
        <v>0</v>
      </c>
      <c r="J3623" s="7">
        <v>0</v>
      </c>
      <c r="K3623" s="7">
        <v>0</v>
      </c>
      <c r="L3623" s="7">
        <v>0</v>
      </c>
      <c r="M3623" s="7">
        <v>0</v>
      </c>
      <c r="N3623" s="7">
        <v>-5</v>
      </c>
    </row>
    <row r="3624" spans="1:14" x14ac:dyDescent="0.25">
      <c r="A3624" s="5">
        <v>31018</v>
      </c>
      <c r="B3624" s="5">
        <v>2</v>
      </c>
      <c r="C3624" s="6">
        <v>45139</v>
      </c>
      <c r="D3624" s="7">
        <v>16</v>
      </c>
      <c r="E3624" s="6">
        <v>45627</v>
      </c>
      <c r="F3624" s="7">
        <v>0</v>
      </c>
      <c r="G3624" s="7">
        <v>0</v>
      </c>
      <c r="H3624" s="7">
        <v>0</v>
      </c>
      <c r="I3624" s="7">
        <v>0</v>
      </c>
      <c r="J3624" s="7">
        <v>0</v>
      </c>
      <c r="K3624" s="7">
        <v>0</v>
      </c>
      <c r="L3624" s="7">
        <v>0</v>
      </c>
      <c r="M3624" s="7">
        <v>0</v>
      </c>
      <c r="N3624" s="7">
        <v>-5</v>
      </c>
    </row>
    <row r="3625" spans="1:14" x14ac:dyDescent="0.25">
      <c r="A3625" s="5">
        <v>31018</v>
      </c>
      <c r="B3625" s="5">
        <v>2</v>
      </c>
      <c r="C3625" s="6">
        <v>45170</v>
      </c>
      <c r="D3625" s="7">
        <v>0</v>
      </c>
      <c r="E3625" s="6">
        <v>45170</v>
      </c>
      <c r="F3625" s="7">
        <v>13782486.34</v>
      </c>
      <c r="G3625" s="7">
        <v>-192.25000000000011</v>
      </c>
      <c r="H3625" s="7">
        <v>-222996.17</v>
      </c>
      <c r="I3625" s="7">
        <v>13559297.92</v>
      </c>
      <c r="J3625" s="7">
        <v>1319</v>
      </c>
      <c r="K3625" s="7">
        <v>0</v>
      </c>
      <c r="L3625" s="7">
        <v>18</v>
      </c>
      <c r="M3625" s="7">
        <v>1301</v>
      </c>
      <c r="N3625" s="7">
        <v>-5</v>
      </c>
    </row>
    <row r="3626" spans="1:14" x14ac:dyDescent="0.25">
      <c r="A3626" s="5">
        <v>31018</v>
      </c>
      <c r="B3626" s="5">
        <v>2</v>
      </c>
      <c r="C3626" s="6">
        <v>45170</v>
      </c>
      <c r="D3626" s="7">
        <v>1</v>
      </c>
      <c r="E3626" s="6">
        <v>45200</v>
      </c>
      <c r="F3626" s="7">
        <v>0</v>
      </c>
      <c r="G3626" s="7">
        <v>11886.71</v>
      </c>
      <c r="H3626" s="7">
        <v>-463577.81</v>
      </c>
      <c r="I3626" s="7">
        <v>-451691.1</v>
      </c>
      <c r="J3626" s="7">
        <v>0</v>
      </c>
      <c r="K3626" s="7">
        <v>0</v>
      </c>
      <c r="L3626" s="7">
        <v>37</v>
      </c>
      <c r="M3626" s="7">
        <v>-37</v>
      </c>
      <c r="N3626" s="7">
        <v>-5</v>
      </c>
    </row>
    <row r="3627" spans="1:14" x14ac:dyDescent="0.25">
      <c r="A3627" s="5">
        <v>31018</v>
      </c>
      <c r="B3627" s="5">
        <v>2</v>
      </c>
      <c r="C3627" s="6">
        <v>45170</v>
      </c>
      <c r="D3627" s="7">
        <v>2</v>
      </c>
      <c r="E3627" s="6">
        <v>45231</v>
      </c>
      <c r="F3627" s="7">
        <v>0</v>
      </c>
      <c r="G3627" s="7">
        <v>2452.2399999999998</v>
      </c>
      <c r="H3627" s="7">
        <v>-103125.77</v>
      </c>
      <c r="I3627" s="7">
        <v>-100673.53</v>
      </c>
      <c r="J3627" s="7">
        <v>0</v>
      </c>
      <c r="K3627" s="7">
        <v>0</v>
      </c>
      <c r="L3627" s="7">
        <v>19</v>
      </c>
      <c r="M3627" s="7">
        <v>-19</v>
      </c>
      <c r="N3627" s="7">
        <v>-5</v>
      </c>
    </row>
    <row r="3628" spans="1:14" x14ac:dyDescent="0.25">
      <c r="A3628" s="5">
        <v>31018</v>
      </c>
      <c r="B3628" s="5">
        <v>2</v>
      </c>
      <c r="C3628" s="6">
        <v>45170</v>
      </c>
      <c r="D3628" s="7">
        <v>3</v>
      </c>
      <c r="E3628" s="6">
        <v>45261</v>
      </c>
      <c r="F3628" s="7">
        <v>0</v>
      </c>
      <c r="G3628" s="7">
        <v>4569.53</v>
      </c>
      <c r="H3628" s="7">
        <v>-48589.97</v>
      </c>
      <c r="I3628" s="7">
        <v>-44020.44</v>
      </c>
      <c r="J3628" s="7">
        <v>0</v>
      </c>
      <c r="K3628" s="7">
        <v>0</v>
      </c>
      <c r="L3628" s="7">
        <v>8</v>
      </c>
      <c r="M3628" s="7">
        <v>-8</v>
      </c>
      <c r="N3628" s="7">
        <v>-5</v>
      </c>
    </row>
    <row r="3629" spans="1:14" x14ac:dyDescent="0.25">
      <c r="A3629" s="5">
        <v>31018</v>
      </c>
      <c r="B3629" s="5">
        <v>2</v>
      </c>
      <c r="C3629" s="6">
        <v>45170</v>
      </c>
      <c r="D3629" s="7">
        <v>4</v>
      </c>
      <c r="E3629" s="6">
        <v>45292</v>
      </c>
      <c r="F3629" s="7">
        <v>0</v>
      </c>
      <c r="G3629" s="7">
        <v>8831.75</v>
      </c>
      <c r="H3629" s="7">
        <v>-64190.62</v>
      </c>
      <c r="I3629" s="7">
        <v>-55358.87</v>
      </c>
      <c r="J3629" s="7">
        <v>0</v>
      </c>
      <c r="K3629" s="7">
        <v>0</v>
      </c>
      <c r="L3629" s="7">
        <v>13</v>
      </c>
      <c r="M3629" s="7">
        <v>-13</v>
      </c>
      <c r="N3629" s="7">
        <v>-5</v>
      </c>
    </row>
    <row r="3630" spans="1:14" x14ac:dyDescent="0.25">
      <c r="A3630" s="5">
        <v>31018</v>
      </c>
      <c r="B3630" s="5">
        <v>2</v>
      </c>
      <c r="C3630" s="6">
        <v>45170</v>
      </c>
      <c r="D3630" s="7">
        <v>5</v>
      </c>
      <c r="E3630" s="6">
        <v>45323</v>
      </c>
      <c r="F3630" s="7">
        <v>0</v>
      </c>
      <c r="G3630" s="7">
        <v>7310.92</v>
      </c>
      <c r="H3630" s="7">
        <v>-53133.19</v>
      </c>
      <c r="I3630" s="7">
        <v>-45822.27</v>
      </c>
      <c r="J3630" s="7">
        <v>0</v>
      </c>
      <c r="K3630" s="7">
        <v>0</v>
      </c>
      <c r="L3630" s="7">
        <v>8</v>
      </c>
      <c r="M3630" s="7">
        <v>-8</v>
      </c>
      <c r="N3630" s="7">
        <v>-5</v>
      </c>
    </row>
    <row r="3631" spans="1:14" x14ac:dyDescent="0.25">
      <c r="A3631" s="5">
        <v>31018</v>
      </c>
      <c r="B3631" s="5">
        <v>2</v>
      </c>
      <c r="C3631" s="6">
        <v>45170</v>
      </c>
      <c r="D3631" s="7">
        <v>6</v>
      </c>
      <c r="E3631" s="6">
        <v>45352</v>
      </c>
      <c r="F3631" s="7">
        <v>0</v>
      </c>
      <c r="G3631" s="7">
        <v>2987.71</v>
      </c>
      <c r="H3631" s="7">
        <v>-87360.93</v>
      </c>
      <c r="I3631" s="7">
        <v>-84373.219999999987</v>
      </c>
      <c r="J3631" s="7">
        <v>0</v>
      </c>
      <c r="K3631" s="7">
        <v>0</v>
      </c>
      <c r="L3631" s="7">
        <v>10</v>
      </c>
      <c r="M3631" s="7">
        <v>-10</v>
      </c>
      <c r="N3631" s="7">
        <v>-5</v>
      </c>
    </row>
    <row r="3632" spans="1:14" x14ac:dyDescent="0.25">
      <c r="A3632" s="5">
        <v>31018</v>
      </c>
      <c r="B3632" s="5">
        <v>2</v>
      </c>
      <c r="C3632" s="6">
        <v>45170</v>
      </c>
      <c r="D3632" s="7">
        <v>7</v>
      </c>
      <c r="E3632" s="6">
        <v>45383</v>
      </c>
      <c r="F3632" s="7">
        <v>0</v>
      </c>
      <c r="G3632" s="7">
        <v>-1971.84</v>
      </c>
      <c r="H3632" s="7">
        <v>-33654.17</v>
      </c>
      <c r="I3632" s="7">
        <v>-35626.009999999987</v>
      </c>
      <c r="J3632" s="7">
        <v>0</v>
      </c>
      <c r="K3632" s="7">
        <v>0</v>
      </c>
      <c r="L3632" s="7">
        <v>9</v>
      </c>
      <c r="M3632" s="7">
        <v>-9</v>
      </c>
      <c r="N3632" s="7">
        <v>-5</v>
      </c>
    </row>
    <row r="3633" spans="1:14" x14ac:dyDescent="0.25">
      <c r="A3633" s="5">
        <v>31018</v>
      </c>
      <c r="B3633" s="5">
        <v>2</v>
      </c>
      <c r="C3633" s="6">
        <v>45170</v>
      </c>
      <c r="D3633" s="7">
        <v>8</v>
      </c>
      <c r="E3633" s="6">
        <v>45413</v>
      </c>
      <c r="F3633" s="7">
        <v>0</v>
      </c>
      <c r="G3633" s="7">
        <v>3809.56</v>
      </c>
      <c r="H3633" s="7">
        <v>-21087.42</v>
      </c>
      <c r="I3633" s="7">
        <v>-17277.86</v>
      </c>
      <c r="J3633" s="7">
        <v>0</v>
      </c>
      <c r="K3633" s="7">
        <v>0</v>
      </c>
      <c r="L3633" s="7">
        <v>8</v>
      </c>
      <c r="M3633" s="7">
        <v>-8</v>
      </c>
      <c r="N3633" s="7">
        <v>-5</v>
      </c>
    </row>
    <row r="3634" spans="1:14" x14ac:dyDescent="0.25">
      <c r="A3634" s="5">
        <v>31018</v>
      </c>
      <c r="B3634" s="5">
        <v>2</v>
      </c>
      <c r="C3634" s="6">
        <v>45170</v>
      </c>
      <c r="D3634" s="7">
        <v>9</v>
      </c>
      <c r="E3634" s="6">
        <v>45444</v>
      </c>
      <c r="F3634" s="7">
        <v>0</v>
      </c>
      <c r="G3634" s="7">
        <v>-9784.77</v>
      </c>
      <c r="H3634" s="7">
        <v>-9187.14</v>
      </c>
      <c r="I3634" s="7">
        <v>-18971.91</v>
      </c>
      <c r="J3634" s="7">
        <v>0</v>
      </c>
      <c r="K3634" s="7">
        <v>0</v>
      </c>
      <c r="L3634" s="7">
        <v>6</v>
      </c>
      <c r="M3634" s="7">
        <v>-6</v>
      </c>
      <c r="N3634" s="7">
        <v>-5</v>
      </c>
    </row>
    <row r="3635" spans="1:14" x14ac:dyDescent="0.25">
      <c r="A3635" s="5">
        <v>31018</v>
      </c>
      <c r="B3635" s="5">
        <v>2</v>
      </c>
      <c r="C3635" s="6">
        <v>45170</v>
      </c>
      <c r="D3635" s="7">
        <v>10</v>
      </c>
      <c r="E3635" s="6">
        <v>45474</v>
      </c>
      <c r="F3635" s="7">
        <v>0</v>
      </c>
      <c r="G3635" s="7">
        <v>1741.39</v>
      </c>
      <c r="H3635" s="7">
        <v>-4758.6400000000003</v>
      </c>
      <c r="I3635" s="7">
        <v>-3017.25</v>
      </c>
      <c r="J3635" s="7">
        <v>0</v>
      </c>
      <c r="K3635" s="7">
        <v>0</v>
      </c>
      <c r="L3635" s="7">
        <v>4</v>
      </c>
      <c r="M3635" s="7">
        <v>-4</v>
      </c>
      <c r="N3635" s="7">
        <v>-5</v>
      </c>
    </row>
    <row r="3636" spans="1:14" x14ac:dyDescent="0.25">
      <c r="A3636" s="5">
        <v>31018</v>
      </c>
      <c r="B3636" s="5">
        <v>2</v>
      </c>
      <c r="C3636" s="6">
        <v>45170</v>
      </c>
      <c r="D3636" s="7">
        <v>11</v>
      </c>
      <c r="E3636" s="6">
        <v>45505</v>
      </c>
      <c r="F3636" s="7">
        <v>0</v>
      </c>
      <c r="G3636" s="7">
        <v>743.89</v>
      </c>
      <c r="H3636" s="7">
        <v>-10621.06</v>
      </c>
      <c r="I3636" s="7">
        <v>-9877.1700000000019</v>
      </c>
      <c r="J3636" s="7">
        <v>0</v>
      </c>
      <c r="K3636" s="7">
        <v>0</v>
      </c>
      <c r="L3636" s="7">
        <v>15</v>
      </c>
      <c r="M3636" s="7">
        <v>-15</v>
      </c>
      <c r="N3636" s="7">
        <v>-5</v>
      </c>
    </row>
    <row r="3637" spans="1:14" x14ac:dyDescent="0.25">
      <c r="A3637" s="5">
        <v>31018</v>
      </c>
      <c r="B3637" s="5">
        <v>2</v>
      </c>
      <c r="C3637" s="6">
        <v>45170</v>
      </c>
      <c r="D3637" s="7">
        <v>12</v>
      </c>
      <c r="E3637" s="6">
        <v>45536</v>
      </c>
      <c r="F3637" s="7">
        <v>0</v>
      </c>
      <c r="G3637" s="7">
        <v>0</v>
      </c>
      <c r="H3637" s="7">
        <v>-4199.25</v>
      </c>
      <c r="I3637" s="7">
        <v>-4199.25</v>
      </c>
      <c r="J3637" s="7">
        <v>0</v>
      </c>
      <c r="K3637" s="7">
        <v>0</v>
      </c>
      <c r="L3637" s="7">
        <v>4</v>
      </c>
      <c r="M3637" s="7">
        <v>-4</v>
      </c>
      <c r="N3637" s="7">
        <v>-5</v>
      </c>
    </row>
    <row r="3638" spans="1:14" x14ac:dyDescent="0.25">
      <c r="A3638" s="5">
        <v>31018</v>
      </c>
      <c r="B3638" s="5">
        <v>2</v>
      </c>
      <c r="C3638" s="6">
        <v>45170</v>
      </c>
      <c r="D3638" s="7">
        <v>13</v>
      </c>
      <c r="E3638" s="6">
        <v>45566</v>
      </c>
      <c r="F3638" s="7">
        <v>0</v>
      </c>
      <c r="G3638" s="7">
        <v>0</v>
      </c>
      <c r="H3638" s="7">
        <v>0</v>
      </c>
      <c r="I3638" s="7">
        <v>0</v>
      </c>
      <c r="J3638" s="7">
        <v>0</v>
      </c>
      <c r="K3638" s="7">
        <v>0</v>
      </c>
      <c r="L3638" s="7">
        <v>0</v>
      </c>
      <c r="M3638" s="7">
        <v>0</v>
      </c>
      <c r="N3638" s="7">
        <v>-5</v>
      </c>
    </row>
    <row r="3639" spans="1:14" x14ac:dyDescent="0.25">
      <c r="A3639" s="5">
        <v>31018</v>
      </c>
      <c r="B3639" s="5">
        <v>2</v>
      </c>
      <c r="C3639" s="6">
        <v>45200</v>
      </c>
      <c r="D3639" s="7">
        <v>0</v>
      </c>
      <c r="E3639" s="6">
        <v>45200</v>
      </c>
      <c r="F3639" s="7">
        <v>14023507.130000001</v>
      </c>
      <c r="G3639" s="7">
        <v>-3888.77</v>
      </c>
      <c r="H3639" s="7">
        <v>-331688.62</v>
      </c>
      <c r="I3639" s="7">
        <v>13687929.74</v>
      </c>
      <c r="J3639" s="7">
        <v>1364</v>
      </c>
      <c r="K3639" s="7">
        <v>0</v>
      </c>
      <c r="L3639" s="7">
        <v>21</v>
      </c>
      <c r="M3639" s="7">
        <v>1343</v>
      </c>
      <c r="N3639" s="7">
        <v>-5</v>
      </c>
    </row>
    <row r="3640" spans="1:14" x14ac:dyDescent="0.25">
      <c r="A3640" s="5">
        <v>31018</v>
      </c>
      <c r="B3640" s="5">
        <v>2</v>
      </c>
      <c r="C3640" s="6">
        <v>45200</v>
      </c>
      <c r="D3640" s="7">
        <v>1</v>
      </c>
      <c r="E3640" s="6">
        <v>45231</v>
      </c>
      <c r="F3640" s="7">
        <v>0</v>
      </c>
      <c r="G3640" s="7">
        <v>6507.4200000000019</v>
      </c>
      <c r="H3640" s="7">
        <v>-330305.89</v>
      </c>
      <c r="I3640" s="7">
        <v>-323798.46999999997</v>
      </c>
      <c r="J3640" s="7">
        <v>0</v>
      </c>
      <c r="K3640" s="7">
        <v>0</v>
      </c>
      <c r="L3640" s="7">
        <v>33</v>
      </c>
      <c r="M3640" s="7">
        <v>-33</v>
      </c>
      <c r="N3640" s="7">
        <v>-5</v>
      </c>
    </row>
    <row r="3641" spans="1:14" x14ac:dyDescent="0.25">
      <c r="A3641" s="5">
        <v>31018</v>
      </c>
      <c r="B3641" s="5">
        <v>2</v>
      </c>
      <c r="C3641" s="6">
        <v>45200</v>
      </c>
      <c r="D3641" s="7">
        <v>2</v>
      </c>
      <c r="E3641" s="6">
        <v>45261</v>
      </c>
      <c r="F3641" s="7">
        <v>0</v>
      </c>
      <c r="G3641" s="7">
        <v>487.34</v>
      </c>
      <c r="H3641" s="7">
        <v>-56772.639999999999</v>
      </c>
      <c r="I3641" s="7">
        <v>-56285.3</v>
      </c>
      <c r="J3641" s="7">
        <v>0</v>
      </c>
      <c r="K3641" s="7">
        <v>0</v>
      </c>
      <c r="L3641" s="7">
        <v>10</v>
      </c>
      <c r="M3641" s="7">
        <v>-10</v>
      </c>
      <c r="N3641" s="7">
        <v>-5</v>
      </c>
    </row>
    <row r="3642" spans="1:14" x14ac:dyDescent="0.25">
      <c r="A3642" s="5">
        <v>31018</v>
      </c>
      <c r="B3642" s="5">
        <v>2</v>
      </c>
      <c r="C3642" s="6">
        <v>45200</v>
      </c>
      <c r="D3642" s="7">
        <v>3</v>
      </c>
      <c r="E3642" s="6">
        <v>45292</v>
      </c>
      <c r="F3642" s="7">
        <v>0</v>
      </c>
      <c r="G3642" s="7">
        <v>8457.9599999999991</v>
      </c>
      <c r="H3642" s="7">
        <v>-72388.990000000005</v>
      </c>
      <c r="I3642" s="7">
        <v>-63931.030000000013</v>
      </c>
      <c r="J3642" s="7">
        <v>0</v>
      </c>
      <c r="K3642" s="7">
        <v>0</v>
      </c>
      <c r="L3642" s="7">
        <v>12</v>
      </c>
      <c r="M3642" s="7">
        <v>-12</v>
      </c>
      <c r="N3642" s="7">
        <v>-5</v>
      </c>
    </row>
    <row r="3643" spans="1:14" x14ac:dyDescent="0.25">
      <c r="A3643" s="5">
        <v>31018</v>
      </c>
      <c r="B3643" s="5">
        <v>2</v>
      </c>
      <c r="C3643" s="6">
        <v>45200</v>
      </c>
      <c r="D3643" s="7">
        <v>4</v>
      </c>
      <c r="E3643" s="6">
        <v>45323</v>
      </c>
      <c r="F3643" s="7">
        <v>0</v>
      </c>
      <c r="G3643" s="7">
        <v>29427.65</v>
      </c>
      <c r="H3643" s="7">
        <v>-70689.03</v>
      </c>
      <c r="I3643" s="7">
        <v>-41261.379999999997</v>
      </c>
      <c r="J3643" s="7">
        <v>0</v>
      </c>
      <c r="K3643" s="7">
        <v>0</v>
      </c>
      <c r="L3643" s="7">
        <v>20</v>
      </c>
      <c r="M3643" s="7">
        <v>-20</v>
      </c>
      <c r="N3643" s="7">
        <v>-5</v>
      </c>
    </row>
    <row r="3644" spans="1:14" x14ac:dyDescent="0.25">
      <c r="A3644" s="5">
        <v>31018</v>
      </c>
      <c r="B3644" s="5">
        <v>2</v>
      </c>
      <c r="C3644" s="6">
        <v>45200</v>
      </c>
      <c r="D3644" s="7">
        <v>5</v>
      </c>
      <c r="E3644" s="6">
        <v>45352</v>
      </c>
      <c r="F3644" s="7">
        <v>0</v>
      </c>
      <c r="G3644" s="7">
        <v>17616.28</v>
      </c>
      <c r="H3644" s="7">
        <v>-82582.600000000006</v>
      </c>
      <c r="I3644" s="7">
        <v>-64966.320000000007</v>
      </c>
      <c r="J3644" s="7">
        <v>0</v>
      </c>
      <c r="K3644" s="7">
        <v>0</v>
      </c>
      <c r="L3644" s="7">
        <v>11</v>
      </c>
      <c r="M3644" s="7">
        <v>-11</v>
      </c>
      <c r="N3644" s="7">
        <v>-5</v>
      </c>
    </row>
    <row r="3645" spans="1:14" x14ac:dyDescent="0.25">
      <c r="A3645" s="5">
        <v>31018</v>
      </c>
      <c r="B3645" s="5">
        <v>2</v>
      </c>
      <c r="C3645" s="6">
        <v>45200</v>
      </c>
      <c r="D3645" s="7">
        <v>6</v>
      </c>
      <c r="E3645" s="6">
        <v>45383</v>
      </c>
      <c r="F3645" s="7">
        <v>0</v>
      </c>
      <c r="G3645" s="7">
        <v>3835.9</v>
      </c>
      <c r="H3645" s="7">
        <v>-30898.67</v>
      </c>
      <c r="I3645" s="7">
        <v>-27062.77</v>
      </c>
      <c r="J3645" s="7">
        <v>0</v>
      </c>
      <c r="K3645" s="7">
        <v>0</v>
      </c>
      <c r="L3645" s="7">
        <v>9</v>
      </c>
      <c r="M3645" s="7">
        <v>-9</v>
      </c>
      <c r="N3645" s="7">
        <v>-5</v>
      </c>
    </row>
    <row r="3646" spans="1:14" x14ac:dyDescent="0.25">
      <c r="A3646" s="5">
        <v>31018</v>
      </c>
      <c r="B3646" s="5">
        <v>2</v>
      </c>
      <c r="C3646" s="6">
        <v>45200</v>
      </c>
      <c r="D3646" s="7">
        <v>7</v>
      </c>
      <c r="E3646" s="6">
        <v>45413</v>
      </c>
      <c r="F3646" s="7">
        <v>0</v>
      </c>
      <c r="G3646" s="7">
        <v>4195.7299999999996</v>
      </c>
      <c r="H3646" s="7">
        <v>-25068.880000000001</v>
      </c>
      <c r="I3646" s="7">
        <v>-20873.150000000001</v>
      </c>
      <c r="J3646" s="7">
        <v>0</v>
      </c>
      <c r="K3646" s="7">
        <v>0</v>
      </c>
      <c r="L3646" s="7">
        <v>11</v>
      </c>
      <c r="M3646" s="7">
        <v>-11</v>
      </c>
      <c r="N3646" s="7">
        <v>-5</v>
      </c>
    </row>
    <row r="3647" spans="1:14" x14ac:dyDescent="0.25">
      <c r="A3647" s="5">
        <v>31018</v>
      </c>
      <c r="B3647" s="5">
        <v>2</v>
      </c>
      <c r="C3647" s="6">
        <v>45200</v>
      </c>
      <c r="D3647" s="7">
        <v>8</v>
      </c>
      <c r="E3647" s="6">
        <v>45444</v>
      </c>
      <c r="F3647" s="7">
        <v>0</v>
      </c>
      <c r="G3647" s="7">
        <v>1248.1199999999999</v>
      </c>
      <c r="H3647" s="7">
        <v>-13931.28</v>
      </c>
      <c r="I3647" s="7">
        <v>-12683.16</v>
      </c>
      <c r="J3647" s="7">
        <v>0</v>
      </c>
      <c r="K3647" s="7">
        <v>0</v>
      </c>
      <c r="L3647" s="7">
        <v>4</v>
      </c>
      <c r="M3647" s="7">
        <v>-4</v>
      </c>
      <c r="N3647" s="7">
        <v>-5</v>
      </c>
    </row>
    <row r="3648" spans="1:14" x14ac:dyDescent="0.25">
      <c r="A3648" s="5">
        <v>31018</v>
      </c>
      <c r="B3648" s="5">
        <v>2</v>
      </c>
      <c r="C3648" s="6">
        <v>45200</v>
      </c>
      <c r="D3648" s="7">
        <v>9</v>
      </c>
      <c r="E3648" s="6">
        <v>45474</v>
      </c>
      <c r="F3648" s="7">
        <v>0</v>
      </c>
      <c r="G3648" s="7">
        <v>227.43000000000009</v>
      </c>
      <c r="H3648" s="7">
        <v>-56122.31</v>
      </c>
      <c r="I3648" s="7">
        <v>-55894.879999999997</v>
      </c>
      <c r="J3648" s="7">
        <v>0</v>
      </c>
      <c r="K3648" s="7">
        <v>0</v>
      </c>
      <c r="L3648" s="7">
        <v>13</v>
      </c>
      <c r="M3648" s="7">
        <v>-13</v>
      </c>
      <c r="N3648" s="7">
        <v>-5</v>
      </c>
    </row>
    <row r="3649" spans="1:14" x14ac:dyDescent="0.25">
      <c r="A3649" s="5">
        <v>31018</v>
      </c>
      <c r="B3649" s="5">
        <v>2</v>
      </c>
      <c r="C3649" s="6">
        <v>45200</v>
      </c>
      <c r="D3649" s="7">
        <v>10</v>
      </c>
      <c r="E3649" s="6">
        <v>45505</v>
      </c>
      <c r="F3649" s="7">
        <v>0</v>
      </c>
      <c r="G3649" s="7">
        <v>1488.18</v>
      </c>
      <c r="H3649" s="7">
        <v>-11366.41</v>
      </c>
      <c r="I3649" s="7">
        <v>-9878.23</v>
      </c>
      <c r="J3649" s="7">
        <v>0</v>
      </c>
      <c r="K3649" s="7">
        <v>0</v>
      </c>
      <c r="L3649" s="7">
        <v>11</v>
      </c>
      <c r="M3649" s="7">
        <v>-11</v>
      </c>
      <c r="N3649" s="7">
        <v>-5</v>
      </c>
    </row>
    <row r="3650" spans="1:14" x14ac:dyDescent="0.25">
      <c r="A3650" s="5">
        <v>31018</v>
      </c>
      <c r="B3650" s="5">
        <v>2</v>
      </c>
      <c r="C3650" s="6">
        <v>45200</v>
      </c>
      <c r="D3650" s="7">
        <v>11</v>
      </c>
      <c r="E3650" s="6">
        <v>45536</v>
      </c>
      <c r="F3650" s="7">
        <v>0</v>
      </c>
      <c r="G3650" s="7">
        <v>0.1099999999999</v>
      </c>
      <c r="H3650" s="7">
        <v>-6893.57</v>
      </c>
      <c r="I3650" s="7">
        <v>-6893.46</v>
      </c>
      <c r="J3650" s="7">
        <v>0</v>
      </c>
      <c r="K3650" s="7">
        <v>0</v>
      </c>
      <c r="L3650" s="7">
        <v>7</v>
      </c>
      <c r="M3650" s="7">
        <v>-7</v>
      </c>
      <c r="N3650" s="7">
        <v>-5</v>
      </c>
    </row>
    <row r="3651" spans="1:14" x14ac:dyDescent="0.25">
      <c r="A3651" s="5">
        <v>31018</v>
      </c>
      <c r="B3651" s="5">
        <v>2</v>
      </c>
      <c r="C3651" s="6">
        <v>45200</v>
      </c>
      <c r="D3651" s="7">
        <v>12</v>
      </c>
      <c r="E3651" s="6">
        <v>45566</v>
      </c>
      <c r="F3651" s="7">
        <v>0</v>
      </c>
      <c r="G3651" s="7">
        <v>811.2</v>
      </c>
      <c r="H3651" s="7">
        <v>-748.25</v>
      </c>
      <c r="I3651" s="7">
        <v>62.950000000000053</v>
      </c>
      <c r="J3651" s="7">
        <v>0</v>
      </c>
      <c r="K3651" s="7">
        <v>0</v>
      </c>
      <c r="L3651" s="7">
        <v>3</v>
      </c>
      <c r="M3651" s="7">
        <v>-3</v>
      </c>
      <c r="N3651" s="7">
        <v>-5</v>
      </c>
    </row>
    <row r="3652" spans="1:14" x14ac:dyDescent="0.25">
      <c r="A3652" s="5">
        <v>31018</v>
      </c>
      <c r="B3652" s="5">
        <v>2</v>
      </c>
      <c r="C3652" s="6">
        <v>45231</v>
      </c>
      <c r="D3652" s="7">
        <v>0</v>
      </c>
      <c r="E3652" s="6">
        <v>45231</v>
      </c>
      <c r="F3652" s="7">
        <v>13004066.939999999</v>
      </c>
      <c r="G3652" s="7">
        <v>-1605.82</v>
      </c>
      <c r="H3652" s="7">
        <v>-285756.12</v>
      </c>
      <c r="I3652" s="7">
        <v>12716705</v>
      </c>
      <c r="J3652" s="7">
        <v>1205</v>
      </c>
      <c r="K3652" s="7">
        <v>0</v>
      </c>
      <c r="L3652" s="7">
        <v>23</v>
      </c>
      <c r="M3652" s="7">
        <v>1182</v>
      </c>
      <c r="N3652" s="7">
        <v>-5</v>
      </c>
    </row>
    <row r="3653" spans="1:14" x14ac:dyDescent="0.25">
      <c r="A3653" s="5">
        <v>31018</v>
      </c>
      <c r="B3653" s="5">
        <v>2</v>
      </c>
      <c r="C3653" s="6">
        <v>45231</v>
      </c>
      <c r="D3653" s="7">
        <v>1</v>
      </c>
      <c r="E3653" s="6">
        <v>45261</v>
      </c>
      <c r="F3653" s="7">
        <v>0</v>
      </c>
      <c r="G3653" s="7">
        <v>4625.3099999999986</v>
      </c>
      <c r="H3653" s="7">
        <v>-128996.41</v>
      </c>
      <c r="I3653" s="7">
        <v>-124371.1</v>
      </c>
      <c r="J3653" s="7">
        <v>0</v>
      </c>
      <c r="K3653" s="7">
        <v>0</v>
      </c>
      <c r="L3653" s="7">
        <v>16</v>
      </c>
      <c r="M3653" s="7">
        <v>-16</v>
      </c>
      <c r="N3653" s="7">
        <v>-5</v>
      </c>
    </row>
    <row r="3654" spans="1:14" x14ac:dyDescent="0.25">
      <c r="A3654" s="5">
        <v>31018</v>
      </c>
      <c r="B3654" s="5">
        <v>2</v>
      </c>
      <c r="C3654" s="6">
        <v>45231</v>
      </c>
      <c r="D3654" s="7">
        <v>2</v>
      </c>
      <c r="E3654" s="6">
        <v>45292</v>
      </c>
      <c r="F3654" s="7">
        <v>0</v>
      </c>
      <c r="G3654" s="7">
        <v>13324.63</v>
      </c>
      <c r="H3654" s="7">
        <v>-180623.11</v>
      </c>
      <c r="I3654" s="7">
        <v>-167298.48000000001</v>
      </c>
      <c r="J3654" s="7">
        <v>0</v>
      </c>
      <c r="K3654" s="7">
        <v>0</v>
      </c>
      <c r="L3654" s="7">
        <v>20</v>
      </c>
      <c r="M3654" s="7">
        <v>-20</v>
      </c>
      <c r="N3654" s="7">
        <v>-5</v>
      </c>
    </row>
    <row r="3655" spans="1:14" x14ac:dyDescent="0.25">
      <c r="A3655" s="5">
        <v>31018</v>
      </c>
      <c r="B3655" s="5">
        <v>2</v>
      </c>
      <c r="C3655" s="6">
        <v>45231</v>
      </c>
      <c r="D3655" s="7">
        <v>3</v>
      </c>
      <c r="E3655" s="6">
        <v>45323</v>
      </c>
      <c r="F3655" s="7">
        <v>0</v>
      </c>
      <c r="G3655" s="7">
        <v>2924.23</v>
      </c>
      <c r="H3655" s="7">
        <v>-99039.43</v>
      </c>
      <c r="I3655" s="7">
        <v>-96115.199999999997</v>
      </c>
      <c r="J3655" s="7">
        <v>0</v>
      </c>
      <c r="K3655" s="7">
        <v>0</v>
      </c>
      <c r="L3655" s="7">
        <v>14</v>
      </c>
      <c r="M3655" s="7">
        <v>-14</v>
      </c>
      <c r="N3655" s="7">
        <v>-5</v>
      </c>
    </row>
    <row r="3656" spans="1:14" x14ac:dyDescent="0.25">
      <c r="A3656" s="5">
        <v>31018</v>
      </c>
      <c r="B3656" s="5">
        <v>2</v>
      </c>
      <c r="C3656" s="6">
        <v>45231</v>
      </c>
      <c r="D3656" s="7">
        <v>4</v>
      </c>
      <c r="E3656" s="6">
        <v>45352</v>
      </c>
      <c r="F3656" s="7">
        <v>0</v>
      </c>
      <c r="G3656" s="7">
        <v>14847.7</v>
      </c>
      <c r="H3656" s="7">
        <v>-72963.209999999992</v>
      </c>
      <c r="I3656" s="7">
        <v>-58115.509999999987</v>
      </c>
      <c r="J3656" s="7">
        <v>0</v>
      </c>
      <c r="K3656" s="7">
        <v>0</v>
      </c>
      <c r="L3656" s="7">
        <v>13</v>
      </c>
      <c r="M3656" s="7">
        <v>-13</v>
      </c>
      <c r="N3656" s="7">
        <v>-5</v>
      </c>
    </row>
    <row r="3657" spans="1:14" x14ac:dyDescent="0.25">
      <c r="A3657" s="5">
        <v>31018</v>
      </c>
      <c r="B3657" s="5">
        <v>2</v>
      </c>
      <c r="C3657" s="6">
        <v>45231</v>
      </c>
      <c r="D3657" s="7">
        <v>5</v>
      </c>
      <c r="E3657" s="6">
        <v>45383</v>
      </c>
      <c r="F3657" s="7">
        <v>0</v>
      </c>
      <c r="G3657" s="7">
        <v>7728.45</v>
      </c>
      <c r="H3657" s="7">
        <v>-92254.37</v>
      </c>
      <c r="I3657" s="7">
        <v>-84525.92</v>
      </c>
      <c r="J3657" s="7">
        <v>0</v>
      </c>
      <c r="K3657" s="7">
        <v>0</v>
      </c>
      <c r="L3657" s="7">
        <v>9</v>
      </c>
      <c r="M3657" s="7">
        <v>-9</v>
      </c>
      <c r="N3657" s="7">
        <v>-5</v>
      </c>
    </row>
    <row r="3658" spans="1:14" x14ac:dyDescent="0.25">
      <c r="A3658" s="5">
        <v>31018</v>
      </c>
      <c r="B3658" s="5">
        <v>2</v>
      </c>
      <c r="C3658" s="6">
        <v>45231</v>
      </c>
      <c r="D3658" s="7">
        <v>6</v>
      </c>
      <c r="E3658" s="6">
        <v>45413</v>
      </c>
      <c r="F3658" s="7">
        <v>0</v>
      </c>
      <c r="G3658" s="7">
        <v>6127.5599999999986</v>
      </c>
      <c r="H3658" s="7">
        <v>-42961.929999999993</v>
      </c>
      <c r="I3658" s="7">
        <v>-36834.370000000003</v>
      </c>
      <c r="J3658" s="7">
        <v>0</v>
      </c>
      <c r="K3658" s="7">
        <v>0</v>
      </c>
      <c r="L3658" s="7">
        <v>7</v>
      </c>
      <c r="M3658" s="7">
        <v>-7</v>
      </c>
      <c r="N3658" s="7">
        <v>-5</v>
      </c>
    </row>
    <row r="3659" spans="1:14" x14ac:dyDescent="0.25">
      <c r="A3659" s="5">
        <v>31018</v>
      </c>
      <c r="B3659" s="5">
        <v>2</v>
      </c>
      <c r="C3659" s="6">
        <v>45231</v>
      </c>
      <c r="D3659" s="7">
        <v>7</v>
      </c>
      <c r="E3659" s="6">
        <v>45444</v>
      </c>
      <c r="F3659" s="7">
        <v>0</v>
      </c>
      <c r="G3659" s="7">
        <v>-3954.41</v>
      </c>
      <c r="H3659" s="7">
        <v>-39512.79</v>
      </c>
      <c r="I3659" s="7">
        <v>-43467.199999999997</v>
      </c>
      <c r="J3659" s="7">
        <v>0</v>
      </c>
      <c r="K3659" s="7">
        <v>0</v>
      </c>
      <c r="L3659" s="7">
        <v>13</v>
      </c>
      <c r="M3659" s="7">
        <v>-13</v>
      </c>
      <c r="N3659" s="7">
        <v>-5</v>
      </c>
    </row>
    <row r="3660" spans="1:14" x14ac:dyDescent="0.25">
      <c r="A3660" s="5">
        <v>31018</v>
      </c>
      <c r="B3660" s="5">
        <v>2</v>
      </c>
      <c r="C3660" s="6">
        <v>45231</v>
      </c>
      <c r="D3660" s="7">
        <v>8</v>
      </c>
      <c r="E3660" s="6">
        <v>45474</v>
      </c>
      <c r="F3660" s="7">
        <v>0</v>
      </c>
      <c r="G3660" s="7">
        <v>-2134.5700000000002</v>
      </c>
      <c r="H3660" s="7">
        <v>-16525.91</v>
      </c>
      <c r="I3660" s="7">
        <v>-18660.48</v>
      </c>
      <c r="J3660" s="7">
        <v>0</v>
      </c>
      <c r="K3660" s="7">
        <v>0</v>
      </c>
      <c r="L3660" s="7">
        <v>6</v>
      </c>
      <c r="M3660" s="7">
        <v>-6</v>
      </c>
      <c r="N3660" s="7">
        <v>-5</v>
      </c>
    </row>
    <row r="3661" spans="1:14" x14ac:dyDescent="0.25">
      <c r="A3661" s="5">
        <v>31018</v>
      </c>
      <c r="B3661" s="5">
        <v>2</v>
      </c>
      <c r="C3661" s="6">
        <v>45231</v>
      </c>
      <c r="D3661" s="7">
        <v>9</v>
      </c>
      <c r="E3661" s="6">
        <v>45505</v>
      </c>
      <c r="F3661" s="7">
        <v>0</v>
      </c>
      <c r="G3661" s="7">
        <v>6730.84</v>
      </c>
      <c r="H3661" s="7">
        <v>-13591.65</v>
      </c>
      <c r="I3661" s="7">
        <v>-6860.8099999999986</v>
      </c>
      <c r="J3661" s="7">
        <v>0</v>
      </c>
      <c r="K3661" s="7">
        <v>0</v>
      </c>
      <c r="L3661" s="7">
        <v>6</v>
      </c>
      <c r="M3661" s="7">
        <v>-6</v>
      </c>
      <c r="N3661" s="7">
        <v>-5</v>
      </c>
    </row>
    <row r="3662" spans="1:14" x14ac:dyDescent="0.25">
      <c r="A3662" s="5">
        <v>31018</v>
      </c>
      <c r="B3662" s="5">
        <v>2</v>
      </c>
      <c r="C3662" s="6">
        <v>45231</v>
      </c>
      <c r="D3662" s="7">
        <v>10</v>
      </c>
      <c r="E3662" s="6">
        <v>45536</v>
      </c>
      <c r="F3662" s="7">
        <v>0</v>
      </c>
      <c r="G3662" s="7">
        <v>2207.79</v>
      </c>
      <c r="H3662" s="7">
        <v>-2140.5300000000002</v>
      </c>
      <c r="I3662" s="7">
        <v>67.260000000000218</v>
      </c>
      <c r="J3662" s="7">
        <v>0</v>
      </c>
      <c r="K3662" s="7">
        <v>0</v>
      </c>
      <c r="L3662" s="7">
        <v>2</v>
      </c>
      <c r="M3662" s="7">
        <v>-2</v>
      </c>
      <c r="N3662" s="7">
        <v>-5</v>
      </c>
    </row>
    <row r="3663" spans="1:14" x14ac:dyDescent="0.25">
      <c r="A3663" s="5">
        <v>31018</v>
      </c>
      <c r="B3663" s="5">
        <v>2</v>
      </c>
      <c r="C3663" s="6">
        <v>45231</v>
      </c>
      <c r="D3663" s="7">
        <v>11</v>
      </c>
      <c r="E3663" s="6">
        <v>45566</v>
      </c>
      <c r="F3663" s="7">
        <v>0</v>
      </c>
      <c r="G3663" s="7">
        <v>3212.38</v>
      </c>
      <c r="H3663" s="7">
        <v>-1111.05</v>
      </c>
      <c r="I3663" s="7">
        <v>2101.33</v>
      </c>
      <c r="J3663" s="7">
        <v>0</v>
      </c>
      <c r="K3663" s="7">
        <v>0</v>
      </c>
      <c r="L3663" s="7">
        <v>2</v>
      </c>
      <c r="M3663" s="7">
        <v>-2</v>
      </c>
      <c r="N3663" s="7">
        <v>-5</v>
      </c>
    </row>
    <row r="3664" spans="1:14" x14ac:dyDescent="0.25">
      <c r="A3664" s="5">
        <v>31018</v>
      </c>
      <c r="B3664" s="5">
        <v>2</v>
      </c>
      <c r="C3664" s="6">
        <v>45231</v>
      </c>
      <c r="D3664" s="7">
        <v>12</v>
      </c>
      <c r="E3664" s="6">
        <v>45597</v>
      </c>
      <c r="F3664" s="7">
        <v>0</v>
      </c>
      <c r="G3664" s="7">
        <v>-100.68</v>
      </c>
      <c r="H3664" s="7">
        <v>-778.2</v>
      </c>
      <c r="I3664" s="7">
        <v>-878.88000000000011</v>
      </c>
      <c r="J3664" s="7">
        <v>0</v>
      </c>
      <c r="K3664" s="7">
        <v>0</v>
      </c>
      <c r="L3664" s="7">
        <v>1</v>
      </c>
      <c r="M3664" s="7">
        <v>-1</v>
      </c>
      <c r="N3664" s="7">
        <v>-5</v>
      </c>
    </row>
    <row r="3665" spans="1:14" x14ac:dyDescent="0.25">
      <c r="A3665" s="5">
        <v>31018</v>
      </c>
      <c r="B3665" s="5">
        <v>2</v>
      </c>
      <c r="C3665" s="6">
        <v>45261</v>
      </c>
      <c r="D3665" s="7">
        <v>0</v>
      </c>
      <c r="E3665" s="6">
        <v>45261</v>
      </c>
      <c r="F3665" s="7">
        <v>12977398.720000001</v>
      </c>
      <c r="G3665" s="7">
        <v>3426.75</v>
      </c>
      <c r="H3665" s="7">
        <v>-268694.46000000002</v>
      </c>
      <c r="I3665" s="7">
        <v>12712131.01</v>
      </c>
      <c r="J3665" s="7">
        <v>1230</v>
      </c>
      <c r="K3665" s="7">
        <v>0</v>
      </c>
      <c r="L3665" s="7">
        <v>14</v>
      </c>
      <c r="M3665" s="7">
        <v>1216</v>
      </c>
      <c r="N3665" s="7">
        <v>-5</v>
      </c>
    </row>
    <row r="3666" spans="1:14" x14ac:dyDescent="0.25">
      <c r="A3666" s="5">
        <v>31018</v>
      </c>
      <c r="B3666" s="5">
        <v>2</v>
      </c>
      <c r="C3666" s="6">
        <v>45261</v>
      </c>
      <c r="D3666" s="7">
        <v>1</v>
      </c>
      <c r="E3666" s="6">
        <v>45292</v>
      </c>
      <c r="F3666" s="7">
        <v>0</v>
      </c>
      <c r="G3666" s="7">
        <v>5765.44</v>
      </c>
      <c r="H3666" s="7">
        <v>-384876.51</v>
      </c>
      <c r="I3666" s="7">
        <v>-379111.07</v>
      </c>
      <c r="J3666" s="7">
        <v>0</v>
      </c>
      <c r="K3666" s="7">
        <v>0</v>
      </c>
      <c r="L3666" s="7">
        <v>35</v>
      </c>
      <c r="M3666" s="7">
        <v>-35</v>
      </c>
      <c r="N3666" s="7">
        <v>-5</v>
      </c>
    </row>
    <row r="3667" spans="1:14" x14ac:dyDescent="0.25">
      <c r="A3667" s="5">
        <v>31018</v>
      </c>
      <c r="B3667" s="5">
        <v>2</v>
      </c>
      <c r="C3667" s="6">
        <v>45261</v>
      </c>
      <c r="D3667" s="7">
        <v>2</v>
      </c>
      <c r="E3667" s="6">
        <v>45323</v>
      </c>
      <c r="F3667" s="7">
        <v>0</v>
      </c>
      <c r="G3667" s="7">
        <v>26390</v>
      </c>
      <c r="H3667" s="7">
        <v>-105016.8</v>
      </c>
      <c r="I3667" s="7">
        <v>-78626.8</v>
      </c>
      <c r="J3667" s="7">
        <v>0</v>
      </c>
      <c r="K3667" s="7">
        <v>0</v>
      </c>
      <c r="L3667" s="7">
        <v>12</v>
      </c>
      <c r="M3667" s="7">
        <v>-12</v>
      </c>
      <c r="N3667" s="7">
        <v>-5</v>
      </c>
    </row>
    <row r="3668" spans="1:14" x14ac:dyDescent="0.25">
      <c r="A3668" s="5">
        <v>31018</v>
      </c>
      <c r="B3668" s="5">
        <v>2</v>
      </c>
      <c r="C3668" s="6">
        <v>45261</v>
      </c>
      <c r="D3668" s="7">
        <v>3</v>
      </c>
      <c r="E3668" s="6">
        <v>45352</v>
      </c>
      <c r="F3668" s="7">
        <v>0</v>
      </c>
      <c r="G3668" s="7">
        <v>4220.32</v>
      </c>
      <c r="H3668" s="7">
        <v>-100980.96</v>
      </c>
      <c r="I3668" s="7">
        <v>-96760.640000000014</v>
      </c>
      <c r="J3668" s="7">
        <v>0</v>
      </c>
      <c r="K3668" s="7">
        <v>0</v>
      </c>
      <c r="L3668" s="7">
        <v>11</v>
      </c>
      <c r="M3668" s="7">
        <v>-11</v>
      </c>
      <c r="N3668" s="7">
        <v>-5</v>
      </c>
    </row>
    <row r="3669" spans="1:14" x14ac:dyDescent="0.25">
      <c r="A3669" s="5">
        <v>31018</v>
      </c>
      <c r="B3669" s="5">
        <v>2</v>
      </c>
      <c r="C3669" s="6">
        <v>45261</v>
      </c>
      <c r="D3669" s="7">
        <v>4</v>
      </c>
      <c r="E3669" s="6">
        <v>45383</v>
      </c>
      <c r="F3669" s="7">
        <v>0</v>
      </c>
      <c r="G3669" s="7">
        <v>5113.68</v>
      </c>
      <c r="H3669" s="7">
        <v>-45741.58</v>
      </c>
      <c r="I3669" s="7">
        <v>-40627.9</v>
      </c>
      <c r="J3669" s="7">
        <v>0</v>
      </c>
      <c r="K3669" s="7">
        <v>0</v>
      </c>
      <c r="L3669" s="7">
        <v>10</v>
      </c>
      <c r="M3669" s="7">
        <v>-10</v>
      </c>
      <c r="N3669" s="7">
        <v>-5</v>
      </c>
    </row>
    <row r="3670" spans="1:14" x14ac:dyDescent="0.25">
      <c r="A3670" s="5">
        <v>31018</v>
      </c>
      <c r="B3670" s="5">
        <v>2</v>
      </c>
      <c r="C3670" s="6">
        <v>45261</v>
      </c>
      <c r="D3670" s="7">
        <v>5</v>
      </c>
      <c r="E3670" s="6">
        <v>45413</v>
      </c>
      <c r="F3670" s="7">
        <v>0</v>
      </c>
      <c r="G3670" s="7">
        <v>6274.9400000000014</v>
      </c>
      <c r="H3670" s="7">
        <v>-3673.01</v>
      </c>
      <c r="I3670" s="7">
        <v>2601.9299999999998</v>
      </c>
      <c r="J3670" s="7">
        <v>0</v>
      </c>
      <c r="K3670" s="7">
        <v>0</v>
      </c>
      <c r="L3670" s="7">
        <v>11</v>
      </c>
      <c r="M3670" s="7">
        <v>-11</v>
      </c>
      <c r="N3670" s="7">
        <v>-5</v>
      </c>
    </row>
    <row r="3671" spans="1:14" x14ac:dyDescent="0.25">
      <c r="A3671" s="5">
        <v>31018</v>
      </c>
      <c r="B3671" s="5">
        <v>2</v>
      </c>
      <c r="C3671" s="6">
        <v>45261</v>
      </c>
      <c r="D3671" s="7">
        <v>6</v>
      </c>
      <c r="E3671" s="6">
        <v>45444</v>
      </c>
      <c r="F3671" s="7">
        <v>0</v>
      </c>
      <c r="G3671" s="7">
        <v>4708.29</v>
      </c>
      <c r="H3671" s="7">
        <v>-40836.089999999997</v>
      </c>
      <c r="I3671" s="7">
        <v>-36127.800000000003</v>
      </c>
      <c r="J3671" s="7">
        <v>0</v>
      </c>
      <c r="K3671" s="7">
        <v>0</v>
      </c>
      <c r="L3671" s="7">
        <v>9</v>
      </c>
      <c r="M3671" s="7">
        <v>-9</v>
      </c>
      <c r="N3671" s="7">
        <v>-5</v>
      </c>
    </row>
    <row r="3672" spans="1:14" x14ac:dyDescent="0.25">
      <c r="A3672" s="5">
        <v>31018</v>
      </c>
      <c r="B3672" s="5">
        <v>2</v>
      </c>
      <c r="C3672" s="6">
        <v>45261</v>
      </c>
      <c r="D3672" s="7">
        <v>7</v>
      </c>
      <c r="E3672" s="6">
        <v>45474</v>
      </c>
      <c r="F3672" s="7">
        <v>0</v>
      </c>
      <c r="G3672" s="7">
        <v>15707.7</v>
      </c>
      <c r="H3672" s="7">
        <v>-23794.67</v>
      </c>
      <c r="I3672" s="7">
        <v>-8086.9700000000012</v>
      </c>
      <c r="J3672" s="7">
        <v>0</v>
      </c>
      <c r="K3672" s="7">
        <v>0</v>
      </c>
      <c r="L3672" s="7">
        <v>14</v>
      </c>
      <c r="M3672" s="7">
        <v>-14</v>
      </c>
      <c r="N3672" s="7">
        <v>-5</v>
      </c>
    </row>
    <row r="3673" spans="1:14" x14ac:dyDescent="0.25">
      <c r="A3673" s="5">
        <v>31018</v>
      </c>
      <c r="B3673" s="5">
        <v>2</v>
      </c>
      <c r="C3673" s="6">
        <v>45261</v>
      </c>
      <c r="D3673" s="7">
        <v>8</v>
      </c>
      <c r="E3673" s="6">
        <v>45505</v>
      </c>
      <c r="F3673" s="7">
        <v>0</v>
      </c>
      <c r="G3673" s="7">
        <v>4676.74</v>
      </c>
      <c r="H3673" s="7">
        <v>-16309.33</v>
      </c>
      <c r="I3673" s="7">
        <v>-11632.59</v>
      </c>
      <c r="J3673" s="7">
        <v>0</v>
      </c>
      <c r="K3673" s="7">
        <v>0</v>
      </c>
      <c r="L3673" s="7">
        <v>9</v>
      </c>
      <c r="M3673" s="7">
        <v>-9</v>
      </c>
      <c r="N3673" s="7">
        <v>-5</v>
      </c>
    </row>
    <row r="3674" spans="1:14" x14ac:dyDescent="0.25">
      <c r="A3674" s="5">
        <v>31018</v>
      </c>
      <c r="B3674" s="5">
        <v>2</v>
      </c>
      <c r="C3674" s="6">
        <v>45261</v>
      </c>
      <c r="D3674" s="7">
        <v>9</v>
      </c>
      <c r="E3674" s="6">
        <v>45536</v>
      </c>
      <c r="F3674" s="7">
        <v>0</v>
      </c>
      <c r="G3674" s="7">
        <v>346.67000000000019</v>
      </c>
      <c r="H3674" s="7">
        <v>-12954.41</v>
      </c>
      <c r="I3674" s="7">
        <v>-12607.74</v>
      </c>
      <c r="J3674" s="7">
        <v>0</v>
      </c>
      <c r="K3674" s="7">
        <v>0</v>
      </c>
      <c r="L3674" s="7">
        <v>13</v>
      </c>
      <c r="M3674" s="7">
        <v>-13</v>
      </c>
      <c r="N3674" s="7">
        <v>-5</v>
      </c>
    </row>
    <row r="3675" spans="1:14" x14ac:dyDescent="0.25">
      <c r="A3675" s="5">
        <v>31018</v>
      </c>
      <c r="B3675" s="5">
        <v>2</v>
      </c>
      <c r="C3675" s="6">
        <v>45261</v>
      </c>
      <c r="D3675" s="7">
        <v>10</v>
      </c>
      <c r="E3675" s="6">
        <v>45566</v>
      </c>
      <c r="F3675" s="7">
        <v>0</v>
      </c>
      <c r="G3675" s="7">
        <v>-3.3900000000001</v>
      </c>
      <c r="H3675" s="7">
        <v>6252.38</v>
      </c>
      <c r="I3675" s="7">
        <v>6248.99</v>
      </c>
      <c r="J3675" s="7">
        <v>0</v>
      </c>
      <c r="K3675" s="7">
        <v>0</v>
      </c>
      <c r="L3675" s="7">
        <v>3</v>
      </c>
      <c r="M3675" s="7">
        <v>-3</v>
      </c>
      <c r="N3675" s="7">
        <v>-5</v>
      </c>
    </row>
    <row r="3676" spans="1:14" x14ac:dyDescent="0.25">
      <c r="A3676" s="5">
        <v>31018</v>
      </c>
      <c r="B3676" s="5">
        <v>2</v>
      </c>
      <c r="C3676" s="6">
        <v>45261</v>
      </c>
      <c r="D3676" s="7">
        <v>11</v>
      </c>
      <c r="E3676" s="6">
        <v>45597</v>
      </c>
      <c r="F3676" s="7">
        <v>0</v>
      </c>
      <c r="G3676" s="7">
        <v>50.97</v>
      </c>
      <c r="H3676" s="7">
        <v>582.38000000000011</v>
      </c>
      <c r="I3676" s="7">
        <v>633.35000000000014</v>
      </c>
      <c r="J3676" s="7">
        <v>0</v>
      </c>
      <c r="K3676" s="7">
        <v>0</v>
      </c>
      <c r="L3676" s="7">
        <v>4</v>
      </c>
      <c r="M3676" s="7">
        <v>-4</v>
      </c>
      <c r="N3676" s="7">
        <v>-5</v>
      </c>
    </row>
    <row r="3677" spans="1:14" x14ac:dyDescent="0.25">
      <c r="A3677" s="5">
        <v>31018</v>
      </c>
      <c r="B3677" s="5">
        <v>2</v>
      </c>
      <c r="C3677" s="6">
        <v>45261</v>
      </c>
      <c r="D3677" s="7">
        <v>12</v>
      </c>
      <c r="E3677" s="6">
        <v>45627</v>
      </c>
      <c r="F3677" s="7">
        <v>0</v>
      </c>
      <c r="G3677" s="7">
        <v>-333.86</v>
      </c>
      <c r="H3677" s="7">
        <v>-3969.45</v>
      </c>
      <c r="I3677" s="7">
        <v>-4303.3099999999986</v>
      </c>
      <c r="J3677" s="7">
        <v>0</v>
      </c>
      <c r="K3677" s="7">
        <v>0</v>
      </c>
      <c r="L3677" s="7">
        <v>4</v>
      </c>
      <c r="M3677" s="7">
        <v>-4</v>
      </c>
      <c r="N3677" s="7">
        <v>-5</v>
      </c>
    </row>
    <row r="3678" spans="1:14" x14ac:dyDescent="0.25">
      <c r="A3678" s="5">
        <v>31018</v>
      </c>
      <c r="B3678" s="5">
        <v>2</v>
      </c>
      <c r="C3678" s="6">
        <v>45261</v>
      </c>
      <c r="D3678" s="7">
        <v>13</v>
      </c>
      <c r="E3678" s="6">
        <v>45658</v>
      </c>
      <c r="F3678" s="7">
        <v>0</v>
      </c>
      <c r="G3678" s="7">
        <v>0</v>
      </c>
      <c r="H3678" s="7">
        <v>0</v>
      </c>
      <c r="I3678" s="7">
        <v>0</v>
      </c>
      <c r="J3678" s="7">
        <v>0</v>
      </c>
      <c r="K3678" s="7">
        <v>0</v>
      </c>
      <c r="L3678" s="7">
        <v>0</v>
      </c>
      <c r="M3678" s="7">
        <v>0</v>
      </c>
      <c r="N3678" s="7">
        <v>-5</v>
      </c>
    </row>
    <row r="3679" spans="1:14" x14ac:dyDescent="0.25">
      <c r="A3679" s="5">
        <v>31018</v>
      </c>
      <c r="B3679" s="5">
        <v>2</v>
      </c>
      <c r="C3679" s="6">
        <v>45261</v>
      </c>
      <c r="D3679" s="7">
        <v>23</v>
      </c>
      <c r="E3679" s="6">
        <v>45962</v>
      </c>
      <c r="F3679" s="7">
        <v>0</v>
      </c>
      <c r="G3679" s="7">
        <v>0</v>
      </c>
      <c r="H3679" s="7">
        <v>0</v>
      </c>
      <c r="I3679" s="7">
        <v>0</v>
      </c>
      <c r="J3679" s="7">
        <v>0</v>
      </c>
      <c r="K3679" s="7">
        <v>0</v>
      </c>
      <c r="L3679" s="7">
        <v>0</v>
      </c>
      <c r="M3679" s="7">
        <v>0</v>
      </c>
      <c r="N3679" s="7">
        <v>-5</v>
      </c>
    </row>
    <row r="3680" spans="1:14" x14ac:dyDescent="0.25">
      <c r="A3680" s="5">
        <v>31018</v>
      </c>
      <c r="B3680" s="5">
        <v>2</v>
      </c>
      <c r="C3680" s="6">
        <v>45292</v>
      </c>
      <c r="D3680" s="7">
        <v>0</v>
      </c>
      <c r="E3680" s="6">
        <v>45292</v>
      </c>
      <c r="F3680" s="7">
        <v>12281579.460000001</v>
      </c>
      <c r="G3680" s="7">
        <v>118.07000000000021</v>
      </c>
      <c r="H3680" s="7">
        <v>-263857.78000000003</v>
      </c>
      <c r="I3680" s="7">
        <v>12017839.75</v>
      </c>
      <c r="J3680" s="7">
        <v>1167</v>
      </c>
      <c r="K3680" s="7">
        <v>0</v>
      </c>
      <c r="L3680" s="7">
        <v>19</v>
      </c>
      <c r="M3680" s="7">
        <v>1148</v>
      </c>
      <c r="N3680" s="7">
        <v>-5</v>
      </c>
    </row>
    <row r="3681" spans="1:14" x14ac:dyDescent="0.25">
      <c r="A3681" s="5">
        <v>31018</v>
      </c>
      <c r="B3681" s="5">
        <v>2</v>
      </c>
      <c r="C3681" s="6">
        <v>45292</v>
      </c>
      <c r="D3681" s="7">
        <v>1</v>
      </c>
      <c r="E3681" s="6">
        <v>45323</v>
      </c>
      <c r="F3681" s="7">
        <v>0</v>
      </c>
      <c r="G3681" s="7">
        <v>9071.2099999999991</v>
      </c>
      <c r="H3681" s="7">
        <v>-397548.74</v>
      </c>
      <c r="I3681" s="7">
        <v>-388477.53</v>
      </c>
      <c r="J3681" s="7">
        <v>0</v>
      </c>
      <c r="K3681" s="7">
        <v>0</v>
      </c>
      <c r="L3681" s="7">
        <v>28</v>
      </c>
      <c r="M3681" s="7">
        <v>-28</v>
      </c>
      <c r="N3681" s="7">
        <v>-5</v>
      </c>
    </row>
    <row r="3682" spans="1:14" x14ac:dyDescent="0.25">
      <c r="A3682" s="5">
        <v>31018</v>
      </c>
      <c r="B3682" s="5">
        <v>2</v>
      </c>
      <c r="C3682" s="6">
        <v>45292</v>
      </c>
      <c r="D3682" s="7">
        <v>2</v>
      </c>
      <c r="E3682" s="6">
        <v>45352</v>
      </c>
      <c r="F3682" s="7">
        <v>0</v>
      </c>
      <c r="G3682" s="7">
        <v>2331.59</v>
      </c>
      <c r="H3682" s="7">
        <v>-165672.9</v>
      </c>
      <c r="I3682" s="7">
        <v>-163341.31</v>
      </c>
      <c r="J3682" s="7">
        <v>0</v>
      </c>
      <c r="K3682" s="7">
        <v>0</v>
      </c>
      <c r="L3682" s="7">
        <v>14</v>
      </c>
      <c r="M3682" s="7">
        <v>-14</v>
      </c>
      <c r="N3682" s="7">
        <v>-5</v>
      </c>
    </row>
    <row r="3683" spans="1:14" x14ac:dyDescent="0.25">
      <c r="A3683" s="5">
        <v>31018</v>
      </c>
      <c r="B3683" s="5">
        <v>2</v>
      </c>
      <c r="C3683" s="6">
        <v>45292</v>
      </c>
      <c r="D3683" s="7">
        <v>3</v>
      </c>
      <c r="E3683" s="6">
        <v>45383</v>
      </c>
      <c r="F3683" s="7">
        <v>0</v>
      </c>
      <c r="G3683" s="7">
        <v>4967.4799999999996</v>
      </c>
      <c r="H3683" s="7">
        <v>-102810.02</v>
      </c>
      <c r="I3683" s="7">
        <v>-97842.540000000008</v>
      </c>
      <c r="J3683" s="7">
        <v>0</v>
      </c>
      <c r="K3683" s="7">
        <v>0</v>
      </c>
      <c r="L3683" s="7">
        <v>15</v>
      </c>
      <c r="M3683" s="7">
        <v>-15</v>
      </c>
      <c r="N3683" s="7">
        <v>-5</v>
      </c>
    </row>
    <row r="3684" spans="1:14" x14ac:dyDescent="0.25">
      <c r="A3684" s="5">
        <v>31018</v>
      </c>
      <c r="B3684" s="5">
        <v>2</v>
      </c>
      <c r="C3684" s="6">
        <v>45292</v>
      </c>
      <c r="D3684" s="7">
        <v>4</v>
      </c>
      <c r="E3684" s="6">
        <v>45413</v>
      </c>
      <c r="F3684" s="7">
        <v>0</v>
      </c>
      <c r="G3684" s="7">
        <v>6602.3</v>
      </c>
      <c r="H3684" s="7">
        <v>-146370.88</v>
      </c>
      <c r="I3684" s="7">
        <v>-139768.57999999999</v>
      </c>
      <c r="J3684" s="7">
        <v>0</v>
      </c>
      <c r="K3684" s="7">
        <v>0</v>
      </c>
      <c r="L3684" s="7">
        <v>22</v>
      </c>
      <c r="M3684" s="7">
        <v>-22</v>
      </c>
      <c r="N3684" s="7">
        <v>-5</v>
      </c>
    </row>
    <row r="3685" spans="1:14" x14ac:dyDescent="0.25">
      <c r="A3685" s="5">
        <v>31018</v>
      </c>
      <c r="B3685" s="5">
        <v>2</v>
      </c>
      <c r="C3685" s="6">
        <v>45292</v>
      </c>
      <c r="D3685" s="7">
        <v>5</v>
      </c>
      <c r="E3685" s="6">
        <v>45444</v>
      </c>
      <c r="F3685" s="7">
        <v>0</v>
      </c>
      <c r="G3685" s="7">
        <v>9748.94</v>
      </c>
      <c r="H3685" s="7">
        <v>-25325.17</v>
      </c>
      <c r="I3685" s="7">
        <v>-15576.23</v>
      </c>
      <c r="J3685" s="7">
        <v>0</v>
      </c>
      <c r="K3685" s="7">
        <v>0</v>
      </c>
      <c r="L3685" s="7">
        <v>7</v>
      </c>
      <c r="M3685" s="7">
        <v>-7</v>
      </c>
      <c r="N3685" s="7">
        <v>-5</v>
      </c>
    </row>
    <row r="3686" spans="1:14" x14ac:dyDescent="0.25">
      <c r="A3686" s="5">
        <v>31018</v>
      </c>
      <c r="B3686" s="5">
        <v>2</v>
      </c>
      <c r="C3686" s="6">
        <v>45292</v>
      </c>
      <c r="D3686" s="7">
        <v>6</v>
      </c>
      <c r="E3686" s="6">
        <v>45474</v>
      </c>
      <c r="F3686" s="7">
        <v>0</v>
      </c>
      <c r="G3686" s="7">
        <v>5876.48</v>
      </c>
      <c r="H3686" s="7">
        <v>-71370.350000000006</v>
      </c>
      <c r="I3686" s="7">
        <v>-65493.87000000001</v>
      </c>
      <c r="J3686" s="7">
        <v>0</v>
      </c>
      <c r="K3686" s="7">
        <v>0</v>
      </c>
      <c r="L3686" s="7">
        <v>15</v>
      </c>
      <c r="M3686" s="7">
        <v>-15</v>
      </c>
      <c r="N3686" s="7">
        <v>-5</v>
      </c>
    </row>
    <row r="3687" spans="1:14" x14ac:dyDescent="0.25">
      <c r="A3687" s="5">
        <v>31018</v>
      </c>
      <c r="B3687" s="5">
        <v>2</v>
      </c>
      <c r="C3687" s="6">
        <v>45292</v>
      </c>
      <c r="D3687" s="7">
        <v>7</v>
      </c>
      <c r="E3687" s="6">
        <v>45505</v>
      </c>
      <c r="F3687" s="7">
        <v>0</v>
      </c>
      <c r="G3687" s="7">
        <v>-893.97</v>
      </c>
      <c r="H3687" s="7">
        <v>-3991.28</v>
      </c>
      <c r="I3687" s="7">
        <v>-4885.25</v>
      </c>
      <c r="J3687" s="7">
        <v>0</v>
      </c>
      <c r="K3687" s="7">
        <v>0</v>
      </c>
      <c r="L3687" s="7">
        <v>5</v>
      </c>
      <c r="M3687" s="7">
        <v>-5</v>
      </c>
      <c r="N3687" s="7">
        <v>-5</v>
      </c>
    </row>
    <row r="3688" spans="1:14" x14ac:dyDescent="0.25">
      <c r="A3688" s="5">
        <v>31018</v>
      </c>
      <c r="B3688" s="5">
        <v>2</v>
      </c>
      <c r="C3688" s="6">
        <v>45292</v>
      </c>
      <c r="D3688" s="7">
        <v>8</v>
      </c>
      <c r="E3688" s="6">
        <v>45536</v>
      </c>
      <c r="F3688" s="7">
        <v>0</v>
      </c>
      <c r="G3688" s="7">
        <v>1262.8399999999999</v>
      </c>
      <c r="H3688" s="7">
        <v>-47033.24</v>
      </c>
      <c r="I3688" s="7">
        <v>-45770.400000000001</v>
      </c>
      <c r="J3688" s="7">
        <v>0</v>
      </c>
      <c r="K3688" s="7">
        <v>0</v>
      </c>
      <c r="L3688" s="7">
        <v>15</v>
      </c>
      <c r="M3688" s="7">
        <v>-15</v>
      </c>
      <c r="N3688" s="7">
        <v>-5</v>
      </c>
    </row>
    <row r="3689" spans="1:14" x14ac:dyDescent="0.25">
      <c r="A3689" s="5">
        <v>31018</v>
      </c>
      <c r="B3689" s="5">
        <v>2</v>
      </c>
      <c r="C3689" s="6">
        <v>45292</v>
      </c>
      <c r="D3689" s="7">
        <v>9</v>
      </c>
      <c r="E3689" s="6">
        <v>45566</v>
      </c>
      <c r="F3689" s="7">
        <v>0</v>
      </c>
      <c r="G3689" s="7">
        <v>-399.21</v>
      </c>
      <c r="H3689" s="7">
        <v>-13226.88</v>
      </c>
      <c r="I3689" s="7">
        <v>-13626.09</v>
      </c>
      <c r="J3689" s="7">
        <v>0</v>
      </c>
      <c r="K3689" s="7">
        <v>0</v>
      </c>
      <c r="L3689" s="7">
        <v>9</v>
      </c>
      <c r="M3689" s="7">
        <v>-9</v>
      </c>
      <c r="N3689" s="7">
        <v>-5</v>
      </c>
    </row>
    <row r="3690" spans="1:14" x14ac:dyDescent="0.25">
      <c r="A3690" s="5">
        <v>31018</v>
      </c>
      <c r="B3690" s="5">
        <v>2</v>
      </c>
      <c r="C3690" s="6">
        <v>45292</v>
      </c>
      <c r="D3690" s="7">
        <v>10</v>
      </c>
      <c r="E3690" s="6">
        <v>45597</v>
      </c>
      <c r="F3690" s="7">
        <v>0</v>
      </c>
      <c r="G3690" s="7">
        <v>322.48</v>
      </c>
      <c r="H3690" s="7">
        <v>-1885.64</v>
      </c>
      <c r="I3690" s="7">
        <v>-1563.16</v>
      </c>
      <c r="J3690" s="7">
        <v>0</v>
      </c>
      <c r="K3690" s="7">
        <v>0</v>
      </c>
      <c r="L3690" s="7">
        <v>6</v>
      </c>
      <c r="M3690" s="7">
        <v>-6</v>
      </c>
      <c r="N3690" s="7">
        <v>-5</v>
      </c>
    </row>
    <row r="3691" spans="1:14" x14ac:dyDescent="0.25">
      <c r="A3691" s="5">
        <v>31018</v>
      </c>
      <c r="B3691" s="5">
        <v>2</v>
      </c>
      <c r="C3691" s="6">
        <v>45292</v>
      </c>
      <c r="D3691" s="7">
        <v>11</v>
      </c>
      <c r="E3691" s="6">
        <v>45627</v>
      </c>
      <c r="F3691" s="7">
        <v>0</v>
      </c>
      <c r="G3691" s="7">
        <v>1.2999999999999969</v>
      </c>
      <c r="H3691" s="7">
        <v>-5572.76</v>
      </c>
      <c r="I3691" s="7">
        <v>-5571.46</v>
      </c>
      <c r="J3691" s="7">
        <v>0</v>
      </c>
      <c r="K3691" s="7">
        <v>0</v>
      </c>
      <c r="L3691" s="7">
        <v>4</v>
      </c>
      <c r="M3691" s="7">
        <v>-4</v>
      </c>
      <c r="N3691" s="7">
        <v>-5</v>
      </c>
    </row>
    <row r="3692" spans="1:14" x14ac:dyDescent="0.25">
      <c r="A3692" s="5">
        <v>31018</v>
      </c>
      <c r="B3692" s="5">
        <v>2</v>
      </c>
      <c r="C3692" s="6">
        <v>45292</v>
      </c>
      <c r="D3692" s="7">
        <v>13</v>
      </c>
      <c r="E3692" s="6">
        <v>45689</v>
      </c>
      <c r="F3692" s="7">
        <v>0</v>
      </c>
      <c r="G3692" s="7">
        <v>0</v>
      </c>
      <c r="H3692" s="7">
        <v>0</v>
      </c>
      <c r="I3692" s="7">
        <v>0</v>
      </c>
      <c r="J3692" s="7">
        <v>0</v>
      </c>
      <c r="K3692" s="7">
        <v>0</v>
      </c>
      <c r="L3692" s="7">
        <v>0</v>
      </c>
      <c r="M3692" s="7">
        <v>0</v>
      </c>
      <c r="N3692" s="7">
        <v>-5</v>
      </c>
    </row>
    <row r="3693" spans="1:14" x14ac:dyDescent="0.25">
      <c r="A3693" s="5">
        <v>31018</v>
      </c>
      <c r="B3693" s="5">
        <v>2</v>
      </c>
      <c r="C3693" s="6">
        <v>45292</v>
      </c>
      <c r="D3693" s="7">
        <v>15</v>
      </c>
      <c r="E3693" s="6">
        <v>45748</v>
      </c>
      <c r="F3693" s="7">
        <v>0</v>
      </c>
      <c r="G3693" s="7">
        <v>0</v>
      </c>
      <c r="H3693" s="7">
        <v>0</v>
      </c>
      <c r="I3693" s="7">
        <v>0</v>
      </c>
      <c r="J3693" s="7">
        <v>0</v>
      </c>
      <c r="K3693" s="7">
        <v>0</v>
      </c>
      <c r="L3693" s="7">
        <v>0</v>
      </c>
      <c r="M3693" s="7">
        <v>0</v>
      </c>
      <c r="N3693" s="7">
        <v>-5</v>
      </c>
    </row>
    <row r="3694" spans="1:14" x14ac:dyDescent="0.25">
      <c r="A3694" s="5">
        <v>31018</v>
      </c>
      <c r="B3694" s="5">
        <v>2</v>
      </c>
      <c r="C3694" s="6">
        <v>45323</v>
      </c>
      <c r="D3694" s="7">
        <v>0</v>
      </c>
      <c r="E3694" s="6">
        <v>45323</v>
      </c>
      <c r="F3694" s="7">
        <v>11925215.619999999</v>
      </c>
      <c r="G3694" s="7">
        <v>-379.76000000000022</v>
      </c>
      <c r="H3694" s="7">
        <v>-143845.85999999999</v>
      </c>
      <c r="I3694" s="7">
        <v>11780990</v>
      </c>
      <c r="J3694" s="7">
        <v>1130</v>
      </c>
      <c r="K3694" s="7">
        <v>0</v>
      </c>
      <c r="L3694" s="7">
        <v>12</v>
      </c>
      <c r="M3694" s="7">
        <v>1118</v>
      </c>
      <c r="N3694" s="7">
        <v>-5</v>
      </c>
    </row>
    <row r="3695" spans="1:14" x14ac:dyDescent="0.25">
      <c r="A3695" s="5">
        <v>31018</v>
      </c>
      <c r="B3695" s="5">
        <v>2</v>
      </c>
      <c r="C3695" s="6">
        <v>45323</v>
      </c>
      <c r="D3695" s="7">
        <v>1</v>
      </c>
      <c r="E3695" s="6">
        <v>45352</v>
      </c>
      <c r="F3695" s="7">
        <v>0</v>
      </c>
      <c r="G3695" s="7">
        <v>37991</v>
      </c>
      <c r="H3695" s="7">
        <v>-290838.42</v>
      </c>
      <c r="I3695" s="7">
        <v>-252847.42</v>
      </c>
      <c r="J3695" s="7">
        <v>0</v>
      </c>
      <c r="K3695" s="7">
        <v>0</v>
      </c>
      <c r="L3695" s="7">
        <v>29</v>
      </c>
      <c r="M3695" s="7">
        <v>-29</v>
      </c>
      <c r="N3695" s="7">
        <v>-5</v>
      </c>
    </row>
    <row r="3696" spans="1:14" x14ac:dyDescent="0.25">
      <c r="A3696" s="5">
        <v>31018</v>
      </c>
      <c r="B3696" s="5">
        <v>2</v>
      </c>
      <c r="C3696" s="6">
        <v>45323</v>
      </c>
      <c r="D3696" s="7">
        <v>2</v>
      </c>
      <c r="E3696" s="6">
        <v>45383</v>
      </c>
      <c r="F3696" s="7">
        <v>0</v>
      </c>
      <c r="G3696" s="7">
        <v>-867.46000000000015</v>
      </c>
      <c r="H3696" s="7">
        <v>-119278.29</v>
      </c>
      <c r="I3696" s="7">
        <v>-120145.75</v>
      </c>
      <c r="J3696" s="7">
        <v>0</v>
      </c>
      <c r="K3696" s="7">
        <v>0</v>
      </c>
      <c r="L3696" s="7">
        <v>11</v>
      </c>
      <c r="M3696" s="7">
        <v>-11</v>
      </c>
      <c r="N3696" s="7">
        <v>-5</v>
      </c>
    </row>
    <row r="3697" spans="1:14" x14ac:dyDescent="0.25">
      <c r="A3697" s="5">
        <v>31018</v>
      </c>
      <c r="B3697" s="5">
        <v>2</v>
      </c>
      <c r="C3697" s="6">
        <v>45323</v>
      </c>
      <c r="D3697" s="7">
        <v>3</v>
      </c>
      <c r="E3697" s="6">
        <v>45413</v>
      </c>
      <c r="F3697" s="7">
        <v>0</v>
      </c>
      <c r="G3697" s="7">
        <v>-3257.2199999999989</v>
      </c>
      <c r="H3697" s="7">
        <v>-62761.97</v>
      </c>
      <c r="I3697" s="7">
        <v>-66019.19</v>
      </c>
      <c r="J3697" s="7">
        <v>0</v>
      </c>
      <c r="K3697" s="7">
        <v>0</v>
      </c>
      <c r="L3697" s="7">
        <v>9</v>
      </c>
      <c r="M3697" s="7">
        <v>-9</v>
      </c>
      <c r="N3697" s="7">
        <v>-5</v>
      </c>
    </row>
    <row r="3698" spans="1:14" x14ac:dyDescent="0.25">
      <c r="A3698" s="5">
        <v>31018</v>
      </c>
      <c r="B3698" s="5">
        <v>2</v>
      </c>
      <c r="C3698" s="6">
        <v>45323</v>
      </c>
      <c r="D3698" s="7">
        <v>4</v>
      </c>
      <c r="E3698" s="6">
        <v>45444</v>
      </c>
      <c r="F3698" s="7">
        <v>0</v>
      </c>
      <c r="G3698" s="7">
        <v>1641.2</v>
      </c>
      <c r="H3698" s="7">
        <v>-79162.94</v>
      </c>
      <c r="I3698" s="7">
        <v>-77521.740000000005</v>
      </c>
      <c r="J3698" s="7">
        <v>0</v>
      </c>
      <c r="K3698" s="7">
        <v>0</v>
      </c>
      <c r="L3698" s="7">
        <v>15</v>
      </c>
      <c r="M3698" s="7">
        <v>-15</v>
      </c>
      <c r="N3698" s="7">
        <v>-5</v>
      </c>
    </row>
    <row r="3699" spans="1:14" x14ac:dyDescent="0.25">
      <c r="A3699" s="5">
        <v>31018</v>
      </c>
      <c r="B3699" s="5">
        <v>2</v>
      </c>
      <c r="C3699" s="6">
        <v>45323</v>
      </c>
      <c r="D3699" s="7">
        <v>5</v>
      </c>
      <c r="E3699" s="6">
        <v>45474</v>
      </c>
      <c r="F3699" s="7">
        <v>0</v>
      </c>
      <c r="G3699" s="7">
        <v>-912.7600000000001</v>
      </c>
      <c r="H3699" s="7">
        <v>-53367.710000000006</v>
      </c>
      <c r="I3699" s="7">
        <v>-54280.470000000008</v>
      </c>
      <c r="J3699" s="7">
        <v>0</v>
      </c>
      <c r="K3699" s="7">
        <v>0</v>
      </c>
      <c r="L3699" s="7">
        <v>15</v>
      </c>
      <c r="M3699" s="7">
        <v>-15</v>
      </c>
      <c r="N3699" s="7">
        <v>-5</v>
      </c>
    </row>
    <row r="3700" spans="1:14" x14ac:dyDescent="0.25">
      <c r="A3700" s="5">
        <v>31018</v>
      </c>
      <c r="B3700" s="5">
        <v>2</v>
      </c>
      <c r="C3700" s="6">
        <v>45323</v>
      </c>
      <c r="D3700" s="7">
        <v>6</v>
      </c>
      <c r="E3700" s="6">
        <v>45505</v>
      </c>
      <c r="F3700" s="7">
        <v>0</v>
      </c>
      <c r="G3700" s="7">
        <v>17030.38</v>
      </c>
      <c r="H3700" s="7">
        <v>-51554.47</v>
      </c>
      <c r="I3700" s="7">
        <v>-34524.089999999997</v>
      </c>
      <c r="J3700" s="7">
        <v>0</v>
      </c>
      <c r="K3700" s="7">
        <v>0</v>
      </c>
      <c r="L3700" s="7">
        <v>9</v>
      </c>
      <c r="M3700" s="7">
        <v>-9</v>
      </c>
      <c r="N3700" s="7">
        <v>-5</v>
      </c>
    </row>
    <row r="3701" spans="1:14" x14ac:dyDescent="0.25">
      <c r="A3701" s="5">
        <v>31018</v>
      </c>
      <c r="B3701" s="5">
        <v>2</v>
      </c>
      <c r="C3701" s="6">
        <v>45323</v>
      </c>
      <c r="D3701" s="7">
        <v>7</v>
      </c>
      <c r="E3701" s="6">
        <v>45536</v>
      </c>
      <c r="F3701" s="7">
        <v>0</v>
      </c>
      <c r="G3701" s="7">
        <v>-2950.39</v>
      </c>
      <c r="H3701" s="7">
        <v>1268.32</v>
      </c>
      <c r="I3701" s="7">
        <v>-1682.07</v>
      </c>
      <c r="J3701" s="7">
        <v>0</v>
      </c>
      <c r="K3701" s="7">
        <v>0</v>
      </c>
      <c r="L3701" s="7">
        <v>2</v>
      </c>
      <c r="M3701" s="7">
        <v>-2</v>
      </c>
      <c r="N3701" s="7">
        <v>-5</v>
      </c>
    </row>
    <row r="3702" spans="1:14" x14ac:dyDescent="0.25">
      <c r="A3702" s="5">
        <v>31018</v>
      </c>
      <c r="B3702" s="5">
        <v>2</v>
      </c>
      <c r="C3702" s="6">
        <v>45323</v>
      </c>
      <c r="D3702" s="7">
        <v>8</v>
      </c>
      <c r="E3702" s="6">
        <v>45566</v>
      </c>
      <c r="F3702" s="7">
        <v>0</v>
      </c>
      <c r="G3702" s="7">
        <v>16157.76</v>
      </c>
      <c r="H3702" s="7">
        <v>-2991.41</v>
      </c>
      <c r="I3702" s="7">
        <v>13166.35</v>
      </c>
      <c r="J3702" s="7">
        <v>0</v>
      </c>
      <c r="K3702" s="7">
        <v>0</v>
      </c>
      <c r="L3702" s="7">
        <v>3</v>
      </c>
      <c r="M3702" s="7">
        <v>-3</v>
      </c>
      <c r="N3702" s="7">
        <v>-5</v>
      </c>
    </row>
    <row r="3703" spans="1:14" x14ac:dyDescent="0.25">
      <c r="A3703" s="5">
        <v>31018</v>
      </c>
      <c r="B3703" s="5">
        <v>2</v>
      </c>
      <c r="C3703" s="6">
        <v>45323</v>
      </c>
      <c r="D3703" s="7">
        <v>9</v>
      </c>
      <c r="E3703" s="6">
        <v>45597</v>
      </c>
      <c r="F3703" s="7">
        <v>0</v>
      </c>
      <c r="G3703" s="7">
        <v>2133.23</v>
      </c>
      <c r="H3703" s="7">
        <v>-13761.86</v>
      </c>
      <c r="I3703" s="7">
        <v>-11628.63</v>
      </c>
      <c r="J3703" s="7">
        <v>0</v>
      </c>
      <c r="K3703" s="7">
        <v>0</v>
      </c>
      <c r="L3703" s="7">
        <v>5</v>
      </c>
      <c r="M3703" s="7">
        <v>-5</v>
      </c>
      <c r="N3703" s="7">
        <v>-5</v>
      </c>
    </row>
    <row r="3704" spans="1:14" x14ac:dyDescent="0.25">
      <c r="A3704" s="5">
        <v>31018</v>
      </c>
      <c r="B3704" s="5">
        <v>2</v>
      </c>
      <c r="C3704" s="6">
        <v>45323</v>
      </c>
      <c r="D3704" s="7">
        <v>10</v>
      </c>
      <c r="E3704" s="6">
        <v>45627</v>
      </c>
      <c r="F3704" s="7">
        <v>0</v>
      </c>
      <c r="G3704" s="7">
        <v>1544.84</v>
      </c>
      <c r="H3704" s="7">
        <v>-11341.06</v>
      </c>
      <c r="I3704" s="7">
        <v>-9796.2200000000012</v>
      </c>
      <c r="J3704" s="7">
        <v>0</v>
      </c>
      <c r="K3704" s="7">
        <v>0</v>
      </c>
      <c r="L3704" s="7">
        <v>8</v>
      </c>
      <c r="M3704" s="7">
        <v>-8</v>
      </c>
      <c r="N3704" s="7">
        <v>-5</v>
      </c>
    </row>
    <row r="3705" spans="1:14" x14ac:dyDescent="0.25">
      <c r="A3705" s="5">
        <v>31018</v>
      </c>
      <c r="B3705" s="5">
        <v>2</v>
      </c>
      <c r="C3705" s="6">
        <v>45323</v>
      </c>
      <c r="D3705" s="7">
        <v>11</v>
      </c>
      <c r="E3705" s="6">
        <v>45658</v>
      </c>
      <c r="F3705" s="7">
        <v>0</v>
      </c>
      <c r="G3705" s="7">
        <v>486.08</v>
      </c>
      <c r="H3705" s="7">
        <v>-465.27</v>
      </c>
      <c r="I3705" s="7">
        <v>20.81</v>
      </c>
      <c r="J3705" s="7">
        <v>0</v>
      </c>
      <c r="K3705" s="7">
        <v>0</v>
      </c>
      <c r="L3705" s="7">
        <v>6</v>
      </c>
      <c r="M3705" s="7">
        <v>-6</v>
      </c>
      <c r="N3705" s="7">
        <v>-5</v>
      </c>
    </row>
    <row r="3706" spans="1:14" x14ac:dyDescent="0.25">
      <c r="A3706" s="5">
        <v>31018</v>
      </c>
      <c r="B3706" s="5">
        <v>2</v>
      </c>
      <c r="C3706" s="6">
        <v>45323</v>
      </c>
      <c r="D3706" s="7">
        <v>12</v>
      </c>
      <c r="E3706" s="6">
        <v>45689</v>
      </c>
      <c r="F3706" s="7">
        <v>0</v>
      </c>
      <c r="G3706" s="7">
        <v>298</v>
      </c>
      <c r="H3706" s="7">
        <v>-2176.3200000000002</v>
      </c>
      <c r="I3706" s="7">
        <v>-1878.32</v>
      </c>
      <c r="J3706" s="7">
        <v>0</v>
      </c>
      <c r="K3706" s="7">
        <v>0</v>
      </c>
      <c r="L3706" s="7">
        <v>2</v>
      </c>
      <c r="M3706" s="7">
        <v>-2</v>
      </c>
      <c r="N3706" s="7">
        <v>-5</v>
      </c>
    </row>
    <row r="3707" spans="1:14" x14ac:dyDescent="0.25">
      <c r="A3707" s="5">
        <v>31018</v>
      </c>
      <c r="B3707" s="5">
        <v>2</v>
      </c>
      <c r="C3707" s="6">
        <v>45323</v>
      </c>
      <c r="D3707" s="7">
        <v>13</v>
      </c>
      <c r="E3707" s="6">
        <v>45717</v>
      </c>
      <c r="F3707" s="7">
        <v>0</v>
      </c>
      <c r="G3707" s="7">
        <v>0</v>
      </c>
      <c r="H3707" s="7">
        <v>0</v>
      </c>
      <c r="I3707" s="7">
        <v>0</v>
      </c>
      <c r="J3707" s="7">
        <v>0</v>
      </c>
      <c r="K3707" s="7">
        <v>0</v>
      </c>
      <c r="L3707" s="7">
        <v>0</v>
      </c>
      <c r="M3707" s="7">
        <v>0</v>
      </c>
      <c r="N3707" s="7">
        <v>-5</v>
      </c>
    </row>
    <row r="3708" spans="1:14" x14ac:dyDescent="0.25">
      <c r="A3708" s="5">
        <v>31018</v>
      </c>
      <c r="B3708" s="5">
        <v>2</v>
      </c>
      <c r="C3708" s="6">
        <v>45352</v>
      </c>
      <c r="D3708" s="7">
        <v>0</v>
      </c>
      <c r="E3708" s="6">
        <v>45352</v>
      </c>
      <c r="F3708" s="7">
        <v>12433322.26</v>
      </c>
      <c r="G3708" s="7">
        <v>-8267.2099999999991</v>
      </c>
      <c r="H3708" s="7">
        <v>-290406.57</v>
      </c>
      <c r="I3708" s="7">
        <v>12134648.48</v>
      </c>
      <c r="J3708" s="7">
        <v>1151</v>
      </c>
      <c r="K3708" s="7">
        <v>0</v>
      </c>
      <c r="L3708" s="7">
        <v>20</v>
      </c>
      <c r="M3708" s="7">
        <v>1131</v>
      </c>
      <c r="N3708" s="7">
        <v>-5</v>
      </c>
    </row>
    <row r="3709" spans="1:14" x14ac:dyDescent="0.25">
      <c r="A3709" s="5">
        <v>31018</v>
      </c>
      <c r="B3709" s="5">
        <v>2</v>
      </c>
      <c r="C3709" s="6">
        <v>45352</v>
      </c>
      <c r="D3709" s="7">
        <v>1</v>
      </c>
      <c r="E3709" s="6">
        <v>45383</v>
      </c>
      <c r="F3709" s="7">
        <v>0</v>
      </c>
      <c r="G3709" s="7">
        <v>11541.98</v>
      </c>
      <c r="H3709" s="7">
        <v>-335320.87</v>
      </c>
      <c r="I3709" s="7">
        <v>-323778.89</v>
      </c>
      <c r="J3709" s="7">
        <v>0</v>
      </c>
      <c r="K3709" s="7">
        <v>0</v>
      </c>
      <c r="L3709" s="7">
        <v>33</v>
      </c>
      <c r="M3709" s="7">
        <v>-33</v>
      </c>
      <c r="N3709" s="7">
        <v>-5</v>
      </c>
    </row>
    <row r="3710" spans="1:14" x14ac:dyDescent="0.25">
      <c r="A3710" s="5">
        <v>31018</v>
      </c>
      <c r="B3710" s="5">
        <v>2</v>
      </c>
      <c r="C3710" s="6">
        <v>45352</v>
      </c>
      <c r="D3710" s="7">
        <v>2</v>
      </c>
      <c r="E3710" s="6">
        <v>45413</v>
      </c>
      <c r="F3710" s="7">
        <v>0</v>
      </c>
      <c r="G3710" s="7">
        <v>-2253.5400000000018</v>
      </c>
      <c r="H3710" s="7">
        <v>-117589.75999999999</v>
      </c>
      <c r="I3710" s="7">
        <v>-119843.3</v>
      </c>
      <c r="J3710" s="7">
        <v>0</v>
      </c>
      <c r="K3710" s="7">
        <v>0</v>
      </c>
      <c r="L3710" s="7">
        <v>14</v>
      </c>
      <c r="M3710" s="7">
        <v>-14</v>
      </c>
      <c r="N3710" s="7">
        <v>-5</v>
      </c>
    </row>
    <row r="3711" spans="1:14" x14ac:dyDescent="0.25">
      <c r="A3711" s="5">
        <v>31018</v>
      </c>
      <c r="B3711" s="5">
        <v>2</v>
      </c>
      <c r="C3711" s="6">
        <v>45352</v>
      </c>
      <c r="D3711" s="7">
        <v>3</v>
      </c>
      <c r="E3711" s="6">
        <v>45444</v>
      </c>
      <c r="F3711" s="7">
        <v>0</v>
      </c>
      <c r="G3711" s="7">
        <v>11448.02</v>
      </c>
      <c r="H3711" s="7">
        <v>-49433.490000000013</v>
      </c>
      <c r="I3711" s="7">
        <v>-37985.47</v>
      </c>
      <c r="J3711" s="7">
        <v>0</v>
      </c>
      <c r="K3711" s="7">
        <v>0</v>
      </c>
      <c r="L3711" s="7">
        <v>7</v>
      </c>
      <c r="M3711" s="7">
        <v>-7</v>
      </c>
      <c r="N3711" s="7">
        <v>-5</v>
      </c>
    </row>
    <row r="3712" spans="1:14" x14ac:dyDescent="0.25">
      <c r="A3712" s="5">
        <v>31018</v>
      </c>
      <c r="B3712" s="5">
        <v>2</v>
      </c>
      <c r="C3712" s="6">
        <v>45352</v>
      </c>
      <c r="D3712" s="7">
        <v>4</v>
      </c>
      <c r="E3712" s="6">
        <v>45474</v>
      </c>
      <c r="F3712" s="7">
        <v>0</v>
      </c>
      <c r="G3712" s="7">
        <v>7010.71</v>
      </c>
      <c r="H3712" s="7">
        <v>-72347.149999999994</v>
      </c>
      <c r="I3712" s="7">
        <v>-65336.44</v>
      </c>
      <c r="J3712" s="7">
        <v>0</v>
      </c>
      <c r="K3712" s="7">
        <v>0</v>
      </c>
      <c r="L3712" s="7">
        <v>9</v>
      </c>
      <c r="M3712" s="7">
        <v>-9</v>
      </c>
      <c r="N3712" s="7">
        <v>-5</v>
      </c>
    </row>
    <row r="3713" spans="1:14" x14ac:dyDescent="0.25">
      <c r="A3713" s="5">
        <v>31018</v>
      </c>
      <c r="B3713" s="5">
        <v>2</v>
      </c>
      <c r="C3713" s="6">
        <v>45352</v>
      </c>
      <c r="D3713" s="7">
        <v>5</v>
      </c>
      <c r="E3713" s="6">
        <v>45505</v>
      </c>
      <c r="F3713" s="7">
        <v>0</v>
      </c>
      <c r="G3713" s="7">
        <v>-1378.77</v>
      </c>
      <c r="H3713" s="7">
        <v>-55815.11</v>
      </c>
      <c r="I3713" s="7">
        <v>-57193.88</v>
      </c>
      <c r="J3713" s="7">
        <v>0</v>
      </c>
      <c r="K3713" s="7">
        <v>0</v>
      </c>
      <c r="L3713" s="7">
        <v>5</v>
      </c>
      <c r="M3713" s="7">
        <v>-5</v>
      </c>
      <c r="N3713" s="7">
        <v>-5</v>
      </c>
    </row>
    <row r="3714" spans="1:14" x14ac:dyDescent="0.25">
      <c r="A3714" s="5">
        <v>31018</v>
      </c>
      <c r="B3714" s="5">
        <v>2</v>
      </c>
      <c r="C3714" s="6">
        <v>45352</v>
      </c>
      <c r="D3714" s="7">
        <v>6</v>
      </c>
      <c r="E3714" s="6">
        <v>45536</v>
      </c>
      <c r="F3714" s="7">
        <v>0</v>
      </c>
      <c r="G3714" s="7">
        <v>9994.5400000000009</v>
      </c>
      <c r="H3714" s="7">
        <v>-47121.63</v>
      </c>
      <c r="I3714" s="7">
        <v>-37127.089999999997</v>
      </c>
      <c r="J3714" s="7">
        <v>0</v>
      </c>
      <c r="K3714" s="7">
        <v>0</v>
      </c>
      <c r="L3714" s="7">
        <v>12</v>
      </c>
      <c r="M3714" s="7">
        <v>-12</v>
      </c>
      <c r="N3714" s="7">
        <v>-5</v>
      </c>
    </row>
    <row r="3715" spans="1:14" x14ac:dyDescent="0.25">
      <c r="A3715" s="5">
        <v>31018</v>
      </c>
      <c r="B3715" s="5">
        <v>2</v>
      </c>
      <c r="C3715" s="6">
        <v>45352</v>
      </c>
      <c r="D3715" s="7">
        <v>7</v>
      </c>
      <c r="E3715" s="6">
        <v>45566</v>
      </c>
      <c r="F3715" s="7">
        <v>0</v>
      </c>
      <c r="G3715" s="7">
        <v>6163.07</v>
      </c>
      <c r="H3715" s="7">
        <v>-24370.59</v>
      </c>
      <c r="I3715" s="7">
        <v>-18207.52</v>
      </c>
      <c r="J3715" s="7">
        <v>0</v>
      </c>
      <c r="K3715" s="7">
        <v>0</v>
      </c>
      <c r="L3715" s="7">
        <v>8</v>
      </c>
      <c r="M3715" s="7">
        <v>-8</v>
      </c>
      <c r="N3715" s="7">
        <v>-5</v>
      </c>
    </row>
    <row r="3716" spans="1:14" x14ac:dyDescent="0.25">
      <c r="A3716" s="5">
        <v>31018</v>
      </c>
      <c r="B3716" s="5">
        <v>2</v>
      </c>
      <c r="C3716" s="6">
        <v>45352</v>
      </c>
      <c r="D3716" s="7">
        <v>8</v>
      </c>
      <c r="E3716" s="6">
        <v>45597</v>
      </c>
      <c r="F3716" s="7">
        <v>0</v>
      </c>
      <c r="G3716" s="7">
        <v>6261.54</v>
      </c>
      <c r="H3716" s="7">
        <v>-32815.440000000002</v>
      </c>
      <c r="I3716" s="7">
        <v>-26553.9</v>
      </c>
      <c r="J3716" s="7">
        <v>0</v>
      </c>
      <c r="K3716" s="7">
        <v>0</v>
      </c>
      <c r="L3716" s="7">
        <v>9</v>
      </c>
      <c r="M3716" s="7">
        <v>-9</v>
      </c>
      <c r="N3716" s="7">
        <v>-5</v>
      </c>
    </row>
    <row r="3717" spans="1:14" x14ac:dyDescent="0.25">
      <c r="A3717" s="5">
        <v>31018</v>
      </c>
      <c r="B3717" s="5">
        <v>2</v>
      </c>
      <c r="C3717" s="6">
        <v>45352</v>
      </c>
      <c r="D3717" s="7">
        <v>9</v>
      </c>
      <c r="E3717" s="6">
        <v>45627</v>
      </c>
      <c r="F3717" s="7">
        <v>0</v>
      </c>
      <c r="G3717" s="7">
        <v>463.34000000000009</v>
      </c>
      <c r="H3717" s="7">
        <v>-3908.82</v>
      </c>
      <c r="I3717" s="7">
        <v>-3445.48</v>
      </c>
      <c r="J3717" s="7">
        <v>0</v>
      </c>
      <c r="K3717" s="7">
        <v>0</v>
      </c>
      <c r="L3717" s="7">
        <v>5</v>
      </c>
      <c r="M3717" s="7">
        <v>-5</v>
      </c>
      <c r="N3717" s="7">
        <v>-5</v>
      </c>
    </row>
    <row r="3718" spans="1:14" x14ac:dyDescent="0.25">
      <c r="A3718" s="5">
        <v>31018</v>
      </c>
      <c r="B3718" s="5">
        <v>2</v>
      </c>
      <c r="C3718" s="6">
        <v>45352</v>
      </c>
      <c r="D3718" s="7">
        <v>10</v>
      </c>
      <c r="E3718" s="6">
        <v>45658</v>
      </c>
      <c r="F3718" s="7">
        <v>0</v>
      </c>
      <c r="G3718" s="7">
        <v>2325.2399999999998</v>
      </c>
      <c r="H3718" s="7">
        <v>-3044.7800000000011</v>
      </c>
      <c r="I3718" s="7">
        <v>-719.54000000000087</v>
      </c>
      <c r="J3718" s="7">
        <v>0</v>
      </c>
      <c r="K3718" s="7">
        <v>0</v>
      </c>
      <c r="L3718" s="7">
        <v>4</v>
      </c>
      <c r="M3718" s="7">
        <v>-4</v>
      </c>
      <c r="N3718" s="7">
        <v>-5</v>
      </c>
    </row>
    <row r="3719" spans="1:14" x14ac:dyDescent="0.25">
      <c r="A3719" s="5">
        <v>31018</v>
      </c>
      <c r="B3719" s="5">
        <v>2</v>
      </c>
      <c r="C3719" s="6">
        <v>45352</v>
      </c>
      <c r="D3719" s="7">
        <v>11</v>
      </c>
      <c r="E3719" s="6">
        <v>45689</v>
      </c>
      <c r="F3719" s="7">
        <v>0</v>
      </c>
      <c r="G3719" s="7">
        <v>138.78</v>
      </c>
      <c r="H3719" s="7">
        <v>-3032.03</v>
      </c>
      <c r="I3719" s="7">
        <v>-2893.25</v>
      </c>
      <c r="J3719" s="7">
        <v>0</v>
      </c>
      <c r="K3719" s="7">
        <v>0</v>
      </c>
      <c r="L3719" s="7">
        <v>6</v>
      </c>
      <c r="M3719" s="7">
        <v>-6</v>
      </c>
      <c r="N3719" s="7">
        <v>-5</v>
      </c>
    </row>
    <row r="3720" spans="1:14" x14ac:dyDescent="0.25">
      <c r="A3720" s="5">
        <v>31018</v>
      </c>
      <c r="B3720" s="5">
        <v>2</v>
      </c>
      <c r="C3720" s="6">
        <v>45352</v>
      </c>
      <c r="D3720" s="7">
        <v>12</v>
      </c>
      <c r="E3720" s="6">
        <v>45717</v>
      </c>
      <c r="F3720" s="7">
        <v>0</v>
      </c>
      <c r="G3720" s="7">
        <v>567.55999999999995</v>
      </c>
      <c r="H3720" s="7">
        <v>-5587.99</v>
      </c>
      <c r="I3720" s="7">
        <v>-5020.43</v>
      </c>
      <c r="J3720" s="7">
        <v>0</v>
      </c>
      <c r="K3720" s="7">
        <v>0</v>
      </c>
      <c r="L3720" s="7">
        <v>2</v>
      </c>
      <c r="M3720" s="7">
        <v>-2</v>
      </c>
      <c r="N3720" s="7">
        <v>-5</v>
      </c>
    </row>
    <row r="3721" spans="1:14" x14ac:dyDescent="0.25">
      <c r="A3721" s="5">
        <v>31018</v>
      </c>
      <c r="B3721" s="5">
        <v>2</v>
      </c>
      <c r="C3721" s="6">
        <v>45383</v>
      </c>
      <c r="D3721" s="7">
        <v>0</v>
      </c>
      <c r="E3721" s="6">
        <v>45383</v>
      </c>
      <c r="F3721" s="7">
        <v>13430112.470000001</v>
      </c>
      <c r="G3721" s="7">
        <v>14644.74</v>
      </c>
      <c r="H3721" s="7">
        <v>-324465.84999999998</v>
      </c>
      <c r="I3721" s="7">
        <v>13120291.359999999</v>
      </c>
      <c r="J3721" s="7">
        <v>1269</v>
      </c>
      <c r="K3721" s="7">
        <v>0</v>
      </c>
      <c r="L3721" s="7">
        <v>26</v>
      </c>
      <c r="M3721" s="7">
        <v>1243</v>
      </c>
      <c r="N3721" s="7">
        <v>-5</v>
      </c>
    </row>
    <row r="3722" spans="1:14" x14ac:dyDescent="0.25">
      <c r="A3722" s="5">
        <v>31018</v>
      </c>
      <c r="B3722" s="5">
        <v>2</v>
      </c>
      <c r="C3722" s="6">
        <v>45383</v>
      </c>
      <c r="D3722" s="7">
        <v>1</v>
      </c>
      <c r="E3722" s="6">
        <v>45413</v>
      </c>
      <c r="F3722" s="7">
        <v>0</v>
      </c>
      <c r="G3722" s="7">
        <v>13272.81</v>
      </c>
      <c r="H3722" s="7">
        <v>-344362.92</v>
      </c>
      <c r="I3722" s="7">
        <v>-331090.11</v>
      </c>
      <c r="J3722" s="7">
        <v>0</v>
      </c>
      <c r="K3722" s="7">
        <v>0</v>
      </c>
      <c r="L3722" s="7">
        <v>31</v>
      </c>
      <c r="M3722" s="7">
        <v>-31</v>
      </c>
      <c r="N3722" s="7">
        <v>-5</v>
      </c>
    </row>
    <row r="3723" spans="1:14" x14ac:dyDescent="0.25">
      <c r="A3723" s="5">
        <v>31018</v>
      </c>
      <c r="B3723" s="5">
        <v>2</v>
      </c>
      <c r="C3723" s="6">
        <v>45383</v>
      </c>
      <c r="D3723" s="7">
        <v>2</v>
      </c>
      <c r="E3723" s="6">
        <v>45444</v>
      </c>
      <c r="F3723" s="7">
        <v>0</v>
      </c>
      <c r="G3723" s="7">
        <v>4855.08</v>
      </c>
      <c r="H3723" s="7">
        <v>-137238.57</v>
      </c>
      <c r="I3723" s="7">
        <v>-132383.49</v>
      </c>
      <c r="J3723" s="7">
        <v>0</v>
      </c>
      <c r="K3723" s="7">
        <v>0</v>
      </c>
      <c r="L3723" s="7">
        <v>11</v>
      </c>
      <c r="M3723" s="7">
        <v>-11</v>
      </c>
      <c r="N3723" s="7">
        <v>-5</v>
      </c>
    </row>
    <row r="3724" spans="1:14" x14ac:dyDescent="0.25">
      <c r="A3724" s="5">
        <v>31018</v>
      </c>
      <c r="B3724" s="5">
        <v>2</v>
      </c>
      <c r="C3724" s="6">
        <v>45383</v>
      </c>
      <c r="D3724" s="7">
        <v>3</v>
      </c>
      <c r="E3724" s="6">
        <v>45474</v>
      </c>
      <c r="F3724" s="7">
        <v>0</v>
      </c>
      <c r="G3724" s="7">
        <v>8393.19</v>
      </c>
      <c r="H3724" s="7">
        <v>-71195.239999999991</v>
      </c>
      <c r="I3724" s="7">
        <v>-62802.049999999988</v>
      </c>
      <c r="J3724" s="7">
        <v>0</v>
      </c>
      <c r="K3724" s="7">
        <v>0</v>
      </c>
      <c r="L3724" s="7">
        <v>11</v>
      </c>
      <c r="M3724" s="7">
        <v>-11</v>
      </c>
      <c r="N3724" s="7">
        <v>-5</v>
      </c>
    </row>
    <row r="3725" spans="1:14" x14ac:dyDescent="0.25">
      <c r="A3725" s="5">
        <v>31018</v>
      </c>
      <c r="B3725" s="5">
        <v>2</v>
      </c>
      <c r="C3725" s="6">
        <v>45383</v>
      </c>
      <c r="D3725" s="7">
        <v>4</v>
      </c>
      <c r="E3725" s="6">
        <v>45505</v>
      </c>
      <c r="F3725" s="7">
        <v>0</v>
      </c>
      <c r="G3725" s="7">
        <v>-2593.400000000001</v>
      </c>
      <c r="H3725" s="7">
        <v>-40115.31</v>
      </c>
      <c r="I3725" s="7">
        <v>-42708.71</v>
      </c>
      <c r="J3725" s="7">
        <v>0</v>
      </c>
      <c r="K3725" s="7">
        <v>0</v>
      </c>
      <c r="L3725" s="7">
        <v>10</v>
      </c>
      <c r="M3725" s="7">
        <v>-10</v>
      </c>
      <c r="N3725" s="7">
        <v>-5</v>
      </c>
    </row>
    <row r="3726" spans="1:14" x14ac:dyDescent="0.25">
      <c r="A3726" s="5">
        <v>31018</v>
      </c>
      <c r="B3726" s="5">
        <v>2</v>
      </c>
      <c r="C3726" s="6">
        <v>45383</v>
      </c>
      <c r="D3726" s="7">
        <v>5</v>
      </c>
      <c r="E3726" s="6">
        <v>45536</v>
      </c>
      <c r="F3726" s="7">
        <v>0</v>
      </c>
      <c r="G3726" s="7">
        <v>28633.03</v>
      </c>
      <c r="H3726" s="7">
        <v>-52450.95</v>
      </c>
      <c r="I3726" s="7">
        <v>-23817.919999999991</v>
      </c>
      <c r="J3726" s="7">
        <v>0</v>
      </c>
      <c r="K3726" s="7">
        <v>0</v>
      </c>
      <c r="L3726" s="7">
        <v>13</v>
      </c>
      <c r="M3726" s="7">
        <v>-13</v>
      </c>
      <c r="N3726" s="7">
        <v>-5</v>
      </c>
    </row>
    <row r="3727" spans="1:14" x14ac:dyDescent="0.25">
      <c r="A3727" s="5">
        <v>31018</v>
      </c>
      <c r="B3727" s="5">
        <v>2</v>
      </c>
      <c r="C3727" s="6">
        <v>45383</v>
      </c>
      <c r="D3727" s="7">
        <v>6</v>
      </c>
      <c r="E3727" s="6">
        <v>45566</v>
      </c>
      <c r="F3727" s="7">
        <v>0</v>
      </c>
      <c r="G3727" s="7">
        <v>33203.370000000003</v>
      </c>
      <c r="H3727" s="7">
        <v>-41164.42</v>
      </c>
      <c r="I3727" s="7">
        <v>-7961.0499999999956</v>
      </c>
      <c r="J3727" s="7">
        <v>0</v>
      </c>
      <c r="K3727" s="7">
        <v>0</v>
      </c>
      <c r="L3727" s="7">
        <v>13</v>
      </c>
      <c r="M3727" s="7">
        <v>-13</v>
      </c>
      <c r="N3727" s="7">
        <v>-5</v>
      </c>
    </row>
    <row r="3728" spans="1:14" x14ac:dyDescent="0.25">
      <c r="A3728" s="5">
        <v>31018</v>
      </c>
      <c r="B3728" s="5">
        <v>2</v>
      </c>
      <c r="C3728" s="6">
        <v>45383</v>
      </c>
      <c r="D3728" s="7">
        <v>7</v>
      </c>
      <c r="E3728" s="6">
        <v>45597</v>
      </c>
      <c r="F3728" s="7">
        <v>0</v>
      </c>
      <c r="G3728" s="7">
        <v>11401.43</v>
      </c>
      <c r="H3728" s="7">
        <v>-46074.54</v>
      </c>
      <c r="I3728" s="7">
        <v>-34673.11</v>
      </c>
      <c r="J3728" s="7">
        <v>0</v>
      </c>
      <c r="K3728" s="7">
        <v>0</v>
      </c>
      <c r="L3728" s="7">
        <v>8</v>
      </c>
      <c r="M3728" s="7">
        <v>-8</v>
      </c>
      <c r="N3728" s="7">
        <v>-5</v>
      </c>
    </row>
    <row r="3729" spans="1:14" x14ac:dyDescent="0.25">
      <c r="A3729" s="5">
        <v>31018</v>
      </c>
      <c r="B3729" s="5">
        <v>2</v>
      </c>
      <c r="C3729" s="6">
        <v>45383</v>
      </c>
      <c r="D3729" s="7">
        <v>8</v>
      </c>
      <c r="E3729" s="6">
        <v>45627</v>
      </c>
      <c r="F3729" s="7">
        <v>0</v>
      </c>
      <c r="G3729" s="7">
        <v>6382.41</v>
      </c>
      <c r="H3729" s="7">
        <v>-38162.5</v>
      </c>
      <c r="I3729" s="7">
        <v>-31780.09</v>
      </c>
      <c r="J3729" s="7">
        <v>0</v>
      </c>
      <c r="K3729" s="7">
        <v>0</v>
      </c>
      <c r="L3729" s="7">
        <v>12</v>
      </c>
      <c r="M3729" s="7">
        <v>-12</v>
      </c>
      <c r="N3729" s="7">
        <v>-5</v>
      </c>
    </row>
    <row r="3730" spans="1:14" x14ac:dyDescent="0.25">
      <c r="A3730" s="5">
        <v>31018</v>
      </c>
      <c r="B3730" s="5">
        <v>2</v>
      </c>
      <c r="C3730" s="6">
        <v>45383</v>
      </c>
      <c r="D3730" s="7">
        <v>9</v>
      </c>
      <c r="E3730" s="6">
        <v>45658</v>
      </c>
      <c r="F3730" s="7">
        <v>0</v>
      </c>
      <c r="G3730" s="7">
        <v>17918.77</v>
      </c>
      <c r="H3730" s="7">
        <v>-9461.23</v>
      </c>
      <c r="I3730" s="7">
        <v>8457.5400000000009</v>
      </c>
      <c r="J3730" s="7">
        <v>0</v>
      </c>
      <c r="K3730" s="7">
        <v>0</v>
      </c>
      <c r="L3730" s="7">
        <v>9</v>
      </c>
      <c r="M3730" s="7">
        <v>-9</v>
      </c>
      <c r="N3730" s="7">
        <v>-5</v>
      </c>
    </row>
    <row r="3731" spans="1:14" x14ac:dyDescent="0.25">
      <c r="A3731" s="5">
        <v>31018</v>
      </c>
      <c r="B3731" s="5">
        <v>2</v>
      </c>
      <c r="C3731" s="6">
        <v>45383</v>
      </c>
      <c r="D3731" s="7">
        <v>10</v>
      </c>
      <c r="E3731" s="6">
        <v>45689</v>
      </c>
      <c r="F3731" s="7">
        <v>0</v>
      </c>
      <c r="G3731" s="7">
        <v>6376</v>
      </c>
      <c r="H3731" s="7">
        <v>-1995.73</v>
      </c>
      <c r="I3731" s="7">
        <v>4380.2700000000004</v>
      </c>
      <c r="J3731" s="7">
        <v>0</v>
      </c>
      <c r="K3731" s="7">
        <v>0</v>
      </c>
      <c r="L3731" s="7">
        <v>7</v>
      </c>
      <c r="M3731" s="7">
        <v>-7</v>
      </c>
      <c r="N3731" s="7">
        <v>-5</v>
      </c>
    </row>
    <row r="3732" spans="1:14" x14ac:dyDescent="0.25">
      <c r="A3732" s="5">
        <v>31018</v>
      </c>
      <c r="B3732" s="5">
        <v>2</v>
      </c>
      <c r="C3732" s="6">
        <v>45383</v>
      </c>
      <c r="D3732" s="7">
        <v>11</v>
      </c>
      <c r="E3732" s="6">
        <v>45717</v>
      </c>
      <c r="F3732" s="7">
        <v>0</v>
      </c>
      <c r="G3732" s="7">
        <v>2374.61</v>
      </c>
      <c r="H3732" s="7">
        <v>-2929.93</v>
      </c>
      <c r="I3732" s="7">
        <v>-555.32000000000016</v>
      </c>
      <c r="J3732" s="7">
        <v>0</v>
      </c>
      <c r="K3732" s="7">
        <v>0</v>
      </c>
      <c r="L3732" s="7">
        <v>4</v>
      </c>
      <c r="M3732" s="7">
        <v>-4</v>
      </c>
      <c r="N3732" s="7">
        <v>-5</v>
      </c>
    </row>
    <row r="3733" spans="1:14" x14ac:dyDescent="0.25">
      <c r="A3733" s="5">
        <v>31018</v>
      </c>
      <c r="B3733" s="5">
        <v>2</v>
      </c>
      <c r="C3733" s="6">
        <v>45383</v>
      </c>
      <c r="D3733" s="7">
        <v>12</v>
      </c>
      <c r="E3733" s="6">
        <v>45748</v>
      </c>
      <c r="F3733" s="7">
        <v>0</v>
      </c>
      <c r="G3733" s="7">
        <v>86.8</v>
      </c>
      <c r="H3733" s="7">
        <v>0</v>
      </c>
      <c r="I3733" s="7">
        <v>86.8</v>
      </c>
      <c r="J3733" s="7">
        <v>0</v>
      </c>
      <c r="K3733" s="7">
        <v>0</v>
      </c>
      <c r="L3733" s="7">
        <v>0</v>
      </c>
      <c r="M3733" s="7">
        <v>0</v>
      </c>
      <c r="N3733" s="7">
        <v>-5</v>
      </c>
    </row>
    <row r="3734" spans="1:14" x14ac:dyDescent="0.25">
      <c r="A3734" s="5">
        <v>31018</v>
      </c>
      <c r="B3734" s="5">
        <v>2</v>
      </c>
      <c r="C3734" s="6">
        <v>45383</v>
      </c>
      <c r="D3734" s="7">
        <v>13</v>
      </c>
      <c r="E3734" s="6">
        <v>45778</v>
      </c>
      <c r="F3734" s="7">
        <v>0</v>
      </c>
      <c r="G3734" s="7">
        <v>0</v>
      </c>
      <c r="H3734" s="7">
        <v>-173.6</v>
      </c>
      <c r="I3734" s="7">
        <v>-173.6</v>
      </c>
      <c r="J3734" s="7">
        <v>0</v>
      </c>
      <c r="K3734" s="7">
        <v>0</v>
      </c>
      <c r="L3734" s="7">
        <v>2</v>
      </c>
      <c r="M3734" s="7">
        <v>-2</v>
      </c>
      <c r="N3734" s="7">
        <v>-5</v>
      </c>
    </row>
    <row r="3735" spans="1:14" x14ac:dyDescent="0.25">
      <c r="A3735" s="5">
        <v>31018</v>
      </c>
      <c r="B3735" s="5">
        <v>2</v>
      </c>
      <c r="C3735" s="6">
        <v>45383</v>
      </c>
      <c r="D3735" s="7">
        <v>14</v>
      </c>
      <c r="E3735" s="6">
        <v>45809</v>
      </c>
      <c r="F3735" s="7">
        <v>0</v>
      </c>
      <c r="G3735" s="7">
        <v>0</v>
      </c>
      <c r="H3735" s="7">
        <v>0</v>
      </c>
      <c r="I3735" s="7">
        <v>0</v>
      </c>
      <c r="J3735" s="7">
        <v>0</v>
      </c>
      <c r="K3735" s="7">
        <v>0</v>
      </c>
      <c r="L3735" s="7">
        <v>0</v>
      </c>
      <c r="M3735" s="7">
        <v>0</v>
      </c>
      <c r="N3735" s="7">
        <v>-5</v>
      </c>
    </row>
    <row r="3736" spans="1:14" x14ac:dyDescent="0.25">
      <c r="A3736" s="5">
        <v>31018</v>
      </c>
      <c r="B3736" s="5">
        <v>2</v>
      </c>
      <c r="C3736" s="6">
        <v>45413</v>
      </c>
      <c r="D3736" s="7">
        <v>0</v>
      </c>
      <c r="E3736" s="6">
        <v>45413</v>
      </c>
      <c r="F3736" s="7">
        <v>13470444.83</v>
      </c>
      <c r="G3736" s="7">
        <v>8823.6400000000012</v>
      </c>
      <c r="H3736" s="7">
        <v>-292597.05</v>
      </c>
      <c r="I3736" s="7">
        <v>13186671.42</v>
      </c>
      <c r="J3736" s="7">
        <v>1335</v>
      </c>
      <c r="K3736" s="7">
        <v>0</v>
      </c>
      <c r="L3736" s="7">
        <v>22</v>
      </c>
      <c r="M3736" s="7">
        <v>1313</v>
      </c>
      <c r="N3736" s="7">
        <v>-5</v>
      </c>
    </row>
    <row r="3737" spans="1:14" x14ac:dyDescent="0.25">
      <c r="A3737" s="5">
        <v>31018</v>
      </c>
      <c r="B3737" s="5">
        <v>2</v>
      </c>
      <c r="C3737" s="6">
        <v>45413</v>
      </c>
      <c r="D3737" s="7">
        <v>1</v>
      </c>
      <c r="E3737" s="6">
        <v>45444</v>
      </c>
      <c r="F3737" s="7">
        <v>0</v>
      </c>
      <c r="G3737" s="7">
        <v>310.48000000000008</v>
      </c>
      <c r="H3737" s="7">
        <v>-320048.40000000002</v>
      </c>
      <c r="I3737" s="7">
        <v>-319737.92</v>
      </c>
      <c r="J3737" s="7">
        <v>0</v>
      </c>
      <c r="K3737" s="7">
        <v>0</v>
      </c>
      <c r="L3737" s="7">
        <v>30</v>
      </c>
      <c r="M3737" s="7">
        <v>-30</v>
      </c>
      <c r="N3737" s="7">
        <v>-5</v>
      </c>
    </row>
    <row r="3738" spans="1:14" x14ac:dyDescent="0.25">
      <c r="A3738" s="5">
        <v>31018</v>
      </c>
      <c r="B3738" s="5">
        <v>2</v>
      </c>
      <c r="C3738" s="6">
        <v>45413</v>
      </c>
      <c r="D3738" s="7">
        <v>2</v>
      </c>
      <c r="E3738" s="6">
        <v>45474</v>
      </c>
      <c r="F3738" s="7">
        <v>0</v>
      </c>
      <c r="G3738" s="7">
        <v>4646.6499999999996</v>
      </c>
      <c r="H3738" s="7">
        <v>-150572.54999999999</v>
      </c>
      <c r="I3738" s="7">
        <v>-145925.9</v>
      </c>
      <c r="J3738" s="7">
        <v>0</v>
      </c>
      <c r="K3738" s="7">
        <v>0</v>
      </c>
      <c r="L3738" s="7">
        <v>15</v>
      </c>
      <c r="M3738" s="7">
        <v>-15</v>
      </c>
      <c r="N3738" s="7">
        <v>-5</v>
      </c>
    </row>
    <row r="3739" spans="1:14" x14ac:dyDescent="0.25">
      <c r="A3739" s="5">
        <v>31018</v>
      </c>
      <c r="B3739" s="5">
        <v>2</v>
      </c>
      <c r="C3739" s="6">
        <v>45413</v>
      </c>
      <c r="D3739" s="7">
        <v>3</v>
      </c>
      <c r="E3739" s="6">
        <v>45505</v>
      </c>
      <c r="F3739" s="7">
        <v>0</v>
      </c>
      <c r="G3739" s="7">
        <v>1819.92</v>
      </c>
      <c r="H3739" s="7">
        <v>-105023.95</v>
      </c>
      <c r="I3739" s="7">
        <v>-103204.03</v>
      </c>
      <c r="J3739" s="7">
        <v>0</v>
      </c>
      <c r="K3739" s="7">
        <v>0</v>
      </c>
      <c r="L3739" s="7">
        <v>12</v>
      </c>
      <c r="M3739" s="7">
        <v>-12</v>
      </c>
      <c r="N3739" s="7">
        <v>-5</v>
      </c>
    </row>
    <row r="3740" spans="1:14" x14ac:dyDescent="0.25">
      <c r="A3740" s="5">
        <v>31018</v>
      </c>
      <c r="B3740" s="5">
        <v>2</v>
      </c>
      <c r="C3740" s="6">
        <v>45413</v>
      </c>
      <c r="D3740" s="7">
        <v>4</v>
      </c>
      <c r="E3740" s="6">
        <v>45536</v>
      </c>
      <c r="F3740" s="7">
        <v>0</v>
      </c>
      <c r="G3740" s="7">
        <v>3750.400000000001</v>
      </c>
      <c r="H3740" s="7">
        <v>-59189.94</v>
      </c>
      <c r="I3740" s="7">
        <v>-55439.54</v>
      </c>
      <c r="J3740" s="7">
        <v>0</v>
      </c>
      <c r="K3740" s="7">
        <v>0</v>
      </c>
      <c r="L3740" s="7">
        <v>8</v>
      </c>
      <c r="M3740" s="7">
        <v>-8</v>
      </c>
      <c r="N3740" s="7">
        <v>-5</v>
      </c>
    </row>
    <row r="3741" spans="1:14" x14ac:dyDescent="0.25">
      <c r="A3741" s="5">
        <v>31018</v>
      </c>
      <c r="B3741" s="5">
        <v>2</v>
      </c>
      <c r="C3741" s="6">
        <v>45413</v>
      </c>
      <c r="D3741" s="7">
        <v>5</v>
      </c>
      <c r="E3741" s="6">
        <v>45566</v>
      </c>
      <c r="F3741" s="7">
        <v>0</v>
      </c>
      <c r="G3741" s="7">
        <v>955.5</v>
      </c>
      <c r="H3741" s="7">
        <v>-66218.7</v>
      </c>
      <c r="I3741" s="7">
        <v>-65263.199999999997</v>
      </c>
      <c r="J3741" s="7">
        <v>0</v>
      </c>
      <c r="K3741" s="7">
        <v>0</v>
      </c>
      <c r="L3741" s="7">
        <v>12</v>
      </c>
      <c r="M3741" s="7">
        <v>-12</v>
      </c>
      <c r="N3741" s="7">
        <v>-5</v>
      </c>
    </row>
    <row r="3742" spans="1:14" x14ac:dyDescent="0.25">
      <c r="A3742" s="5">
        <v>31018</v>
      </c>
      <c r="B3742" s="5">
        <v>2</v>
      </c>
      <c r="C3742" s="6">
        <v>45413</v>
      </c>
      <c r="D3742" s="7">
        <v>6</v>
      </c>
      <c r="E3742" s="6">
        <v>45597</v>
      </c>
      <c r="F3742" s="7">
        <v>0</v>
      </c>
      <c r="G3742" s="7">
        <v>2680.52</v>
      </c>
      <c r="H3742" s="7">
        <v>-73376.58</v>
      </c>
      <c r="I3742" s="7">
        <v>-70696.06</v>
      </c>
      <c r="J3742" s="7">
        <v>0</v>
      </c>
      <c r="K3742" s="7">
        <v>0</v>
      </c>
      <c r="L3742" s="7">
        <v>13</v>
      </c>
      <c r="M3742" s="7">
        <v>-13</v>
      </c>
      <c r="N3742" s="7">
        <v>-5</v>
      </c>
    </row>
    <row r="3743" spans="1:14" x14ac:dyDescent="0.25">
      <c r="A3743" s="5">
        <v>31018</v>
      </c>
      <c r="B3743" s="5">
        <v>2</v>
      </c>
      <c r="C3743" s="6">
        <v>45413</v>
      </c>
      <c r="D3743" s="7">
        <v>7</v>
      </c>
      <c r="E3743" s="6">
        <v>45627</v>
      </c>
      <c r="F3743" s="7">
        <v>0</v>
      </c>
      <c r="G3743" s="7">
        <v>6334.93</v>
      </c>
      <c r="H3743" s="7">
        <v>863.86000000000149</v>
      </c>
      <c r="I3743" s="7">
        <v>7198.7900000000018</v>
      </c>
      <c r="J3743" s="7">
        <v>0</v>
      </c>
      <c r="K3743" s="7">
        <v>0</v>
      </c>
      <c r="L3743" s="7">
        <v>9</v>
      </c>
      <c r="M3743" s="7">
        <v>-9</v>
      </c>
      <c r="N3743" s="7">
        <v>-5</v>
      </c>
    </row>
    <row r="3744" spans="1:14" x14ac:dyDescent="0.25">
      <c r="A3744" s="5">
        <v>31018</v>
      </c>
      <c r="B3744" s="5">
        <v>2</v>
      </c>
      <c r="C3744" s="6">
        <v>45413</v>
      </c>
      <c r="D3744" s="7">
        <v>8</v>
      </c>
      <c r="E3744" s="6">
        <v>45658</v>
      </c>
      <c r="F3744" s="7">
        <v>0</v>
      </c>
      <c r="G3744" s="7">
        <v>-3987.06</v>
      </c>
      <c r="H3744" s="7">
        <v>-23101.71</v>
      </c>
      <c r="I3744" s="7">
        <v>-27088.77</v>
      </c>
      <c r="J3744" s="7">
        <v>0</v>
      </c>
      <c r="K3744" s="7">
        <v>0</v>
      </c>
      <c r="L3744" s="7">
        <v>11</v>
      </c>
      <c r="M3744" s="7">
        <v>-11</v>
      </c>
      <c r="N3744" s="7">
        <v>-5</v>
      </c>
    </row>
    <row r="3745" spans="1:14" x14ac:dyDescent="0.25">
      <c r="A3745" s="5">
        <v>31018</v>
      </c>
      <c r="B3745" s="5">
        <v>2</v>
      </c>
      <c r="C3745" s="6">
        <v>45413</v>
      </c>
      <c r="D3745" s="7">
        <v>9</v>
      </c>
      <c r="E3745" s="6">
        <v>45689</v>
      </c>
      <c r="F3745" s="7">
        <v>0</v>
      </c>
      <c r="G3745" s="7">
        <v>0</v>
      </c>
      <c r="H3745" s="7">
        <v>-21655.46</v>
      </c>
      <c r="I3745" s="7">
        <v>-21655.46</v>
      </c>
      <c r="J3745" s="7">
        <v>0</v>
      </c>
      <c r="K3745" s="7">
        <v>0</v>
      </c>
      <c r="L3745" s="7">
        <v>11</v>
      </c>
      <c r="M3745" s="7">
        <v>-11</v>
      </c>
      <c r="N3745" s="7">
        <v>-5</v>
      </c>
    </row>
    <row r="3746" spans="1:14" x14ac:dyDescent="0.25">
      <c r="A3746" s="5">
        <v>31018</v>
      </c>
      <c r="B3746" s="5">
        <v>2</v>
      </c>
      <c r="C3746" s="6">
        <v>45413</v>
      </c>
      <c r="D3746" s="7">
        <v>10</v>
      </c>
      <c r="E3746" s="6">
        <v>45717</v>
      </c>
      <c r="F3746" s="7">
        <v>0</v>
      </c>
      <c r="G3746" s="7">
        <v>2006.58</v>
      </c>
      <c r="H3746" s="7">
        <v>-5344.35</v>
      </c>
      <c r="I3746" s="7">
        <v>-3337.77</v>
      </c>
      <c r="J3746" s="7">
        <v>0</v>
      </c>
      <c r="K3746" s="7">
        <v>0</v>
      </c>
      <c r="L3746" s="7">
        <v>5</v>
      </c>
      <c r="M3746" s="7">
        <v>-5</v>
      </c>
      <c r="N3746" s="7">
        <v>-5</v>
      </c>
    </row>
    <row r="3747" spans="1:14" x14ac:dyDescent="0.25">
      <c r="A3747" s="5">
        <v>31018</v>
      </c>
      <c r="B3747" s="5">
        <v>2</v>
      </c>
      <c r="C3747" s="6">
        <v>45413</v>
      </c>
      <c r="D3747" s="7">
        <v>11</v>
      </c>
      <c r="E3747" s="6">
        <v>45748</v>
      </c>
      <c r="F3747" s="7">
        <v>0</v>
      </c>
      <c r="G3747" s="7">
        <v>428.08</v>
      </c>
      <c r="H3747" s="7">
        <v>-5106.6200000000008</v>
      </c>
      <c r="I3747" s="7">
        <v>-4678.5400000000009</v>
      </c>
      <c r="J3747" s="7">
        <v>0</v>
      </c>
      <c r="K3747" s="7">
        <v>0</v>
      </c>
      <c r="L3747" s="7">
        <v>6</v>
      </c>
      <c r="M3747" s="7">
        <v>-6</v>
      </c>
      <c r="N3747" s="7">
        <v>-5</v>
      </c>
    </row>
    <row r="3748" spans="1:14" x14ac:dyDescent="0.25">
      <c r="A3748" s="5">
        <v>31018</v>
      </c>
      <c r="B3748" s="5">
        <v>2</v>
      </c>
      <c r="C3748" s="6">
        <v>45413</v>
      </c>
      <c r="D3748" s="7">
        <v>12</v>
      </c>
      <c r="E3748" s="6">
        <v>45778</v>
      </c>
      <c r="F3748" s="7">
        <v>0</v>
      </c>
      <c r="G3748" s="7">
        <v>737.71</v>
      </c>
      <c r="H3748" s="7">
        <v>-766.97</v>
      </c>
      <c r="I3748" s="7">
        <v>-29.259999999999991</v>
      </c>
      <c r="J3748" s="7">
        <v>0</v>
      </c>
      <c r="K3748" s="7">
        <v>0</v>
      </c>
      <c r="L3748" s="7">
        <v>1</v>
      </c>
      <c r="M3748" s="7">
        <v>-1</v>
      </c>
      <c r="N3748" s="7">
        <v>-5</v>
      </c>
    </row>
    <row r="3749" spans="1:14" x14ac:dyDescent="0.25">
      <c r="A3749" s="5">
        <v>31018</v>
      </c>
      <c r="B3749" s="5">
        <v>2</v>
      </c>
      <c r="C3749" s="6">
        <v>45413</v>
      </c>
      <c r="D3749" s="7">
        <v>14</v>
      </c>
      <c r="E3749" s="6">
        <v>45839</v>
      </c>
      <c r="F3749" s="7">
        <v>0</v>
      </c>
      <c r="G3749" s="7">
        <v>0</v>
      </c>
      <c r="H3749" s="7">
        <v>0</v>
      </c>
      <c r="I3749" s="7">
        <v>0</v>
      </c>
      <c r="J3749" s="7">
        <v>0</v>
      </c>
      <c r="K3749" s="7">
        <v>0</v>
      </c>
      <c r="L3749" s="7">
        <v>0</v>
      </c>
      <c r="M3749" s="7">
        <v>0</v>
      </c>
      <c r="N3749" s="7">
        <v>-5</v>
      </c>
    </row>
    <row r="3750" spans="1:14" x14ac:dyDescent="0.25">
      <c r="A3750" s="5">
        <v>31018</v>
      </c>
      <c r="B3750" s="5">
        <v>2</v>
      </c>
      <c r="C3750" s="6">
        <v>45413</v>
      </c>
      <c r="D3750" s="7">
        <v>16</v>
      </c>
      <c r="E3750" s="6">
        <v>45901</v>
      </c>
      <c r="F3750" s="7">
        <v>0</v>
      </c>
      <c r="G3750" s="7">
        <v>0</v>
      </c>
      <c r="H3750" s="7">
        <v>0</v>
      </c>
      <c r="I3750" s="7">
        <v>0</v>
      </c>
      <c r="J3750" s="7">
        <v>0</v>
      </c>
      <c r="K3750" s="7">
        <v>0</v>
      </c>
      <c r="L3750" s="7">
        <v>0</v>
      </c>
      <c r="M3750" s="7">
        <v>0</v>
      </c>
      <c r="N3750" s="7">
        <v>-5</v>
      </c>
    </row>
    <row r="3751" spans="1:14" x14ac:dyDescent="0.25">
      <c r="A3751" s="5">
        <v>31018</v>
      </c>
      <c r="B3751" s="5">
        <v>2</v>
      </c>
      <c r="C3751" s="6">
        <v>45413</v>
      </c>
      <c r="D3751" s="7">
        <v>17</v>
      </c>
      <c r="E3751" s="6">
        <v>45931</v>
      </c>
      <c r="F3751" s="7">
        <v>0</v>
      </c>
      <c r="G3751" s="7">
        <v>0</v>
      </c>
      <c r="H3751" s="7">
        <v>0</v>
      </c>
      <c r="I3751" s="7">
        <v>0</v>
      </c>
      <c r="J3751" s="7">
        <v>0</v>
      </c>
      <c r="K3751" s="7">
        <v>0</v>
      </c>
      <c r="L3751" s="7">
        <v>0</v>
      </c>
      <c r="M3751" s="7">
        <v>0</v>
      </c>
      <c r="N3751" s="7">
        <v>-5</v>
      </c>
    </row>
    <row r="3752" spans="1:14" x14ac:dyDescent="0.25">
      <c r="A3752" s="5">
        <v>31018</v>
      </c>
      <c r="B3752" s="5">
        <v>2</v>
      </c>
      <c r="C3752" s="6">
        <v>45413</v>
      </c>
      <c r="D3752" s="7">
        <v>18</v>
      </c>
      <c r="E3752" s="6">
        <v>45962</v>
      </c>
      <c r="F3752" s="7">
        <v>0</v>
      </c>
      <c r="G3752" s="7">
        <v>0</v>
      </c>
      <c r="H3752" s="7">
        <v>0</v>
      </c>
      <c r="I3752" s="7">
        <v>0</v>
      </c>
      <c r="J3752" s="7">
        <v>0</v>
      </c>
      <c r="K3752" s="7">
        <v>0</v>
      </c>
      <c r="L3752" s="7">
        <v>0</v>
      </c>
      <c r="M3752" s="7">
        <v>0</v>
      </c>
      <c r="N3752" s="7">
        <v>-5</v>
      </c>
    </row>
    <row r="3753" spans="1:14" x14ac:dyDescent="0.25">
      <c r="A3753" s="5">
        <v>31018</v>
      </c>
      <c r="B3753" s="5">
        <v>2</v>
      </c>
      <c r="C3753" s="6">
        <v>45444</v>
      </c>
      <c r="D3753" s="7">
        <v>0</v>
      </c>
      <c r="E3753" s="6">
        <v>45444</v>
      </c>
      <c r="F3753" s="7">
        <v>14378516.57</v>
      </c>
      <c r="G3753" s="7">
        <v>-5312.54</v>
      </c>
      <c r="H3753" s="7">
        <v>-176855.64</v>
      </c>
      <c r="I3753" s="7">
        <v>14196348.390000001</v>
      </c>
      <c r="J3753" s="7">
        <v>1418</v>
      </c>
      <c r="K3753" s="7">
        <v>0</v>
      </c>
      <c r="L3753" s="7">
        <v>16</v>
      </c>
      <c r="M3753" s="7">
        <v>1402</v>
      </c>
      <c r="N3753" s="7">
        <v>-5</v>
      </c>
    </row>
    <row r="3754" spans="1:14" x14ac:dyDescent="0.25">
      <c r="A3754" s="5">
        <v>31018</v>
      </c>
      <c r="B3754" s="5">
        <v>2</v>
      </c>
      <c r="C3754" s="6">
        <v>45444</v>
      </c>
      <c r="D3754" s="7">
        <v>1</v>
      </c>
      <c r="E3754" s="6">
        <v>45474</v>
      </c>
      <c r="F3754" s="7">
        <v>0</v>
      </c>
      <c r="G3754" s="7">
        <v>-1624.05</v>
      </c>
      <c r="H3754" s="7">
        <v>-319575.96999999997</v>
      </c>
      <c r="I3754" s="7">
        <v>-321200.02</v>
      </c>
      <c r="J3754" s="7">
        <v>0</v>
      </c>
      <c r="K3754" s="7">
        <v>0</v>
      </c>
      <c r="L3754" s="7">
        <v>26</v>
      </c>
      <c r="M3754" s="7">
        <v>-26</v>
      </c>
      <c r="N3754" s="7">
        <v>-5</v>
      </c>
    </row>
    <row r="3755" spans="1:14" x14ac:dyDescent="0.25">
      <c r="A3755" s="5">
        <v>31018</v>
      </c>
      <c r="B3755" s="5">
        <v>2</v>
      </c>
      <c r="C3755" s="6">
        <v>45444</v>
      </c>
      <c r="D3755" s="7">
        <v>2</v>
      </c>
      <c r="E3755" s="6">
        <v>45505</v>
      </c>
      <c r="F3755" s="7">
        <v>0</v>
      </c>
      <c r="G3755" s="7">
        <v>29186.66</v>
      </c>
      <c r="H3755" s="7">
        <v>-214080</v>
      </c>
      <c r="I3755" s="7">
        <v>-184893.34</v>
      </c>
      <c r="J3755" s="7">
        <v>0</v>
      </c>
      <c r="K3755" s="7">
        <v>0</v>
      </c>
      <c r="L3755" s="7">
        <v>21</v>
      </c>
      <c r="M3755" s="7">
        <v>-21</v>
      </c>
      <c r="N3755" s="7">
        <v>-5</v>
      </c>
    </row>
    <row r="3756" spans="1:14" x14ac:dyDescent="0.25">
      <c r="A3756" s="5">
        <v>31018</v>
      </c>
      <c r="B3756" s="5">
        <v>2</v>
      </c>
      <c r="C3756" s="6">
        <v>45444</v>
      </c>
      <c r="D3756" s="7">
        <v>3</v>
      </c>
      <c r="E3756" s="6">
        <v>45536</v>
      </c>
      <c r="F3756" s="7">
        <v>0</v>
      </c>
      <c r="G3756" s="7">
        <v>21207.33</v>
      </c>
      <c r="H3756" s="7">
        <v>-112992.4</v>
      </c>
      <c r="I3756" s="7">
        <v>-91785.07</v>
      </c>
      <c r="J3756" s="7">
        <v>0</v>
      </c>
      <c r="K3756" s="7">
        <v>0</v>
      </c>
      <c r="L3756" s="7">
        <v>13</v>
      </c>
      <c r="M3756" s="7">
        <v>-13</v>
      </c>
      <c r="N3756" s="7">
        <v>-5</v>
      </c>
    </row>
    <row r="3757" spans="1:14" x14ac:dyDescent="0.25">
      <c r="A3757" s="5">
        <v>31018</v>
      </c>
      <c r="B3757" s="5">
        <v>2</v>
      </c>
      <c r="C3757" s="6">
        <v>45444</v>
      </c>
      <c r="D3757" s="7">
        <v>4</v>
      </c>
      <c r="E3757" s="6">
        <v>45566</v>
      </c>
      <c r="F3757" s="7">
        <v>0</v>
      </c>
      <c r="G3757" s="7">
        <v>12663.84</v>
      </c>
      <c r="H3757" s="7">
        <v>-44107.59</v>
      </c>
      <c r="I3757" s="7">
        <v>-31443.749999999989</v>
      </c>
      <c r="J3757" s="7">
        <v>0</v>
      </c>
      <c r="K3757" s="7">
        <v>0</v>
      </c>
      <c r="L3757" s="7">
        <v>11</v>
      </c>
      <c r="M3757" s="7">
        <v>-11</v>
      </c>
      <c r="N3757" s="7">
        <v>-5</v>
      </c>
    </row>
    <row r="3758" spans="1:14" x14ac:dyDescent="0.25">
      <c r="A3758" s="5">
        <v>31018</v>
      </c>
      <c r="B3758" s="5">
        <v>2</v>
      </c>
      <c r="C3758" s="6">
        <v>45444</v>
      </c>
      <c r="D3758" s="7">
        <v>5</v>
      </c>
      <c r="E3758" s="6">
        <v>45597</v>
      </c>
      <c r="F3758" s="7">
        <v>0</v>
      </c>
      <c r="G3758" s="7">
        <v>-389.12</v>
      </c>
      <c r="H3758" s="7">
        <v>-63829.86</v>
      </c>
      <c r="I3758" s="7">
        <v>-64218.98</v>
      </c>
      <c r="J3758" s="7">
        <v>0</v>
      </c>
      <c r="K3758" s="7">
        <v>0</v>
      </c>
      <c r="L3758" s="7">
        <v>14</v>
      </c>
      <c r="M3758" s="7">
        <v>-14</v>
      </c>
      <c r="N3758" s="7">
        <v>-5</v>
      </c>
    </row>
    <row r="3759" spans="1:14" x14ac:dyDescent="0.25">
      <c r="A3759" s="5">
        <v>31018</v>
      </c>
      <c r="B3759" s="5">
        <v>2</v>
      </c>
      <c r="C3759" s="6">
        <v>45444</v>
      </c>
      <c r="D3759" s="7">
        <v>6</v>
      </c>
      <c r="E3759" s="6">
        <v>45627</v>
      </c>
      <c r="F3759" s="7">
        <v>0</v>
      </c>
      <c r="G3759" s="7">
        <v>4677.46</v>
      </c>
      <c r="H3759" s="7">
        <v>-19505.52</v>
      </c>
      <c r="I3759" s="7">
        <v>-14828.06</v>
      </c>
      <c r="J3759" s="7">
        <v>0</v>
      </c>
      <c r="K3759" s="7">
        <v>0</v>
      </c>
      <c r="L3759" s="7">
        <v>6</v>
      </c>
      <c r="M3759" s="7">
        <v>-6</v>
      </c>
      <c r="N3759" s="7">
        <v>-5</v>
      </c>
    </row>
    <row r="3760" spans="1:14" x14ac:dyDescent="0.25">
      <c r="A3760" s="5">
        <v>31018</v>
      </c>
      <c r="B3760" s="5">
        <v>2</v>
      </c>
      <c r="C3760" s="6">
        <v>45444</v>
      </c>
      <c r="D3760" s="7">
        <v>7</v>
      </c>
      <c r="E3760" s="6">
        <v>45658</v>
      </c>
      <c r="F3760" s="7">
        <v>0</v>
      </c>
      <c r="G3760" s="7">
        <v>-285.86</v>
      </c>
      <c r="H3760" s="7">
        <v>-34947.43</v>
      </c>
      <c r="I3760" s="7">
        <v>-35233.29</v>
      </c>
      <c r="J3760" s="7">
        <v>0</v>
      </c>
      <c r="K3760" s="7">
        <v>0</v>
      </c>
      <c r="L3760" s="7">
        <v>13</v>
      </c>
      <c r="M3760" s="7">
        <v>-13</v>
      </c>
      <c r="N3760" s="7">
        <v>-5</v>
      </c>
    </row>
    <row r="3761" spans="1:14" x14ac:dyDescent="0.25">
      <c r="A3761" s="5">
        <v>31018</v>
      </c>
      <c r="B3761" s="5">
        <v>2</v>
      </c>
      <c r="C3761" s="6">
        <v>45444</v>
      </c>
      <c r="D3761" s="7">
        <v>8</v>
      </c>
      <c r="E3761" s="6">
        <v>45689</v>
      </c>
      <c r="F3761" s="7">
        <v>0</v>
      </c>
      <c r="G3761" s="7">
        <v>6711.57</v>
      </c>
      <c r="H3761" s="7">
        <v>-18046.96</v>
      </c>
      <c r="I3761" s="7">
        <v>-11335.39</v>
      </c>
      <c r="J3761" s="7">
        <v>0</v>
      </c>
      <c r="K3761" s="7">
        <v>0</v>
      </c>
      <c r="L3761" s="7">
        <v>7</v>
      </c>
      <c r="M3761" s="7">
        <v>-7</v>
      </c>
      <c r="N3761" s="7">
        <v>-5</v>
      </c>
    </row>
    <row r="3762" spans="1:14" x14ac:dyDescent="0.25">
      <c r="A3762" s="5">
        <v>31018</v>
      </c>
      <c r="B3762" s="5">
        <v>2</v>
      </c>
      <c r="C3762" s="6">
        <v>45444</v>
      </c>
      <c r="D3762" s="7">
        <v>9</v>
      </c>
      <c r="E3762" s="6">
        <v>45717</v>
      </c>
      <c r="F3762" s="7">
        <v>0</v>
      </c>
      <c r="G3762" s="7">
        <v>5540.5999999999995</v>
      </c>
      <c r="H3762" s="7">
        <v>-6851.94</v>
      </c>
      <c r="I3762" s="7">
        <v>-1311.34</v>
      </c>
      <c r="J3762" s="7">
        <v>0</v>
      </c>
      <c r="K3762" s="7">
        <v>0</v>
      </c>
      <c r="L3762" s="7">
        <v>5</v>
      </c>
      <c r="M3762" s="7">
        <v>-5</v>
      </c>
      <c r="N3762" s="7">
        <v>-5</v>
      </c>
    </row>
    <row r="3763" spans="1:14" x14ac:dyDescent="0.25">
      <c r="A3763" s="5">
        <v>31018</v>
      </c>
      <c r="B3763" s="5">
        <v>2</v>
      </c>
      <c r="C3763" s="6">
        <v>45444</v>
      </c>
      <c r="D3763" s="7">
        <v>10</v>
      </c>
      <c r="E3763" s="6">
        <v>45748</v>
      </c>
      <c r="F3763" s="7">
        <v>0</v>
      </c>
      <c r="G3763" s="7">
        <v>5557.89</v>
      </c>
      <c r="H3763" s="7">
        <v>-294.05999999999949</v>
      </c>
      <c r="I3763" s="7">
        <v>5263.8300000000008</v>
      </c>
      <c r="J3763" s="7">
        <v>0</v>
      </c>
      <c r="K3763" s="7">
        <v>0</v>
      </c>
      <c r="L3763" s="7">
        <v>9</v>
      </c>
      <c r="M3763" s="7">
        <v>-9</v>
      </c>
      <c r="N3763" s="7">
        <v>-5</v>
      </c>
    </row>
    <row r="3764" spans="1:14" x14ac:dyDescent="0.25">
      <c r="A3764" s="5">
        <v>31018</v>
      </c>
      <c r="B3764" s="5">
        <v>2</v>
      </c>
      <c r="C3764" s="6">
        <v>45444</v>
      </c>
      <c r="D3764" s="7">
        <v>11</v>
      </c>
      <c r="E3764" s="6">
        <v>45778</v>
      </c>
      <c r="F3764" s="7">
        <v>0</v>
      </c>
      <c r="G3764" s="7">
        <v>1414.37</v>
      </c>
      <c r="H3764" s="7">
        <v>-10471.86</v>
      </c>
      <c r="I3764" s="7">
        <v>-9057.4900000000016</v>
      </c>
      <c r="J3764" s="7">
        <v>0</v>
      </c>
      <c r="K3764" s="7">
        <v>0</v>
      </c>
      <c r="L3764" s="7">
        <v>8</v>
      </c>
      <c r="M3764" s="7">
        <v>-8</v>
      </c>
      <c r="N3764" s="7">
        <v>-5</v>
      </c>
    </row>
    <row r="3765" spans="1:14" x14ac:dyDescent="0.25">
      <c r="A3765" s="5">
        <v>31018</v>
      </c>
      <c r="B3765" s="5">
        <v>2</v>
      </c>
      <c r="C3765" s="6">
        <v>45444</v>
      </c>
      <c r="D3765" s="7">
        <v>12</v>
      </c>
      <c r="E3765" s="6">
        <v>45809</v>
      </c>
      <c r="F3765" s="7">
        <v>0</v>
      </c>
      <c r="G3765" s="7">
        <v>48.12</v>
      </c>
      <c r="H3765" s="7">
        <v>-298.87</v>
      </c>
      <c r="I3765" s="7">
        <v>-250.75</v>
      </c>
      <c r="J3765" s="7">
        <v>0</v>
      </c>
      <c r="K3765" s="7">
        <v>0</v>
      </c>
      <c r="L3765" s="7">
        <v>2</v>
      </c>
      <c r="M3765" s="7">
        <v>-2</v>
      </c>
      <c r="N3765" s="7">
        <v>-5</v>
      </c>
    </row>
    <row r="3766" spans="1:14" x14ac:dyDescent="0.25">
      <c r="A3766" s="5">
        <v>31018</v>
      </c>
      <c r="B3766" s="5">
        <v>2</v>
      </c>
      <c r="C3766" s="6">
        <v>45444</v>
      </c>
      <c r="D3766" s="7">
        <v>14</v>
      </c>
      <c r="E3766" s="6">
        <v>45870</v>
      </c>
      <c r="F3766" s="7">
        <v>0</v>
      </c>
      <c r="G3766" s="7">
        <v>0</v>
      </c>
      <c r="H3766" s="7">
        <v>0</v>
      </c>
      <c r="I3766" s="7">
        <v>0</v>
      </c>
      <c r="J3766" s="7">
        <v>0</v>
      </c>
      <c r="K3766" s="7">
        <v>0</v>
      </c>
      <c r="L3766" s="7">
        <v>0</v>
      </c>
      <c r="M3766" s="7">
        <v>0</v>
      </c>
      <c r="N3766" s="7">
        <v>-5</v>
      </c>
    </row>
    <row r="3767" spans="1:14" x14ac:dyDescent="0.25">
      <c r="A3767" s="5">
        <v>31018</v>
      </c>
      <c r="B3767" s="5">
        <v>2</v>
      </c>
      <c r="C3767" s="6">
        <v>45444</v>
      </c>
      <c r="D3767" s="7">
        <v>17</v>
      </c>
      <c r="E3767" s="6">
        <v>45962</v>
      </c>
      <c r="F3767" s="7">
        <v>0</v>
      </c>
      <c r="G3767" s="7">
        <v>0</v>
      </c>
      <c r="H3767" s="7">
        <v>0</v>
      </c>
      <c r="I3767" s="7">
        <v>0</v>
      </c>
      <c r="J3767" s="7">
        <v>0</v>
      </c>
      <c r="K3767" s="7">
        <v>0</v>
      </c>
      <c r="L3767" s="7">
        <v>0</v>
      </c>
      <c r="M3767" s="7">
        <v>0</v>
      </c>
      <c r="N3767" s="7">
        <v>-5</v>
      </c>
    </row>
    <row r="3768" spans="1:14" x14ac:dyDescent="0.25">
      <c r="A3768" s="5">
        <v>31018</v>
      </c>
      <c r="B3768" s="5">
        <v>2</v>
      </c>
      <c r="C3768" s="6">
        <v>45474</v>
      </c>
      <c r="D3768" s="7">
        <v>0</v>
      </c>
      <c r="E3768" s="6">
        <v>45474</v>
      </c>
      <c r="F3768" s="7">
        <v>17015584.670000002</v>
      </c>
      <c r="G3768" s="7">
        <v>3690.66</v>
      </c>
      <c r="H3768" s="7">
        <v>-351873.86</v>
      </c>
      <c r="I3768" s="7">
        <v>16667401.470000001</v>
      </c>
      <c r="J3768" s="7">
        <v>1709</v>
      </c>
      <c r="K3768" s="7">
        <v>0</v>
      </c>
      <c r="L3768" s="7">
        <v>19</v>
      </c>
      <c r="M3768" s="7">
        <v>1690</v>
      </c>
      <c r="N3768" s="7">
        <v>-5</v>
      </c>
    </row>
    <row r="3769" spans="1:14" x14ac:dyDescent="0.25">
      <c r="A3769" s="5">
        <v>31018</v>
      </c>
      <c r="B3769" s="5">
        <v>2</v>
      </c>
      <c r="C3769" s="6">
        <v>45474</v>
      </c>
      <c r="D3769" s="7">
        <v>1</v>
      </c>
      <c r="E3769" s="6">
        <v>45505</v>
      </c>
      <c r="F3769" s="7">
        <v>0</v>
      </c>
      <c r="G3769" s="7">
        <v>1736.91</v>
      </c>
      <c r="H3769" s="7">
        <v>-480990.44</v>
      </c>
      <c r="I3769" s="7">
        <v>-479253.53</v>
      </c>
      <c r="J3769" s="7">
        <v>0</v>
      </c>
      <c r="K3769" s="7">
        <v>0</v>
      </c>
      <c r="L3769" s="7">
        <v>38</v>
      </c>
      <c r="M3769" s="7">
        <v>-38</v>
      </c>
      <c r="N3769" s="7">
        <v>-5</v>
      </c>
    </row>
    <row r="3770" spans="1:14" x14ac:dyDescent="0.25">
      <c r="A3770" s="5">
        <v>31018</v>
      </c>
      <c r="B3770" s="5">
        <v>2</v>
      </c>
      <c r="C3770" s="6">
        <v>45474</v>
      </c>
      <c r="D3770" s="7">
        <v>2</v>
      </c>
      <c r="E3770" s="6">
        <v>45536</v>
      </c>
      <c r="F3770" s="7">
        <v>0</v>
      </c>
      <c r="G3770" s="7">
        <v>125.48</v>
      </c>
      <c r="H3770" s="7">
        <v>-187960.57</v>
      </c>
      <c r="I3770" s="7">
        <v>-187835.09</v>
      </c>
      <c r="J3770" s="7">
        <v>0</v>
      </c>
      <c r="K3770" s="7">
        <v>0</v>
      </c>
      <c r="L3770" s="7">
        <v>18</v>
      </c>
      <c r="M3770" s="7">
        <v>-18</v>
      </c>
      <c r="N3770" s="7">
        <v>-5</v>
      </c>
    </row>
    <row r="3771" spans="1:14" x14ac:dyDescent="0.25">
      <c r="A3771" s="5">
        <v>31018</v>
      </c>
      <c r="B3771" s="5">
        <v>2</v>
      </c>
      <c r="C3771" s="6">
        <v>45474</v>
      </c>
      <c r="D3771" s="7">
        <v>3</v>
      </c>
      <c r="E3771" s="6">
        <v>45566</v>
      </c>
      <c r="F3771" s="7">
        <v>0</v>
      </c>
      <c r="G3771" s="7">
        <v>-1343.6</v>
      </c>
      <c r="H3771" s="7">
        <v>-89361.03</v>
      </c>
      <c r="I3771" s="7">
        <v>-90704.63</v>
      </c>
      <c r="J3771" s="7">
        <v>0</v>
      </c>
      <c r="K3771" s="7">
        <v>0</v>
      </c>
      <c r="L3771" s="7">
        <v>14</v>
      </c>
      <c r="M3771" s="7">
        <v>-14</v>
      </c>
      <c r="N3771" s="7">
        <v>-5</v>
      </c>
    </row>
    <row r="3772" spans="1:14" x14ac:dyDescent="0.25">
      <c r="A3772" s="5">
        <v>31018</v>
      </c>
      <c r="B3772" s="5">
        <v>2</v>
      </c>
      <c r="C3772" s="6">
        <v>45474</v>
      </c>
      <c r="D3772" s="7">
        <v>4</v>
      </c>
      <c r="E3772" s="6">
        <v>45597</v>
      </c>
      <c r="F3772" s="7">
        <v>0</v>
      </c>
      <c r="G3772" s="7">
        <v>14560.89</v>
      </c>
      <c r="H3772" s="7">
        <v>-82523.600000000006</v>
      </c>
      <c r="I3772" s="7">
        <v>-67962.710000000006</v>
      </c>
      <c r="J3772" s="7">
        <v>0</v>
      </c>
      <c r="K3772" s="7">
        <v>0</v>
      </c>
      <c r="L3772" s="7">
        <v>12</v>
      </c>
      <c r="M3772" s="7">
        <v>-12</v>
      </c>
      <c r="N3772" s="7">
        <v>-5</v>
      </c>
    </row>
    <row r="3773" spans="1:14" x14ac:dyDescent="0.25">
      <c r="A3773" s="5">
        <v>31018</v>
      </c>
      <c r="B3773" s="5">
        <v>2</v>
      </c>
      <c r="C3773" s="6">
        <v>45474</v>
      </c>
      <c r="D3773" s="7">
        <v>5</v>
      </c>
      <c r="E3773" s="6">
        <v>45627</v>
      </c>
      <c r="F3773" s="7">
        <v>0</v>
      </c>
      <c r="G3773" s="7">
        <v>3339.76</v>
      </c>
      <c r="H3773" s="7">
        <v>-63021</v>
      </c>
      <c r="I3773" s="7">
        <v>-59681.24</v>
      </c>
      <c r="J3773" s="7">
        <v>0</v>
      </c>
      <c r="K3773" s="7">
        <v>0</v>
      </c>
      <c r="L3773" s="7">
        <v>11</v>
      </c>
      <c r="M3773" s="7">
        <v>-11</v>
      </c>
      <c r="N3773" s="7">
        <v>-5</v>
      </c>
    </row>
    <row r="3774" spans="1:14" x14ac:dyDescent="0.25">
      <c r="A3774" s="5">
        <v>31018</v>
      </c>
      <c r="B3774" s="5">
        <v>2</v>
      </c>
      <c r="C3774" s="6">
        <v>45474</v>
      </c>
      <c r="D3774" s="7">
        <v>6</v>
      </c>
      <c r="E3774" s="6">
        <v>45658</v>
      </c>
      <c r="F3774" s="7">
        <v>0</v>
      </c>
      <c r="G3774" s="7">
        <v>9872.26</v>
      </c>
      <c r="H3774" s="7">
        <v>-62689.34</v>
      </c>
      <c r="I3774" s="7">
        <v>-52817.079999999987</v>
      </c>
      <c r="J3774" s="7">
        <v>0</v>
      </c>
      <c r="K3774" s="7">
        <v>0</v>
      </c>
      <c r="L3774" s="7">
        <v>12</v>
      </c>
      <c r="M3774" s="7">
        <v>-12</v>
      </c>
      <c r="N3774" s="7">
        <v>-5</v>
      </c>
    </row>
    <row r="3775" spans="1:14" x14ac:dyDescent="0.25">
      <c r="A3775" s="5">
        <v>31018</v>
      </c>
      <c r="B3775" s="5">
        <v>2</v>
      </c>
      <c r="C3775" s="6">
        <v>45474</v>
      </c>
      <c r="D3775" s="7">
        <v>7</v>
      </c>
      <c r="E3775" s="6">
        <v>45689</v>
      </c>
      <c r="F3775" s="7">
        <v>0</v>
      </c>
      <c r="G3775" s="7">
        <v>-4547.4400000000014</v>
      </c>
      <c r="H3775" s="7">
        <v>-7946.0499999999993</v>
      </c>
      <c r="I3775" s="7">
        <v>-12493.49</v>
      </c>
      <c r="J3775" s="7">
        <v>0</v>
      </c>
      <c r="K3775" s="7">
        <v>0</v>
      </c>
      <c r="L3775" s="7">
        <v>10</v>
      </c>
      <c r="M3775" s="7">
        <v>-10</v>
      </c>
      <c r="N3775" s="7">
        <v>-5</v>
      </c>
    </row>
    <row r="3776" spans="1:14" x14ac:dyDescent="0.25">
      <c r="A3776" s="5">
        <v>31018</v>
      </c>
      <c r="B3776" s="5">
        <v>2</v>
      </c>
      <c r="C3776" s="6">
        <v>45474</v>
      </c>
      <c r="D3776" s="7">
        <v>8</v>
      </c>
      <c r="E3776" s="6">
        <v>45717</v>
      </c>
      <c r="F3776" s="7">
        <v>0</v>
      </c>
      <c r="G3776" s="7">
        <v>7108.52</v>
      </c>
      <c r="H3776" s="7">
        <v>-45571.87</v>
      </c>
      <c r="I3776" s="7">
        <v>-38463.350000000013</v>
      </c>
      <c r="J3776" s="7">
        <v>0</v>
      </c>
      <c r="K3776" s="7">
        <v>0</v>
      </c>
      <c r="L3776" s="7">
        <v>12</v>
      </c>
      <c r="M3776" s="7">
        <v>-12</v>
      </c>
      <c r="N3776" s="7">
        <v>-5</v>
      </c>
    </row>
    <row r="3777" spans="1:14" x14ac:dyDescent="0.25">
      <c r="A3777" s="5">
        <v>31018</v>
      </c>
      <c r="B3777" s="5">
        <v>2</v>
      </c>
      <c r="C3777" s="6">
        <v>45474</v>
      </c>
      <c r="D3777" s="7">
        <v>9</v>
      </c>
      <c r="E3777" s="6">
        <v>45748</v>
      </c>
      <c r="F3777" s="7">
        <v>0</v>
      </c>
      <c r="G3777" s="7">
        <v>1025.49</v>
      </c>
      <c r="H3777" s="7">
        <v>-21660.28</v>
      </c>
      <c r="I3777" s="7">
        <v>-20634.79</v>
      </c>
      <c r="J3777" s="7">
        <v>0</v>
      </c>
      <c r="K3777" s="7">
        <v>0</v>
      </c>
      <c r="L3777" s="7">
        <v>9</v>
      </c>
      <c r="M3777" s="7">
        <v>-9</v>
      </c>
      <c r="N3777" s="7">
        <v>-5</v>
      </c>
    </row>
    <row r="3778" spans="1:14" x14ac:dyDescent="0.25">
      <c r="A3778" s="5">
        <v>31018</v>
      </c>
      <c r="B3778" s="5">
        <v>2</v>
      </c>
      <c r="C3778" s="6">
        <v>45474</v>
      </c>
      <c r="D3778" s="7">
        <v>10</v>
      </c>
      <c r="E3778" s="6">
        <v>45778</v>
      </c>
      <c r="F3778" s="7">
        <v>0</v>
      </c>
      <c r="G3778" s="7">
        <v>4191.58</v>
      </c>
      <c r="H3778" s="7">
        <v>-10976.03</v>
      </c>
      <c r="I3778" s="7">
        <v>-6784.4500000000007</v>
      </c>
      <c r="J3778" s="7">
        <v>0</v>
      </c>
      <c r="K3778" s="7">
        <v>0</v>
      </c>
      <c r="L3778" s="7">
        <v>8</v>
      </c>
      <c r="M3778" s="7">
        <v>-8</v>
      </c>
      <c r="N3778" s="7">
        <v>-5</v>
      </c>
    </row>
    <row r="3779" spans="1:14" x14ac:dyDescent="0.25">
      <c r="A3779" s="5">
        <v>31018</v>
      </c>
      <c r="B3779" s="5">
        <v>2</v>
      </c>
      <c r="C3779" s="6">
        <v>45474</v>
      </c>
      <c r="D3779" s="7">
        <v>11</v>
      </c>
      <c r="E3779" s="6">
        <v>45809</v>
      </c>
      <c r="F3779" s="7">
        <v>0</v>
      </c>
      <c r="G3779" s="7">
        <v>442.99</v>
      </c>
      <c r="H3779" s="7">
        <v>-1702.27</v>
      </c>
      <c r="I3779" s="7">
        <v>-1259.28</v>
      </c>
      <c r="J3779" s="7">
        <v>0</v>
      </c>
      <c r="K3779" s="7">
        <v>0</v>
      </c>
      <c r="L3779" s="7">
        <v>3</v>
      </c>
      <c r="M3779" s="7">
        <v>-3</v>
      </c>
      <c r="N3779" s="7">
        <v>-5</v>
      </c>
    </row>
    <row r="3780" spans="1:14" x14ac:dyDescent="0.25">
      <c r="A3780" s="5">
        <v>31018</v>
      </c>
      <c r="B3780" s="5">
        <v>2</v>
      </c>
      <c r="C3780" s="6">
        <v>45474</v>
      </c>
      <c r="D3780" s="7">
        <v>12</v>
      </c>
      <c r="E3780" s="6">
        <v>45839</v>
      </c>
      <c r="F3780" s="7">
        <v>0</v>
      </c>
      <c r="G3780" s="7">
        <v>138.26</v>
      </c>
      <c r="H3780" s="7">
        <v>-433.44</v>
      </c>
      <c r="I3780" s="7">
        <v>-295.18</v>
      </c>
      <c r="J3780" s="7">
        <v>0</v>
      </c>
      <c r="K3780" s="7">
        <v>0</v>
      </c>
      <c r="L3780" s="7">
        <v>2</v>
      </c>
      <c r="M3780" s="7">
        <v>-2</v>
      </c>
      <c r="N3780" s="7">
        <v>-5</v>
      </c>
    </row>
    <row r="3781" spans="1:14" x14ac:dyDescent="0.25">
      <c r="A3781" s="5">
        <v>31018</v>
      </c>
      <c r="B3781" s="5">
        <v>2</v>
      </c>
      <c r="C3781" s="6">
        <v>45474</v>
      </c>
      <c r="D3781" s="7">
        <v>13</v>
      </c>
      <c r="E3781" s="6">
        <v>45870</v>
      </c>
      <c r="F3781" s="7">
        <v>0</v>
      </c>
      <c r="G3781" s="7">
        <v>0</v>
      </c>
      <c r="H3781" s="7">
        <v>0</v>
      </c>
      <c r="I3781" s="7">
        <v>0</v>
      </c>
      <c r="J3781" s="7">
        <v>0</v>
      </c>
      <c r="K3781" s="7">
        <v>0</v>
      </c>
      <c r="L3781" s="7">
        <v>0</v>
      </c>
      <c r="M3781" s="7">
        <v>0</v>
      </c>
      <c r="N3781" s="7">
        <v>-5</v>
      </c>
    </row>
    <row r="3782" spans="1:14" x14ac:dyDescent="0.25">
      <c r="A3782" s="5">
        <v>31018</v>
      </c>
      <c r="B3782" s="5">
        <v>2</v>
      </c>
      <c r="C3782" s="6">
        <v>45505</v>
      </c>
      <c r="D3782" s="7">
        <v>0</v>
      </c>
      <c r="E3782" s="6">
        <v>45505</v>
      </c>
      <c r="F3782" s="7">
        <v>14712363.689999999</v>
      </c>
      <c r="G3782" s="7">
        <v>-12302.85</v>
      </c>
      <c r="H3782" s="7">
        <v>-217072.4</v>
      </c>
      <c r="I3782" s="7">
        <v>14482988.439999999</v>
      </c>
      <c r="J3782" s="7">
        <v>1548</v>
      </c>
      <c r="K3782" s="7">
        <v>0</v>
      </c>
      <c r="L3782" s="7">
        <v>25</v>
      </c>
      <c r="M3782" s="7">
        <v>1523</v>
      </c>
      <c r="N3782" s="7">
        <v>-5</v>
      </c>
    </row>
    <row r="3783" spans="1:14" x14ac:dyDescent="0.25">
      <c r="A3783" s="5">
        <v>31018</v>
      </c>
      <c r="B3783" s="5">
        <v>2</v>
      </c>
      <c r="C3783" s="6">
        <v>45505</v>
      </c>
      <c r="D3783" s="7">
        <v>1</v>
      </c>
      <c r="E3783" s="6">
        <v>45536</v>
      </c>
      <c r="F3783" s="7">
        <v>0</v>
      </c>
      <c r="G3783" s="7">
        <v>-1169.08</v>
      </c>
      <c r="H3783" s="7">
        <v>-348321.8</v>
      </c>
      <c r="I3783" s="7">
        <v>-349490.88</v>
      </c>
      <c r="J3783" s="7">
        <v>0</v>
      </c>
      <c r="K3783" s="7">
        <v>0</v>
      </c>
      <c r="L3783" s="7">
        <v>28</v>
      </c>
      <c r="M3783" s="7">
        <v>-28</v>
      </c>
      <c r="N3783" s="7">
        <v>-5</v>
      </c>
    </row>
    <row r="3784" spans="1:14" x14ac:dyDescent="0.25">
      <c r="A3784" s="5">
        <v>31018</v>
      </c>
      <c r="B3784" s="5">
        <v>2</v>
      </c>
      <c r="C3784" s="6">
        <v>45505</v>
      </c>
      <c r="D3784" s="7">
        <v>2</v>
      </c>
      <c r="E3784" s="6">
        <v>45566</v>
      </c>
      <c r="F3784" s="7">
        <v>0</v>
      </c>
      <c r="G3784" s="7">
        <v>9044.64</v>
      </c>
      <c r="H3784" s="7">
        <v>-94619.19</v>
      </c>
      <c r="I3784" s="7">
        <v>-85574.55</v>
      </c>
      <c r="J3784" s="7">
        <v>0</v>
      </c>
      <c r="K3784" s="7">
        <v>0</v>
      </c>
      <c r="L3784" s="7">
        <v>17</v>
      </c>
      <c r="M3784" s="7">
        <v>-17</v>
      </c>
      <c r="N3784" s="7">
        <v>-5</v>
      </c>
    </row>
    <row r="3785" spans="1:14" x14ac:dyDescent="0.25">
      <c r="A3785" s="5">
        <v>31018</v>
      </c>
      <c r="B3785" s="5">
        <v>2</v>
      </c>
      <c r="C3785" s="6">
        <v>45505</v>
      </c>
      <c r="D3785" s="7">
        <v>3</v>
      </c>
      <c r="E3785" s="6">
        <v>45597</v>
      </c>
      <c r="F3785" s="7">
        <v>0</v>
      </c>
      <c r="G3785" s="7">
        <v>-1827.47</v>
      </c>
      <c r="H3785" s="7">
        <v>-146011.32</v>
      </c>
      <c r="I3785" s="7">
        <v>-147838.79</v>
      </c>
      <c r="J3785" s="7">
        <v>0</v>
      </c>
      <c r="K3785" s="7">
        <v>0</v>
      </c>
      <c r="L3785" s="7">
        <v>16</v>
      </c>
      <c r="M3785" s="7">
        <v>-16</v>
      </c>
      <c r="N3785" s="7">
        <v>-5</v>
      </c>
    </row>
    <row r="3786" spans="1:14" x14ac:dyDescent="0.25">
      <c r="A3786" s="5">
        <v>31018</v>
      </c>
      <c r="B3786" s="5">
        <v>2</v>
      </c>
      <c r="C3786" s="6">
        <v>45505</v>
      </c>
      <c r="D3786" s="7">
        <v>4</v>
      </c>
      <c r="E3786" s="6">
        <v>45627</v>
      </c>
      <c r="F3786" s="7">
        <v>0</v>
      </c>
      <c r="G3786" s="7">
        <v>472.41000000000008</v>
      </c>
      <c r="H3786" s="7">
        <v>-28982.22</v>
      </c>
      <c r="I3786" s="7">
        <v>-28509.81</v>
      </c>
      <c r="J3786" s="7">
        <v>0</v>
      </c>
      <c r="K3786" s="7">
        <v>0</v>
      </c>
      <c r="L3786" s="7">
        <v>9</v>
      </c>
      <c r="M3786" s="7">
        <v>-9</v>
      </c>
      <c r="N3786" s="7">
        <v>-5</v>
      </c>
    </row>
    <row r="3787" spans="1:14" x14ac:dyDescent="0.25">
      <c r="A3787" s="5">
        <v>31018</v>
      </c>
      <c r="B3787" s="5">
        <v>2</v>
      </c>
      <c r="C3787" s="6">
        <v>45505</v>
      </c>
      <c r="D3787" s="7">
        <v>5</v>
      </c>
      <c r="E3787" s="6">
        <v>45658</v>
      </c>
      <c r="F3787" s="7">
        <v>0</v>
      </c>
      <c r="G3787" s="7">
        <v>27518.03</v>
      </c>
      <c r="H3787" s="7">
        <v>-24922.02</v>
      </c>
      <c r="I3787" s="7">
        <v>2596.0099999999979</v>
      </c>
      <c r="J3787" s="7">
        <v>0</v>
      </c>
      <c r="K3787" s="7">
        <v>0</v>
      </c>
      <c r="L3787" s="7">
        <v>11</v>
      </c>
      <c r="M3787" s="7">
        <v>-11</v>
      </c>
      <c r="N3787" s="7">
        <v>-5</v>
      </c>
    </row>
    <row r="3788" spans="1:14" x14ac:dyDescent="0.25">
      <c r="A3788" s="5">
        <v>31018</v>
      </c>
      <c r="B3788" s="5">
        <v>2</v>
      </c>
      <c r="C3788" s="6">
        <v>45505</v>
      </c>
      <c r="D3788" s="7">
        <v>6</v>
      </c>
      <c r="E3788" s="6">
        <v>45689</v>
      </c>
      <c r="F3788" s="7">
        <v>0</v>
      </c>
      <c r="G3788" s="7">
        <v>17476.63</v>
      </c>
      <c r="H3788" s="7">
        <v>-14049.94</v>
      </c>
      <c r="I3788" s="7">
        <v>3426.6899999999991</v>
      </c>
      <c r="J3788" s="7">
        <v>0</v>
      </c>
      <c r="K3788" s="7">
        <v>0</v>
      </c>
      <c r="L3788" s="7">
        <v>10</v>
      </c>
      <c r="M3788" s="7">
        <v>-10</v>
      </c>
      <c r="N3788" s="7">
        <v>-5</v>
      </c>
    </row>
    <row r="3789" spans="1:14" x14ac:dyDescent="0.25">
      <c r="A3789" s="5">
        <v>31018</v>
      </c>
      <c r="B3789" s="5">
        <v>2</v>
      </c>
      <c r="C3789" s="6">
        <v>45505</v>
      </c>
      <c r="D3789" s="7">
        <v>7</v>
      </c>
      <c r="E3789" s="6">
        <v>45717</v>
      </c>
      <c r="F3789" s="7">
        <v>0</v>
      </c>
      <c r="G3789" s="7">
        <v>864.2600000000001</v>
      </c>
      <c r="H3789" s="7">
        <v>-31355.07</v>
      </c>
      <c r="I3789" s="7">
        <v>-30490.81</v>
      </c>
      <c r="J3789" s="7">
        <v>0</v>
      </c>
      <c r="K3789" s="7">
        <v>0</v>
      </c>
      <c r="L3789" s="7">
        <v>8</v>
      </c>
      <c r="M3789" s="7">
        <v>-8</v>
      </c>
      <c r="N3789" s="7">
        <v>-5</v>
      </c>
    </row>
    <row r="3790" spans="1:14" x14ac:dyDescent="0.25">
      <c r="A3790" s="5">
        <v>31018</v>
      </c>
      <c r="B3790" s="5">
        <v>2</v>
      </c>
      <c r="C3790" s="6">
        <v>45505</v>
      </c>
      <c r="D3790" s="7">
        <v>8</v>
      </c>
      <c r="E3790" s="6">
        <v>45748</v>
      </c>
      <c r="F3790" s="7">
        <v>0</v>
      </c>
      <c r="G3790" s="7">
        <v>6381.34</v>
      </c>
      <c r="H3790" s="7">
        <v>-22580.52</v>
      </c>
      <c r="I3790" s="7">
        <v>-16199.18</v>
      </c>
      <c r="J3790" s="7">
        <v>0</v>
      </c>
      <c r="K3790" s="7">
        <v>0</v>
      </c>
      <c r="L3790" s="7">
        <v>11</v>
      </c>
      <c r="M3790" s="7">
        <v>-11</v>
      </c>
      <c r="N3790" s="7">
        <v>-5</v>
      </c>
    </row>
    <row r="3791" spans="1:14" x14ac:dyDescent="0.25">
      <c r="A3791" s="5">
        <v>31018</v>
      </c>
      <c r="B3791" s="5">
        <v>2</v>
      </c>
      <c r="C3791" s="6">
        <v>45505</v>
      </c>
      <c r="D3791" s="7">
        <v>9</v>
      </c>
      <c r="E3791" s="6">
        <v>45778</v>
      </c>
      <c r="F3791" s="7">
        <v>0</v>
      </c>
      <c r="G3791" s="7">
        <v>5448.91</v>
      </c>
      <c r="H3791" s="7">
        <v>-11657.26</v>
      </c>
      <c r="I3791" s="7">
        <v>-6208.35</v>
      </c>
      <c r="J3791" s="7">
        <v>0</v>
      </c>
      <c r="K3791" s="7">
        <v>0</v>
      </c>
      <c r="L3791" s="7">
        <v>8</v>
      </c>
      <c r="M3791" s="7">
        <v>-8</v>
      </c>
      <c r="N3791" s="7">
        <v>-5</v>
      </c>
    </row>
    <row r="3792" spans="1:14" x14ac:dyDescent="0.25">
      <c r="A3792" s="5">
        <v>31018</v>
      </c>
      <c r="B3792" s="5">
        <v>2</v>
      </c>
      <c r="C3792" s="6">
        <v>45505</v>
      </c>
      <c r="D3792" s="7">
        <v>10</v>
      </c>
      <c r="E3792" s="6">
        <v>45809</v>
      </c>
      <c r="F3792" s="7">
        <v>0</v>
      </c>
      <c r="G3792" s="7">
        <v>679.2</v>
      </c>
      <c r="H3792" s="7">
        <v>-3240.64</v>
      </c>
      <c r="I3792" s="7">
        <v>-2561.440000000001</v>
      </c>
      <c r="J3792" s="7">
        <v>0</v>
      </c>
      <c r="K3792" s="7">
        <v>0</v>
      </c>
      <c r="L3792" s="7">
        <v>6</v>
      </c>
      <c r="M3792" s="7">
        <v>-6</v>
      </c>
      <c r="N3792" s="7">
        <v>-5</v>
      </c>
    </row>
    <row r="3793" spans="1:14" x14ac:dyDescent="0.25">
      <c r="A3793" s="5">
        <v>31018</v>
      </c>
      <c r="B3793" s="5">
        <v>2</v>
      </c>
      <c r="C3793" s="6">
        <v>45505</v>
      </c>
      <c r="D3793" s="7">
        <v>11</v>
      </c>
      <c r="E3793" s="6">
        <v>45839</v>
      </c>
      <c r="F3793" s="7">
        <v>0</v>
      </c>
      <c r="G3793" s="7">
        <v>1535.66</v>
      </c>
      <c r="H3793" s="7">
        <v>-7978.13</v>
      </c>
      <c r="I3793" s="7">
        <v>-6442.47</v>
      </c>
      <c r="J3793" s="7">
        <v>0</v>
      </c>
      <c r="K3793" s="7">
        <v>0</v>
      </c>
      <c r="L3793" s="7">
        <v>8</v>
      </c>
      <c r="M3793" s="7">
        <v>-8</v>
      </c>
      <c r="N3793" s="7">
        <v>-5</v>
      </c>
    </row>
    <row r="3794" spans="1:14" x14ac:dyDescent="0.25">
      <c r="A3794" s="5">
        <v>31018</v>
      </c>
      <c r="B3794" s="5">
        <v>2</v>
      </c>
      <c r="C3794" s="6">
        <v>45505</v>
      </c>
      <c r="D3794" s="7">
        <v>12</v>
      </c>
      <c r="E3794" s="6">
        <v>45870</v>
      </c>
      <c r="F3794" s="7">
        <v>0</v>
      </c>
      <c r="G3794" s="7">
        <v>0</v>
      </c>
      <c r="H3794" s="7">
        <v>-1504.86</v>
      </c>
      <c r="I3794" s="7">
        <v>-1504.86</v>
      </c>
      <c r="J3794" s="7">
        <v>0</v>
      </c>
      <c r="K3794" s="7">
        <v>0</v>
      </c>
      <c r="L3794" s="7">
        <v>4</v>
      </c>
      <c r="M3794" s="7">
        <v>-4</v>
      </c>
      <c r="N3794" s="7">
        <v>-5</v>
      </c>
    </row>
    <row r="3795" spans="1:14" x14ac:dyDescent="0.25">
      <c r="A3795" s="5">
        <v>31018</v>
      </c>
      <c r="B3795" s="5">
        <v>2</v>
      </c>
      <c r="C3795" s="6">
        <v>45536</v>
      </c>
      <c r="D3795" s="7">
        <v>0</v>
      </c>
      <c r="E3795" s="6">
        <v>45536</v>
      </c>
      <c r="F3795" s="7">
        <v>13697951.35</v>
      </c>
      <c r="G3795" s="7">
        <v>-11227.68</v>
      </c>
      <c r="H3795" s="7">
        <v>-262351.02</v>
      </c>
      <c r="I3795" s="7">
        <v>13424372.65</v>
      </c>
      <c r="J3795" s="7">
        <v>1419</v>
      </c>
      <c r="K3795" s="7">
        <v>0</v>
      </c>
      <c r="L3795" s="7">
        <v>25</v>
      </c>
      <c r="M3795" s="7">
        <v>1394</v>
      </c>
      <c r="N3795" s="7">
        <v>-5</v>
      </c>
    </row>
    <row r="3796" spans="1:14" x14ac:dyDescent="0.25">
      <c r="A3796" s="5">
        <v>31018</v>
      </c>
      <c r="B3796" s="5">
        <v>2</v>
      </c>
      <c r="C3796" s="6">
        <v>45536</v>
      </c>
      <c r="D3796" s="7">
        <v>1</v>
      </c>
      <c r="E3796" s="6">
        <v>45566</v>
      </c>
      <c r="F3796" s="7">
        <v>0</v>
      </c>
      <c r="G3796" s="7">
        <v>24857.96</v>
      </c>
      <c r="H3796" s="7">
        <v>-374459.77</v>
      </c>
      <c r="I3796" s="7">
        <v>-349601.81</v>
      </c>
      <c r="J3796" s="7">
        <v>0</v>
      </c>
      <c r="K3796" s="7">
        <v>0</v>
      </c>
      <c r="L3796" s="7">
        <v>33</v>
      </c>
      <c r="M3796" s="7">
        <v>-33</v>
      </c>
      <c r="N3796" s="7">
        <v>-5</v>
      </c>
    </row>
    <row r="3797" spans="1:14" x14ac:dyDescent="0.25">
      <c r="A3797" s="5">
        <v>31018</v>
      </c>
      <c r="B3797" s="5">
        <v>2</v>
      </c>
      <c r="C3797" s="6">
        <v>45536</v>
      </c>
      <c r="D3797" s="7">
        <v>2</v>
      </c>
      <c r="E3797" s="6">
        <v>45597</v>
      </c>
      <c r="F3797" s="7">
        <v>0</v>
      </c>
      <c r="G3797" s="7">
        <v>10721.08</v>
      </c>
      <c r="H3797" s="7">
        <v>-84378.97</v>
      </c>
      <c r="I3797" s="7">
        <v>-73657.89</v>
      </c>
      <c r="J3797" s="7">
        <v>0</v>
      </c>
      <c r="K3797" s="7">
        <v>0</v>
      </c>
      <c r="L3797" s="7">
        <v>14</v>
      </c>
      <c r="M3797" s="7">
        <v>-14</v>
      </c>
      <c r="N3797" s="7">
        <v>-5</v>
      </c>
    </row>
    <row r="3798" spans="1:14" x14ac:dyDescent="0.25">
      <c r="A3798" s="5">
        <v>31018</v>
      </c>
      <c r="B3798" s="5">
        <v>2</v>
      </c>
      <c r="C3798" s="6">
        <v>45536</v>
      </c>
      <c r="D3798" s="7">
        <v>3</v>
      </c>
      <c r="E3798" s="6">
        <v>45627</v>
      </c>
      <c r="F3798" s="7">
        <v>0</v>
      </c>
      <c r="G3798" s="7">
        <v>652.86</v>
      </c>
      <c r="H3798" s="7">
        <v>-28984.82</v>
      </c>
      <c r="I3798" s="7">
        <v>-28331.96</v>
      </c>
      <c r="J3798" s="7">
        <v>0</v>
      </c>
      <c r="K3798" s="7">
        <v>0</v>
      </c>
      <c r="L3798" s="7">
        <v>12</v>
      </c>
      <c r="M3798" s="7">
        <v>-12</v>
      </c>
      <c r="N3798" s="7">
        <v>-5</v>
      </c>
    </row>
    <row r="3799" spans="1:14" x14ac:dyDescent="0.25">
      <c r="A3799" s="5">
        <v>31018</v>
      </c>
      <c r="B3799" s="5">
        <v>2</v>
      </c>
      <c r="C3799" s="6">
        <v>45536</v>
      </c>
      <c r="D3799" s="7">
        <v>4</v>
      </c>
      <c r="E3799" s="6">
        <v>45658</v>
      </c>
      <c r="F3799" s="7">
        <v>0</v>
      </c>
      <c r="G3799" s="7">
        <v>0</v>
      </c>
      <c r="H3799" s="7">
        <v>-94714.89</v>
      </c>
      <c r="I3799" s="7">
        <v>-94714.89</v>
      </c>
      <c r="J3799" s="7">
        <v>0</v>
      </c>
      <c r="K3799" s="7">
        <v>0</v>
      </c>
      <c r="L3799" s="7">
        <v>11</v>
      </c>
      <c r="M3799" s="7">
        <v>-11</v>
      </c>
      <c r="N3799" s="7">
        <v>-5</v>
      </c>
    </row>
    <row r="3800" spans="1:14" x14ac:dyDescent="0.25">
      <c r="A3800" s="5">
        <v>31018</v>
      </c>
      <c r="B3800" s="5">
        <v>2</v>
      </c>
      <c r="C3800" s="6">
        <v>45536</v>
      </c>
      <c r="D3800" s="7">
        <v>5</v>
      </c>
      <c r="E3800" s="6">
        <v>45689</v>
      </c>
      <c r="F3800" s="7">
        <v>0</v>
      </c>
      <c r="G3800" s="7">
        <v>10885.27</v>
      </c>
      <c r="H3800" s="7">
        <v>-74399.25</v>
      </c>
      <c r="I3800" s="7">
        <v>-63513.98</v>
      </c>
      <c r="J3800" s="7">
        <v>0</v>
      </c>
      <c r="K3800" s="7">
        <v>0</v>
      </c>
      <c r="L3800" s="7">
        <v>11</v>
      </c>
      <c r="M3800" s="7">
        <v>-11</v>
      </c>
      <c r="N3800" s="7">
        <v>-5</v>
      </c>
    </row>
    <row r="3801" spans="1:14" x14ac:dyDescent="0.25">
      <c r="A3801" s="5">
        <v>31018</v>
      </c>
      <c r="B3801" s="5">
        <v>2</v>
      </c>
      <c r="C3801" s="6">
        <v>45536</v>
      </c>
      <c r="D3801" s="7">
        <v>6</v>
      </c>
      <c r="E3801" s="6">
        <v>45717</v>
      </c>
      <c r="F3801" s="7">
        <v>0</v>
      </c>
      <c r="G3801" s="7">
        <v>5353.1900000000014</v>
      </c>
      <c r="H3801" s="7">
        <v>-58394.52</v>
      </c>
      <c r="I3801" s="7">
        <v>-53041.329999999987</v>
      </c>
      <c r="J3801" s="7">
        <v>0</v>
      </c>
      <c r="K3801" s="7">
        <v>0</v>
      </c>
      <c r="L3801" s="7">
        <v>13</v>
      </c>
      <c r="M3801" s="7">
        <v>-13</v>
      </c>
      <c r="N3801" s="7">
        <v>-5</v>
      </c>
    </row>
    <row r="3802" spans="1:14" x14ac:dyDescent="0.25">
      <c r="A3802" s="5">
        <v>31018</v>
      </c>
      <c r="B3802" s="5">
        <v>2</v>
      </c>
      <c r="C3802" s="6">
        <v>45536</v>
      </c>
      <c r="D3802" s="7">
        <v>7</v>
      </c>
      <c r="E3802" s="6">
        <v>45748</v>
      </c>
      <c r="F3802" s="7">
        <v>0</v>
      </c>
      <c r="G3802" s="7">
        <v>-138.80999999999989</v>
      </c>
      <c r="H3802" s="7">
        <v>-41457.760000000002</v>
      </c>
      <c r="I3802" s="7">
        <v>-41596.57</v>
      </c>
      <c r="J3802" s="7">
        <v>0</v>
      </c>
      <c r="K3802" s="7">
        <v>0</v>
      </c>
      <c r="L3802" s="7">
        <v>13</v>
      </c>
      <c r="M3802" s="7">
        <v>-13</v>
      </c>
      <c r="N3802" s="7">
        <v>-5</v>
      </c>
    </row>
    <row r="3803" spans="1:14" x14ac:dyDescent="0.25">
      <c r="A3803" s="5">
        <v>31018</v>
      </c>
      <c r="B3803" s="5">
        <v>2</v>
      </c>
      <c r="C3803" s="6">
        <v>45536</v>
      </c>
      <c r="D3803" s="7">
        <v>8</v>
      </c>
      <c r="E3803" s="6">
        <v>45778</v>
      </c>
      <c r="F3803" s="7">
        <v>0</v>
      </c>
      <c r="G3803" s="7">
        <v>7926.8600000000006</v>
      </c>
      <c r="H3803" s="7">
        <v>-20977.11</v>
      </c>
      <c r="I3803" s="7">
        <v>-13050.25</v>
      </c>
      <c r="J3803" s="7">
        <v>0</v>
      </c>
      <c r="K3803" s="7">
        <v>0</v>
      </c>
      <c r="L3803" s="7">
        <v>6</v>
      </c>
      <c r="M3803" s="7">
        <v>-6</v>
      </c>
      <c r="N3803" s="7">
        <v>-5</v>
      </c>
    </row>
    <row r="3804" spans="1:14" x14ac:dyDescent="0.25">
      <c r="A3804" s="5">
        <v>31018</v>
      </c>
      <c r="B3804" s="5">
        <v>2</v>
      </c>
      <c r="C3804" s="6">
        <v>45536</v>
      </c>
      <c r="D3804" s="7">
        <v>9</v>
      </c>
      <c r="E3804" s="6">
        <v>45809</v>
      </c>
      <c r="F3804" s="7">
        <v>0</v>
      </c>
      <c r="G3804" s="7">
        <v>2343.94</v>
      </c>
      <c r="H3804" s="7">
        <v>-15990.71</v>
      </c>
      <c r="I3804" s="7">
        <v>-13646.77</v>
      </c>
      <c r="J3804" s="7">
        <v>0</v>
      </c>
      <c r="K3804" s="7">
        <v>0</v>
      </c>
      <c r="L3804" s="7">
        <v>10</v>
      </c>
      <c r="M3804" s="7">
        <v>-10</v>
      </c>
      <c r="N3804" s="7">
        <v>-5</v>
      </c>
    </row>
    <row r="3805" spans="1:14" x14ac:dyDescent="0.25">
      <c r="A3805" s="5">
        <v>31018</v>
      </c>
      <c r="B3805" s="5">
        <v>2</v>
      </c>
      <c r="C3805" s="6">
        <v>45536</v>
      </c>
      <c r="D3805" s="7">
        <v>10</v>
      </c>
      <c r="E3805" s="6">
        <v>45839</v>
      </c>
      <c r="F3805" s="7">
        <v>0</v>
      </c>
      <c r="G3805" s="7">
        <v>2137.4499999999998</v>
      </c>
      <c r="H3805" s="7">
        <v>-632.74</v>
      </c>
      <c r="I3805" s="7">
        <v>1504.71</v>
      </c>
      <c r="J3805" s="7">
        <v>0</v>
      </c>
      <c r="K3805" s="7">
        <v>0</v>
      </c>
      <c r="L3805" s="7">
        <v>3</v>
      </c>
      <c r="M3805" s="7">
        <v>-3</v>
      </c>
      <c r="N3805" s="7">
        <v>-5</v>
      </c>
    </row>
    <row r="3806" spans="1:14" x14ac:dyDescent="0.25">
      <c r="A3806" s="5">
        <v>31018</v>
      </c>
      <c r="B3806" s="5">
        <v>2</v>
      </c>
      <c r="C3806" s="6">
        <v>45536</v>
      </c>
      <c r="D3806" s="7">
        <v>11</v>
      </c>
      <c r="E3806" s="6">
        <v>45870</v>
      </c>
      <c r="F3806" s="7">
        <v>0</v>
      </c>
      <c r="G3806" s="7">
        <v>1166.46</v>
      </c>
      <c r="H3806" s="7">
        <v>-2955.3</v>
      </c>
      <c r="I3806" s="7">
        <v>-1788.84</v>
      </c>
      <c r="J3806" s="7">
        <v>0</v>
      </c>
      <c r="K3806" s="7">
        <v>0</v>
      </c>
      <c r="L3806" s="7">
        <v>5</v>
      </c>
      <c r="M3806" s="7">
        <v>-5</v>
      </c>
      <c r="N3806" s="7">
        <v>-5</v>
      </c>
    </row>
    <row r="3807" spans="1:14" x14ac:dyDescent="0.25">
      <c r="A3807" s="5">
        <v>31018</v>
      </c>
      <c r="B3807" s="5">
        <v>2</v>
      </c>
      <c r="C3807" s="6">
        <v>45536</v>
      </c>
      <c r="D3807" s="7">
        <v>12</v>
      </c>
      <c r="E3807" s="6">
        <v>45901</v>
      </c>
      <c r="F3807" s="7">
        <v>0</v>
      </c>
      <c r="G3807" s="7">
        <v>0</v>
      </c>
      <c r="H3807" s="7">
        <v>-877.43000000000006</v>
      </c>
      <c r="I3807" s="7">
        <v>-877.43000000000006</v>
      </c>
      <c r="J3807" s="7">
        <v>0</v>
      </c>
      <c r="K3807" s="7">
        <v>0</v>
      </c>
      <c r="L3807" s="7">
        <v>5</v>
      </c>
      <c r="M3807" s="7">
        <v>-5</v>
      </c>
      <c r="N3807" s="7">
        <v>-5</v>
      </c>
    </row>
    <row r="3808" spans="1:14" x14ac:dyDescent="0.25">
      <c r="A3808" s="5">
        <v>31018</v>
      </c>
      <c r="B3808" s="5">
        <v>2</v>
      </c>
      <c r="C3808" s="6">
        <v>45536</v>
      </c>
      <c r="D3808" s="7">
        <v>13</v>
      </c>
      <c r="E3808" s="6">
        <v>45931</v>
      </c>
      <c r="F3808" s="7">
        <v>0</v>
      </c>
      <c r="G3808" s="7">
        <v>0</v>
      </c>
      <c r="H3808" s="7">
        <v>-297.20999999999998</v>
      </c>
      <c r="I3808" s="7">
        <v>-297.20999999999998</v>
      </c>
      <c r="J3808" s="7">
        <v>0</v>
      </c>
      <c r="K3808" s="7">
        <v>0</v>
      </c>
      <c r="L3808" s="7">
        <v>1</v>
      </c>
      <c r="M3808" s="7">
        <v>-1</v>
      </c>
      <c r="N3808" s="7">
        <v>-5</v>
      </c>
    </row>
    <row r="3809" spans="1:14" x14ac:dyDescent="0.25">
      <c r="A3809" s="5">
        <v>31018</v>
      </c>
      <c r="B3809" s="5">
        <v>2</v>
      </c>
      <c r="C3809" s="6">
        <v>45536</v>
      </c>
      <c r="D3809" s="7">
        <v>14</v>
      </c>
      <c r="E3809" s="6">
        <v>45962</v>
      </c>
      <c r="F3809" s="7">
        <v>0</v>
      </c>
      <c r="G3809" s="7">
        <v>0</v>
      </c>
      <c r="H3809" s="7">
        <v>0</v>
      </c>
      <c r="I3809" s="7">
        <v>0</v>
      </c>
      <c r="J3809" s="7">
        <v>0</v>
      </c>
      <c r="K3809" s="7">
        <v>0</v>
      </c>
      <c r="L3809" s="7">
        <v>0</v>
      </c>
      <c r="M3809" s="7">
        <v>0</v>
      </c>
      <c r="N3809" s="7">
        <v>-5</v>
      </c>
    </row>
    <row r="3810" spans="1:14" x14ac:dyDescent="0.25">
      <c r="A3810" s="5">
        <v>31018</v>
      </c>
      <c r="B3810" s="5">
        <v>2</v>
      </c>
      <c r="C3810" s="6">
        <v>45566</v>
      </c>
      <c r="D3810" s="7">
        <v>0</v>
      </c>
      <c r="E3810" s="6">
        <v>45566</v>
      </c>
      <c r="F3810" s="7">
        <v>15204787.48</v>
      </c>
      <c r="G3810" s="7">
        <v>-15654.11</v>
      </c>
      <c r="H3810" s="7">
        <v>-329973.28000000003</v>
      </c>
      <c r="I3810" s="7">
        <v>14859160.09</v>
      </c>
      <c r="J3810" s="7">
        <v>1658</v>
      </c>
      <c r="K3810" s="7">
        <v>0</v>
      </c>
      <c r="L3810" s="7">
        <v>38</v>
      </c>
      <c r="M3810" s="7">
        <v>1620</v>
      </c>
      <c r="N3810" s="7">
        <v>-5</v>
      </c>
    </row>
    <row r="3811" spans="1:14" x14ac:dyDescent="0.25">
      <c r="A3811" s="5">
        <v>31018</v>
      </c>
      <c r="B3811" s="5">
        <v>2</v>
      </c>
      <c r="C3811" s="6">
        <v>45566</v>
      </c>
      <c r="D3811" s="7">
        <v>1</v>
      </c>
      <c r="E3811" s="6">
        <v>45597</v>
      </c>
      <c r="F3811" s="7">
        <v>0</v>
      </c>
      <c r="G3811" s="7">
        <v>5142.8500000000004</v>
      </c>
      <c r="H3811" s="7">
        <v>-290040.64</v>
      </c>
      <c r="I3811" s="7">
        <v>-284897.78999999998</v>
      </c>
      <c r="J3811" s="7">
        <v>0</v>
      </c>
      <c r="K3811" s="7">
        <v>0</v>
      </c>
      <c r="L3811" s="7">
        <v>36</v>
      </c>
      <c r="M3811" s="7">
        <v>-36</v>
      </c>
      <c r="N3811" s="7">
        <v>-5</v>
      </c>
    </row>
    <row r="3812" spans="1:14" x14ac:dyDescent="0.25">
      <c r="A3812" s="5">
        <v>31018</v>
      </c>
      <c r="B3812" s="5">
        <v>2</v>
      </c>
      <c r="C3812" s="6">
        <v>45566</v>
      </c>
      <c r="D3812" s="7">
        <v>2</v>
      </c>
      <c r="E3812" s="6">
        <v>45627</v>
      </c>
      <c r="F3812" s="7">
        <v>0</v>
      </c>
      <c r="G3812" s="7">
        <v>9207.5499999999993</v>
      </c>
      <c r="H3812" s="7">
        <v>-210203.19</v>
      </c>
      <c r="I3812" s="7">
        <v>-200995.64</v>
      </c>
      <c r="J3812" s="7">
        <v>0</v>
      </c>
      <c r="K3812" s="7">
        <v>0</v>
      </c>
      <c r="L3812" s="7">
        <v>20</v>
      </c>
      <c r="M3812" s="7">
        <v>-20</v>
      </c>
      <c r="N3812" s="7">
        <v>-5</v>
      </c>
    </row>
    <row r="3813" spans="1:14" x14ac:dyDescent="0.25">
      <c r="A3813" s="5">
        <v>31018</v>
      </c>
      <c r="B3813" s="5">
        <v>2</v>
      </c>
      <c r="C3813" s="6">
        <v>45566</v>
      </c>
      <c r="D3813" s="7">
        <v>3</v>
      </c>
      <c r="E3813" s="6">
        <v>45658</v>
      </c>
      <c r="F3813" s="7">
        <v>0</v>
      </c>
      <c r="G3813" s="7">
        <v>6047.7</v>
      </c>
      <c r="H3813" s="7">
        <v>-66602.26999999999</v>
      </c>
      <c r="I3813" s="7">
        <v>-60554.569999999992</v>
      </c>
      <c r="J3813" s="7">
        <v>0</v>
      </c>
      <c r="K3813" s="7">
        <v>0</v>
      </c>
      <c r="L3813" s="7">
        <v>15</v>
      </c>
      <c r="M3813" s="7">
        <v>-15</v>
      </c>
      <c r="N3813" s="7">
        <v>-5</v>
      </c>
    </row>
    <row r="3814" spans="1:14" x14ac:dyDescent="0.25">
      <c r="A3814" s="5">
        <v>31018</v>
      </c>
      <c r="B3814" s="5">
        <v>2</v>
      </c>
      <c r="C3814" s="6">
        <v>45566</v>
      </c>
      <c r="D3814" s="7">
        <v>4</v>
      </c>
      <c r="E3814" s="6">
        <v>45689</v>
      </c>
      <c r="F3814" s="7">
        <v>0</v>
      </c>
      <c r="G3814" s="7">
        <v>1280.7599999999979</v>
      </c>
      <c r="H3814" s="7">
        <v>-38509.82</v>
      </c>
      <c r="I3814" s="7">
        <v>-37229.06</v>
      </c>
      <c r="J3814" s="7">
        <v>0</v>
      </c>
      <c r="K3814" s="7">
        <v>0</v>
      </c>
      <c r="L3814" s="7">
        <v>6</v>
      </c>
      <c r="M3814" s="7">
        <v>-6</v>
      </c>
      <c r="N3814" s="7">
        <v>-5</v>
      </c>
    </row>
    <row r="3815" spans="1:14" x14ac:dyDescent="0.25">
      <c r="A3815" s="5">
        <v>31018</v>
      </c>
      <c r="B3815" s="5">
        <v>2</v>
      </c>
      <c r="C3815" s="6">
        <v>45566</v>
      </c>
      <c r="D3815" s="7">
        <v>5</v>
      </c>
      <c r="E3815" s="6">
        <v>45717</v>
      </c>
      <c r="F3815" s="7">
        <v>0</v>
      </c>
      <c r="G3815" s="7">
        <v>8204.1899999999987</v>
      </c>
      <c r="H3815" s="7">
        <v>-67022.44</v>
      </c>
      <c r="I3815" s="7">
        <v>-58818.25</v>
      </c>
      <c r="J3815" s="7">
        <v>0</v>
      </c>
      <c r="K3815" s="7">
        <v>0</v>
      </c>
      <c r="L3815" s="7">
        <v>12</v>
      </c>
      <c r="M3815" s="7">
        <v>-12</v>
      </c>
      <c r="N3815" s="7">
        <v>-5</v>
      </c>
    </row>
    <row r="3816" spans="1:14" x14ac:dyDescent="0.25">
      <c r="A3816" s="5">
        <v>31018</v>
      </c>
      <c r="B3816" s="5">
        <v>2</v>
      </c>
      <c r="C3816" s="6">
        <v>45566</v>
      </c>
      <c r="D3816" s="7">
        <v>6</v>
      </c>
      <c r="E3816" s="6">
        <v>45748</v>
      </c>
      <c r="F3816" s="7">
        <v>0</v>
      </c>
      <c r="G3816" s="7">
        <v>2320.19</v>
      </c>
      <c r="H3816" s="7">
        <v>-64110.03</v>
      </c>
      <c r="I3816" s="7">
        <v>-61789.84</v>
      </c>
      <c r="J3816" s="7">
        <v>0</v>
      </c>
      <c r="K3816" s="7">
        <v>0</v>
      </c>
      <c r="L3816" s="7">
        <v>8</v>
      </c>
      <c r="M3816" s="7">
        <v>-8</v>
      </c>
      <c r="N3816" s="7">
        <v>-5</v>
      </c>
    </row>
    <row r="3817" spans="1:14" x14ac:dyDescent="0.25">
      <c r="A3817" s="5">
        <v>31018</v>
      </c>
      <c r="B3817" s="5">
        <v>2</v>
      </c>
      <c r="C3817" s="6">
        <v>45566</v>
      </c>
      <c r="D3817" s="7">
        <v>7</v>
      </c>
      <c r="E3817" s="6">
        <v>45778</v>
      </c>
      <c r="F3817" s="7">
        <v>0</v>
      </c>
      <c r="G3817" s="7">
        <v>10189.06</v>
      </c>
      <c r="H3817" s="7">
        <v>-12640.93</v>
      </c>
      <c r="I3817" s="7">
        <v>-2451.869999999999</v>
      </c>
      <c r="J3817" s="7">
        <v>0</v>
      </c>
      <c r="K3817" s="7">
        <v>0</v>
      </c>
      <c r="L3817" s="7">
        <v>4</v>
      </c>
      <c r="M3817" s="7">
        <v>-4</v>
      </c>
      <c r="N3817" s="7">
        <v>-5</v>
      </c>
    </row>
    <row r="3818" spans="1:14" x14ac:dyDescent="0.25">
      <c r="A3818" s="5">
        <v>31018</v>
      </c>
      <c r="B3818" s="5">
        <v>2</v>
      </c>
      <c r="C3818" s="6">
        <v>45566</v>
      </c>
      <c r="D3818" s="7">
        <v>8</v>
      </c>
      <c r="E3818" s="6">
        <v>45809</v>
      </c>
      <c r="F3818" s="7">
        <v>0</v>
      </c>
      <c r="G3818" s="7">
        <v>825.6099999999999</v>
      </c>
      <c r="H3818" s="7">
        <v>-31621.47</v>
      </c>
      <c r="I3818" s="7">
        <v>-30795.86</v>
      </c>
      <c r="J3818" s="7">
        <v>0</v>
      </c>
      <c r="K3818" s="7">
        <v>0</v>
      </c>
      <c r="L3818" s="7">
        <v>17</v>
      </c>
      <c r="M3818" s="7">
        <v>-17</v>
      </c>
      <c r="N3818" s="7">
        <v>-5</v>
      </c>
    </row>
    <row r="3819" spans="1:14" x14ac:dyDescent="0.25">
      <c r="A3819" s="5">
        <v>31018</v>
      </c>
      <c r="B3819" s="5">
        <v>2</v>
      </c>
      <c r="C3819" s="6">
        <v>45566</v>
      </c>
      <c r="D3819" s="7">
        <v>9</v>
      </c>
      <c r="E3819" s="6">
        <v>45839</v>
      </c>
      <c r="F3819" s="7">
        <v>0</v>
      </c>
      <c r="G3819" s="7">
        <v>2594.65</v>
      </c>
      <c r="H3819" s="7">
        <v>-12198.04</v>
      </c>
      <c r="I3819" s="7">
        <v>-9603.39</v>
      </c>
      <c r="J3819" s="7">
        <v>0</v>
      </c>
      <c r="K3819" s="7">
        <v>0</v>
      </c>
      <c r="L3819" s="7">
        <v>13</v>
      </c>
      <c r="M3819" s="7">
        <v>-13</v>
      </c>
      <c r="N3819" s="7">
        <v>-5</v>
      </c>
    </row>
    <row r="3820" spans="1:14" x14ac:dyDescent="0.25">
      <c r="A3820" s="5">
        <v>31018</v>
      </c>
      <c r="B3820" s="5">
        <v>2</v>
      </c>
      <c r="C3820" s="6">
        <v>45566</v>
      </c>
      <c r="D3820" s="7">
        <v>10</v>
      </c>
      <c r="E3820" s="6">
        <v>45870</v>
      </c>
      <c r="F3820" s="7">
        <v>0</v>
      </c>
      <c r="G3820" s="7">
        <v>3194.54</v>
      </c>
      <c r="H3820" s="7">
        <v>-4789.2199999999993</v>
      </c>
      <c r="I3820" s="7">
        <v>-1594.6799999999989</v>
      </c>
      <c r="J3820" s="7">
        <v>0</v>
      </c>
      <c r="K3820" s="7">
        <v>0</v>
      </c>
      <c r="L3820" s="7">
        <v>7</v>
      </c>
      <c r="M3820" s="7">
        <v>-7</v>
      </c>
      <c r="N3820" s="7">
        <v>-5</v>
      </c>
    </row>
    <row r="3821" spans="1:14" x14ac:dyDescent="0.25">
      <c r="A3821" s="5">
        <v>31018</v>
      </c>
      <c r="B3821" s="5">
        <v>2</v>
      </c>
      <c r="C3821" s="6">
        <v>45566</v>
      </c>
      <c r="D3821" s="7">
        <v>11</v>
      </c>
      <c r="E3821" s="6">
        <v>45901</v>
      </c>
      <c r="F3821" s="7">
        <v>0</v>
      </c>
      <c r="G3821" s="7">
        <v>1401.18</v>
      </c>
      <c r="H3821" s="7">
        <v>-3421.4</v>
      </c>
      <c r="I3821" s="7">
        <v>-2020.22</v>
      </c>
      <c r="J3821" s="7">
        <v>0</v>
      </c>
      <c r="K3821" s="7">
        <v>0</v>
      </c>
      <c r="L3821" s="7">
        <v>7</v>
      </c>
      <c r="M3821" s="7">
        <v>-7</v>
      </c>
      <c r="N3821" s="7">
        <v>-5</v>
      </c>
    </row>
    <row r="3822" spans="1:14" x14ac:dyDescent="0.25">
      <c r="A3822" s="5">
        <v>31018</v>
      </c>
      <c r="B3822" s="5">
        <v>2</v>
      </c>
      <c r="C3822" s="6">
        <v>45566</v>
      </c>
      <c r="D3822" s="7">
        <v>12</v>
      </c>
      <c r="E3822" s="6">
        <v>45931</v>
      </c>
      <c r="F3822" s="7">
        <v>0</v>
      </c>
      <c r="G3822" s="7">
        <v>0</v>
      </c>
      <c r="H3822" s="7">
        <v>-7670.4299999999994</v>
      </c>
      <c r="I3822" s="7">
        <v>-7670.4299999999994</v>
      </c>
      <c r="J3822" s="7">
        <v>0</v>
      </c>
      <c r="K3822" s="7">
        <v>0</v>
      </c>
      <c r="L3822" s="7">
        <v>7</v>
      </c>
      <c r="M3822" s="7">
        <v>-7</v>
      </c>
      <c r="N3822" s="7">
        <v>-5</v>
      </c>
    </row>
    <row r="3823" spans="1:14" x14ac:dyDescent="0.25">
      <c r="A3823" s="5">
        <v>31018</v>
      </c>
      <c r="B3823" s="5">
        <v>2</v>
      </c>
      <c r="C3823" s="6">
        <v>45566</v>
      </c>
      <c r="D3823" s="7">
        <v>13</v>
      </c>
      <c r="E3823" s="6">
        <v>45962</v>
      </c>
      <c r="F3823" s="7">
        <v>0</v>
      </c>
      <c r="G3823" s="7">
        <v>0</v>
      </c>
      <c r="H3823" s="7">
        <v>-1113.1600000000001</v>
      </c>
      <c r="I3823" s="7">
        <v>-1113.1600000000001</v>
      </c>
      <c r="J3823" s="7">
        <v>0</v>
      </c>
      <c r="K3823" s="7">
        <v>0</v>
      </c>
      <c r="L3823" s="7">
        <v>2</v>
      </c>
      <c r="M3823" s="7">
        <v>-2</v>
      </c>
      <c r="N3823" s="7">
        <v>-5</v>
      </c>
    </row>
    <row r="3824" spans="1:14" x14ac:dyDescent="0.25">
      <c r="A3824" s="5">
        <v>31018</v>
      </c>
      <c r="B3824" s="5">
        <v>2</v>
      </c>
      <c r="C3824" s="6">
        <v>45597</v>
      </c>
      <c r="D3824" s="7">
        <v>0</v>
      </c>
      <c r="E3824" s="6">
        <v>45597</v>
      </c>
      <c r="F3824" s="7">
        <v>13055500.109999999</v>
      </c>
      <c r="G3824" s="7">
        <v>5923.74</v>
      </c>
      <c r="H3824" s="7">
        <v>-136962.04999999999</v>
      </c>
      <c r="I3824" s="7">
        <v>12924461.800000001</v>
      </c>
      <c r="J3824" s="7">
        <v>1460</v>
      </c>
      <c r="K3824" s="7">
        <v>0</v>
      </c>
      <c r="L3824" s="7">
        <v>15</v>
      </c>
      <c r="M3824" s="7">
        <v>1445</v>
      </c>
      <c r="N3824" s="7">
        <v>-5</v>
      </c>
    </row>
    <row r="3825" spans="1:14" x14ac:dyDescent="0.25">
      <c r="A3825" s="5">
        <v>31018</v>
      </c>
      <c r="B3825" s="5">
        <v>2</v>
      </c>
      <c r="C3825" s="6">
        <v>45597</v>
      </c>
      <c r="D3825" s="7">
        <v>1</v>
      </c>
      <c r="E3825" s="6">
        <v>45627</v>
      </c>
      <c r="F3825" s="7">
        <v>0</v>
      </c>
      <c r="G3825" s="7">
        <v>0</v>
      </c>
      <c r="H3825" s="7">
        <v>-379587.78</v>
      </c>
      <c r="I3825" s="7">
        <v>-379587.78</v>
      </c>
      <c r="J3825" s="7">
        <v>0</v>
      </c>
      <c r="K3825" s="7">
        <v>0</v>
      </c>
      <c r="L3825" s="7">
        <v>41</v>
      </c>
      <c r="M3825" s="7">
        <v>-41</v>
      </c>
      <c r="N3825" s="7">
        <v>-5</v>
      </c>
    </row>
    <row r="3826" spans="1:14" x14ac:dyDescent="0.25">
      <c r="A3826" s="5">
        <v>31018</v>
      </c>
      <c r="B3826" s="5">
        <v>2</v>
      </c>
      <c r="C3826" s="6">
        <v>45597</v>
      </c>
      <c r="D3826" s="7">
        <v>2</v>
      </c>
      <c r="E3826" s="6">
        <v>45658</v>
      </c>
      <c r="F3826" s="7">
        <v>0</v>
      </c>
      <c r="G3826" s="7">
        <v>2403.2399999999998</v>
      </c>
      <c r="H3826" s="7">
        <v>-108980.32</v>
      </c>
      <c r="I3826" s="7">
        <v>-106577.08</v>
      </c>
      <c r="J3826" s="7">
        <v>0</v>
      </c>
      <c r="K3826" s="7">
        <v>0</v>
      </c>
      <c r="L3826" s="7">
        <v>17</v>
      </c>
      <c r="M3826" s="7">
        <v>-17</v>
      </c>
      <c r="N3826" s="7">
        <v>-5</v>
      </c>
    </row>
    <row r="3827" spans="1:14" x14ac:dyDescent="0.25">
      <c r="A3827" s="5">
        <v>31018</v>
      </c>
      <c r="B3827" s="5">
        <v>2</v>
      </c>
      <c r="C3827" s="6">
        <v>45597</v>
      </c>
      <c r="D3827" s="7">
        <v>3</v>
      </c>
      <c r="E3827" s="6">
        <v>45689</v>
      </c>
      <c r="F3827" s="7">
        <v>0</v>
      </c>
      <c r="G3827" s="7">
        <v>9010.41</v>
      </c>
      <c r="H3827" s="7">
        <v>-159584.76999999999</v>
      </c>
      <c r="I3827" s="7">
        <v>-150574.35999999999</v>
      </c>
      <c r="J3827" s="7">
        <v>0</v>
      </c>
      <c r="K3827" s="7">
        <v>0</v>
      </c>
      <c r="L3827" s="7">
        <v>17</v>
      </c>
      <c r="M3827" s="7">
        <v>-17</v>
      </c>
      <c r="N3827" s="7">
        <v>-5</v>
      </c>
    </row>
    <row r="3828" spans="1:14" x14ac:dyDescent="0.25">
      <c r="A3828" s="5">
        <v>31018</v>
      </c>
      <c r="B3828" s="5">
        <v>2</v>
      </c>
      <c r="C3828" s="6">
        <v>45597</v>
      </c>
      <c r="D3828" s="7">
        <v>4</v>
      </c>
      <c r="E3828" s="6">
        <v>45717</v>
      </c>
      <c r="F3828" s="7">
        <v>0</v>
      </c>
      <c r="G3828" s="7">
        <v>3670.99</v>
      </c>
      <c r="H3828" s="7">
        <v>-101519.65</v>
      </c>
      <c r="I3828" s="7">
        <v>-97848.659999999989</v>
      </c>
      <c r="J3828" s="7">
        <v>0</v>
      </c>
      <c r="K3828" s="7">
        <v>0</v>
      </c>
      <c r="L3828" s="7">
        <v>13</v>
      </c>
      <c r="M3828" s="7">
        <v>-13</v>
      </c>
      <c r="N3828" s="7">
        <v>-5</v>
      </c>
    </row>
    <row r="3829" spans="1:14" x14ac:dyDescent="0.25">
      <c r="A3829" s="5">
        <v>31018</v>
      </c>
      <c r="B3829" s="5">
        <v>2</v>
      </c>
      <c r="C3829" s="6">
        <v>45597</v>
      </c>
      <c r="D3829" s="7">
        <v>5</v>
      </c>
      <c r="E3829" s="6">
        <v>45748</v>
      </c>
      <c r="F3829" s="7">
        <v>0</v>
      </c>
      <c r="G3829" s="7">
        <v>17041.89</v>
      </c>
      <c r="H3829" s="7">
        <v>-37216.400000000001</v>
      </c>
      <c r="I3829" s="7">
        <v>-20174.509999999998</v>
      </c>
      <c r="J3829" s="7">
        <v>0</v>
      </c>
      <c r="K3829" s="7">
        <v>0</v>
      </c>
      <c r="L3829" s="7">
        <v>9</v>
      </c>
      <c r="M3829" s="7">
        <v>-9</v>
      </c>
      <c r="N3829" s="7">
        <v>-5</v>
      </c>
    </row>
    <row r="3830" spans="1:14" x14ac:dyDescent="0.25">
      <c r="A3830" s="5">
        <v>31018</v>
      </c>
      <c r="B3830" s="5">
        <v>2</v>
      </c>
      <c r="C3830" s="6">
        <v>45597</v>
      </c>
      <c r="D3830" s="7">
        <v>6</v>
      </c>
      <c r="E3830" s="6">
        <v>45778</v>
      </c>
      <c r="F3830" s="7">
        <v>0</v>
      </c>
      <c r="G3830" s="7">
        <v>7515.45</v>
      </c>
      <c r="H3830" s="7">
        <v>-18254.61</v>
      </c>
      <c r="I3830" s="7">
        <v>-10739.16</v>
      </c>
      <c r="J3830" s="7">
        <v>0</v>
      </c>
      <c r="K3830" s="7">
        <v>0</v>
      </c>
      <c r="L3830" s="7">
        <v>9</v>
      </c>
      <c r="M3830" s="7">
        <v>-9</v>
      </c>
      <c r="N3830" s="7">
        <v>-5</v>
      </c>
    </row>
    <row r="3831" spans="1:14" x14ac:dyDescent="0.25">
      <c r="A3831" s="5">
        <v>31018</v>
      </c>
      <c r="B3831" s="5">
        <v>2</v>
      </c>
      <c r="C3831" s="6">
        <v>45597</v>
      </c>
      <c r="D3831" s="7">
        <v>7</v>
      </c>
      <c r="E3831" s="6">
        <v>45809</v>
      </c>
      <c r="F3831" s="7">
        <v>0</v>
      </c>
      <c r="G3831" s="7">
        <v>7741.9100000000008</v>
      </c>
      <c r="H3831" s="7">
        <v>-29151.46</v>
      </c>
      <c r="I3831" s="7">
        <v>-21409.55</v>
      </c>
      <c r="J3831" s="7">
        <v>0</v>
      </c>
      <c r="K3831" s="7">
        <v>0</v>
      </c>
      <c r="L3831" s="7">
        <v>8</v>
      </c>
      <c r="M3831" s="7">
        <v>-8</v>
      </c>
      <c r="N3831" s="7">
        <v>-5</v>
      </c>
    </row>
    <row r="3832" spans="1:14" x14ac:dyDescent="0.25">
      <c r="A3832" s="5">
        <v>31018</v>
      </c>
      <c r="B3832" s="5">
        <v>2</v>
      </c>
      <c r="C3832" s="6">
        <v>45597</v>
      </c>
      <c r="D3832" s="7">
        <v>8</v>
      </c>
      <c r="E3832" s="6">
        <v>45839</v>
      </c>
      <c r="F3832" s="7">
        <v>0</v>
      </c>
      <c r="G3832" s="7">
        <v>3594.91</v>
      </c>
      <c r="H3832" s="7">
        <v>-15521.89</v>
      </c>
      <c r="I3832" s="7">
        <v>-11926.98</v>
      </c>
      <c r="J3832" s="7">
        <v>0</v>
      </c>
      <c r="K3832" s="7">
        <v>0</v>
      </c>
      <c r="L3832" s="7">
        <v>12</v>
      </c>
      <c r="M3832" s="7">
        <v>-12</v>
      </c>
      <c r="N3832" s="7">
        <v>-5</v>
      </c>
    </row>
    <row r="3833" spans="1:14" x14ac:dyDescent="0.25">
      <c r="A3833" s="5">
        <v>31018</v>
      </c>
      <c r="B3833" s="5">
        <v>2</v>
      </c>
      <c r="C3833" s="6">
        <v>45597</v>
      </c>
      <c r="D3833" s="7">
        <v>9</v>
      </c>
      <c r="E3833" s="6">
        <v>45870</v>
      </c>
      <c r="F3833" s="7">
        <v>0</v>
      </c>
      <c r="G3833" s="7">
        <v>11166.08</v>
      </c>
      <c r="H3833" s="7">
        <v>-12342.06</v>
      </c>
      <c r="I3833" s="7">
        <v>-1175.9800000000009</v>
      </c>
      <c r="J3833" s="7">
        <v>0</v>
      </c>
      <c r="K3833" s="7">
        <v>0</v>
      </c>
      <c r="L3833" s="7">
        <v>8</v>
      </c>
      <c r="M3833" s="7">
        <v>-8</v>
      </c>
      <c r="N3833" s="7">
        <v>-5</v>
      </c>
    </row>
    <row r="3834" spans="1:14" x14ac:dyDescent="0.25">
      <c r="A3834" s="5">
        <v>31018</v>
      </c>
      <c r="B3834" s="5">
        <v>2</v>
      </c>
      <c r="C3834" s="6">
        <v>45597</v>
      </c>
      <c r="D3834" s="7">
        <v>10</v>
      </c>
      <c r="E3834" s="6">
        <v>45901</v>
      </c>
      <c r="F3834" s="7">
        <v>0</v>
      </c>
      <c r="G3834" s="7">
        <v>3084.86</v>
      </c>
      <c r="H3834" s="7">
        <v>-8814.5</v>
      </c>
      <c r="I3834" s="7">
        <v>-5729.6399999999994</v>
      </c>
      <c r="J3834" s="7">
        <v>0</v>
      </c>
      <c r="K3834" s="7">
        <v>0</v>
      </c>
      <c r="L3834" s="7">
        <v>8</v>
      </c>
      <c r="M3834" s="7">
        <v>-8</v>
      </c>
      <c r="N3834" s="7">
        <v>-5</v>
      </c>
    </row>
    <row r="3835" spans="1:14" x14ac:dyDescent="0.25">
      <c r="A3835" s="5">
        <v>31018</v>
      </c>
      <c r="B3835" s="5">
        <v>2</v>
      </c>
      <c r="C3835" s="6">
        <v>45597</v>
      </c>
      <c r="D3835" s="7">
        <v>11</v>
      </c>
      <c r="E3835" s="6">
        <v>45931</v>
      </c>
      <c r="F3835" s="7">
        <v>0</v>
      </c>
      <c r="G3835" s="7">
        <v>-768.22</v>
      </c>
      <c r="H3835" s="7">
        <v>-5657.29</v>
      </c>
      <c r="I3835" s="7">
        <v>-6425.51</v>
      </c>
      <c r="J3835" s="7">
        <v>0</v>
      </c>
      <c r="K3835" s="7">
        <v>0</v>
      </c>
      <c r="L3835" s="7">
        <v>7</v>
      </c>
      <c r="M3835" s="7">
        <v>-7</v>
      </c>
      <c r="N3835" s="7">
        <v>-5</v>
      </c>
    </row>
    <row r="3836" spans="1:14" x14ac:dyDescent="0.25">
      <c r="A3836" s="5">
        <v>31018</v>
      </c>
      <c r="B3836" s="5">
        <v>2</v>
      </c>
      <c r="C3836" s="6">
        <v>45597</v>
      </c>
      <c r="D3836" s="7">
        <v>12</v>
      </c>
      <c r="E3836" s="6">
        <v>45962</v>
      </c>
      <c r="F3836" s="7">
        <v>0</v>
      </c>
      <c r="G3836" s="7">
        <v>82.74</v>
      </c>
      <c r="H3836" s="7">
        <v>0</v>
      </c>
      <c r="I3836" s="7">
        <v>82.74</v>
      </c>
      <c r="J3836" s="7">
        <v>0</v>
      </c>
      <c r="K3836" s="7">
        <v>0</v>
      </c>
      <c r="L3836" s="7">
        <v>0</v>
      </c>
      <c r="M3836" s="7">
        <v>0</v>
      </c>
      <c r="N3836" s="7">
        <v>-5</v>
      </c>
    </row>
    <row r="3837" spans="1:14" x14ac:dyDescent="0.25">
      <c r="A3837" s="5">
        <v>31018</v>
      </c>
      <c r="B3837" s="5">
        <v>2</v>
      </c>
      <c r="C3837" s="6">
        <v>45597</v>
      </c>
      <c r="D3837" s="7">
        <v>14</v>
      </c>
      <c r="E3837" s="6">
        <v>46023</v>
      </c>
      <c r="F3837" s="7">
        <v>0</v>
      </c>
      <c r="G3837" s="7">
        <v>0</v>
      </c>
      <c r="H3837" s="7">
        <v>0</v>
      </c>
      <c r="I3837" s="7">
        <v>0</v>
      </c>
      <c r="J3837" s="7">
        <v>0</v>
      </c>
      <c r="K3837" s="7">
        <v>0</v>
      </c>
      <c r="L3837" s="7">
        <v>0</v>
      </c>
      <c r="M3837" s="7">
        <v>0</v>
      </c>
      <c r="N3837" s="7">
        <v>-5</v>
      </c>
    </row>
    <row r="3838" spans="1:14" x14ac:dyDescent="0.25">
      <c r="A3838" s="5">
        <v>31018</v>
      </c>
      <c r="B3838" s="5">
        <v>2</v>
      </c>
      <c r="C3838" s="6">
        <v>45627</v>
      </c>
      <c r="D3838" s="7">
        <v>0</v>
      </c>
      <c r="E3838" s="6">
        <v>45627</v>
      </c>
      <c r="F3838" s="7">
        <v>13113882.060000001</v>
      </c>
      <c r="G3838" s="7">
        <v>7887.1200000000008</v>
      </c>
      <c r="H3838" s="7">
        <v>-203554.29</v>
      </c>
      <c r="I3838" s="7">
        <v>12918214.890000001</v>
      </c>
      <c r="J3838" s="7">
        <v>1471</v>
      </c>
      <c r="K3838" s="7">
        <v>0</v>
      </c>
      <c r="L3838" s="7">
        <v>21</v>
      </c>
      <c r="M3838" s="7">
        <v>1450</v>
      </c>
      <c r="N3838" s="7">
        <v>-5</v>
      </c>
    </row>
    <row r="3839" spans="1:14" x14ac:dyDescent="0.25">
      <c r="A3839" s="5">
        <v>31018</v>
      </c>
      <c r="B3839" s="5">
        <v>2</v>
      </c>
      <c r="C3839" s="6">
        <v>45627</v>
      </c>
      <c r="D3839" s="7">
        <v>1</v>
      </c>
      <c r="E3839" s="6">
        <v>45658</v>
      </c>
      <c r="F3839" s="7">
        <v>0</v>
      </c>
      <c r="G3839" s="7">
        <v>14304.13</v>
      </c>
      <c r="H3839" s="7">
        <v>-506074.87</v>
      </c>
      <c r="I3839" s="7">
        <v>-491770.74</v>
      </c>
      <c r="J3839" s="7">
        <v>0</v>
      </c>
      <c r="K3839" s="7">
        <v>0</v>
      </c>
      <c r="L3839" s="7">
        <v>42</v>
      </c>
      <c r="M3839" s="7">
        <v>-42</v>
      </c>
      <c r="N3839" s="7">
        <v>-5</v>
      </c>
    </row>
    <row r="3840" spans="1:14" x14ac:dyDescent="0.25">
      <c r="A3840" s="5">
        <v>31018</v>
      </c>
      <c r="B3840" s="5">
        <v>2</v>
      </c>
      <c r="C3840" s="6">
        <v>45627</v>
      </c>
      <c r="D3840" s="7">
        <v>2</v>
      </c>
      <c r="E3840" s="6">
        <v>45689</v>
      </c>
      <c r="F3840" s="7">
        <v>0</v>
      </c>
      <c r="G3840" s="7">
        <v>-2064.35</v>
      </c>
      <c r="H3840" s="7">
        <v>-130033.55</v>
      </c>
      <c r="I3840" s="7">
        <v>-132097.9</v>
      </c>
      <c r="J3840" s="7">
        <v>0</v>
      </c>
      <c r="K3840" s="7">
        <v>0</v>
      </c>
      <c r="L3840" s="7">
        <v>18</v>
      </c>
      <c r="M3840" s="7">
        <v>-18</v>
      </c>
      <c r="N3840" s="7">
        <v>-5</v>
      </c>
    </row>
    <row r="3841" spans="1:14" x14ac:dyDescent="0.25">
      <c r="A3841" s="5">
        <v>31018</v>
      </c>
      <c r="B3841" s="5">
        <v>2</v>
      </c>
      <c r="C3841" s="6">
        <v>45627</v>
      </c>
      <c r="D3841" s="7">
        <v>3</v>
      </c>
      <c r="E3841" s="6">
        <v>45717</v>
      </c>
      <c r="F3841" s="7">
        <v>0</v>
      </c>
      <c r="G3841" s="7">
        <v>2208.17</v>
      </c>
      <c r="H3841" s="7">
        <v>-144198.92000000001</v>
      </c>
      <c r="I3841" s="7">
        <v>-141990.75</v>
      </c>
      <c r="J3841" s="7">
        <v>0</v>
      </c>
      <c r="K3841" s="7">
        <v>0</v>
      </c>
      <c r="L3841" s="7">
        <v>23</v>
      </c>
      <c r="M3841" s="7">
        <v>-23</v>
      </c>
      <c r="N3841" s="7">
        <v>-5</v>
      </c>
    </row>
    <row r="3842" spans="1:14" x14ac:dyDescent="0.25">
      <c r="A3842" s="5">
        <v>31018</v>
      </c>
      <c r="B3842" s="5">
        <v>2</v>
      </c>
      <c r="C3842" s="6">
        <v>45627</v>
      </c>
      <c r="D3842" s="7">
        <v>4</v>
      </c>
      <c r="E3842" s="6">
        <v>45748</v>
      </c>
      <c r="F3842" s="7">
        <v>0</v>
      </c>
      <c r="G3842" s="7">
        <v>4652.7000000000007</v>
      </c>
      <c r="H3842" s="7">
        <v>-50601.27</v>
      </c>
      <c r="I3842" s="7">
        <v>-45948.570000000007</v>
      </c>
      <c r="J3842" s="7">
        <v>0</v>
      </c>
      <c r="K3842" s="7">
        <v>0</v>
      </c>
      <c r="L3842" s="7">
        <v>13</v>
      </c>
      <c r="M3842" s="7">
        <v>-13</v>
      </c>
      <c r="N3842" s="7">
        <v>-5</v>
      </c>
    </row>
    <row r="3843" spans="1:14" x14ac:dyDescent="0.25">
      <c r="A3843" s="5">
        <v>31018</v>
      </c>
      <c r="B3843" s="5">
        <v>2</v>
      </c>
      <c r="C3843" s="6">
        <v>45627</v>
      </c>
      <c r="D3843" s="7">
        <v>5</v>
      </c>
      <c r="E3843" s="6">
        <v>45778</v>
      </c>
      <c r="F3843" s="7">
        <v>0</v>
      </c>
      <c r="G3843" s="7">
        <v>218.25</v>
      </c>
      <c r="H3843" s="7">
        <v>-86685.78</v>
      </c>
      <c r="I3843" s="7">
        <v>-86467.53</v>
      </c>
      <c r="J3843" s="7">
        <v>0</v>
      </c>
      <c r="K3843" s="7">
        <v>0</v>
      </c>
      <c r="L3843" s="7">
        <v>16</v>
      </c>
      <c r="M3843" s="7">
        <v>-16</v>
      </c>
      <c r="N3843" s="7">
        <v>-5</v>
      </c>
    </row>
    <row r="3844" spans="1:14" x14ac:dyDescent="0.25">
      <c r="A3844" s="5">
        <v>31018</v>
      </c>
      <c r="B3844" s="5">
        <v>2</v>
      </c>
      <c r="C3844" s="6">
        <v>45627</v>
      </c>
      <c r="D3844" s="7">
        <v>6</v>
      </c>
      <c r="E3844" s="6">
        <v>45809</v>
      </c>
      <c r="F3844" s="7">
        <v>0</v>
      </c>
      <c r="G3844" s="7">
        <v>15851.76</v>
      </c>
      <c r="H3844" s="7">
        <v>-40638.089999999997</v>
      </c>
      <c r="I3844" s="7">
        <v>-24786.329999999991</v>
      </c>
      <c r="J3844" s="7">
        <v>0</v>
      </c>
      <c r="K3844" s="7">
        <v>0</v>
      </c>
      <c r="L3844" s="7">
        <v>9</v>
      </c>
      <c r="M3844" s="7">
        <v>-9</v>
      </c>
      <c r="N3844" s="7">
        <v>-5</v>
      </c>
    </row>
    <row r="3845" spans="1:14" x14ac:dyDescent="0.25">
      <c r="A3845" s="5">
        <v>31018</v>
      </c>
      <c r="B3845" s="5">
        <v>2</v>
      </c>
      <c r="C3845" s="6">
        <v>45627</v>
      </c>
      <c r="D3845" s="7">
        <v>7</v>
      </c>
      <c r="E3845" s="6">
        <v>45839</v>
      </c>
      <c r="F3845" s="7">
        <v>0</v>
      </c>
      <c r="G3845" s="7">
        <v>7702.49</v>
      </c>
      <c r="H3845" s="7">
        <v>-36724.910000000003</v>
      </c>
      <c r="I3845" s="7">
        <v>-29022.42</v>
      </c>
      <c r="J3845" s="7">
        <v>0</v>
      </c>
      <c r="K3845" s="7">
        <v>0</v>
      </c>
      <c r="L3845" s="7">
        <v>13</v>
      </c>
      <c r="M3845" s="7">
        <v>-13</v>
      </c>
      <c r="N3845" s="7">
        <v>-5</v>
      </c>
    </row>
    <row r="3846" spans="1:14" x14ac:dyDescent="0.25">
      <c r="A3846" s="5">
        <v>31018</v>
      </c>
      <c r="B3846" s="5">
        <v>2</v>
      </c>
      <c r="C3846" s="6">
        <v>45627</v>
      </c>
      <c r="D3846" s="7">
        <v>8</v>
      </c>
      <c r="E3846" s="6">
        <v>45870</v>
      </c>
      <c r="F3846" s="7">
        <v>0</v>
      </c>
      <c r="G3846" s="7">
        <v>2167.39</v>
      </c>
      <c r="H3846" s="7">
        <v>-14629.74</v>
      </c>
      <c r="I3846" s="7">
        <v>-12462.35</v>
      </c>
      <c r="J3846" s="7">
        <v>0</v>
      </c>
      <c r="K3846" s="7">
        <v>0</v>
      </c>
      <c r="L3846" s="7">
        <v>10</v>
      </c>
      <c r="M3846" s="7">
        <v>-10</v>
      </c>
      <c r="N3846" s="7">
        <v>-5</v>
      </c>
    </row>
    <row r="3847" spans="1:14" x14ac:dyDescent="0.25">
      <c r="A3847" s="5">
        <v>31018</v>
      </c>
      <c r="B3847" s="5">
        <v>2</v>
      </c>
      <c r="C3847" s="6">
        <v>45627</v>
      </c>
      <c r="D3847" s="7">
        <v>9</v>
      </c>
      <c r="E3847" s="6">
        <v>45901</v>
      </c>
      <c r="F3847" s="7">
        <v>0</v>
      </c>
      <c r="G3847" s="7">
        <v>-134.05000000000001</v>
      </c>
      <c r="H3847" s="7">
        <v>-8971.5</v>
      </c>
      <c r="I3847" s="7">
        <v>-9105.5499999999993</v>
      </c>
      <c r="J3847" s="7">
        <v>0</v>
      </c>
      <c r="K3847" s="7">
        <v>0</v>
      </c>
      <c r="L3847" s="7">
        <v>5</v>
      </c>
      <c r="M3847" s="7">
        <v>-5</v>
      </c>
      <c r="N3847" s="7">
        <v>-5</v>
      </c>
    </row>
    <row r="3848" spans="1:14" x14ac:dyDescent="0.25">
      <c r="A3848" s="5">
        <v>31018</v>
      </c>
      <c r="B3848" s="5">
        <v>2</v>
      </c>
      <c r="C3848" s="6">
        <v>45627</v>
      </c>
      <c r="D3848" s="7">
        <v>10</v>
      </c>
      <c r="E3848" s="6">
        <v>45931</v>
      </c>
      <c r="F3848" s="7">
        <v>0</v>
      </c>
      <c r="G3848" s="7">
        <v>4942.1699999999992</v>
      </c>
      <c r="H3848" s="7">
        <v>-5204.83</v>
      </c>
      <c r="I3848" s="7">
        <v>-262.66000000000082</v>
      </c>
      <c r="J3848" s="7">
        <v>0</v>
      </c>
      <c r="K3848" s="7">
        <v>0</v>
      </c>
      <c r="L3848" s="7">
        <v>6</v>
      </c>
      <c r="M3848" s="7">
        <v>-6</v>
      </c>
      <c r="N3848" s="7">
        <v>-5</v>
      </c>
    </row>
    <row r="3849" spans="1:14" x14ac:dyDescent="0.25">
      <c r="A3849" s="5">
        <v>31018</v>
      </c>
      <c r="B3849" s="5">
        <v>2</v>
      </c>
      <c r="C3849" s="6">
        <v>45627</v>
      </c>
      <c r="D3849" s="7">
        <v>11</v>
      </c>
      <c r="E3849" s="6">
        <v>45962</v>
      </c>
      <c r="F3849" s="7">
        <v>0</v>
      </c>
      <c r="G3849" s="7">
        <v>417.83</v>
      </c>
      <c r="H3849" s="7">
        <v>-3030.98</v>
      </c>
      <c r="I3849" s="7">
        <v>-2613.15</v>
      </c>
      <c r="J3849" s="7">
        <v>0</v>
      </c>
      <c r="K3849" s="7">
        <v>0</v>
      </c>
      <c r="L3849" s="7">
        <v>4</v>
      </c>
      <c r="M3849" s="7">
        <v>-4</v>
      </c>
      <c r="N3849" s="7">
        <v>-5</v>
      </c>
    </row>
    <row r="3850" spans="1:14" x14ac:dyDescent="0.25">
      <c r="A3850" s="5">
        <v>31018</v>
      </c>
      <c r="B3850" s="5">
        <v>2</v>
      </c>
      <c r="C3850" s="6">
        <v>45627</v>
      </c>
      <c r="D3850" s="7">
        <v>12</v>
      </c>
      <c r="E3850" s="6">
        <v>45992</v>
      </c>
      <c r="F3850" s="7">
        <v>0</v>
      </c>
      <c r="G3850" s="7">
        <v>0</v>
      </c>
      <c r="H3850" s="7">
        <v>-1112.99</v>
      </c>
      <c r="I3850" s="7">
        <v>-1112.99</v>
      </c>
      <c r="J3850" s="7">
        <v>0</v>
      </c>
      <c r="K3850" s="7">
        <v>0</v>
      </c>
      <c r="L3850" s="7">
        <v>2</v>
      </c>
      <c r="M3850" s="7">
        <v>-2</v>
      </c>
      <c r="N3850" s="7">
        <v>-5</v>
      </c>
    </row>
    <row r="3851" spans="1:14" x14ac:dyDescent="0.25">
      <c r="A3851" s="5">
        <v>31018</v>
      </c>
      <c r="B3851" s="5">
        <v>2</v>
      </c>
      <c r="C3851" s="6">
        <v>45658</v>
      </c>
      <c r="D3851" s="7">
        <v>0</v>
      </c>
      <c r="E3851" s="6">
        <v>45658</v>
      </c>
      <c r="F3851" s="7">
        <v>14508722.779999999</v>
      </c>
      <c r="G3851" s="7">
        <v>1752.04</v>
      </c>
      <c r="H3851" s="7">
        <v>-310143.06</v>
      </c>
      <c r="I3851" s="7">
        <v>14200331.76</v>
      </c>
      <c r="J3851" s="7">
        <v>1606</v>
      </c>
      <c r="K3851" s="7">
        <v>0</v>
      </c>
      <c r="L3851" s="7">
        <v>37</v>
      </c>
      <c r="M3851" s="7">
        <v>1569</v>
      </c>
      <c r="N3851" s="7">
        <v>-5</v>
      </c>
    </row>
    <row r="3852" spans="1:14" x14ac:dyDescent="0.25">
      <c r="A3852" s="5">
        <v>31018</v>
      </c>
      <c r="B3852" s="5">
        <v>2</v>
      </c>
      <c r="C3852" s="6">
        <v>45658</v>
      </c>
      <c r="D3852" s="7">
        <v>1</v>
      </c>
      <c r="E3852" s="6">
        <v>45689</v>
      </c>
      <c r="F3852" s="7">
        <v>0</v>
      </c>
      <c r="G3852" s="7">
        <v>807.18999999999994</v>
      </c>
      <c r="H3852" s="7">
        <v>-370693.49</v>
      </c>
      <c r="I3852" s="7">
        <v>-369886.3</v>
      </c>
      <c r="J3852" s="7">
        <v>0</v>
      </c>
      <c r="K3852" s="7">
        <v>0</v>
      </c>
      <c r="L3852" s="7">
        <v>33</v>
      </c>
      <c r="M3852" s="7">
        <v>-33</v>
      </c>
      <c r="N3852" s="7">
        <v>-5</v>
      </c>
    </row>
    <row r="3853" spans="1:14" x14ac:dyDescent="0.25">
      <c r="A3853" s="5">
        <v>31018</v>
      </c>
      <c r="B3853" s="5">
        <v>2</v>
      </c>
      <c r="C3853" s="6">
        <v>45658</v>
      </c>
      <c r="D3853" s="7">
        <v>2</v>
      </c>
      <c r="E3853" s="6">
        <v>45717</v>
      </c>
      <c r="F3853" s="7">
        <v>0</v>
      </c>
      <c r="G3853" s="7">
        <v>6809.1100000000006</v>
      </c>
      <c r="H3853" s="7">
        <v>-174679.69</v>
      </c>
      <c r="I3853" s="7">
        <v>-167870.58</v>
      </c>
      <c r="J3853" s="7">
        <v>0</v>
      </c>
      <c r="K3853" s="7">
        <v>0</v>
      </c>
      <c r="L3853" s="7">
        <v>20</v>
      </c>
      <c r="M3853" s="7">
        <v>-20</v>
      </c>
      <c r="N3853" s="7">
        <v>-5</v>
      </c>
    </row>
    <row r="3854" spans="1:14" x14ac:dyDescent="0.25">
      <c r="A3854" s="5">
        <v>31018</v>
      </c>
      <c r="B3854" s="5">
        <v>2</v>
      </c>
      <c r="C3854" s="6">
        <v>45658</v>
      </c>
      <c r="D3854" s="7">
        <v>3</v>
      </c>
      <c r="E3854" s="6">
        <v>45748</v>
      </c>
      <c r="F3854" s="7">
        <v>0</v>
      </c>
      <c r="G3854" s="7">
        <v>2106.34</v>
      </c>
      <c r="H3854" s="7">
        <v>-73366.11</v>
      </c>
      <c r="I3854" s="7">
        <v>-71259.77</v>
      </c>
      <c r="J3854" s="7">
        <v>0</v>
      </c>
      <c r="K3854" s="7">
        <v>0</v>
      </c>
      <c r="L3854" s="7">
        <v>15</v>
      </c>
      <c r="M3854" s="7">
        <v>-15</v>
      </c>
      <c r="N3854" s="7">
        <v>-5</v>
      </c>
    </row>
    <row r="3855" spans="1:14" x14ac:dyDescent="0.25">
      <c r="A3855" s="5">
        <v>31018</v>
      </c>
      <c r="B3855" s="5">
        <v>2</v>
      </c>
      <c r="C3855" s="6">
        <v>45658</v>
      </c>
      <c r="D3855" s="7">
        <v>4</v>
      </c>
      <c r="E3855" s="6">
        <v>45778</v>
      </c>
      <c r="F3855" s="7">
        <v>0</v>
      </c>
      <c r="G3855" s="7">
        <v>1717.34</v>
      </c>
      <c r="H3855" s="7">
        <v>-62723.51</v>
      </c>
      <c r="I3855" s="7">
        <v>-61006.170000000013</v>
      </c>
      <c r="J3855" s="7">
        <v>0</v>
      </c>
      <c r="K3855" s="7">
        <v>0</v>
      </c>
      <c r="L3855" s="7">
        <v>13</v>
      </c>
      <c r="M3855" s="7">
        <v>-13</v>
      </c>
      <c r="N3855" s="7">
        <v>-5</v>
      </c>
    </row>
    <row r="3856" spans="1:14" x14ac:dyDescent="0.25">
      <c r="A3856" s="5">
        <v>31018</v>
      </c>
      <c r="B3856" s="5">
        <v>2</v>
      </c>
      <c r="C3856" s="6">
        <v>45658</v>
      </c>
      <c r="D3856" s="7">
        <v>5</v>
      </c>
      <c r="E3856" s="6">
        <v>45809</v>
      </c>
      <c r="F3856" s="7">
        <v>0</v>
      </c>
      <c r="G3856" s="7">
        <v>20766.95</v>
      </c>
      <c r="H3856" s="7">
        <v>-43338.400000000001</v>
      </c>
      <c r="I3856" s="7">
        <v>-22571.45</v>
      </c>
      <c r="J3856" s="7">
        <v>0</v>
      </c>
      <c r="K3856" s="7">
        <v>0</v>
      </c>
      <c r="L3856" s="7">
        <v>13</v>
      </c>
      <c r="M3856" s="7">
        <v>-13</v>
      </c>
      <c r="N3856" s="7">
        <v>-5</v>
      </c>
    </row>
    <row r="3857" spans="1:14" x14ac:dyDescent="0.25">
      <c r="A3857" s="5">
        <v>31018</v>
      </c>
      <c r="B3857" s="5">
        <v>2</v>
      </c>
      <c r="C3857" s="6">
        <v>45658</v>
      </c>
      <c r="D3857" s="7">
        <v>6</v>
      </c>
      <c r="E3857" s="6">
        <v>45839</v>
      </c>
      <c r="F3857" s="7">
        <v>0</v>
      </c>
      <c r="G3857" s="7">
        <v>3728.32</v>
      </c>
      <c r="H3857" s="7">
        <v>-21021.94</v>
      </c>
      <c r="I3857" s="7">
        <v>-17293.62</v>
      </c>
      <c r="J3857" s="7">
        <v>0</v>
      </c>
      <c r="K3857" s="7">
        <v>0</v>
      </c>
      <c r="L3857" s="7">
        <v>8</v>
      </c>
      <c r="M3857" s="7">
        <v>-8</v>
      </c>
      <c r="N3857" s="7">
        <v>-5</v>
      </c>
    </row>
    <row r="3858" spans="1:14" x14ac:dyDescent="0.25">
      <c r="A3858" s="5">
        <v>31018</v>
      </c>
      <c r="B3858" s="5">
        <v>2</v>
      </c>
      <c r="C3858" s="6">
        <v>45658</v>
      </c>
      <c r="D3858" s="7">
        <v>7</v>
      </c>
      <c r="E3858" s="6">
        <v>45870</v>
      </c>
      <c r="F3858" s="7">
        <v>0</v>
      </c>
      <c r="G3858" s="7">
        <v>100.83</v>
      </c>
      <c r="H3858" s="7">
        <v>-41217.019999999997</v>
      </c>
      <c r="I3858" s="7">
        <v>-41116.19</v>
      </c>
      <c r="J3858" s="7">
        <v>0</v>
      </c>
      <c r="K3858" s="7">
        <v>0</v>
      </c>
      <c r="L3858" s="7">
        <v>7</v>
      </c>
      <c r="M3858" s="7">
        <v>-7</v>
      </c>
      <c r="N3858" s="7">
        <v>-5</v>
      </c>
    </row>
    <row r="3859" spans="1:14" x14ac:dyDescent="0.25">
      <c r="A3859" s="5">
        <v>31018</v>
      </c>
      <c r="B3859" s="5">
        <v>2</v>
      </c>
      <c r="C3859" s="6">
        <v>45658</v>
      </c>
      <c r="D3859" s="7">
        <v>8</v>
      </c>
      <c r="E3859" s="6">
        <v>45901</v>
      </c>
      <c r="F3859" s="7">
        <v>0</v>
      </c>
      <c r="G3859" s="7">
        <v>8132.3</v>
      </c>
      <c r="H3859" s="7">
        <v>-33787.660000000003</v>
      </c>
      <c r="I3859" s="7">
        <v>-25655.360000000001</v>
      </c>
      <c r="J3859" s="7">
        <v>0</v>
      </c>
      <c r="K3859" s="7">
        <v>0</v>
      </c>
      <c r="L3859" s="7">
        <v>7</v>
      </c>
      <c r="M3859" s="7">
        <v>-7</v>
      </c>
      <c r="N3859" s="7">
        <v>-5</v>
      </c>
    </row>
    <row r="3860" spans="1:14" x14ac:dyDescent="0.25">
      <c r="A3860" s="5">
        <v>31018</v>
      </c>
      <c r="B3860" s="5">
        <v>2</v>
      </c>
      <c r="C3860" s="6">
        <v>45658</v>
      </c>
      <c r="D3860" s="7">
        <v>9</v>
      </c>
      <c r="E3860" s="6">
        <v>45931</v>
      </c>
      <c r="F3860" s="7">
        <v>0</v>
      </c>
      <c r="G3860" s="7">
        <v>2030.92</v>
      </c>
      <c r="H3860" s="7">
        <v>-18324.41</v>
      </c>
      <c r="I3860" s="7">
        <v>-16293.49</v>
      </c>
      <c r="J3860" s="7">
        <v>0</v>
      </c>
      <c r="K3860" s="7">
        <v>0</v>
      </c>
      <c r="L3860" s="7">
        <v>9</v>
      </c>
      <c r="M3860" s="7">
        <v>-9</v>
      </c>
      <c r="N3860" s="7">
        <v>-5</v>
      </c>
    </row>
    <row r="3861" spans="1:14" x14ac:dyDescent="0.25">
      <c r="A3861" s="5">
        <v>31018</v>
      </c>
      <c r="B3861" s="5">
        <v>2</v>
      </c>
      <c r="C3861" s="6">
        <v>45658</v>
      </c>
      <c r="D3861" s="7">
        <v>10</v>
      </c>
      <c r="E3861" s="6">
        <v>45962</v>
      </c>
      <c r="F3861" s="7">
        <v>0</v>
      </c>
      <c r="G3861" s="7">
        <v>810.09</v>
      </c>
      <c r="H3861" s="7">
        <v>-4864.29</v>
      </c>
      <c r="I3861" s="7">
        <v>-4054.2</v>
      </c>
      <c r="J3861" s="7">
        <v>0</v>
      </c>
      <c r="K3861" s="7">
        <v>0</v>
      </c>
      <c r="L3861" s="7">
        <v>5</v>
      </c>
      <c r="M3861" s="7">
        <v>-5</v>
      </c>
      <c r="N3861" s="7">
        <v>-5</v>
      </c>
    </row>
    <row r="3862" spans="1:14" x14ac:dyDescent="0.25">
      <c r="A3862" s="5">
        <v>31018</v>
      </c>
      <c r="B3862" s="5">
        <v>2</v>
      </c>
      <c r="C3862" s="6">
        <v>45658</v>
      </c>
      <c r="D3862" s="7">
        <v>11</v>
      </c>
      <c r="E3862" s="6">
        <v>45992</v>
      </c>
      <c r="F3862" s="7">
        <v>0</v>
      </c>
      <c r="G3862" s="7">
        <v>-338.05</v>
      </c>
      <c r="H3862" s="7">
        <v>-1939.94</v>
      </c>
      <c r="I3862" s="7">
        <v>-2277.9899999999998</v>
      </c>
      <c r="J3862" s="7">
        <v>0</v>
      </c>
      <c r="K3862" s="7">
        <v>0</v>
      </c>
      <c r="L3862" s="7">
        <v>3</v>
      </c>
      <c r="M3862" s="7">
        <v>-3</v>
      </c>
      <c r="N3862" s="7">
        <v>-5</v>
      </c>
    </row>
    <row r="3863" spans="1:14" x14ac:dyDescent="0.25">
      <c r="A3863" s="5">
        <v>31018</v>
      </c>
      <c r="B3863" s="5">
        <v>2</v>
      </c>
      <c r="C3863" s="6">
        <v>45658</v>
      </c>
      <c r="D3863" s="7">
        <v>12</v>
      </c>
      <c r="E3863" s="6">
        <v>46023</v>
      </c>
      <c r="F3863" s="7">
        <v>0</v>
      </c>
      <c r="G3863" s="7">
        <v>0</v>
      </c>
      <c r="H3863" s="7">
        <v>0</v>
      </c>
      <c r="I3863" s="7">
        <v>0</v>
      </c>
      <c r="J3863" s="7">
        <v>0</v>
      </c>
      <c r="K3863" s="7">
        <v>0</v>
      </c>
      <c r="L3863" s="7">
        <v>0</v>
      </c>
      <c r="M3863" s="7">
        <v>0</v>
      </c>
      <c r="N3863" s="7">
        <v>-5</v>
      </c>
    </row>
    <row r="3864" spans="1:14" x14ac:dyDescent="0.25">
      <c r="A3864" s="5">
        <v>31018</v>
      </c>
      <c r="B3864" s="5">
        <v>2</v>
      </c>
      <c r="C3864" s="6">
        <v>45689</v>
      </c>
      <c r="D3864" s="7">
        <v>0</v>
      </c>
      <c r="E3864" s="6">
        <v>45689</v>
      </c>
      <c r="F3864" s="7">
        <v>12691727.83</v>
      </c>
      <c r="G3864" s="7">
        <v>-13042.73</v>
      </c>
      <c r="H3864" s="7">
        <v>-127227.64</v>
      </c>
      <c r="I3864" s="7">
        <v>12551457.460000001</v>
      </c>
      <c r="J3864" s="7">
        <v>1436</v>
      </c>
      <c r="K3864" s="7">
        <v>0</v>
      </c>
      <c r="L3864" s="7">
        <v>14</v>
      </c>
      <c r="M3864" s="7">
        <v>1422</v>
      </c>
      <c r="N3864" s="7">
        <v>-5</v>
      </c>
    </row>
    <row r="3865" spans="1:14" x14ac:dyDescent="0.25">
      <c r="A3865" s="5">
        <v>31018</v>
      </c>
      <c r="B3865" s="5">
        <v>2</v>
      </c>
      <c r="C3865" s="6">
        <v>45689</v>
      </c>
      <c r="D3865" s="7">
        <v>1</v>
      </c>
      <c r="E3865" s="6">
        <v>45717</v>
      </c>
      <c r="F3865" s="7">
        <v>0</v>
      </c>
      <c r="G3865" s="7">
        <v>0</v>
      </c>
      <c r="H3865" s="7">
        <v>-415101.72</v>
      </c>
      <c r="I3865" s="7">
        <v>-415101.72</v>
      </c>
      <c r="J3865" s="7">
        <v>0</v>
      </c>
      <c r="K3865" s="7">
        <v>0</v>
      </c>
      <c r="L3865" s="7">
        <v>43</v>
      </c>
      <c r="M3865" s="7">
        <v>-43</v>
      </c>
      <c r="N3865" s="7">
        <v>-5</v>
      </c>
    </row>
    <row r="3866" spans="1:14" x14ac:dyDescent="0.25">
      <c r="A3866" s="5">
        <v>31018</v>
      </c>
      <c r="B3866" s="5">
        <v>2</v>
      </c>
      <c r="C3866" s="6">
        <v>45689</v>
      </c>
      <c r="D3866" s="7">
        <v>2</v>
      </c>
      <c r="E3866" s="6">
        <v>45748</v>
      </c>
      <c r="F3866" s="7">
        <v>0</v>
      </c>
      <c r="G3866" s="7">
        <v>7602.71</v>
      </c>
      <c r="H3866" s="7">
        <v>-109104.31</v>
      </c>
      <c r="I3866" s="7">
        <v>-101501.6</v>
      </c>
      <c r="J3866" s="7">
        <v>0</v>
      </c>
      <c r="K3866" s="7">
        <v>0</v>
      </c>
      <c r="L3866" s="7">
        <v>12</v>
      </c>
      <c r="M3866" s="7">
        <v>-12</v>
      </c>
      <c r="N3866" s="7">
        <v>-5</v>
      </c>
    </row>
    <row r="3867" spans="1:14" x14ac:dyDescent="0.25">
      <c r="A3867" s="5">
        <v>31018</v>
      </c>
      <c r="B3867" s="5">
        <v>2</v>
      </c>
      <c r="C3867" s="6">
        <v>45689</v>
      </c>
      <c r="D3867" s="7">
        <v>3</v>
      </c>
      <c r="E3867" s="6">
        <v>45778</v>
      </c>
      <c r="F3867" s="7">
        <v>0</v>
      </c>
      <c r="G3867" s="7">
        <v>11306.73</v>
      </c>
      <c r="H3867" s="7">
        <v>-119456.14</v>
      </c>
      <c r="I3867" s="7">
        <v>-108149.41</v>
      </c>
      <c r="J3867" s="7">
        <v>0</v>
      </c>
      <c r="K3867" s="7">
        <v>0</v>
      </c>
      <c r="L3867" s="7">
        <v>22</v>
      </c>
      <c r="M3867" s="7">
        <v>-22</v>
      </c>
      <c r="N3867" s="7">
        <v>-5</v>
      </c>
    </row>
    <row r="3868" spans="1:14" x14ac:dyDescent="0.25">
      <c r="A3868" s="5">
        <v>31018</v>
      </c>
      <c r="B3868" s="5">
        <v>2</v>
      </c>
      <c r="C3868" s="6">
        <v>45689</v>
      </c>
      <c r="D3868" s="7">
        <v>4</v>
      </c>
      <c r="E3868" s="6">
        <v>45809</v>
      </c>
      <c r="F3868" s="7">
        <v>0</v>
      </c>
      <c r="G3868" s="7">
        <v>2979.13</v>
      </c>
      <c r="H3868" s="7">
        <v>-21672.74</v>
      </c>
      <c r="I3868" s="7">
        <v>-18693.61</v>
      </c>
      <c r="J3868" s="7">
        <v>0</v>
      </c>
      <c r="K3868" s="7">
        <v>0</v>
      </c>
      <c r="L3868" s="7">
        <v>6</v>
      </c>
      <c r="M3868" s="7">
        <v>-6</v>
      </c>
      <c r="N3868" s="7">
        <v>-5</v>
      </c>
    </row>
    <row r="3869" spans="1:14" x14ac:dyDescent="0.25">
      <c r="A3869" s="5">
        <v>31018</v>
      </c>
      <c r="B3869" s="5">
        <v>2</v>
      </c>
      <c r="C3869" s="6">
        <v>45689</v>
      </c>
      <c r="D3869" s="7">
        <v>5</v>
      </c>
      <c r="E3869" s="6">
        <v>45839</v>
      </c>
      <c r="F3869" s="7">
        <v>0</v>
      </c>
      <c r="G3869" s="7">
        <v>9273.42</v>
      </c>
      <c r="H3869" s="7">
        <v>-56444.5</v>
      </c>
      <c r="I3869" s="7">
        <v>-47171.08</v>
      </c>
      <c r="J3869" s="7">
        <v>0</v>
      </c>
      <c r="K3869" s="7">
        <v>0</v>
      </c>
      <c r="L3869" s="7">
        <v>11</v>
      </c>
      <c r="M3869" s="7">
        <v>-11</v>
      </c>
      <c r="N3869" s="7">
        <v>-5</v>
      </c>
    </row>
    <row r="3870" spans="1:14" x14ac:dyDescent="0.25">
      <c r="A3870" s="5">
        <v>31018</v>
      </c>
      <c r="B3870" s="5">
        <v>2</v>
      </c>
      <c r="C3870" s="6">
        <v>45689</v>
      </c>
      <c r="D3870" s="7">
        <v>6</v>
      </c>
      <c r="E3870" s="6">
        <v>45870</v>
      </c>
      <c r="F3870" s="7">
        <v>0</v>
      </c>
      <c r="G3870" s="7">
        <v>333.3</v>
      </c>
      <c r="H3870" s="7">
        <v>-13833.18</v>
      </c>
      <c r="I3870" s="7">
        <v>-13499.88</v>
      </c>
      <c r="J3870" s="7">
        <v>0</v>
      </c>
      <c r="K3870" s="7">
        <v>0</v>
      </c>
      <c r="L3870" s="7">
        <v>4</v>
      </c>
      <c r="M3870" s="7">
        <v>-4</v>
      </c>
      <c r="N3870" s="7">
        <v>-5</v>
      </c>
    </row>
    <row r="3871" spans="1:14" x14ac:dyDescent="0.25">
      <c r="A3871" s="5">
        <v>31018</v>
      </c>
      <c r="B3871" s="5">
        <v>2</v>
      </c>
      <c r="C3871" s="6">
        <v>45689</v>
      </c>
      <c r="D3871" s="7">
        <v>7</v>
      </c>
      <c r="E3871" s="6">
        <v>45901</v>
      </c>
      <c r="F3871" s="7">
        <v>0</v>
      </c>
      <c r="G3871" s="7">
        <v>6589.47</v>
      </c>
      <c r="H3871" s="7">
        <v>-30419.32</v>
      </c>
      <c r="I3871" s="7">
        <v>-23829.85</v>
      </c>
      <c r="J3871" s="7">
        <v>0</v>
      </c>
      <c r="K3871" s="7">
        <v>0</v>
      </c>
      <c r="L3871" s="7">
        <v>5</v>
      </c>
      <c r="M3871" s="7">
        <v>-5</v>
      </c>
      <c r="N3871" s="7">
        <v>-5</v>
      </c>
    </row>
    <row r="3872" spans="1:14" x14ac:dyDescent="0.25">
      <c r="A3872" s="5">
        <v>31018</v>
      </c>
      <c r="B3872" s="5">
        <v>2</v>
      </c>
      <c r="C3872" s="6">
        <v>45689</v>
      </c>
      <c r="D3872" s="7">
        <v>8</v>
      </c>
      <c r="E3872" s="6">
        <v>45931</v>
      </c>
      <c r="F3872" s="7">
        <v>0</v>
      </c>
      <c r="G3872" s="7">
        <v>2832.98</v>
      </c>
      <c r="H3872" s="7">
        <v>-14946.58</v>
      </c>
      <c r="I3872" s="7">
        <v>-12113.6</v>
      </c>
      <c r="J3872" s="7">
        <v>0</v>
      </c>
      <c r="K3872" s="7">
        <v>0</v>
      </c>
      <c r="L3872" s="7">
        <v>8</v>
      </c>
      <c r="M3872" s="7">
        <v>-8</v>
      </c>
      <c r="N3872" s="7">
        <v>-5</v>
      </c>
    </row>
    <row r="3873" spans="1:14" x14ac:dyDescent="0.25">
      <c r="A3873" s="5">
        <v>31018</v>
      </c>
      <c r="B3873" s="5">
        <v>2</v>
      </c>
      <c r="C3873" s="6">
        <v>45689</v>
      </c>
      <c r="D3873" s="7">
        <v>9</v>
      </c>
      <c r="E3873" s="6">
        <v>45962</v>
      </c>
      <c r="F3873" s="7">
        <v>0</v>
      </c>
      <c r="G3873" s="7">
        <v>6352.58</v>
      </c>
      <c r="H3873" s="7">
        <v>-6733.83</v>
      </c>
      <c r="I3873" s="7">
        <v>-381.25</v>
      </c>
      <c r="J3873" s="7">
        <v>0</v>
      </c>
      <c r="K3873" s="7">
        <v>0</v>
      </c>
      <c r="L3873" s="7">
        <v>3</v>
      </c>
      <c r="M3873" s="7">
        <v>-3</v>
      </c>
      <c r="N3873" s="7">
        <v>-5</v>
      </c>
    </row>
    <row r="3874" spans="1:14" x14ac:dyDescent="0.25">
      <c r="A3874" s="5">
        <v>31018</v>
      </c>
      <c r="B3874" s="5">
        <v>2</v>
      </c>
      <c r="C3874" s="6">
        <v>45689</v>
      </c>
      <c r="D3874" s="7">
        <v>10</v>
      </c>
      <c r="E3874" s="6">
        <v>45992</v>
      </c>
      <c r="F3874" s="7">
        <v>0</v>
      </c>
      <c r="G3874" s="7">
        <v>212.23</v>
      </c>
      <c r="H3874" s="7">
        <v>-9545.66</v>
      </c>
      <c r="I3874" s="7">
        <v>-9333.43</v>
      </c>
      <c r="J3874" s="7">
        <v>0</v>
      </c>
      <c r="K3874" s="7">
        <v>0</v>
      </c>
      <c r="L3874" s="7">
        <v>5</v>
      </c>
      <c r="M3874" s="7">
        <v>-5</v>
      </c>
      <c r="N3874" s="7">
        <v>-5</v>
      </c>
    </row>
    <row r="3875" spans="1:14" x14ac:dyDescent="0.25">
      <c r="A3875" s="5">
        <v>31018</v>
      </c>
      <c r="B3875" s="5">
        <v>2</v>
      </c>
      <c r="C3875" s="6">
        <v>45689</v>
      </c>
      <c r="D3875" s="7">
        <v>11</v>
      </c>
      <c r="E3875" s="6">
        <v>46023</v>
      </c>
      <c r="F3875" s="7">
        <v>0</v>
      </c>
      <c r="G3875" s="7">
        <v>53.63</v>
      </c>
      <c r="H3875" s="7">
        <v>-1740.5</v>
      </c>
      <c r="I3875" s="7">
        <v>-1686.87</v>
      </c>
      <c r="J3875" s="7">
        <v>0</v>
      </c>
      <c r="K3875" s="7">
        <v>0</v>
      </c>
      <c r="L3875" s="7">
        <v>4</v>
      </c>
      <c r="M3875" s="7">
        <v>-4</v>
      </c>
      <c r="N3875" s="7">
        <v>-5</v>
      </c>
    </row>
    <row r="3876" spans="1:14" x14ac:dyDescent="0.25">
      <c r="A3876" s="5">
        <v>31018</v>
      </c>
      <c r="B3876" s="5">
        <v>2</v>
      </c>
      <c r="C3876" s="6">
        <v>45717</v>
      </c>
      <c r="D3876" s="7">
        <v>0</v>
      </c>
      <c r="E3876" s="6">
        <v>45717</v>
      </c>
      <c r="F3876" s="7">
        <v>16351759.060000001</v>
      </c>
      <c r="G3876" s="7">
        <v>749.94000000000051</v>
      </c>
      <c r="H3876" s="7">
        <v>-279955.21999999997</v>
      </c>
      <c r="I3876" s="7">
        <v>16072553.779999999</v>
      </c>
      <c r="J3876" s="7">
        <v>1834</v>
      </c>
      <c r="K3876" s="7">
        <v>0</v>
      </c>
      <c r="L3876" s="7">
        <v>24</v>
      </c>
      <c r="M3876" s="7">
        <v>1810</v>
      </c>
      <c r="N3876" s="7">
        <v>-5</v>
      </c>
    </row>
    <row r="3877" spans="1:14" x14ac:dyDescent="0.25">
      <c r="A3877" s="5">
        <v>31018</v>
      </c>
      <c r="B3877" s="5">
        <v>2</v>
      </c>
      <c r="C3877" s="6">
        <v>45717</v>
      </c>
      <c r="D3877" s="7">
        <v>1</v>
      </c>
      <c r="E3877" s="6">
        <v>45748</v>
      </c>
      <c r="F3877" s="7">
        <v>0</v>
      </c>
      <c r="G3877" s="7">
        <v>19860.8</v>
      </c>
      <c r="H3877" s="7">
        <v>-559253.14</v>
      </c>
      <c r="I3877" s="7">
        <v>-539392.34</v>
      </c>
      <c r="J3877" s="7">
        <v>0</v>
      </c>
      <c r="K3877" s="7">
        <v>0</v>
      </c>
      <c r="L3877" s="7">
        <v>59</v>
      </c>
      <c r="M3877" s="7">
        <v>-59</v>
      </c>
      <c r="N3877" s="7">
        <v>-5</v>
      </c>
    </row>
    <row r="3878" spans="1:14" x14ac:dyDescent="0.25">
      <c r="A3878" s="5">
        <v>31018</v>
      </c>
      <c r="B3878" s="5">
        <v>2</v>
      </c>
      <c r="C3878" s="6">
        <v>45717</v>
      </c>
      <c r="D3878" s="7">
        <v>2</v>
      </c>
      <c r="E3878" s="6">
        <v>45778</v>
      </c>
      <c r="F3878" s="7">
        <v>0</v>
      </c>
      <c r="G3878" s="7">
        <v>5272.0599999999986</v>
      </c>
      <c r="H3878" s="7">
        <v>-63445.91</v>
      </c>
      <c r="I3878" s="7">
        <v>-58173.850000000013</v>
      </c>
      <c r="J3878" s="7">
        <v>0</v>
      </c>
      <c r="K3878" s="7">
        <v>0</v>
      </c>
      <c r="L3878" s="7">
        <v>10</v>
      </c>
      <c r="M3878" s="7">
        <v>-10</v>
      </c>
      <c r="N3878" s="7">
        <v>-5</v>
      </c>
    </row>
    <row r="3879" spans="1:14" x14ac:dyDescent="0.25">
      <c r="A3879" s="5">
        <v>31018</v>
      </c>
      <c r="B3879" s="5">
        <v>2</v>
      </c>
      <c r="C3879" s="6">
        <v>45717</v>
      </c>
      <c r="D3879" s="7">
        <v>3</v>
      </c>
      <c r="E3879" s="6">
        <v>45809</v>
      </c>
      <c r="F3879" s="7">
        <v>0</v>
      </c>
      <c r="G3879" s="7">
        <v>8704.36</v>
      </c>
      <c r="H3879" s="7">
        <v>-106777.07</v>
      </c>
      <c r="I3879" s="7">
        <v>-98072.71</v>
      </c>
      <c r="J3879" s="7">
        <v>0</v>
      </c>
      <c r="K3879" s="7">
        <v>0</v>
      </c>
      <c r="L3879" s="7">
        <v>21</v>
      </c>
      <c r="M3879" s="7">
        <v>-21</v>
      </c>
      <c r="N3879" s="7">
        <v>-5</v>
      </c>
    </row>
    <row r="3880" spans="1:14" x14ac:dyDescent="0.25">
      <c r="A3880" s="5">
        <v>31018</v>
      </c>
      <c r="B3880" s="5">
        <v>2</v>
      </c>
      <c r="C3880" s="6">
        <v>45717</v>
      </c>
      <c r="D3880" s="7">
        <v>4</v>
      </c>
      <c r="E3880" s="6">
        <v>45839</v>
      </c>
      <c r="F3880" s="7">
        <v>0</v>
      </c>
      <c r="G3880" s="7">
        <v>4393.18</v>
      </c>
      <c r="H3880" s="7">
        <v>-34781.43</v>
      </c>
      <c r="I3880" s="7">
        <v>-30388.25</v>
      </c>
      <c r="J3880" s="7">
        <v>0</v>
      </c>
      <c r="K3880" s="7">
        <v>0</v>
      </c>
      <c r="L3880" s="7">
        <v>9</v>
      </c>
      <c r="M3880" s="7">
        <v>-9</v>
      </c>
      <c r="N3880" s="7">
        <v>-5</v>
      </c>
    </row>
    <row r="3881" spans="1:14" x14ac:dyDescent="0.25">
      <c r="A3881" s="5">
        <v>31018</v>
      </c>
      <c r="B3881" s="5">
        <v>2</v>
      </c>
      <c r="C3881" s="6">
        <v>45717</v>
      </c>
      <c r="D3881" s="7">
        <v>5</v>
      </c>
      <c r="E3881" s="6">
        <v>45870</v>
      </c>
      <c r="F3881" s="7">
        <v>0</v>
      </c>
      <c r="G3881" s="7">
        <v>4630.7999999999993</v>
      </c>
      <c r="H3881" s="7">
        <v>-79205.72</v>
      </c>
      <c r="I3881" s="7">
        <v>-74574.92</v>
      </c>
      <c r="J3881" s="7">
        <v>0</v>
      </c>
      <c r="K3881" s="7">
        <v>0</v>
      </c>
      <c r="L3881" s="7">
        <v>13</v>
      </c>
      <c r="M3881" s="7">
        <v>-13</v>
      </c>
      <c r="N3881" s="7">
        <v>-5</v>
      </c>
    </row>
    <row r="3882" spans="1:14" x14ac:dyDescent="0.25">
      <c r="A3882" s="5">
        <v>31018</v>
      </c>
      <c r="B3882" s="5">
        <v>2</v>
      </c>
      <c r="C3882" s="6">
        <v>45717</v>
      </c>
      <c r="D3882" s="7">
        <v>6</v>
      </c>
      <c r="E3882" s="6">
        <v>45901</v>
      </c>
      <c r="F3882" s="7">
        <v>0</v>
      </c>
      <c r="G3882" s="7">
        <v>7004.33</v>
      </c>
      <c r="H3882" s="7">
        <v>-70394.759999999995</v>
      </c>
      <c r="I3882" s="7">
        <v>-63390.429999999993</v>
      </c>
      <c r="J3882" s="7">
        <v>0</v>
      </c>
      <c r="K3882" s="7">
        <v>0</v>
      </c>
      <c r="L3882" s="7">
        <v>15</v>
      </c>
      <c r="M3882" s="7">
        <v>-15</v>
      </c>
      <c r="N3882" s="7">
        <v>-5</v>
      </c>
    </row>
    <row r="3883" spans="1:14" x14ac:dyDescent="0.25">
      <c r="A3883" s="5">
        <v>31018</v>
      </c>
      <c r="B3883" s="5">
        <v>2</v>
      </c>
      <c r="C3883" s="6">
        <v>45717</v>
      </c>
      <c r="D3883" s="7">
        <v>7</v>
      </c>
      <c r="E3883" s="6">
        <v>45931</v>
      </c>
      <c r="F3883" s="7">
        <v>0</v>
      </c>
      <c r="G3883" s="7">
        <v>9478.49</v>
      </c>
      <c r="H3883" s="7">
        <v>-18958.3</v>
      </c>
      <c r="I3883" s="7">
        <v>-9479.81</v>
      </c>
      <c r="J3883" s="7">
        <v>0</v>
      </c>
      <c r="K3883" s="7">
        <v>0</v>
      </c>
      <c r="L3883" s="7">
        <v>7</v>
      </c>
      <c r="M3883" s="7">
        <v>-7</v>
      </c>
      <c r="N3883" s="7">
        <v>-5</v>
      </c>
    </row>
    <row r="3884" spans="1:14" x14ac:dyDescent="0.25">
      <c r="A3884" s="5">
        <v>31018</v>
      </c>
      <c r="B3884" s="5">
        <v>2</v>
      </c>
      <c r="C3884" s="6">
        <v>45717</v>
      </c>
      <c r="D3884" s="7">
        <v>8</v>
      </c>
      <c r="E3884" s="6">
        <v>45962</v>
      </c>
      <c r="F3884" s="7">
        <v>0</v>
      </c>
      <c r="G3884" s="7">
        <v>4796.1900000000014</v>
      </c>
      <c r="H3884" s="7">
        <v>-21412.09</v>
      </c>
      <c r="I3884" s="7">
        <v>-16615.900000000001</v>
      </c>
      <c r="J3884" s="7">
        <v>0</v>
      </c>
      <c r="K3884" s="7">
        <v>0</v>
      </c>
      <c r="L3884" s="7">
        <v>16</v>
      </c>
      <c r="M3884" s="7">
        <v>-16</v>
      </c>
      <c r="N3884" s="7">
        <v>-5</v>
      </c>
    </row>
    <row r="3885" spans="1:14" x14ac:dyDescent="0.25">
      <c r="A3885" s="5">
        <v>31018</v>
      </c>
      <c r="B3885" s="5">
        <v>2</v>
      </c>
      <c r="C3885" s="6">
        <v>45717</v>
      </c>
      <c r="D3885" s="7">
        <v>9</v>
      </c>
      <c r="E3885" s="6">
        <v>45992</v>
      </c>
      <c r="F3885" s="7">
        <v>0</v>
      </c>
      <c r="G3885" s="7">
        <v>5644.97</v>
      </c>
      <c r="H3885" s="7">
        <v>-12204.32</v>
      </c>
      <c r="I3885" s="7">
        <v>-6559.3499999999995</v>
      </c>
      <c r="J3885" s="7">
        <v>0</v>
      </c>
      <c r="K3885" s="7">
        <v>0</v>
      </c>
      <c r="L3885" s="7">
        <v>7</v>
      </c>
      <c r="M3885" s="7">
        <v>-7</v>
      </c>
      <c r="N3885" s="7">
        <v>-5</v>
      </c>
    </row>
    <row r="3886" spans="1:14" x14ac:dyDescent="0.25">
      <c r="A3886" s="5">
        <v>31018</v>
      </c>
      <c r="B3886" s="5">
        <v>2</v>
      </c>
      <c r="C3886" s="6">
        <v>45717</v>
      </c>
      <c r="D3886" s="7">
        <v>10</v>
      </c>
      <c r="E3886" s="6">
        <v>46023</v>
      </c>
      <c r="F3886" s="7">
        <v>0</v>
      </c>
      <c r="G3886" s="7">
        <v>238.17</v>
      </c>
      <c r="H3886" s="7">
        <v>-8360.51</v>
      </c>
      <c r="I3886" s="7">
        <v>-8122.34</v>
      </c>
      <c r="J3886" s="7">
        <v>0</v>
      </c>
      <c r="K3886" s="7">
        <v>0</v>
      </c>
      <c r="L3886" s="7">
        <v>10</v>
      </c>
      <c r="M3886" s="7">
        <v>-10</v>
      </c>
      <c r="N3886" s="7">
        <v>-5</v>
      </c>
    </row>
    <row r="3887" spans="1:14" x14ac:dyDescent="0.25">
      <c r="A3887" s="5">
        <v>31018</v>
      </c>
      <c r="B3887" s="5">
        <v>2</v>
      </c>
      <c r="C3887" s="6">
        <v>45748</v>
      </c>
      <c r="D3887" s="7">
        <v>0</v>
      </c>
      <c r="E3887" s="6">
        <v>45748</v>
      </c>
      <c r="F3887" s="7">
        <v>21563391.260000002</v>
      </c>
      <c r="G3887" s="7">
        <v>-2118.17</v>
      </c>
      <c r="H3887" s="7">
        <v>-462291.86</v>
      </c>
      <c r="I3887" s="7">
        <v>21098981.23</v>
      </c>
      <c r="J3887" s="7">
        <v>2555</v>
      </c>
      <c r="K3887" s="7">
        <v>0</v>
      </c>
      <c r="L3887" s="7">
        <v>48</v>
      </c>
      <c r="M3887" s="7">
        <v>2507</v>
      </c>
      <c r="N3887" s="7">
        <v>-5</v>
      </c>
    </row>
    <row r="3888" spans="1:14" x14ac:dyDescent="0.25">
      <c r="A3888" s="5">
        <v>31018</v>
      </c>
      <c r="B3888" s="5">
        <v>2</v>
      </c>
      <c r="C3888" s="6">
        <v>45748</v>
      </c>
      <c r="D3888" s="7">
        <v>1</v>
      </c>
      <c r="E3888" s="6">
        <v>45778</v>
      </c>
      <c r="F3888" s="7">
        <v>0</v>
      </c>
      <c r="G3888" s="7">
        <v>20477.04</v>
      </c>
      <c r="H3888" s="7">
        <v>-434786.29</v>
      </c>
      <c r="I3888" s="7">
        <v>-414309.25</v>
      </c>
      <c r="J3888" s="7">
        <v>0</v>
      </c>
      <c r="K3888" s="7">
        <v>0</v>
      </c>
      <c r="L3888" s="7">
        <v>50</v>
      </c>
      <c r="M3888" s="7">
        <v>-50</v>
      </c>
      <c r="N3888" s="7">
        <v>-5</v>
      </c>
    </row>
    <row r="3889" spans="1:14" x14ac:dyDescent="0.25">
      <c r="A3889" s="5">
        <v>31018</v>
      </c>
      <c r="B3889" s="5">
        <v>2</v>
      </c>
      <c r="C3889" s="6">
        <v>45748</v>
      </c>
      <c r="D3889" s="7">
        <v>2</v>
      </c>
      <c r="E3889" s="6">
        <v>45809</v>
      </c>
      <c r="F3889" s="7">
        <v>0</v>
      </c>
      <c r="G3889" s="7">
        <v>5691.41</v>
      </c>
      <c r="H3889" s="7">
        <v>-138216.14000000001</v>
      </c>
      <c r="I3889" s="7">
        <v>-132524.73000000001</v>
      </c>
      <c r="J3889" s="7">
        <v>0</v>
      </c>
      <c r="K3889" s="7">
        <v>0</v>
      </c>
      <c r="L3889" s="7">
        <v>17</v>
      </c>
      <c r="M3889" s="7">
        <v>-17</v>
      </c>
      <c r="N3889" s="7">
        <v>-5</v>
      </c>
    </row>
    <row r="3890" spans="1:14" x14ac:dyDescent="0.25">
      <c r="A3890" s="5">
        <v>31018</v>
      </c>
      <c r="B3890" s="5">
        <v>2</v>
      </c>
      <c r="C3890" s="6">
        <v>45748</v>
      </c>
      <c r="D3890" s="7">
        <v>3</v>
      </c>
      <c r="E3890" s="6">
        <v>45839</v>
      </c>
      <c r="F3890" s="7">
        <v>0</v>
      </c>
      <c r="G3890" s="7">
        <v>19922.16</v>
      </c>
      <c r="H3890" s="7">
        <v>-71967.05</v>
      </c>
      <c r="I3890" s="7">
        <v>-52044.89</v>
      </c>
      <c r="J3890" s="7">
        <v>0</v>
      </c>
      <c r="K3890" s="7">
        <v>0</v>
      </c>
      <c r="L3890" s="7">
        <v>15</v>
      </c>
      <c r="M3890" s="7">
        <v>-15</v>
      </c>
      <c r="N3890" s="7">
        <v>-5</v>
      </c>
    </row>
    <row r="3891" spans="1:14" x14ac:dyDescent="0.25">
      <c r="A3891" s="5">
        <v>31018</v>
      </c>
      <c r="B3891" s="5">
        <v>2</v>
      </c>
      <c r="C3891" s="6">
        <v>45748</v>
      </c>
      <c r="D3891" s="7">
        <v>4</v>
      </c>
      <c r="E3891" s="6">
        <v>45870</v>
      </c>
      <c r="F3891" s="7">
        <v>0</v>
      </c>
      <c r="G3891" s="7">
        <v>5223.3600000000006</v>
      </c>
      <c r="H3891" s="7">
        <v>-109470.75</v>
      </c>
      <c r="I3891" s="7">
        <v>-104247.39</v>
      </c>
      <c r="J3891" s="7">
        <v>0</v>
      </c>
      <c r="K3891" s="7">
        <v>0</v>
      </c>
      <c r="L3891" s="7">
        <v>24</v>
      </c>
      <c r="M3891" s="7">
        <v>-24</v>
      </c>
      <c r="N3891" s="7">
        <v>-5</v>
      </c>
    </row>
    <row r="3892" spans="1:14" x14ac:dyDescent="0.25">
      <c r="A3892" s="5">
        <v>31018</v>
      </c>
      <c r="B3892" s="5">
        <v>2</v>
      </c>
      <c r="C3892" s="6">
        <v>45748</v>
      </c>
      <c r="D3892" s="7">
        <v>5</v>
      </c>
      <c r="E3892" s="6">
        <v>45901</v>
      </c>
      <c r="F3892" s="7">
        <v>0</v>
      </c>
      <c r="G3892" s="7">
        <v>9215.31</v>
      </c>
      <c r="H3892" s="7">
        <v>-62816.83</v>
      </c>
      <c r="I3892" s="7">
        <v>-53601.52</v>
      </c>
      <c r="J3892" s="7">
        <v>0</v>
      </c>
      <c r="K3892" s="7">
        <v>0</v>
      </c>
      <c r="L3892" s="7">
        <v>13</v>
      </c>
      <c r="M3892" s="7">
        <v>-13</v>
      </c>
      <c r="N3892" s="7">
        <v>-5</v>
      </c>
    </row>
    <row r="3893" spans="1:14" x14ac:dyDescent="0.25">
      <c r="A3893" s="5">
        <v>31018</v>
      </c>
      <c r="B3893" s="5">
        <v>2</v>
      </c>
      <c r="C3893" s="6">
        <v>45748</v>
      </c>
      <c r="D3893" s="7">
        <v>6</v>
      </c>
      <c r="E3893" s="6">
        <v>45931</v>
      </c>
      <c r="F3893" s="7">
        <v>0</v>
      </c>
      <c r="G3893" s="7">
        <v>16706.97</v>
      </c>
      <c r="H3893" s="7">
        <v>-70190.570000000007</v>
      </c>
      <c r="I3893" s="7">
        <v>-53483.600000000013</v>
      </c>
      <c r="J3893" s="7">
        <v>0</v>
      </c>
      <c r="K3893" s="7">
        <v>0</v>
      </c>
      <c r="L3893" s="7">
        <v>16</v>
      </c>
      <c r="M3893" s="7">
        <v>-16</v>
      </c>
      <c r="N3893" s="7">
        <v>-5</v>
      </c>
    </row>
    <row r="3894" spans="1:14" x14ac:dyDescent="0.25">
      <c r="A3894" s="5">
        <v>31018</v>
      </c>
      <c r="B3894" s="5">
        <v>2</v>
      </c>
      <c r="C3894" s="6">
        <v>45748</v>
      </c>
      <c r="D3894" s="7">
        <v>7</v>
      </c>
      <c r="E3894" s="6">
        <v>45962</v>
      </c>
      <c r="F3894" s="7">
        <v>0</v>
      </c>
      <c r="G3894" s="7">
        <v>6861.2500000000009</v>
      </c>
      <c r="H3894" s="7">
        <v>-45682.49</v>
      </c>
      <c r="I3894" s="7">
        <v>-38821.24</v>
      </c>
      <c r="J3894" s="7">
        <v>0</v>
      </c>
      <c r="K3894" s="7">
        <v>0</v>
      </c>
      <c r="L3894" s="7">
        <v>15</v>
      </c>
      <c r="M3894" s="7">
        <v>-15</v>
      </c>
      <c r="N3894" s="7">
        <v>-5</v>
      </c>
    </row>
    <row r="3895" spans="1:14" x14ac:dyDescent="0.25">
      <c r="A3895" s="5">
        <v>31018</v>
      </c>
      <c r="B3895" s="5">
        <v>2</v>
      </c>
      <c r="C3895" s="6">
        <v>45748</v>
      </c>
      <c r="D3895" s="7">
        <v>8</v>
      </c>
      <c r="E3895" s="6">
        <v>45992</v>
      </c>
      <c r="F3895" s="7">
        <v>0</v>
      </c>
      <c r="G3895" s="7">
        <v>-1078.1500000000001</v>
      </c>
      <c r="H3895" s="7">
        <v>-52605.23</v>
      </c>
      <c r="I3895" s="7">
        <v>-53683.38</v>
      </c>
      <c r="J3895" s="7">
        <v>0</v>
      </c>
      <c r="K3895" s="7">
        <v>0</v>
      </c>
      <c r="L3895" s="7">
        <v>16</v>
      </c>
      <c r="M3895" s="7">
        <v>-16</v>
      </c>
      <c r="N3895" s="7">
        <v>-5</v>
      </c>
    </row>
    <row r="3896" spans="1:14" x14ac:dyDescent="0.25">
      <c r="A3896" s="5">
        <v>31018</v>
      </c>
      <c r="B3896" s="5">
        <v>2</v>
      </c>
      <c r="C3896" s="6">
        <v>45748</v>
      </c>
      <c r="D3896" s="7">
        <v>9</v>
      </c>
      <c r="E3896" s="6">
        <v>46023</v>
      </c>
      <c r="F3896" s="7">
        <v>0</v>
      </c>
      <c r="G3896" s="7">
        <v>3137.81</v>
      </c>
      <c r="H3896" s="7">
        <v>-13930.1</v>
      </c>
      <c r="I3896" s="7">
        <v>-10792.29</v>
      </c>
      <c r="J3896" s="7">
        <v>0</v>
      </c>
      <c r="K3896" s="7">
        <v>0</v>
      </c>
      <c r="L3896" s="7">
        <v>15</v>
      </c>
      <c r="M3896" s="7">
        <v>-15</v>
      </c>
      <c r="N3896" s="7">
        <v>-5</v>
      </c>
    </row>
    <row r="3897" spans="1:14" x14ac:dyDescent="0.25">
      <c r="A3897" s="5">
        <v>31018</v>
      </c>
      <c r="B3897" s="5">
        <v>2</v>
      </c>
      <c r="C3897" s="6">
        <v>45778</v>
      </c>
      <c r="D3897" s="7">
        <v>0</v>
      </c>
      <c r="E3897" s="6">
        <v>45778</v>
      </c>
      <c r="F3897" s="7">
        <v>22082670.940000001</v>
      </c>
      <c r="G3897" s="7">
        <v>-41874.99</v>
      </c>
      <c r="H3897" s="7">
        <v>-422200.05</v>
      </c>
      <c r="I3897" s="7">
        <v>21618595.899999999</v>
      </c>
      <c r="J3897" s="7">
        <v>2758</v>
      </c>
      <c r="K3897" s="7">
        <v>0</v>
      </c>
      <c r="L3897" s="7">
        <v>39</v>
      </c>
      <c r="M3897" s="7">
        <v>2719</v>
      </c>
      <c r="N3897" s="7">
        <v>-5</v>
      </c>
    </row>
    <row r="3898" spans="1:14" x14ac:dyDescent="0.25">
      <c r="A3898" s="5">
        <v>31018</v>
      </c>
      <c r="B3898" s="5">
        <v>2</v>
      </c>
      <c r="C3898" s="6">
        <v>45778</v>
      </c>
      <c r="D3898" s="7">
        <v>1</v>
      </c>
      <c r="E3898" s="6">
        <v>45809</v>
      </c>
      <c r="F3898" s="7">
        <v>0</v>
      </c>
      <c r="G3898" s="7">
        <v>15204.06</v>
      </c>
      <c r="H3898" s="7">
        <v>-591523.97</v>
      </c>
      <c r="I3898" s="7">
        <v>-576319.90999999992</v>
      </c>
      <c r="J3898" s="7">
        <v>0</v>
      </c>
      <c r="K3898" s="7">
        <v>0</v>
      </c>
      <c r="L3898" s="7">
        <v>72</v>
      </c>
      <c r="M3898" s="7">
        <v>-72</v>
      </c>
      <c r="N3898" s="7">
        <v>-5</v>
      </c>
    </row>
    <row r="3899" spans="1:14" x14ac:dyDescent="0.25">
      <c r="A3899" s="5">
        <v>31018</v>
      </c>
      <c r="B3899" s="5">
        <v>2</v>
      </c>
      <c r="C3899" s="6">
        <v>45778</v>
      </c>
      <c r="D3899" s="7">
        <v>2</v>
      </c>
      <c r="E3899" s="6">
        <v>45839</v>
      </c>
      <c r="F3899" s="7">
        <v>0</v>
      </c>
      <c r="G3899" s="7">
        <v>10056.469999999999</v>
      </c>
      <c r="H3899" s="7">
        <v>-231302.25</v>
      </c>
      <c r="I3899" s="7">
        <v>-221245.78</v>
      </c>
      <c r="J3899" s="7">
        <v>0</v>
      </c>
      <c r="K3899" s="7">
        <v>0</v>
      </c>
      <c r="L3899" s="7">
        <v>35</v>
      </c>
      <c r="M3899" s="7">
        <v>-35</v>
      </c>
      <c r="N3899" s="7">
        <v>-5</v>
      </c>
    </row>
    <row r="3900" spans="1:14" x14ac:dyDescent="0.25">
      <c r="A3900" s="5">
        <v>31018</v>
      </c>
      <c r="B3900" s="5">
        <v>2</v>
      </c>
      <c r="C3900" s="6">
        <v>45778</v>
      </c>
      <c r="D3900" s="7">
        <v>3</v>
      </c>
      <c r="E3900" s="6">
        <v>45870</v>
      </c>
      <c r="F3900" s="7">
        <v>0</v>
      </c>
      <c r="G3900" s="7">
        <v>10590.57</v>
      </c>
      <c r="H3900" s="7">
        <v>-142030.12</v>
      </c>
      <c r="I3900" s="7">
        <v>-131439.54999999999</v>
      </c>
      <c r="J3900" s="7">
        <v>0</v>
      </c>
      <c r="K3900" s="7">
        <v>0</v>
      </c>
      <c r="L3900" s="7">
        <v>24</v>
      </c>
      <c r="M3900" s="7">
        <v>-24</v>
      </c>
      <c r="N3900" s="7">
        <v>-5</v>
      </c>
    </row>
    <row r="3901" spans="1:14" x14ac:dyDescent="0.25">
      <c r="A3901" s="5">
        <v>31018</v>
      </c>
      <c r="B3901" s="5">
        <v>2</v>
      </c>
      <c r="C3901" s="6">
        <v>45778</v>
      </c>
      <c r="D3901" s="7">
        <v>4</v>
      </c>
      <c r="E3901" s="6">
        <v>45901</v>
      </c>
      <c r="F3901" s="7">
        <v>0</v>
      </c>
      <c r="G3901" s="7">
        <v>15305.88</v>
      </c>
      <c r="H3901" s="7">
        <v>-84463.84</v>
      </c>
      <c r="I3901" s="7">
        <v>-69157.959999999992</v>
      </c>
      <c r="J3901" s="7">
        <v>0</v>
      </c>
      <c r="K3901" s="7">
        <v>0</v>
      </c>
      <c r="L3901" s="7">
        <v>17</v>
      </c>
      <c r="M3901" s="7">
        <v>-17</v>
      </c>
      <c r="N3901" s="7">
        <v>-5</v>
      </c>
    </row>
    <row r="3902" spans="1:14" x14ac:dyDescent="0.25">
      <c r="A3902" s="5">
        <v>31018</v>
      </c>
      <c r="B3902" s="5">
        <v>2</v>
      </c>
      <c r="C3902" s="6">
        <v>45778</v>
      </c>
      <c r="D3902" s="7">
        <v>5</v>
      </c>
      <c r="E3902" s="6">
        <v>45931</v>
      </c>
      <c r="F3902" s="7">
        <v>0</v>
      </c>
      <c r="G3902" s="7">
        <v>65012.14</v>
      </c>
      <c r="H3902" s="7">
        <v>-85650.16</v>
      </c>
      <c r="I3902" s="7">
        <v>-20638.02</v>
      </c>
      <c r="J3902" s="7">
        <v>0</v>
      </c>
      <c r="K3902" s="7">
        <v>0</v>
      </c>
      <c r="L3902" s="7">
        <v>19</v>
      </c>
      <c r="M3902" s="7">
        <v>-19</v>
      </c>
      <c r="N3902" s="7">
        <v>-5</v>
      </c>
    </row>
    <row r="3903" spans="1:14" x14ac:dyDescent="0.25">
      <c r="A3903" s="5">
        <v>31018</v>
      </c>
      <c r="B3903" s="5">
        <v>2</v>
      </c>
      <c r="C3903" s="6">
        <v>45778</v>
      </c>
      <c r="D3903" s="7">
        <v>6</v>
      </c>
      <c r="E3903" s="6">
        <v>45962</v>
      </c>
      <c r="F3903" s="7">
        <v>0</v>
      </c>
      <c r="G3903" s="7">
        <v>32575.4</v>
      </c>
      <c r="H3903" s="7">
        <v>-48666.51</v>
      </c>
      <c r="I3903" s="7">
        <v>-16091.11</v>
      </c>
      <c r="J3903" s="7">
        <v>0</v>
      </c>
      <c r="K3903" s="7">
        <v>0</v>
      </c>
      <c r="L3903" s="7">
        <v>13</v>
      </c>
      <c r="M3903" s="7">
        <v>-13</v>
      </c>
      <c r="N3903" s="7">
        <v>-5</v>
      </c>
    </row>
    <row r="3904" spans="1:14" x14ac:dyDescent="0.25">
      <c r="A3904" s="5">
        <v>31018</v>
      </c>
      <c r="B3904" s="5">
        <v>2</v>
      </c>
      <c r="C3904" s="6">
        <v>45778</v>
      </c>
      <c r="D3904" s="7">
        <v>7</v>
      </c>
      <c r="E3904" s="6">
        <v>45992</v>
      </c>
      <c r="F3904" s="7">
        <v>0</v>
      </c>
      <c r="G3904" s="7">
        <v>6756.31</v>
      </c>
      <c r="H3904" s="7">
        <v>-87826.16</v>
      </c>
      <c r="I3904" s="7">
        <v>-81069.850000000006</v>
      </c>
      <c r="J3904" s="7">
        <v>0</v>
      </c>
      <c r="K3904" s="7">
        <v>0</v>
      </c>
      <c r="L3904" s="7">
        <v>17</v>
      </c>
      <c r="M3904" s="7">
        <v>-17</v>
      </c>
      <c r="N3904" s="7">
        <v>-5</v>
      </c>
    </row>
    <row r="3905" spans="1:14" x14ac:dyDescent="0.25">
      <c r="A3905" s="5">
        <v>31018</v>
      </c>
      <c r="B3905" s="5">
        <v>2</v>
      </c>
      <c r="C3905" s="6">
        <v>45778</v>
      </c>
      <c r="D3905" s="7">
        <v>8</v>
      </c>
      <c r="E3905" s="6">
        <v>46023</v>
      </c>
      <c r="F3905" s="7">
        <v>0</v>
      </c>
      <c r="G3905" s="7">
        <v>10856.02</v>
      </c>
      <c r="H3905" s="7">
        <v>-54252.93</v>
      </c>
      <c r="I3905" s="7">
        <v>-43396.91</v>
      </c>
      <c r="J3905" s="7">
        <v>0</v>
      </c>
      <c r="K3905" s="7">
        <v>0</v>
      </c>
      <c r="L3905" s="7">
        <v>21</v>
      </c>
      <c r="M3905" s="7">
        <v>-21</v>
      </c>
      <c r="N3905" s="7">
        <v>-5</v>
      </c>
    </row>
    <row r="3906" spans="1:14" x14ac:dyDescent="0.25">
      <c r="A3906" s="5">
        <v>31018</v>
      </c>
      <c r="B3906" s="5">
        <v>2</v>
      </c>
      <c r="C3906" s="6">
        <v>45809</v>
      </c>
      <c r="D3906" s="7">
        <v>0</v>
      </c>
      <c r="E3906" s="6">
        <v>45809</v>
      </c>
      <c r="F3906" s="7">
        <v>22455151.449999999</v>
      </c>
      <c r="G3906" s="7">
        <v>27513.599999999999</v>
      </c>
      <c r="H3906" s="7">
        <v>-385765.78</v>
      </c>
      <c r="I3906" s="7">
        <v>22096899.27</v>
      </c>
      <c r="J3906" s="7">
        <v>2742</v>
      </c>
      <c r="K3906" s="7">
        <v>0</v>
      </c>
      <c r="L3906" s="7">
        <v>39</v>
      </c>
      <c r="M3906" s="7">
        <v>2703</v>
      </c>
      <c r="N3906" s="7">
        <v>-5</v>
      </c>
    </row>
    <row r="3907" spans="1:14" x14ac:dyDescent="0.25">
      <c r="A3907" s="5">
        <v>31018</v>
      </c>
      <c r="B3907" s="5">
        <v>2</v>
      </c>
      <c r="C3907" s="6">
        <v>45809</v>
      </c>
      <c r="D3907" s="7">
        <v>1</v>
      </c>
      <c r="E3907" s="6">
        <v>45839</v>
      </c>
      <c r="F3907" s="7">
        <v>0</v>
      </c>
      <c r="G3907" s="7">
        <v>10275.44</v>
      </c>
      <c r="H3907" s="7">
        <v>-716984.24</v>
      </c>
      <c r="I3907" s="7">
        <v>-706708.8</v>
      </c>
      <c r="J3907" s="7">
        <v>0</v>
      </c>
      <c r="K3907" s="7">
        <v>0</v>
      </c>
      <c r="L3907" s="7">
        <v>76</v>
      </c>
      <c r="M3907" s="7">
        <v>-76</v>
      </c>
      <c r="N3907" s="7">
        <v>-5</v>
      </c>
    </row>
    <row r="3908" spans="1:14" x14ac:dyDescent="0.25">
      <c r="A3908" s="5">
        <v>31018</v>
      </c>
      <c r="B3908" s="5">
        <v>2</v>
      </c>
      <c r="C3908" s="6">
        <v>45809</v>
      </c>
      <c r="D3908" s="7">
        <v>2</v>
      </c>
      <c r="E3908" s="6">
        <v>45870</v>
      </c>
      <c r="F3908" s="7">
        <v>0</v>
      </c>
      <c r="G3908" s="7">
        <v>28825.23</v>
      </c>
      <c r="H3908" s="7">
        <v>-129646.47</v>
      </c>
      <c r="I3908" s="7">
        <v>-100821.24</v>
      </c>
      <c r="J3908" s="7">
        <v>0</v>
      </c>
      <c r="K3908" s="7">
        <v>0</v>
      </c>
      <c r="L3908" s="7">
        <v>19</v>
      </c>
      <c r="M3908" s="7">
        <v>-19</v>
      </c>
      <c r="N3908" s="7">
        <v>-5</v>
      </c>
    </row>
    <row r="3909" spans="1:14" x14ac:dyDescent="0.25">
      <c r="A3909" s="5">
        <v>31018</v>
      </c>
      <c r="B3909" s="5">
        <v>2</v>
      </c>
      <c r="C3909" s="6">
        <v>45809</v>
      </c>
      <c r="D3909" s="7">
        <v>3</v>
      </c>
      <c r="E3909" s="6">
        <v>45901</v>
      </c>
      <c r="F3909" s="7">
        <v>0</v>
      </c>
      <c r="G3909" s="7">
        <v>8406.18</v>
      </c>
      <c r="H3909" s="7">
        <v>-116289.19</v>
      </c>
      <c r="I3909" s="7">
        <v>-107883.01</v>
      </c>
      <c r="J3909" s="7">
        <v>0</v>
      </c>
      <c r="K3909" s="7">
        <v>0</v>
      </c>
      <c r="L3909" s="7">
        <v>22</v>
      </c>
      <c r="M3909" s="7">
        <v>-22</v>
      </c>
      <c r="N3909" s="7">
        <v>-5</v>
      </c>
    </row>
    <row r="3910" spans="1:14" x14ac:dyDescent="0.25">
      <c r="A3910" s="5">
        <v>31018</v>
      </c>
      <c r="B3910" s="5">
        <v>2</v>
      </c>
      <c r="C3910" s="6">
        <v>45809</v>
      </c>
      <c r="D3910" s="7">
        <v>4</v>
      </c>
      <c r="E3910" s="6">
        <v>45931</v>
      </c>
      <c r="F3910" s="7">
        <v>0</v>
      </c>
      <c r="G3910" s="7">
        <v>17892.75</v>
      </c>
      <c r="H3910" s="7">
        <v>-125337.87</v>
      </c>
      <c r="I3910" s="7">
        <v>-107445.12</v>
      </c>
      <c r="J3910" s="7">
        <v>0</v>
      </c>
      <c r="K3910" s="7">
        <v>0</v>
      </c>
      <c r="L3910" s="7">
        <v>23</v>
      </c>
      <c r="M3910" s="7">
        <v>-23</v>
      </c>
      <c r="N3910" s="7">
        <v>-5</v>
      </c>
    </row>
    <row r="3911" spans="1:14" x14ac:dyDescent="0.25">
      <c r="A3911" s="5">
        <v>31018</v>
      </c>
      <c r="B3911" s="5">
        <v>2</v>
      </c>
      <c r="C3911" s="6">
        <v>45809</v>
      </c>
      <c r="D3911" s="7">
        <v>5</v>
      </c>
      <c r="E3911" s="6">
        <v>45962</v>
      </c>
      <c r="F3911" s="7">
        <v>0</v>
      </c>
      <c r="G3911" s="7">
        <v>7357.2899999999991</v>
      </c>
      <c r="H3911" s="7">
        <v>-82010.209999999992</v>
      </c>
      <c r="I3911" s="7">
        <v>-74652.92</v>
      </c>
      <c r="J3911" s="7">
        <v>0</v>
      </c>
      <c r="K3911" s="7">
        <v>0</v>
      </c>
      <c r="L3911" s="7">
        <v>21</v>
      </c>
      <c r="M3911" s="7">
        <v>-21</v>
      </c>
      <c r="N3911" s="7">
        <v>-5</v>
      </c>
    </row>
    <row r="3912" spans="1:14" x14ac:dyDescent="0.25">
      <c r="A3912" s="5">
        <v>31018</v>
      </c>
      <c r="B3912" s="5">
        <v>2</v>
      </c>
      <c r="C3912" s="6">
        <v>45809</v>
      </c>
      <c r="D3912" s="7">
        <v>6</v>
      </c>
      <c r="E3912" s="6">
        <v>45992</v>
      </c>
      <c r="F3912" s="7">
        <v>0</v>
      </c>
      <c r="G3912" s="7">
        <v>16091.97</v>
      </c>
      <c r="H3912" s="7">
        <v>-80591.259999999995</v>
      </c>
      <c r="I3912" s="7">
        <v>-64499.289999999994</v>
      </c>
      <c r="J3912" s="7">
        <v>0</v>
      </c>
      <c r="K3912" s="7">
        <v>0</v>
      </c>
      <c r="L3912" s="7">
        <v>22</v>
      </c>
      <c r="M3912" s="7">
        <v>-22</v>
      </c>
      <c r="N3912" s="7">
        <v>-5</v>
      </c>
    </row>
    <row r="3913" spans="1:14" x14ac:dyDescent="0.25">
      <c r="A3913" s="5">
        <v>31018</v>
      </c>
      <c r="B3913" s="5">
        <v>2</v>
      </c>
      <c r="C3913" s="6">
        <v>45809</v>
      </c>
      <c r="D3913" s="7">
        <v>7</v>
      </c>
      <c r="E3913" s="6">
        <v>46023</v>
      </c>
      <c r="F3913" s="7">
        <v>0</v>
      </c>
      <c r="G3913" s="7">
        <v>7680.2500000000009</v>
      </c>
      <c r="H3913" s="7">
        <v>-38526.26</v>
      </c>
      <c r="I3913" s="7">
        <v>-30846.01</v>
      </c>
      <c r="J3913" s="7">
        <v>0</v>
      </c>
      <c r="K3913" s="7">
        <v>0</v>
      </c>
      <c r="L3913" s="7">
        <v>14</v>
      </c>
      <c r="M3913" s="7">
        <v>-14</v>
      </c>
      <c r="N3913" s="7">
        <v>-5</v>
      </c>
    </row>
    <row r="3914" spans="1:14" x14ac:dyDescent="0.25">
      <c r="A3914" s="5">
        <v>31018</v>
      </c>
      <c r="B3914" s="5">
        <v>2</v>
      </c>
      <c r="C3914" s="6">
        <v>45839</v>
      </c>
      <c r="D3914" s="7">
        <v>0</v>
      </c>
      <c r="E3914" s="6">
        <v>45839</v>
      </c>
      <c r="F3914" s="7">
        <v>23478814.530000001</v>
      </c>
      <c r="G3914" s="7">
        <v>3802.18</v>
      </c>
      <c r="H3914" s="7">
        <v>-296679.77</v>
      </c>
      <c r="I3914" s="7">
        <v>23185936.940000001</v>
      </c>
      <c r="J3914" s="7">
        <v>2834</v>
      </c>
      <c r="K3914" s="7">
        <v>0</v>
      </c>
      <c r="L3914" s="7">
        <v>31</v>
      </c>
      <c r="M3914" s="7">
        <v>2803</v>
      </c>
      <c r="N3914" s="7">
        <v>-5</v>
      </c>
    </row>
    <row r="3915" spans="1:14" x14ac:dyDescent="0.25">
      <c r="A3915" s="5">
        <v>31018</v>
      </c>
      <c r="B3915" s="5">
        <v>2</v>
      </c>
      <c r="C3915" s="6">
        <v>45839</v>
      </c>
      <c r="D3915" s="7">
        <v>1</v>
      </c>
      <c r="E3915" s="6">
        <v>45870</v>
      </c>
      <c r="F3915" s="7">
        <v>0</v>
      </c>
      <c r="G3915" s="7">
        <v>7499.5899999999983</v>
      </c>
      <c r="H3915" s="7">
        <v>-647140.98</v>
      </c>
      <c r="I3915" s="7">
        <v>-639641.39</v>
      </c>
      <c r="J3915" s="7">
        <v>0</v>
      </c>
      <c r="K3915" s="7">
        <v>0</v>
      </c>
      <c r="L3915" s="7">
        <v>69</v>
      </c>
      <c r="M3915" s="7">
        <v>-69</v>
      </c>
      <c r="N3915" s="7">
        <v>-5</v>
      </c>
    </row>
    <row r="3916" spans="1:14" x14ac:dyDescent="0.25">
      <c r="A3916" s="5">
        <v>31018</v>
      </c>
      <c r="B3916" s="5">
        <v>2</v>
      </c>
      <c r="C3916" s="6">
        <v>45839</v>
      </c>
      <c r="D3916" s="7">
        <v>2</v>
      </c>
      <c r="E3916" s="6">
        <v>45901</v>
      </c>
      <c r="F3916" s="7">
        <v>0</v>
      </c>
      <c r="G3916" s="7">
        <v>11202.7</v>
      </c>
      <c r="H3916" s="7">
        <v>-212177.75</v>
      </c>
      <c r="I3916" s="7">
        <v>-200975.05</v>
      </c>
      <c r="J3916" s="7">
        <v>0</v>
      </c>
      <c r="K3916" s="7">
        <v>0</v>
      </c>
      <c r="L3916" s="7">
        <v>34</v>
      </c>
      <c r="M3916" s="7">
        <v>-34</v>
      </c>
      <c r="N3916" s="7">
        <v>-5</v>
      </c>
    </row>
    <row r="3917" spans="1:14" x14ac:dyDescent="0.25">
      <c r="A3917" s="5">
        <v>31018</v>
      </c>
      <c r="B3917" s="5">
        <v>2</v>
      </c>
      <c r="C3917" s="6">
        <v>45839</v>
      </c>
      <c r="D3917" s="7">
        <v>3</v>
      </c>
      <c r="E3917" s="6">
        <v>45931</v>
      </c>
      <c r="F3917" s="7">
        <v>0</v>
      </c>
      <c r="G3917" s="7">
        <v>14915.85</v>
      </c>
      <c r="H3917" s="7">
        <v>-194611.93</v>
      </c>
      <c r="I3917" s="7">
        <v>-179696.08</v>
      </c>
      <c r="J3917" s="7">
        <v>0</v>
      </c>
      <c r="K3917" s="7">
        <v>0</v>
      </c>
      <c r="L3917" s="7">
        <v>31</v>
      </c>
      <c r="M3917" s="7">
        <v>-31</v>
      </c>
      <c r="N3917" s="7">
        <v>-5</v>
      </c>
    </row>
    <row r="3918" spans="1:14" x14ac:dyDescent="0.25">
      <c r="A3918" s="5">
        <v>31018</v>
      </c>
      <c r="B3918" s="5">
        <v>2</v>
      </c>
      <c r="C3918" s="6">
        <v>45839</v>
      </c>
      <c r="D3918" s="7">
        <v>4</v>
      </c>
      <c r="E3918" s="6">
        <v>45962</v>
      </c>
      <c r="F3918" s="7">
        <v>0</v>
      </c>
      <c r="G3918" s="7">
        <v>34060.019999999997</v>
      </c>
      <c r="H3918" s="7">
        <v>-133023.67999999999</v>
      </c>
      <c r="I3918" s="7">
        <v>-98963.66</v>
      </c>
      <c r="J3918" s="7">
        <v>0</v>
      </c>
      <c r="K3918" s="7">
        <v>0</v>
      </c>
      <c r="L3918" s="7">
        <v>17</v>
      </c>
      <c r="M3918" s="7">
        <v>-17</v>
      </c>
      <c r="N3918" s="7">
        <v>-5</v>
      </c>
    </row>
    <row r="3919" spans="1:14" x14ac:dyDescent="0.25">
      <c r="A3919" s="5">
        <v>31018</v>
      </c>
      <c r="B3919" s="5">
        <v>2</v>
      </c>
      <c r="C3919" s="6">
        <v>45839</v>
      </c>
      <c r="D3919" s="7">
        <v>5</v>
      </c>
      <c r="E3919" s="6">
        <v>45992</v>
      </c>
      <c r="F3919" s="7">
        <v>0</v>
      </c>
      <c r="G3919" s="7">
        <v>8882.35</v>
      </c>
      <c r="H3919" s="7">
        <v>-43897</v>
      </c>
      <c r="I3919" s="7">
        <v>-35014.65</v>
      </c>
      <c r="J3919" s="7">
        <v>0</v>
      </c>
      <c r="K3919" s="7">
        <v>0</v>
      </c>
      <c r="L3919" s="7">
        <v>22</v>
      </c>
      <c r="M3919" s="7">
        <v>-22</v>
      </c>
      <c r="N3919" s="7">
        <v>-5</v>
      </c>
    </row>
    <row r="3920" spans="1:14" x14ac:dyDescent="0.25">
      <c r="A3920" s="5">
        <v>31018</v>
      </c>
      <c r="B3920" s="5">
        <v>2</v>
      </c>
      <c r="C3920" s="6">
        <v>45839</v>
      </c>
      <c r="D3920" s="7">
        <v>6</v>
      </c>
      <c r="E3920" s="6">
        <v>46023</v>
      </c>
      <c r="F3920" s="7">
        <v>0</v>
      </c>
      <c r="G3920" s="7">
        <v>7332.62</v>
      </c>
      <c r="H3920" s="7">
        <v>-52821.41</v>
      </c>
      <c r="I3920" s="7">
        <v>-45488.79</v>
      </c>
      <c r="J3920" s="7">
        <v>0</v>
      </c>
      <c r="K3920" s="7">
        <v>0</v>
      </c>
      <c r="L3920" s="7">
        <v>20</v>
      </c>
      <c r="M3920" s="7">
        <v>-20</v>
      </c>
      <c r="N3920" s="7">
        <v>-5</v>
      </c>
    </row>
    <row r="3921" spans="1:14" x14ac:dyDescent="0.25">
      <c r="A3921" s="5">
        <v>31018</v>
      </c>
      <c r="B3921" s="5">
        <v>2</v>
      </c>
      <c r="C3921" s="6">
        <v>45870</v>
      </c>
      <c r="D3921" s="7">
        <v>0</v>
      </c>
      <c r="E3921" s="6">
        <v>45870</v>
      </c>
      <c r="F3921" s="7">
        <v>22854600.989999998</v>
      </c>
      <c r="G3921" s="7">
        <v>3962.15</v>
      </c>
      <c r="H3921" s="7">
        <v>-571632.57000000007</v>
      </c>
      <c r="I3921" s="7">
        <v>22286930.57</v>
      </c>
      <c r="J3921" s="7">
        <v>2952</v>
      </c>
      <c r="K3921" s="7">
        <v>0</v>
      </c>
      <c r="L3921" s="7">
        <v>43</v>
      </c>
      <c r="M3921" s="7">
        <v>2909</v>
      </c>
      <c r="N3921" s="7">
        <v>-5</v>
      </c>
    </row>
    <row r="3922" spans="1:14" x14ac:dyDescent="0.25">
      <c r="A3922" s="5">
        <v>31018</v>
      </c>
      <c r="B3922" s="5">
        <v>2</v>
      </c>
      <c r="C3922" s="6">
        <v>45870</v>
      </c>
      <c r="D3922" s="7">
        <v>1</v>
      </c>
      <c r="E3922" s="6">
        <v>45901</v>
      </c>
      <c r="F3922" s="7">
        <v>0</v>
      </c>
      <c r="G3922" s="7">
        <v>23830.75</v>
      </c>
      <c r="H3922" s="7">
        <v>-593347.21</v>
      </c>
      <c r="I3922" s="7">
        <v>-569516.46</v>
      </c>
      <c r="J3922" s="7">
        <v>0</v>
      </c>
      <c r="K3922" s="7">
        <v>0</v>
      </c>
      <c r="L3922" s="7">
        <v>79</v>
      </c>
      <c r="M3922" s="7">
        <v>-79</v>
      </c>
      <c r="N3922" s="7">
        <v>-5</v>
      </c>
    </row>
    <row r="3923" spans="1:14" x14ac:dyDescent="0.25">
      <c r="A3923" s="5">
        <v>31018</v>
      </c>
      <c r="B3923" s="5">
        <v>2</v>
      </c>
      <c r="C3923" s="6">
        <v>45870</v>
      </c>
      <c r="D3923" s="7">
        <v>2</v>
      </c>
      <c r="E3923" s="6">
        <v>45931</v>
      </c>
      <c r="F3923" s="7">
        <v>0</v>
      </c>
      <c r="G3923" s="7">
        <v>19996</v>
      </c>
      <c r="H3923" s="7">
        <v>-257440.42</v>
      </c>
      <c r="I3923" s="7">
        <v>-237444.42</v>
      </c>
      <c r="J3923" s="7">
        <v>0</v>
      </c>
      <c r="K3923" s="7">
        <v>0</v>
      </c>
      <c r="L3923" s="7">
        <v>33</v>
      </c>
      <c r="M3923" s="7">
        <v>-33</v>
      </c>
      <c r="N3923" s="7">
        <v>-5</v>
      </c>
    </row>
    <row r="3924" spans="1:14" x14ac:dyDescent="0.25">
      <c r="A3924" s="5">
        <v>31018</v>
      </c>
      <c r="B3924" s="5">
        <v>2</v>
      </c>
      <c r="C3924" s="6">
        <v>45870</v>
      </c>
      <c r="D3924" s="7">
        <v>3</v>
      </c>
      <c r="E3924" s="6">
        <v>45962</v>
      </c>
      <c r="F3924" s="7">
        <v>0</v>
      </c>
      <c r="G3924" s="7">
        <v>16889.18</v>
      </c>
      <c r="H3924" s="7">
        <v>-136752.37</v>
      </c>
      <c r="I3924" s="7">
        <v>-119863.19</v>
      </c>
      <c r="J3924" s="7">
        <v>0</v>
      </c>
      <c r="K3924" s="7">
        <v>0</v>
      </c>
      <c r="L3924" s="7">
        <v>23</v>
      </c>
      <c r="M3924" s="7">
        <v>-23</v>
      </c>
      <c r="N3924" s="7">
        <v>-5</v>
      </c>
    </row>
    <row r="3925" spans="1:14" x14ac:dyDescent="0.25">
      <c r="A3925" s="5">
        <v>31018</v>
      </c>
      <c r="B3925" s="5">
        <v>2</v>
      </c>
      <c r="C3925" s="6">
        <v>45870</v>
      </c>
      <c r="D3925" s="7">
        <v>4</v>
      </c>
      <c r="E3925" s="6">
        <v>45992</v>
      </c>
      <c r="F3925" s="7">
        <v>0</v>
      </c>
      <c r="G3925" s="7">
        <v>18455.8</v>
      </c>
      <c r="H3925" s="7">
        <v>-107948.23</v>
      </c>
      <c r="I3925" s="7">
        <v>-89492.43</v>
      </c>
      <c r="J3925" s="7">
        <v>0</v>
      </c>
      <c r="K3925" s="7">
        <v>0</v>
      </c>
      <c r="L3925" s="7">
        <v>23</v>
      </c>
      <c r="M3925" s="7">
        <v>-23</v>
      </c>
      <c r="N3925" s="7">
        <v>-5</v>
      </c>
    </row>
    <row r="3926" spans="1:14" x14ac:dyDescent="0.25">
      <c r="A3926" s="5">
        <v>31018</v>
      </c>
      <c r="B3926" s="5">
        <v>2</v>
      </c>
      <c r="C3926" s="6">
        <v>45870</v>
      </c>
      <c r="D3926" s="7">
        <v>5</v>
      </c>
      <c r="E3926" s="6">
        <v>46023</v>
      </c>
      <c r="F3926" s="7">
        <v>0</v>
      </c>
      <c r="G3926" s="7">
        <v>5186.7299999999996</v>
      </c>
      <c r="H3926" s="7">
        <v>-44712.67</v>
      </c>
      <c r="I3926" s="7">
        <v>-39525.94</v>
      </c>
      <c r="J3926" s="7">
        <v>0</v>
      </c>
      <c r="K3926" s="7">
        <v>0</v>
      </c>
      <c r="L3926" s="7">
        <v>21</v>
      </c>
      <c r="M3926" s="7">
        <v>-21</v>
      </c>
      <c r="N3926" s="7">
        <v>-5</v>
      </c>
    </row>
    <row r="3927" spans="1:14" x14ac:dyDescent="0.25">
      <c r="A3927" s="5">
        <v>31018</v>
      </c>
      <c r="B3927" s="5">
        <v>2</v>
      </c>
      <c r="C3927" s="6">
        <v>45901</v>
      </c>
      <c r="D3927" s="7">
        <v>0</v>
      </c>
      <c r="E3927" s="6">
        <v>45901</v>
      </c>
      <c r="F3927" s="7">
        <v>22067404.890000001</v>
      </c>
      <c r="G3927" s="7">
        <v>2939.24</v>
      </c>
      <c r="H3927" s="7">
        <v>-396811.35</v>
      </c>
      <c r="I3927" s="7">
        <v>21673532.780000001</v>
      </c>
      <c r="J3927" s="7">
        <v>2864</v>
      </c>
      <c r="K3927" s="7">
        <v>0</v>
      </c>
      <c r="L3927" s="7">
        <v>45</v>
      </c>
      <c r="M3927" s="7">
        <v>2819</v>
      </c>
      <c r="N3927" s="7">
        <v>-5</v>
      </c>
    </row>
    <row r="3928" spans="1:14" x14ac:dyDescent="0.25">
      <c r="A3928" s="5">
        <v>31018</v>
      </c>
      <c r="B3928" s="5">
        <v>2</v>
      </c>
      <c r="C3928" s="6">
        <v>45901</v>
      </c>
      <c r="D3928" s="7">
        <v>1</v>
      </c>
      <c r="E3928" s="6">
        <v>45931</v>
      </c>
      <c r="F3928" s="7">
        <v>0</v>
      </c>
      <c r="G3928" s="7">
        <v>12600.47</v>
      </c>
      <c r="H3928" s="7">
        <v>-500377.04</v>
      </c>
      <c r="I3928" s="7">
        <v>-487776.56999999989</v>
      </c>
      <c r="J3928" s="7">
        <v>0</v>
      </c>
      <c r="K3928" s="7">
        <v>0</v>
      </c>
      <c r="L3928" s="7">
        <v>66</v>
      </c>
      <c r="M3928" s="7">
        <v>-66</v>
      </c>
      <c r="N3928" s="7">
        <v>-5</v>
      </c>
    </row>
    <row r="3929" spans="1:14" x14ac:dyDescent="0.25">
      <c r="A3929" s="5">
        <v>31018</v>
      </c>
      <c r="B3929" s="5">
        <v>2</v>
      </c>
      <c r="C3929" s="6">
        <v>45901</v>
      </c>
      <c r="D3929" s="7">
        <v>2</v>
      </c>
      <c r="E3929" s="6">
        <v>45962</v>
      </c>
      <c r="F3929" s="7">
        <v>0</v>
      </c>
      <c r="G3929" s="7">
        <v>21102.65</v>
      </c>
      <c r="H3929" s="7">
        <v>-146193.53</v>
      </c>
      <c r="I3929" s="7">
        <v>-125090.88</v>
      </c>
      <c r="J3929" s="7">
        <v>0</v>
      </c>
      <c r="K3929" s="7">
        <v>0</v>
      </c>
      <c r="L3929" s="7">
        <v>21</v>
      </c>
      <c r="M3929" s="7">
        <v>-21</v>
      </c>
      <c r="N3929" s="7">
        <v>-5</v>
      </c>
    </row>
    <row r="3930" spans="1:14" x14ac:dyDescent="0.25">
      <c r="A3930" s="5">
        <v>31018</v>
      </c>
      <c r="B3930" s="5">
        <v>2</v>
      </c>
      <c r="C3930" s="6">
        <v>45901</v>
      </c>
      <c r="D3930" s="7">
        <v>3</v>
      </c>
      <c r="E3930" s="6">
        <v>45992</v>
      </c>
      <c r="F3930" s="7">
        <v>0</v>
      </c>
      <c r="G3930" s="7">
        <v>22879.97</v>
      </c>
      <c r="H3930" s="7">
        <v>-177378.55</v>
      </c>
      <c r="I3930" s="7">
        <v>-154498.57999999999</v>
      </c>
      <c r="J3930" s="7">
        <v>0</v>
      </c>
      <c r="K3930" s="7">
        <v>0</v>
      </c>
      <c r="L3930" s="7">
        <v>37</v>
      </c>
      <c r="M3930" s="7">
        <v>-37</v>
      </c>
      <c r="N3930" s="7">
        <v>-5</v>
      </c>
    </row>
    <row r="3931" spans="1:14" x14ac:dyDescent="0.25">
      <c r="A3931" s="5">
        <v>31018</v>
      </c>
      <c r="B3931" s="5">
        <v>2</v>
      </c>
      <c r="C3931" s="6">
        <v>45901</v>
      </c>
      <c r="D3931" s="7">
        <v>4</v>
      </c>
      <c r="E3931" s="6">
        <v>46023</v>
      </c>
      <c r="F3931" s="7">
        <v>0</v>
      </c>
      <c r="G3931" s="7">
        <v>26751.86</v>
      </c>
      <c r="H3931" s="7">
        <v>-90832.78</v>
      </c>
      <c r="I3931" s="7">
        <v>-64080.92</v>
      </c>
      <c r="J3931" s="7">
        <v>0</v>
      </c>
      <c r="K3931" s="7">
        <v>0</v>
      </c>
      <c r="L3931" s="7">
        <v>23</v>
      </c>
      <c r="M3931" s="7">
        <v>-23</v>
      </c>
      <c r="N3931" s="7">
        <v>-5</v>
      </c>
    </row>
    <row r="3932" spans="1:14" x14ac:dyDescent="0.25">
      <c r="A3932" s="5">
        <v>31018</v>
      </c>
      <c r="B3932" s="5">
        <v>2</v>
      </c>
      <c r="C3932" s="6">
        <v>45931</v>
      </c>
      <c r="D3932" s="7">
        <v>0</v>
      </c>
      <c r="E3932" s="6">
        <v>45931</v>
      </c>
      <c r="F3932" s="7">
        <v>22651986.550000001</v>
      </c>
      <c r="G3932" s="7">
        <v>1135.98</v>
      </c>
      <c r="H3932" s="7">
        <v>-200656.01</v>
      </c>
      <c r="I3932" s="7">
        <v>22452466.52</v>
      </c>
      <c r="J3932" s="7">
        <v>2901</v>
      </c>
      <c r="K3932" s="7">
        <v>0</v>
      </c>
      <c r="L3932" s="7">
        <v>33</v>
      </c>
      <c r="M3932" s="7">
        <v>2868</v>
      </c>
      <c r="N3932" s="7">
        <v>-5</v>
      </c>
    </row>
    <row r="3933" spans="1:14" x14ac:dyDescent="0.25">
      <c r="A3933" s="5">
        <v>31018</v>
      </c>
      <c r="B3933" s="5">
        <v>2</v>
      </c>
      <c r="C3933" s="6">
        <v>45931</v>
      </c>
      <c r="D3933" s="7">
        <v>1</v>
      </c>
      <c r="E3933" s="6">
        <v>45962</v>
      </c>
      <c r="F3933" s="7">
        <v>0</v>
      </c>
      <c r="G3933" s="7">
        <v>1384.82</v>
      </c>
      <c r="H3933" s="7">
        <v>-480613.36</v>
      </c>
      <c r="I3933" s="7">
        <v>-479228.54</v>
      </c>
      <c r="J3933" s="7">
        <v>0</v>
      </c>
      <c r="K3933" s="7">
        <v>0</v>
      </c>
      <c r="L3933" s="7">
        <v>56</v>
      </c>
      <c r="M3933" s="7">
        <v>-56</v>
      </c>
      <c r="N3933" s="7">
        <v>-5</v>
      </c>
    </row>
    <row r="3934" spans="1:14" x14ac:dyDescent="0.25">
      <c r="A3934" s="5">
        <v>31018</v>
      </c>
      <c r="B3934" s="5">
        <v>2</v>
      </c>
      <c r="C3934" s="6">
        <v>45931</v>
      </c>
      <c r="D3934" s="7">
        <v>2</v>
      </c>
      <c r="E3934" s="6">
        <v>45992</v>
      </c>
      <c r="F3934" s="7">
        <v>0</v>
      </c>
      <c r="G3934" s="7">
        <v>12406.13</v>
      </c>
      <c r="H3934" s="7">
        <v>-238148.79</v>
      </c>
      <c r="I3934" s="7">
        <v>-225742.66</v>
      </c>
      <c r="J3934" s="7">
        <v>0</v>
      </c>
      <c r="K3934" s="7">
        <v>0</v>
      </c>
      <c r="L3934" s="7">
        <v>30</v>
      </c>
      <c r="M3934" s="7">
        <v>-30</v>
      </c>
      <c r="N3934" s="7">
        <v>-5</v>
      </c>
    </row>
    <row r="3935" spans="1:14" x14ac:dyDescent="0.25">
      <c r="A3935" s="5">
        <v>31018</v>
      </c>
      <c r="B3935" s="5">
        <v>2</v>
      </c>
      <c r="C3935" s="6">
        <v>45931</v>
      </c>
      <c r="D3935" s="7">
        <v>3</v>
      </c>
      <c r="E3935" s="6">
        <v>46023</v>
      </c>
      <c r="F3935" s="7">
        <v>0</v>
      </c>
      <c r="G3935" s="7">
        <v>17280.53</v>
      </c>
      <c r="H3935" s="7">
        <v>-189501.43</v>
      </c>
      <c r="I3935" s="7">
        <v>-172220.9</v>
      </c>
      <c r="J3935" s="7">
        <v>0</v>
      </c>
      <c r="K3935" s="7">
        <v>0</v>
      </c>
      <c r="L3935" s="7">
        <v>29</v>
      </c>
      <c r="M3935" s="7">
        <v>-29</v>
      </c>
      <c r="N3935" s="7">
        <v>-5</v>
      </c>
    </row>
    <row r="3936" spans="1:14" x14ac:dyDescent="0.25">
      <c r="A3936" s="5">
        <v>31018</v>
      </c>
      <c r="B3936" s="5">
        <v>2</v>
      </c>
      <c r="C3936" s="6">
        <v>45962</v>
      </c>
      <c r="D3936" s="7">
        <v>0</v>
      </c>
      <c r="E3936" s="6">
        <v>45962</v>
      </c>
      <c r="F3936" s="7">
        <v>21995744.399999999</v>
      </c>
      <c r="G3936" s="7">
        <v>2932.04</v>
      </c>
      <c r="H3936" s="7">
        <v>-642628.67999999993</v>
      </c>
      <c r="I3936" s="7">
        <v>21356047.760000002</v>
      </c>
      <c r="J3936" s="7">
        <v>2831</v>
      </c>
      <c r="K3936" s="7">
        <v>0</v>
      </c>
      <c r="L3936" s="7">
        <v>42</v>
      </c>
      <c r="M3936" s="7">
        <v>2789</v>
      </c>
      <c r="N3936" s="7">
        <v>-5</v>
      </c>
    </row>
    <row r="3937" spans="1:14" x14ac:dyDescent="0.25">
      <c r="A3937" s="5">
        <v>31018</v>
      </c>
      <c r="B3937" s="5">
        <v>2</v>
      </c>
      <c r="C3937" s="6">
        <v>45962</v>
      </c>
      <c r="D3937" s="7">
        <v>1</v>
      </c>
      <c r="E3937" s="6">
        <v>45992</v>
      </c>
      <c r="F3937" s="7">
        <v>0</v>
      </c>
      <c r="G3937" s="7">
        <v>1944.63</v>
      </c>
      <c r="H3937" s="7">
        <v>-728858.38</v>
      </c>
      <c r="I3937" s="7">
        <v>-726913.75</v>
      </c>
      <c r="J3937" s="7">
        <v>0</v>
      </c>
      <c r="K3937" s="7">
        <v>0</v>
      </c>
      <c r="L3937" s="7">
        <v>76</v>
      </c>
      <c r="M3937" s="7">
        <v>-76</v>
      </c>
      <c r="N3937" s="7">
        <v>-5</v>
      </c>
    </row>
    <row r="3938" spans="1:14" x14ac:dyDescent="0.25">
      <c r="A3938" s="5">
        <v>31018</v>
      </c>
      <c r="B3938" s="5">
        <v>2</v>
      </c>
      <c r="C3938" s="6">
        <v>45962</v>
      </c>
      <c r="D3938" s="7">
        <v>2</v>
      </c>
      <c r="E3938" s="6">
        <v>46023</v>
      </c>
      <c r="F3938" s="7">
        <v>0</v>
      </c>
      <c r="G3938" s="7">
        <v>15662.73</v>
      </c>
      <c r="H3938" s="7">
        <v>-223621.1</v>
      </c>
      <c r="I3938" s="7">
        <v>-207958.37</v>
      </c>
      <c r="J3938" s="7">
        <v>0</v>
      </c>
      <c r="K3938" s="7">
        <v>0</v>
      </c>
      <c r="L3938" s="7">
        <v>33</v>
      </c>
      <c r="M3938" s="7">
        <v>-33</v>
      </c>
      <c r="N3938" s="7">
        <v>-5</v>
      </c>
    </row>
    <row r="3939" spans="1:14" x14ac:dyDescent="0.25">
      <c r="A3939" s="5">
        <v>31018</v>
      </c>
      <c r="B3939" s="5">
        <v>2</v>
      </c>
      <c r="C3939" s="6">
        <v>45992</v>
      </c>
      <c r="D3939" s="7">
        <v>0</v>
      </c>
      <c r="E3939" s="6">
        <v>45992</v>
      </c>
      <c r="F3939" s="7">
        <v>22570375.16</v>
      </c>
      <c r="G3939" s="7">
        <v>-852.64000000000033</v>
      </c>
      <c r="H3939" s="7">
        <v>-378439.14</v>
      </c>
      <c r="I3939" s="7">
        <v>22191083.379999999</v>
      </c>
      <c r="J3939" s="7">
        <v>2943</v>
      </c>
      <c r="K3939" s="7">
        <v>0</v>
      </c>
      <c r="L3939" s="7">
        <v>51</v>
      </c>
      <c r="M3939" s="7">
        <v>2892</v>
      </c>
      <c r="N3939" s="7">
        <v>-5</v>
      </c>
    </row>
    <row r="3940" spans="1:14" x14ac:dyDescent="0.25">
      <c r="A3940" s="5">
        <v>31018</v>
      </c>
      <c r="B3940" s="5">
        <v>2</v>
      </c>
      <c r="C3940" s="6">
        <v>45992</v>
      </c>
      <c r="D3940" s="7">
        <v>1</v>
      </c>
      <c r="E3940" s="6">
        <v>46023</v>
      </c>
      <c r="F3940" s="7">
        <v>0</v>
      </c>
      <c r="G3940" s="7">
        <v>32358.06</v>
      </c>
      <c r="H3940" s="7">
        <v>-427820.86</v>
      </c>
      <c r="I3940" s="7">
        <v>-395462.8</v>
      </c>
      <c r="J3940" s="7">
        <v>0</v>
      </c>
      <c r="K3940" s="7">
        <v>0</v>
      </c>
      <c r="L3940" s="7">
        <v>64</v>
      </c>
      <c r="M3940" s="7">
        <v>-64</v>
      </c>
      <c r="N3940" s="7">
        <v>-5</v>
      </c>
    </row>
    <row r="3941" spans="1:14" x14ac:dyDescent="0.25">
      <c r="A3941" s="5">
        <v>31018</v>
      </c>
      <c r="B3941" s="5">
        <v>2</v>
      </c>
      <c r="C3941" s="6">
        <v>46023</v>
      </c>
      <c r="D3941" s="7">
        <v>0</v>
      </c>
      <c r="E3941" s="6">
        <v>46023</v>
      </c>
      <c r="F3941" s="7">
        <v>23726533.170000002</v>
      </c>
      <c r="G3941" s="7">
        <v>1909.17</v>
      </c>
      <c r="H3941" s="7">
        <v>-379528.72</v>
      </c>
      <c r="I3941" s="7">
        <v>23348913.620000001</v>
      </c>
      <c r="J3941" s="7">
        <v>2936</v>
      </c>
      <c r="K3941" s="7">
        <v>0</v>
      </c>
      <c r="L3941" s="7">
        <v>42</v>
      </c>
      <c r="M3941" s="7">
        <v>2894</v>
      </c>
      <c r="N3941" s="7">
        <v>-5</v>
      </c>
    </row>
    <row r="3942" spans="1:14" x14ac:dyDescent="0.25">
      <c r="A3942" s="5">
        <v>31020</v>
      </c>
      <c r="B3942" s="5">
        <v>2</v>
      </c>
      <c r="C3942" s="6">
        <v>44197</v>
      </c>
      <c r="D3942" s="7">
        <v>0</v>
      </c>
      <c r="E3942" s="6">
        <v>44197</v>
      </c>
      <c r="F3942" s="7">
        <v>4993181.16</v>
      </c>
      <c r="G3942" s="7">
        <v>15973.69</v>
      </c>
      <c r="H3942" s="7">
        <v>-13722.9</v>
      </c>
      <c r="I3942" s="7">
        <v>4995431.95</v>
      </c>
      <c r="J3942" s="7">
        <v>1816</v>
      </c>
      <c r="K3942" s="7">
        <v>4</v>
      </c>
      <c r="L3942" s="7">
        <v>4</v>
      </c>
      <c r="M3942" s="7">
        <v>1812</v>
      </c>
      <c r="N3942" s="7">
        <v>-5</v>
      </c>
    </row>
    <row r="3943" spans="1:14" x14ac:dyDescent="0.25">
      <c r="A3943" s="5">
        <v>31020</v>
      </c>
      <c r="B3943" s="5">
        <v>2</v>
      </c>
      <c r="C3943" s="6">
        <v>44197</v>
      </c>
      <c r="D3943" s="7">
        <v>1</v>
      </c>
      <c r="E3943" s="6">
        <v>44228</v>
      </c>
      <c r="F3943" s="7">
        <v>0</v>
      </c>
      <c r="G3943" s="7">
        <v>72727.88</v>
      </c>
      <c r="H3943" s="7">
        <v>-60973.45</v>
      </c>
      <c r="I3943" s="7">
        <v>11754.430000000009</v>
      </c>
      <c r="J3943" s="7">
        <v>0</v>
      </c>
      <c r="K3943" s="7">
        <v>17</v>
      </c>
      <c r="L3943" s="7">
        <v>15</v>
      </c>
      <c r="M3943" s="7">
        <v>-15</v>
      </c>
      <c r="N3943" s="7">
        <v>-5</v>
      </c>
    </row>
    <row r="3944" spans="1:14" x14ac:dyDescent="0.25">
      <c r="A3944" s="5">
        <v>31020</v>
      </c>
      <c r="B3944" s="5">
        <v>2</v>
      </c>
      <c r="C3944" s="6">
        <v>44197</v>
      </c>
      <c r="D3944" s="7">
        <v>2</v>
      </c>
      <c r="E3944" s="6">
        <v>44256</v>
      </c>
      <c r="F3944" s="7">
        <v>0</v>
      </c>
      <c r="G3944" s="7">
        <v>67999.839999999997</v>
      </c>
      <c r="H3944" s="7">
        <v>-43142.570000000007</v>
      </c>
      <c r="I3944" s="7">
        <v>24857.26999999999</v>
      </c>
      <c r="J3944" s="7">
        <v>0</v>
      </c>
      <c r="K3944" s="7">
        <v>17</v>
      </c>
      <c r="L3944" s="7">
        <v>20</v>
      </c>
      <c r="M3944" s="7">
        <v>-20</v>
      </c>
      <c r="N3944" s="7">
        <v>-5</v>
      </c>
    </row>
    <row r="3945" spans="1:14" x14ac:dyDescent="0.25">
      <c r="A3945" s="5">
        <v>31020</v>
      </c>
      <c r="B3945" s="5">
        <v>2</v>
      </c>
      <c r="C3945" s="6">
        <v>44197</v>
      </c>
      <c r="D3945" s="7">
        <v>3</v>
      </c>
      <c r="E3945" s="6">
        <v>44287</v>
      </c>
      <c r="F3945" s="7">
        <v>0</v>
      </c>
      <c r="G3945" s="7">
        <v>37866.120000000003</v>
      </c>
      <c r="H3945" s="7">
        <v>-37881.46</v>
      </c>
      <c r="I3945" s="7">
        <v>-15.34000000000378</v>
      </c>
      <c r="J3945" s="7">
        <v>0</v>
      </c>
      <c r="K3945" s="7">
        <v>12</v>
      </c>
      <c r="L3945" s="7">
        <v>23</v>
      </c>
      <c r="M3945" s="7">
        <v>-23</v>
      </c>
      <c r="N3945" s="7">
        <v>-5</v>
      </c>
    </row>
    <row r="3946" spans="1:14" x14ac:dyDescent="0.25">
      <c r="A3946" s="5">
        <v>31020</v>
      </c>
      <c r="B3946" s="5">
        <v>2</v>
      </c>
      <c r="C3946" s="6">
        <v>44197</v>
      </c>
      <c r="D3946" s="7">
        <v>4</v>
      </c>
      <c r="E3946" s="6">
        <v>44317</v>
      </c>
      <c r="F3946" s="7">
        <v>0</v>
      </c>
      <c r="G3946" s="7">
        <v>52320.4</v>
      </c>
      <c r="H3946" s="7">
        <v>-13752.87</v>
      </c>
      <c r="I3946" s="7">
        <v>38567.53</v>
      </c>
      <c r="J3946" s="7">
        <v>0</v>
      </c>
      <c r="K3946" s="7">
        <v>18</v>
      </c>
      <c r="L3946" s="7">
        <v>9</v>
      </c>
      <c r="M3946" s="7">
        <v>-9</v>
      </c>
      <c r="N3946" s="7">
        <v>-5</v>
      </c>
    </row>
    <row r="3947" spans="1:14" x14ac:dyDescent="0.25">
      <c r="A3947" s="5">
        <v>31020</v>
      </c>
      <c r="B3947" s="5">
        <v>2</v>
      </c>
      <c r="C3947" s="6">
        <v>44197</v>
      </c>
      <c r="D3947" s="7">
        <v>5</v>
      </c>
      <c r="E3947" s="6">
        <v>44348</v>
      </c>
      <c r="F3947" s="7">
        <v>0</v>
      </c>
      <c r="G3947" s="7">
        <v>57680.28</v>
      </c>
      <c r="H3947" s="7">
        <v>-22217.09</v>
      </c>
      <c r="I3947" s="7">
        <v>35463.19</v>
      </c>
      <c r="J3947" s="7">
        <v>0</v>
      </c>
      <c r="K3947" s="7">
        <v>16</v>
      </c>
      <c r="L3947" s="7">
        <v>14</v>
      </c>
      <c r="M3947" s="7">
        <v>-14</v>
      </c>
      <c r="N3947" s="7">
        <v>-5</v>
      </c>
    </row>
    <row r="3948" spans="1:14" x14ac:dyDescent="0.25">
      <c r="A3948" s="5">
        <v>31020</v>
      </c>
      <c r="B3948" s="5">
        <v>2</v>
      </c>
      <c r="C3948" s="6">
        <v>44197</v>
      </c>
      <c r="D3948" s="7">
        <v>6</v>
      </c>
      <c r="E3948" s="6">
        <v>44378</v>
      </c>
      <c r="F3948" s="7">
        <v>0</v>
      </c>
      <c r="G3948" s="7">
        <v>44319.55</v>
      </c>
      <c r="H3948" s="7">
        <v>-6405.46</v>
      </c>
      <c r="I3948" s="7">
        <v>37914.089999999997</v>
      </c>
      <c r="J3948" s="7">
        <v>0</v>
      </c>
      <c r="K3948" s="7">
        <v>9</v>
      </c>
      <c r="L3948" s="7">
        <v>11</v>
      </c>
      <c r="M3948" s="7">
        <v>-11</v>
      </c>
      <c r="N3948" s="7">
        <v>-5</v>
      </c>
    </row>
    <row r="3949" spans="1:14" x14ac:dyDescent="0.25">
      <c r="A3949" s="5">
        <v>31020</v>
      </c>
      <c r="B3949" s="5">
        <v>2</v>
      </c>
      <c r="C3949" s="6">
        <v>44197</v>
      </c>
      <c r="D3949" s="7">
        <v>7</v>
      </c>
      <c r="E3949" s="6">
        <v>44409</v>
      </c>
      <c r="F3949" s="7">
        <v>0</v>
      </c>
      <c r="G3949" s="7">
        <v>37617.46</v>
      </c>
      <c r="H3949" s="7">
        <v>-515.55999999999926</v>
      </c>
      <c r="I3949" s="7">
        <v>37101.9</v>
      </c>
      <c r="J3949" s="7">
        <v>0</v>
      </c>
      <c r="K3949" s="7">
        <v>9</v>
      </c>
      <c r="L3949" s="7">
        <v>14</v>
      </c>
      <c r="M3949" s="7">
        <v>-14</v>
      </c>
      <c r="N3949" s="7">
        <v>-5</v>
      </c>
    </row>
    <row r="3950" spans="1:14" x14ac:dyDescent="0.25">
      <c r="A3950" s="5">
        <v>31020</v>
      </c>
      <c r="B3950" s="5">
        <v>2</v>
      </c>
      <c r="C3950" s="6">
        <v>44197</v>
      </c>
      <c r="D3950" s="7">
        <v>8</v>
      </c>
      <c r="E3950" s="6">
        <v>44440</v>
      </c>
      <c r="F3950" s="7">
        <v>0</v>
      </c>
      <c r="G3950" s="7">
        <v>24362.63</v>
      </c>
      <c r="H3950" s="7">
        <v>-24755.64</v>
      </c>
      <c r="I3950" s="7">
        <v>-393.0099999999984</v>
      </c>
      <c r="J3950" s="7">
        <v>0</v>
      </c>
      <c r="K3950" s="7">
        <v>8</v>
      </c>
      <c r="L3950" s="7">
        <v>21</v>
      </c>
      <c r="M3950" s="7">
        <v>-21</v>
      </c>
      <c r="N3950" s="7">
        <v>-5</v>
      </c>
    </row>
    <row r="3951" spans="1:14" x14ac:dyDescent="0.25">
      <c r="A3951" s="5">
        <v>31020</v>
      </c>
      <c r="B3951" s="5">
        <v>2</v>
      </c>
      <c r="C3951" s="6">
        <v>44197</v>
      </c>
      <c r="D3951" s="7">
        <v>9</v>
      </c>
      <c r="E3951" s="6">
        <v>44470</v>
      </c>
      <c r="F3951" s="7">
        <v>0</v>
      </c>
      <c r="G3951" s="7">
        <v>40114.9</v>
      </c>
      <c r="H3951" s="7">
        <v>-8463.67</v>
      </c>
      <c r="I3951" s="7">
        <v>31651.23</v>
      </c>
      <c r="J3951" s="7">
        <v>0</v>
      </c>
      <c r="K3951" s="7">
        <v>23</v>
      </c>
      <c r="L3951" s="7">
        <v>6</v>
      </c>
      <c r="M3951" s="7">
        <v>-6</v>
      </c>
      <c r="N3951" s="7">
        <v>-5</v>
      </c>
    </row>
    <row r="3952" spans="1:14" x14ac:dyDescent="0.25">
      <c r="A3952" s="5">
        <v>31020</v>
      </c>
      <c r="B3952" s="5">
        <v>2</v>
      </c>
      <c r="C3952" s="6">
        <v>44197</v>
      </c>
      <c r="D3952" s="7">
        <v>10</v>
      </c>
      <c r="E3952" s="6">
        <v>44501</v>
      </c>
      <c r="F3952" s="7">
        <v>0</v>
      </c>
      <c r="G3952" s="7">
        <v>25727.38</v>
      </c>
      <c r="H3952" s="7">
        <v>-2003.72</v>
      </c>
      <c r="I3952" s="7">
        <v>23723.66</v>
      </c>
      <c r="J3952" s="7">
        <v>0</v>
      </c>
      <c r="K3952" s="7">
        <v>18</v>
      </c>
      <c r="L3952" s="7">
        <v>4</v>
      </c>
      <c r="M3952" s="7">
        <v>-4</v>
      </c>
      <c r="N3952" s="7">
        <v>-5</v>
      </c>
    </row>
    <row r="3953" spans="1:14" x14ac:dyDescent="0.25">
      <c r="A3953" s="5">
        <v>31020</v>
      </c>
      <c r="B3953" s="5">
        <v>2</v>
      </c>
      <c r="C3953" s="6">
        <v>44197</v>
      </c>
      <c r="D3953" s="7">
        <v>11</v>
      </c>
      <c r="E3953" s="6">
        <v>44531</v>
      </c>
      <c r="F3953" s="7">
        <v>0</v>
      </c>
      <c r="G3953" s="7">
        <v>12480.76</v>
      </c>
      <c r="H3953" s="7">
        <v>-789.4</v>
      </c>
      <c r="I3953" s="7">
        <v>11691.36</v>
      </c>
      <c r="J3953" s="7">
        <v>0</v>
      </c>
      <c r="K3953" s="7">
        <v>18</v>
      </c>
      <c r="L3953" s="7">
        <v>4</v>
      </c>
      <c r="M3953" s="7">
        <v>-4</v>
      </c>
      <c r="N3953" s="7">
        <v>-5</v>
      </c>
    </row>
    <row r="3954" spans="1:14" x14ac:dyDescent="0.25">
      <c r="A3954" s="5">
        <v>31020</v>
      </c>
      <c r="B3954" s="5">
        <v>2</v>
      </c>
      <c r="C3954" s="6">
        <v>44197</v>
      </c>
      <c r="D3954" s="7">
        <v>12</v>
      </c>
      <c r="E3954" s="6">
        <v>44562</v>
      </c>
      <c r="F3954" s="7">
        <v>0</v>
      </c>
      <c r="G3954" s="7">
        <v>1203.58</v>
      </c>
      <c r="H3954" s="7">
        <v>-1268.07</v>
      </c>
      <c r="I3954" s="7">
        <v>-64.489999999999782</v>
      </c>
      <c r="J3954" s="7">
        <v>0</v>
      </c>
      <c r="K3954" s="7">
        <v>5</v>
      </c>
      <c r="L3954" s="7">
        <v>1</v>
      </c>
      <c r="M3954" s="7">
        <v>-1</v>
      </c>
      <c r="N3954" s="7">
        <v>-5</v>
      </c>
    </row>
    <row r="3955" spans="1:14" x14ac:dyDescent="0.25">
      <c r="A3955" s="5">
        <v>31020</v>
      </c>
      <c r="B3955" s="5">
        <v>2</v>
      </c>
      <c r="C3955" s="6">
        <v>44197</v>
      </c>
      <c r="D3955" s="7">
        <v>13</v>
      </c>
      <c r="E3955" s="6">
        <v>44593</v>
      </c>
      <c r="F3955" s="7">
        <v>0</v>
      </c>
      <c r="G3955" s="7">
        <v>0</v>
      </c>
      <c r="H3955" s="7">
        <v>-349.25</v>
      </c>
      <c r="I3955" s="7">
        <v>-349.25</v>
      </c>
      <c r="J3955" s="7">
        <v>0</v>
      </c>
      <c r="K3955" s="7">
        <v>0</v>
      </c>
      <c r="L3955" s="7">
        <v>3</v>
      </c>
      <c r="M3955" s="7">
        <v>-3</v>
      </c>
      <c r="N3955" s="7">
        <v>-5</v>
      </c>
    </row>
    <row r="3956" spans="1:14" x14ac:dyDescent="0.25">
      <c r="A3956" s="5">
        <v>31020</v>
      </c>
      <c r="B3956" s="5">
        <v>2</v>
      </c>
      <c r="C3956" s="6">
        <v>44197</v>
      </c>
      <c r="D3956" s="7">
        <v>14</v>
      </c>
      <c r="E3956" s="6">
        <v>44621</v>
      </c>
      <c r="F3956" s="7">
        <v>0</v>
      </c>
      <c r="G3956" s="7">
        <v>0</v>
      </c>
      <c r="H3956" s="7">
        <v>-1453.22</v>
      </c>
      <c r="I3956" s="7">
        <v>-1453.22</v>
      </c>
      <c r="J3956" s="7">
        <v>0</v>
      </c>
      <c r="K3956" s="7">
        <v>0</v>
      </c>
      <c r="L3956" s="7">
        <v>2</v>
      </c>
      <c r="M3956" s="7">
        <v>-2</v>
      </c>
      <c r="N3956" s="7">
        <v>-5</v>
      </c>
    </row>
    <row r="3957" spans="1:14" x14ac:dyDescent="0.25">
      <c r="A3957" s="5">
        <v>31020</v>
      </c>
      <c r="B3957" s="5">
        <v>2</v>
      </c>
      <c r="C3957" s="6">
        <v>44197</v>
      </c>
      <c r="D3957" s="7">
        <v>15</v>
      </c>
      <c r="E3957" s="6">
        <v>44652</v>
      </c>
      <c r="F3957" s="7">
        <v>0</v>
      </c>
      <c r="G3957" s="7">
        <v>0</v>
      </c>
      <c r="H3957" s="7">
        <v>0</v>
      </c>
      <c r="I3957" s="7">
        <v>0</v>
      </c>
      <c r="J3957" s="7">
        <v>0</v>
      </c>
      <c r="K3957" s="7">
        <v>0</v>
      </c>
      <c r="L3957" s="7">
        <v>0</v>
      </c>
      <c r="M3957" s="7">
        <v>0</v>
      </c>
      <c r="N3957" s="7">
        <v>-5</v>
      </c>
    </row>
    <row r="3958" spans="1:14" x14ac:dyDescent="0.25">
      <c r="A3958" s="5">
        <v>31020</v>
      </c>
      <c r="B3958" s="5">
        <v>2</v>
      </c>
      <c r="C3958" s="6">
        <v>44197</v>
      </c>
      <c r="D3958" s="7">
        <v>16</v>
      </c>
      <c r="E3958" s="6">
        <v>44682</v>
      </c>
      <c r="F3958" s="7">
        <v>0</v>
      </c>
      <c r="G3958" s="7">
        <v>0</v>
      </c>
      <c r="H3958" s="7">
        <v>0</v>
      </c>
      <c r="I3958" s="7">
        <v>0</v>
      </c>
      <c r="J3958" s="7">
        <v>0</v>
      </c>
      <c r="K3958" s="7">
        <v>0</v>
      </c>
      <c r="L3958" s="7">
        <v>0</v>
      </c>
      <c r="M3958" s="7">
        <v>0</v>
      </c>
      <c r="N3958" s="7">
        <v>-5</v>
      </c>
    </row>
    <row r="3959" spans="1:14" x14ac:dyDescent="0.25">
      <c r="A3959" s="5">
        <v>31020</v>
      </c>
      <c r="B3959" s="5">
        <v>2</v>
      </c>
      <c r="C3959" s="6">
        <v>44228</v>
      </c>
      <c r="D3959" s="7">
        <v>0</v>
      </c>
      <c r="E3959" s="6">
        <v>44228</v>
      </c>
      <c r="F3959" s="7">
        <v>5746467.9900000002</v>
      </c>
      <c r="G3959" s="7">
        <v>37381.43</v>
      </c>
      <c r="H3959" s="7">
        <v>-72535.39</v>
      </c>
      <c r="I3959" s="7">
        <v>5711314.0300000003</v>
      </c>
      <c r="J3959" s="7">
        <v>2508</v>
      </c>
      <c r="K3959" s="7">
        <v>15</v>
      </c>
      <c r="L3959" s="7">
        <v>27</v>
      </c>
      <c r="M3959" s="7">
        <v>2481</v>
      </c>
      <c r="N3959" s="7">
        <v>-5</v>
      </c>
    </row>
    <row r="3960" spans="1:14" x14ac:dyDescent="0.25">
      <c r="A3960" s="5">
        <v>31020</v>
      </c>
      <c r="B3960" s="5">
        <v>2</v>
      </c>
      <c r="C3960" s="6">
        <v>44228</v>
      </c>
      <c r="D3960" s="7">
        <v>1</v>
      </c>
      <c r="E3960" s="6">
        <v>44256</v>
      </c>
      <c r="F3960" s="7">
        <v>0</v>
      </c>
      <c r="G3960" s="7">
        <v>46646.720000000001</v>
      </c>
      <c r="H3960" s="7">
        <v>-188204.06</v>
      </c>
      <c r="I3960" s="7">
        <v>-141557.34</v>
      </c>
      <c r="J3960" s="7">
        <v>0</v>
      </c>
      <c r="K3960" s="7">
        <v>22</v>
      </c>
      <c r="L3960" s="7">
        <v>96</v>
      </c>
      <c r="M3960" s="7">
        <v>-96</v>
      </c>
      <c r="N3960" s="7">
        <v>-5</v>
      </c>
    </row>
    <row r="3961" spans="1:14" x14ac:dyDescent="0.25">
      <c r="A3961" s="5">
        <v>31020</v>
      </c>
      <c r="B3961" s="5">
        <v>2</v>
      </c>
      <c r="C3961" s="6">
        <v>44228</v>
      </c>
      <c r="D3961" s="7">
        <v>2</v>
      </c>
      <c r="E3961" s="6">
        <v>44287</v>
      </c>
      <c r="F3961" s="7">
        <v>0</v>
      </c>
      <c r="G3961" s="7">
        <v>37126.29</v>
      </c>
      <c r="H3961" s="7">
        <v>-80596.41</v>
      </c>
      <c r="I3961" s="7">
        <v>-43470.12</v>
      </c>
      <c r="J3961" s="7">
        <v>0</v>
      </c>
      <c r="K3961" s="7">
        <v>17</v>
      </c>
      <c r="L3961" s="7">
        <v>20</v>
      </c>
      <c r="M3961" s="7">
        <v>-20</v>
      </c>
      <c r="N3961" s="7">
        <v>-5</v>
      </c>
    </row>
    <row r="3962" spans="1:14" x14ac:dyDescent="0.25">
      <c r="A3962" s="5">
        <v>31020</v>
      </c>
      <c r="B3962" s="5">
        <v>2</v>
      </c>
      <c r="C3962" s="6">
        <v>44228</v>
      </c>
      <c r="D3962" s="7">
        <v>3</v>
      </c>
      <c r="E3962" s="6">
        <v>44317</v>
      </c>
      <c r="F3962" s="7">
        <v>0</v>
      </c>
      <c r="G3962" s="7">
        <v>75829.52</v>
      </c>
      <c r="H3962" s="7">
        <v>-20760.400000000001</v>
      </c>
      <c r="I3962" s="7">
        <v>55069.120000000003</v>
      </c>
      <c r="J3962" s="7">
        <v>0</v>
      </c>
      <c r="K3962" s="7">
        <v>26</v>
      </c>
      <c r="L3962" s="7">
        <v>12</v>
      </c>
      <c r="M3962" s="7">
        <v>-12</v>
      </c>
      <c r="N3962" s="7">
        <v>-5</v>
      </c>
    </row>
    <row r="3963" spans="1:14" x14ac:dyDescent="0.25">
      <c r="A3963" s="5">
        <v>31020</v>
      </c>
      <c r="B3963" s="5">
        <v>2</v>
      </c>
      <c r="C3963" s="6">
        <v>44228</v>
      </c>
      <c r="D3963" s="7">
        <v>4</v>
      </c>
      <c r="E3963" s="6">
        <v>44348</v>
      </c>
      <c r="F3963" s="7">
        <v>0</v>
      </c>
      <c r="G3963" s="7">
        <v>96549.19</v>
      </c>
      <c r="H3963" s="7">
        <v>-8589.77</v>
      </c>
      <c r="I3963" s="7">
        <v>87959.42</v>
      </c>
      <c r="J3963" s="7">
        <v>0</v>
      </c>
      <c r="K3963" s="7">
        <v>46</v>
      </c>
      <c r="L3963" s="7">
        <v>7</v>
      </c>
      <c r="M3963" s="7">
        <v>-7</v>
      </c>
      <c r="N3963" s="7">
        <v>-5</v>
      </c>
    </row>
    <row r="3964" spans="1:14" x14ac:dyDescent="0.25">
      <c r="A3964" s="5">
        <v>31020</v>
      </c>
      <c r="B3964" s="5">
        <v>2</v>
      </c>
      <c r="C3964" s="6">
        <v>44228</v>
      </c>
      <c r="D3964" s="7">
        <v>5</v>
      </c>
      <c r="E3964" s="6">
        <v>44378</v>
      </c>
      <c r="F3964" s="7">
        <v>0</v>
      </c>
      <c r="G3964" s="7">
        <v>64409.23</v>
      </c>
      <c r="H3964" s="7">
        <v>-8314.52</v>
      </c>
      <c r="I3964" s="7">
        <v>56094.710000000006</v>
      </c>
      <c r="J3964" s="7">
        <v>0</v>
      </c>
      <c r="K3964" s="7">
        <v>28</v>
      </c>
      <c r="L3964" s="7">
        <v>3</v>
      </c>
      <c r="M3964" s="7">
        <v>-3</v>
      </c>
      <c r="N3964" s="7">
        <v>-5</v>
      </c>
    </row>
    <row r="3965" spans="1:14" x14ac:dyDescent="0.25">
      <c r="A3965" s="5">
        <v>31020</v>
      </c>
      <c r="B3965" s="5">
        <v>2</v>
      </c>
      <c r="C3965" s="6">
        <v>44228</v>
      </c>
      <c r="D3965" s="7">
        <v>6</v>
      </c>
      <c r="E3965" s="6">
        <v>44409</v>
      </c>
      <c r="F3965" s="7">
        <v>0</v>
      </c>
      <c r="G3965" s="7">
        <v>52485.93</v>
      </c>
      <c r="H3965" s="7">
        <v>-1580.29</v>
      </c>
      <c r="I3965" s="7">
        <v>50905.64</v>
      </c>
      <c r="J3965" s="7">
        <v>0</v>
      </c>
      <c r="K3965" s="7">
        <v>24</v>
      </c>
      <c r="L3965" s="7">
        <v>5</v>
      </c>
      <c r="M3965" s="7">
        <v>-5</v>
      </c>
      <c r="N3965" s="7">
        <v>-5</v>
      </c>
    </row>
    <row r="3966" spans="1:14" x14ac:dyDescent="0.25">
      <c r="A3966" s="5">
        <v>31020</v>
      </c>
      <c r="B3966" s="5">
        <v>2</v>
      </c>
      <c r="C3966" s="6">
        <v>44228</v>
      </c>
      <c r="D3966" s="7">
        <v>7</v>
      </c>
      <c r="E3966" s="6">
        <v>44440</v>
      </c>
      <c r="F3966" s="7">
        <v>0</v>
      </c>
      <c r="G3966" s="7">
        <v>32861.72</v>
      </c>
      <c r="H3966" s="7">
        <v>-3727.3400000000011</v>
      </c>
      <c r="I3966" s="7">
        <v>29134.38</v>
      </c>
      <c r="J3966" s="7">
        <v>0</v>
      </c>
      <c r="K3966" s="7">
        <v>13</v>
      </c>
      <c r="L3966" s="7">
        <v>19</v>
      </c>
      <c r="M3966" s="7">
        <v>-19</v>
      </c>
      <c r="N3966" s="7">
        <v>-5</v>
      </c>
    </row>
    <row r="3967" spans="1:14" x14ac:dyDescent="0.25">
      <c r="A3967" s="5">
        <v>31020</v>
      </c>
      <c r="B3967" s="5">
        <v>2</v>
      </c>
      <c r="C3967" s="6">
        <v>44228</v>
      </c>
      <c r="D3967" s="7">
        <v>8</v>
      </c>
      <c r="E3967" s="6">
        <v>44470</v>
      </c>
      <c r="F3967" s="7">
        <v>0</v>
      </c>
      <c r="G3967" s="7">
        <v>68619.44</v>
      </c>
      <c r="H3967" s="7">
        <v>-11932.12</v>
      </c>
      <c r="I3967" s="7">
        <v>56687.320000000007</v>
      </c>
      <c r="J3967" s="7">
        <v>0</v>
      </c>
      <c r="K3967" s="7">
        <v>43</v>
      </c>
      <c r="L3967" s="7">
        <v>12</v>
      </c>
      <c r="M3967" s="7">
        <v>-12</v>
      </c>
      <c r="N3967" s="7">
        <v>-5</v>
      </c>
    </row>
    <row r="3968" spans="1:14" x14ac:dyDescent="0.25">
      <c r="A3968" s="5">
        <v>31020</v>
      </c>
      <c r="B3968" s="5">
        <v>2</v>
      </c>
      <c r="C3968" s="6">
        <v>44228</v>
      </c>
      <c r="D3968" s="7">
        <v>9</v>
      </c>
      <c r="E3968" s="6">
        <v>44501</v>
      </c>
      <c r="F3968" s="7">
        <v>0</v>
      </c>
      <c r="G3968" s="7">
        <v>27643.200000000001</v>
      </c>
      <c r="H3968" s="7">
        <v>-10129.24</v>
      </c>
      <c r="I3968" s="7">
        <v>17513.96</v>
      </c>
      <c r="J3968" s="7">
        <v>0</v>
      </c>
      <c r="K3968" s="7">
        <v>17</v>
      </c>
      <c r="L3968" s="7">
        <v>16</v>
      </c>
      <c r="M3968" s="7">
        <v>-16</v>
      </c>
      <c r="N3968" s="7">
        <v>-5</v>
      </c>
    </row>
    <row r="3969" spans="1:14" x14ac:dyDescent="0.25">
      <c r="A3969" s="5">
        <v>31020</v>
      </c>
      <c r="B3969" s="5">
        <v>2</v>
      </c>
      <c r="C3969" s="6">
        <v>44228</v>
      </c>
      <c r="D3969" s="7">
        <v>10</v>
      </c>
      <c r="E3969" s="6">
        <v>44531</v>
      </c>
      <c r="F3969" s="7">
        <v>0</v>
      </c>
      <c r="G3969" s="7">
        <v>21664.58</v>
      </c>
      <c r="H3969" s="7">
        <v>-4724.55</v>
      </c>
      <c r="I3969" s="7">
        <v>16940.03</v>
      </c>
      <c r="J3969" s="7">
        <v>0</v>
      </c>
      <c r="K3969" s="7">
        <v>20</v>
      </c>
      <c r="L3969" s="7">
        <v>5</v>
      </c>
      <c r="M3969" s="7">
        <v>-5</v>
      </c>
      <c r="N3969" s="7">
        <v>-5</v>
      </c>
    </row>
    <row r="3970" spans="1:14" x14ac:dyDescent="0.25">
      <c r="A3970" s="5">
        <v>31020</v>
      </c>
      <c r="B3970" s="5">
        <v>2</v>
      </c>
      <c r="C3970" s="6">
        <v>44228</v>
      </c>
      <c r="D3970" s="7">
        <v>11</v>
      </c>
      <c r="E3970" s="6">
        <v>44562</v>
      </c>
      <c r="F3970" s="7">
        <v>0</v>
      </c>
      <c r="G3970" s="7">
        <v>10995.47</v>
      </c>
      <c r="H3970" s="7">
        <v>-395.9</v>
      </c>
      <c r="I3970" s="7">
        <v>10599.57</v>
      </c>
      <c r="J3970" s="7">
        <v>0</v>
      </c>
      <c r="K3970" s="7">
        <v>32</v>
      </c>
      <c r="L3970" s="7">
        <v>8</v>
      </c>
      <c r="M3970" s="7">
        <v>-8</v>
      </c>
      <c r="N3970" s="7">
        <v>-5</v>
      </c>
    </row>
    <row r="3971" spans="1:14" x14ac:dyDescent="0.25">
      <c r="A3971" s="5">
        <v>31020</v>
      </c>
      <c r="B3971" s="5">
        <v>2</v>
      </c>
      <c r="C3971" s="6">
        <v>44228</v>
      </c>
      <c r="D3971" s="7">
        <v>12</v>
      </c>
      <c r="E3971" s="6">
        <v>44593</v>
      </c>
      <c r="F3971" s="7">
        <v>0</v>
      </c>
      <c r="G3971" s="7">
        <v>765.42000000000007</v>
      </c>
      <c r="H3971" s="7">
        <v>-3286.65</v>
      </c>
      <c r="I3971" s="7">
        <v>-2521.23</v>
      </c>
      <c r="J3971" s="7">
        <v>0</v>
      </c>
      <c r="K3971" s="7">
        <v>2</v>
      </c>
      <c r="L3971" s="7">
        <v>3</v>
      </c>
      <c r="M3971" s="7">
        <v>-3</v>
      </c>
      <c r="N3971" s="7">
        <v>-5</v>
      </c>
    </row>
    <row r="3972" spans="1:14" x14ac:dyDescent="0.25">
      <c r="A3972" s="5">
        <v>31020</v>
      </c>
      <c r="B3972" s="5">
        <v>2</v>
      </c>
      <c r="C3972" s="6">
        <v>44228</v>
      </c>
      <c r="D3972" s="7">
        <v>15</v>
      </c>
      <c r="E3972" s="6">
        <v>44682</v>
      </c>
      <c r="F3972" s="7">
        <v>0</v>
      </c>
      <c r="G3972" s="7">
        <v>0</v>
      </c>
      <c r="H3972" s="7">
        <v>0</v>
      </c>
      <c r="I3972" s="7">
        <v>0</v>
      </c>
      <c r="J3972" s="7">
        <v>0</v>
      </c>
      <c r="K3972" s="7">
        <v>0</v>
      </c>
      <c r="L3972" s="7">
        <v>0</v>
      </c>
      <c r="M3972" s="7">
        <v>0</v>
      </c>
      <c r="N3972" s="7">
        <v>-5</v>
      </c>
    </row>
    <row r="3973" spans="1:14" x14ac:dyDescent="0.25">
      <c r="A3973" s="5">
        <v>31020</v>
      </c>
      <c r="B3973" s="5">
        <v>2</v>
      </c>
      <c r="C3973" s="6">
        <v>44256</v>
      </c>
      <c r="D3973" s="7">
        <v>0</v>
      </c>
      <c r="E3973" s="6">
        <v>44256</v>
      </c>
      <c r="F3973" s="7">
        <v>10796267.890000001</v>
      </c>
      <c r="G3973" s="7">
        <v>33456.230000000003</v>
      </c>
      <c r="H3973" s="7">
        <v>-549487.68999999994</v>
      </c>
      <c r="I3973" s="7">
        <v>10280236.43</v>
      </c>
      <c r="J3973" s="7">
        <v>5270</v>
      </c>
      <c r="K3973" s="7">
        <v>8</v>
      </c>
      <c r="L3973" s="7">
        <v>201</v>
      </c>
      <c r="M3973" s="7">
        <v>5069</v>
      </c>
      <c r="N3973" s="7">
        <v>-5</v>
      </c>
    </row>
    <row r="3974" spans="1:14" x14ac:dyDescent="0.25">
      <c r="A3974" s="5">
        <v>31020</v>
      </c>
      <c r="B3974" s="5">
        <v>2</v>
      </c>
      <c r="C3974" s="6">
        <v>44256</v>
      </c>
      <c r="D3974" s="7">
        <v>1</v>
      </c>
      <c r="E3974" s="6">
        <v>44287</v>
      </c>
      <c r="F3974" s="7">
        <v>0</v>
      </c>
      <c r="G3974" s="7">
        <v>134499.48000000001</v>
      </c>
      <c r="H3974" s="7">
        <v>-453754.57</v>
      </c>
      <c r="I3974" s="7">
        <v>-319255.09000000003</v>
      </c>
      <c r="J3974" s="7">
        <v>0</v>
      </c>
      <c r="K3974" s="7">
        <v>43</v>
      </c>
      <c r="L3974" s="7">
        <v>78</v>
      </c>
      <c r="M3974" s="7">
        <v>-78</v>
      </c>
      <c r="N3974" s="7">
        <v>-5</v>
      </c>
    </row>
    <row r="3975" spans="1:14" x14ac:dyDescent="0.25">
      <c r="A3975" s="5">
        <v>31020</v>
      </c>
      <c r="B3975" s="5">
        <v>2</v>
      </c>
      <c r="C3975" s="6">
        <v>44256</v>
      </c>
      <c r="D3975" s="7">
        <v>2</v>
      </c>
      <c r="E3975" s="6">
        <v>44317</v>
      </c>
      <c r="F3975" s="7">
        <v>0</v>
      </c>
      <c r="G3975" s="7">
        <v>263048.89</v>
      </c>
      <c r="H3975" s="7">
        <v>-182932.05</v>
      </c>
      <c r="I3975" s="7">
        <v>80116.840000000026</v>
      </c>
      <c r="J3975" s="7">
        <v>0</v>
      </c>
      <c r="K3975" s="7">
        <v>380</v>
      </c>
      <c r="L3975" s="7">
        <v>133</v>
      </c>
      <c r="M3975" s="7">
        <v>-133</v>
      </c>
      <c r="N3975" s="7">
        <v>-5</v>
      </c>
    </row>
    <row r="3976" spans="1:14" x14ac:dyDescent="0.25">
      <c r="A3976" s="5">
        <v>31020</v>
      </c>
      <c r="B3976" s="5">
        <v>2</v>
      </c>
      <c r="C3976" s="6">
        <v>44256</v>
      </c>
      <c r="D3976" s="7">
        <v>3</v>
      </c>
      <c r="E3976" s="6">
        <v>44348</v>
      </c>
      <c r="F3976" s="7">
        <v>0</v>
      </c>
      <c r="G3976" s="7">
        <v>243955.26</v>
      </c>
      <c r="H3976" s="7">
        <v>-70691.77</v>
      </c>
      <c r="I3976" s="7">
        <v>173263.49</v>
      </c>
      <c r="J3976" s="7">
        <v>0</v>
      </c>
      <c r="K3976" s="7">
        <v>150</v>
      </c>
      <c r="L3976" s="7">
        <v>80</v>
      </c>
      <c r="M3976" s="7">
        <v>-80</v>
      </c>
      <c r="N3976" s="7">
        <v>-5</v>
      </c>
    </row>
    <row r="3977" spans="1:14" x14ac:dyDescent="0.25">
      <c r="A3977" s="5">
        <v>31020</v>
      </c>
      <c r="B3977" s="5">
        <v>2</v>
      </c>
      <c r="C3977" s="6">
        <v>44256</v>
      </c>
      <c r="D3977" s="7">
        <v>4</v>
      </c>
      <c r="E3977" s="6">
        <v>44378</v>
      </c>
      <c r="F3977" s="7">
        <v>0</v>
      </c>
      <c r="G3977" s="7">
        <v>128481.78</v>
      </c>
      <c r="H3977" s="7">
        <v>-36956.06</v>
      </c>
      <c r="I3977" s="7">
        <v>91525.72</v>
      </c>
      <c r="J3977" s="7">
        <v>0</v>
      </c>
      <c r="K3977" s="7">
        <v>76</v>
      </c>
      <c r="L3977" s="7">
        <v>38</v>
      </c>
      <c r="M3977" s="7">
        <v>-38</v>
      </c>
      <c r="N3977" s="7">
        <v>-5</v>
      </c>
    </row>
    <row r="3978" spans="1:14" x14ac:dyDescent="0.25">
      <c r="A3978" s="5">
        <v>31020</v>
      </c>
      <c r="B3978" s="5">
        <v>2</v>
      </c>
      <c r="C3978" s="6">
        <v>44256</v>
      </c>
      <c r="D3978" s="7">
        <v>5</v>
      </c>
      <c r="E3978" s="6">
        <v>44409</v>
      </c>
      <c r="F3978" s="7">
        <v>0</v>
      </c>
      <c r="G3978" s="7">
        <v>152592.09</v>
      </c>
      <c r="H3978" s="7">
        <v>-31204.49</v>
      </c>
      <c r="I3978" s="7">
        <v>121387.6</v>
      </c>
      <c r="J3978" s="7">
        <v>0</v>
      </c>
      <c r="K3978" s="7">
        <v>195</v>
      </c>
      <c r="L3978" s="7">
        <v>23</v>
      </c>
      <c r="M3978" s="7">
        <v>-23</v>
      </c>
      <c r="N3978" s="7">
        <v>-5</v>
      </c>
    </row>
    <row r="3979" spans="1:14" x14ac:dyDescent="0.25">
      <c r="A3979" s="5">
        <v>31020</v>
      </c>
      <c r="B3979" s="5">
        <v>2</v>
      </c>
      <c r="C3979" s="6">
        <v>44256</v>
      </c>
      <c r="D3979" s="7">
        <v>6</v>
      </c>
      <c r="E3979" s="6">
        <v>44440</v>
      </c>
      <c r="F3979" s="7">
        <v>0</v>
      </c>
      <c r="G3979" s="7">
        <v>100008.99</v>
      </c>
      <c r="H3979" s="7">
        <v>-16320.31</v>
      </c>
      <c r="I3979" s="7">
        <v>83688.679999999993</v>
      </c>
      <c r="J3979" s="7">
        <v>0</v>
      </c>
      <c r="K3979" s="7">
        <v>77</v>
      </c>
      <c r="L3979" s="7">
        <v>15</v>
      </c>
      <c r="M3979" s="7">
        <v>-15</v>
      </c>
      <c r="N3979" s="7">
        <v>-5</v>
      </c>
    </row>
    <row r="3980" spans="1:14" x14ac:dyDescent="0.25">
      <c r="A3980" s="5">
        <v>31020</v>
      </c>
      <c r="B3980" s="5">
        <v>2</v>
      </c>
      <c r="C3980" s="6">
        <v>44256</v>
      </c>
      <c r="D3980" s="7">
        <v>7</v>
      </c>
      <c r="E3980" s="6">
        <v>44470</v>
      </c>
      <c r="F3980" s="7">
        <v>0</v>
      </c>
      <c r="G3980" s="7">
        <v>80442.28</v>
      </c>
      <c r="H3980" s="7">
        <v>-23587.21</v>
      </c>
      <c r="I3980" s="7">
        <v>56855.07</v>
      </c>
      <c r="J3980" s="7">
        <v>0</v>
      </c>
      <c r="K3980" s="7">
        <v>47</v>
      </c>
      <c r="L3980" s="7">
        <v>114</v>
      </c>
      <c r="M3980" s="7">
        <v>-114</v>
      </c>
      <c r="N3980" s="7">
        <v>-5</v>
      </c>
    </row>
    <row r="3981" spans="1:14" x14ac:dyDescent="0.25">
      <c r="A3981" s="5">
        <v>31020</v>
      </c>
      <c r="B3981" s="5">
        <v>2</v>
      </c>
      <c r="C3981" s="6">
        <v>44256</v>
      </c>
      <c r="D3981" s="7">
        <v>8</v>
      </c>
      <c r="E3981" s="6">
        <v>44501</v>
      </c>
      <c r="F3981" s="7">
        <v>0</v>
      </c>
      <c r="G3981" s="7">
        <v>79056.72</v>
      </c>
      <c r="H3981" s="7">
        <v>-882.31999999999994</v>
      </c>
      <c r="I3981" s="7">
        <v>78174.399999999994</v>
      </c>
      <c r="J3981" s="7">
        <v>0</v>
      </c>
      <c r="K3981" s="7">
        <v>98</v>
      </c>
      <c r="L3981" s="7">
        <v>5</v>
      </c>
      <c r="M3981" s="7">
        <v>-5</v>
      </c>
      <c r="N3981" s="7">
        <v>-5</v>
      </c>
    </row>
    <row r="3982" spans="1:14" x14ac:dyDescent="0.25">
      <c r="A3982" s="5">
        <v>31020</v>
      </c>
      <c r="B3982" s="5">
        <v>2</v>
      </c>
      <c r="C3982" s="6">
        <v>44256</v>
      </c>
      <c r="D3982" s="7">
        <v>9</v>
      </c>
      <c r="E3982" s="6">
        <v>44531</v>
      </c>
      <c r="F3982" s="7">
        <v>0</v>
      </c>
      <c r="G3982" s="7">
        <v>78043.64</v>
      </c>
      <c r="H3982" s="7">
        <v>-13548.63</v>
      </c>
      <c r="I3982" s="7">
        <v>64495.009999999987</v>
      </c>
      <c r="J3982" s="7">
        <v>0</v>
      </c>
      <c r="K3982" s="7">
        <v>41</v>
      </c>
      <c r="L3982" s="7">
        <v>39</v>
      </c>
      <c r="M3982" s="7">
        <v>-39</v>
      </c>
      <c r="N3982" s="7">
        <v>-5</v>
      </c>
    </row>
    <row r="3983" spans="1:14" x14ac:dyDescent="0.25">
      <c r="A3983" s="5">
        <v>31020</v>
      </c>
      <c r="B3983" s="5">
        <v>2</v>
      </c>
      <c r="C3983" s="6">
        <v>44256</v>
      </c>
      <c r="D3983" s="7">
        <v>10</v>
      </c>
      <c r="E3983" s="6">
        <v>44562</v>
      </c>
      <c r="F3983" s="7">
        <v>0</v>
      </c>
      <c r="G3983" s="7">
        <v>32569.33</v>
      </c>
      <c r="H3983" s="7">
        <v>-14382.45</v>
      </c>
      <c r="I3983" s="7">
        <v>18186.88</v>
      </c>
      <c r="J3983" s="7">
        <v>0</v>
      </c>
      <c r="K3983" s="7">
        <v>45</v>
      </c>
      <c r="L3983" s="7">
        <v>107</v>
      </c>
      <c r="M3983" s="7">
        <v>-107</v>
      </c>
      <c r="N3983" s="7">
        <v>-5</v>
      </c>
    </row>
    <row r="3984" spans="1:14" x14ac:dyDescent="0.25">
      <c r="A3984" s="5">
        <v>31020</v>
      </c>
      <c r="B3984" s="5">
        <v>2</v>
      </c>
      <c r="C3984" s="6">
        <v>44256</v>
      </c>
      <c r="D3984" s="7">
        <v>11</v>
      </c>
      <c r="E3984" s="6">
        <v>44593</v>
      </c>
      <c r="F3984" s="7">
        <v>0</v>
      </c>
      <c r="G3984" s="7">
        <v>15636.46</v>
      </c>
      <c r="H3984" s="7">
        <v>-1265.4100000000001</v>
      </c>
      <c r="I3984" s="7">
        <v>14371.05</v>
      </c>
      <c r="J3984" s="7">
        <v>0</v>
      </c>
      <c r="K3984" s="7">
        <v>39</v>
      </c>
      <c r="L3984" s="7">
        <v>22</v>
      </c>
      <c r="M3984" s="7">
        <v>-22</v>
      </c>
      <c r="N3984" s="7">
        <v>-5</v>
      </c>
    </row>
    <row r="3985" spans="1:14" x14ac:dyDescent="0.25">
      <c r="A3985" s="5">
        <v>31020</v>
      </c>
      <c r="B3985" s="5">
        <v>2</v>
      </c>
      <c r="C3985" s="6">
        <v>44256</v>
      </c>
      <c r="D3985" s="7">
        <v>12</v>
      </c>
      <c r="E3985" s="6">
        <v>44621</v>
      </c>
      <c r="F3985" s="7">
        <v>0</v>
      </c>
      <c r="G3985" s="7">
        <v>2301.36</v>
      </c>
      <c r="H3985" s="7">
        <v>-5278.68</v>
      </c>
      <c r="I3985" s="7">
        <v>-2977.32</v>
      </c>
      <c r="J3985" s="7">
        <v>0</v>
      </c>
      <c r="K3985" s="7">
        <v>8</v>
      </c>
      <c r="L3985" s="7">
        <v>6</v>
      </c>
      <c r="M3985" s="7">
        <v>-6</v>
      </c>
      <c r="N3985" s="7">
        <v>-5</v>
      </c>
    </row>
    <row r="3986" spans="1:14" x14ac:dyDescent="0.25">
      <c r="A3986" s="5">
        <v>31020</v>
      </c>
      <c r="B3986" s="5">
        <v>2</v>
      </c>
      <c r="C3986" s="6">
        <v>44256</v>
      </c>
      <c r="D3986" s="7">
        <v>13</v>
      </c>
      <c r="E3986" s="6">
        <v>44652</v>
      </c>
      <c r="F3986" s="7">
        <v>0</v>
      </c>
      <c r="G3986" s="7">
        <v>0</v>
      </c>
      <c r="H3986" s="7">
        <v>-1646.34</v>
      </c>
      <c r="I3986" s="7">
        <v>-1646.34</v>
      </c>
      <c r="J3986" s="7">
        <v>0</v>
      </c>
      <c r="K3986" s="7">
        <v>0</v>
      </c>
      <c r="L3986" s="7">
        <v>10</v>
      </c>
      <c r="M3986" s="7">
        <v>-10</v>
      </c>
      <c r="N3986" s="7">
        <v>-5</v>
      </c>
    </row>
    <row r="3987" spans="1:14" x14ac:dyDescent="0.25">
      <c r="A3987" s="5">
        <v>31020</v>
      </c>
      <c r="B3987" s="5">
        <v>2</v>
      </c>
      <c r="C3987" s="6">
        <v>44287</v>
      </c>
      <c r="D3987" s="7">
        <v>0</v>
      </c>
      <c r="E3987" s="6">
        <v>44287</v>
      </c>
      <c r="F3987" s="7">
        <v>8800981.7999999989</v>
      </c>
      <c r="G3987" s="7">
        <v>51962.25</v>
      </c>
      <c r="H3987" s="7">
        <v>-56152.39</v>
      </c>
      <c r="I3987" s="7">
        <v>8796791.6599999983</v>
      </c>
      <c r="J3987" s="7">
        <v>3475</v>
      </c>
      <c r="K3987" s="7">
        <v>15</v>
      </c>
      <c r="L3987" s="7">
        <v>33</v>
      </c>
      <c r="M3987" s="7">
        <v>3442</v>
      </c>
      <c r="N3987" s="7">
        <v>-5</v>
      </c>
    </row>
    <row r="3988" spans="1:14" x14ac:dyDescent="0.25">
      <c r="A3988" s="5">
        <v>31020</v>
      </c>
      <c r="B3988" s="5">
        <v>2</v>
      </c>
      <c r="C3988" s="6">
        <v>44287</v>
      </c>
      <c r="D3988" s="7">
        <v>1</v>
      </c>
      <c r="E3988" s="6">
        <v>44317</v>
      </c>
      <c r="F3988" s="7">
        <v>0</v>
      </c>
      <c r="G3988" s="7">
        <v>129541.94</v>
      </c>
      <c r="H3988" s="7">
        <v>-72302.59</v>
      </c>
      <c r="I3988" s="7">
        <v>57239.349999999991</v>
      </c>
      <c r="J3988" s="7">
        <v>0</v>
      </c>
      <c r="K3988" s="7">
        <v>36</v>
      </c>
      <c r="L3988" s="7">
        <v>44</v>
      </c>
      <c r="M3988" s="7">
        <v>-44</v>
      </c>
      <c r="N3988" s="7">
        <v>-5</v>
      </c>
    </row>
    <row r="3989" spans="1:14" x14ac:dyDescent="0.25">
      <c r="A3989" s="5">
        <v>31020</v>
      </c>
      <c r="B3989" s="5">
        <v>2</v>
      </c>
      <c r="C3989" s="6">
        <v>44287</v>
      </c>
      <c r="D3989" s="7">
        <v>2</v>
      </c>
      <c r="E3989" s="6">
        <v>44348</v>
      </c>
      <c r="F3989" s="7">
        <v>0</v>
      </c>
      <c r="G3989" s="7">
        <v>135431</v>
      </c>
      <c r="H3989" s="7">
        <v>-26659.83</v>
      </c>
      <c r="I3989" s="7">
        <v>108771.17</v>
      </c>
      <c r="J3989" s="7">
        <v>0</v>
      </c>
      <c r="K3989" s="7">
        <v>48</v>
      </c>
      <c r="L3989" s="7">
        <v>16</v>
      </c>
      <c r="M3989" s="7">
        <v>-16</v>
      </c>
      <c r="N3989" s="7">
        <v>-5</v>
      </c>
    </row>
    <row r="3990" spans="1:14" x14ac:dyDescent="0.25">
      <c r="A3990" s="5">
        <v>31020</v>
      </c>
      <c r="B3990" s="5">
        <v>2</v>
      </c>
      <c r="C3990" s="6">
        <v>44287</v>
      </c>
      <c r="D3990" s="7">
        <v>3</v>
      </c>
      <c r="E3990" s="6">
        <v>44378</v>
      </c>
      <c r="F3990" s="7">
        <v>0</v>
      </c>
      <c r="G3990" s="7">
        <v>209917.44</v>
      </c>
      <c r="H3990" s="7">
        <v>-91914.760000000009</v>
      </c>
      <c r="I3990" s="7">
        <v>118002.68</v>
      </c>
      <c r="J3990" s="7">
        <v>0</v>
      </c>
      <c r="K3990" s="7">
        <v>40</v>
      </c>
      <c r="L3990" s="7">
        <v>45</v>
      </c>
      <c r="M3990" s="7">
        <v>-45</v>
      </c>
      <c r="N3990" s="7">
        <v>-5</v>
      </c>
    </row>
    <row r="3991" spans="1:14" x14ac:dyDescent="0.25">
      <c r="A3991" s="5">
        <v>31020</v>
      </c>
      <c r="B3991" s="5">
        <v>2</v>
      </c>
      <c r="C3991" s="6">
        <v>44287</v>
      </c>
      <c r="D3991" s="7">
        <v>4</v>
      </c>
      <c r="E3991" s="6">
        <v>44409</v>
      </c>
      <c r="F3991" s="7">
        <v>0</v>
      </c>
      <c r="G3991" s="7">
        <v>136021.35999999999</v>
      </c>
      <c r="H3991" s="7">
        <v>-46131.47</v>
      </c>
      <c r="I3991" s="7">
        <v>89889.890000000014</v>
      </c>
      <c r="J3991" s="7">
        <v>0</v>
      </c>
      <c r="K3991" s="7">
        <v>13</v>
      </c>
      <c r="L3991" s="7">
        <v>27</v>
      </c>
      <c r="M3991" s="7">
        <v>-27</v>
      </c>
      <c r="N3991" s="7">
        <v>-5</v>
      </c>
    </row>
    <row r="3992" spans="1:14" x14ac:dyDescent="0.25">
      <c r="A3992" s="5">
        <v>31020</v>
      </c>
      <c r="B3992" s="5">
        <v>2</v>
      </c>
      <c r="C3992" s="6">
        <v>44287</v>
      </c>
      <c r="D3992" s="7">
        <v>5</v>
      </c>
      <c r="E3992" s="6">
        <v>44440</v>
      </c>
      <c r="F3992" s="7">
        <v>0</v>
      </c>
      <c r="G3992" s="7">
        <v>165940.69</v>
      </c>
      <c r="H3992" s="7">
        <v>-21457.22</v>
      </c>
      <c r="I3992" s="7">
        <v>144483.47</v>
      </c>
      <c r="J3992" s="7">
        <v>0</v>
      </c>
      <c r="K3992" s="7">
        <v>53</v>
      </c>
      <c r="L3992" s="7">
        <v>17</v>
      </c>
      <c r="M3992" s="7">
        <v>-17</v>
      </c>
      <c r="N3992" s="7">
        <v>-5</v>
      </c>
    </row>
    <row r="3993" spans="1:14" x14ac:dyDescent="0.25">
      <c r="A3993" s="5">
        <v>31020</v>
      </c>
      <c r="B3993" s="5">
        <v>2</v>
      </c>
      <c r="C3993" s="6">
        <v>44287</v>
      </c>
      <c r="D3993" s="7">
        <v>6</v>
      </c>
      <c r="E3993" s="6">
        <v>44470</v>
      </c>
      <c r="F3993" s="7">
        <v>0</v>
      </c>
      <c r="G3993" s="7">
        <v>121432.77</v>
      </c>
      <c r="H3993" s="7">
        <v>-27196.7</v>
      </c>
      <c r="I3993" s="7">
        <v>94236.07</v>
      </c>
      <c r="J3993" s="7">
        <v>0</v>
      </c>
      <c r="K3993" s="7">
        <v>29</v>
      </c>
      <c r="L3993" s="7">
        <v>17</v>
      </c>
      <c r="M3993" s="7">
        <v>-17</v>
      </c>
      <c r="N3993" s="7">
        <v>-5</v>
      </c>
    </row>
    <row r="3994" spans="1:14" x14ac:dyDescent="0.25">
      <c r="A3994" s="5">
        <v>31020</v>
      </c>
      <c r="B3994" s="5">
        <v>2</v>
      </c>
      <c r="C3994" s="6">
        <v>44287</v>
      </c>
      <c r="D3994" s="7">
        <v>7</v>
      </c>
      <c r="E3994" s="6">
        <v>44501</v>
      </c>
      <c r="F3994" s="7">
        <v>0</v>
      </c>
      <c r="G3994" s="7">
        <v>346310.76</v>
      </c>
      <c r="H3994" s="7">
        <v>-19893.5</v>
      </c>
      <c r="I3994" s="7">
        <v>326417.26</v>
      </c>
      <c r="J3994" s="7">
        <v>0</v>
      </c>
      <c r="K3994" s="7">
        <v>27</v>
      </c>
      <c r="L3994" s="7">
        <v>9</v>
      </c>
      <c r="M3994" s="7">
        <v>-9</v>
      </c>
      <c r="N3994" s="7">
        <v>-5</v>
      </c>
    </row>
    <row r="3995" spans="1:14" x14ac:dyDescent="0.25">
      <c r="A3995" s="5">
        <v>31020</v>
      </c>
      <c r="B3995" s="5">
        <v>2</v>
      </c>
      <c r="C3995" s="6">
        <v>44287</v>
      </c>
      <c r="D3995" s="7">
        <v>8</v>
      </c>
      <c r="E3995" s="6">
        <v>44531</v>
      </c>
      <c r="F3995" s="7">
        <v>0</v>
      </c>
      <c r="G3995" s="7">
        <v>159028.59</v>
      </c>
      <c r="H3995" s="7">
        <v>-63879.670000000013</v>
      </c>
      <c r="I3995" s="7">
        <v>95148.920000000013</v>
      </c>
      <c r="J3995" s="7">
        <v>0</v>
      </c>
      <c r="K3995" s="7">
        <v>51</v>
      </c>
      <c r="L3995" s="7">
        <v>16</v>
      </c>
      <c r="M3995" s="7">
        <v>-16</v>
      </c>
      <c r="N3995" s="7">
        <v>-5</v>
      </c>
    </row>
    <row r="3996" spans="1:14" x14ac:dyDescent="0.25">
      <c r="A3996" s="5">
        <v>31020</v>
      </c>
      <c r="B3996" s="5">
        <v>2</v>
      </c>
      <c r="C3996" s="6">
        <v>44287</v>
      </c>
      <c r="D3996" s="7">
        <v>9</v>
      </c>
      <c r="E3996" s="6">
        <v>44562</v>
      </c>
      <c r="F3996" s="7">
        <v>0</v>
      </c>
      <c r="G3996" s="7">
        <v>120174.38</v>
      </c>
      <c r="H3996" s="7">
        <v>-19725.52</v>
      </c>
      <c r="I3996" s="7">
        <v>100448.86</v>
      </c>
      <c r="J3996" s="7">
        <v>0</v>
      </c>
      <c r="K3996" s="7">
        <v>37</v>
      </c>
      <c r="L3996" s="7">
        <v>22</v>
      </c>
      <c r="M3996" s="7">
        <v>-22</v>
      </c>
      <c r="N3996" s="7">
        <v>-5</v>
      </c>
    </row>
    <row r="3997" spans="1:14" x14ac:dyDescent="0.25">
      <c r="A3997" s="5">
        <v>31020</v>
      </c>
      <c r="B3997" s="5">
        <v>2</v>
      </c>
      <c r="C3997" s="6">
        <v>44287</v>
      </c>
      <c r="D3997" s="7">
        <v>10</v>
      </c>
      <c r="E3997" s="6">
        <v>44593</v>
      </c>
      <c r="F3997" s="7">
        <v>0</v>
      </c>
      <c r="G3997" s="7">
        <v>57175.41</v>
      </c>
      <c r="H3997" s="7">
        <v>-16017.22</v>
      </c>
      <c r="I3997" s="7">
        <v>41158.19</v>
      </c>
      <c r="J3997" s="7">
        <v>0</v>
      </c>
      <c r="K3997" s="7">
        <v>40</v>
      </c>
      <c r="L3997" s="7">
        <v>38</v>
      </c>
      <c r="M3997" s="7">
        <v>-38</v>
      </c>
      <c r="N3997" s="7">
        <v>-5</v>
      </c>
    </row>
    <row r="3998" spans="1:14" x14ac:dyDescent="0.25">
      <c r="A3998" s="5">
        <v>31020</v>
      </c>
      <c r="B3998" s="5">
        <v>2</v>
      </c>
      <c r="C3998" s="6">
        <v>44287</v>
      </c>
      <c r="D3998" s="7">
        <v>11</v>
      </c>
      <c r="E3998" s="6">
        <v>44621</v>
      </c>
      <c r="F3998" s="7">
        <v>0</v>
      </c>
      <c r="G3998" s="7">
        <v>17203.59</v>
      </c>
      <c r="H3998" s="7">
        <v>-18836.939999999999</v>
      </c>
      <c r="I3998" s="7">
        <v>-1633.350000000002</v>
      </c>
      <c r="J3998" s="7">
        <v>0</v>
      </c>
      <c r="K3998" s="7">
        <v>49</v>
      </c>
      <c r="L3998" s="7">
        <v>14</v>
      </c>
      <c r="M3998" s="7">
        <v>-14</v>
      </c>
      <c r="N3998" s="7">
        <v>-5</v>
      </c>
    </row>
    <row r="3999" spans="1:14" x14ac:dyDescent="0.25">
      <c r="A3999" s="5">
        <v>31020</v>
      </c>
      <c r="B3999" s="5">
        <v>2</v>
      </c>
      <c r="C3999" s="6">
        <v>44287</v>
      </c>
      <c r="D3999" s="7">
        <v>12</v>
      </c>
      <c r="E3999" s="6">
        <v>44652</v>
      </c>
      <c r="F3999" s="7">
        <v>0</v>
      </c>
      <c r="G3999" s="7">
        <v>1895.92</v>
      </c>
      <c r="H3999" s="7">
        <v>-9965.65</v>
      </c>
      <c r="I3999" s="7">
        <v>-8069.73</v>
      </c>
      <c r="J3999" s="7">
        <v>0</v>
      </c>
      <c r="K3999" s="7">
        <v>7</v>
      </c>
      <c r="L3999" s="7">
        <v>30</v>
      </c>
      <c r="M3999" s="7">
        <v>-30</v>
      </c>
      <c r="N3999" s="7">
        <v>-5</v>
      </c>
    </row>
    <row r="4000" spans="1:14" x14ac:dyDescent="0.25">
      <c r="A4000" s="5">
        <v>31020</v>
      </c>
      <c r="B4000" s="5">
        <v>2</v>
      </c>
      <c r="C4000" s="6">
        <v>44287</v>
      </c>
      <c r="D4000" s="7">
        <v>13</v>
      </c>
      <c r="E4000" s="6">
        <v>44682</v>
      </c>
      <c r="F4000" s="7">
        <v>0</v>
      </c>
      <c r="G4000" s="7">
        <v>156.99</v>
      </c>
      <c r="H4000" s="7">
        <v>-16704.78</v>
      </c>
      <c r="I4000" s="7">
        <v>-16547.79</v>
      </c>
      <c r="J4000" s="7">
        <v>0</v>
      </c>
      <c r="K4000" s="7">
        <v>0</v>
      </c>
      <c r="L4000" s="7">
        <v>16</v>
      </c>
      <c r="M4000" s="7">
        <v>-16</v>
      </c>
      <c r="N4000" s="7">
        <v>-5</v>
      </c>
    </row>
    <row r="4001" spans="1:14" x14ac:dyDescent="0.25">
      <c r="A4001" s="5">
        <v>31020</v>
      </c>
      <c r="B4001" s="5">
        <v>2</v>
      </c>
      <c r="C4001" s="6">
        <v>44287</v>
      </c>
      <c r="D4001" s="7">
        <v>14</v>
      </c>
      <c r="E4001" s="6">
        <v>44713</v>
      </c>
      <c r="F4001" s="7">
        <v>0</v>
      </c>
      <c r="G4001" s="7">
        <v>0</v>
      </c>
      <c r="H4001" s="7">
        <v>-4537.41</v>
      </c>
      <c r="I4001" s="7">
        <v>-4537.41</v>
      </c>
      <c r="J4001" s="7">
        <v>0</v>
      </c>
      <c r="K4001" s="7">
        <v>0</v>
      </c>
      <c r="L4001" s="7">
        <v>15</v>
      </c>
      <c r="M4001" s="7">
        <v>-15</v>
      </c>
      <c r="N4001" s="7">
        <v>-5</v>
      </c>
    </row>
    <row r="4002" spans="1:14" x14ac:dyDescent="0.25">
      <c r="A4002" s="5">
        <v>31020</v>
      </c>
      <c r="B4002" s="5">
        <v>2</v>
      </c>
      <c r="C4002" s="6">
        <v>44287</v>
      </c>
      <c r="D4002" s="7">
        <v>15</v>
      </c>
      <c r="E4002" s="6">
        <v>44743</v>
      </c>
      <c r="F4002" s="7">
        <v>0</v>
      </c>
      <c r="G4002" s="7">
        <v>40.26</v>
      </c>
      <c r="H4002" s="7">
        <v>0</v>
      </c>
      <c r="I4002" s="7">
        <v>40.26</v>
      </c>
      <c r="J4002" s="7">
        <v>0</v>
      </c>
      <c r="K4002" s="7">
        <v>1</v>
      </c>
      <c r="L4002" s="7">
        <v>0</v>
      </c>
      <c r="M4002" s="7">
        <v>0</v>
      </c>
      <c r="N4002" s="7">
        <v>-5</v>
      </c>
    </row>
    <row r="4003" spans="1:14" x14ac:dyDescent="0.25">
      <c r="A4003" s="5">
        <v>31020</v>
      </c>
      <c r="B4003" s="5">
        <v>2</v>
      </c>
      <c r="C4003" s="6">
        <v>44287</v>
      </c>
      <c r="D4003" s="7">
        <v>26</v>
      </c>
      <c r="E4003" s="6">
        <v>45078</v>
      </c>
      <c r="F4003" s="7">
        <v>0</v>
      </c>
      <c r="G4003" s="7">
        <v>0</v>
      </c>
      <c r="H4003" s="7">
        <v>0</v>
      </c>
      <c r="I4003" s="7">
        <v>0</v>
      </c>
      <c r="J4003" s="7">
        <v>0</v>
      </c>
      <c r="K4003" s="7">
        <v>0</v>
      </c>
      <c r="L4003" s="7">
        <v>0</v>
      </c>
      <c r="M4003" s="7">
        <v>0</v>
      </c>
      <c r="N4003" s="7">
        <v>-5</v>
      </c>
    </row>
    <row r="4004" spans="1:14" x14ac:dyDescent="0.25">
      <c r="A4004" s="5">
        <v>31020</v>
      </c>
      <c r="B4004" s="5">
        <v>2</v>
      </c>
      <c r="C4004" s="6">
        <v>44317</v>
      </c>
      <c r="D4004" s="7">
        <v>0</v>
      </c>
      <c r="E4004" s="6">
        <v>44317</v>
      </c>
      <c r="F4004" s="7">
        <v>8253381.9100000001</v>
      </c>
      <c r="G4004" s="7">
        <v>133856.34</v>
      </c>
      <c r="H4004" s="7">
        <v>-75495.62</v>
      </c>
      <c r="I4004" s="7">
        <v>8311742.6299999999</v>
      </c>
      <c r="J4004" s="7">
        <v>3771</v>
      </c>
      <c r="K4004" s="7">
        <v>59</v>
      </c>
      <c r="L4004" s="7">
        <v>26</v>
      </c>
      <c r="M4004" s="7">
        <v>3745</v>
      </c>
      <c r="N4004" s="7">
        <v>-5</v>
      </c>
    </row>
    <row r="4005" spans="1:14" x14ac:dyDescent="0.25">
      <c r="A4005" s="5">
        <v>31020</v>
      </c>
      <c r="B4005" s="5">
        <v>2</v>
      </c>
      <c r="C4005" s="6">
        <v>44317</v>
      </c>
      <c r="D4005" s="7">
        <v>1</v>
      </c>
      <c r="E4005" s="6">
        <v>44348</v>
      </c>
      <c r="F4005" s="7">
        <v>0</v>
      </c>
      <c r="G4005" s="7">
        <v>298246.90999999997</v>
      </c>
      <c r="H4005" s="7">
        <v>-12767.14</v>
      </c>
      <c r="I4005" s="7">
        <v>285479.77</v>
      </c>
      <c r="J4005" s="7">
        <v>0</v>
      </c>
      <c r="K4005" s="7">
        <v>90</v>
      </c>
      <c r="L4005" s="7">
        <v>4</v>
      </c>
      <c r="M4005" s="7">
        <v>-4</v>
      </c>
      <c r="N4005" s="7">
        <v>-5</v>
      </c>
    </row>
    <row r="4006" spans="1:14" x14ac:dyDescent="0.25">
      <c r="A4006" s="5">
        <v>31020</v>
      </c>
      <c r="B4006" s="5">
        <v>2</v>
      </c>
      <c r="C4006" s="6">
        <v>44317</v>
      </c>
      <c r="D4006" s="7">
        <v>2</v>
      </c>
      <c r="E4006" s="6">
        <v>44378</v>
      </c>
      <c r="F4006" s="7">
        <v>0</v>
      </c>
      <c r="G4006" s="7">
        <v>216602.88</v>
      </c>
      <c r="H4006" s="7">
        <v>-23656</v>
      </c>
      <c r="I4006" s="7">
        <v>192946.88</v>
      </c>
      <c r="J4006" s="7">
        <v>0</v>
      </c>
      <c r="K4006" s="7">
        <v>86</v>
      </c>
      <c r="L4006" s="7">
        <v>20</v>
      </c>
      <c r="M4006" s="7">
        <v>-20</v>
      </c>
      <c r="N4006" s="7">
        <v>-5</v>
      </c>
    </row>
    <row r="4007" spans="1:14" x14ac:dyDescent="0.25">
      <c r="A4007" s="5">
        <v>31020</v>
      </c>
      <c r="B4007" s="5">
        <v>2</v>
      </c>
      <c r="C4007" s="6">
        <v>44317</v>
      </c>
      <c r="D4007" s="7">
        <v>3</v>
      </c>
      <c r="E4007" s="6">
        <v>44409</v>
      </c>
      <c r="F4007" s="7">
        <v>0</v>
      </c>
      <c r="G4007" s="7">
        <v>202878.29</v>
      </c>
      <c r="H4007" s="7">
        <v>1375909.82</v>
      </c>
      <c r="I4007" s="7">
        <v>1578788.11</v>
      </c>
      <c r="J4007" s="7">
        <v>0</v>
      </c>
      <c r="K4007" s="7">
        <v>84</v>
      </c>
      <c r="L4007" s="7">
        <v>215</v>
      </c>
      <c r="M4007" s="7">
        <v>-215</v>
      </c>
      <c r="N4007" s="7">
        <v>-5</v>
      </c>
    </row>
    <row r="4008" spans="1:14" x14ac:dyDescent="0.25">
      <c r="A4008" s="5">
        <v>31020</v>
      </c>
      <c r="B4008" s="5">
        <v>2</v>
      </c>
      <c r="C4008" s="6">
        <v>44317</v>
      </c>
      <c r="D4008" s="7">
        <v>4</v>
      </c>
      <c r="E4008" s="6">
        <v>44440</v>
      </c>
      <c r="F4008" s="7">
        <v>0</v>
      </c>
      <c r="G4008" s="7">
        <v>48302.35</v>
      </c>
      <c r="H4008" s="7">
        <v>-261167.8</v>
      </c>
      <c r="I4008" s="7">
        <v>-212865.45</v>
      </c>
      <c r="J4008" s="7">
        <v>0</v>
      </c>
      <c r="K4008" s="7">
        <v>18</v>
      </c>
      <c r="L4008" s="7">
        <v>144</v>
      </c>
      <c r="M4008" s="7">
        <v>-144</v>
      </c>
      <c r="N4008" s="7">
        <v>-5</v>
      </c>
    </row>
    <row r="4009" spans="1:14" x14ac:dyDescent="0.25">
      <c r="A4009" s="5">
        <v>31020</v>
      </c>
      <c r="B4009" s="5">
        <v>2</v>
      </c>
      <c r="C4009" s="6">
        <v>44317</v>
      </c>
      <c r="D4009" s="7">
        <v>5</v>
      </c>
      <c r="E4009" s="6">
        <v>44470</v>
      </c>
      <c r="F4009" s="7">
        <v>0</v>
      </c>
      <c r="G4009" s="7">
        <v>80685.58</v>
      </c>
      <c r="H4009" s="7">
        <v>-93304.55</v>
      </c>
      <c r="I4009" s="7">
        <v>-12618.97</v>
      </c>
      <c r="J4009" s="7">
        <v>0</v>
      </c>
      <c r="K4009" s="7">
        <v>22</v>
      </c>
      <c r="L4009" s="7">
        <v>52</v>
      </c>
      <c r="M4009" s="7">
        <v>-52</v>
      </c>
      <c r="N4009" s="7">
        <v>-5</v>
      </c>
    </row>
    <row r="4010" spans="1:14" x14ac:dyDescent="0.25">
      <c r="A4010" s="5">
        <v>31020</v>
      </c>
      <c r="B4010" s="5">
        <v>2</v>
      </c>
      <c r="C4010" s="6">
        <v>44317</v>
      </c>
      <c r="D4010" s="7">
        <v>6</v>
      </c>
      <c r="E4010" s="6">
        <v>44501</v>
      </c>
      <c r="F4010" s="7">
        <v>0</v>
      </c>
      <c r="G4010" s="7">
        <v>61630.55</v>
      </c>
      <c r="H4010" s="7">
        <v>15628.12</v>
      </c>
      <c r="I4010" s="7">
        <v>77258.67</v>
      </c>
      <c r="J4010" s="7">
        <v>0</v>
      </c>
      <c r="K4010" s="7">
        <v>18</v>
      </c>
      <c r="L4010" s="7">
        <v>31</v>
      </c>
      <c r="M4010" s="7">
        <v>-31</v>
      </c>
      <c r="N4010" s="7">
        <v>-5</v>
      </c>
    </row>
    <row r="4011" spans="1:14" x14ac:dyDescent="0.25">
      <c r="A4011" s="5">
        <v>31020</v>
      </c>
      <c r="B4011" s="5">
        <v>2</v>
      </c>
      <c r="C4011" s="6">
        <v>44317</v>
      </c>
      <c r="D4011" s="7">
        <v>7</v>
      </c>
      <c r="E4011" s="6">
        <v>44531</v>
      </c>
      <c r="F4011" s="7">
        <v>0</v>
      </c>
      <c r="G4011" s="7">
        <v>66631.3</v>
      </c>
      <c r="H4011" s="7">
        <v>-7450.579999999999</v>
      </c>
      <c r="I4011" s="7">
        <v>59180.72</v>
      </c>
      <c r="J4011" s="7">
        <v>0</v>
      </c>
      <c r="K4011" s="7">
        <v>21</v>
      </c>
      <c r="L4011" s="7">
        <v>7</v>
      </c>
      <c r="M4011" s="7">
        <v>-7</v>
      </c>
      <c r="N4011" s="7">
        <v>-5</v>
      </c>
    </row>
    <row r="4012" spans="1:14" x14ac:dyDescent="0.25">
      <c r="A4012" s="5">
        <v>31020</v>
      </c>
      <c r="B4012" s="5">
        <v>2</v>
      </c>
      <c r="C4012" s="6">
        <v>44317</v>
      </c>
      <c r="D4012" s="7">
        <v>8</v>
      </c>
      <c r="E4012" s="6">
        <v>44562</v>
      </c>
      <c r="F4012" s="7">
        <v>0</v>
      </c>
      <c r="G4012" s="7">
        <v>54130.22</v>
      </c>
      <c r="H4012" s="7">
        <v>-449.82000000000022</v>
      </c>
      <c r="I4012" s="7">
        <v>53680.4</v>
      </c>
      <c r="J4012" s="7">
        <v>0</v>
      </c>
      <c r="K4012" s="7">
        <v>26</v>
      </c>
      <c r="L4012" s="7">
        <v>10</v>
      </c>
      <c r="M4012" s="7">
        <v>-10</v>
      </c>
      <c r="N4012" s="7">
        <v>-5</v>
      </c>
    </row>
    <row r="4013" spans="1:14" x14ac:dyDescent="0.25">
      <c r="A4013" s="5">
        <v>31020</v>
      </c>
      <c r="B4013" s="5">
        <v>2</v>
      </c>
      <c r="C4013" s="6">
        <v>44317</v>
      </c>
      <c r="D4013" s="7">
        <v>9</v>
      </c>
      <c r="E4013" s="6">
        <v>44593</v>
      </c>
      <c r="F4013" s="7">
        <v>0</v>
      </c>
      <c r="G4013" s="7">
        <v>50661.649999999987</v>
      </c>
      <c r="H4013" s="7">
        <v>-12670.42</v>
      </c>
      <c r="I4013" s="7">
        <v>37991.230000000003</v>
      </c>
      <c r="J4013" s="7">
        <v>0</v>
      </c>
      <c r="K4013" s="7">
        <v>17</v>
      </c>
      <c r="L4013" s="7">
        <v>12</v>
      </c>
      <c r="M4013" s="7">
        <v>-12</v>
      </c>
      <c r="N4013" s="7">
        <v>-5</v>
      </c>
    </row>
    <row r="4014" spans="1:14" x14ac:dyDescent="0.25">
      <c r="A4014" s="5">
        <v>31020</v>
      </c>
      <c r="B4014" s="5">
        <v>2</v>
      </c>
      <c r="C4014" s="6">
        <v>44317</v>
      </c>
      <c r="D4014" s="7">
        <v>10</v>
      </c>
      <c r="E4014" s="6">
        <v>44621</v>
      </c>
      <c r="F4014" s="7">
        <v>0</v>
      </c>
      <c r="G4014" s="7">
        <v>25564.46</v>
      </c>
      <c r="H4014" s="7">
        <v>-12160.19</v>
      </c>
      <c r="I4014" s="7">
        <v>13404.27</v>
      </c>
      <c r="J4014" s="7">
        <v>0</v>
      </c>
      <c r="K4014" s="7">
        <v>21</v>
      </c>
      <c r="L4014" s="7">
        <v>19</v>
      </c>
      <c r="M4014" s="7">
        <v>-19</v>
      </c>
      <c r="N4014" s="7">
        <v>-5</v>
      </c>
    </row>
    <row r="4015" spans="1:14" x14ac:dyDescent="0.25">
      <c r="A4015" s="5">
        <v>31020</v>
      </c>
      <c r="B4015" s="5">
        <v>2</v>
      </c>
      <c r="C4015" s="6">
        <v>44317</v>
      </c>
      <c r="D4015" s="7">
        <v>11</v>
      </c>
      <c r="E4015" s="6">
        <v>44652</v>
      </c>
      <c r="F4015" s="7">
        <v>0</v>
      </c>
      <c r="G4015" s="7">
        <v>543.46999999999935</v>
      </c>
      <c r="H4015" s="7">
        <v>-3995.38</v>
      </c>
      <c r="I4015" s="7">
        <v>-3451.91</v>
      </c>
      <c r="J4015" s="7">
        <v>0</v>
      </c>
      <c r="K4015" s="7">
        <v>9</v>
      </c>
      <c r="L4015" s="7">
        <v>8</v>
      </c>
      <c r="M4015" s="7">
        <v>-8</v>
      </c>
      <c r="N4015" s="7">
        <v>-5</v>
      </c>
    </row>
    <row r="4016" spans="1:14" x14ac:dyDescent="0.25">
      <c r="A4016" s="5">
        <v>31020</v>
      </c>
      <c r="B4016" s="5">
        <v>2</v>
      </c>
      <c r="C4016" s="6">
        <v>44317</v>
      </c>
      <c r="D4016" s="7">
        <v>12</v>
      </c>
      <c r="E4016" s="6">
        <v>44682</v>
      </c>
      <c r="F4016" s="7">
        <v>0</v>
      </c>
      <c r="G4016" s="7">
        <v>12276.4</v>
      </c>
      <c r="H4016" s="7">
        <v>-2737.75</v>
      </c>
      <c r="I4016" s="7">
        <v>9538.65</v>
      </c>
      <c r="J4016" s="7">
        <v>0</v>
      </c>
      <c r="K4016" s="7">
        <v>4</v>
      </c>
      <c r="L4016" s="7">
        <v>6</v>
      </c>
      <c r="M4016" s="7">
        <v>-6</v>
      </c>
      <c r="N4016" s="7">
        <v>-5</v>
      </c>
    </row>
    <row r="4017" spans="1:14" x14ac:dyDescent="0.25">
      <c r="A4017" s="5">
        <v>31020</v>
      </c>
      <c r="B4017" s="5">
        <v>2</v>
      </c>
      <c r="C4017" s="6">
        <v>44317</v>
      </c>
      <c r="D4017" s="7">
        <v>13</v>
      </c>
      <c r="E4017" s="6">
        <v>44713</v>
      </c>
      <c r="F4017" s="7">
        <v>0</v>
      </c>
      <c r="G4017" s="7">
        <v>4997.96</v>
      </c>
      <c r="H4017" s="7">
        <v>-9529.010000000002</v>
      </c>
      <c r="I4017" s="7">
        <v>-4531.050000000002</v>
      </c>
      <c r="J4017" s="7">
        <v>0</v>
      </c>
      <c r="K4017" s="7">
        <v>1</v>
      </c>
      <c r="L4017" s="7">
        <v>15</v>
      </c>
      <c r="M4017" s="7">
        <v>-15</v>
      </c>
      <c r="N4017" s="7">
        <v>-5</v>
      </c>
    </row>
    <row r="4018" spans="1:14" x14ac:dyDescent="0.25">
      <c r="A4018" s="5">
        <v>31020</v>
      </c>
      <c r="B4018" s="5">
        <v>2</v>
      </c>
      <c r="C4018" s="6">
        <v>44317</v>
      </c>
      <c r="D4018" s="7">
        <v>14</v>
      </c>
      <c r="E4018" s="6">
        <v>44743</v>
      </c>
      <c r="F4018" s="7">
        <v>0</v>
      </c>
      <c r="G4018" s="7">
        <v>11936.78</v>
      </c>
      <c r="H4018" s="7">
        <v>0</v>
      </c>
      <c r="I4018" s="7">
        <v>11936.78</v>
      </c>
      <c r="J4018" s="7">
        <v>0</v>
      </c>
      <c r="K4018" s="7">
        <v>1</v>
      </c>
      <c r="L4018" s="7">
        <v>0</v>
      </c>
      <c r="M4018" s="7">
        <v>0</v>
      </c>
      <c r="N4018" s="7">
        <v>-5</v>
      </c>
    </row>
    <row r="4019" spans="1:14" x14ac:dyDescent="0.25">
      <c r="A4019" s="5">
        <v>31020</v>
      </c>
      <c r="B4019" s="5">
        <v>2</v>
      </c>
      <c r="C4019" s="6">
        <v>44317</v>
      </c>
      <c r="D4019" s="7">
        <v>15</v>
      </c>
      <c r="E4019" s="6">
        <v>44774</v>
      </c>
      <c r="F4019" s="7">
        <v>0</v>
      </c>
      <c r="G4019" s="7">
        <v>2839.1</v>
      </c>
      <c r="H4019" s="7">
        <v>-1639.36</v>
      </c>
      <c r="I4019" s="7">
        <v>1199.74</v>
      </c>
      <c r="J4019" s="7">
        <v>0</v>
      </c>
      <c r="K4019" s="7">
        <v>0</v>
      </c>
      <c r="L4019" s="7">
        <v>1</v>
      </c>
      <c r="M4019" s="7">
        <v>-1</v>
      </c>
      <c r="N4019" s="7">
        <v>-5</v>
      </c>
    </row>
    <row r="4020" spans="1:14" x14ac:dyDescent="0.25">
      <c r="A4020" s="5">
        <v>31020</v>
      </c>
      <c r="B4020" s="5">
        <v>2</v>
      </c>
      <c r="C4020" s="6">
        <v>44317</v>
      </c>
      <c r="D4020" s="7">
        <v>16</v>
      </c>
      <c r="E4020" s="6">
        <v>44805</v>
      </c>
      <c r="F4020" s="7">
        <v>0</v>
      </c>
      <c r="G4020" s="7">
        <v>2562.4499999999998</v>
      </c>
      <c r="H4020" s="7">
        <v>0</v>
      </c>
      <c r="I4020" s="7">
        <v>2562.4499999999998</v>
      </c>
      <c r="J4020" s="7">
        <v>0</v>
      </c>
      <c r="K4020" s="7">
        <v>0</v>
      </c>
      <c r="L4020" s="7">
        <v>0</v>
      </c>
      <c r="M4020" s="7">
        <v>0</v>
      </c>
      <c r="N4020" s="7">
        <v>-5</v>
      </c>
    </row>
    <row r="4021" spans="1:14" x14ac:dyDescent="0.25">
      <c r="A4021" s="5">
        <v>31020</v>
      </c>
      <c r="B4021" s="5">
        <v>2</v>
      </c>
      <c r="C4021" s="6">
        <v>44317</v>
      </c>
      <c r="D4021" s="7">
        <v>17</v>
      </c>
      <c r="E4021" s="6">
        <v>44835</v>
      </c>
      <c r="F4021" s="7">
        <v>0</v>
      </c>
      <c r="G4021" s="7">
        <v>94.7</v>
      </c>
      <c r="H4021" s="7">
        <v>0</v>
      </c>
      <c r="I4021" s="7">
        <v>94.7</v>
      </c>
      <c r="J4021" s="7">
        <v>0</v>
      </c>
      <c r="K4021" s="7">
        <v>0</v>
      </c>
      <c r="L4021" s="7">
        <v>0</v>
      </c>
      <c r="M4021" s="7">
        <v>0</v>
      </c>
      <c r="N4021" s="7">
        <v>-5</v>
      </c>
    </row>
    <row r="4022" spans="1:14" x14ac:dyDescent="0.25">
      <c r="A4022" s="5">
        <v>31020</v>
      </c>
      <c r="B4022" s="5">
        <v>2</v>
      </c>
      <c r="C4022" s="6">
        <v>44317</v>
      </c>
      <c r="D4022" s="7">
        <v>19</v>
      </c>
      <c r="E4022" s="6">
        <v>44896</v>
      </c>
      <c r="F4022" s="7">
        <v>0</v>
      </c>
      <c r="G4022" s="7">
        <v>812.19</v>
      </c>
      <c r="H4022" s="7">
        <v>0</v>
      </c>
      <c r="I4022" s="7">
        <v>812.19</v>
      </c>
      <c r="J4022" s="7">
        <v>0</v>
      </c>
      <c r="K4022" s="7">
        <v>0</v>
      </c>
      <c r="L4022" s="7">
        <v>0</v>
      </c>
      <c r="M4022" s="7">
        <v>0</v>
      </c>
      <c r="N4022" s="7">
        <v>-5</v>
      </c>
    </row>
    <row r="4023" spans="1:14" x14ac:dyDescent="0.25">
      <c r="A4023" s="5">
        <v>31020</v>
      </c>
      <c r="B4023" s="5">
        <v>2</v>
      </c>
      <c r="C4023" s="6">
        <v>44317</v>
      </c>
      <c r="D4023" s="7">
        <v>21</v>
      </c>
      <c r="E4023" s="6">
        <v>44958</v>
      </c>
      <c r="F4023" s="7">
        <v>0</v>
      </c>
      <c r="G4023" s="7">
        <v>3663.69</v>
      </c>
      <c r="H4023" s="7">
        <v>-18773.45</v>
      </c>
      <c r="I4023" s="7">
        <v>-15109.76</v>
      </c>
      <c r="J4023" s="7">
        <v>0</v>
      </c>
      <c r="K4023" s="7">
        <v>2</v>
      </c>
      <c r="L4023" s="7">
        <v>7</v>
      </c>
      <c r="M4023" s="7">
        <v>-7</v>
      </c>
      <c r="N4023" s="7">
        <v>-5</v>
      </c>
    </row>
    <row r="4024" spans="1:14" x14ac:dyDescent="0.25">
      <c r="A4024" s="5">
        <v>31020</v>
      </c>
      <c r="B4024" s="5">
        <v>2</v>
      </c>
      <c r="C4024" s="6">
        <v>44317</v>
      </c>
      <c r="D4024" s="7">
        <v>22</v>
      </c>
      <c r="E4024" s="6">
        <v>44986</v>
      </c>
      <c r="F4024" s="7">
        <v>0</v>
      </c>
      <c r="G4024" s="7">
        <v>-479.20999999999992</v>
      </c>
      <c r="H4024" s="7">
        <v>0</v>
      </c>
      <c r="I4024" s="7">
        <v>-479.20999999999992</v>
      </c>
      <c r="J4024" s="7">
        <v>0</v>
      </c>
      <c r="K4024" s="7">
        <v>1</v>
      </c>
      <c r="L4024" s="7">
        <v>0</v>
      </c>
      <c r="M4024" s="7">
        <v>0</v>
      </c>
      <c r="N4024" s="7">
        <v>-5</v>
      </c>
    </row>
    <row r="4025" spans="1:14" x14ac:dyDescent="0.25">
      <c r="A4025" s="5">
        <v>31020</v>
      </c>
      <c r="B4025" s="5">
        <v>2</v>
      </c>
      <c r="C4025" s="6">
        <v>44317</v>
      </c>
      <c r="D4025" s="7">
        <v>23</v>
      </c>
      <c r="E4025" s="6">
        <v>45017</v>
      </c>
      <c r="F4025" s="7">
        <v>0</v>
      </c>
      <c r="G4025" s="7">
        <v>1634.09</v>
      </c>
      <c r="H4025" s="7">
        <v>0</v>
      </c>
      <c r="I4025" s="7">
        <v>1634.09</v>
      </c>
      <c r="J4025" s="7">
        <v>0</v>
      </c>
      <c r="K4025" s="7">
        <v>2</v>
      </c>
      <c r="L4025" s="7">
        <v>0</v>
      </c>
      <c r="M4025" s="7">
        <v>0</v>
      </c>
      <c r="N4025" s="7">
        <v>-5</v>
      </c>
    </row>
    <row r="4026" spans="1:14" x14ac:dyDescent="0.25">
      <c r="A4026" s="5">
        <v>31020</v>
      </c>
      <c r="B4026" s="5">
        <v>2</v>
      </c>
      <c r="C4026" s="6">
        <v>44317</v>
      </c>
      <c r="D4026" s="7">
        <v>24</v>
      </c>
      <c r="E4026" s="6">
        <v>45047</v>
      </c>
      <c r="F4026" s="7">
        <v>0</v>
      </c>
      <c r="G4026" s="7">
        <v>-513.95000000000005</v>
      </c>
      <c r="H4026" s="7">
        <v>-1116.6600000000001</v>
      </c>
      <c r="I4026" s="7">
        <v>-1630.61</v>
      </c>
      <c r="J4026" s="7">
        <v>0</v>
      </c>
      <c r="K4026" s="7">
        <v>0</v>
      </c>
      <c r="L4026" s="7">
        <v>2</v>
      </c>
      <c r="M4026" s="7">
        <v>-2</v>
      </c>
      <c r="N4026" s="7">
        <v>-5</v>
      </c>
    </row>
    <row r="4027" spans="1:14" x14ac:dyDescent="0.25">
      <c r="A4027" s="5">
        <v>31020</v>
      </c>
      <c r="B4027" s="5">
        <v>2</v>
      </c>
      <c r="C4027" s="6">
        <v>44348</v>
      </c>
      <c r="D4027" s="7">
        <v>0</v>
      </c>
      <c r="E4027" s="6">
        <v>44348</v>
      </c>
      <c r="F4027" s="7">
        <v>7714463.1600000001</v>
      </c>
      <c r="G4027" s="7">
        <v>70444.92</v>
      </c>
      <c r="H4027" s="7">
        <v>-111288.43</v>
      </c>
      <c r="I4027" s="7">
        <v>7673619.6500000004</v>
      </c>
      <c r="J4027" s="7">
        <v>3072</v>
      </c>
      <c r="K4027" s="7">
        <v>9</v>
      </c>
      <c r="L4027" s="7">
        <v>51</v>
      </c>
      <c r="M4027" s="7">
        <v>3021</v>
      </c>
      <c r="N4027" s="7">
        <v>-5</v>
      </c>
    </row>
    <row r="4028" spans="1:14" x14ac:dyDescent="0.25">
      <c r="A4028" s="5">
        <v>31020</v>
      </c>
      <c r="B4028" s="5">
        <v>2</v>
      </c>
      <c r="C4028" s="6">
        <v>44348</v>
      </c>
      <c r="D4028" s="7">
        <v>1</v>
      </c>
      <c r="E4028" s="6">
        <v>44378</v>
      </c>
      <c r="F4028" s="7">
        <v>0</v>
      </c>
      <c r="G4028" s="7">
        <v>149975.09</v>
      </c>
      <c r="H4028" s="7">
        <v>-489558.15</v>
      </c>
      <c r="I4028" s="7">
        <v>-339583.05999999988</v>
      </c>
      <c r="J4028" s="7">
        <v>0</v>
      </c>
      <c r="K4028" s="7">
        <v>25</v>
      </c>
      <c r="L4028" s="7">
        <v>115</v>
      </c>
      <c r="M4028" s="7">
        <v>-115</v>
      </c>
      <c r="N4028" s="7">
        <v>-5</v>
      </c>
    </row>
    <row r="4029" spans="1:14" x14ac:dyDescent="0.25">
      <c r="A4029" s="5">
        <v>31020</v>
      </c>
      <c r="B4029" s="5">
        <v>2</v>
      </c>
      <c r="C4029" s="6">
        <v>44348</v>
      </c>
      <c r="D4029" s="7">
        <v>2</v>
      </c>
      <c r="E4029" s="6">
        <v>44409</v>
      </c>
      <c r="F4029" s="7">
        <v>0</v>
      </c>
      <c r="G4029" s="7">
        <v>150314.97</v>
      </c>
      <c r="H4029" s="7">
        <v>-168807.28</v>
      </c>
      <c r="I4029" s="7">
        <v>-18492.310000000001</v>
      </c>
      <c r="J4029" s="7">
        <v>0</v>
      </c>
      <c r="K4029" s="7">
        <v>25</v>
      </c>
      <c r="L4029" s="7">
        <v>69</v>
      </c>
      <c r="M4029" s="7">
        <v>-69</v>
      </c>
      <c r="N4029" s="7">
        <v>-5</v>
      </c>
    </row>
    <row r="4030" spans="1:14" x14ac:dyDescent="0.25">
      <c r="A4030" s="5">
        <v>31020</v>
      </c>
      <c r="B4030" s="5">
        <v>2</v>
      </c>
      <c r="C4030" s="6">
        <v>44348</v>
      </c>
      <c r="D4030" s="7">
        <v>3</v>
      </c>
      <c r="E4030" s="6">
        <v>44440</v>
      </c>
      <c r="F4030" s="7">
        <v>0</v>
      </c>
      <c r="G4030" s="7">
        <v>156397.88</v>
      </c>
      <c r="H4030" s="7">
        <v>-36408.79</v>
      </c>
      <c r="I4030" s="7">
        <v>119989.09</v>
      </c>
      <c r="J4030" s="7">
        <v>0</v>
      </c>
      <c r="K4030" s="7">
        <v>28</v>
      </c>
      <c r="L4030" s="7">
        <v>11</v>
      </c>
      <c r="M4030" s="7">
        <v>-11</v>
      </c>
      <c r="N4030" s="7">
        <v>-5</v>
      </c>
    </row>
    <row r="4031" spans="1:14" x14ac:dyDescent="0.25">
      <c r="A4031" s="5">
        <v>31020</v>
      </c>
      <c r="B4031" s="5">
        <v>2</v>
      </c>
      <c r="C4031" s="6">
        <v>44348</v>
      </c>
      <c r="D4031" s="7">
        <v>4</v>
      </c>
      <c r="E4031" s="6">
        <v>44470</v>
      </c>
      <c r="F4031" s="7">
        <v>0</v>
      </c>
      <c r="G4031" s="7">
        <v>113231.57</v>
      </c>
      <c r="H4031" s="7">
        <v>-50128.45</v>
      </c>
      <c r="I4031" s="7">
        <v>63103.12000000001</v>
      </c>
      <c r="J4031" s="7">
        <v>0</v>
      </c>
      <c r="K4031" s="7">
        <v>18</v>
      </c>
      <c r="L4031" s="7">
        <v>22</v>
      </c>
      <c r="M4031" s="7">
        <v>-22</v>
      </c>
      <c r="N4031" s="7">
        <v>-5</v>
      </c>
    </row>
    <row r="4032" spans="1:14" x14ac:dyDescent="0.25">
      <c r="A4032" s="5">
        <v>31020</v>
      </c>
      <c r="B4032" s="5">
        <v>2</v>
      </c>
      <c r="C4032" s="6">
        <v>44348</v>
      </c>
      <c r="D4032" s="7">
        <v>5</v>
      </c>
      <c r="E4032" s="6">
        <v>44501</v>
      </c>
      <c r="F4032" s="7">
        <v>0</v>
      </c>
      <c r="G4032" s="7">
        <v>101624.68</v>
      </c>
      <c r="H4032" s="7">
        <v>-20139.5</v>
      </c>
      <c r="I4032" s="7">
        <v>81485.180000000008</v>
      </c>
      <c r="J4032" s="7">
        <v>0</v>
      </c>
      <c r="K4032" s="7">
        <v>18</v>
      </c>
      <c r="L4032" s="7">
        <v>25</v>
      </c>
      <c r="M4032" s="7">
        <v>-25</v>
      </c>
      <c r="N4032" s="7">
        <v>-5</v>
      </c>
    </row>
    <row r="4033" spans="1:14" x14ac:dyDescent="0.25">
      <c r="A4033" s="5">
        <v>31020</v>
      </c>
      <c r="B4033" s="5">
        <v>2</v>
      </c>
      <c r="C4033" s="6">
        <v>44348</v>
      </c>
      <c r="D4033" s="7">
        <v>6</v>
      </c>
      <c r="E4033" s="6">
        <v>44531</v>
      </c>
      <c r="F4033" s="7">
        <v>0</v>
      </c>
      <c r="G4033" s="7">
        <v>106957.77</v>
      </c>
      <c r="H4033" s="7">
        <v>-21965.58</v>
      </c>
      <c r="I4033" s="7">
        <v>84992.189999999988</v>
      </c>
      <c r="J4033" s="7">
        <v>0</v>
      </c>
      <c r="K4033" s="7">
        <v>36</v>
      </c>
      <c r="L4033" s="7">
        <v>12</v>
      </c>
      <c r="M4033" s="7">
        <v>-12</v>
      </c>
      <c r="N4033" s="7">
        <v>-5</v>
      </c>
    </row>
    <row r="4034" spans="1:14" x14ac:dyDescent="0.25">
      <c r="A4034" s="5">
        <v>31020</v>
      </c>
      <c r="B4034" s="5">
        <v>2</v>
      </c>
      <c r="C4034" s="6">
        <v>44348</v>
      </c>
      <c r="D4034" s="7">
        <v>7</v>
      </c>
      <c r="E4034" s="6">
        <v>44562</v>
      </c>
      <c r="F4034" s="7">
        <v>0</v>
      </c>
      <c r="G4034" s="7">
        <v>60672.49</v>
      </c>
      <c r="H4034" s="7">
        <v>-11515.59</v>
      </c>
      <c r="I4034" s="7">
        <v>49156.899999999987</v>
      </c>
      <c r="J4034" s="7">
        <v>0</v>
      </c>
      <c r="K4034" s="7">
        <v>28</v>
      </c>
      <c r="L4034" s="7">
        <v>17</v>
      </c>
      <c r="M4034" s="7">
        <v>-17</v>
      </c>
      <c r="N4034" s="7">
        <v>-5</v>
      </c>
    </row>
    <row r="4035" spans="1:14" x14ac:dyDescent="0.25">
      <c r="A4035" s="5">
        <v>31020</v>
      </c>
      <c r="B4035" s="5">
        <v>2</v>
      </c>
      <c r="C4035" s="6">
        <v>44348</v>
      </c>
      <c r="D4035" s="7">
        <v>8</v>
      </c>
      <c r="E4035" s="6">
        <v>44593</v>
      </c>
      <c r="F4035" s="7">
        <v>0</v>
      </c>
      <c r="G4035" s="7">
        <v>41678.92</v>
      </c>
      <c r="H4035" s="7">
        <v>-12393.3</v>
      </c>
      <c r="I4035" s="7">
        <v>29285.62</v>
      </c>
      <c r="J4035" s="7">
        <v>0</v>
      </c>
      <c r="K4035" s="7">
        <v>13</v>
      </c>
      <c r="L4035" s="7">
        <v>11</v>
      </c>
      <c r="M4035" s="7">
        <v>-11</v>
      </c>
      <c r="N4035" s="7">
        <v>-5</v>
      </c>
    </row>
    <row r="4036" spans="1:14" x14ac:dyDescent="0.25">
      <c r="A4036" s="5">
        <v>31020</v>
      </c>
      <c r="B4036" s="5">
        <v>2</v>
      </c>
      <c r="C4036" s="6">
        <v>44348</v>
      </c>
      <c r="D4036" s="7">
        <v>9</v>
      </c>
      <c r="E4036" s="6">
        <v>44621</v>
      </c>
      <c r="F4036" s="7">
        <v>0</v>
      </c>
      <c r="G4036" s="7">
        <v>45761.64</v>
      </c>
      <c r="H4036" s="7">
        <v>-11239.82</v>
      </c>
      <c r="I4036" s="7">
        <v>34521.82</v>
      </c>
      <c r="J4036" s="7">
        <v>0</v>
      </c>
      <c r="K4036" s="7">
        <v>21</v>
      </c>
      <c r="L4036" s="7">
        <v>8</v>
      </c>
      <c r="M4036" s="7">
        <v>-8</v>
      </c>
      <c r="N4036" s="7">
        <v>-5</v>
      </c>
    </row>
    <row r="4037" spans="1:14" x14ac:dyDescent="0.25">
      <c r="A4037" s="5">
        <v>31020</v>
      </c>
      <c r="B4037" s="5">
        <v>2</v>
      </c>
      <c r="C4037" s="6">
        <v>44348</v>
      </c>
      <c r="D4037" s="7">
        <v>10</v>
      </c>
      <c r="E4037" s="6">
        <v>44652</v>
      </c>
      <c r="F4037" s="7">
        <v>0</v>
      </c>
      <c r="G4037" s="7">
        <v>25667.1</v>
      </c>
      <c r="H4037" s="7">
        <v>-3757.41</v>
      </c>
      <c r="I4037" s="7">
        <v>21909.69</v>
      </c>
      <c r="J4037" s="7">
        <v>0</v>
      </c>
      <c r="K4037" s="7">
        <v>40</v>
      </c>
      <c r="L4037" s="7">
        <v>7</v>
      </c>
      <c r="M4037" s="7">
        <v>-7</v>
      </c>
      <c r="N4037" s="7">
        <v>-5</v>
      </c>
    </row>
    <row r="4038" spans="1:14" x14ac:dyDescent="0.25">
      <c r="A4038" s="5">
        <v>31020</v>
      </c>
      <c r="B4038" s="5">
        <v>2</v>
      </c>
      <c r="C4038" s="6">
        <v>44348</v>
      </c>
      <c r="D4038" s="7">
        <v>11</v>
      </c>
      <c r="E4038" s="6">
        <v>44682</v>
      </c>
      <c r="F4038" s="7">
        <v>0</v>
      </c>
      <c r="G4038" s="7">
        <v>16803.77</v>
      </c>
      <c r="H4038" s="7">
        <v>-7449.1</v>
      </c>
      <c r="I4038" s="7">
        <v>9354.67</v>
      </c>
      <c r="J4038" s="7">
        <v>0</v>
      </c>
      <c r="K4038" s="7">
        <v>24</v>
      </c>
      <c r="L4038" s="7">
        <v>14</v>
      </c>
      <c r="M4038" s="7">
        <v>-14</v>
      </c>
      <c r="N4038" s="7">
        <v>-5</v>
      </c>
    </row>
    <row r="4039" spans="1:14" x14ac:dyDescent="0.25">
      <c r="A4039" s="5">
        <v>31020</v>
      </c>
      <c r="B4039" s="5">
        <v>2</v>
      </c>
      <c r="C4039" s="6">
        <v>44348</v>
      </c>
      <c r="D4039" s="7">
        <v>12</v>
      </c>
      <c r="E4039" s="6">
        <v>44713</v>
      </c>
      <c r="F4039" s="7">
        <v>0</v>
      </c>
      <c r="G4039" s="7">
        <v>2296.98</v>
      </c>
      <c r="H4039" s="7">
        <v>-9205.24</v>
      </c>
      <c r="I4039" s="7">
        <v>-6908.26</v>
      </c>
      <c r="J4039" s="7">
        <v>0</v>
      </c>
      <c r="K4039" s="7">
        <v>10</v>
      </c>
      <c r="L4039" s="7">
        <v>3</v>
      </c>
      <c r="M4039" s="7">
        <v>-3</v>
      </c>
      <c r="N4039" s="7">
        <v>-5</v>
      </c>
    </row>
    <row r="4040" spans="1:14" x14ac:dyDescent="0.25">
      <c r="A4040" s="5">
        <v>31020</v>
      </c>
      <c r="B4040" s="5">
        <v>2</v>
      </c>
      <c r="C4040" s="6">
        <v>44348</v>
      </c>
      <c r="D4040" s="7">
        <v>13</v>
      </c>
      <c r="E4040" s="6">
        <v>44743</v>
      </c>
      <c r="F4040" s="7">
        <v>0</v>
      </c>
      <c r="G4040" s="7">
        <v>33.270000000000003</v>
      </c>
      <c r="H4040" s="7">
        <v>-1982.03</v>
      </c>
      <c r="I4040" s="7">
        <v>-1948.76</v>
      </c>
      <c r="J4040" s="7">
        <v>0</v>
      </c>
      <c r="K4040" s="7">
        <v>0</v>
      </c>
      <c r="L4040" s="7">
        <v>4</v>
      </c>
      <c r="M4040" s="7">
        <v>-4</v>
      </c>
      <c r="N4040" s="7">
        <v>-5</v>
      </c>
    </row>
    <row r="4041" spans="1:14" x14ac:dyDescent="0.25">
      <c r="A4041" s="5">
        <v>31020</v>
      </c>
      <c r="B4041" s="5">
        <v>2</v>
      </c>
      <c r="C4041" s="6">
        <v>44348</v>
      </c>
      <c r="D4041" s="7">
        <v>14</v>
      </c>
      <c r="E4041" s="6">
        <v>44774</v>
      </c>
      <c r="F4041" s="7">
        <v>0</v>
      </c>
      <c r="G4041" s="7">
        <v>5515.93</v>
      </c>
      <c r="H4041" s="7">
        <v>-106.84</v>
      </c>
      <c r="I4041" s="7">
        <v>5409.09</v>
      </c>
      <c r="J4041" s="7">
        <v>0</v>
      </c>
      <c r="K4041" s="7">
        <v>1</v>
      </c>
      <c r="L4041" s="7">
        <v>1</v>
      </c>
      <c r="M4041" s="7">
        <v>-1</v>
      </c>
      <c r="N4041" s="7">
        <v>-5</v>
      </c>
    </row>
    <row r="4042" spans="1:14" x14ac:dyDescent="0.25">
      <c r="A4042" s="5">
        <v>31020</v>
      </c>
      <c r="B4042" s="5">
        <v>2</v>
      </c>
      <c r="C4042" s="6">
        <v>44348</v>
      </c>
      <c r="D4042" s="7">
        <v>15</v>
      </c>
      <c r="E4042" s="6">
        <v>44805</v>
      </c>
      <c r="F4042" s="7">
        <v>0</v>
      </c>
      <c r="G4042" s="7">
        <v>2374.38</v>
      </c>
      <c r="H4042" s="7">
        <v>0</v>
      </c>
      <c r="I4042" s="7">
        <v>2374.38</v>
      </c>
      <c r="J4042" s="7">
        <v>0</v>
      </c>
      <c r="K4042" s="7">
        <v>0</v>
      </c>
      <c r="L4042" s="7">
        <v>0</v>
      </c>
      <c r="M4042" s="7">
        <v>0</v>
      </c>
      <c r="N4042" s="7">
        <v>-5</v>
      </c>
    </row>
    <row r="4043" spans="1:14" x14ac:dyDescent="0.25">
      <c r="A4043" s="5">
        <v>31020</v>
      </c>
      <c r="B4043" s="5">
        <v>2</v>
      </c>
      <c r="C4043" s="6">
        <v>44348</v>
      </c>
      <c r="D4043" s="7">
        <v>16</v>
      </c>
      <c r="E4043" s="6">
        <v>44835</v>
      </c>
      <c r="F4043" s="7">
        <v>0</v>
      </c>
      <c r="G4043" s="7">
        <v>4241.63</v>
      </c>
      <c r="H4043" s="7">
        <v>0</v>
      </c>
      <c r="I4043" s="7">
        <v>4241.63</v>
      </c>
      <c r="J4043" s="7">
        <v>0</v>
      </c>
      <c r="K4043" s="7">
        <v>1</v>
      </c>
      <c r="L4043" s="7">
        <v>0</v>
      </c>
      <c r="M4043" s="7">
        <v>0</v>
      </c>
      <c r="N4043" s="7">
        <v>-5</v>
      </c>
    </row>
    <row r="4044" spans="1:14" x14ac:dyDescent="0.25">
      <c r="A4044" s="5">
        <v>31020</v>
      </c>
      <c r="B4044" s="5">
        <v>2</v>
      </c>
      <c r="C4044" s="6">
        <v>44348</v>
      </c>
      <c r="D4044" s="7">
        <v>18</v>
      </c>
      <c r="E4044" s="6">
        <v>44896</v>
      </c>
      <c r="F4044" s="7">
        <v>0</v>
      </c>
      <c r="G4044" s="7">
        <v>1470.79</v>
      </c>
      <c r="H4044" s="7">
        <v>0</v>
      </c>
      <c r="I4044" s="7">
        <v>1470.79</v>
      </c>
      <c r="J4044" s="7">
        <v>0</v>
      </c>
      <c r="K4044" s="7">
        <v>0</v>
      </c>
      <c r="L4044" s="7">
        <v>0</v>
      </c>
      <c r="M4044" s="7">
        <v>0</v>
      </c>
      <c r="N4044" s="7">
        <v>-5</v>
      </c>
    </row>
    <row r="4045" spans="1:14" x14ac:dyDescent="0.25">
      <c r="A4045" s="5">
        <v>31020</v>
      </c>
      <c r="B4045" s="5">
        <v>2</v>
      </c>
      <c r="C4045" s="6">
        <v>44348</v>
      </c>
      <c r="D4045" s="7">
        <v>23</v>
      </c>
      <c r="E4045" s="6">
        <v>45047</v>
      </c>
      <c r="F4045" s="7">
        <v>0</v>
      </c>
      <c r="G4045" s="7">
        <v>474.43</v>
      </c>
      <c r="H4045" s="7">
        <v>0</v>
      </c>
      <c r="I4045" s="7">
        <v>474.43</v>
      </c>
      <c r="J4045" s="7">
        <v>0</v>
      </c>
      <c r="K4045" s="7">
        <v>1</v>
      </c>
      <c r="L4045" s="7">
        <v>0</v>
      </c>
      <c r="M4045" s="7">
        <v>0</v>
      </c>
      <c r="N4045" s="7">
        <v>-5</v>
      </c>
    </row>
    <row r="4046" spans="1:14" x14ac:dyDescent="0.25">
      <c r="A4046" s="5">
        <v>31020</v>
      </c>
      <c r="B4046" s="5">
        <v>2</v>
      </c>
      <c r="C4046" s="6">
        <v>44378</v>
      </c>
      <c r="D4046" s="7">
        <v>0</v>
      </c>
      <c r="E4046" s="6">
        <v>44378</v>
      </c>
      <c r="F4046" s="7">
        <v>5309367.75</v>
      </c>
      <c r="G4046" s="7">
        <v>27416.47</v>
      </c>
      <c r="H4046" s="7">
        <v>-516718.84</v>
      </c>
      <c r="I4046" s="7">
        <v>4820065.38</v>
      </c>
      <c r="J4046" s="7">
        <v>1861</v>
      </c>
      <c r="K4046" s="7">
        <v>9</v>
      </c>
      <c r="L4046" s="7">
        <v>112</v>
      </c>
      <c r="M4046" s="7">
        <v>1749</v>
      </c>
      <c r="N4046" s="7">
        <v>-5</v>
      </c>
    </row>
    <row r="4047" spans="1:14" x14ac:dyDescent="0.25">
      <c r="A4047" s="5">
        <v>31020</v>
      </c>
      <c r="B4047" s="5">
        <v>2</v>
      </c>
      <c r="C4047" s="6">
        <v>44378</v>
      </c>
      <c r="D4047" s="7">
        <v>1</v>
      </c>
      <c r="E4047" s="6">
        <v>44409</v>
      </c>
      <c r="F4047" s="7">
        <v>0</v>
      </c>
      <c r="G4047" s="7">
        <v>103375.25</v>
      </c>
      <c r="H4047" s="7">
        <v>-106219.59</v>
      </c>
      <c r="I4047" s="7">
        <v>-2844.339999999997</v>
      </c>
      <c r="J4047" s="7">
        <v>0</v>
      </c>
      <c r="K4047" s="7">
        <v>15</v>
      </c>
      <c r="L4047" s="7">
        <v>20</v>
      </c>
      <c r="M4047" s="7">
        <v>-20</v>
      </c>
      <c r="N4047" s="7">
        <v>-5</v>
      </c>
    </row>
    <row r="4048" spans="1:14" x14ac:dyDescent="0.25">
      <c r="A4048" s="5">
        <v>31020</v>
      </c>
      <c r="B4048" s="5">
        <v>2</v>
      </c>
      <c r="C4048" s="6">
        <v>44378</v>
      </c>
      <c r="D4048" s="7">
        <v>2</v>
      </c>
      <c r="E4048" s="6">
        <v>44440</v>
      </c>
      <c r="F4048" s="7">
        <v>0</v>
      </c>
      <c r="G4048" s="7">
        <v>111915.64</v>
      </c>
      <c r="H4048" s="7">
        <v>-52990.67</v>
      </c>
      <c r="I4048" s="7">
        <v>58924.97</v>
      </c>
      <c r="J4048" s="7">
        <v>0</v>
      </c>
      <c r="K4048" s="7">
        <v>14</v>
      </c>
      <c r="L4048" s="7">
        <v>26</v>
      </c>
      <c r="M4048" s="7">
        <v>-26</v>
      </c>
      <c r="N4048" s="7">
        <v>-5</v>
      </c>
    </row>
    <row r="4049" spans="1:14" x14ac:dyDescent="0.25">
      <c r="A4049" s="5">
        <v>31020</v>
      </c>
      <c r="B4049" s="5">
        <v>2</v>
      </c>
      <c r="C4049" s="6">
        <v>44378</v>
      </c>
      <c r="D4049" s="7">
        <v>3</v>
      </c>
      <c r="E4049" s="6">
        <v>44470</v>
      </c>
      <c r="F4049" s="7">
        <v>0</v>
      </c>
      <c r="G4049" s="7">
        <v>125722.67</v>
      </c>
      <c r="H4049" s="7">
        <v>-71122.110000000015</v>
      </c>
      <c r="I4049" s="7">
        <v>54600.56</v>
      </c>
      <c r="J4049" s="7">
        <v>0</v>
      </c>
      <c r="K4049" s="7">
        <v>28</v>
      </c>
      <c r="L4049" s="7">
        <v>25</v>
      </c>
      <c r="M4049" s="7">
        <v>-25</v>
      </c>
      <c r="N4049" s="7">
        <v>-5</v>
      </c>
    </row>
    <row r="4050" spans="1:14" x14ac:dyDescent="0.25">
      <c r="A4050" s="5">
        <v>31020</v>
      </c>
      <c r="B4050" s="5">
        <v>2</v>
      </c>
      <c r="C4050" s="6">
        <v>44378</v>
      </c>
      <c r="D4050" s="7">
        <v>4</v>
      </c>
      <c r="E4050" s="6">
        <v>44501</v>
      </c>
      <c r="F4050" s="7">
        <v>0</v>
      </c>
      <c r="G4050" s="7">
        <v>57953.77</v>
      </c>
      <c r="H4050" s="7">
        <v>-19076.73</v>
      </c>
      <c r="I4050" s="7">
        <v>38877.040000000008</v>
      </c>
      <c r="J4050" s="7">
        <v>0</v>
      </c>
      <c r="K4050" s="7">
        <v>13</v>
      </c>
      <c r="L4050" s="7">
        <v>19</v>
      </c>
      <c r="M4050" s="7">
        <v>-19</v>
      </c>
      <c r="N4050" s="7">
        <v>-5</v>
      </c>
    </row>
    <row r="4051" spans="1:14" x14ac:dyDescent="0.25">
      <c r="A4051" s="5">
        <v>31020</v>
      </c>
      <c r="B4051" s="5">
        <v>2</v>
      </c>
      <c r="C4051" s="6">
        <v>44378</v>
      </c>
      <c r="D4051" s="7">
        <v>5</v>
      </c>
      <c r="E4051" s="6">
        <v>44531</v>
      </c>
      <c r="F4051" s="7">
        <v>0</v>
      </c>
      <c r="G4051" s="7">
        <v>117384.45</v>
      </c>
      <c r="H4051" s="7">
        <v>-1203.28</v>
      </c>
      <c r="I4051" s="7">
        <v>116181.17</v>
      </c>
      <c r="J4051" s="7">
        <v>0</v>
      </c>
      <c r="K4051" s="7">
        <v>23</v>
      </c>
      <c r="L4051" s="7">
        <v>1</v>
      </c>
      <c r="M4051" s="7">
        <v>-1</v>
      </c>
      <c r="N4051" s="7">
        <v>-5</v>
      </c>
    </row>
    <row r="4052" spans="1:14" x14ac:dyDescent="0.25">
      <c r="A4052" s="5">
        <v>31020</v>
      </c>
      <c r="B4052" s="5">
        <v>2</v>
      </c>
      <c r="C4052" s="6">
        <v>44378</v>
      </c>
      <c r="D4052" s="7">
        <v>6</v>
      </c>
      <c r="E4052" s="6">
        <v>44562</v>
      </c>
      <c r="F4052" s="7">
        <v>0</v>
      </c>
      <c r="G4052" s="7">
        <v>51272.08</v>
      </c>
      <c r="H4052" s="7">
        <v>-22060.87</v>
      </c>
      <c r="I4052" s="7">
        <v>29211.21</v>
      </c>
      <c r="J4052" s="7">
        <v>0</v>
      </c>
      <c r="K4052" s="7">
        <v>13</v>
      </c>
      <c r="L4052" s="7">
        <v>9</v>
      </c>
      <c r="M4052" s="7">
        <v>-9</v>
      </c>
      <c r="N4052" s="7">
        <v>-5</v>
      </c>
    </row>
    <row r="4053" spans="1:14" x14ac:dyDescent="0.25">
      <c r="A4053" s="5">
        <v>31020</v>
      </c>
      <c r="B4053" s="5">
        <v>2</v>
      </c>
      <c r="C4053" s="6">
        <v>44378</v>
      </c>
      <c r="D4053" s="7">
        <v>7</v>
      </c>
      <c r="E4053" s="6">
        <v>44593</v>
      </c>
      <c r="F4053" s="7">
        <v>0</v>
      </c>
      <c r="G4053" s="7">
        <v>39249.24</v>
      </c>
      <c r="H4053" s="7">
        <v>-3491.45</v>
      </c>
      <c r="I4053" s="7">
        <v>35757.79</v>
      </c>
      <c r="J4053" s="7">
        <v>0</v>
      </c>
      <c r="K4053" s="7">
        <v>14</v>
      </c>
      <c r="L4053" s="7">
        <v>5</v>
      </c>
      <c r="M4053" s="7">
        <v>-5</v>
      </c>
      <c r="N4053" s="7">
        <v>-5</v>
      </c>
    </row>
    <row r="4054" spans="1:14" x14ac:dyDescent="0.25">
      <c r="A4054" s="5">
        <v>31020</v>
      </c>
      <c r="B4054" s="5">
        <v>2</v>
      </c>
      <c r="C4054" s="6">
        <v>44378</v>
      </c>
      <c r="D4054" s="7">
        <v>8</v>
      </c>
      <c r="E4054" s="6">
        <v>44621</v>
      </c>
      <c r="F4054" s="7">
        <v>0</v>
      </c>
      <c r="G4054" s="7">
        <v>45214.670000000013</v>
      </c>
      <c r="H4054" s="7">
        <v>-8768.3900000000012</v>
      </c>
      <c r="I4054" s="7">
        <v>36446.280000000013</v>
      </c>
      <c r="J4054" s="7">
        <v>0</v>
      </c>
      <c r="K4054" s="7">
        <v>15</v>
      </c>
      <c r="L4054" s="7">
        <v>6</v>
      </c>
      <c r="M4054" s="7">
        <v>-6</v>
      </c>
      <c r="N4054" s="7">
        <v>-5</v>
      </c>
    </row>
    <row r="4055" spans="1:14" x14ac:dyDescent="0.25">
      <c r="A4055" s="5">
        <v>31020</v>
      </c>
      <c r="B4055" s="5">
        <v>2</v>
      </c>
      <c r="C4055" s="6">
        <v>44378</v>
      </c>
      <c r="D4055" s="7">
        <v>9</v>
      </c>
      <c r="E4055" s="6">
        <v>44652</v>
      </c>
      <c r="F4055" s="7">
        <v>0</v>
      </c>
      <c r="G4055" s="7">
        <v>37288.160000000003</v>
      </c>
      <c r="H4055" s="7">
        <v>-6645.2999999999993</v>
      </c>
      <c r="I4055" s="7">
        <v>30642.86</v>
      </c>
      <c r="J4055" s="7">
        <v>0</v>
      </c>
      <c r="K4055" s="7">
        <v>17</v>
      </c>
      <c r="L4055" s="7">
        <v>5</v>
      </c>
      <c r="M4055" s="7">
        <v>-5</v>
      </c>
      <c r="N4055" s="7">
        <v>-5</v>
      </c>
    </row>
    <row r="4056" spans="1:14" x14ac:dyDescent="0.25">
      <c r="A4056" s="5">
        <v>31020</v>
      </c>
      <c r="B4056" s="5">
        <v>2</v>
      </c>
      <c r="C4056" s="6">
        <v>44378</v>
      </c>
      <c r="D4056" s="7">
        <v>10</v>
      </c>
      <c r="E4056" s="6">
        <v>44682</v>
      </c>
      <c r="F4056" s="7">
        <v>0</v>
      </c>
      <c r="G4056" s="7">
        <v>15974.26</v>
      </c>
      <c r="H4056" s="7">
        <v>-7648.18</v>
      </c>
      <c r="I4056" s="7">
        <v>8326.08</v>
      </c>
      <c r="J4056" s="7">
        <v>0</v>
      </c>
      <c r="K4056" s="7">
        <v>16</v>
      </c>
      <c r="L4056" s="7">
        <v>20</v>
      </c>
      <c r="M4056" s="7">
        <v>-20</v>
      </c>
      <c r="N4056" s="7">
        <v>-5</v>
      </c>
    </row>
    <row r="4057" spans="1:14" x14ac:dyDescent="0.25">
      <c r="A4057" s="5">
        <v>31020</v>
      </c>
      <c r="B4057" s="5">
        <v>2</v>
      </c>
      <c r="C4057" s="6">
        <v>44378</v>
      </c>
      <c r="D4057" s="7">
        <v>11</v>
      </c>
      <c r="E4057" s="6">
        <v>44713</v>
      </c>
      <c r="F4057" s="7">
        <v>0</v>
      </c>
      <c r="G4057" s="7">
        <v>11934.62</v>
      </c>
      <c r="H4057" s="7">
        <v>-481.25</v>
      </c>
      <c r="I4057" s="7">
        <v>11453.37</v>
      </c>
      <c r="J4057" s="7">
        <v>0</v>
      </c>
      <c r="K4057" s="7">
        <v>12</v>
      </c>
      <c r="L4057" s="7">
        <v>3</v>
      </c>
      <c r="M4057" s="7">
        <v>-3</v>
      </c>
      <c r="N4057" s="7">
        <v>-5</v>
      </c>
    </row>
    <row r="4058" spans="1:14" x14ac:dyDescent="0.25">
      <c r="A4058" s="5">
        <v>31020</v>
      </c>
      <c r="B4058" s="5">
        <v>2</v>
      </c>
      <c r="C4058" s="6">
        <v>44378</v>
      </c>
      <c r="D4058" s="7">
        <v>12</v>
      </c>
      <c r="E4058" s="6">
        <v>44743</v>
      </c>
      <c r="F4058" s="7">
        <v>0</v>
      </c>
      <c r="G4058" s="7">
        <v>2605.23</v>
      </c>
      <c r="H4058" s="7">
        <v>-1361.81</v>
      </c>
      <c r="I4058" s="7">
        <v>1243.42</v>
      </c>
      <c r="J4058" s="7">
        <v>0</v>
      </c>
      <c r="K4058" s="7">
        <v>4</v>
      </c>
      <c r="L4058" s="7">
        <v>6</v>
      </c>
      <c r="M4058" s="7">
        <v>-6</v>
      </c>
      <c r="N4058" s="7">
        <v>-5</v>
      </c>
    </row>
    <row r="4059" spans="1:14" x14ac:dyDescent="0.25">
      <c r="A4059" s="5">
        <v>31020</v>
      </c>
      <c r="B4059" s="5">
        <v>2</v>
      </c>
      <c r="C4059" s="6">
        <v>44378</v>
      </c>
      <c r="D4059" s="7">
        <v>13</v>
      </c>
      <c r="E4059" s="6">
        <v>44774</v>
      </c>
      <c r="F4059" s="7">
        <v>0</v>
      </c>
      <c r="G4059" s="7">
        <v>253.98</v>
      </c>
      <c r="H4059" s="7">
        <v>-444.66</v>
      </c>
      <c r="I4059" s="7">
        <v>-190.68</v>
      </c>
      <c r="J4059" s="7">
        <v>0</v>
      </c>
      <c r="K4059" s="7">
        <v>1</v>
      </c>
      <c r="L4059" s="7">
        <v>1</v>
      </c>
      <c r="M4059" s="7">
        <v>-1</v>
      </c>
      <c r="N4059" s="7">
        <v>-5</v>
      </c>
    </row>
    <row r="4060" spans="1:14" x14ac:dyDescent="0.25">
      <c r="A4060" s="5">
        <v>31020</v>
      </c>
      <c r="B4060" s="5">
        <v>2</v>
      </c>
      <c r="C4060" s="6">
        <v>44378</v>
      </c>
      <c r="D4060" s="7">
        <v>14</v>
      </c>
      <c r="E4060" s="6">
        <v>44805</v>
      </c>
      <c r="F4060" s="7">
        <v>0</v>
      </c>
      <c r="G4060" s="7">
        <v>0</v>
      </c>
      <c r="H4060" s="7">
        <v>-2087.31</v>
      </c>
      <c r="I4060" s="7">
        <v>-2087.31</v>
      </c>
      <c r="J4060" s="7">
        <v>0</v>
      </c>
      <c r="K4060" s="7">
        <v>0</v>
      </c>
      <c r="L4060" s="7">
        <v>3</v>
      </c>
      <c r="M4060" s="7">
        <v>-3</v>
      </c>
      <c r="N4060" s="7">
        <v>-5</v>
      </c>
    </row>
    <row r="4061" spans="1:14" x14ac:dyDescent="0.25">
      <c r="A4061" s="5">
        <v>31020</v>
      </c>
      <c r="B4061" s="5">
        <v>2</v>
      </c>
      <c r="C4061" s="6">
        <v>44409</v>
      </c>
      <c r="D4061" s="7">
        <v>0</v>
      </c>
      <c r="E4061" s="6">
        <v>44409</v>
      </c>
      <c r="F4061" s="7">
        <v>10174686.710000001</v>
      </c>
      <c r="G4061" s="7">
        <v>552180.09</v>
      </c>
      <c r="H4061" s="7">
        <v>-95772.05</v>
      </c>
      <c r="I4061" s="7">
        <v>10631094.75</v>
      </c>
      <c r="J4061" s="7">
        <v>3991</v>
      </c>
      <c r="K4061" s="7">
        <v>380</v>
      </c>
      <c r="L4061" s="7">
        <v>48</v>
      </c>
      <c r="M4061" s="7">
        <v>3943</v>
      </c>
      <c r="N4061" s="7">
        <v>-5</v>
      </c>
    </row>
    <row r="4062" spans="1:14" x14ac:dyDescent="0.25">
      <c r="A4062" s="5">
        <v>31020</v>
      </c>
      <c r="B4062" s="5">
        <v>2</v>
      </c>
      <c r="C4062" s="6">
        <v>44409</v>
      </c>
      <c r="D4062" s="7">
        <v>1</v>
      </c>
      <c r="E4062" s="6">
        <v>44440</v>
      </c>
      <c r="F4062" s="7">
        <v>0</v>
      </c>
      <c r="G4062" s="7">
        <v>116507.78</v>
      </c>
      <c r="H4062" s="7">
        <v>-22010.95</v>
      </c>
      <c r="I4062" s="7">
        <v>94496.83</v>
      </c>
      <c r="J4062" s="7">
        <v>0</v>
      </c>
      <c r="K4062" s="7">
        <v>15</v>
      </c>
      <c r="L4062" s="7">
        <v>6</v>
      </c>
      <c r="M4062" s="7">
        <v>-6</v>
      </c>
      <c r="N4062" s="7">
        <v>-5</v>
      </c>
    </row>
    <row r="4063" spans="1:14" x14ac:dyDescent="0.25">
      <c r="A4063" s="5">
        <v>31020</v>
      </c>
      <c r="B4063" s="5">
        <v>2</v>
      </c>
      <c r="C4063" s="6">
        <v>44409</v>
      </c>
      <c r="D4063" s="7">
        <v>2</v>
      </c>
      <c r="E4063" s="6">
        <v>44470</v>
      </c>
      <c r="F4063" s="7">
        <v>0</v>
      </c>
      <c r="G4063" s="7">
        <v>1818645.36</v>
      </c>
      <c r="H4063" s="7">
        <v>-1050725.08</v>
      </c>
      <c r="I4063" s="7">
        <v>767920.28</v>
      </c>
      <c r="J4063" s="7">
        <v>0</v>
      </c>
      <c r="K4063" s="7">
        <v>255</v>
      </c>
      <c r="L4063" s="7">
        <v>931</v>
      </c>
      <c r="M4063" s="7">
        <v>-931</v>
      </c>
      <c r="N4063" s="7">
        <v>-5</v>
      </c>
    </row>
    <row r="4064" spans="1:14" x14ac:dyDescent="0.25">
      <c r="A4064" s="5">
        <v>31020</v>
      </c>
      <c r="B4064" s="5">
        <v>2</v>
      </c>
      <c r="C4064" s="6">
        <v>44409</v>
      </c>
      <c r="D4064" s="7">
        <v>3</v>
      </c>
      <c r="E4064" s="6">
        <v>44501</v>
      </c>
      <c r="F4064" s="7">
        <v>0</v>
      </c>
      <c r="G4064" s="7">
        <v>278461.14</v>
      </c>
      <c r="H4064" s="7">
        <v>-12031.17</v>
      </c>
      <c r="I4064" s="7">
        <v>266429.96999999997</v>
      </c>
      <c r="J4064" s="7">
        <v>0</v>
      </c>
      <c r="K4064" s="7">
        <v>95</v>
      </c>
      <c r="L4064" s="7">
        <v>6</v>
      </c>
      <c r="M4064" s="7">
        <v>-6</v>
      </c>
      <c r="N4064" s="7">
        <v>-5</v>
      </c>
    </row>
    <row r="4065" spans="1:14" x14ac:dyDescent="0.25">
      <c r="A4065" s="5">
        <v>31020</v>
      </c>
      <c r="B4065" s="5">
        <v>2</v>
      </c>
      <c r="C4065" s="6">
        <v>44409</v>
      </c>
      <c r="D4065" s="7">
        <v>4</v>
      </c>
      <c r="E4065" s="6">
        <v>44531</v>
      </c>
      <c r="F4065" s="7">
        <v>0</v>
      </c>
      <c r="G4065" s="7">
        <v>482115.94</v>
      </c>
      <c r="H4065" s="7">
        <v>-65730.53</v>
      </c>
      <c r="I4065" s="7">
        <v>416385.41</v>
      </c>
      <c r="J4065" s="7">
        <v>0</v>
      </c>
      <c r="K4065" s="7">
        <v>103</v>
      </c>
      <c r="L4065" s="7">
        <v>42</v>
      </c>
      <c r="M4065" s="7">
        <v>-42</v>
      </c>
      <c r="N4065" s="7">
        <v>-5</v>
      </c>
    </row>
    <row r="4066" spans="1:14" x14ac:dyDescent="0.25">
      <c r="A4066" s="5">
        <v>31020</v>
      </c>
      <c r="B4066" s="5">
        <v>2</v>
      </c>
      <c r="C4066" s="6">
        <v>44409</v>
      </c>
      <c r="D4066" s="7">
        <v>5</v>
      </c>
      <c r="E4066" s="6">
        <v>44562</v>
      </c>
      <c r="F4066" s="7">
        <v>0</v>
      </c>
      <c r="G4066" s="7">
        <v>518186.50000000012</v>
      </c>
      <c r="H4066" s="7">
        <v>-118667.21</v>
      </c>
      <c r="I4066" s="7">
        <v>399519.29</v>
      </c>
      <c r="J4066" s="7">
        <v>0</v>
      </c>
      <c r="K4066" s="7">
        <v>474</v>
      </c>
      <c r="L4066" s="7">
        <v>116</v>
      </c>
      <c r="M4066" s="7">
        <v>-116</v>
      </c>
      <c r="N4066" s="7">
        <v>-5</v>
      </c>
    </row>
    <row r="4067" spans="1:14" x14ac:dyDescent="0.25">
      <c r="A4067" s="5">
        <v>31020</v>
      </c>
      <c r="B4067" s="5">
        <v>2</v>
      </c>
      <c r="C4067" s="6">
        <v>44409</v>
      </c>
      <c r="D4067" s="7">
        <v>6</v>
      </c>
      <c r="E4067" s="6">
        <v>44593</v>
      </c>
      <c r="F4067" s="7">
        <v>0</v>
      </c>
      <c r="G4067" s="7">
        <v>178534.7</v>
      </c>
      <c r="H4067" s="7">
        <v>-13131.98</v>
      </c>
      <c r="I4067" s="7">
        <v>165402.72</v>
      </c>
      <c r="J4067" s="7">
        <v>0</v>
      </c>
      <c r="K4067" s="7">
        <v>98</v>
      </c>
      <c r="L4067" s="7">
        <v>8</v>
      </c>
      <c r="M4067" s="7">
        <v>-8</v>
      </c>
      <c r="N4067" s="7">
        <v>-5</v>
      </c>
    </row>
    <row r="4068" spans="1:14" x14ac:dyDescent="0.25">
      <c r="A4068" s="5">
        <v>31020</v>
      </c>
      <c r="B4068" s="5">
        <v>2</v>
      </c>
      <c r="C4068" s="6">
        <v>44409</v>
      </c>
      <c r="D4068" s="7">
        <v>7</v>
      </c>
      <c r="E4068" s="6">
        <v>44621</v>
      </c>
      <c r="F4068" s="7">
        <v>0</v>
      </c>
      <c r="G4068" s="7">
        <v>700803.30999999994</v>
      </c>
      <c r="H4068" s="7">
        <v>-234285.73</v>
      </c>
      <c r="I4068" s="7">
        <v>466517.58</v>
      </c>
      <c r="J4068" s="7">
        <v>0</v>
      </c>
      <c r="K4068" s="7">
        <v>412</v>
      </c>
      <c r="L4068" s="7">
        <v>157</v>
      </c>
      <c r="M4068" s="7">
        <v>-157</v>
      </c>
      <c r="N4068" s="7">
        <v>-5</v>
      </c>
    </row>
    <row r="4069" spans="1:14" x14ac:dyDescent="0.25">
      <c r="A4069" s="5">
        <v>31020</v>
      </c>
      <c r="B4069" s="5">
        <v>2</v>
      </c>
      <c r="C4069" s="6">
        <v>44409</v>
      </c>
      <c r="D4069" s="7">
        <v>8</v>
      </c>
      <c r="E4069" s="6">
        <v>44652</v>
      </c>
      <c r="F4069" s="7">
        <v>0</v>
      </c>
      <c r="G4069" s="7">
        <v>138432.72</v>
      </c>
      <c r="H4069" s="7">
        <v>-25444.43</v>
      </c>
      <c r="I4069" s="7">
        <v>112988.29</v>
      </c>
      <c r="J4069" s="7">
        <v>0</v>
      </c>
      <c r="K4069" s="7">
        <v>24</v>
      </c>
      <c r="L4069" s="7">
        <v>20</v>
      </c>
      <c r="M4069" s="7">
        <v>-20</v>
      </c>
      <c r="N4069" s="7">
        <v>-5</v>
      </c>
    </row>
    <row r="4070" spans="1:14" x14ac:dyDescent="0.25">
      <c r="A4070" s="5">
        <v>31020</v>
      </c>
      <c r="B4070" s="5">
        <v>2</v>
      </c>
      <c r="C4070" s="6">
        <v>44409</v>
      </c>
      <c r="D4070" s="7">
        <v>9</v>
      </c>
      <c r="E4070" s="6">
        <v>44682</v>
      </c>
      <c r="F4070" s="7">
        <v>0</v>
      </c>
      <c r="G4070" s="7">
        <v>768056.74999999988</v>
      </c>
      <c r="H4070" s="7">
        <v>-14046.82</v>
      </c>
      <c r="I4070" s="7">
        <v>754009.92999999993</v>
      </c>
      <c r="J4070" s="7">
        <v>0</v>
      </c>
      <c r="K4070" s="7">
        <v>409</v>
      </c>
      <c r="L4070" s="7">
        <v>27</v>
      </c>
      <c r="M4070" s="7">
        <v>-27</v>
      </c>
      <c r="N4070" s="7">
        <v>-5</v>
      </c>
    </row>
    <row r="4071" spans="1:14" x14ac:dyDescent="0.25">
      <c r="A4071" s="5">
        <v>31020</v>
      </c>
      <c r="B4071" s="5">
        <v>2</v>
      </c>
      <c r="C4071" s="6">
        <v>44409</v>
      </c>
      <c r="D4071" s="7">
        <v>10</v>
      </c>
      <c r="E4071" s="6">
        <v>44713</v>
      </c>
      <c r="F4071" s="7">
        <v>0</v>
      </c>
      <c r="G4071" s="7">
        <v>127207.87</v>
      </c>
      <c r="H4071" s="7">
        <v>-94096.28</v>
      </c>
      <c r="I4071" s="7">
        <v>33111.590000000011</v>
      </c>
      <c r="J4071" s="7">
        <v>0</v>
      </c>
      <c r="K4071" s="7">
        <v>78</v>
      </c>
      <c r="L4071" s="7">
        <v>29</v>
      </c>
      <c r="M4071" s="7">
        <v>-29</v>
      </c>
      <c r="N4071" s="7">
        <v>-5</v>
      </c>
    </row>
    <row r="4072" spans="1:14" x14ac:dyDescent="0.25">
      <c r="A4072" s="5">
        <v>31020</v>
      </c>
      <c r="B4072" s="5">
        <v>2</v>
      </c>
      <c r="C4072" s="6">
        <v>44409</v>
      </c>
      <c r="D4072" s="7">
        <v>11</v>
      </c>
      <c r="E4072" s="6">
        <v>44743</v>
      </c>
      <c r="F4072" s="7">
        <v>0</v>
      </c>
      <c r="G4072" s="7">
        <v>262834.13</v>
      </c>
      <c r="H4072" s="7">
        <v>-37011.160000000003</v>
      </c>
      <c r="I4072" s="7">
        <v>225822.97</v>
      </c>
      <c r="J4072" s="7">
        <v>0</v>
      </c>
      <c r="K4072" s="7">
        <v>125</v>
      </c>
      <c r="L4072" s="7">
        <v>28</v>
      </c>
      <c r="M4072" s="7">
        <v>-28</v>
      </c>
      <c r="N4072" s="7">
        <v>-5</v>
      </c>
    </row>
    <row r="4073" spans="1:14" x14ac:dyDescent="0.25">
      <c r="A4073" s="5">
        <v>31020</v>
      </c>
      <c r="B4073" s="5">
        <v>2</v>
      </c>
      <c r="C4073" s="6">
        <v>44409</v>
      </c>
      <c r="D4073" s="7">
        <v>12</v>
      </c>
      <c r="E4073" s="6">
        <v>44774</v>
      </c>
      <c r="F4073" s="7">
        <v>0</v>
      </c>
      <c r="G4073" s="7">
        <v>5881.52</v>
      </c>
      <c r="H4073" s="7">
        <v>-636606.67000000004</v>
      </c>
      <c r="I4073" s="7">
        <v>-630725.15</v>
      </c>
      <c r="J4073" s="7">
        <v>0</v>
      </c>
      <c r="K4073" s="7">
        <v>8</v>
      </c>
      <c r="L4073" s="7">
        <v>502</v>
      </c>
      <c r="M4073" s="7">
        <v>-502</v>
      </c>
      <c r="N4073" s="7">
        <v>-5</v>
      </c>
    </row>
    <row r="4074" spans="1:14" x14ac:dyDescent="0.25">
      <c r="A4074" s="5">
        <v>31020</v>
      </c>
      <c r="B4074" s="5">
        <v>2</v>
      </c>
      <c r="C4074" s="6">
        <v>44409</v>
      </c>
      <c r="D4074" s="7">
        <v>14</v>
      </c>
      <c r="E4074" s="6">
        <v>44835</v>
      </c>
      <c r="F4074" s="7">
        <v>0</v>
      </c>
      <c r="G4074" s="7">
        <v>0</v>
      </c>
      <c r="H4074" s="7">
        <v>-2302.58</v>
      </c>
      <c r="I4074" s="7">
        <v>-2302.58</v>
      </c>
      <c r="J4074" s="7">
        <v>0</v>
      </c>
      <c r="K4074" s="7">
        <v>0</v>
      </c>
      <c r="L4074" s="7">
        <v>5</v>
      </c>
      <c r="M4074" s="7">
        <v>-5</v>
      </c>
      <c r="N4074" s="7">
        <v>-5</v>
      </c>
    </row>
    <row r="4075" spans="1:14" x14ac:dyDescent="0.25">
      <c r="A4075" s="5">
        <v>31020</v>
      </c>
      <c r="B4075" s="5">
        <v>2</v>
      </c>
      <c r="C4075" s="6">
        <v>44409</v>
      </c>
      <c r="D4075" s="7">
        <v>16</v>
      </c>
      <c r="E4075" s="6">
        <v>44896</v>
      </c>
      <c r="F4075" s="7">
        <v>0</v>
      </c>
      <c r="G4075" s="7">
        <v>0</v>
      </c>
      <c r="H4075" s="7">
        <v>0</v>
      </c>
      <c r="I4075" s="7">
        <v>0</v>
      </c>
      <c r="J4075" s="7">
        <v>0</v>
      </c>
      <c r="K4075" s="7">
        <v>0</v>
      </c>
      <c r="L4075" s="7">
        <v>0</v>
      </c>
      <c r="M4075" s="7">
        <v>0</v>
      </c>
      <c r="N4075" s="7">
        <v>-5</v>
      </c>
    </row>
    <row r="4076" spans="1:14" x14ac:dyDescent="0.25">
      <c r="A4076" s="5">
        <v>31020</v>
      </c>
      <c r="B4076" s="5">
        <v>2</v>
      </c>
      <c r="C4076" s="6">
        <v>44409</v>
      </c>
      <c r="D4076" s="7">
        <v>20</v>
      </c>
      <c r="E4076" s="6">
        <v>45017</v>
      </c>
      <c r="F4076" s="7">
        <v>0</v>
      </c>
      <c r="G4076" s="7">
        <v>0</v>
      </c>
      <c r="H4076" s="7">
        <v>0</v>
      </c>
      <c r="I4076" s="7">
        <v>0</v>
      </c>
      <c r="J4076" s="7">
        <v>0</v>
      </c>
      <c r="K4076" s="7">
        <v>0</v>
      </c>
      <c r="L4076" s="7">
        <v>0</v>
      </c>
      <c r="M4076" s="7">
        <v>0</v>
      </c>
      <c r="N4076" s="7">
        <v>-5</v>
      </c>
    </row>
    <row r="4077" spans="1:14" x14ac:dyDescent="0.25">
      <c r="A4077" s="5">
        <v>31020</v>
      </c>
      <c r="B4077" s="5">
        <v>2</v>
      </c>
      <c r="C4077" s="6">
        <v>44440</v>
      </c>
      <c r="D4077" s="7">
        <v>0</v>
      </c>
      <c r="E4077" s="6">
        <v>44440</v>
      </c>
      <c r="F4077" s="7">
        <v>8842387.5199999996</v>
      </c>
      <c r="G4077" s="7">
        <v>81436.429999999993</v>
      </c>
      <c r="H4077" s="7">
        <v>-55760.87</v>
      </c>
      <c r="I4077" s="7">
        <v>8868063.0800000001</v>
      </c>
      <c r="J4077" s="7">
        <v>3569</v>
      </c>
      <c r="K4077" s="7">
        <v>21</v>
      </c>
      <c r="L4077" s="7">
        <v>34</v>
      </c>
      <c r="M4077" s="7">
        <v>3535</v>
      </c>
      <c r="N4077" s="7">
        <v>-5</v>
      </c>
    </row>
    <row r="4078" spans="1:14" x14ac:dyDescent="0.25">
      <c r="A4078" s="5">
        <v>31020</v>
      </c>
      <c r="B4078" s="5">
        <v>2</v>
      </c>
      <c r="C4078" s="6">
        <v>44440</v>
      </c>
      <c r="D4078" s="7">
        <v>1</v>
      </c>
      <c r="E4078" s="6">
        <v>44470</v>
      </c>
      <c r="F4078" s="7">
        <v>0</v>
      </c>
      <c r="G4078" s="7">
        <v>193326.41</v>
      </c>
      <c r="H4078" s="7">
        <v>-48748.08</v>
      </c>
      <c r="I4078" s="7">
        <v>144578.32999999999</v>
      </c>
      <c r="J4078" s="7">
        <v>0</v>
      </c>
      <c r="K4078" s="7">
        <v>47</v>
      </c>
      <c r="L4078" s="7">
        <v>26</v>
      </c>
      <c r="M4078" s="7">
        <v>-26</v>
      </c>
      <c r="N4078" s="7">
        <v>-5</v>
      </c>
    </row>
    <row r="4079" spans="1:14" x14ac:dyDescent="0.25">
      <c r="A4079" s="5">
        <v>31020</v>
      </c>
      <c r="B4079" s="5">
        <v>2</v>
      </c>
      <c r="C4079" s="6">
        <v>44440</v>
      </c>
      <c r="D4079" s="7">
        <v>2</v>
      </c>
      <c r="E4079" s="6">
        <v>44501</v>
      </c>
      <c r="F4079" s="7">
        <v>0</v>
      </c>
      <c r="G4079" s="7">
        <v>186780.35</v>
      </c>
      <c r="H4079" s="7">
        <v>-85236.17</v>
      </c>
      <c r="I4079" s="7">
        <v>101544.18</v>
      </c>
      <c r="J4079" s="7">
        <v>0</v>
      </c>
      <c r="K4079" s="7">
        <v>44</v>
      </c>
      <c r="L4079" s="7">
        <v>29</v>
      </c>
      <c r="M4079" s="7">
        <v>-29</v>
      </c>
      <c r="N4079" s="7">
        <v>-5</v>
      </c>
    </row>
    <row r="4080" spans="1:14" x14ac:dyDescent="0.25">
      <c r="A4080" s="5">
        <v>31020</v>
      </c>
      <c r="B4080" s="5">
        <v>2</v>
      </c>
      <c r="C4080" s="6">
        <v>44440</v>
      </c>
      <c r="D4080" s="7">
        <v>3</v>
      </c>
      <c r="E4080" s="6">
        <v>44531</v>
      </c>
      <c r="F4080" s="7">
        <v>0</v>
      </c>
      <c r="G4080" s="7">
        <v>217578.49</v>
      </c>
      <c r="H4080" s="7">
        <v>-59805.88</v>
      </c>
      <c r="I4080" s="7">
        <v>157772.60999999999</v>
      </c>
      <c r="J4080" s="7">
        <v>0</v>
      </c>
      <c r="K4080" s="7">
        <v>58</v>
      </c>
      <c r="L4080" s="7">
        <v>33</v>
      </c>
      <c r="M4080" s="7">
        <v>-33</v>
      </c>
      <c r="N4080" s="7">
        <v>-5</v>
      </c>
    </row>
    <row r="4081" spans="1:14" x14ac:dyDescent="0.25">
      <c r="A4081" s="5">
        <v>31020</v>
      </c>
      <c r="B4081" s="5">
        <v>2</v>
      </c>
      <c r="C4081" s="6">
        <v>44440</v>
      </c>
      <c r="D4081" s="7">
        <v>4</v>
      </c>
      <c r="E4081" s="6">
        <v>44562</v>
      </c>
      <c r="F4081" s="7">
        <v>0</v>
      </c>
      <c r="G4081" s="7">
        <v>169931.6</v>
      </c>
      <c r="H4081" s="7">
        <v>-17554.38</v>
      </c>
      <c r="I4081" s="7">
        <v>152377.22</v>
      </c>
      <c r="J4081" s="7">
        <v>0</v>
      </c>
      <c r="K4081" s="7">
        <v>104</v>
      </c>
      <c r="L4081" s="7">
        <v>24</v>
      </c>
      <c r="M4081" s="7">
        <v>-24</v>
      </c>
      <c r="N4081" s="7">
        <v>-5</v>
      </c>
    </row>
    <row r="4082" spans="1:14" x14ac:dyDescent="0.25">
      <c r="A4082" s="5">
        <v>31020</v>
      </c>
      <c r="B4082" s="5">
        <v>2</v>
      </c>
      <c r="C4082" s="6">
        <v>44440</v>
      </c>
      <c r="D4082" s="7">
        <v>5</v>
      </c>
      <c r="E4082" s="6">
        <v>44593</v>
      </c>
      <c r="F4082" s="7">
        <v>0</v>
      </c>
      <c r="G4082" s="7">
        <v>122934.99</v>
      </c>
      <c r="H4082" s="7">
        <v>-59368.12</v>
      </c>
      <c r="I4082" s="7">
        <v>63566.87</v>
      </c>
      <c r="J4082" s="7">
        <v>0</v>
      </c>
      <c r="K4082" s="7">
        <v>37</v>
      </c>
      <c r="L4082" s="7">
        <v>33</v>
      </c>
      <c r="M4082" s="7">
        <v>-33</v>
      </c>
      <c r="N4082" s="7">
        <v>-5</v>
      </c>
    </row>
    <row r="4083" spans="1:14" x14ac:dyDescent="0.25">
      <c r="A4083" s="5">
        <v>31020</v>
      </c>
      <c r="B4083" s="5">
        <v>2</v>
      </c>
      <c r="C4083" s="6">
        <v>44440</v>
      </c>
      <c r="D4083" s="7">
        <v>6</v>
      </c>
      <c r="E4083" s="6">
        <v>44621</v>
      </c>
      <c r="F4083" s="7">
        <v>0</v>
      </c>
      <c r="G4083" s="7">
        <v>94414.56</v>
      </c>
      <c r="H4083" s="7">
        <v>-11945.17</v>
      </c>
      <c r="I4083" s="7">
        <v>82469.39</v>
      </c>
      <c r="J4083" s="7">
        <v>0</v>
      </c>
      <c r="K4083" s="7">
        <v>27</v>
      </c>
      <c r="L4083" s="7">
        <v>33</v>
      </c>
      <c r="M4083" s="7">
        <v>-33</v>
      </c>
      <c r="N4083" s="7">
        <v>-5</v>
      </c>
    </row>
    <row r="4084" spans="1:14" x14ac:dyDescent="0.25">
      <c r="A4084" s="5">
        <v>31020</v>
      </c>
      <c r="B4084" s="5">
        <v>2</v>
      </c>
      <c r="C4084" s="6">
        <v>44440</v>
      </c>
      <c r="D4084" s="7">
        <v>7</v>
      </c>
      <c r="E4084" s="6">
        <v>44652</v>
      </c>
      <c r="F4084" s="7">
        <v>0</v>
      </c>
      <c r="G4084" s="7">
        <v>78728.58</v>
      </c>
      <c r="H4084" s="7">
        <v>-22412.45</v>
      </c>
      <c r="I4084" s="7">
        <v>56316.13</v>
      </c>
      <c r="J4084" s="7">
        <v>0</v>
      </c>
      <c r="K4084" s="7">
        <v>28</v>
      </c>
      <c r="L4084" s="7">
        <v>20</v>
      </c>
      <c r="M4084" s="7">
        <v>-20</v>
      </c>
      <c r="N4084" s="7">
        <v>-5</v>
      </c>
    </row>
    <row r="4085" spans="1:14" x14ac:dyDescent="0.25">
      <c r="A4085" s="5">
        <v>31020</v>
      </c>
      <c r="B4085" s="5">
        <v>2</v>
      </c>
      <c r="C4085" s="6">
        <v>44440</v>
      </c>
      <c r="D4085" s="7">
        <v>8</v>
      </c>
      <c r="E4085" s="6">
        <v>44682</v>
      </c>
      <c r="F4085" s="7">
        <v>0</v>
      </c>
      <c r="G4085" s="7">
        <v>84311.430000000008</v>
      </c>
      <c r="H4085" s="7">
        <v>-25063.53</v>
      </c>
      <c r="I4085" s="7">
        <v>59247.900000000009</v>
      </c>
      <c r="J4085" s="7">
        <v>0</v>
      </c>
      <c r="K4085" s="7">
        <v>46</v>
      </c>
      <c r="L4085" s="7">
        <v>15</v>
      </c>
      <c r="M4085" s="7">
        <v>-15</v>
      </c>
      <c r="N4085" s="7">
        <v>-5</v>
      </c>
    </row>
    <row r="4086" spans="1:14" x14ac:dyDescent="0.25">
      <c r="A4086" s="5">
        <v>31020</v>
      </c>
      <c r="B4086" s="5">
        <v>2</v>
      </c>
      <c r="C4086" s="6">
        <v>44440</v>
      </c>
      <c r="D4086" s="7">
        <v>9</v>
      </c>
      <c r="E4086" s="6">
        <v>44713</v>
      </c>
      <c r="F4086" s="7">
        <v>0</v>
      </c>
      <c r="G4086" s="7">
        <v>111228.15</v>
      </c>
      <c r="H4086" s="7">
        <v>-11780.81</v>
      </c>
      <c r="I4086" s="7">
        <v>99447.34</v>
      </c>
      <c r="J4086" s="7">
        <v>0</v>
      </c>
      <c r="K4086" s="7">
        <v>59</v>
      </c>
      <c r="L4086" s="7">
        <v>9</v>
      </c>
      <c r="M4086" s="7">
        <v>-9</v>
      </c>
      <c r="N4086" s="7">
        <v>-5</v>
      </c>
    </row>
    <row r="4087" spans="1:14" x14ac:dyDescent="0.25">
      <c r="A4087" s="5">
        <v>31020</v>
      </c>
      <c r="B4087" s="5">
        <v>2</v>
      </c>
      <c r="C4087" s="6">
        <v>44440</v>
      </c>
      <c r="D4087" s="7">
        <v>10</v>
      </c>
      <c r="E4087" s="6">
        <v>44743</v>
      </c>
      <c r="F4087" s="7">
        <v>0</v>
      </c>
      <c r="G4087" s="7">
        <v>54196.759999999987</v>
      </c>
      <c r="H4087" s="7">
        <v>-9846.81</v>
      </c>
      <c r="I4087" s="7">
        <v>44349.95</v>
      </c>
      <c r="J4087" s="7">
        <v>0</v>
      </c>
      <c r="K4087" s="7">
        <v>50</v>
      </c>
      <c r="L4087" s="7">
        <v>15</v>
      </c>
      <c r="M4087" s="7">
        <v>-15</v>
      </c>
      <c r="N4087" s="7">
        <v>-5</v>
      </c>
    </row>
    <row r="4088" spans="1:14" x14ac:dyDescent="0.25">
      <c r="A4088" s="5">
        <v>31020</v>
      </c>
      <c r="B4088" s="5">
        <v>2</v>
      </c>
      <c r="C4088" s="6">
        <v>44440</v>
      </c>
      <c r="D4088" s="7">
        <v>11</v>
      </c>
      <c r="E4088" s="6">
        <v>44774</v>
      </c>
      <c r="F4088" s="7">
        <v>0</v>
      </c>
      <c r="G4088" s="7">
        <v>35049.67</v>
      </c>
      <c r="H4088" s="7">
        <v>-7727.29</v>
      </c>
      <c r="I4088" s="7">
        <v>27322.38</v>
      </c>
      <c r="J4088" s="7">
        <v>0</v>
      </c>
      <c r="K4088" s="7">
        <v>75</v>
      </c>
      <c r="L4088" s="7">
        <v>16</v>
      </c>
      <c r="M4088" s="7">
        <v>-16</v>
      </c>
      <c r="N4088" s="7">
        <v>-5</v>
      </c>
    </row>
    <row r="4089" spans="1:14" x14ac:dyDescent="0.25">
      <c r="A4089" s="5">
        <v>31020</v>
      </c>
      <c r="B4089" s="5">
        <v>2</v>
      </c>
      <c r="C4089" s="6">
        <v>44440</v>
      </c>
      <c r="D4089" s="7">
        <v>12</v>
      </c>
      <c r="E4089" s="6">
        <v>44805</v>
      </c>
      <c r="F4089" s="7">
        <v>0</v>
      </c>
      <c r="G4089" s="7">
        <v>2070.5500000000002</v>
      </c>
      <c r="H4089" s="7">
        <v>-8629.4499999999989</v>
      </c>
      <c r="I4089" s="7">
        <v>-6558.8999999999987</v>
      </c>
      <c r="J4089" s="7">
        <v>0</v>
      </c>
      <c r="K4089" s="7">
        <v>3</v>
      </c>
      <c r="L4089" s="7">
        <v>4</v>
      </c>
      <c r="M4089" s="7">
        <v>-4</v>
      </c>
      <c r="N4089" s="7">
        <v>-5</v>
      </c>
    </row>
    <row r="4090" spans="1:14" x14ac:dyDescent="0.25">
      <c r="A4090" s="5">
        <v>31020</v>
      </c>
      <c r="B4090" s="5">
        <v>2</v>
      </c>
      <c r="C4090" s="6">
        <v>44440</v>
      </c>
      <c r="D4090" s="7">
        <v>13</v>
      </c>
      <c r="E4090" s="6">
        <v>44835</v>
      </c>
      <c r="F4090" s="7">
        <v>0</v>
      </c>
      <c r="G4090" s="7">
        <v>0</v>
      </c>
      <c r="H4090" s="7">
        <v>-3787.81</v>
      </c>
      <c r="I4090" s="7">
        <v>-3787.81</v>
      </c>
      <c r="J4090" s="7">
        <v>0</v>
      </c>
      <c r="K4090" s="7">
        <v>1</v>
      </c>
      <c r="L4090" s="7">
        <v>6</v>
      </c>
      <c r="M4090" s="7">
        <v>-6</v>
      </c>
      <c r="N4090" s="7">
        <v>-5</v>
      </c>
    </row>
    <row r="4091" spans="1:14" x14ac:dyDescent="0.25">
      <c r="A4091" s="5">
        <v>31020</v>
      </c>
      <c r="B4091" s="5">
        <v>2</v>
      </c>
      <c r="C4091" s="6">
        <v>44440</v>
      </c>
      <c r="D4091" s="7">
        <v>14</v>
      </c>
      <c r="E4091" s="6">
        <v>44866</v>
      </c>
      <c r="F4091" s="7">
        <v>0</v>
      </c>
      <c r="G4091" s="7">
        <v>0</v>
      </c>
      <c r="H4091" s="7">
        <v>0</v>
      </c>
      <c r="I4091" s="7">
        <v>0</v>
      </c>
      <c r="J4091" s="7">
        <v>0</v>
      </c>
      <c r="K4091" s="7">
        <v>0</v>
      </c>
      <c r="L4091" s="7">
        <v>0</v>
      </c>
      <c r="M4091" s="7">
        <v>0</v>
      </c>
      <c r="N4091" s="7">
        <v>-5</v>
      </c>
    </row>
    <row r="4092" spans="1:14" x14ac:dyDescent="0.25">
      <c r="A4092" s="5">
        <v>31020</v>
      </c>
      <c r="B4092" s="5">
        <v>2</v>
      </c>
      <c r="C4092" s="6">
        <v>44470</v>
      </c>
      <c r="D4092" s="7">
        <v>0</v>
      </c>
      <c r="E4092" s="6">
        <v>44470</v>
      </c>
      <c r="F4092" s="7">
        <v>8837108.8800000008</v>
      </c>
      <c r="G4092" s="7">
        <v>46720.15</v>
      </c>
      <c r="H4092" s="7">
        <v>-108480.96000000001</v>
      </c>
      <c r="I4092" s="7">
        <v>8775348.0700000003</v>
      </c>
      <c r="J4092" s="7">
        <v>3278</v>
      </c>
      <c r="K4092" s="7">
        <v>11</v>
      </c>
      <c r="L4092" s="7">
        <v>34</v>
      </c>
      <c r="M4092" s="7">
        <v>3244</v>
      </c>
      <c r="N4092" s="7">
        <v>-5</v>
      </c>
    </row>
    <row r="4093" spans="1:14" x14ac:dyDescent="0.25">
      <c r="A4093" s="5">
        <v>31020</v>
      </c>
      <c r="B4093" s="5">
        <v>2</v>
      </c>
      <c r="C4093" s="6">
        <v>44470</v>
      </c>
      <c r="D4093" s="7">
        <v>1</v>
      </c>
      <c r="E4093" s="6">
        <v>44501</v>
      </c>
      <c r="F4093" s="7">
        <v>0</v>
      </c>
      <c r="G4093" s="7">
        <v>85609.340000000011</v>
      </c>
      <c r="H4093" s="7">
        <v>-68795.790000000008</v>
      </c>
      <c r="I4093" s="7">
        <v>16813.55</v>
      </c>
      <c r="J4093" s="7">
        <v>0</v>
      </c>
      <c r="K4093" s="7">
        <v>36</v>
      </c>
      <c r="L4093" s="7">
        <v>25</v>
      </c>
      <c r="M4093" s="7">
        <v>-25</v>
      </c>
      <c r="N4093" s="7">
        <v>-5</v>
      </c>
    </row>
    <row r="4094" spans="1:14" x14ac:dyDescent="0.25">
      <c r="A4094" s="5">
        <v>31020</v>
      </c>
      <c r="B4094" s="5">
        <v>2</v>
      </c>
      <c r="C4094" s="6">
        <v>44470</v>
      </c>
      <c r="D4094" s="7">
        <v>2</v>
      </c>
      <c r="E4094" s="6">
        <v>44531</v>
      </c>
      <c r="F4094" s="7">
        <v>0</v>
      </c>
      <c r="G4094" s="7">
        <v>164457.9</v>
      </c>
      <c r="H4094" s="7">
        <v>-340651.82</v>
      </c>
      <c r="I4094" s="7">
        <v>-176193.92000000001</v>
      </c>
      <c r="J4094" s="7">
        <v>0</v>
      </c>
      <c r="K4094" s="7">
        <v>50</v>
      </c>
      <c r="L4094" s="7">
        <v>40</v>
      </c>
      <c r="M4094" s="7">
        <v>-40</v>
      </c>
      <c r="N4094" s="7">
        <v>-5</v>
      </c>
    </row>
    <row r="4095" spans="1:14" x14ac:dyDescent="0.25">
      <c r="A4095" s="5">
        <v>31020</v>
      </c>
      <c r="B4095" s="5">
        <v>2</v>
      </c>
      <c r="C4095" s="6">
        <v>44470</v>
      </c>
      <c r="D4095" s="7">
        <v>3</v>
      </c>
      <c r="E4095" s="6">
        <v>44562</v>
      </c>
      <c r="F4095" s="7">
        <v>0</v>
      </c>
      <c r="G4095" s="7">
        <v>133534.79999999999</v>
      </c>
      <c r="H4095" s="7">
        <v>-55923.81</v>
      </c>
      <c r="I4095" s="7">
        <v>77610.989999999991</v>
      </c>
      <c r="J4095" s="7">
        <v>0</v>
      </c>
      <c r="K4095" s="7">
        <v>16</v>
      </c>
      <c r="L4095" s="7">
        <v>17</v>
      </c>
      <c r="M4095" s="7">
        <v>-17</v>
      </c>
      <c r="N4095" s="7">
        <v>-5</v>
      </c>
    </row>
    <row r="4096" spans="1:14" x14ac:dyDescent="0.25">
      <c r="A4096" s="5">
        <v>31020</v>
      </c>
      <c r="B4096" s="5">
        <v>2</v>
      </c>
      <c r="C4096" s="6">
        <v>44470</v>
      </c>
      <c r="D4096" s="7">
        <v>4</v>
      </c>
      <c r="E4096" s="6">
        <v>44593</v>
      </c>
      <c r="F4096" s="7">
        <v>0</v>
      </c>
      <c r="G4096" s="7">
        <v>195732.13</v>
      </c>
      <c r="H4096" s="7">
        <v>-79325.52</v>
      </c>
      <c r="I4096" s="7">
        <v>116406.61</v>
      </c>
      <c r="J4096" s="7">
        <v>0</v>
      </c>
      <c r="K4096" s="7">
        <v>52</v>
      </c>
      <c r="L4096" s="7">
        <v>31</v>
      </c>
      <c r="M4096" s="7">
        <v>-31</v>
      </c>
      <c r="N4096" s="7">
        <v>-5</v>
      </c>
    </row>
    <row r="4097" spans="1:14" x14ac:dyDescent="0.25">
      <c r="A4097" s="5">
        <v>31020</v>
      </c>
      <c r="B4097" s="5">
        <v>2</v>
      </c>
      <c r="C4097" s="6">
        <v>44470</v>
      </c>
      <c r="D4097" s="7">
        <v>5</v>
      </c>
      <c r="E4097" s="6">
        <v>44621</v>
      </c>
      <c r="F4097" s="7">
        <v>0</v>
      </c>
      <c r="G4097" s="7">
        <v>140155.68</v>
      </c>
      <c r="H4097" s="7">
        <v>-89097.31</v>
      </c>
      <c r="I4097" s="7">
        <v>51058.37</v>
      </c>
      <c r="J4097" s="7">
        <v>0</v>
      </c>
      <c r="K4097" s="7">
        <v>42</v>
      </c>
      <c r="L4097" s="7">
        <v>23</v>
      </c>
      <c r="M4097" s="7">
        <v>-23</v>
      </c>
      <c r="N4097" s="7">
        <v>-5</v>
      </c>
    </row>
    <row r="4098" spans="1:14" x14ac:dyDescent="0.25">
      <c r="A4098" s="5">
        <v>31020</v>
      </c>
      <c r="B4098" s="5">
        <v>2</v>
      </c>
      <c r="C4098" s="6">
        <v>44470</v>
      </c>
      <c r="D4098" s="7">
        <v>6</v>
      </c>
      <c r="E4098" s="6">
        <v>44652</v>
      </c>
      <c r="F4098" s="7">
        <v>0</v>
      </c>
      <c r="G4098" s="7">
        <v>78840.899999999994</v>
      </c>
      <c r="H4098" s="7">
        <v>-16094.07</v>
      </c>
      <c r="I4098" s="7">
        <v>62746.829999999987</v>
      </c>
      <c r="J4098" s="7">
        <v>0</v>
      </c>
      <c r="K4098" s="7">
        <v>17</v>
      </c>
      <c r="L4098" s="7">
        <v>12</v>
      </c>
      <c r="M4098" s="7">
        <v>-12</v>
      </c>
      <c r="N4098" s="7">
        <v>-5</v>
      </c>
    </row>
    <row r="4099" spans="1:14" x14ac:dyDescent="0.25">
      <c r="A4099" s="5">
        <v>31020</v>
      </c>
      <c r="B4099" s="5">
        <v>2</v>
      </c>
      <c r="C4099" s="6">
        <v>44470</v>
      </c>
      <c r="D4099" s="7">
        <v>7</v>
      </c>
      <c r="E4099" s="6">
        <v>44682</v>
      </c>
      <c r="F4099" s="7">
        <v>0</v>
      </c>
      <c r="G4099" s="7">
        <v>143001.79</v>
      </c>
      <c r="H4099" s="7">
        <v>-13570.77</v>
      </c>
      <c r="I4099" s="7">
        <v>129431.02</v>
      </c>
      <c r="J4099" s="7">
        <v>0</v>
      </c>
      <c r="K4099" s="7">
        <v>46</v>
      </c>
      <c r="L4099" s="7">
        <v>25</v>
      </c>
      <c r="M4099" s="7">
        <v>-25</v>
      </c>
      <c r="N4099" s="7">
        <v>-5</v>
      </c>
    </row>
    <row r="4100" spans="1:14" x14ac:dyDescent="0.25">
      <c r="A4100" s="5">
        <v>31020</v>
      </c>
      <c r="B4100" s="5">
        <v>2</v>
      </c>
      <c r="C4100" s="6">
        <v>44470</v>
      </c>
      <c r="D4100" s="7">
        <v>8</v>
      </c>
      <c r="E4100" s="6">
        <v>44713</v>
      </c>
      <c r="F4100" s="7">
        <v>0</v>
      </c>
      <c r="G4100" s="7">
        <v>65560.61</v>
      </c>
      <c r="H4100" s="7">
        <v>-2438.0700000000002</v>
      </c>
      <c r="I4100" s="7">
        <v>63122.54</v>
      </c>
      <c r="J4100" s="7">
        <v>0</v>
      </c>
      <c r="K4100" s="7">
        <v>36</v>
      </c>
      <c r="L4100" s="7">
        <v>8</v>
      </c>
      <c r="M4100" s="7">
        <v>-8</v>
      </c>
      <c r="N4100" s="7">
        <v>-5</v>
      </c>
    </row>
    <row r="4101" spans="1:14" x14ac:dyDescent="0.25">
      <c r="A4101" s="5">
        <v>31020</v>
      </c>
      <c r="B4101" s="5">
        <v>2</v>
      </c>
      <c r="C4101" s="6">
        <v>44470</v>
      </c>
      <c r="D4101" s="7">
        <v>9</v>
      </c>
      <c r="E4101" s="6">
        <v>44743</v>
      </c>
      <c r="F4101" s="7">
        <v>0</v>
      </c>
      <c r="G4101" s="7">
        <v>38590.050000000003</v>
      </c>
      <c r="H4101" s="7">
        <v>-6874.42</v>
      </c>
      <c r="I4101" s="7">
        <v>31715.63</v>
      </c>
      <c r="J4101" s="7">
        <v>0</v>
      </c>
      <c r="K4101" s="7">
        <v>27</v>
      </c>
      <c r="L4101" s="7">
        <v>7</v>
      </c>
      <c r="M4101" s="7">
        <v>-7</v>
      </c>
      <c r="N4101" s="7">
        <v>-5</v>
      </c>
    </row>
    <row r="4102" spans="1:14" x14ac:dyDescent="0.25">
      <c r="A4102" s="5">
        <v>31020</v>
      </c>
      <c r="B4102" s="5">
        <v>2</v>
      </c>
      <c r="C4102" s="6">
        <v>44470</v>
      </c>
      <c r="D4102" s="7">
        <v>10</v>
      </c>
      <c r="E4102" s="6">
        <v>44774</v>
      </c>
      <c r="F4102" s="7">
        <v>0</v>
      </c>
      <c r="G4102" s="7">
        <v>47177.120000000003</v>
      </c>
      <c r="H4102" s="7">
        <v>-16035.84</v>
      </c>
      <c r="I4102" s="7">
        <v>31141.279999999999</v>
      </c>
      <c r="J4102" s="7">
        <v>0</v>
      </c>
      <c r="K4102" s="7">
        <v>108</v>
      </c>
      <c r="L4102" s="7">
        <v>24</v>
      </c>
      <c r="M4102" s="7">
        <v>-24</v>
      </c>
      <c r="N4102" s="7">
        <v>-5</v>
      </c>
    </row>
    <row r="4103" spans="1:14" x14ac:dyDescent="0.25">
      <c r="A4103" s="5">
        <v>31020</v>
      </c>
      <c r="B4103" s="5">
        <v>2</v>
      </c>
      <c r="C4103" s="6">
        <v>44470</v>
      </c>
      <c r="D4103" s="7">
        <v>11</v>
      </c>
      <c r="E4103" s="6">
        <v>44805</v>
      </c>
      <c r="F4103" s="7">
        <v>0</v>
      </c>
      <c r="G4103" s="7">
        <v>10790.12</v>
      </c>
      <c r="H4103" s="7">
        <v>-7883.9600000000009</v>
      </c>
      <c r="I4103" s="7">
        <v>2906.159999999998</v>
      </c>
      <c r="J4103" s="7">
        <v>0</v>
      </c>
      <c r="K4103" s="7">
        <v>17</v>
      </c>
      <c r="L4103" s="7">
        <v>5</v>
      </c>
      <c r="M4103" s="7">
        <v>-5</v>
      </c>
      <c r="N4103" s="7">
        <v>-5</v>
      </c>
    </row>
    <row r="4104" spans="1:14" x14ac:dyDescent="0.25">
      <c r="A4104" s="5">
        <v>31020</v>
      </c>
      <c r="B4104" s="5">
        <v>2</v>
      </c>
      <c r="C4104" s="6">
        <v>44470</v>
      </c>
      <c r="D4104" s="7">
        <v>12</v>
      </c>
      <c r="E4104" s="6">
        <v>44835</v>
      </c>
      <c r="F4104" s="7">
        <v>0</v>
      </c>
      <c r="G4104" s="7">
        <v>1679.1</v>
      </c>
      <c r="H4104" s="7">
        <v>-5533.0599999999986</v>
      </c>
      <c r="I4104" s="7">
        <v>-3853.96</v>
      </c>
      <c r="J4104" s="7">
        <v>0</v>
      </c>
      <c r="K4104" s="7">
        <v>4</v>
      </c>
      <c r="L4104" s="7">
        <v>6</v>
      </c>
      <c r="M4104" s="7">
        <v>-6</v>
      </c>
      <c r="N4104" s="7">
        <v>-5</v>
      </c>
    </row>
    <row r="4105" spans="1:14" x14ac:dyDescent="0.25">
      <c r="A4105" s="5">
        <v>31020</v>
      </c>
      <c r="B4105" s="5">
        <v>2</v>
      </c>
      <c r="C4105" s="6">
        <v>44470</v>
      </c>
      <c r="D4105" s="7">
        <v>13</v>
      </c>
      <c r="E4105" s="6">
        <v>44866</v>
      </c>
      <c r="F4105" s="7">
        <v>0</v>
      </c>
      <c r="G4105" s="7">
        <v>0</v>
      </c>
      <c r="H4105" s="7">
        <v>-1963.97</v>
      </c>
      <c r="I4105" s="7">
        <v>-1963.97</v>
      </c>
      <c r="J4105" s="7">
        <v>0</v>
      </c>
      <c r="K4105" s="7">
        <v>0</v>
      </c>
      <c r="L4105" s="7">
        <v>6</v>
      </c>
      <c r="M4105" s="7">
        <v>-6</v>
      </c>
      <c r="N4105" s="7">
        <v>-5</v>
      </c>
    </row>
    <row r="4106" spans="1:14" x14ac:dyDescent="0.25">
      <c r="A4106" s="5">
        <v>31020</v>
      </c>
      <c r="B4106" s="5">
        <v>2</v>
      </c>
      <c r="C4106" s="6">
        <v>44470</v>
      </c>
      <c r="D4106" s="7">
        <v>14</v>
      </c>
      <c r="E4106" s="6">
        <v>44896</v>
      </c>
      <c r="F4106" s="7">
        <v>0</v>
      </c>
      <c r="G4106" s="7">
        <v>0</v>
      </c>
      <c r="H4106" s="7">
        <v>0</v>
      </c>
      <c r="I4106" s="7">
        <v>0</v>
      </c>
      <c r="J4106" s="7">
        <v>0</v>
      </c>
      <c r="K4106" s="7">
        <v>0</v>
      </c>
      <c r="L4106" s="7">
        <v>0</v>
      </c>
      <c r="M4106" s="7">
        <v>0</v>
      </c>
      <c r="N4106" s="7">
        <v>-5</v>
      </c>
    </row>
    <row r="4107" spans="1:14" x14ac:dyDescent="0.25">
      <c r="A4107" s="5">
        <v>31020</v>
      </c>
      <c r="B4107" s="5">
        <v>2</v>
      </c>
      <c r="C4107" s="6">
        <v>44470</v>
      </c>
      <c r="D4107" s="7">
        <v>15</v>
      </c>
      <c r="E4107" s="6">
        <v>44927</v>
      </c>
      <c r="F4107" s="7">
        <v>0</v>
      </c>
      <c r="G4107" s="7">
        <v>0</v>
      </c>
      <c r="H4107" s="7">
        <v>0</v>
      </c>
      <c r="I4107" s="7">
        <v>0</v>
      </c>
      <c r="J4107" s="7">
        <v>0</v>
      </c>
      <c r="K4107" s="7">
        <v>0</v>
      </c>
      <c r="L4107" s="7">
        <v>0</v>
      </c>
      <c r="M4107" s="7">
        <v>0</v>
      </c>
      <c r="N4107" s="7">
        <v>-5</v>
      </c>
    </row>
    <row r="4108" spans="1:14" x14ac:dyDescent="0.25">
      <c r="A4108" s="5">
        <v>31020</v>
      </c>
      <c r="B4108" s="5">
        <v>2</v>
      </c>
      <c r="C4108" s="6">
        <v>44501</v>
      </c>
      <c r="D4108" s="7">
        <v>0</v>
      </c>
      <c r="E4108" s="6">
        <v>44501</v>
      </c>
      <c r="F4108" s="7">
        <v>8763493.5599999987</v>
      </c>
      <c r="G4108" s="7">
        <v>50564.69</v>
      </c>
      <c r="H4108" s="7">
        <v>-50155.48</v>
      </c>
      <c r="I4108" s="7">
        <v>8763902.7699999977</v>
      </c>
      <c r="J4108" s="7">
        <v>3027</v>
      </c>
      <c r="K4108" s="7">
        <v>11</v>
      </c>
      <c r="L4108" s="7">
        <v>18</v>
      </c>
      <c r="M4108" s="7">
        <v>3009</v>
      </c>
      <c r="N4108" s="7">
        <v>-5</v>
      </c>
    </row>
    <row r="4109" spans="1:14" x14ac:dyDescent="0.25">
      <c r="A4109" s="5">
        <v>31020</v>
      </c>
      <c r="B4109" s="5">
        <v>2</v>
      </c>
      <c r="C4109" s="6">
        <v>44501</v>
      </c>
      <c r="D4109" s="7">
        <v>1</v>
      </c>
      <c r="E4109" s="6">
        <v>44531</v>
      </c>
      <c r="F4109" s="7">
        <v>0</v>
      </c>
      <c r="G4109" s="7">
        <v>142817.49</v>
      </c>
      <c r="H4109" s="7">
        <v>-246982.17</v>
      </c>
      <c r="I4109" s="7">
        <v>-104164.68</v>
      </c>
      <c r="J4109" s="7">
        <v>0</v>
      </c>
      <c r="K4109" s="7">
        <v>44</v>
      </c>
      <c r="L4109" s="7">
        <v>96</v>
      </c>
      <c r="M4109" s="7">
        <v>-96</v>
      </c>
      <c r="N4109" s="7">
        <v>-5</v>
      </c>
    </row>
    <row r="4110" spans="1:14" x14ac:dyDescent="0.25">
      <c r="A4110" s="5">
        <v>31020</v>
      </c>
      <c r="B4110" s="5">
        <v>2</v>
      </c>
      <c r="C4110" s="6">
        <v>44501</v>
      </c>
      <c r="D4110" s="7">
        <v>2</v>
      </c>
      <c r="E4110" s="6">
        <v>44562</v>
      </c>
      <c r="F4110" s="7">
        <v>0</v>
      </c>
      <c r="G4110" s="7">
        <v>115635.93</v>
      </c>
      <c r="H4110" s="7">
        <v>-48035.06</v>
      </c>
      <c r="I4110" s="7">
        <v>67600.87</v>
      </c>
      <c r="J4110" s="7">
        <v>0</v>
      </c>
      <c r="K4110" s="7">
        <v>25</v>
      </c>
      <c r="L4110" s="7">
        <v>18</v>
      </c>
      <c r="M4110" s="7">
        <v>-18</v>
      </c>
      <c r="N4110" s="7">
        <v>-5</v>
      </c>
    </row>
    <row r="4111" spans="1:14" x14ac:dyDescent="0.25">
      <c r="A4111" s="5">
        <v>31020</v>
      </c>
      <c r="B4111" s="5">
        <v>2</v>
      </c>
      <c r="C4111" s="6">
        <v>44501</v>
      </c>
      <c r="D4111" s="7">
        <v>3</v>
      </c>
      <c r="E4111" s="6">
        <v>44593</v>
      </c>
      <c r="F4111" s="7">
        <v>0</v>
      </c>
      <c r="G4111" s="7">
        <v>175459.44</v>
      </c>
      <c r="H4111" s="7">
        <v>-203449.07</v>
      </c>
      <c r="I4111" s="7">
        <v>-27989.63</v>
      </c>
      <c r="J4111" s="7">
        <v>0</v>
      </c>
      <c r="K4111" s="7">
        <v>24</v>
      </c>
      <c r="L4111" s="7">
        <v>131</v>
      </c>
      <c r="M4111" s="7">
        <v>-131</v>
      </c>
      <c r="N4111" s="7">
        <v>-5</v>
      </c>
    </row>
    <row r="4112" spans="1:14" x14ac:dyDescent="0.25">
      <c r="A4112" s="5">
        <v>31020</v>
      </c>
      <c r="B4112" s="5">
        <v>2</v>
      </c>
      <c r="C4112" s="6">
        <v>44501</v>
      </c>
      <c r="D4112" s="7">
        <v>4</v>
      </c>
      <c r="E4112" s="6">
        <v>44621</v>
      </c>
      <c r="F4112" s="7">
        <v>0</v>
      </c>
      <c r="G4112" s="7">
        <v>143739.82999999999</v>
      </c>
      <c r="H4112" s="7">
        <v>-16462.91</v>
      </c>
      <c r="I4112" s="7">
        <v>127276.92</v>
      </c>
      <c r="J4112" s="7">
        <v>0</v>
      </c>
      <c r="K4112" s="7">
        <v>30</v>
      </c>
      <c r="L4112" s="7">
        <v>67</v>
      </c>
      <c r="M4112" s="7">
        <v>-67</v>
      </c>
      <c r="N4112" s="7">
        <v>-5</v>
      </c>
    </row>
    <row r="4113" spans="1:14" x14ac:dyDescent="0.25">
      <c r="A4113" s="5">
        <v>31020</v>
      </c>
      <c r="B4113" s="5">
        <v>2</v>
      </c>
      <c r="C4113" s="6">
        <v>44501</v>
      </c>
      <c r="D4113" s="7">
        <v>5</v>
      </c>
      <c r="E4113" s="6">
        <v>44652</v>
      </c>
      <c r="F4113" s="7">
        <v>0</v>
      </c>
      <c r="G4113" s="7">
        <v>111188.95</v>
      </c>
      <c r="H4113" s="7">
        <v>8792.4399999999987</v>
      </c>
      <c r="I4113" s="7">
        <v>119981.39</v>
      </c>
      <c r="J4113" s="7">
        <v>0</v>
      </c>
      <c r="K4113" s="7">
        <v>16</v>
      </c>
      <c r="L4113" s="7">
        <v>28</v>
      </c>
      <c r="M4113" s="7">
        <v>-28</v>
      </c>
      <c r="N4113" s="7">
        <v>-5</v>
      </c>
    </row>
    <row r="4114" spans="1:14" x14ac:dyDescent="0.25">
      <c r="A4114" s="5">
        <v>31020</v>
      </c>
      <c r="B4114" s="5">
        <v>2</v>
      </c>
      <c r="C4114" s="6">
        <v>44501</v>
      </c>
      <c r="D4114" s="7">
        <v>6</v>
      </c>
      <c r="E4114" s="6">
        <v>44682</v>
      </c>
      <c r="F4114" s="7">
        <v>0</v>
      </c>
      <c r="G4114" s="7">
        <v>111460.22</v>
      </c>
      <c r="H4114" s="7">
        <v>-10378.719999999999</v>
      </c>
      <c r="I4114" s="7">
        <v>101081.5</v>
      </c>
      <c r="J4114" s="7">
        <v>0</v>
      </c>
      <c r="K4114" s="7">
        <v>20</v>
      </c>
      <c r="L4114" s="7">
        <v>25</v>
      </c>
      <c r="M4114" s="7">
        <v>-25</v>
      </c>
      <c r="N4114" s="7">
        <v>-5</v>
      </c>
    </row>
    <row r="4115" spans="1:14" x14ac:dyDescent="0.25">
      <c r="A4115" s="5">
        <v>31020</v>
      </c>
      <c r="B4115" s="5">
        <v>2</v>
      </c>
      <c r="C4115" s="6">
        <v>44501</v>
      </c>
      <c r="D4115" s="7">
        <v>7</v>
      </c>
      <c r="E4115" s="6">
        <v>44713</v>
      </c>
      <c r="F4115" s="7">
        <v>0</v>
      </c>
      <c r="G4115" s="7">
        <v>85503.64</v>
      </c>
      <c r="H4115" s="7">
        <v>-27310.23</v>
      </c>
      <c r="I4115" s="7">
        <v>58193.41</v>
      </c>
      <c r="J4115" s="7">
        <v>0</v>
      </c>
      <c r="K4115" s="7">
        <v>27</v>
      </c>
      <c r="L4115" s="7">
        <v>10</v>
      </c>
      <c r="M4115" s="7">
        <v>-10</v>
      </c>
      <c r="N4115" s="7">
        <v>-5</v>
      </c>
    </row>
    <row r="4116" spans="1:14" x14ac:dyDescent="0.25">
      <c r="A4116" s="5">
        <v>31020</v>
      </c>
      <c r="B4116" s="5">
        <v>2</v>
      </c>
      <c r="C4116" s="6">
        <v>44501</v>
      </c>
      <c r="D4116" s="7">
        <v>8</v>
      </c>
      <c r="E4116" s="6">
        <v>44743</v>
      </c>
      <c r="F4116" s="7">
        <v>0</v>
      </c>
      <c r="G4116" s="7">
        <v>43794.95</v>
      </c>
      <c r="H4116" s="7">
        <v>-25660.51</v>
      </c>
      <c r="I4116" s="7">
        <v>18134.439999999999</v>
      </c>
      <c r="J4116" s="7">
        <v>0</v>
      </c>
      <c r="K4116" s="7">
        <v>14</v>
      </c>
      <c r="L4116" s="7">
        <v>26</v>
      </c>
      <c r="M4116" s="7">
        <v>-26</v>
      </c>
      <c r="N4116" s="7">
        <v>-5</v>
      </c>
    </row>
    <row r="4117" spans="1:14" x14ac:dyDescent="0.25">
      <c r="A4117" s="5">
        <v>31020</v>
      </c>
      <c r="B4117" s="5">
        <v>2</v>
      </c>
      <c r="C4117" s="6">
        <v>44501</v>
      </c>
      <c r="D4117" s="7">
        <v>9</v>
      </c>
      <c r="E4117" s="6">
        <v>44774</v>
      </c>
      <c r="F4117" s="7">
        <v>0</v>
      </c>
      <c r="G4117" s="7">
        <v>32433.54</v>
      </c>
      <c r="H4117" s="7">
        <v>-6287.55</v>
      </c>
      <c r="I4117" s="7">
        <v>26145.99</v>
      </c>
      <c r="J4117" s="7">
        <v>0</v>
      </c>
      <c r="K4117" s="7">
        <v>29</v>
      </c>
      <c r="L4117" s="7">
        <v>10</v>
      </c>
      <c r="M4117" s="7">
        <v>-10</v>
      </c>
      <c r="N4117" s="7">
        <v>-5</v>
      </c>
    </row>
    <row r="4118" spans="1:14" x14ac:dyDescent="0.25">
      <c r="A4118" s="5">
        <v>31020</v>
      </c>
      <c r="B4118" s="5">
        <v>2</v>
      </c>
      <c r="C4118" s="6">
        <v>44501</v>
      </c>
      <c r="D4118" s="7">
        <v>10</v>
      </c>
      <c r="E4118" s="6">
        <v>44805</v>
      </c>
      <c r="F4118" s="7">
        <v>0</v>
      </c>
      <c r="G4118" s="7">
        <v>39423.910000000003</v>
      </c>
      <c r="H4118" s="7">
        <v>-23515.84</v>
      </c>
      <c r="I4118" s="7">
        <v>15908.07</v>
      </c>
      <c r="J4118" s="7">
        <v>0</v>
      </c>
      <c r="K4118" s="7">
        <v>26</v>
      </c>
      <c r="L4118" s="7">
        <v>10</v>
      </c>
      <c r="M4118" s="7">
        <v>-10</v>
      </c>
      <c r="N4118" s="7">
        <v>-5</v>
      </c>
    </row>
    <row r="4119" spans="1:14" x14ac:dyDescent="0.25">
      <c r="A4119" s="5">
        <v>31020</v>
      </c>
      <c r="B4119" s="5">
        <v>2</v>
      </c>
      <c r="C4119" s="6">
        <v>44501</v>
      </c>
      <c r="D4119" s="7">
        <v>11</v>
      </c>
      <c r="E4119" s="6">
        <v>44835</v>
      </c>
      <c r="F4119" s="7">
        <v>0</v>
      </c>
      <c r="G4119" s="7">
        <v>18242.63</v>
      </c>
      <c r="H4119" s="7">
        <v>-3346.03</v>
      </c>
      <c r="I4119" s="7">
        <v>14896.6</v>
      </c>
      <c r="J4119" s="7">
        <v>0</v>
      </c>
      <c r="K4119" s="7">
        <v>22</v>
      </c>
      <c r="L4119" s="7">
        <v>8</v>
      </c>
      <c r="M4119" s="7">
        <v>-8</v>
      </c>
      <c r="N4119" s="7">
        <v>-5</v>
      </c>
    </row>
    <row r="4120" spans="1:14" x14ac:dyDescent="0.25">
      <c r="A4120" s="5">
        <v>31020</v>
      </c>
      <c r="B4120" s="5">
        <v>2</v>
      </c>
      <c r="C4120" s="6">
        <v>44501</v>
      </c>
      <c r="D4120" s="7">
        <v>12</v>
      </c>
      <c r="E4120" s="6">
        <v>44866</v>
      </c>
      <c r="F4120" s="7">
        <v>0</v>
      </c>
      <c r="G4120" s="7">
        <v>2408.37</v>
      </c>
      <c r="H4120" s="7">
        <v>-2451.65</v>
      </c>
      <c r="I4120" s="7">
        <v>-43.279999999999752</v>
      </c>
      <c r="J4120" s="7">
        <v>0</v>
      </c>
      <c r="K4120" s="7">
        <v>7</v>
      </c>
      <c r="L4120" s="7">
        <v>7</v>
      </c>
      <c r="M4120" s="7">
        <v>-7</v>
      </c>
      <c r="N4120" s="7">
        <v>-5</v>
      </c>
    </row>
    <row r="4121" spans="1:14" x14ac:dyDescent="0.25">
      <c r="A4121" s="5">
        <v>31020</v>
      </c>
      <c r="B4121" s="5">
        <v>2</v>
      </c>
      <c r="C4121" s="6">
        <v>44501</v>
      </c>
      <c r="D4121" s="7">
        <v>13</v>
      </c>
      <c r="E4121" s="6">
        <v>44896</v>
      </c>
      <c r="F4121" s="7">
        <v>0</v>
      </c>
      <c r="G4121" s="7">
        <v>0</v>
      </c>
      <c r="H4121" s="7">
        <v>-193.28</v>
      </c>
      <c r="I4121" s="7">
        <v>-193.28</v>
      </c>
      <c r="J4121" s="7">
        <v>0</v>
      </c>
      <c r="K4121" s="7">
        <v>0</v>
      </c>
      <c r="L4121" s="7">
        <v>1</v>
      </c>
      <c r="M4121" s="7">
        <v>-1</v>
      </c>
      <c r="N4121" s="7">
        <v>-5</v>
      </c>
    </row>
    <row r="4122" spans="1:14" x14ac:dyDescent="0.25">
      <c r="A4122" s="5">
        <v>31020</v>
      </c>
      <c r="B4122" s="5">
        <v>2</v>
      </c>
      <c r="C4122" s="6">
        <v>44501</v>
      </c>
      <c r="D4122" s="7">
        <v>15</v>
      </c>
      <c r="E4122" s="6">
        <v>44958</v>
      </c>
      <c r="F4122" s="7">
        <v>0</v>
      </c>
      <c r="G4122" s="7">
        <v>3213.38</v>
      </c>
      <c r="H4122" s="7">
        <v>0</v>
      </c>
      <c r="I4122" s="7">
        <v>3213.38</v>
      </c>
      <c r="J4122" s="7">
        <v>0</v>
      </c>
      <c r="K4122" s="7">
        <v>1</v>
      </c>
      <c r="L4122" s="7">
        <v>0</v>
      </c>
      <c r="M4122" s="7">
        <v>0</v>
      </c>
      <c r="N4122" s="7">
        <v>-5</v>
      </c>
    </row>
    <row r="4123" spans="1:14" x14ac:dyDescent="0.25">
      <c r="A4123" s="5">
        <v>31020</v>
      </c>
      <c r="B4123" s="5">
        <v>2</v>
      </c>
      <c r="C4123" s="6">
        <v>44501</v>
      </c>
      <c r="D4123" s="7">
        <v>26</v>
      </c>
      <c r="E4123" s="6">
        <v>45292</v>
      </c>
      <c r="F4123" s="7">
        <v>0</v>
      </c>
      <c r="G4123" s="7">
        <v>0</v>
      </c>
      <c r="H4123" s="7">
        <v>0</v>
      </c>
      <c r="I4123" s="7">
        <v>0</v>
      </c>
      <c r="J4123" s="7">
        <v>0</v>
      </c>
      <c r="K4123" s="7">
        <v>0</v>
      </c>
      <c r="L4123" s="7">
        <v>0</v>
      </c>
      <c r="M4123" s="7">
        <v>0</v>
      </c>
      <c r="N4123" s="7">
        <v>-5</v>
      </c>
    </row>
    <row r="4124" spans="1:14" x14ac:dyDescent="0.25">
      <c r="A4124" s="5">
        <v>31020</v>
      </c>
      <c r="B4124" s="5">
        <v>2</v>
      </c>
      <c r="C4124" s="6">
        <v>44501</v>
      </c>
      <c r="D4124" s="7">
        <v>30</v>
      </c>
      <c r="E4124" s="6">
        <v>45413</v>
      </c>
      <c r="F4124" s="7">
        <v>0</v>
      </c>
      <c r="G4124" s="7">
        <v>0</v>
      </c>
      <c r="H4124" s="7">
        <v>0</v>
      </c>
      <c r="I4124" s="7">
        <v>0</v>
      </c>
      <c r="J4124" s="7">
        <v>0</v>
      </c>
      <c r="K4124" s="7">
        <v>0</v>
      </c>
      <c r="L4124" s="7">
        <v>0</v>
      </c>
      <c r="M4124" s="7">
        <v>0</v>
      </c>
      <c r="N4124" s="7">
        <v>-5</v>
      </c>
    </row>
    <row r="4125" spans="1:14" x14ac:dyDescent="0.25">
      <c r="A4125" s="5">
        <v>31020</v>
      </c>
      <c r="B4125" s="5">
        <v>2</v>
      </c>
      <c r="C4125" s="6">
        <v>44501</v>
      </c>
      <c r="D4125" s="7">
        <v>45</v>
      </c>
      <c r="E4125" s="6">
        <v>45870</v>
      </c>
      <c r="F4125" s="7">
        <v>0</v>
      </c>
      <c r="G4125" s="7">
        <v>0</v>
      </c>
      <c r="H4125" s="7">
        <v>0</v>
      </c>
      <c r="I4125" s="7">
        <v>0</v>
      </c>
      <c r="J4125" s="7">
        <v>0</v>
      </c>
      <c r="K4125" s="7">
        <v>0</v>
      </c>
      <c r="L4125" s="7">
        <v>0</v>
      </c>
      <c r="M4125" s="7">
        <v>0</v>
      </c>
      <c r="N4125" s="7">
        <v>-5</v>
      </c>
    </row>
    <row r="4126" spans="1:14" x14ac:dyDescent="0.25">
      <c r="A4126" s="5">
        <v>31020</v>
      </c>
      <c r="B4126" s="5">
        <v>2</v>
      </c>
      <c r="C4126" s="6">
        <v>44531</v>
      </c>
      <c r="D4126" s="7">
        <v>0</v>
      </c>
      <c r="E4126" s="6">
        <v>44531</v>
      </c>
      <c r="F4126" s="7">
        <v>10377923.33</v>
      </c>
      <c r="G4126" s="7">
        <v>61221.35</v>
      </c>
      <c r="H4126" s="7">
        <v>-38658.910000000003</v>
      </c>
      <c r="I4126" s="7">
        <v>10400485.77</v>
      </c>
      <c r="J4126" s="7">
        <v>3186</v>
      </c>
      <c r="K4126" s="7">
        <v>16</v>
      </c>
      <c r="L4126" s="7">
        <v>17</v>
      </c>
      <c r="M4126" s="7">
        <v>3169</v>
      </c>
      <c r="N4126" s="7">
        <v>-5</v>
      </c>
    </row>
    <row r="4127" spans="1:14" x14ac:dyDescent="0.25">
      <c r="A4127" s="5">
        <v>31020</v>
      </c>
      <c r="B4127" s="5">
        <v>2</v>
      </c>
      <c r="C4127" s="6">
        <v>44531</v>
      </c>
      <c r="D4127" s="7">
        <v>1</v>
      </c>
      <c r="E4127" s="6">
        <v>44562</v>
      </c>
      <c r="F4127" s="7">
        <v>0</v>
      </c>
      <c r="G4127" s="7">
        <v>160978.75</v>
      </c>
      <c r="H4127" s="7">
        <v>-60752.66</v>
      </c>
      <c r="I4127" s="7">
        <v>100226.09</v>
      </c>
      <c r="J4127" s="7">
        <v>0</v>
      </c>
      <c r="K4127" s="7">
        <v>27</v>
      </c>
      <c r="L4127" s="7">
        <v>27</v>
      </c>
      <c r="M4127" s="7">
        <v>-27</v>
      </c>
      <c r="N4127" s="7">
        <v>-5</v>
      </c>
    </row>
    <row r="4128" spans="1:14" x14ac:dyDescent="0.25">
      <c r="A4128" s="5">
        <v>31020</v>
      </c>
      <c r="B4128" s="5">
        <v>2</v>
      </c>
      <c r="C4128" s="6">
        <v>44531</v>
      </c>
      <c r="D4128" s="7">
        <v>2</v>
      </c>
      <c r="E4128" s="6">
        <v>44593</v>
      </c>
      <c r="F4128" s="7">
        <v>0</v>
      </c>
      <c r="G4128" s="7">
        <v>334255.87</v>
      </c>
      <c r="H4128" s="7">
        <v>-170320.24</v>
      </c>
      <c r="I4128" s="7">
        <v>163935.63</v>
      </c>
      <c r="J4128" s="7">
        <v>0</v>
      </c>
      <c r="K4128" s="7">
        <v>55</v>
      </c>
      <c r="L4128" s="7">
        <v>64</v>
      </c>
      <c r="M4128" s="7">
        <v>-64</v>
      </c>
      <c r="N4128" s="7">
        <v>-5</v>
      </c>
    </row>
    <row r="4129" spans="1:14" x14ac:dyDescent="0.25">
      <c r="A4129" s="5">
        <v>31020</v>
      </c>
      <c r="B4129" s="5">
        <v>2</v>
      </c>
      <c r="C4129" s="6">
        <v>44531</v>
      </c>
      <c r="D4129" s="7">
        <v>3</v>
      </c>
      <c r="E4129" s="6">
        <v>44621</v>
      </c>
      <c r="F4129" s="7">
        <v>0</v>
      </c>
      <c r="G4129" s="7">
        <v>144924.14000000001</v>
      </c>
      <c r="H4129" s="7">
        <v>-385254.49</v>
      </c>
      <c r="I4129" s="7">
        <v>-240330.35</v>
      </c>
      <c r="J4129" s="7">
        <v>0</v>
      </c>
      <c r="K4129" s="7">
        <v>20</v>
      </c>
      <c r="L4129" s="7">
        <v>97</v>
      </c>
      <c r="M4129" s="7">
        <v>-97</v>
      </c>
      <c r="N4129" s="7">
        <v>-5</v>
      </c>
    </row>
    <row r="4130" spans="1:14" x14ac:dyDescent="0.25">
      <c r="A4130" s="5">
        <v>31020</v>
      </c>
      <c r="B4130" s="5">
        <v>2</v>
      </c>
      <c r="C4130" s="6">
        <v>44531</v>
      </c>
      <c r="D4130" s="7">
        <v>4</v>
      </c>
      <c r="E4130" s="6">
        <v>44652</v>
      </c>
      <c r="F4130" s="7">
        <v>0</v>
      </c>
      <c r="G4130" s="7">
        <v>148668.57999999999</v>
      </c>
      <c r="H4130" s="7">
        <v>-51315.62</v>
      </c>
      <c r="I4130" s="7">
        <v>97352.959999999992</v>
      </c>
      <c r="J4130" s="7">
        <v>0</v>
      </c>
      <c r="K4130" s="7">
        <v>28</v>
      </c>
      <c r="L4130" s="7">
        <v>18</v>
      </c>
      <c r="M4130" s="7">
        <v>-18</v>
      </c>
      <c r="N4130" s="7">
        <v>-5</v>
      </c>
    </row>
    <row r="4131" spans="1:14" x14ac:dyDescent="0.25">
      <c r="A4131" s="5">
        <v>31020</v>
      </c>
      <c r="B4131" s="5">
        <v>2</v>
      </c>
      <c r="C4131" s="6">
        <v>44531</v>
      </c>
      <c r="D4131" s="7">
        <v>5</v>
      </c>
      <c r="E4131" s="6">
        <v>44682</v>
      </c>
      <c r="F4131" s="7">
        <v>0</v>
      </c>
      <c r="G4131" s="7">
        <v>81412.72</v>
      </c>
      <c r="H4131" s="7">
        <v>-74978.34</v>
      </c>
      <c r="I4131" s="7">
        <v>6434.3800000000047</v>
      </c>
      <c r="J4131" s="7">
        <v>0</v>
      </c>
      <c r="K4131" s="7">
        <v>32</v>
      </c>
      <c r="L4131" s="7">
        <v>21</v>
      </c>
      <c r="M4131" s="7">
        <v>-21</v>
      </c>
      <c r="N4131" s="7">
        <v>-5</v>
      </c>
    </row>
    <row r="4132" spans="1:14" x14ac:dyDescent="0.25">
      <c r="A4132" s="5">
        <v>31020</v>
      </c>
      <c r="B4132" s="5">
        <v>2</v>
      </c>
      <c r="C4132" s="6">
        <v>44531</v>
      </c>
      <c r="D4132" s="7">
        <v>6</v>
      </c>
      <c r="E4132" s="6">
        <v>44713</v>
      </c>
      <c r="F4132" s="7">
        <v>0</v>
      </c>
      <c r="G4132" s="7">
        <v>185382.07</v>
      </c>
      <c r="H4132" s="7">
        <v>800.2699999999993</v>
      </c>
      <c r="I4132" s="7">
        <v>186182.34</v>
      </c>
      <c r="J4132" s="7">
        <v>0</v>
      </c>
      <c r="K4132" s="7">
        <v>44</v>
      </c>
      <c r="L4132" s="7">
        <v>16</v>
      </c>
      <c r="M4132" s="7">
        <v>-16</v>
      </c>
      <c r="N4132" s="7">
        <v>-5</v>
      </c>
    </row>
    <row r="4133" spans="1:14" x14ac:dyDescent="0.25">
      <c r="A4133" s="5">
        <v>31020</v>
      </c>
      <c r="B4133" s="5">
        <v>2</v>
      </c>
      <c r="C4133" s="6">
        <v>44531</v>
      </c>
      <c r="D4133" s="7">
        <v>7</v>
      </c>
      <c r="E4133" s="6">
        <v>44743</v>
      </c>
      <c r="F4133" s="7">
        <v>0</v>
      </c>
      <c r="G4133" s="7">
        <v>117089.47</v>
      </c>
      <c r="H4133" s="7">
        <v>-4846.2299999999996</v>
      </c>
      <c r="I4133" s="7">
        <v>112243.24</v>
      </c>
      <c r="J4133" s="7">
        <v>0</v>
      </c>
      <c r="K4133" s="7">
        <v>32</v>
      </c>
      <c r="L4133" s="7">
        <v>13</v>
      </c>
      <c r="M4133" s="7">
        <v>-13</v>
      </c>
      <c r="N4133" s="7">
        <v>-5</v>
      </c>
    </row>
    <row r="4134" spans="1:14" x14ac:dyDescent="0.25">
      <c r="A4134" s="5">
        <v>31020</v>
      </c>
      <c r="B4134" s="5">
        <v>2</v>
      </c>
      <c r="C4134" s="6">
        <v>44531</v>
      </c>
      <c r="D4134" s="7">
        <v>8</v>
      </c>
      <c r="E4134" s="6">
        <v>44774</v>
      </c>
      <c r="F4134" s="7">
        <v>0</v>
      </c>
      <c r="G4134" s="7">
        <v>47551.14</v>
      </c>
      <c r="H4134" s="7">
        <v>-35583.730000000003</v>
      </c>
      <c r="I4134" s="7">
        <v>11967.41</v>
      </c>
      <c r="J4134" s="7">
        <v>0</v>
      </c>
      <c r="K4134" s="7">
        <v>23</v>
      </c>
      <c r="L4134" s="7">
        <v>37</v>
      </c>
      <c r="M4134" s="7">
        <v>-37</v>
      </c>
      <c r="N4134" s="7">
        <v>-5</v>
      </c>
    </row>
    <row r="4135" spans="1:14" x14ac:dyDescent="0.25">
      <c r="A4135" s="5">
        <v>31020</v>
      </c>
      <c r="B4135" s="5">
        <v>2</v>
      </c>
      <c r="C4135" s="6">
        <v>44531</v>
      </c>
      <c r="D4135" s="7">
        <v>9</v>
      </c>
      <c r="E4135" s="6">
        <v>44805</v>
      </c>
      <c r="F4135" s="7">
        <v>0</v>
      </c>
      <c r="G4135" s="7">
        <v>50439.88</v>
      </c>
      <c r="H4135" s="7">
        <v>-14246.64</v>
      </c>
      <c r="I4135" s="7">
        <v>36193.24</v>
      </c>
      <c r="J4135" s="7">
        <v>0</v>
      </c>
      <c r="K4135" s="7">
        <v>34</v>
      </c>
      <c r="L4135" s="7">
        <v>32</v>
      </c>
      <c r="M4135" s="7">
        <v>-32</v>
      </c>
      <c r="N4135" s="7">
        <v>-5</v>
      </c>
    </row>
    <row r="4136" spans="1:14" x14ac:dyDescent="0.25">
      <c r="A4136" s="5">
        <v>31020</v>
      </c>
      <c r="B4136" s="5">
        <v>2</v>
      </c>
      <c r="C4136" s="6">
        <v>44531</v>
      </c>
      <c r="D4136" s="7">
        <v>10</v>
      </c>
      <c r="E4136" s="6">
        <v>44835</v>
      </c>
      <c r="F4136" s="7">
        <v>0</v>
      </c>
      <c r="G4136" s="7">
        <v>76823.44</v>
      </c>
      <c r="H4136" s="7">
        <v>-11514.66</v>
      </c>
      <c r="I4136" s="7">
        <v>65308.78</v>
      </c>
      <c r="J4136" s="7">
        <v>0</v>
      </c>
      <c r="K4136" s="7">
        <v>33</v>
      </c>
      <c r="L4136" s="7">
        <v>42</v>
      </c>
      <c r="M4136" s="7">
        <v>-42</v>
      </c>
      <c r="N4136" s="7">
        <v>-5</v>
      </c>
    </row>
    <row r="4137" spans="1:14" x14ac:dyDescent="0.25">
      <c r="A4137" s="5">
        <v>31020</v>
      </c>
      <c r="B4137" s="5">
        <v>2</v>
      </c>
      <c r="C4137" s="6">
        <v>44531</v>
      </c>
      <c r="D4137" s="7">
        <v>11</v>
      </c>
      <c r="E4137" s="6">
        <v>44866</v>
      </c>
      <c r="F4137" s="7">
        <v>0</v>
      </c>
      <c r="G4137" s="7">
        <v>5903.63</v>
      </c>
      <c r="H4137" s="7">
        <v>-11002.87</v>
      </c>
      <c r="I4137" s="7">
        <v>-5099.2399999999989</v>
      </c>
      <c r="J4137" s="7">
        <v>0</v>
      </c>
      <c r="K4137" s="7">
        <v>11</v>
      </c>
      <c r="L4137" s="7">
        <v>22</v>
      </c>
      <c r="M4137" s="7">
        <v>-22</v>
      </c>
      <c r="N4137" s="7">
        <v>-5</v>
      </c>
    </row>
    <row r="4138" spans="1:14" x14ac:dyDescent="0.25">
      <c r="A4138" s="5">
        <v>31020</v>
      </c>
      <c r="B4138" s="5">
        <v>2</v>
      </c>
      <c r="C4138" s="6">
        <v>44531</v>
      </c>
      <c r="D4138" s="7">
        <v>12</v>
      </c>
      <c r="E4138" s="6">
        <v>44896</v>
      </c>
      <c r="F4138" s="7">
        <v>0</v>
      </c>
      <c r="G4138" s="7">
        <v>4646.34</v>
      </c>
      <c r="H4138" s="7">
        <v>-1496.52</v>
      </c>
      <c r="I4138" s="7">
        <v>3149.82</v>
      </c>
      <c r="J4138" s="7">
        <v>0</v>
      </c>
      <c r="K4138" s="7">
        <v>3</v>
      </c>
      <c r="L4138" s="7">
        <v>1</v>
      </c>
      <c r="M4138" s="7">
        <v>-1</v>
      </c>
      <c r="N4138" s="7">
        <v>-5</v>
      </c>
    </row>
    <row r="4139" spans="1:14" x14ac:dyDescent="0.25">
      <c r="A4139" s="5">
        <v>31020</v>
      </c>
      <c r="B4139" s="5">
        <v>2</v>
      </c>
      <c r="C4139" s="6">
        <v>44531</v>
      </c>
      <c r="D4139" s="7">
        <v>14</v>
      </c>
      <c r="E4139" s="6">
        <v>44958</v>
      </c>
      <c r="F4139" s="7">
        <v>0</v>
      </c>
      <c r="G4139" s="7">
        <v>0</v>
      </c>
      <c r="H4139" s="7">
        <v>0</v>
      </c>
      <c r="I4139" s="7">
        <v>0</v>
      </c>
      <c r="J4139" s="7">
        <v>0</v>
      </c>
      <c r="K4139" s="7">
        <v>0</v>
      </c>
      <c r="L4139" s="7">
        <v>0</v>
      </c>
      <c r="M4139" s="7">
        <v>0</v>
      </c>
      <c r="N4139" s="7">
        <v>-5</v>
      </c>
    </row>
    <row r="4140" spans="1:14" x14ac:dyDescent="0.25">
      <c r="A4140" s="5">
        <v>31020</v>
      </c>
      <c r="B4140" s="5">
        <v>2</v>
      </c>
      <c r="C4140" s="6">
        <v>44531</v>
      </c>
      <c r="D4140" s="7">
        <v>15</v>
      </c>
      <c r="E4140" s="6">
        <v>44986</v>
      </c>
      <c r="F4140" s="7">
        <v>0</v>
      </c>
      <c r="G4140" s="7">
        <v>0</v>
      </c>
      <c r="H4140" s="7">
        <v>0</v>
      </c>
      <c r="I4140" s="7">
        <v>0</v>
      </c>
      <c r="J4140" s="7">
        <v>0</v>
      </c>
      <c r="K4140" s="7">
        <v>0</v>
      </c>
      <c r="L4140" s="7">
        <v>0</v>
      </c>
      <c r="M4140" s="7">
        <v>0</v>
      </c>
      <c r="N4140" s="7">
        <v>-5</v>
      </c>
    </row>
    <row r="4141" spans="1:14" x14ac:dyDescent="0.25">
      <c r="A4141" s="5">
        <v>31020</v>
      </c>
      <c r="B4141" s="5">
        <v>2</v>
      </c>
      <c r="C4141" s="6">
        <v>44531</v>
      </c>
      <c r="D4141" s="7">
        <v>22</v>
      </c>
      <c r="E4141" s="6">
        <v>45200</v>
      </c>
      <c r="F4141" s="7">
        <v>0</v>
      </c>
      <c r="G4141" s="7">
        <v>0</v>
      </c>
      <c r="H4141" s="7">
        <v>0</v>
      </c>
      <c r="I4141" s="7">
        <v>0</v>
      </c>
      <c r="J4141" s="7">
        <v>0</v>
      </c>
      <c r="K4141" s="7">
        <v>0</v>
      </c>
      <c r="L4141" s="7">
        <v>0</v>
      </c>
      <c r="M4141" s="7">
        <v>0</v>
      </c>
      <c r="N4141" s="7">
        <v>-5</v>
      </c>
    </row>
    <row r="4142" spans="1:14" x14ac:dyDescent="0.25">
      <c r="A4142" s="5">
        <v>31020</v>
      </c>
      <c r="B4142" s="5">
        <v>2</v>
      </c>
      <c r="C4142" s="6">
        <v>44531</v>
      </c>
      <c r="D4142" s="7">
        <v>28</v>
      </c>
      <c r="E4142" s="6">
        <v>45383</v>
      </c>
      <c r="F4142" s="7">
        <v>0</v>
      </c>
      <c r="G4142" s="7">
        <v>0</v>
      </c>
      <c r="H4142" s="7">
        <v>0</v>
      </c>
      <c r="I4142" s="7">
        <v>0</v>
      </c>
      <c r="J4142" s="7">
        <v>0</v>
      </c>
      <c r="K4142" s="7">
        <v>0</v>
      </c>
      <c r="L4142" s="7">
        <v>0</v>
      </c>
      <c r="M4142" s="7">
        <v>0</v>
      </c>
      <c r="N4142" s="7">
        <v>-5</v>
      </c>
    </row>
    <row r="4143" spans="1:14" x14ac:dyDescent="0.25">
      <c r="A4143" s="5">
        <v>31020</v>
      </c>
      <c r="B4143" s="5">
        <v>2</v>
      </c>
      <c r="C4143" s="6">
        <v>44562</v>
      </c>
      <c r="D4143" s="7">
        <v>0</v>
      </c>
      <c r="E4143" s="6">
        <v>44562</v>
      </c>
      <c r="F4143" s="7">
        <v>5855847.9800000004</v>
      </c>
      <c r="G4143" s="7">
        <v>26931.02</v>
      </c>
      <c r="H4143" s="7">
        <v>-37091.009999999987</v>
      </c>
      <c r="I4143" s="7">
        <v>5845687.9900000002</v>
      </c>
      <c r="J4143" s="7">
        <v>1741</v>
      </c>
      <c r="K4143" s="7">
        <v>9</v>
      </c>
      <c r="L4143" s="7">
        <v>19</v>
      </c>
      <c r="M4143" s="7">
        <v>1722</v>
      </c>
      <c r="N4143" s="7">
        <v>-5</v>
      </c>
    </row>
    <row r="4144" spans="1:14" x14ac:dyDescent="0.25">
      <c r="A4144" s="5">
        <v>31020</v>
      </c>
      <c r="B4144" s="5">
        <v>2</v>
      </c>
      <c r="C4144" s="6">
        <v>44562</v>
      </c>
      <c r="D4144" s="7">
        <v>1</v>
      </c>
      <c r="E4144" s="6">
        <v>44593</v>
      </c>
      <c r="F4144" s="7">
        <v>0</v>
      </c>
      <c r="G4144" s="7">
        <v>134920.56</v>
      </c>
      <c r="H4144" s="7">
        <v>-41165.839999999997</v>
      </c>
      <c r="I4144" s="7">
        <v>93754.72</v>
      </c>
      <c r="J4144" s="7">
        <v>0</v>
      </c>
      <c r="K4144" s="7">
        <v>15</v>
      </c>
      <c r="L4144" s="7">
        <v>12</v>
      </c>
      <c r="M4144" s="7">
        <v>-12</v>
      </c>
      <c r="N4144" s="7">
        <v>-5</v>
      </c>
    </row>
    <row r="4145" spans="1:14" x14ac:dyDescent="0.25">
      <c r="A4145" s="5">
        <v>31020</v>
      </c>
      <c r="B4145" s="5">
        <v>2</v>
      </c>
      <c r="C4145" s="6">
        <v>44562</v>
      </c>
      <c r="D4145" s="7">
        <v>2</v>
      </c>
      <c r="E4145" s="6">
        <v>44621</v>
      </c>
      <c r="F4145" s="7">
        <v>0</v>
      </c>
      <c r="G4145" s="7">
        <v>91320.77</v>
      </c>
      <c r="H4145" s="7">
        <v>-68588.06</v>
      </c>
      <c r="I4145" s="7">
        <v>22732.71000000001</v>
      </c>
      <c r="J4145" s="7">
        <v>0</v>
      </c>
      <c r="K4145" s="7">
        <v>15</v>
      </c>
      <c r="L4145" s="7">
        <v>29</v>
      </c>
      <c r="M4145" s="7">
        <v>-29</v>
      </c>
      <c r="N4145" s="7">
        <v>-5</v>
      </c>
    </row>
    <row r="4146" spans="1:14" x14ac:dyDescent="0.25">
      <c r="A4146" s="5">
        <v>31020</v>
      </c>
      <c r="B4146" s="5">
        <v>2</v>
      </c>
      <c r="C4146" s="6">
        <v>44562</v>
      </c>
      <c r="D4146" s="7">
        <v>3</v>
      </c>
      <c r="E4146" s="6">
        <v>44652</v>
      </c>
      <c r="F4146" s="7">
        <v>0</v>
      </c>
      <c r="G4146" s="7">
        <v>161005.82</v>
      </c>
      <c r="H4146" s="7">
        <v>-52577.42</v>
      </c>
      <c r="I4146" s="7">
        <v>108428.4</v>
      </c>
      <c r="J4146" s="7">
        <v>0</v>
      </c>
      <c r="K4146" s="7">
        <v>13</v>
      </c>
      <c r="L4146" s="7">
        <v>19</v>
      </c>
      <c r="M4146" s="7">
        <v>-19</v>
      </c>
      <c r="N4146" s="7">
        <v>-5</v>
      </c>
    </row>
    <row r="4147" spans="1:14" x14ac:dyDescent="0.25">
      <c r="A4147" s="5">
        <v>31020</v>
      </c>
      <c r="B4147" s="5">
        <v>2</v>
      </c>
      <c r="C4147" s="6">
        <v>44562</v>
      </c>
      <c r="D4147" s="7">
        <v>4</v>
      </c>
      <c r="E4147" s="6">
        <v>44682</v>
      </c>
      <c r="F4147" s="7">
        <v>0</v>
      </c>
      <c r="G4147" s="7">
        <v>198156.52</v>
      </c>
      <c r="H4147" s="7">
        <v>-65610.539999999994</v>
      </c>
      <c r="I4147" s="7">
        <v>132545.98000000001</v>
      </c>
      <c r="J4147" s="7">
        <v>0</v>
      </c>
      <c r="K4147" s="7">
        <v>32</v>
      </c>
      <c r="L4147" s="7">
        <v>35</v>
      </c>
      <c r="M4147" s="7">
        <v>-35</v>
      </c>
      <c r="N4147" s="7">
        <v>-5</v>
      </c>
    </row>
    <row r="4148" spans="1:14" x14ac:dyDescent="0.25">
      <c r="A4148" s="5">
        <v>31020</v>
      </c>
      <c r="B4148" s="5">
        <v>2</v>
      </c>
      <c r="C4148" s="6">
        <v>44562</v>
      </c>
      <c r="D4148" s="7">
        <v>5</v>
      </c>
      <c r="E4148" s="6">
        <v>44713</v>
      </c>
      <c r="F4148" s="7">
        <v>0</v>
      </c>
      <c r="G4148" s="7">
        <v>63562.58</v>
      </c>
      <c r="H4148" s="7">
        <v>-45692.87</v>
      </c>
      <c r="I4148" s="7">
        <v>17869.71</v>
      </c>
      <c r="J4148" s="7">
        <v>0</v>
      </c>
      <c r="K4148" s="7">
        <v>17</v>
      </c>
      <c r="L4148" s="7">
        <v>15</v>
      </c>
      <c r="M4148" s="7">
        <v>-15</v>
      </c>
      <c r="N4148" s="7">
        <v>-5</v>
      </c>
    </row>
    <row r="4149" spans="1:14" x14ac:dyDescent="0.25">
      <c r="A4149" s="5">
        <v>31020</v>
      </c>
      <c r="B4149" s="5">
        <v>2</v>
      </c>
      <c r="C4149" s="6">
        <v>44562</v>
      </c>
      <c r="D4149" s="7">
        <v>6</v>
      </c>
      <c r="E4149" s="6">
        <v>44743</v>
      </c>
      <c r="F4149" s="7">
        <v>0</v>
      </c>
      <c r="G4149" s="7">
        <v>83410.52</v>
      </c>
      <c r="H4149" s="7">
        <v>-49108.87</v>
      </c>
      <c r="I4149" s="7">
        <v>34301.650000000009</v>
      </c>
      <c r="J4149" s="7">
        <v>0</v>
      </c>
      <c r="K4149" s="7">
        <v>18</v>
      </c>
      <c r="L4149" s="7">
        <v>25</v>
      </c>
      <c r="M4149" s="7">
        <v>-25</v>
      </c>
      <c r="N4149" s="7">
        <v>-5</v>
      </c>
    </row>
    <row r="4150" spans="1:14" x14ac:dyDescent="0.25">
      <c r="A4150" s="5">
        <v>31020</v>
      </c>
      <c r="B4150" s="5">
        <v>2</v>
      </c>
      <c r="C4150" s="6">
        <v>44562</v>
      </c>
      <c r="D4150" s="7">
        <v>7</v>
      </c>
      <c r="E4150" s="6">
        <v>44774</v>
      </c>
      <c r="F4150" s="7">
        <v>0</v>
      </c>
      <c r="G4150" s="7">
        <v>51980.69</v>
      </c>
      <c r="H4150" s="7">
        <v>-14991.03</v>
      </c>
      <c r="I4150" s="7">
        <v>36989.660000000003</v>
      </c>
      <c r="J4150" s="7">
        <v>0</v>
      </c>
      <c r="K4150" s="7">
        <v>23</v>
      </c>
      <c r="L4150" s="7">
        <v>9</v>
      </c>
      <c r="M4150" s="7">
        <v>-9</v>
      </c>
      <c r="N4150" s="7">
        <v>-5</v>
      </c>
    </row>
    <row r="4151" spans="1:14" x14ac:dyDescent="0.25">
      <c r="A4151" s="5">
        <v>31020</v>
      </c>
      <c r="B4151" s="5">
        <v>2</v>
      </c>
      <c r="C4151" s="6">
        <v>44562</v>
      </c>
      <c r="D4151" s="7">
        <v>8</v>
      </c>
      <c r="E4151" s="6">
        <v>44805</v>
      </c>
      <c r="F4151" s="7">
        <v>0</v>
      </c>
      <c r="G4151" s="7">
        <v>45139.94</v>
      </c>
      <c r="H4151" s="7">
        <v>-20236.5</v>
      </c>
      <c r="I4151" s="7">
        <v>24903.439999999999</v>
      </c>
      <c r="J4151" s="7">
        <v>0</v>
      </c>
      <c r="K4151" s="7">
        <v>12</v>
      </c>
      <c r="L4151" s="7">
        <v>17</v>
      </c>
      <c r="M4151" s="7">
        <v>-17</v>
      </c>
      <c r="N4151" s="7">
        <v>-5</v>
      </c>
    </row>
    <row r="4152" spans="1:14" x14ac:dyDescent="0.25">
      <c r="A4152" s="5">
        <v>31020</v>
      </c>
      <c r="B4152" s="5">
        <v>2</v>
      </c>
      <c r="C4152" s="6">
        <v>44562</v>
      </c>
      <c r="D4152" s="7">
        <v>9</v>
      </c>
      <c r="E4152" s="6">
        <v>44835</v>
      </c>
      <c r="F4152" s="7">
        <v>0</v>
      </c>
      <c r="G4152" s="7">
        <v>30841.14</v>
      </c>
      <c r="H4152" s="7">
        <v>-7127.41</v>
      </c>
      <c r="I4152" s="7">
        <v>23713.73</v>
      </c>
      <c r="J4152" s="7">
        <v>0</v>
      </c>
      <c r="K4152" s="7">
        <v>22</v>
      </c>
      <c r="L4152" s="7">
        <v>12</v>
      </c>
      <c r="M4152" s="7">
        <v>-12</v>
      </c>
      <c r="N4152" s="7">
        <v>-5</v>
      </c>
    </row>
    <row r="4153" spans="1:14" x14ac:dyDescent="0.25">
      <c r="A4153" s="5">
        <v>31020</v>
      </c>
      <c r="B4153" s="5">
        <v>2</v>
      </c>
      <c r="C4153" s="6">
        <v>44562</v>
      </c>
      <c r="D4153" s="7">
        <v>10</v>
      </c>
      <c r="E4153" s="6">
        <v>44866</v>
      </c>
      <c r="F4153" s="7">
        <v>0</v>
      </c>
      <c r="G4153" s="7">
        <v>7117.35</v>
      </c>
      <c r="H4153" s="7">
        <v>-3227.02</v>
      </c>
      <c r="I4153" s="7">
        <v>3890.33</v>
      </c>
      <c r="J4153" s="7">
        <v>0</v>
      </c>
      <c r="K4153" s="7">
        <v>13</v>
      </c>
      <c r="L4153" s="7">
        <v>4</v>
      </c>
      <c r="M4153" s="7">
        <v>-4</v>
      </c>
      <c r="N4153" s="7">
        <v>-5</v>
      </c>
    </row>
    <row r="4154" spans="1:14" x14ac:dyDescent="0.25">
      <c r="A4154" s="5">
        <v>31020</v>
      </c>
      <c r="B4154" s="5">
        <v>2</v>
      </c>
      <c r="C4154" s="6">
        <v>44562</v>
      </c>
      <c r="D4154" s="7">
        <v>11</v>
      </c>
      <c r="E4154" s="6">
        <v>44896</v>
      </c>
      <c r="F4154" s="7">
        <v>0</v>
      </c>
      <c r="G4154" s="7">
        <v>7816.24</v>
      </c>
      <c r="H4154" s="7">
        <v>-2650.02</v>
      </c>
      <c r="I4154" s="7">
        <v>5166.2199999999993</v>
      </c>
      <c r="J4154" s="7">
        <v>0</v>
      </c>
      <c r="K4154" s="7">
        <v>8</v>
      </c>
      <c r="L4154" s="7">
        <v>7</v>
      </c>
      <c r="M4154" s="7">
        <v>-7</v>
      </c>
      <c r="N4154" s="7">
        <v>-5</v>
      </c>
    </row>
    <row r="4155" spans="1:14" x14ac:dyDescent="0.25">
      <c r="A4155" s="5">
        <v>31020</v>
      </c>
      <c r="B4155" s="5">
        <v>2</v>
      </c>
      <c r="C4155" s="6">
        <v>44562</v>
      </c>
      <c r="D4155" s="7">
        <v>12</v>
      </c>
      <c r="E4155" s="6">
        <v>44927</v>
      </c>
      <c r="F4155" s="7">
        <v>0</v>
      </c>
      <c r="G4155" s="7">
        <v>-478.55</v>
      </c>
      <c r="H4155" s="7">
        <v>-847.68000000000006</v>
      </c>
      <c r="I4155" s="7">
        <v>-1326.23</v>
      </c>
      <c r="J4155" s="7">
        <v>0</v>
      </c>
      <c r="K4155" s="7">
        <v>4</v>
      </c>
      <c r="L4155" s="7">
        <v>2</v>
      </c>
      <c r="M4155" s="7">
        <v>-2</v>
      </c>
      <c r="N4155" s="7">
        <v>-5</v>
      </c>
    </row>
    <row r="4156" spans="1:14" x14ac:dyDescent="0.25">
      <c r="A4156" s="5">
        <v>31020</v>
      </c>
      <c r="B4156" s="5">
        <v>2</v>
      </c>
      <c r="C4156" s="6">
        <v>44562</v>
      </c>
      <c r="D4156" s="7">
        <v>14</v>
      </c>
      <c r="E4156" s="6">
        <v>44986</v>
      </c>
      <c r="F4156" s="7">
        <v>0</v>
      </c>
      <c r="G4156" s="7">
        <v>0</v>
      </c>
      <c r="H4156" s="7">
        <v>0</v>
      </c>
      <c r="I4156" s="7">
        <v>0</v>
      </c>
      <c r="J4156" s="7">
        <v>0</v>
      </c>
      <c r="K4156" s="7">
        <v>0</v>
      </c>
      <c r="L4156" s="7">
        <v>0</v>
      </c>
      <c r="M4156" s="7">
        <v>0</v>
      </c>
      <c r="N4156" s="7">
        <v>-5</v>
      </c>
    </row>
    <row r="4157" spans="1:14" x14ac:dyDescent="0.25">
      <c r="A4157" s="5">
        <v>31020</v>
      </c>
      <c r="B4157" s="5">
        <v>2</v>
      </c>
      <c r="C4157" s="6">
        <v>44562</v>
      </c>
      <c r="D4157" s="7">
        <v>15</v>
      </c>
      <c r="E4157" s="6">
        <v>45017</v>
      </c>
      <c r="F4157" s="7">
        <v>0</v>
      </c>
      <c r="G4157" s="7">
        <v>0</v>
      </c>
      <c r="H4157" s="7">
        <v>0</v>
      </c>
      <c r="I4157" s="7">
        <v>0</v>
      </c>
      <c r="J4157" s="7">
        <v>0</v>
      </c>
      <c r="K4157" s="7">
        <v>0</v>
      </c>
      <c r="L4157" s="7">
        <v>0</v>
      </c>
      <c r="M4157" s="7">
        <v>0</v>
      </c>
      <c r="N4157" s="7">
        <v>-5</v>
      </c>
    </row>
    <row r="4158" spans="1:14" x14ac:dyDescent="0.25">
      <c r="A4158" s="5">
        <v>31020</v>
      </c>
      <c r="B4158" s="5">
        <v>2</v>
      </c>
      <c r="C4158" s="6">
        <v>44593</v>
      </c>
      <c r="D4158" s="7">
        <v>0</v>
      </c>
      <c r="E4158" s="6">
        <v>44593</v>
      </c>
      <c r="F4158" s="7">
        <v>7128340.7000000002</v>
      </c>
      <c r="G4158" s="7">
        <v>11198.4</v>
      </c>
      <c r="H4158" s="7">
        <v>-58390.17</v>
      </c>
      <c r="I4158" s="7">
        <v>7081148.9300000006</v>
      </c>
      <c r="J4158" s="7">
        <v>2348</v>
      </c>
      <c r="K4158" s="7">
        <v>3</v>
      </c>
      <c r="L4158" s="7">
        <v>12</v>
      </c>
      <c r="M4158" s="7">
        <v>2336</v>
      </c>
      <c r="N4158" s="7">
        <v>-5</v>
      </c>
    </row>
    <row r="4159" spans="1:14" x14ac:dyDescent="0.25">
      <c r="A4159" s="5">
        <v>31020</v>
      </c>
      <c r="B4159" s="5">
        <v>2</v>
      </c>
      <c r="C4159" s="6">
        <v>44593</v>
      </c>
      <c r="D4159" s="7">
        <v>1</v>
      </c>
      <c r="E4159" s="6">
        <v>44621</v>
      </c>
      <c r="F4159" s="7">
        <v>0</v>
      </c>
      <c r="G4159" s="7">
        <v>60815.15</v>
      </c>
      <c r="H4159" s="7">
        <v>-24646.69</v>
      </c>
      <c r="I4159" s="7">
        <v>36168.46</v>
      </c>
      <c r="J4159" s="7">
        <v>0</v>
      </c>
      <c r="K4159" s="7">
        <v>15</v>
      </c>
      <c r="L4159" s="7">
        <v>9</v>
      </c>
      <c r="M4159" s="7">
        <v>-9</v>
      </c>
      <c r="N4159" s="7">
        <v>-5</v>
      </c>
    </row>
    <row r="4160" spans="1:14" x14ac:dyDescent="0.25">
      <c r="A4160" s="5">
        <v>31020</v>
      </c>
      <c r="B4160" s="5">
        <v>2</v>
      </c>
      <c r="C4160" s="6">
        <v>44593</v>
      </c>
      <c r="D4160" s="7">
        <v>2</v>
      </c>
      <c r="E4160" s="6">
        <v>44652</v>
      </c>
      <c r="F4160" s="7">
        <v>0</v>
      </c>
      <c r="G4160" s="7">
        <v>53808.23</v>
      </c>
      <c r="H4160" s="7">
        <v>-487310.96</v>
      </c>
      <c r="I4160" s="7">
        <v>-433502.73</v>
      </c>
      <c r="J4160" s="7">
        <v>0</v>
      </c>
      <c r="K4160" s="7">
        <v>9</v>
      </c>
      <c r="L4160" s="7">
        <v>108</v>
      </c>
      <c r="M4160" s="7">
        <v>-108</v>
      </c>
      <c r="N4160" s="7">
        <v>-5</v>
      </c>
    </row>
    <row r="4161" spans="1:14" x14ac:dyDescent="0.25">
      <c r="A4161" s="5">
        <v>31020</v>
      </c>
      <c r="B4161" s="5">
        <v>2</v>
      </c>
      <c r="C4161" s="6">
        <v>44593</v>
      </c>
      <c r="D4161" s="7">
        <v>3</v>
      </c>
      <c r="E4161" s="6">
        <v>44682</v>
      </c>
      <c r="F4161" s="7">
        <v>0</v>
      </c>
      <c r="G4161" s="7">
        <v>116814.57</v>
      </c>
      <c r="H4161" s="7">
        <v>-2415.48</v>
      </c>
      <c r="I4161" s="7">
        <v>114399.09</v>
      </c>
      <c r="J4161" s="7">
        <v>0</v>
      </c>
      <c r="K4161" s="7">
        <v>15</v>
      </c>
      <c r="L4161" s="7">
        <v>33</v>
      </c>
      <c r="M4161" s="7">
        <v>-33</v>
      </c>
      <c r="N4161" s="7">
        <v>-5</v>
      </c>
    </row>
    <row r="4162" spans="1:14" x14ac:dyDescent="0.25">
      <c r="A4162" s="5">
        <v>31020</v>
      </c>
      <c r="B4162" s="5">
        <v>2</v>
      </c>
      <c r="C4162" s="6">
        <v>44593</v>
      </c>
      <c r="D4162" s="7">
        <v>4</v>
      </c>
      <c r="E4162" s="6">
        <v>44713</v>
      </c>
      <c r="F4162" s="7">
        <v>0</v>
      </c>
      <c r="G4162" s="7">
        <v>64834.030000000013</v>
      </c>
      <c r="H4162" s="7">
        <v>-28892.38</v>
      </c>
      <c r="I4162" s="7">
        <v>35941.650000000009</v>
      </c>
      <c r="J4162" s="7">
        <v>0</v>
      </c>
      <c r="K4162" s="7">
        <v>6</v>
      </c>
      <c r="L4162" s="7">
        <v>19</v>
      </c>
      <c r="M4162" s="7">
        <v>-19</v>
      </c>
      <c r="N4162" s="7">
        <v>-5</v>
      </c>
    </row>
    <row r="4163" spans="1:14" x14ac:dyDescent="0.25">
      <c r="A4163" s="5">
        <v>31020</v>
      </c>
      <c r="B4163" s="5">
        <v>2</v>
      </c>
      <c r="C4163" s="6">
        <v>44593</v>
      </c>
      <c r="D4163" s="7">
        <v>5</v>
      </c>
      <c r="E4163" s="6">
        <v>44743</v>
      </c>
      <c r="F4163" s="7">
        <v>0</v>
      </c>
      <c r="G4163" s="7">
        <v>123204.44</v>
      </c>
      <c r="H4163" s="7">
        <v>2995.42</v>
      </c>
      <c r="I4163" s="7">
        <v>126199.86</v>
      </c>
      <c r="J4163" s="7">
        <v>0</v>
      </c>
      <c r="K4163" s="7">
        <v>21</v>
      </c>
      <c r="L4163" s="7">
        <v>8</v>
      </c>
      <c r="M4163" s="7">
        <v>-8</v>
      </c>
      <c r="N4163" s="7">
        <v>-5</v>
      </c>
    </row>
    <row r="4164" spans="1:14" x14ac:dyDescent="0.25">
      <c r="A4164" s="5">
        <v>31020</v>
      </c>
      <c r="B4164" s="5">
        <v>2</v>
      </c>
      <c r="C4164" s="6">
        <v>44593</v>
      </c>
      <c r="D4164" s="7">
        <v>6</v>
      </c>
      <c r="E4164" s="6">
        <v>44774</v>
      </c>
      <c r="F4164" s="7">
        <v>0</v>
      </c>
      <c r="G4164" s="7">
        <v>57564.49</v>
      </c>
      <c r="H4164" s="7">
        <v>-7743.35</v>
      </c>
      <c r="I4164" s="7">
        <v>49821.14</v>
      </c>
      <c r="J4164" s="7">
        <v>0</v>
      </c>
      <c r="K4164" s="7">
        <v>20</v>
      </c>
      <c r="L4164" s="7">
        <v>6</v>
      </c>
      <c r="M4164" s="7">
        <v>-6</v>
      </c>
      <c r="N4164" s="7">
        <v>-5</v>
      </c>
    </row>
    <row r="4165" spans="1:14" x14ac:dyDescent="0.25">
      <c r="A4165" s="5">
        <v>31020</v>
      </c>
      <c r="B4165" s="5">
        <v>2</v>
      </c>
      <c r="C4165" s="6">
        <v>44593</v>
      </c>
      <c r="D4165" s="7">
        <v>7</v>
      </c>
      <c r="E4165" s="6">
        <v>44805</v>
      </c>
      <c r="F4165" s="7">
        <v>0</v>
      </c>
      <c r="G4165" s="7">
        <v>16956.73</v>
      </c>
      <c r="H4165" s="7">
        <v>-10819.47</v>
      </c>
      <c r="I4165" s="7">
        <v>6137.2599999999984</v>
      </c>
      <c r="J4165" s="7">
        <v>0</v>
      </c>
      <c r="K4165" s="7">
        <v>10</v>
      </c>
      <c r="L4165" s="7">
        <v>11</v>
      </c>
      <c r="M4165" s="7">
        <v>-11</v>
      </c>
      <c r="N4165" s="7">
        <v>-5</v>
      </c>
    </row>
    <row r="4166" spans="1:14" x14ac:dyDescent="0.25">
      <c r="A4166" s="5">
        <v>31020</v>
      </c>
      <c r="B4166" s="5">
        <v>2</v>
      </c>
      <c r="C4166" s="6">
        <v>44593</v>
      </c>
      <c r="D4166" s="7">
        <v>8</v>
      </c>
      <c r="E4166" s="6">
        <v>44835</v>
      </c>
      <c r="F4166" s="7">
        <v>0</v>
      </c>
      <c r="G4166" s="7">
        <v>86196.53</v>
      </c>
      <c r="H4166" s="7">
        <v>-7605.5400000000009</v>
      </c>
      <c r="I4166" s="7">
        <v>78590.989999999991</v>
      </c>
      <c r="J4166" s="7">
        <v>0</v>
      </c>
      <c r="K4166" s="7">
        <v>43</v>
      </c>
      <c r="L4166" s="7">
        <v>7</v>
      </c>
      <c r="M4166" s="7">
        <v>-7</v>
      </c>
      <c r="N4166" s="7">
        <v>-5</v>
      </c>
    </row>
    <row r="4167" spans="1:14" x14ac:dyDescent="0.25">
      <c r="A4167" s="5">
        <v>31020</v>
      </c>
      <c r="B4167" s="5">
        <v>2</v>
      </c>
      <c r="C4167" s="6">
        <v>44593</v>
      </c>
      <c r="D4167" s="7">
        <v>9</v>
      </c>
      <c r="E4167" s="6">
        <v>44866</v>
      </c>
      <c r="F4167" s="7">
        <v>0</v>
      </c>
      <c r="G4167" s="7">
        <v>62914.879999999997</v>
      </c>
      <c r="H4167" s="7">
        <v>-2728.52</v>
      </c>
      <c r="I4167" s="7">
        <v>60186.36</v>
      </c>
      <c r="J4167" s="7">
        <v>0</v>
      </c>
      <c r="K4167" s="7">
        <v>33</v>
      </c>
      <c r="L4167" s="7">
        <v>5</v>
      </c>
      <c r="M4167" s="7">
        <v>-5</v>
      </c>
      <c r="N4167" s="7">
        <v>-5</v>
      </c>
    </row>
    <row r="4168" spans="1:14" x14ac:dyDescent="0.25">
      <c r="A4168" s="5">
        <v>31020</v>
      </c>
      <c r="B4168" s="5">
        <v>2</v>
      </c>
      <c r="C4168" s="6">
        <v>44593</v>
      </c>
      <c r="D4168" s="7">
        <v>10</v>
      </c>
      <c r="E4168" s="6">
        <v>44896</v>
      </c>
      <c r="F4168" s="7">
        <v>0</v>
      </c>
      <c r="G4168" s="7">
        <v>29889.5</v>
      </c>
      <c r="H4168" s="7">
        <v>-8672.7999999999993</v>
      </c>
      <c r="I4168" s="7">
        <v>21216.7</v>
      </c>
      <c r="J4168" s="7">
        <v>0</v>
      </c>
      <c r="K4168" s="7">
        <v>26</v>
      </c>
      <c r="L4168" s="7">
        <v>10</v>
      </c>
      <c r="M4168" s="7">
        <v>-10</v>
      </c>
      <c r="N4168" s="7">
        <v>-5</v>
      </c>
    </row>
    <row r="4169" spans="1:14" x14ac:dyDescent="0.25">
      <c r="A4169" s="5">
        <v>31020</v>
      </c>
      <c r="B4169" s="5">
        <v>2</v>
      </c>
      <c r="C4169" s="6">
        <v>44593</v>
      </c>
      <c r="D4169" s="7">
        <v>11</v>
      </c>
      <c r="E4169" s="6">
        <v>44927</v>
      </c>
      <c r="F4169" s="7">
        <v>0</v>
      </c>
      <c r="G4169" s="7">
        <v>7847.3700000000008</v>
      </c>
      <c r="H4169" s="7">
        <v>-6432.82</v>
      </c>
      <c r="I4169" s="7">
        <v>1414.5500000000011</v>
      </c>
      <c r="J4169" s="7">
        <v>0</v>
      </c>
      <c r="K4169" s="7">
        <v>17</v>
      </c>
      <c r="L4169" s="7">
        <v>10</v>
      </c>
      <c r="M4169" s="7">
        <v>-10</v>
      </c>
      <c r="N4169" s="7">
        <v>-5</v>
      </c>
    </row>
    <row r="4170" spans="1:14" x14ac:dyDescent="0.25">
      <c r="A4170" s="5">
        <v>31020</v>
      </c>
      <c r="B4170" s="5">
        <v>2</v>
      </c>
      <c r="C4170" s="6">
        <v>44593</v>
      </c>
      <c r="D4170" s="7">
        <v>12</v>
      </c>
      <c r="E4170" s="6">
        <v>44958</v>
      </c>
      <c r="F4170" s="7">
        <v>0</v>
      </c>
      <c r="G4170" s="7">
        <v>1278.47</v>
      </c>
      <c r="H4170" s="7">
        <v>-1738.45</v>
      </c>
      <c r="I4170" s="7">
        <v>-459.98</v>
      </c>
      <c r="J4170" s="7">
        <v>0</v>
      </c>
      <c r="K4170" s="7">
        <v>4</v>
      </c>
      <c r="L4170" s="7">
        <v>3</v>
      </c>
      <c r="M4170" s="7">
        <v>-3</v>
      </c>
      <c r="N4170" s="7">
        <v>-5</v>
      </c>
    </row>
    <row r="4171" spans="1:14" x14ac:dyDescent="0.25">
      <c r="A4171" s="5">
        <v>31020</v>
      </c>
      <c r="B4171" s="5">
        <v>2</v>
      </c>
      <c r="C4171" s="6">
        <v>44593</v>
      </c>
      <c r="D4171" s="7">
        <v>13</v>
      </c>
      <c r="E4171" s="6">
        <v>44986</v>
      </c>
      <c r="F4171" s="7">
        <v>0</v>
      </c>
      <c r="G4171" s="7">
        <v>0</v>
      </c>
      <c r="H4171" s="7">
        <v>-1879.73</v>
      </c>
      <c r="I4171" s="7">
        <v>-1879.73</v>
      </c>
      <c r="J4171" s="7">
        <v>0</v>
      </c>
      <c r="K4171" s="7">
        <v>0</v>
      </c>
      <c r="L4171" s="7">
        <v>4</v>
      </c>
      <c r="M4171" s="7">
        <v>-4</v>
      </c>
      <c r="N4171" s="7">
        <v>-5</v>
      </c>
    </row>
    <row r="4172" spans="1:14" x14ac:dyDescent="0.25">
      <c r="A4172" s="5">
        <v>31020</v>
      </c>
      <c r="B4172" s="5">
        <v>2</v>
      </c>
      <c r="C4172" s="6">
        <v>44621</v>
      </c>
      <c r="D4172" s="7">
        <v>0</v>
      </c>
      <c r="E4172" s="6">
        <v>44621</v>
      </c>
      <c r="F4172" s="7">
        <v>12135872.9</v>
      </c>
      <c r="G4172" s="7">
        <v>72658.94</v>
      </c>
      <c r="H4172" s="7">
        <v>-1123733.74</v>
      </c>
      <c r="I4172" s="7">
        <v>11084798.1</v>
      </c>
      <c r="J4172" s="7">
        <v>3743</v>
      </c>
      <c r="K4172" s="7">
        <v>13</v>
      </c>
      <c r="L4172" s="7">
        <v>73</v>
      </c>
      <c r="M4172" s="7">
        <v>3670</v>
      </c>
      <c r="N4172" s="7">
        <v>-5</v>
      </c>
    </row>
    <row r="4173" spans="1:14" x14ac:dyDescent="0.25">
      <c r="A4173" s="5">
        <v>31020</v>
      </c>
      <c r="B4173" s="5">
        <v>2</v>
      </c>
      <c r="C4173" s="6">
        <v>44621</v>
      </c>
      <c r="D4173" s="7">
        <v>1</v>
      </c>
      <c r="E4173" s="6">
        <v>44652</v>
      </c>
      <c r="F4173" s="7">
        <v>0</v>
      </c>
      <c r="G4173" s="7">
        <v>142540.98000000001</v>
      </c>
      <c r="H4173" s="7">
        <v>-64393.46</v>
      </c>
      <c r="I4173" s="7">
        <v>78147.520000000019</v>
      </c>
      <c r="J4173" s="7">
        <v>0</v>
      </c>
      <c r="K4173" s="7">
        <v>25</v>
      </c>
      <c r="L4173" s="7">
        <v>21</v>
      </c>
      <c r="M4173" s="7">
        <v>-21</v>
      </c>
      <c r="N4173" s="7">
        <v>-5</v>
      </c>
    </row>
    <row r="4174" spans="1:14" x14ac:dyDescent="0.25">
      <c r="A4174" s="5">
        <v>31020</v>
      </c>
      <c r="B4174" s="5">
        <v>2</v>
      </c>
      <c r="C4174" s="6">
        <v>44621</v>
      </c>
      <c r="D4174" s="7">
        <v>2</v>
      </c>
      <c r="E4174" s="6">
        <v>44682</v>
      </c>
      <c r="F4174" s="7">
        <v>0</v>
      </c>
      <c r="G4174" s="7">
        <v>146265.45000000001</v>
      </c>
      <c r="H4174" s="7">
        <v>-166590.24</v>
      </c>
      <c r="I4174" s="7">
        <v>-20324.789999999979</v>
      </c>
      <c r="J4174" s="7">
        <v>0</v>
      </c>
      <c r="K4174" s="7">
        <v>30</v>
      </c>
      <c r="L4174" s="7">
        <v>50</v>
      </c>
      <c r="M4174" s="7">
        <v>-50</v>
      </c>
      <c r="N4174" s="7">
        <v>-5</v>
      </c>
    </row>
    <row r="4175" spans="1:14" x14ac:dyDescent="0.25">
      <c r="A4175" s="5">
        <v>31020</v>
      </c>
      <c r="B4175" s="5">
        <v>2</v>
      </c>
      <c r="C4175" s="6">
        <v>44621</v>
      </c>
      <c r="D4175" s="7">
        <v>3</v>
      </c>
      <c r="E4175" s="6">
        <v>44713</v>
      </c>
      <c r="F4175" s="7">
        <v>0</v>
      </c>
      <c r="G4175" s="7">
        <v>241383.51</v>
      </c>
      <c r="H4175" s="7">
        <v>-28526.21</v>
      </c>
      <c r="I4175" s="7">
        <v>212857.3</v>
      </c>
      <c r="J4175" s="7">
        <v>0</v>
      </c>
      <c r="K4175" s="7">
        <v>37</v>
      </c>
      <c r="L4175" s="7">
        <v>13</v>
      </c>
      <c r="M4175" s="7">
        <v>-13</v>
      </c>
      <c r="N4175" s="7">
        <v>-5</v>
      </c>
    </row>
    <row r="4176" spans="1:14" x14ac:dyDescent="0.25">
      <c r="A4176" s="5">
        <v>31020</v>
      </c>
      <c r="B4176" s="5">
        <v>2</v>
      </c>
      <c r="C4176" s="6">
        <v>44621</v>
      </c>
      <c r="D4176" s="7">
        <v>4</v>
      </c>
      <c r="E4176" s="6">
        <v>44743</v>
      </c>
      <c r="F4176" s="7">
        <v>0</v>
      </c>
      <c r="G4176" s="7">
        <v>161886.56</v>
      </c>
      <c r="H4176" s="7">
        <v>-24527.58</v>
      </c>
      <c r="I4176" s="7">
        <v>137358.98000000001</v>
      </c>
      <c r="J4176" s="7">
        <v>0</v>
      </c>
      <c r="K4176" s="7">
        <v>26</v>
      </c>
      <c r="L4176" s="7">
        <v>8</v>
      </c>
      <c r="M4176" s="7">
        <v>-8</v>
      </c>
      <c r="N4176" s="7">
        <v>-5</v>
      </c>
    </row>
    <row r="4177" spans="1:14" x14ac:dyDescent="0.25">
      <c r="A4177" s="5">
        <v>31020</v>
      </c>
      <c r="B4177" s="5">
        <v>2</v>
      </c>
      <c r="C4177" s="6">
        <v>44621</v>
      </c>
      <c r="D4177" s="7">
        <v>5</v>
      </c>
      <c r="E4177" s="6">
        <v>44774</v>
      </c>
      <c r="F4177" s="7">
        <v>0</v>
      </c>
      <c r="G4177" s="7">
        <v>170054.26</v>
      </c>
      <c r="H4177" s="7">
        <v>-78126.06</v>
      </c>
      <c r="I4177" s="7">
        <v>91928.200000000012</v>
      </c>
      <c r="J4177" s="7">
        <v>0</v>
      </c>
      <c r="K4177" s="7">
        <v>37</v>
      </c>
      <c r="L4177" s="7">
        <v>72</v>
      </c>
      <c r="M4177" s="7">
        <v>-72</v>
      </c>
      <c r="N4177" s="7">
        <v>-5</v>
      </c>
    </row>
    <row r="4178" spans="1:14" x14ac:dyDescent="0.25">
      <c r="A4178" s="5">
        <v>31020</v>
      </c>
      <c r="B4178" s="5">
        <v>2</v>
      </c>
      <c r="C4178" s="6">
        <v>44621</v>
      </c>
      <c r="D4178" s="7">
        <v>6</v>
      </c>
      <c r="E4178" s="6">
        <v>44805</v>
      </c>
      <c r="F4178" s="7">
        <v>0</v>
      </c>
      <c r="G4178" s="7">
        <v>86004.2</v>
      </c>
      <c r="H4178" s="7">
        <v>-21213.15</v>
      </c>
      <c r="I4178" s="7">
        <v>64791.05</v>
      </c>
      <c r="J4178" s="7">
        <v>0</v>
      </c>
      <c r="K4178" s="7">
        <v>20</v>
      </c>
      <c r="L4178" s="7">
        <v>5</v>
      </c>
      <c r="M4178" s="7">
        <v>-5</v>
      </c>
      <c r="N4178" s="7">
        <v>-5</v>
      </c>
    </row>
    <row r="4179" spans="1:14" x14ac:dyDescent="0.25">
      <c r="A4179" s="5">
        <v>31020</v>
      </c>
      <c r="B4179" s="5">
        <v>2</v>
      </c>
      <c r="C4179" s="6">
        <v>44621</v>
      </c>
      <c r="D4179" s="7">
        <v>7</v>
      </c>
      <c r="E4179" s="6">
        <v>44835</v>
      </c>
      <c r="F4179" s="7">
        <v>0</v>
      </c>
      <c r="G4179" s="7">
        <v>127309.5</v>
      </c>
      <c r="H4179" s="7">
        <v>-12910.55</v>
      </c>
      <c r="I4179" s="7">
        <v>114398.95</v>
      </c>
      <c r="J4179" s="7">
        <v>0</v>
      </c>
      <c r="K4179" s="7">
        <v>31</v>
      </c>
      <c r="L4179" s="7">
        <v>7</v>
      </c>
      <c r="M4179" s="7">
        <v>-7</v>
      </c>
      <c r="N4179" s="7">
        <v>-5</v>
      </c>
    </row>
    <row r="4180" spans="1:14" x14ac:dyDescent="0.25">
      <c r="A4180" s="5">
        <v>31020</v>
      </c>
      <c r="B4180" s="5">
        <v>2</v>
      </c>
      <c r="C4180" s="6">
        <v>44621</v>
      </c>
      <c r="D4180" s="7">
        <v>8</v>
      </c>
      <c r="E4180" s="6">
        <v>44866</v>
      </c>
      <c r="F4180" s="7">
        <v>0</v>
      </c>
      <c r="G4180" s="7">
        <v>82948.27</v>
      </c>
      <c r="H4180" s="7">
        <v>912.54000000000053</v>
      </c>
      <c r="I4180" s="7">
        <v>83860.81</v>
      </c>
      <c r="J4180" s="7">
        <v>0</v>
      </c>
      <c r="K4180" s="7">
        <v>36</v>
      </c>
      <c r="L4180" s="7">
        <v>15</v>
      </c>
      <c r="M4180" s="7">
        <v>-15</v>
      </c>
      <c r="N4180" s="7">
        <v>-5</v>
      </c>
    </row>
    <row r="4181" spans="1:14" x14ac:dyDescent="0.25">
      <c r="A4181" s="5">
        <v>31020</v>
      </c>
      <c r="B4181" s="5">
        <v>2</v>
      </c>
      <c r="C4181" s="6">
        <v>44621</v>
      </c>
      <c r="D4181" s="7">
        <v>9</v>
      </c>
      <c r="E4181" s="6">
        <v>44896</v>
      </c>
      <c r="F4181" s="7">
        <v>0</v>
      </c>
      <c r="G4181" s="7">
        <v>54486.58</v>
      </c>
      <c r="H4181" s="7">
        <v>-1472.29</v>
      </c>
      <c r="I4181" s="7">
        <v>53014.29</v>
      </c>
      <c r="J4181" s="7">
        <v>0</v>
      </c>
      <c r="K4181" s="7">
        <v>27</v>
      </c>
      <c r="L4181" s="7">
        <v>2</v>
      </c>
      <c r="M4181" s="7">
        <v>-2</v>
      </c>
      <c r="N4181" s="7">
        <v>-5</v>
      </c>
    </row>
    <row r="4182" spans="1:14" x14ac:dyDescent="0.25">
      <c r="A4182" s="5">
        <v>31020</v>
      </c>
      <c r="B4182" s="5">
        <v>2</v>
      </c>
      <c r="C4182" s="6">
        <v>44621</v>
      </c>
      <c r="D4182" s="7">
        <v>10</v>
      </c>
      <c r="E4182" s="6">
        <v>44927</v>
      </c>
      <c r="F4182" s="7">
        <v>0</v>
      </c>
      <c r="G4182" s="7">
        <v>37769.839999999997</v>
      </c>
      <c r="H4182" s="7">
        <v>-45607.92</v>
      </c>
      <c r="I4182" s="7">
        <v>-7838.0799999999936</v>
      </c>
      <c r="J4182" s="7">
        <v>0</v>
      </c>
      <c r="K4182" s="7">
        <v>28</v>
      </c>
      <c r="L4182" s="7">
        <v>245</v>
      </c>
      <c r="M4182" s="7">
        <v>-245</v>
      </c>
      <c r="N4182" s="7">
        <v>-5</v>
      </c>
    </row>
    <row r="4183" spans="1:14" x14ac:dyDescent="0.25">
      <c r="A4183" s="5">
        <v>31020</v>
      </c>
      <c r="B4183" s="5">
        <v>2</v>
      </c>
      <c r="C4183" s="6">
        <v>44621</v>
      </c>
      <c r="D4183" s="7">
        <v>11</v>
      </c>
      <c r="E4183" s="6">
        <v>44958</v>
      </c>
      <c r="F4183" s="7">
        <v>0</v>
      </c>
      <c r="G4183" s="7">
        <v>10442.299999999999</v>
      </c>
      <c r="H4183" s="7">
        <v>-7190.34</v>
      </c>
      <c r="I4183" s="7">
        <v>3251.9599999999991</v>
      </c>
      <c r="J4183" s="7">
        <v>0</v>
      </c>
      <c r="K4183" s="7">
        <v>19</v>
      </c>
      <c r="L4183" s="7">
        <v>83</v>
      </c>
      <c r="M4183" s="7">
        <v>-83</v>
      </c>
      <c r="N4183" s="7">
        <v>-5</v>
      </c>
    </row>
    <row r="4184" spans="1:14" x14ac:dyDescent="0.25">
      <c r="A4184" s="5">
        <v>31020</v>
      </c>
      <c r="B4184" s="5">
        <v>2</v>
      </c>
      <c r="C4184" s="6">
        <v>44621</v>
      </c>
      <c r="D4184" s="7">
        <v>12</v>
      </c>
      <c r="E4184" s="6">
        <v>44986</v>
      </c>
      <c r="F4184" s="7">
        <v>0</v>
      </c>
      <c r="G4184" s="7">
        <v>915.85</v>
      </c>
      <c r="H4184" s="7">
        <v>-1571.68</v>
      </c>
      <c r="I4184" s="7">
        <v>-655.82999999999981</v>
      </c>
      <c r="J4184" s="7">
        <v>0</v>
      </c>
      <c r="K4184" s="7">
        <v>4</v>
      </c>
      <c r="L4184" s="7">
        <v>7</v>
      </c>
      <c r="M4184" s="7">
        <v>-7</v>
      </c>
      <c r="N4184" s="7">
        <v>-5</v>
      </c>
    </row>
    <row r="4185" spans="1:14" x14ac:dyDescent="0.25">
      <c r="A4185" s="5">
        <v>31020</v>
      </c>
      <c r="B4185" s="5">
        <v>2</v>
      </c>
      <c r="C4185" s="6">
        <v>44621</v>
      </c>
      <c r="D4185" s="7">
        <v>13</v>
      </c>
      <c r="E4185" s="6">
        <v>45017</v>
      </c>
      <c r="F4185" s="7">
        <v>0</v>
      </c>
      <c r="G4185" s="7">
        <v>-34.130000000000003</v>
      </c>
      <c r="H4185" s="7">
        <v>-1822.76</v>
      </c>
      <c r="I4185" s="7">
        <v>-1856.89</v>
      </c>
      <c r="J4185" s="7">
        <v>0</v>
      </c>
      <c r="K4185" s="7">
        <v>0</v>
      </c>
      <c r="L4185" s="7">
        <v>4</v>
      </c>
      <c r="M4185" s="7">
        <v>-4</v>
      </c>
      <c r="N4185" s="7">
        <v>-5</v>
      </c>
    </row>
    <row r="4186" spans="1:14" x14ac:dyDescent="0.25">
      <c r="A4186" s="5">
        <v>31020</v>
      </c>
      <c r="B4186" s="5">
        <v>2</v>
      </c>
      <c r="C4186" s="6">
        <v>44621</v>
      </c>
      <c r="D4186" s="7">
        <v>14</v>
      </c>
      <c r="E4186" s="6">
        <v>45047</v>
      </c>
      <c r="F4186" s="7">
        <v>0</v>
      </c>
      <c r="G4186" s="7">
        <v>0</v>
      </c>
      <c r="H4186" s="7">
        <v>0</v>
      </c>
      <c r="I4186" s="7">
        <v>0</v>
      </c>
      <c r="J4186" s="7">
        <v>0</v>
      </c>
      <c r="K4186" s="7">
        <v>0</v>
      </c>
      <c r="L4186" s="7">
        <v>0</v>
      </c>
      <c r="M4186" s="7">
        <v>0</v>
      </c>
      <c r="N4186" s="7">
        <v>-5</v>
      </c>
    </row>
    <row r="4187" spans="1:14" x14ac:dyDescent="0.25">
      <c r="A4187" s="5">
        <v>31020</v>
      </c>
      <c r="B4187" s="5">
        <v>2</v>
      </c>
      <c r="C4187" s="6">
        <v>44621</v>
      </c>
      <c r="D4187" s="7">
        <v>15</v>
      </c>
      <c r="E4187" s="6">
        <v>45078</v>
      </c>
      <c r="F4187" s="7">
        <v>0</v>
      </c>
      <c r="G4187" s="7">
        <v>0</v>
      </c>
      <c r="H4187" s="7">
        <v>0</v>
      </c>
      <c r="I4187" s="7">
        <v>0</v>
      </c>
      <c r="J4187" s="7">
        <v>0</v>
      </c>
      <c r="K4187" s="7">
        <v>0</v>
      </c>
      <c r="L4187" s="7">
        <v>0</v>
      </c>
      <c r="M4187" s="7">
        <v>0</v>
      </c>
      <c r="N4187" s="7">
        <v>-5</v>
      </c>
    </row>
    <row r="4188" spans="1:14" x14ac:dyDescent="0.25">
      <c r="A4188" s="5">
        <v>31020</v>
      </c>
      <c r="B4188" s="5">
        <v>2</v>
      </c>
      <c r="C4188" s="6">
        <v>44652</v>
      </c>
      <c r="D4188" s="7">
        <v>0</v>
      </c>
      <c r="E4188" s="6">
        <v>44652</v>
      </c>
      <c r="F4188" s="7">
        <v>11432529.289999999</v>
      </c>
      <c r="G4188" s="7">
        <v>43741.02</v>
      </c>
      <c r="H4188" s="7">
        <v>-202959.07</v>
      </c>
      <c r="I4188" s="7">
        <v>11273311.24</v>
      </c>
      <c r="J4188" s="7">
        <v>3945</v>
      </c>
      <c r="K4188" s="7">
        <v>9</v>
      </c>
      <c r="L4188" s="7">
        <v>64</v>
      </c>
      <c r="M4188" s="7">
        <v>3881</v>
      </c>
      <c r="N4188" s="7">
        <v>-5</v>
      </c>
    </row>
    <row r="4189" spans="1:14" x14ac:dyDescent="0.25">
      <c r="A4189" s="5">
        <v>31020</v>
      </c>
      <c r="B4189" s="5">
        <v>2</v>
      </c>
      <c r="C4189" s="6">
        <v>44652</v>
      </c>
      <c r="D4189" s="7">
        <v>1</v>
      </c>
      <c r="E4189" s="6">
        <v>44682</v>
      </c>
      <c r="F4189" s="7">
        <v>0</v>
      </c>
      <c r="G4189" s="7">
        <v>160399.79</v>
      </c>
      <c r="H4189" s="7">
        <v>-528329.02</v>
      </c>
      <c r="I4189" s="7">
        <v>-367929.23</v>
      </c>
      <c r="J4189" s="7">
        <v>0</v>
      </c>
      <c r="K4189" s="7">
        <v>26</v>
      </c>
      <c r="L4189" s="7">
        <v>104</v>
      </c>
      <c r="M4189" s="7">
        <v>-104</v>
      </c>
      <c r="N4189" s="7">
        <v>-5</v>
      </c>
    </row>
    <row r="4190" spans="1:14" x14ac:dyDescent="0.25">
      <c r="A4190" s="5">
        <v>31020</v>
      </c>
      <c r="B4190" s="5">
        <v>2</v>
      </c>
      <c r="C4190" s="6">
        <v>44652</v>
      </c>
      <c r="D4190" s="7">
        <v>2</v>
      </c>
      <c r="E4190" s="6">
        <v>44713</v>
      </c>
      <c r="F4190" s="7">
        <v>0</v>
      </c>
      <c r="G4190" s="7">
        <v>145950.28</v>
      </c>
      <c r="H4190" s="7">
        <v>-389041.47</v>
      </c>
      <c r="I4190" s="7">
        <v>-243091.19</v>
      </c>
      <c r="J4190" s="7">
        <v>0</v>
      </c>
      <c r="K4190" s="7">
        <v>20</v>
      </c>
      <c r="L4190" s="7">
        <v>73</v>
      </c>
      <c r="M4190" s="7">
        <v>-73</v>
      </c>
      <c r="N4190" s="7">
        <v>-5</v>
      </c>
    </row>
    <row r="4191" spans="1:14" x14ac:dyDescent="0.25">
      <c r="A4191" s="5">
        <v>31020</v>
      </c>
      <c r="B4191" s="5">
        <v>2</v>
      </c>
      <c r="C4191" s="6">
        <v>44652</v>
      </c>
      <c r="D4191" s="7">
        <v>3</v>
      </c>
      <c r="E4191" s="6">
        <v>44743</v>
      </c>
      <c r="F4191" s="7">
        <v>0</v>
      </c>
      <c r="G4191" s="7">
        <v>352969.9</v>
      </c>
      <c r="H4191" s="7">
        <v>-121495.62</v>
      </c>
      <c r="I4191" s="7">
        <v>231474.28</v>
      </c>
      <c r="J4191" s="7">
        <v>0</v>
      </c>
      <c r="K4191" s="7">
        <v>32</v>
      </c>
      <c r="L4191" s="7">
        <v>22</v>
      </c>
      <c r="M4191" s="7">
        <v>-22</v>
      </c>
      <c r="N4191" s="7">
        <v>-5</v>
      </c>
    </row>
    <row r="4192" spans="1:14" x14ac:dyDescent="0.25">
      <c r="A4192" s="5">
        <v>31020</v>
      </c>
      <c r="B4192" s="5">
        <v>2</v>
      </c>
      <c r="C4192" s="6">
        <v>44652</v>
      </c>
      <c r="D4192" s="7">
        <v>4</v>
      </c>
      <c r="E4192" s="6">
        <v>44774</v>
      </c>
      <c r="F4192" s="7">
        <v>0</v>
      </c>
      <c r="G4192" s="7">
        <v>204638.94</v>
      </c>
      <c r="H4192" s="7">
        <v>-44919.18</v>
      </c>
      <c r="I4192" s="7">
        <v>159719.76</v>
      </c>
      <c r="J4192" s="7">
        <v>0</v>
      </c>
      <c r="K4192" s="7">
        <v>32</v>
      </c>
      <c r="L4192" s="7">
        <v>12</v>
      </c>
      <c r="M4192" s="7">
        <v>-12</v>
      </c>
      <c r="N4192" s="7">
        <v>-5</v>
      </c>
    </row>
    <row r="4193" spans="1:14" x14ac:dyDescent="0.25">
      <c r="A4193" s="5">
        <v>31020</v>
      </c>
      <c r="B4193" s="5">
        <v>2</v>
      </c>
      <c r="C4193" s="6">
        <v>44652</v>
      </c>
      <c r="D4193" s="7">
        <v>5</v>
      </c>
      <c r="E4193" s="6">
        <v>44805</v>
      </c>
      <c r="F4193" s="7">
        <v>0</v>
      </c>
      <c r="G4193" s="7">
        <v>252786.36</v>
      </c>
      <c r="H4193" s="7">
        <v>-36705.01</v>
      </c>
      <c r="I4193" s="7">
        <v>216081.35</v>
      </c>
      <c r="J4193" s="7">
        <v>0</v>
      </c>
      <c r="K4193" s="7">
        <v>395</v>
      </c>
      <c r="L4193" s="7">
        <v>11</v>
      </c>
      <c r="M4193" s="7">
        <v>-11</v>
      </c>
      <c r="N4193" s="7">
        <v>-5</v>
      </c>
    </row>
    <row r="4194" spans="1:14" x14ac:dyDescent="0.25">
      <c r="A4194" s="5">
        <v>31020</v>
      </c>
      <c r="B4194" s="5">
        <v>2</v>
      </c>
      <c r="C4194" s="6">
        <v>44652</v>
      </c>
      <c r="D4194" s="7">
        <v>6</v>
      </c>
      <c r="E4194" s="6">
        <v>44835</v>
      </c>
      <c r="F4194" s="7">
        <v>0</v>
      </c>
      <c r="G4194" s="7">
        <v>87236.01</v>
      </c>
      <c r="H4194" s="7">
        <v>-54391.81</v>
      </c>
      <c r="I4194" s="7">
        <v>32844.199999999997</v>
      </c>
      <c r="J4194" s="7">
        <v>0</v>
      </c>
      <c r="K4194" s="7">
        <v>32</v>
      </c>
      <c r="L4194" s="7">
        <v>81</v>
      </c>
      <c r="M4194" s="7">
        <v>-81</v>
      </c>
      <c r="N4194" s="7">
        <v>-5</v>
      </c>
    </row>
    <row r="4195" spans="1:14" x14ac:dyDescent="0.25">
      <c r="A4195" s="5">
        <v>31020</v>
      </c>
      <c r="B4195" s="5">
        <v>2</v>
      </c>
      <c r="C4195" s="6">
        <v>44652</v>
      </c>
      <c r="D4195" s="7">
        <v>7</v>
      </c>
      <c r="E4195" s="6">
        <v>44866</v>
      </c>
      <c r="F4195" s="7">
        <v>0</v>
      </c>
      <c r="G4195" s="7">
        <v>115401.31</v>
      </c>
      <c r="H4195" s="7">
        <v>-5515.67</v>
      </c>
      <c r="I4195" s="7">
        <v>109885.64</v>
      </c>
      <c r="J4195" s="7">
        <v>0</v>
      </c>
      <c r="K4195" s="7">
        <v>91</v>
      </c>
      <c r="L4195" s="7">
        <v>9</v>
      </c>
      <c r="M4195" s="7">
        <v>-9</v>
      </c>
      <c r="N4195" s="7">
        <v>-5</v>
      </c>
    </row>
    <row r="4196" spans="1:14" x14ac:dyDescent="0.25">
      <c r="A4196" s="5">
        <v>31020</v>
      </c>
      <c r="B4196" s="5">
        <v>2</v>
      </c>
      <c r="C4196" s="6">
        <v>44652</v>
      </c>
      <c r="D4196" s="7">
        <v>8</v>
      </c>
      <c r="E4196" s="6">
        <v>44896</v>
      </c>
      <c r="F4196" s="7">
        <v>0</v>
      </c>
      <c r="G4196" s="7">
        <v>45560.26</v>
      </c>
      <c r="H4196" s="7">
        <v>-529.04999999999995</v>
      </c>
      <c r="I4196" s="7">
        <v>45031.21</v>
      </c>
      <c r="J4196" s="7">
        <v>0</v>
      </c>
      <c r="K4196" s="7">
        <v>28</v>
      </c>
      <c r="L4196" s="7">
        <v>2</v>
      </c>
      <c r="M4196" s="7">
        <v>-2</v>
      </c>
      <c r="N4196" s="7">
        <v>-5</v>
      </c>
    </row>
    <row r="4197" spans="1:14" x14ac:dyDescent="0.25">
      <c r="A4197" s="5">
        <v>31020</v>
      </c>
      <c r="B4197" s="5">
        <v>2</v>
      </c>
      <c r="C4197" s="6">
        <v>44652</v>
      </c>
      <c r="D4197" s="7">
        <v>9</v>
      </c>
      <c r="E4197" s="6">
        <v>44927</v>
      </c>
      <c r="F4197" s="7">
        <v>0</v>
      </c>
      <c r="G4197" s="7">
        <v>35917.54</v>
      </c>
      <c r="H4197" s="7">
        <v>-970.88</v>
      </c>
      <c r="I4197" s="7">
        <v>34946.660000000003</v>
      </c>
      <c r="J4197" s="7">
        <v>0</v>
      </c>
      <c r="K4197" s="7">
        <v>30</v>
      </c>
      <c r="L4197" s="7">
        <v>2</v>
      </c>
      <c r="M4197" s="7">
        <v>-2</v>
      </c>
      <c r="N4197" s="7">
        <v>-5</v>
      </c>
    </row>
    <row r="4198" spans="1:14" x14ac:dyDescent="0.25">
      <c r="A4198" s="5">
        <v>31020</v>
      </c>
      <c r="B4198" s="5">
        <v>2</v>
      </c>
      <c r="C4198" s="6">
        <v>44652</v>
      </c>
      <c r="D4198" s="7">
        <v>10</v>
      </c>
      <c r="E4198" s="6">
        <v>44958</v>
      </c>
      <c r="F4198" s="7">
        <v>0</v>
      </c>
      <c r="G4198" s="7">
        <v>13111.41</v>
      </c>
      <c r="H4198" s="7">
        <v>-3064.46</v>
      </c>
      <c r="I4198" s="7">
        <v>10046.950000000001</v>
      </c>
      <c r="J4198" s="7">
        <v>0</v>
      </c>
      <c r="K4198" s="7">
        <v>11</v>
      </c>
      <c r="L4198" s="7">
        <v>8</v>
      </c>
      <c r="M4198" s="7">
        <v>-8</v>
      </c>
      <c r="N4198" s="7">
        <v>-5</v>
      </c>
    </row>
    <row r="4199" spans="1:14" x14ac:dyDescent="0.25">
      <c r="A4199" s="5">
        <v>31020</v>
      </c>
      <c r="B4199" s="5">
        <v>2</v>
      </c>
      <c r="C4199" s="6">
        <v>44652</v>
      </c>
      <c r="D4199" s="7">
        <v>11</v>
      </c>
      <c r="E4199" s="6">
        <v>44986</v>
      </c>
      <c r="F4199" s="7">
        <v>0</v>
      </c>
      <c r="G4199" s="7">
        <v>4963.5399999999991</v>
      </c>
      <c r="H4199" s="7">
        <v>-2708.57</v>
      </c>
      <c r="I4199" s="7">
        <v>2254.9699999999989</v>
      </c>
      <c r="J4199" s="7">
        <v>0</v>
      </c>
      <c r="K4199" s="7">
        <v>37</v>
      </c>
      <c r="L4199" s="7">
        <v>111</v>
      </c>
      <c r="M4199" s="7">
        <v>-111</v>
      </c>
      <c r="N4199" s="7">
        <v>-5</v>
      </c>
    </row>
    <row r="4200" spans="1:14" x14ac:dyDescent="0.25">
      <c r="A4200" s="5">
        <v>31020</v>
      </c>
      <c r="B4200" s="5">
        <v>2</v>
      </c>
      <c r="C4200" s="6">
        <v>44652</v>
      </c>
      <c r="D4200" s="7">
        <v>12</v>
      </c>
      <c r="E4200" s="6">
        <v>45017</v>
      </c>
      <c r="F4200" s="7">
        <v>0</v>
      </c>
      <c r="G4200" s="7">
        <v>-3770.85</v>
      </c>
      <c r="H4200" s="7">
        <v>-112.31</v>
      </c>
      <c r="I4200" s="7">
        <v>-3883.16</v>
      </c>
      <c r="J4200" s="7">
        <v>0</v>
      </c>
      <c r="K4200" s="7">
        <v>6</v>
      </c>
      <c r="L4200" s="7">
        <v>1</v>
      </c>
      <c r="M4200" s="7">
        <v>-1</v>
      </c>
      <c r="N4200" s="7">
        <v>-5</v>
      </c>
    </row>
    <row r="4201" spans="1:14" x14ac:dyDescent="0.25">
      <c r="A4201" s="5">
        <v>31020</v>
      </c>
      <c r="B4201" s="5">
        <v>2</v>
      </c>
      <c r="C4201" s="6">
        <v>44652</v>
      </c>
      <c r="D4201" s="7">
        <v>13</v>
      </c>
      <c r="E4201" s="6">
        <v>45047</v>
      </c>
      <c r="F4201" s="7">
        <v>0</v>
      </c>
      <c r="G4201" s="7">
        <v>0</v>
      </c>
      <c r="H4201" s="7">
        <v>-1108.47</v>
      </c>
      <c r="I4201" s="7">
        <v>-1108.47</v>
      </c>
      <c r="J4201" s="7">
        <v>0</v>
      </c>
      <c r="K4201" s="7">
        <v>0</v>
      </c>
      <c r="L4201" s="7">
        <v>4</v>
      </c>
      <c r="M4201" s="7">
        <v>-4</v>
      </c>
      <c r="N4201" s="7">
        <v>-5</v>
      </c>
    </row>
    <row r="4202" spans="1:14" x14ac:dyDescent="0.25">
      <c r="A4202" s="5">
        <v>31020</v>
      </c>
      <c r="B4202" s="5">
        <v>2</v>
      </c>
      <c r="C4202" s="6">
        <v>44652</v>
      </c>
      <c r="D4202" s="7">
        <v>14</v>
      </c>
      <c r="E4202" s="6">
        <v>45078</v>
      </c>
      <c r="F4202" s="7">
        <v>0</v>
      </c>
      <c r="G4202" s="7">
        <v>0</v>
      </c>
      <c r="H4202" s="7">
        <v>-447.87</v>
      </c>
      <c r="I4202" s="7">
        <v>-447.87</v>
      </c>
      <c r="J4202" s="7">
        <v>0</v>
      </c>
      <c r="K4202" s="7">
        <v>0</v>
      </c>
      <c r="L4202" s="7">
        <v>1</v>
      </c>
      <c r="M4202" s="7">
        <v>-1</v>
      </c>
      <c r="N4202" s="7">
        <v>-5</v>
      </c>
    </row>
    <row r="4203" spans="1:14" x14ac:dyDescent="0.25">
      <c r="A4203" s="5">
        <v>31020</v>
      </c>
      <c r="B4203" s="5">
        <v>2</v>
      </c>
      <c r="C4203" s="6">
        <v>44682</v>
      </c>
      <c r="D4203" s="7">
        <v>0</v>
      </c>
      <c r="E4203" s="6">
        <v>44682</v>
      </c>
      <c r="F4203" s="7">
        <v>8762548.6699999999</v>
      </c>
      <c r="G4203" s="7">
        <v>32897.870000000003</v>
      </c>
      <c r="H4203" s="7">
        <v>-96948.99</v>
      </c>
      <c r="I4203" s="7">
        <v>8698497.5499999989</v>
      </c>
      <c r="J4203" s="7">
        <v>2352</v>
      </c>
      <c r="K4203" s="7">
        <v>8</v>
      </c>
      <c r="L4203" s="7">
        <v>18</v>
      </c>
      <c r="M4203" s="7">
        <v>2334</v>
      </c>
      <c r="N4203" s="7">
        <v>-5</v>
      </c>
    </row>
    <row r="4204" spans="1:14" x14ac:dyDescent="0.25">
      <c r="A4204" s="5">
        <v>31020</v>
      </c>
      <c r="B4204" s="5">
        <v>2</v>
      </c>
      <c r="C4204" s="6">
        <v>44682</v>
      </c>
      <c r="D4204" s="7">
        <v>1</v>
      </c>
      <c r="E4204" s="6">
        <v>44713</v>
      </c>
      <c r="F4204" s="7">
        <v>0</v>
      </c>
      <c r="G4204" s="7">
        <v>125567.67</v>
      </c>
      <c r="H4204" s="7">
        <v>-99764.31</v>
      </c>
      <c r="I4204" s="7">
        <v>25803.360000000001</v>
      </c>
      <c r="J4204" s="7">
        <v>0</v>
      </c>
      <c r="K4204" s="7">
        <v>20</v>
      </c>
      <c r="L4204" s="7">
        <v>28</v>
      </c>
      <c r="M4204" s="7">
        <v>-28</v>
      </c>
      <c r="N4204" s="7">
        <v>-5</v>
      </c>
    </row>
    <row r="4205" spans="1:14" x14ac:dyDescent="0.25">
      <c r="A4205" s="5">
        <v>31020</v>
      </c>
      <c r="B4205" s="5">
        <v>2</v>
      </c>
      <c r="C4205" s="6">
        <v>44682</v>
      </c>
      <c r="D4205" s="7">
        <v>2</v>
      </c>
      <c r="E4205" s="6">
        <v>44743</v>
      </c>
      <c r="F4205" s="7">
        <v>0</v>
      </c>
      <c r="G4205" s="7">
        <v>179423.33</v>
      </c>
      <c r="H4205" s="7">
        <v>-241117.01</v>
      </c>
      <c r="I4205" s="7">
        <v>-61693.680000000022</v>
      </c>
      <c r="J4205" s="7">
        <v>0</v>
      </c>
      <c r="K4205" s="7">
        <v>55</v>
      </c>
      <c r="L4205" s="7">
        <v>59</v>
      </c>
      <c r="M4205" s="7">
        <v>-59</v>
      </c>
      <c r="N4205" s="7">
        <v>-5</v>
      </c>
    </row>
    <row r="4206" spans="1:14" x14ac:dyDescent="0.25">
      <c r="A4206" s="5">
        <v>31020</v>
      </c>
      <c r="B4206" s="5">
        <v>2</v>
      </c>
      <c r="C4206" s="6">
        <v>44682</v>
      </c>
      <c r="D4206" s="7">
        <v>3</v>
      </c>
      <c r="E4206" s="6">
        <v>44774</v>
      </c>
      <c r="F4206" s="7">
        <v>0</v>
      </c>
      <c r="G4206" s="7">
        <v>109409.61</v>
      </c>
      <c r="H4206" s="7">
        <v>-36316.559999999998</v>
      </c>
      <c r="I4206" s="7">
        <v>73093.05</v>
      </c>
      <c r="J4206" s="7">
        <v>0</v>
      </c>
      <c r="K4206" s="7">
        <v>29</v>
      </c>
      <c r="L4206" s="7">
        <v>11</v>
      </c>
      <c r="M4206" s="7">
        <v>-11</v>
      </c>
      <c r="N4206" s="7">
        <v>-5</v>
      </c>
    </row>
    <row r="4207" spans="1:14" x14ac:dyDescent="0.25">
      <c r="A4207" s="5">
        <v>31020</v>
      </c>
      <c r="B4207" s="5">
        <v>2</v>
      </c>
      <c r="C4207" s="6">
        <v>44682</v>
      </c>
      <c r="D4207" s="7">
        <v>4</v>
      </c>
      <c r="E4207" s="6">
        <v>44805</v>
      </c>
      <c r="F4207" s="7">
        <v>0</v>
      </c>
      <c r="G4207" s="7">
        <v>205701.37</v>
      </c>
      <c r="H4207" s="7">
        <v>-21445.18</v>
      </c>
      <c r="I4207" s="7">
        <v>184256.19</v>
      </c>
      <c r="J4207" s="7">
        <v>0</v>
      </c>
      <c r="K4207" s="7">
        <v>36</v>
      </c>
      <c r="L4207" s="7">
        <v>7</v>
      </c>
      <c r="M4207" s="7">
        <v>-7</v>
      </c>
      <c r="N4207" s="7">
        <v>-5</v>
      </c>
    </row>
    <row r="4208" spans="1:14" x14ac:dyDescent="0.25">
      <c r="A4208" s="5">
        <v>31020</v>
      </c>
      <c r="B4208" s="5">
        <v>2</v>
      </c>
      <c r="C4208" s="6">
        <v>44682</v>
      </c>
      <c r="D4208" s="7">
        <v>5</v>
      </c>
      <c r="E4208" s="6">
        <v>44835</v>
      </c>
      <c r="F4208" s="7">
        <v>0</v>
      </c>
      <c r="G4208" s="7">
        <v>155488.9</v>
      </c>
      <c r="H4208" s="7">
        <v>-2907.8100000000031</v>
      </c>
      <c r="I4208" s="7">
        <v>152581.09</v>
      </c>
      <c r="J4208" s="7">
        <v>0</v>
      </c>
      <c r="K4208" s="7">
        <v>44</v>
      </c>
      <c r="L4208" s="7">
        <v>23</v>
      </c>
      <c r="M4208" s="7">
        <v>-23</v>
      </c>
      <c r="N4208" s="7">
        <v>-5</v>
      </c>
    </row>
    <row r="4209" spans="1:14" x14ac:dyDescent="0.25">
      <c r="A4209" s="5">
        <v>31020</v>
      </c>
      <c r="B4209" s="5">
        <v>2</v>
      </c>
      <c r="C4209" s="6">
        <v>44682</v>
      </c>
      <c r="D4209" s="7">
        <v>6</v>
      </c>
      <c r="E4209" s="6">
        <v>44866</v>
      </c>
      <c r="F4209" s="7">
        <v>0</v>
      </c>
      <c r="G4209" s="7">
        <v>115538.97</v>
      </c>
      <c r="H4209" s="7">
        <v>-30624.78</v>
      </c>
      <c r="I4209" s="7">
        <v>84914.19</v>
      </c>
      <c r="J4209" s="7">
        <v>0</v>
      </c>
      <c r="K4209" s="7">
        <v>39</v>
      </c>
      <c r="L4209" s="7">
        <v>21</v>
      </c>
      <c r="M4209" s="7">
        <v>-21</v>
      </c>
      <c r="N4209" s="7">
        <v>-5</v>
      </c>
    </row>
    <row r="4210" spans="1:14" x14ac:dyDescent="0.25">
      <c r="A4210" s="5">
        <v>31020</v>
      </c>
      <c r="B4210" s="5">
        <v>2</v>
      </c>
      <c r="C4210" s="6">
        <v>44682</v>
      </c>
      <c r="D4210" s="7">
        <v>7</v>
      </c>
      <c r="E4210" s="6">
        <v>44896</v>
      </c>
      <c r="F4210" s="7">
        <v>0</v>
      </c>
      <c r="G4210" s="7">
        <v>91703.360000000001</v>
      </c>
      <c r="H4210" s="7">
        <v>-49598.460000000006</v>
      </c>
      <c r="I4210" s="7">
        <v>42104.899999999987</v>
      </c>
      <c r="J4210" s="7">
        <v>0</v>
      </c>
      <c r="K4210" s="7">
        <v>25</v>
      </c>
      <c r="L4210" s="7">
        <v>5</v>
      </c>
      <c r="M4210" s="7">
        <v>-5</v>
      </c>
      <c r="N4210" s="7">
        <v>-5</v>
      </c>
    </row>
    <row r="4211" spans="1:14" x14ac:dyDescent="0.25">
      <c r="A4211" s="5">
        <v>31020</v>
      </c>
      <c r="B4211" s="5">
        <v>2</v>
      </c>
      <c r="C4211" s="6">
        <v>44682</v>
      </c>
      <c r="D4211" s="7">
        <v>8</v>
      </c>
      <c r="E4211" s="6">
        <v>44927</v>
      </c>
      <c r="F4211" s="7">
        <v>0</v>
      </c>
      <c r="G4211" s="7">
        <v>40187.879999999997</v>
      </c>
      <c r="H4211" s="7">
        <v>-14338.87</v>
      </c>
      <c r="I4211" s="7">
        <v>25849.01</v>
      </c>
      <c r="J4211" s="7">
        <v>0</v>
      </c>
      <c r="K4211" s="7">
        <v>18</v>
      </c>
      <c r="L4211" s="7">
        <v>12</v>
      </c>
      <c r="M4211" s="7">
        <v>-12</v>
      </c>
      <c r="N4211" s="7">
        <v>-5</v>
      </c>
    </row>
    <row r="4212" spans="1:14" x14ac:dyDescent="0.25">
      <c r="A4212" s="5">
        <v>31020</v>
      </c>
      <c r="B4212" s="5">
        <v>2</v>
      </c>
      <c r="C4212" s="6">
        <v>44682</v>
      </c>
      <c r="D4212" s="7">
        <v>9</v>
      </c>
      <c r="E4212" s="6">
        <v>44958</v>
      </c>
      <c r="F4212" s="7">
        <v>0</v>
      </c>
      <c r="G4212" s="7">
        <v>35292.47</v>
      </c>
      <c r="H4212" s="7">
        <v>-25514.89</v>
      </c>
      <c r="I4212" s="7">
        <v>9777.5800000000017</v>
      </c>
      <c r="J4212" s="7">
        <v>0</v>
      </c>
      <c r="K4212" s="7">
        <v>15</v>
      </c>
      <c r="L4212" s="7">
        <v>16</v>
      </c>
      <c r="M4212" s="7">
        <v>-16</v>
      </c>
      <c r="N4212" s="7">
        <v>-5</v>
      </c>
    </row>
    <row r="4213" spans="1:14" x14ac:dyDescent="0.25">
      <c r="A4213" s="5">
        <v>31020</v>
      </c>
      <c r="B4213" s="5">
        <v>2</v>
      </c>
      <c r="C4213" s="6">
        <v>44682</v>
      </c>
      <c r="D4213" s="7">
        <v>10</v>
      </c>
      <c r="E4213" s="6">
        <v>44986</v>
      </c>
      <c r="F4213" s="7">
        <v>0</v>
      </c>
      <c r="G4213" s="7">
        <v>199512.18</v>
      </c>
      <c r="H4213" s="7">
        <v>-10835.12</v>
      </c>
      <c r="I4213" s="7">
        <v>188677.06</v>
      </c>
      <c r="J4213" s="7">
        <v>0</v>
      </c>
      <c r="K4213" s="7">
        <v>52</v>
      </c>
      <c r="L4213" s="7">
        <v>11</v>
      </c>
      <c r="M4213" s="7">
        <v>-11</v>
      </c>
      <c r="N4213" s="7">
        <v>-5</v>
      </c>
    </row>
    <row r="4214" spans="1:14" x14ac:dyDescent="0.25">
      <c r="A4214" s="5">
        <v>31020</v>
      </c>
      <c r="B4214" s="5">
        <v>2</v>
      </c>
      <c r="C4214" s="6">
        <v>44682</v>
      </c>
      <c r="D4214" s="7">
        <v>11</v>
      </c>
      <c r="E4214" s="6">
        <v>45017</v>
      </c>
      <c r="F4214" s="7">
        <v>0</v>
      </c>
      <c r="G4214" s="7">
        <v>10828.82</v>
      </c>
      <c r="H4214" s="7">
        <v>-130880.73</v>
      </c>
      <c r="I4214" s="7">
        <v>-120051.91</v>
      </c>
      <c r="J4214" s="7">
        <v>0</v>
      </c>
      <c r="K4214" s="7">
        <v>21</v>
      </c>
      <c r="L4214" s="7">
        <v>43</v>
      </c>
      <c r="M4214" s="7">
        <v>-43</v>
      </c>
      <c r="N4214" s="7">
        <v>-5</v>
      </c>
    </row>
    <row r="4215" spans="1:14" x14ac:dyDescent="0.25">
      <c r="A4215" s="5">
        <v>31020</v>
      </c>
      <c r="B4215" s="5">
        <v>2</v>
      </c>
      <c r="C4215" s="6">
        <v>44682</v>
      </c>
      <c r="D4215" s="7">
        <v>12</v>
      </c>
      <c r="E4215" s="6">
        <v>45047</v>
      </c>
      <c r="F4215" s="7">
        <v>0</v>
      </c>
      <c r="G4215" s="7">
        <v>103406.67</v>
      </c>
      <c r="H4215" s="7">
        <v>-6277.63</v>
      </c>
      <c r="I4215" s="7">
        <v>97129.04</v>
      </c>
      <c r="J4215" s="7">
        <v>0</v>
      </c>
      <c r="K4215" s="7">
        <v>6</v>
      </c>
      <c r="L4215" s="7">
        <v>16</v>
      </c>
      <c r="M4215" s="7">
        <v>-16</v>
      </c>
      <c r="N4215" s="7">
        <v>-5</v>
      </c>
    </row>
    <row r="4216" spans="1:14" x14ac:dyDescent="0.25">
      <c r="A4216" s="5">
        <v>31020</v>
      </c>
      <c r="B4216" s="5">
        <v>2</v>
      </c>
      <c r="C4216" s="6">
        <v>44682</v>
      </c>
      <c r="D4216" s="7">
        <v>13</v>
      </c>
      <c r="E4216" s="6">
        <v>45078</v>
      </c>
      <c r="F4216" s="7">
        <v>0</v>
      </c>
      <c r="G4216" s="7">
        <v>0</v>
      </c>
      <c r="H4216" s="7">
        <v>-5646.8700000000008</v>
      </c>
      <c r="I4216" s="7">
        <v>-5646.8700000000008</v>
      </c>
      <c r="J4216" s="7">
        <v>0</v>
      </c>
      <c r="K4216" s="7">
        <v>0</v>
      </c>
      <c r="L4216" s="7">
        <v>7</v>
      </c>
      <c r="M4216" s="7">
        <v>-7</v>
      </c>
      <c r="N4216" s="7">
        <v>-5</v>
      </c>
    </row>
    <row r="4217" spans="1:14" x14ac:dyDescent="0.25">
      <c r="A4217" s="5">
        <v>31020</v>
      </c>
      <c r="B4217" s="5">
        <v>2</v>
      </c>
      <c r="C4217" s="6">
        <v>44682</v>
      </c>
      <c r="D4217" s="7">
        <v>19</v>
      </c>
      <c r="E4217" s="6">
        <v>45261</v>
      </c>
      <c r="F4217" s="7">
        <v>0</v>
      </c>
      <c r="G4217" s="7">
        <v>0</v>
      </c>
      <c r="H4217" s="7">
        <v>0</v>
      </c>
      <c r="I4217" s="7">
        <v>0</v>
      </c>
      <c r="J4217" s="7">
        <v>0</v>
      </c>
      <c r="K4217" s="7">
        <v>0</v>
      </c>
      <c r="L4217" s="7">
        <v>0</v>
      </c>
      <c r="M4217" s="7">
        <v>0</v>
      </c>
      <c r="N4217" s="7">
        <v>-5</v>
      </c>
    </row>
    <row r="4218" spans="1:14" x14ac:dyDescent="0.25">
      <c r="A4218" s="5">
        <v>31020</v>
      </c>
      <c r="B4218" s="5">
        <v>2</v>
      </c>
      <c r="C4218" s="6">
        <v>44713</v>
      </c>
      <c r="D4218" s="7">
        <v>0</v>
      </c>
      <c r="E4218" s="6">
        <v>44713</v>
      </c>
      <c r="F4218" s="7">
        <v>10931753.369999999</v>
      </c>
      <c r="G4218" s="7">
        <v>246323.29</v>
      </c>
      <c r="H4218" s="7">
        <v>-27620.71</v>
      </c>
      <c r="I4218" s="7">
        <v>11150455.949999999</v>
      </c>
      <c r="J4218" s="7">
        <v>2631</v>
      </c>
      <c r="K4218" s="7">
        <v>25</v>
      </c>
      <c r="L4218" s="7">
        <v>8</v>
      </c>
      <c r="M4218" s="7">
        <v>2623</v>
      </c>
      <c r="N4218" s="7">
        <v>-5</v>
      </c>
    </row>
    <row r="4219" spans="1:14" x14ac:dyDescent="0.25">
      <c r="A4219" s="5">
        <v>31020</v>
      </c>
      <c r="B4219" s="5">
        <v>2</v>
      </c>
      <c r="C4219" s="6">
        <v>44713</v>
      </c>
      <c r="D4219" s="7">
        <v>1</v>
      </c>
      <c r="E4219" s="6">
        <v>44743</v>
      </c>
      <c r="F4219" s="7">
        <v>0</v>
      </c>
      <c r="G4219" s="7">
        <v>241309.75</v>
      </c>
      <c r="H4219" s="7">
        <v>-359593.03</v>
      </c>
      <c r="I4219" s="7">
        <v>-118283.28</v>
      </c>
      <c r="J4219" s="7">
        <v>0</v>
      </c>
      <c r="K4219" s="7">
        <v>39</v>
      </c>
      <c r="L4219" s="7">
        <v>39</v>
      </c>
      <c r="M4219" s="7">
        <v>-39</v>
      </c>
      <c r="N4219" s="7">
        <v>-5</v>
      </c>
    </row>
    <row r="4220" spans="1:14" x14ac:dyDescent="0.25">
      <c r="A4220" s="5">
        <v>31020</v>
      </c>
      <c r="B4220" s="5">
        <v>2</v>
      </c>
      <c r="C4220" s="6">
        <v>44713</v>
      </c>
      <c r="D4220" s="7">
        <v>2</v>
      </c>
      <c r="E4220" s="6">
        <v>44774</v>
      </c>
      <c r="F4220" s="7">
        <v>0</v>
      </c>
      <c r="G4220" s="7">
        <v>146324.91</v>
      </c>
      <c r="H4220" s="7">
        <v>-73808.83</v>
      </c>
      <c r="I4220" s="7">
        <v>72516.08</v>
      </c>
      <c r="J4220" s="7">
        <v>0</v>
      </c>
      <c r="K4220" s="7">
        <v>34</v>
      </c>
      <c r="L4220" s="7">
        <v>21</v>
      </c>
      <c r="M4220" s="7">
        <v>-21</v>
      </c>
      <c r="N4220" s="7">
        <v>-5</v>
      </c>
    </row>
    <row r="4221" spans="1:14" x14ac:dyDescent="0.25">
      <c r="A4221" s="5">
        <v>31020</v>
      </c>
      <c r="B4221" s="5">
        <v>2</v>
      </c>
      <c r="C4221" s="6">
        <v>44713</v>
      </c>
      <c r="D4221" s="7">
        <v>3</v>
      </c>
      <c r="E4221" s="6">
        <v>44805</v>
      </c>
      <c r="F4221" s="7">
        <v>0</v>
      </c>
      <c r="G4221" s="7">
        <v>122347.89</v>
      </c>
      <c r="H4221" s="7">
        <v>-95313.66</v>
      </c>
      <c r="I4221" s="7">
        <v>27034.23</v>
      </c>
      <c r="J4221" s="7">
        <v>0</v>
      </c>
      <c r="K4221" s="7">
        <v>29</v>
      </c>
      <c r="L4221" s="7">
        <v>38</v>
      </c>
      <c r="M4221" s="7">
        <v>-38</v>
      </c>
      <c r="N4221" s="7">
        <v>-5</v>
      </c>
    </row>
    <row r="4222" spans="1:14" x14ac:dyDescent="0.25">
      <c r="A4222" s="5">
        <v>31020</v>
      </c>
      <c r="B4222" s="5">
        <v>2</v>
      </c>
      <c r="C4222" s="6">
        <v>44713</v>
      </c>
      <c r="D4222" s="7">
        <v>4</v>
      </c>
      <c r="E4222" s="6">
        <v>44835</v>
      </c>
      <c r="F4222" s="7">
        <v>0</v>
      </c>
      <c r="G4222" s="7">
        <v>103323.22</v>
      </c>
      <c r="H4222" s="7">
        <v>-82971.89</v>
      </c>
      <c r="I4222" s="7">
        <v>20351.330000000002</v>
      </c>
      <c r="J4222" s="7">
        <v>0</v>
      </c>
      <c r="K4222" s="7">
        <v>28</v>
      </c>
      <c r="L4222" s="7">
        <v>29</v>
      </c>
      <c r="M4222" s="7">
        <v>-29</v>
      </c>
      <c r="N4222" s="7">
        <v>-5</v>
      </c>
    </row>
    <row r="4223" spans="1:14" x14ac:dyDescent="0.25">
      <c r="A4223" s="5">
        <v>31020</v>
      </c>
      <c r="B4223" s="5">
        <v>2</v>
      </c>
      <c r="C4223" s="6">
        <v>44713</v>
      </c>
      <c r="D4223" s="7">
        <v>5</v>
      </c>
      <c r="E4223" s="6">
        <v>44866</v>
      </c>
      <c r="F4223" s="7">
        <v>0</v>
      </c>
      <c r="G4223" s="7">
        <v>97396.35</v>
      </c>
      <c r="H4223" s="7">
        <v>-16475.060000000001</v>
      </c>
      <c r="I4223" s="7">
        <v>80921.290000000008</v>
      </c>
      <c r="J4223" s="7">
        <v>0</v>
      </c>
      <c r="K4223" s="7">
        <v>18</v>
      </c>
      <c r="L4223" s="7">
        <v>7</v>
      </c>
      <c r="M4223" s="7">
        <v>-7</v>
      </c>
      <c r="N4223" s="7">
        <v>-5</v>
      </c>
    </row>
    <row r="4224" spans="1:14" x14ac:dyDescent="0.25">
      <c r="A4224" s="5">
        <v>31020</v>
      </c>
      <c r="B4224" s="5">
        <v>2</v>
      </c>
      <c r="C4224" s="6">
        <v>44713</v>
      </c>
      <c r="D4224" s="7">
        <v>6</v>
      </c>
      <c r="E4224" s="6">
        <v>44896</v>
      </c>
      <c r="F4224" s="7">
        <v>0</v>
      </c>
      <c r="G4224" s="7">
        <v>85268.15</v>
      </c>
      <c r="H4224" s="7">
        <v>-18488.54</v>
      </c>
      <c r="I4224" s="7">
        <v>66779.609999999986</v>
      </c>
      <c r="J4224" s="7">
        <v>0</v>
      </c>
      <c r="K4224" s="7">
        <v>21</v>
      </c>
      <c r="L4224" s="7">
        <v>26</v>
      </c>
      <c r="M4224" s="7">
        <v>-26</v>
      </c>
      <c r="N4224" s="7">
        <v>-5</v>
      </c>
    </row>
    <row r="4225" spans="1:14" x14ac:dyDescent="0.25">
      <c r="A4225" s="5">
        <v>31020</v>
      </c>
      <c r="B4225" s="5">
        <v>2</v>
      </c>
      <c r="C4225" s="6">
        <v>44713</v>
      </c>
      <c r="D4225" s="7">
        <v>7</v>
      </c>
      <c r="E4225" s="6">
        <v>44927</v>
      </c>
      <c r="F4225" s="7">
        <v>0</v>
      </c>
      <c r="G4225" s="7">
        <v>173606.81</v>
      </c>
      <c r="H4225" s="7">
        <v>-37199.11</v>
      </c>
      <c r="I4225" s="7">
        <v>136407.70000000001</v>
      </c>
      <c r="J4225" s="7">
        <v>0</v>
      </c>
      <c r="K4225" s="7">
        <v>29</v>
      </c>
      <c r="L4225" s="7">
        <v>19</v>
      </c>
      <c r="M4225" s="7">
        <v>-19</v>
      </c>
      <c r="N4225" s="7">
        <v>-5</v>
      </c>
    </row>
    <row r="4226" spans="1:14" x14ac:dyDescent="0.25">
      <c r="A4226" s="5">
        <v>31020</v>
      </c>
      <c r="B4226" s="5">
        <v>2</v>
      </c>
      <c r="C4226" s="6">
        <v>44713</v>
      </c>
      <c r="D4226" s="7">
        <v>8</v>
      </c>
      <c r="E4226" s="6">
        <v>44958</v>
      </c>
      <c r="F4226" s="7">
        <v>0</v>
      </c>
      <c r="G4226" s="7">
        <v>120574.32</v>
      </c>
      <c r="H4226" s="7">
        <v>-3772.8</v>
      </c>
      <c r="I4226" s="7">
        <v>116801.52</v>
      </c>
      <c r="J4226" s="7">
        <v>0</v>
      </c>
      <c r="K4226" s="7">
        <v>53</v>
      </c>
      <c r="L4226" s="7">
        <v>1</v>
      </c>
      <c r="M4226" s="7">
        <v>-1</v>
      </c>
      <c r="N4226" s="7">
        <v>-5</v>
      </c>
    </row>
    <row r="4227" spans="1:14" x14ac:dyDescent="0.25">
      <c r="A4227" s="5">
        <v>31020</v>
      </c>
      <c r="B4227" s="5">
        <v>2</v>
      </c>
      <c r="C4227" s="6">
        <v>44713</v>
      </c>
      <c r="D4227" s="7">
        <v>9</v>
      </c>
      <c r="E4227" s="6">
        <v>44986</v>
      </c>
      <c r="F4227" s="7">
        <v>0</v>
      </c>
      <c r="G4227" s="7">
        <v>31415.83</v>
      </c>
      <c r="H4227" s="7">
        <v>-50270.97</v>
      </c>
      <c r="I4227" s="7">
        <v>-18855.14</v>
      </c>
      <c r="J4227" s="7">
        <v>0</v>
      </c>
      <c r="K4227" s="7">
        <v>25</v>
      </c>
      <c r="L4227" s="7">
        <v>43</v>
      </c>
      <c r="M4227" s="7">
        <v>-43</v>
      </c>
      <c r="N4227" s="7">
        <v>-5</v>
      </c>
    </row>
    <row r="4228" spans="1:14" x14ac:dyDescent="0.25">
      <c r="A4228" s="5">
        <v>31020</v>
      </c>
      <c r="B4228" s="5">
        <v>2</v>
      </c>
      <c r="C4228" s="6">
        <v>44713</v>
      </c>
      <c r="D4228" s="7">
        <v>10</v>
      </c>
      <c r="E4228" s="6">
        <v>45017</v>
      </c>
      <c r="F4228" s="7">
        <v>0</v>
      </c>
      <c r="G4228" s="7">
        <v>33250.17</v>
      </c>
      <c r="H4228" s="7">
        <v>-9203.35</v>
      </c>
      <c r="I4228" s="7">
        <v>24046.82</v>
      </c>
      <c r="J4228" s="7">
        <v>0</v>
      </c>
      <c r="K4228" s="7">
        <v>21</v>
      </c>
      <c r="L4228" s="7">
        <v>12</v>
      </c>
      <c r="M4228" s="7">
        <v>-12</v>
      </c>
      <c r="N4228" s="7">
        <v>-5</v>
      </c>
    </row>
    <row r="4229" spans="1:14" x14ac:dyDescent="0.25">
      <c r="A4229" s="5">
        <v>31020</v>
      </c>
      <c r="B4229" s="5">
        <v>2</v>
      </c>
      <c r="C4229" s="6">
        <v>44713</v>
      </c>
      <c r="D4229" s="7">
        <v>11</v>
      </c>
      <c r="E4229" s="6">
        <v>45047</v>
      </c>
      <c r="F4229" s="7">
        <v>0</v>
      </c>
      <c r="G4229" s="7">
        <v>23868.959999999999</v>
      </c>
      <c r="H4229" s="7">
        <v>-3499.7</v>
      </c>
      <c r="I4229" s="7">
        <v>20369.259999999998</v>
      </c>
      <c r="J4229" s="7">
        <v>0</v>
      </c>
      <c r="K4229" s="7">
        <v>16</v>
      </c>
      <c r="L4229" s="7">
        <v>8</v>
      </c>
      <c r="M4229" s="7">
        <v>-8</v>
      </c>
      <c r="N4229" s="7">
        <v>-5</v>
      </c>
    </row>
    <row r="4230" spans="1:14" x14ac:dyDescent="0.25">
      <c r="A4230" s="5">
        <v>31020</v>
      </c>
      <c r="B4230" s="5">
        <v>2</v>
      </c>
      <c r="C4230" s="6">
        <v>44713</v>
      </c>
      <c r="D4230" s="7">
        <v>12</v>
      </c>
      <c r="E4230" s="6">
        <v>45078</v>
      </c>
      <c r="F4230" s="7">
        <v>0</v>
      </c>
      <c r="G4230" s="7">
        <v>3265.34</v>
      </c>
      <c r="H4230" s="7">
        <v>-2681</v>
      </c>
      <c r="I4230" s="7">
        <v>584.34000000000015</v>
      </c>
      <c r="J4230" s="7">
        <v>0</v>
      </c>
      <c r="K4230" s="7">
        <v>6</v>
      </c>
      <c r="L4230" s="7">
        <v>3</v>
      </c>
      <c r="M4230" s="7">
        <v>-3</v>
      </c>
      <c r="N4230" s="7">
        <v>-5</v>
      </c>
    </row>
    <row r="4231" spans="1:14" x14ac:dyDescent="0.25">
      <c r="A4231" s="5">
        <v>31020</v>
      </c>
      <c r="B4231" s="5">
        <v>2</v>
      </c>
      <c r="C4231" s="6">
        <v>44743</v>
      </c>
      <c r="D4231" s="7">
        <v>0</v>
      </c>
      <c r="E4231" s="6">
        <v>44743</v>
      </c>
      <c r="F4231" s="7">
        <v>6317113.0199999996</v>
      </c>
      <c r="G4231" s="7">
        <v>31705.86</v>
      </c>
      <c r="H4231" s="7">
        <v>-36030.54</v>
      </c>
      <c r="I4231" s="7">
        <v>6312788.3399999999</v>
      </c>
      <c r="J4231" s="7">
        <v>1757</v>
      </c>
      <c r="K4231" s="7">
        <v>7</v>
      </c>
      <c r="L4231" s="7">
        <v>6</v>
      </c>
      <c r="M4231" s="7">
        <v>1751</v>
      </c>
      <c r="N4231" s="7">
        <v>-5</v>
      </c>
    </row>
    <row r="4232" spans="1:14" x14ac:dyDescent="0.25">
      <c r="A4232" s="5">
        <v>31020</v>
      </c>
      <c r="B4232" s="5">
        <v>2</v>
      </c>
      <c r="C4232" s="6">
        <v>44743</v>
      </c>
      <c r="D4232" s="7">
        <v>1</v>
      </c>
      <c r="E4232" s="6">
        <v>44774</v>
      </c>
      <c r="F4232" s="7">
        <v>0</v>
      </c>
      <c r="G4232" s="7">
        <v>336432.69</v>
      </c>
      <c r="H4232" s="7">
        <v>-176398.93</v>
      </c>
      <c r="I4232" s="7">
        <v>160033.76</v>
      </c>
      <c r="J4232" s="7">
        <v>0</v>
      </c>
      <c r="K4232" s="7">
        <v>95</v>
      </c>
      <c r="L4232" s="7">
        <v>87</v>
      </c>
      <c r="M4232" s="7">
        <v>-87</v>
      </c>
      <c r="N4232" s="7">
        <v>-5</v>
      </c>
    </row>
    <row r="4233" spans="1:14" x14ac:dyDescent="0.25">
      <c r="A4233" s="5">
        <v>31020</v>
      </c>
      <c r="B4233" s="5">
        <v>2</v>
      </c>
      <c r="C4233" s="6">
        <v>44743</v>
      </c>
      <c r="D4233" s="7">
        <v>2</v>
      </c>
      <c r="E4233" s="6">
        <v>44805</v>
      </c>
      <c r="F4233" s="7">
        <v>0</v>
      </c>
      <c r="G4233" s="7">
        <v>172613.56</v>
      </c>
      <c r="H4233" s="7">
        <v>-183127.06</v>
      </c>
      <c r="I4233" s="7">
        <v>-10513.5</v>
      </c>
      <c r="J4233" s="7">
        <v>0</v>
      </c>
      <c r="K4233" s="7">
        <v>41</v>
      </c>
      <c r="L4233" s="7">
        <v>42</v>
      </c>
      <c r="M4233" s="7">
        <v>-42</v>
      </c>
      <c r="N4233" s="7">
        <v>-5</v>
      </c>
    </row>
    <row r="4234" spans="1:14" x14ac:dyDescent="0.25">
      <c r="A4234" s="5">
        <v>31020</v>
      </c>
      <c r="B4234" s="5">
        <v>2</v>
      </c>
      <c r="C4234" s="6">
        <v>44743</v>
      </c>
      <c r="D4234" s="7">
        <v>3</v>
      </c>
      <c r="E4234" s="6">
        <v>44835</v>
      </c>
      <c r="F4234" s="7">
        <v>0</v>
      </c>
      <c r="G4234" s="7">
        <v>41968.61</v>
      </c>
      <c r="H4234" s="7">
        <v>-10080.209999999999</v>
      </c>
      <c r="I4234" s="7">
        <v>31888.400000000001</v>
      </c>
      <c r="J4234" s="7">
        <v>0</v>
      </c>
      <c r="K4234" s="7">
        <v>9</v>
      </c>
      <c r="L4234" s="7">
        <v>4</v>
      </c>
      <c r="M4234" s="7">
        <v>-4</v>
      </c>
      <c r="N4234" s="7">
        <v>-5</v>
      </c>
    </row>
    <row r="4235" spans="1:14" x14ac:dyDescent="0.25">
      <c r="A4235" s="5">
        <v>31020</v>
      </c>
      <c r="B4235" s="5">
        <v>2</v>
      </c>
      <c r="C4235" s="6">
        <v>44743</v>
      </c>
      <c r="D4235" s="7">
        <v>4</v>
      </c>
      <c r="E4235" s="6">
        <v>44866</v>
      </c>
      <c r="F4235" s="7">
        <v>0</v>
      </c>
      <c r="G4235" s="7">
        <v>156991.20000000001</v>
      </c>
      <c r="H4235" s="7">
        <v>-43447.85</v>
      </c>
      <c r="I4235" s="7">
        <v>113543.35</v>
      </c>
      <c r="J4235" s="7">
        <v>0</v>
      </c>
      <c r="K4235" s="7">
        <v>54</v>
      </c>
      <c r="L4235" s="7">
        <v>26</v>
      </c>
      <c r="M4235" s="7">
        <v>-26</v>
      </c>
      <c r="N4235" s="7">
        <v>-5</v>
      </c>
    </row>
    <row r="4236" spans="1:14" x14ac:dyDescent="0.25">
      <c r="A4236" s="5">
        <v>31020</v>
      </c>
      <c r="B4236" s="5">
        <v>2</v>
      </c>
      <c r="C4236" s="6">
        <v>44743</v>
      </c>
      <c r="D4236" s="7">
        <v>5</v>
      </c>
      <c r="E4236" s="6">
        <v>44896</v>
      </c>
      <c r="F4236" s="7">
        <v>0</v>
      </c>
      <c r="G4236" s="7">
        <v>63373.78</v>
      </c>
      <c r="H4236" s="7">
        <v>-3552.7</v>
      </c>
      <c r="I4236" s="7">
        <v>59821.08</v>
      </c>
      <c r="J4236" s="7">
        <v>0</v>
      </c>
      <c r="K4236" s="7">
        <v>18</v>
      </c>
      <c r="L4236" s="7">
        <v>2</v>
      </c>
      <c r="M4236" s="7">
        <v>-2</v>
      </c>
      <c r="N4236" s="7">
        <v>-5</v>
      </c>
    </row>
    <row r="4237" spans="1:14" x14ac:dyDescent="0.25">
      <c r="A4237" s="5">
        <v>31020</v>
      </c>
      <c r="B4237" s="5">
        <v>2</v>
      </c>
      <c r="C4237" s="6">
        <v>44743</v>
      </c>
      <c r="D4237" s="7">
        <v>6</v>
      </c>
      <c r="E4237" s="6">
        <v>44927</v>
      </c>
      <c r="F4237" s="7">
        <v>0</v>
      </c>
      <c r="G4237" s="7">
        <v>77079.489999999991</v>
      </c>
      <c r="H4237" s="7">
        <v>-16045.26</v>
      </c>
      <c r="I4237" s="7">
        <v>61034.229999999989</v>
      </c>
      <c r="J4237" s="7">
        <v>0</v>
      </c>
      <c r="K4237" s="7">
        <v>24</v>
      </c>
      <c r="L4237" s="7">
        <v>29</v>
      </c>
      <c r="M4237" s="7">
        <v>-29</v>
      </c>
      <c r="N4237" s="7">
        <v>-5</v>
      </c>
    </row>
    <row r="4238" spans="1:14" x14ac:dyDescent="0.25">
      <c r="A4238" s="5">
        <v>31020</v>
      </c>
      <c r="B4238" s="5">
        <v>2</v>
      </c>
      <c r="C4238" s="6">
        <v>44743</v>
      </c>
      <c r="D4238" s="7">
        <v>7</v>
      </c>
      <c r="E4238" s="6">
        <v>44958</v>
      </c>
      <c r="F4238" s="7">
        <v>0</v>
      </c>
      <c r="G4238" s="7">
        <v>36541.71</v>
      </c>
      <c r="H4238" s="7">
        <v>-32730.32</v>
      </c>
      <c r="I4238" s="7">
        <v>3811.389999999999</v>
      </c>
      <c r="J4238" s="7">
        <v>0</v>
      </c>
      <c r="K4238" s="7">
        <v>13</v>
      </c>
      <c r="L4238" s="7">
        <v>9</v>
      </c>
      <c r="M4238" s="7">
        <v>-9</v>
      </c>
      <c r="N4238" s="7">
        <v>-5</v>
      </c>
    </row>
    <row r="4239" spans="1:14" x14ac:dyDescent="0.25">
      <c r="A4239" s="5">
        <v>31020</v>
      </c>
      <c r="B4239" s="5">
        <v>2</v>
      </c>
      <c r="C4239" s="6">
        <v>44743</v>
      </c>
      <c r="D4239" s="7">
        <v>8</v>
      </c>
      <c r="E4239" s="6">
        <v>44986</v>
      </c>
      <c r="F4239" s="7">
        <v>0</v>
      </c>
      <c r="G4239" s="7">
        <v>26813.85</v>
      </c>
      <c r="H4239" s="7">
        <v>-39496.269999999997</v>
      </c>
      <c r="I4239" s="7">
        <v>-12682.42</v>
      </c>
      <c r="J4239" s="7">
        <v>0</v>
      </c>
      <c r="K4239" s="7">
        <v>12</v>
      </c>
      <c r="L4239" s="7">
        <v>20</v>
      </c>
      <c r="M4239" s="7">
        <v>-20</v>
      </c>
      <c r="N4239" s="7">
        <v>-5</v>
      </c>
    </row>
    <row r="4240" spans="1:14" x14ac:dyDescent="0.25">
      <c r="A4240" s="5">
        <v>31020</v>
      </c>
      <c r="B4240" s="5">
        <v>2</v>
      </c>
      <c r="C4240" s="6">
        <v>44743</v>
      </c>
      <c r="D4240" s="7">
        <v>9</v>
      </c>
      <c r="E4240" s="6">
        <v>45017</v>
      </c>
      <c r="F4240" s="7">
        <v>0</v>
      </c>
      <c r="G4240" s="7">
        <v>4517.46</v>
      </c>
      <c r="H4240" s="7">
        <v>-9335.0500000000011</v>
      </c>
      <c r="I4240" s="7">
        <v>-4817.5900000000011</v>
      </c>
      <c r="J4240" s="7">
        <v>0</v>
      </c>
      <c r="K4240" s="7">
        <v>7</v>
      </c>
      <c r="L4240" s="7">
        <v>8</v>
      </c>
      <c r="M4240" s="7">
        <v>-8</v>
      </c>
      <c r="N4240" s="7">
        <v>-5</v>
      </c>
    </row>
    <row r="4241" spans="1:14" x14ac:dyDescent="0.25">
      <c r="A4241" s="5">
        <v>31020</v>
      </c>
      <c r="B4241" s="5">
        <v>2</v>
      </c>
      <c r="C4241" s="6">
        <v>44743</v>
      </c>
      <c r="D4241" s="7">
        <v>10</v>
      </c>
      <c r="E4241" s="6">
        <v>45047</v>
      </c>
      <c r="F4241" s="7">
        <v>0</v>
      </c>
      <c r="G4241" s="7">
        <v>14001.23</v>
      </c>
      <c r="H4241" s="7">
        <v>-17141.060000000001</v>
      </c>
      <c r="I4241" s="7">
        <v>-3139.8300000000022</v>
      </c>
      <c r="J4241" s="7">
        <v>0</v>
      </c>
      <c r="K4241" s="7">
        <v>11</v>
      </c>
      <c r="L4241" s="7">
        <v>18</v>
      </c>
      <c r="M4241" s="7">
        <v>-18</v>
      </c>
      <c r="N4241" s="7">
        <v>-5</v>
      </c>
    </row>
    <row r="4242" spans="1:14" x14ac:dyDescent="0.25">
      <c r="A4242" s="5">
        <v>31020</v>
      </c>
      <c r="B4242" s="5">
        <v>2</v>
      </c>
      <c r="C4242" s="6">
        <v>44743</v>
      </c>
      <c r="D4242" s="7">
        <v>11</v>
      </c>
      <c r="E4242" s="6">
        <v>45078</v>
      </c>
      <c r="F4242" s="7">
        <v>0</v>
      </c>
      <c r="G4242" s="7">
        <v>3365.45</v>
      </c>
      <c r="H4242" s="7">
        <v>-1689.54</v>
      </c>
      <c r="I4242" s="7">
        <v>1675.91</v>
      </c>
      <c r="J4242" s="7">
        <v>0</v>
      </c>
      <c r="K4242" s="7">
        <v>6</v>
      </c>
      <c r="L4242" s="7">
        <v>7</v>
      </c>
      <c r="M4242" s="7">
        <v>-7</v>
      </c>
      <c r="N4242" s="7">
        <v>-5</v>
      </c>
    </row>
    <row r="4243" spans="1:14" x14ac:dyDescent="0.25">
      <c r="A4243" s="5">
        <v>31020</v>
      </c>
      <c r="B4243" s="5">
        <v>2</v>
      </c>
      <c r="C4243" s="6">
        <v>44743</v>
      </c>
      <c r="D4243" s="7">
        <v>12</v>
      </c>
      <c r="E4243" s="6">
        <v>45108</v>
      </c>
      <c r="F4243" s="7">
        <v>0</v>
      </c>
      <c r="G4243" s="7">
        <v>907.45</v>
      </c>
      <c r="H4243" s="7">
        <v>-3804.21</v>
      </c>
      <c r="I4243" s="7">
        <v>-2896.76</v>
      </c>
      <c r="J4243" s="7">
        <v>0</v>
      </c>
      <c r="K4243" s="7">
        <v>7</v>
      </c>
      <c r="L4243" s="7">
        <v>3</v>
      </c>
      <c r="M4243" s="7">
        <v>-3</v>
      </c>
      <c r="N4243" s="7">
        <v>-5</v>
      </c>
    </row>
    <row r="4244" spans="1:14" x14ac:dyDescent="0.25">
      <c r="A4244" s="5">
        <v>31020</v>
      </c>
      <c r="B4244" s="5">
        <v>2</v>
      </c>
      <c r="C4244" s="6">
        <v>44774</v>
      </c>
      <c r="D4244" s="7">
        <v>0</v>
      </c>
      <c r="E4244" s="6">
        <v>44774</v>
      </c>
      <c r="F4244" s="7">
        <v>10054105.09</v>
      </c>
      <c r="G4244" s="7">
        <v>62841.9</v>
      </c>
      <c r="H4244" s="7">
        <v>-54522.94</v>
      </c>
      <c r="I4244" s="7">
        <v>10062424.050000001</v>
      </c>
      <c r="J4244" s="7">
        <v>2277</v>
      </c>
      <c r="K4244" s="7">
        <v>4</v>
      </c>
      <c r="L4244" s="7">
        <v>11</v>
      </c>
      <c r="M4244" s="7">
        <v>2266</v>
      </c>
      <c r="N4244" s="7">
        <v>-5</v>
      </c>
    </row>
    <row r="4245" spans="1:14" x14ac:dyDescent="0.25">
      <c r="A4245" s="5">
        <v>31020</v>
      </c>
      <c r="B4245" s="5">
        <v>2</v>
      </c>
      <c r="C4245" s="6">
        <v>44774</v>
      </c>
      <c r="D4245" s="7">
        <v>1</v>
      </c>
      <c r="E4245" s="6">
        <v>44805</v>
      </c>
      <c r="F4245" s="7">
        <v>0</v>
      </c>
      <c r="G4245" s="7">
        <v>141515.65</v>
      </c>
      <c r="H4245" s="7">
        <v>-261242.12</v>
      </c>
      <c r="I4245" s="7">
        <v>-119726.47</v>
      </c>
      <c r="J4245" s="7">
        <v>0</v>
      </c>
      <c r="K4245" s="7">
        <v>20</v>
      </c>
      <c r="L4245" s="7">
        <v>21</v>
      </c>
      <c r="M4245" s="7">
        <v>-21</v>
      </c>
      <c r="N4245" s="7">
        <v>-5</v>
      </c>
    </row>
    <row r="4246" spans="1:14" x14ac:dyDescent="0.25">
      <c r="A4246" s="5">
        <v>31020</v>
      </c>
      <c r="B4246" s="5">
        <v>2</v>
      </c>
      <c r="C4246" s="6">
        <v>44774</v>
      </c>
      <c r="D4246" s="7">
        <v>2</v>
      </c>
      <c r="E4246" s="6">
        <v>44835</v>
      </c>
      <c r="F4246" s="7">
        <v>0</v>
      </c>
      <c r="G4246" s="7">
        <v>82863.62999999999</v>
      </c>
      <c r="H4246" s="7">
        <v>-91468.55</v>
      </c>
      <c r="I4246" s="7">
        <v>-8604.9200000000128</v>
      </c>
      <c r="J4246" s="7">
        <v>0</v>
      </c>
      <c r="K4246" s="7">
        <v>19</v>
      </c>
      <c r="L4246" s="7">
        <v>24</v>
      </c>
      <c r="M4246" s="7">
        <v>-24</v>
      </c>
      <c r="N4246" s="7">
        <v>-5</v>
      </c>
    </row>
    <row r="4247" spans="1:14" x14ac:dyDescent="0.25">
      <c r="A4247" s="5">
        <v>31020</v>
      </c>
      <c r="B4247" s="5">
        <v>2</v>
      </c>
      <c r="C4247" s="6">
        <v>44774</v>
      </c>
      <c r="D4247" s="7">
        <v>3</v>
      </c>
      <c r="E4247" s="6">
        <v>44866</v>
      </c>
      <c r="F4247" s="7">
        <v>0</v>
      </c>
      <c r="G4247" s="7">
        <v>54638.73</v>
      </c>
      <c r="H4247" s="7">
        <v>-20489.13</v>
      </c>
      <c r="I4247" s="7">
        <v>34149.600000000013</v>
      </c>
      <c r="J4247" s="7">
        <v>0</v>
      </c>
      <c r="K4247" s="7">
        <v>16</v>
      </c>
      <c r="L4247" s="7">
        <v>49</v>
      </c>
      <c r="M4247" s="7">
        <v>-49</v>
      </c>
      <c r="N4247" s="7">
        <v>-5</v>
      </c>
    </row>
    <row r="4248" spans="1:14" x14ac:dyDescent="0.25">
      <c r="A4248" s="5">
        <v>31020</v>
      </c>
      <c r="B4248" s="5">
        <v>2</v>
      </c>
      <c r="C4248" s="6">
        <v>44774</v>
      </c>
      <c r="D4248" s="7">
        <v>4</v>
      </c>
      <c r="E4248" s="6">
        <v>44896</v>
      </c>
      <c r="F4248" s="7">
        <v>0</v>
      </c>
      <c r="G4248" s="7">
        <v>143500.72</v>
      </c>
      <c r="H4248" s="7">
        <v>-1125.9100000000001</v>
      </c>
      <c r="I4248" s="7">
        <v>142374.81</v>
      </c>
      <c r="J4248" s="7">
        <v>0</v>
      </c>
      <c r="K4248" s="7">
        <v>27</v>
      </c>
      <c r="L4248" s="7">
        <v>1</v>
      </c>
      <c r="M4248" s="7">
        <v>-1</v>
      </c>
      <c r="N4248" s="7">
        <v>-5</v>
      </c>
    </row>
    <row r="4249" spans="1:14" x14ac:dyDescent="0.25">
      <c r="A4249" s="5">
        <v>31020</v>
      </c>
      <c r="B4249" s="5">
        <v>2</v>
      </c>
      <c r="C4249" s="6">
        <v>44774</v>
      </c>
      <c r="D4249" s="7">
        <v>5</v>
      </c>
      <c r="E4249" s="6">
        <v>44927</v>
      </c>
      <c r="F4249" s="7">
        <v>0</v>
      </c>
      <c r="G4249" s="7">
        <v>89285.98</v>
      </c>
      <c r="H4249" s="7">
        <v>48659.7</v>
      </c>
      <c r="I4249" s="7">
        <v>137945.68</v>
      </c>
      <c r="J4249" s="7">
        <v>0</v>
      </c>
      <c r="K4249" s="7">
        <v>17</v>
      </c>
      <c r="L4249" s="7">
        <v>17</v>
      </c>
      <c r="M4249" s="7">
        <v>-17</v>
      </c>
      <c r="N4249" s="7">
        <v>-5</v>
      </c>
    </row>
    <row r="4250" spans="1:14" x14ac:dyDescent="0.25">
      <c r="A4250" s="5">
        <v>31020</v>
      </c>
      <c r="B4250" s="5">
        <v>2</v>
      </c>
      <c r="C4250" s="6">
        <v>44774</v>
      </c>
      <c r="D4250" s="7">
        <v>6</v>
      </c>
      <c r="E4250" s="6">
        <v>44958</v>
      </c>
      <c r="F4250" s="7">
        <v>0</v>
      </c>
      <c r="G4250" s="7">
        <v>99493.069999999992</v>
      </c>
      <c r="H4250" s="7">
        <v>30217.33</v>
      </c>
      <c r="I4250" s="7">
        <v>129710.39999999999</v>
      </c>
      <c r="J4250" s="7">
        <v>0</v>
      </c>
      <c r="K4250" s="7">
        <v>21</v>
      </c>
      <c r="L4250" s="7">
        <v>30</v>
      </c>
      <c r="M4250" s="7">
        <v>-30</v>
      </c>
      <c r="N4250" s="7">
        <v>-5</v>
      </c>
    </row>
    <row r="4251" spans="1:14" x14ac:dyDescent="0.25">
      <c r="A4251" s="5">
        <v>31020</v>
      </c>
      <c r="B4251" s="5">
        <v>2</v>
      </c>
      <c r="C4251" s="6">
        <v>44774</v>
      </c>
      <c r="D4251" s="7">
        <v>7</v>
      </c>
      <c r="E4251" s="6">
        <v>44986</v>
      </c>
      <c r="F4251" s="7">
        <v>0</v>
      </c>
      <c r="G4251" s="7">
        <v>108087.01</v>
      </c>
      <c r="H4251" s="7">
        <v>-30759.79</v>
      </c>
      <c r="I4251" s="7">
        <v>77327.22</v>
      </c>
      <c r="J4251" s="7">
        <v>0</v>
      </c>
      <c r="K4251" s="7">
        <v>45</v>
      </c>
      <c r="L4251" s="7">
        <v>77</v>
      </c>
      <c r="M4251" s="7">
        <v>-77</v>
      </c>
      <c r="N4251" s="7">
        <v>-5</v>
      </c>
    </row>
    <row r="4252" spans="1:14" x14ac:dyDescent="0.25">
      <c r="A4252" s="5">
        <v>31020</v>
      </c>
      <c r="B4252" s="5">
        <v>2</v>
      </c>
      <c r="C4252" s="6">
        <v>44774</v>
      </c>
      <c r="D4252" s="7">
        <v>8</v>
      </c>
      <c r="E4252" s="6">
        <v>45017</v>
      </c>
      <c r="F4252" s="7">
        <v>0</v>
      </c>
      <c r="G4252" s="7">
        <v>41157.449999999997</v>
      </c>
      <c r="H4252" s="7">
        <v>-50148.63</v>
      </c>
      <c r="I4252" s="7">
        <v>-8991.18</v>
      </c>
      <c r="J4252" s="7">
        <v>0</v>
      </c>
      <c r="K4252" s="7">
        <v>26</v>
      </c>
      <c r="L4252" s="7">
        <v>54</v>
      </c>
      <c r="M4252" s="7">
        <v>-54</v>
      </c>
      <c r="N4252" s="7">
        <v>-5</v>
      </c>
    </row>
    <row r="4253" spans="1:14" x14ac:dyDescent="0.25">
      <c r="A4253" s="5">
        <v>31020</v>
      </c>
      <c r="B4253" s="5">
        <v>2</v>
      </c>
      <c r="C4253" s="6">
        <v>44774</v>
      </c>
      <c r="D4253" s="7">
        <v>9</v>
      </c>
      <c r="E4253" s="6">
        <v>45047</v>
      </c>
      <c r="F4253" s="7">
        <v>0</v>
      </c>
      <c r="G4253" s="7">
        <v>60293.2</v>
      </c>
      <c r="H4253" s="7">
        <v>-89538.699999999983</v>
      </c>
      <c r="I4253" s="7">
        <v>-29245.499999999989</v>
      </c>
      <c r="J4253" s="7">
        <v>0</v>
      </c>
      <c r="K4253" s="7">
        <v>22</v>
      </c>
      <c r="L4253" s="7">
        <v>44</v>
      </c>
      <c r="M4253" s="7">
        <v>-44</v>
      </c>
      <c r="N4253" s="7">
        <v>-5</v>
      </c>
    </row>
    <row r="4254" spans="1:14" x14ac:dyDescent="0.25">
      <c r="A4254" s="5">
        <v>31020</v>
      </c>
      <c r="B4254" s="5">
        <v>2</v>
      </c>
      <c r="C4254" s="6">
        <v>44774</v>
      </c>
      <c r="D4254" s="7">
        <v>10</v>
      </c>
      <c r="E4254" s="6">
        <v>45078</v>
      </c>
      <c r="F4254" s="7">
        <v>0</v>
      </c>
      <c r="G4254" s="7">
        <v>22215.89</v>
      </c>
      <c r="H4254" s="7">
        <v>-5913.11</v>
      </c>
      <c r="I4254" s="7">
        <v>16302.78</v>
      </c>
      <c r="J4254" s="7">
        <v>0</v>
      </c>
      <c r="K4254" s="7">
        <v>19</v>
      </c>
      <c r="L4254" s="7">
        <v>27</v>
      </c>
      <c r="M4254" s="7">
        <v>-27</v>
      </c>
      <c r="N4254" s="7">
        <v>-5</v>
      </c>
    </row>
    <row r="4255" spans="1:14" x14ac:dyDescent="0.25">
      <c r="A4255" s="5">
        <v>31020</v>
      </c>
      <c r="B4255" s="5">
        <v>2</v>
      </c>
      <c r="C4255" s="6">
        <v>44774</v>
      </c>
      <c r="D4255" s="7">
        <v>11</v>
      </c>
      <c r="E4255" s="6">
        <v>45108</v>
      </c>
      <c r="F4255" s="7">
        <v>0</v>
      </c>
      <c r="G4255" s="7">
        <v>-16836.66</v>
      </c>
      <c r="H4255" s="7">
        <v>-14890.32</v>
      </c>
      <c r="I4255" s="7">
        <v>-31726.98</v>
      </c>
      <c r="J4255" s="7">
        <v>0</v>
      </c>
      <c r="K4255" s="7">
        <v>14</v>
      </c>
      <c r="L4255" s="7">
        <v>10</v>
      </c>
      <c r="M4255" s="7">
        <v>-10</v>
      </c>
      <c r="N4255" s="7">
        <v>-5</v>
      </c>
    </row>
    <row r="4256" spans="1:14" x14ac:dyDescent="0.25">
      <c r="A4256" s="5">
        <v>31020</v>
      </c>
      <c r="B4256" s="5">
        <v>2</v>
      </c>
      <c r="C4256" s="6">
        <v>44774</v>
      </c>
      <c r="D4256" s="7">
        <v>12</v>
      </c>
      <c r="E4256" s="6">
        <v>45139</v>
      </c>
      <c r="F4256" s="7">
        <v>0</v>
      </c>
      <c r="G4256" s="7">
        <v>1506.07</v>
      </c>
      <c r="H4256" s="7">
        <v>-4991.92</v>
      </c>
      <c r="I4256" s="7">
        <v>-3485.85</v>
      </c>
      <c r="J4256" s="7">
        <v>0</v>
      </c>
      <c r="K4256" s="7">
        <v>7</v>
      </c>
      <c r="L4256" s="7">
        <v>5</v>
      </c>
      <c r="M4256" s="7">
        <v>-5</v>
      </c>
      <c r="N4256" s="7">
        <v>-5</v>
      </c>
    </row>
    <row r="4257" spans="1:14" x14ac:dyDescent="0.25">
      <c r="A4257" s="5">
        <v>31020</v>
      </c>
      <c r="B4257" s="5">
        <v>2</v>
      </c>
      <c r="C4257" s="6">
        <v>44774</v>
      </c>
      <c r="D4257" s="7">
        <v>13</v>
      </c>
      <c r="E4257" s="6">
        <v>45170</v>
      </c>
      <c r="F4257" s="7">
        <v>0</v>
      </c>
      <c r="G4257" s="7">
        <v>0</v>
      </c>
      <c r="H4257" s="7">
        <v>-2980.21</v>
      </c>
      <c r="I4257" s="7">
        <v>-2980.21</v>
      </c>
      <c r="J4257" s="7">
        <v>0</v>
      </c>
      <c r="K4257" s="7">
        <v>0</v>
      </c>
      <c r="L4257" s="7">
        <v>4</v>
      </c>
      <c r="M4257" s="7">
        <v>-4</v>
      </c>
      <c r="N4257" s="7">
        <v>-5</v>
      </c>
    </row>
    <row r="4258" spans="1:14" x14ac:dyDescent="0.25">
      <c r="A4258" s="5">
        <v>31020</v>
      </c>
      <c r="B4258" s="5">
        <v>2</v>
      </c>
      <c r="C4258" s="6">
        <v>44805</v>
      </c>
      <c r="D4258" s="7">
        <v>0</v>
      </c>
      <c r="E4258" s="6">
        <v>44805</v>
      </c>
      <c r="F4258" s="7">
        <v>11624523.390000001</v>
      </c>
      <c r="G4258" s="7">
        <v>112740.29</v>
      </c>
      <c r="H4258" s="7">
        <v>-356971.37</v>
      </c>
      <c r="I4258" s="7">
        <v>11380292.310000001</v>
      </c>
      <c r="J4258" s="7">
        <v>2641</v>
      </c>
      <c r="K4258" s="7">
        <v>22</v>
      </c>
      <c r="L4258" s="7">
        <v>86</v>
      </c>
      <c r="M4258" s="7">
        <v>2555</v>
      </c>
      <c r="N4258" s="7">
        <v>-5</v>
      </c>
    </row>
    <row r="4259" spans="1:14" x14ac:dyDescent="0.25">
      <c r="A4259" s="5">
        <v>31020</v>
      </c>
      <c r="B4259" s="5">
        <v>2</v>
      </c>
      <c r="C4259" s="6">
        <v>44805</v>
      </c>
      <c r="D4259" s="7">
        <v>1</v>
      </c>
      <c r="E4259" s="6">
        <v>44835</v>
      </c>
      <c r="F4259" s="7">
        <v>0</v>
      </c>
      <c r="G4259" s="7">
        <v>198074.61</v>
      </c>
      <c r="H4259" s="7">
        <v>-15335.53</v>
      </c>
      <c r="I4259" s="7">
        <v>182739.08</v>
      </c>
      <c r="J4259" s="7">
        <v>0</v>
      </c>
      <c r="K4259" s="7">
        <v>37</v>
      </c>
      <c r="L4259" s="7">
        <v>9</v>
      </c>
      <c r="M4259" s="7">
        <v>-9</v>
      </c>
      <c r="N4259" s="7">
        <v>-5</v>
      </c>
    </row>
    <row r="4260" spans="1:14" x14ac:dyDescent="0.25">
      <c r="A4260" s="5">
        <v>31020</v>
      </c>
      <c r="B4260" s="5">
        <v>2</v>
      </c>
      <c r="C4260" s="6">
        <v>44805</v>
      </c>
      <c r="D4260" s="7">
        <v>2</v>
      </c>
      <c r="E4260" s="6">
        <v>44866</v>
      </c>
      <c r="F4260" s="7">
        <v>0</v>
      </c>
      <c r="G4260" s="7">
        <v>133946.76999999999</v>
      </c>
      <c r="H4260" s="7">
        <v>-131396.76999999999</v>
      </c>
      <c r="I4260" s="7">
        <v>2550</v>
      </c>
      <c r="J4260" s="7">
        <v>0</v>
      </c>
      <c r="K4260" s="7">
        <v>21</v>
      </c>
      <c r="L4260" s="7">
        <v>38</v>
      </c>
      <c r="M4260" s="7">
        <v>-38</v>
      </c>
      <c r="N4260" s="7">
        <v>-5</v>
      </c>
    </row>
    <row r="4261" spans="1:14" x14ac:dyDescent="0.25">
      <c r="A4261" s="5">
        <v>31020</v>
      </c>
      <c r="B4261" s="5">
        <v>2</v>
      </c>
      <c r="C4261" s="6">
        <v>44805</v>
      </c>
      <c r="D4261" s="7">
        <v>3</v>
      </c>
      <c r="E4261" s="6">
        <v>44896</v>
      </c>
      <c r="F4261" s="7">
        <v>0</v>
      </c>
      <c r="G4261" s="7">
        <v>178677.78</v>
      </c>
      <c r="H4261" s="7">
        <v>-57155.92</v>
      </c>
      <c r="I4261" s="7">
        <v>121521.86</v>
      </c>
      <c r="J4261" s="7">
        <v>0</v>
      </c>
      <c r="K4261" s="7">
        <v>27</v>
      </c>
      <c r="L4261" s="7">
        <v>21</v>
      </c>
      <c r="M4261" s="7">
        <v>-21</v>
      </c>
      <c r="N4261" s="7">
        <v>-5</v>
      </c>
    </row>
    <row r="4262" spans="1:14" x14ac:dyDescent="0.25">
      <c r="A4262" s="5">
        <v>31020</v>
      </c>
      <c r="B4262" s="5">
        <v>2</v>
      </c>
      <c r="C4262" s="6">
        <v>44805</v>
      </c>
      <c r="D4262" s="7">
        <v>4</v>
      </c>
      <c r="E4262" s="6">
        <v>44927</v>
      </c>
      <c r="F4262" s="7">
        <v>0</v>
      </c>
      <c r="G4262" s="7">
        <v>94986.45</v>
      </c>
      <c r="H4262" s="7">
        <v>-25879.91</v>
      </c>
      <c r="I4262" s="7">
        <v>69106.539999999994</v>
      </c>
      <c r="J4262" s="7">
        <v>0</v>
      </c>
      <c r="K4262" s="7">
        <v>20</v>
      </c>
      <c r="L4262" s="7">
        <v>9</v>
      </c>
      <c r="M4262" s="7">
        <v>-9</v>
      </c>
      <c r="N4262" s="7">
        <v>-5</v>
      </c>
    </row>
    <row r="4263" spans="1:14" x14ac:dyDescent="0.25">
      <c r="A4263" s="5">
        <v>31020</v>
      </c>
      <c r="B4263" s="5">
        <v>2</v>
      </c>
      <c r="C4263" s="6">
        <v>44805</v>
      </c>
      <c r="D4263" s="7">
        <v>5</v>
      </c>
      <c r="E4263" s="6">
        <v>44958</v>
      </c>
      <c r="F4263" s="7">
        <v>0</v>
      </c>
      <c r="G4263" s="7">
        <v>103629.75</v>
      </c>
      <c r="H4263" s="7">
        <v>-12270.94</v>
      </c>
      <c r="I4263" s="7">
        <v>91358.81</v>
      </c>
      <c r="J4263" s="7">
        <v>0</v>
      </c>
      <c r="K4263" s="7">
        <v>22</v>
      </c>
      <c r="L4263" s="7">
        <v>4</v>
      </c>
      <c r="M4263" s="7">
        <v>-4</v>
      </c>
      <c r="N4263" s="7">
        <v>-5</v>
      </c>
    </row>
    <row r="4264" spans="1:14" x14ac:dyDescent="0.25">
      <c r="A4264" s="5">
        <v>31020</v>
      </c>
      <c r="B4264" s="5">
        <v>2</v>
      </c>
      <c r="C4264" s="6">
        <v>44805</v>
      </c>
      <c r="D4264" s="7">
        <v>6</v>
      </c>
      <c r="E4264" s="6">
        <v>44986</v>
      </c>
      <c r="F4264" s="7">
        <v>0</v>
      </c>
      <c r="G4264" s="7">
        <v>148503.31</v>
      </c>
      <c r="H4264" s="7">
        <v>-18938.38</v>
      </c>
      <c r="I4264" s="7">
        <v>129564.93</v>
      </c>
      <c r="J4264" s="7">
        <v>0</v>
      </c>
      <c r="K4264" s="7">
        <v>38</v>
      </c>
      <c r="L4264" s="7">
        <v>10</v>
      </c>
      <c r="M4264" s="7">
        <v>-10</v>
      </c>
      <c r="N4264" s="7">
        <v>-5</v>
      </c>
    </row>
    <row r="4265" spans="1:14" x14ac:dyDescent="0.25">
      <c r="A4265" s="5">
        <v>31020</v>
      </c>
      <c r="B4265" s="5">
        <v>2</v>
      </c>
      <c r="C4265" s="6">
        <v>44805</v>
      </c>
      <c r="D4265" s="7">
        <v>7</v>
      </c>
      <c r="E4265" s="6">
        <v>45017</v>
      </c>
      <c r="F4265" s="7">
        <v>0</v>
      </c>
      <c r="G4265" s="7">
        <v>108132.51</v>
      </c>
      <c r="H4265" s="7">
        <v>-26174.639999999999</v>
      </c>
      <c r="I4265" s="7">
        <v>81957.87000000001</v>
      </c>
      <c r="J4265" s="7">
        <v>0</v>
      </c>
      <c r="K4265" s="7">
        <v>28</v>
      </c>
      <c r="L4265" s="7">
        <v>9</v>
      </c>
      <c r="M4265" s="7">
        <v>-9</v>
      </c>
      <c r="N4265" s="7">
        <v>-5</v>
      </c>
    </row>
    <row r="4266" spans="1:14" x14ac:dyDescent="0.25">
      <c r="A4266" s="5">
        <v>31020</v>
      </c>
      <c r="B4266" s="5">
        <v>2</v>
      </c>
      <c r="C4266" s="6">
        <v>44805</v>
      </c>
      <c r="D4266" s="7">
        <v>8</v>
      </c>
      <c r="E4266" s="6">
        <v>45047</v>
      </c>
      <c r="F4266" s="7">
        <v>0</v>
      </c>
      <c r="G4266" s="7">
        <v>104723.55</v>
      </c>
      <c r="H4266" s="7">
        <v>-27626.639999999999</v>
      </c>
      <c r="I4266" s="7">
        <v>77096.91</v>
      </c>
      <c r="J4266" s="7">
        <v>0</v>
      </c>
      <c r="K4266" s="7">
        <v>47</v>
      </c>
      <c r="L4266" s="7">
        <v>21</v>
      </c>
      <c r="M4266" s="7">
        <v>-21</v>
      </c>
      <c r="N4266" s="7">
        <v>-5</v>
      </c>
    </row>
    <row r="4267" spans="1:14" x14ac:dyDescent="0.25">
      <c r="A4267" s="5">
        <v>31020</v>
      </c>
      <c r="B4267" s="5">
        <v>2</v>
      </c>
      <c r="C4267" s="6">
        <v>44805</v>
      </c>
      <c r="D4267" s="7">
        <v>9</v>
      </c>
      <c r="E4267" s="6">
        <v>45078</v>
      </c>
      <c r="F4267" s="7">
        <v>0</v>
      </c>
      <c r="G4267" s="7">
        <v>42630.63</v>
      </c>
      <c r="H4267" s="7">
        <v>-17886.79</v>
      </c>
      <c r="I4267" s="7">
        <v>24743.84</v>
      </c>
      <c r="J4267" s="7">
        <v>0</v>
      </c>
      <c r="K4267" s="7">
        <v>31</v>
      </c>
      <c r="L4267" s="7">
        <v>22</v>
      </c>
      <c r="M4267" s="7">
        <v>-22</v>
      </c>
      <c r="N4267" s="7">
        <v>-5</v>
      </c>
    </row>
    <row r="4268" spans="1:14" x14ac:dyDescent="0.25">
      <c r="A4268" s="5">
        <v>31020</v>
      </c>
      <c r="B4268" s="5">
        <v>2</v>
      </c>
      <c r="C4268" s="6">
        <v>44805</v>
      </c>
      <c r="D4268" s="7">
        <v>10</v>
      </c>
      <c r="E4268" s="6">
        <v>45108</v>
      </c>
      <c r="F4268" s="7">
        <v>0</v>
      </c>
      <c r="G4268" s="7">
        <v>26747.439999999999</v>
      </c>
      <c r="H4268" s="7">
        <v>-22605.19</v>
      </c>
      <c r="I4268" s="7">
        <v>4142.25</v>
      </c>
      <c r="J4268" s="7">
        <v>0</v>
      </c>
      <c r="K4268" s="7">
        <v>23</v>
      </c>
      <c r="L4268" s="7">
        <v>45</v>
      </c>
      <c r="M4268" s="7">
        <v>-45</v>
      </c>
      <c r="N4268" s="7">
        <v>-5</v>
      </c>
    </row>
    <row r="4269" spans="1:14" x14ac:dyDescent="0.25">
      <c r="A4269" s="5">
        <v>31020</v>
      </c>
      <c r="B4269" s="5">
        <v>2</v>
      </c>
      <c r="C4269" s="6">
        <v>44805</v>
      </c>
      <c r="D4269" s="7">
        <v>11</v>
      </c>
      <c r="E4269" s="6">
        <v>45139</v>
      </c>
      <c r="F4269" s="7">
        <v>0</v>
      </c>
      <c r="G4269" s="7">
        <v>4607.16</v>
      </c>
      <c r="H4269" s="7">
        <v>-15265.32</v>
      </c>
      <c r="I4269" s="7">
        <v>-10658.16</v>
      </c>
      <c r="J4269" s="7">
        <v>0</v>
      </c>
      <c r="K4269" s="7">
        <v>18</v>
      </c>
      <c r="L4269" s="7">
        <v>14</v>
      </c>
      <c r="M4269" s="7">
        <v>-14</v>
      </c>
      <c r="N4269" s="7">
        <v>-5</v>
      </c>
    </row>
    <row r="4270" spans="1:14" x14ac:dyDescent="0.25">
      <c r="A4270" s="5">
        <v>31020</v>
      </c>
      <c r="B4270" s="5">
        <v>2</v>
      </c>
      <c r="C4270" s="6">
        <v>44805</v>
      </c>
      <c r="D4270" s="7">
        <v>12</v>
      </c>
      <c r="E4270" s="6">
        <v>45170</v>
      </c>
      <c r="F4270" s="7">
        <v>0</v>
      </c>
      <c r="G4270" s="7">
        <v>2746.78</v>
      </c>
      <c r="H4270" s="7">
        <v>-4373.41</v>
      </c>
      <c r="I4270" s="7">
        <v>-1626.63</v>
      </c>
      <c r="J4270" s="7">
        <v>0</v>
      </c>
      <c r="K4270" s="7">
        <v>6</v>
      </c>
      <c r="L4270" s="7">
        <v>3</v>
      </c>
      <c r="M4270" s="7">
        <v>-3</v>
      </c>
      <c r="N4270" s="7">
        <v>-5</v>
      </c>
    </row>
    <row r="4271" spans="1:14" x14ac:dyDescent="0.25">
      <c r="A4271" s="5">
        <v>31020</v>
      </c>
      <c r="B4271" s="5">
        <v>2</v>
      </c>
      <c r="C4271" s="6">
        <v>44805</v>
      </c>
      <c r="D4271" s="7">
        <v>15</v>
      </c>
      <c r="E4271" s="6">
        <v>45261</v>
      </c>
      <c r="F4271" s="7">
        <v>0</v>
      </c>
      <c r="G4271" s="7">
        <v>0</v>
      </c>
      <c r="H4271" s="7">
        <v>0</v>
      </c>
      <c r="I4271" s="7">
        <v>0</v>
      </c>
      <c r="J4271" s="7">
        <v>0</v>
      </c>
      <c r="K4271" s="7">
        <v>0</v>
      </c>
      <c r="L4271" s="7">
        <v>0</v>
      </c>
      <c r="M4271" s="7">
        <v>0</v>
      </c>
      <c r="N4271" s="7">
        <v>-5</v>
      </c>
    </row>
    <row r="4272" spans="1:14" x14ac:dyDescent="0.25">
      <c r="A4272" s="5">
        <v>31020</v>
      </c>
      <c r="B4272" s="5">
        <v>2</v>
      </c>
      <c r="C4272" s="6">
        <v>44805</v>
      </c>
      <c r="D4272" s="7">
        <v>21</v>
      </c>
      <c r="E4272" s="6">
        <v>45444</v>
      </c>
      <c r="F4272" s="7">
        <v>0</v>
      </c>
      <c r="G4272" s="7">
        <v>0</v>
      </c>
      <c r="H4272" s="7">
        <v>0</v>
      </c>
      <c r="I4272" s="7">
        <v>0</v>
      </c>
      <c r="J4272" s="7">
        <v>0</v>
      </c>
      <c r="K4272" s="7">
        <v>0</v>
      </c>
      <c r="L4272" s="7">
        <v>0</v>
      </c>
      <c r="M4272" s="7">
        <v>0</v>
      </c>
      <c r="N4272" s="7">
        <v>-5</v>
      </c>
    </row>
    <row r="4273" spans="1:14" x14ac:dyDescent="0.25">
      <c r="A4273" s="5">
        <v>31020</v>
      </c>
      <c r="B4273" s="5">
        <v>2</v>
      </c>
      <c r="C4273" s="6">
        <v>44835</v>
      </c>
      <c r="D4273" s="7">
        <v>0</v>
      </c>
      <c r="E4273" s="6">
        <v>44835</v>
      </c>
      <c r="F4273" s="7">
        <v>9910529.7400000002</v>
      </c>
      <c r="G4273" s="7">
        <v>99117.540000000008</v>
      </c>
      <c r="H4273" s="7">
        <v>75632.84</v>
      </c>
      <c r="I4273" s="7">
        <v>10085280.119999999</v>
      </c>
      <c r="J4273" s="7">
        <v>2659</v>
      </c>
      <c r="K4273" s="7">
        <v>24</v>
      </c>
      <c r="L4273" s="7">
        <v>54</v>
      </c>
      <c r="M4273" s="7">
        <v>2605</v>
      </c>
      <c r="N4273" s="7">
        <v>-5</v>
      </c>
    </row>
    <row r="4274" spans="1:14" x14ac:dyDescent="0.25">
      <c r="A4274" s="5">
        <v>31020</v>
      </c>
      <c r="B4274" s="5">
        <v>2</v>
      </c>
      <c r="C4274" s="6">
        <v>44835</v>
      </c>
      <c r="D4274" s="7">
        <v>1</v>
      </c>
      <c r="E4274" s="6">
        <v>44866</v>
      </c>
      <c r="F4274" s="7">
        <v>0</v>
      </c>
      <c r="G4274" s="7">
        <v>180117.45</v>
      </c>
      <c r="H4274" s="7">
        <v>-171239.94</v>
      </c>
      <c r="I4274" s="7">
        <v>8877.5100000000093</v>
      </c>
      <c r="J4274" s="7">
        <v>0</v>
      </c>
      <c r="K4274" s="7">
        <v>23</v>
      </c>
      <c r="L4274" s="7">
        <v>36</v>
      </c>
      <c r="M4274" s="7">
        <v>-36</v>
      </c>
      <c r="N4274" s="7">
        <v>-5</v>
      </c>
    </row>
    <row r="4275" spans="1:14" x14ac:dyDescent="0.25">
      <c r="A4275" s="5">
        <v>31020</v>
      </c>
      <c r="B4275" s="5">
        <v>2</v>
      </c>
      <c r="C4275" s="6">
        <v>44835</v>
      </c>
      <c r="D4275" s="7">
        <v>2</v>
      </c>
      <c r="E4275" s="6">
        <v>44896</v>
      </c>
      <c r="F4275" s="7">
        <v>0</v>
      </c>
      <c r="G4275" s="7">
        <v>129831.44</v>
      </c>
      <c r="H4275" s="7">
        <v>-42796.7</v>
      </c>
      <c r="I4275" s="7">
        <v>87034.74</v>
      </c>
      <c r="J4275" s="7">
        <v>0</v>
      </c>
      <c r="K4275" s="7">
        <v>12</v>
      </c>
      <c r="L4275" s="7">
        <v>16</v>
      </c>
      <c r="M4275" s="7">
        <v>-16</v>
      </c>
      <c r="N4275" s="7">
        <v>-5</v>
      </c>
    </row>
    <row r="4276" spans="1:14" x14ac:dyDescent="0.25">
      <c r="A4276" s="5">
        <v>31020</v>
      </c>
      <c r="B4276" s="5">
        <v>2</v>
      </c>
      <c r="C4276" s="6">
        <v>44835</v>
      </c>
      <c r="D4276" s="7">
        <v>3</v>
      </c>
      <c r="E4276" s="6">
        <v>44927</v>
      </c>
      <c r="F4276" s="7">
        <v>0</v>
      </c>
      <c r="G4276" s="7">
        <v>172888.07</v>
      </c>
      <c r="H4276" s="7">
        <v>-181903.55</v>
      </c>
      <c r="I4276" s="7">
        <v>-9015.4800000000105</v>
      </c>
      <c r="J4276" s="7">
        <v>0</v>
      </c>
      <c r="K4276" s="7">
        <v>31</v>
      </c>
      <c r="L4276" s="7">
        <v>52</v>
      </c>
      <c r="M4276" s="7">
        <v>-52</v>
      </c>
      <c r="N4276" s="7">
        <v>-5</v>
      </c>
    </row>
    <row r="4277" spans="1:14" x14ac:dyDescent="0.25">
      <c r="A4277" s="5">
        <v>31020</v>
      </c>
      <c r="B4277" s="5">
        <v>2</v>
      </c>
      <c r="C4277" s="6">
        <v>44835</v>
      </c>
      <c r="D4277" s="7">
        <v>4</v>
      </c>
      <c r="E4277" s="6">
        <v>44958</v>
      </c>
      <c r="F4277" s="7">
        <v>0</v>
      </c>
      <c r="G4277" s="7">
        <v>87027.72</v>
      </c>
      <c r="H4277" s="7">
        <v>-44268.959999999999</v>
      </c>
      <c r="I4277" s="7">
        <v>42758.76</v>
      </c>
      <c r="J4277" s="7">
        <v>0</v>
      </c>
      <c r="K4277" s="7">
        <v>15</v>
      </c>
      <c r="L4277" s="7">
        <v>10</v>
      </c>
      <c r="M4277" s="7">
        <v>-10</v>
      </c>
      <c r="N4277" s="7">
        <v>-5</v>
      </c>
    </row>
    <row r="4278" spans="1:14" x14ac:dyDescent="0.25">
      <c r="A4278" s="5">
        <v>31020</v>
      </c>
      <c r="B4278" s="5">
        <v>2</v>
      </c>
      <c r="C4278" s="6">
        <v>44835</v>
      </c>
      <c r="D4278" s="7">
        <v>5</v>
      </c>
      <c r="E4278" s="6">
        <v>44986</v>
      </c>
      <c r="F4278" s="7">
        <v>0</v>
      </c>
      <c r="G4278" s="7">
        <v>88592.62000000001</v>
      </c>
      <c r="H4278" s="7">
        <v>-16675.53</v>
      </c>
      <c r="I4278" s="7">
        <v>71917.090000000011</v>
      </c>
      <c r="J4278" s="7">
        <v>0</v>
      </c>
      <c r="K4278" s="7">
        <v>17</v>
      </c>
      <c r="L4278" s="7">
        <v>29</v>
      </c>
      <c r="M4278" s="7">
        <v>-29</v>
      </c>
      <c r="N4278" s="7">
        <v>-5</v>
      </c>
    </row>
    <row r="4279" spans="1:14" x14ac:dyDescent="0.25">
      <c r="A4279" s="5">
        <v>31020</v>
      </c>
      <c r="B4279" s="5">
        <v>2</v>
      </c>
      <c r="C4279" s="6">
        <v>44835</v>
      </c>
      <c r="D4279" s="7">
        <v>6</v>
      </c>
      <c r="E4279" s="6">
        <v>45017</v>
      </c>
      <c r="F4279" s="7">
        <v>0</v>
      </c>
      <c r="G4279" s="7">
        <v>49066.07</v>
      </c>
      <c r="H4279" s="7">
        <v>-72319.850000000006</v>
      </c>
      <c r="I4279" s="7">
        <v>-23253.78000000001</v>
      </c>
      <c r="J4279" s="7">
        <v>0</v>
      </c>
      <c r="K4279" s="7">
        <v>20</v>
      </c>
      <c r="L4279" s="7">
        <v>22</v>
      </c>
      <c r="M4279" s="7">
        <v>-22</v>
      </c>
      <c r="N4279" s="7">
        <v>-5</v>
      </c>
    </row>
    <row r="4280" spans="1:14" x14ac:dyDescent="0.25">
      <c r="A4280" s="5">
        <v>31020</v>
      </c>
      <c r="B4280" s="5">
        <v>2</v>
      </c>
      <c r="C4280" s="6">
        <v>44835</v>
      </c>
      <c r="D4280" s="7">
        <v>7</v>
      </c>
      <c r="E4280" s="6">
        <v>45047</v>
      </c>
      <c r="F4280" s="7">
        <v>0</v>
      </c>
      <c r="G4280" s="7">
        <v>50316.89</v>
      </c>
      <c r="H4280" s="7">
        <v>-123184.35</v>
      </c>
      <c r="I4280" s="7">
        <v>-72867.460000000006</v>
      </c>
      <c r="J4280" s="7">
        <v>0</v>
      </c>
      <c r="K4280" s="7">
        <v>18</v>
      </c>
      <c r="L4280" s="7">
        <v>72</v>
      </c>
      <c r="M4280" s="7">
        <v>-72</v>
      </c>
      <c r="N4280" s="7">
        <v>-5</v>
      </c>
    </row>
    <row r="4281" spans="1:14" x14ac:dyDescent="0.25">
      <c r="A4281" s="5">
        <v>31020</v>
      </c>
      <c r="B4281" s="5">
        <v>2</v>
      </c>
      <c r="C4281" s="6">
        <v>44835</v>
      </c>
      <c r="D4281" s="7">
        <v>8</v>
      </c>
      <c r="E4281" s="6">
        <v>45078</v>
      </c>
      <c r="F4281" s="7">
        <v>0</v>
      </c>
      <c r="G4281" s="7">
        <v>35964.32</v>
      </c>
      <c r="H4281" s="7">
        <v>-12871.53</v>
      </c>
      <c r="I4281" s="7">
        <v>23092.79</v>
      </c>
      <c r="J4281" s="7">
        <v>0</v>
      </c>
      <c r="K4281" s="7">
        <v>21</v>
      </c>
      <c r="L4281" s="7">
        <v>10</v>
      </c>
      <c r="M4281" s="7">
        <v>-10</v>
      </c>
      <c r="N4281" s="7">
        <v>-5</v>
      </c>
    </row>
    <row r="4282" spans="1:14" x14ac:dyDescent="0.25">
      <c r="A4282" s="5">
        <v>31020</v>
      </c>
      <c r="B4282" s="5">
        <v>2</v>
      </c>
      <c r="C4282" s="6">
        <v>44835</v>
      </c>
      <c r="D4282" s="7">
        <v>9</v>
      </c>
      <c r="E4282" s="6">
        <v>45108</v>
      </c>
      <c r="F4282" s="7">
        <v>0</v>
      </c>
      <c r="G4282" s="7">
        <v>44358.25</v>
      </c>
      <c r="H4282" s="7">
        <v>-6288.68</v>
      </c>
      <c r="I4282" s="7">
        <v>38069.57</v>
      </c>
      <c r="J4282" s="7">
        <v>0</v>
      </c>
      <c r="K4282" s="7">
        <v>22</v>
      </c>
      <c r="L4282" s="7">
        <v>30</v>
      </c>
      <c r="M4282" s="7">
        <v>-30</v>
      </c>
      <c r="N4282" s="7">
        <v>-5</v>
      </c>
    </row>
    <row r="4283" spans="1:14" x14ac:dyDescent="0.25">
      <c r="A4283" s="5">
        <v>31020</v>
      </c>
      <c r="B4283" s="5">
        <v>2</v>
      </c>
      <c r="C4283" s="6">
        <v>44835</v>
      </c>
      <c r="D4283" s="7">
        <v>10</v>
      </c>
      <c r="E4283" s="6">
        <v>45139</v>
      </c>
      <c r="F4283" s="7">
        <v>0</v>
      </c>
      <c r="G4283" s="7">
        <v>16894.22</v>
      </c>
      <c r="H4283" s="7">
        <v>-7553.88</v>
      </c>
      <c r="I4283" s="7">
        <v>9340.34</v>
      </c>
      <c r="J4283" s="7">
        <v>0</v>
      </c>
      <c r="K4283" s="7">
        <v>12</v>
      </c>
      <c r="L4283" s="7">
        <v>11</v>
      </c>
      <c r="M4283" s="7">
        <v>-11</v>
      </c>
      <c r="N4283" s="7">
        <v>-5</v>
      </c>
    </row>
    <row r="4284" spans="1:14" x14ac:dyDescent="0.25">
      <c r="A4284" s="5">
        <v>31020</v>
      </c>
      <c r="B4284" s="5">
        <v>2</v>
      </c>
      <c r="C4284" s="6">
        <v>44835</v>
      </c>
      <c r="D4284" s="7">
        <v>11</v>
      </c>
      <c r="E4284" s="6">
        <v>45170</v>
      </c>
      <c r="F4284" s="7">
        <v>0</v>
      </c>
      <c r="G4284" s="7">
        <v>10858.88</v>
      </c>
      <c r="H4284" s="7">
        <v>6277.8099999999986</v>
      </c>
      <c r="I4284" s="7">
        <v>17136.689999999999</v>
      </c>
      <c r="J4284" s="7">
        <v>0</v>
      </c>
      <c r="K4284" s="7">
        <v>31</v>
      </c>
      <c r="L4284" s="7">
        <v>23</v>
      </c>
      <c r="M4284" s="7">
        <v>-23</v>
      </c>
      <c r="N4284" s="7">
        <v>-5</v>
      </c>
    </row>
    <row r="4285" spans="1:14" x14ac:dyDescent="0.25">
      <c r="A4285" s="5">
        <v>31020</v>
      </c>
      <c r="B4285" s="5">
        <v>2</v>
      </c>
      <c r="C4285" s="6">
        <v>44835</v>
      </c>
      <c r="D4285" s="7">
        <v>12</v>
      </c>
      <c r="E4285" s="6">
        <v>45200</v>
      </c>
      <c r="F4285" s="7">
        <v>0</v>
      </c>
      <c r="G4285" s="7">
        <v>3490.57</v>
      </c>
      <c r="H4285" s="7">
        <v>-12356.6</v>
      </c>
      <c r="I4285" s="7">
        <v>-8866.0300000000007</v>
      </c>
      <c r="J4285" s="7">
        <v>0</v>
      </c>
      <c r="K4285" s="7">
        <v>10</v>
      </c>
      <c r="L4285" s="7">
        <v>16</v>
      </c>
      <c r="M4285" s="7">
        <v>-16</v>
      </c>
      <c r="N4285" s="7">
        <v>-5</v>
      </c>
    </row>
    <row r="4286" spans="1:14" x14ac:dyDescent="0.25">
      <c r="A4286" s="5">
        <v>31020</v>
      </c>
      <c r="B4286" s="5">
        <v>2</v>
      </c>
      <c r="C4286" s="6">
        <v>44835</v>
      </c>
      <c r="D4286" s="7">
        <v>13</v>
      </c>
      <c r="E4286" s="6">
        <v>45231</v>
      </c>
      <c r="F4286" s="7">
        <v>0</v>
      </c>
      <c r="G4286" s="7">
        <v>0</v>
      </c>
      <c r="H4286" s="7">
        <v>-1305.6500000000001</v>
      </c>
      <c r="I4286" s="7">
        <v>-1305.6500000000001</v>
      </c>
      <c r="J4286" s="7">
        <v>0</v>
      </c>
      <c r="K4286" s="7">
        <v>0</v>
      </c>
      <c r="L4286" s="7">
        <v>5</v>
      </c>
      <c r="M4286" s="7">
        <v>-5</v>
      </c>
      <c r="N4286" s="7">
        <v>-5</v>
      </c>
    </row>
    <row r="4287" spans="1:14" x14ac:dyDescent="0.25">
      <c r="A4287" s="5">
        <v>31020</v>
      </c>
      <c r="B4287" s="5">
        <v>2</v>
      </c>
      <c r="C4287" s="6">
        <v>44835</v>
      </c>
      <c r="D4287" s="7">
        <v>14</v>
      </c>
      <c r="E4287" s="6">
        <v>45261</v>
      </c>
      <c r="F4287" s="7">
        <v>0</v>
      </c>
      <c r="G4287" s="7">
        <v>0</v>
      </c>
      <c r="H4287" s="7">
        <v>-3702.31</v>
      </c>
      <c r="I4287" s="7">
        <v>-3702.31</v>
      </c>
      <c r="J4287" s="7">
        <v>0</v>
      </c>
      <c r="K4287" s="7">
        <v>0</v>
      </c>
      <c r="L4287" s="7">
        <v>6</v>
      </c>
      <c r="M4287" s="7">
        <v>-6</v>
      </c>
      <c r="N4287" s="7">
        <v>-5</v>
      </c>
    </row>
    <row r="4288" spans="1:14" x14ac:dyDescent="0.25">
      <c r="A4288" s="5">
        <v>31020</v>
      </c>
      <c r="B4288" s="5">
        <v>2</v>
      </c>
      <c r="C4288" s="6">
        <v>44835</v>
      </c>
      <c r="D4288" s="7">
        <v>34</v>
      </c>
      <c r="E4288" s="6">
        <v>45870</v>
      </c>
      <c r="F4288" s="7">
        <v>0</v>
      </c>
      <c r="G4288" s="7">
        <v>0</v>
      </c>
      <c r="H4288" s="7">
        <v>0</v>
      </c>
      <c r="I4288" s="7">
        <v>0</v>
      </c>
      <c r="J4288" s="7">
        <v>0</v>
      </c>
      <c r="K4288" s="7">
        <v>0</v>
      </c>
      <c r="L4288" s="7">
        <v>0</v>
      </c>
      <c r="M4288" s="7">
        <v>0</v>
      </c>
      <c r="N4288" s="7">
        <v>-5</v>
      </c>
    </row>
    <row r="4289" spans="1:14" x14ac:dyDescent="0.25">
      <c r="A4289" s="5">
        <v>31020</v>
      </c>
      <c r="B4289" s="5">
        <v>2</v>
      </c>
      <c r="C4289" s="6">
        <v>44866</v>
      </c>
      <c r="D4289" s="7">
        <v>0</v>
      </c>
      <c r="E4289" s="6">
        <v>44866</v>
      </c>
      <c r="F4289" s="7">
        <v>12497131.380000001</v>
      </c>
      <c r="G4289" s="7">
        <v>79077.61</v>
      </c>
      <c r="H4289" s="7">
        <v>-488972.23</v>
      </c>
      <c r="I4289" s="7">
        <v>12087236.76</v>
      </c>
      <c r="J4289" s="7">
        <v>3676</v>
      </c>
      <c r="K4289" s="7">
        <v>11</v>
      </c>
      <c r="L4289" s="7">
        <v>94</v>
      </c>
      <c r="M4289" s="7">
        <v>3582</v>
      </c>
      <c r="N4289" s="7">
        <v>-5</v>
      </c>
    </row>
    <row r="4290" spans="1:14" x14ac:dyDescent="0.25">
      <c r="A4290" s="5">
        <v>31020</v>
      </c>
      <c r="B4290" s="5">
        <v>2</v>
      </c>
      <c r="C4290" s="6">
        <v>44866</v>
      </c>
      <c r="D4290" s="7">
        <v>1</v>
      </c>
      <c r="E4290" s="6">
        <v>44896</v>
      </c>
      <c r="F4290" s="7">
        <v>0</v>
      </c>
      <c r="G4290" s="7">
        <v>172386.49</v>
      </c>
      <c r="H4290" s="7">
        <v>-377974.86</v>
      </c>
      <c r="I4290" s="7">
        <v>-205588.37</v>
      </c>
      <c r="J4290" s="7">
        <v>0</v>
      </c>
      <c r="K4290" s="7">
        <v>44</v>
      </c>
      <c r="L4290" s="7">
        <v>31</v>
      </c>
      <c r="M4290" s="7">
        <v>-31</v>
      </c>
      <c r="N4290" s="7">
        <v>-5</v>
      </c>
    </row>
    <row r="4291" spans="1:14" x14ac:dyDescent="0.25">
      <c r="A4291" s="5">
        <v>31020</v>
      </c>
      <c r="B4291" s="5">
        <v>2</v>
      </c>
      <c r="C4291" s="6">
        <v>44866</v>
      </c>
      <c r="D4291" s="7">
        <v>2</v>
      </c>
      <c r="E4291" s="6">
        <v>44927</v>
      </c>
      <c r="F4291" s="7">
        <v>0</v>
      </c>
      <c r="G4291" s="7">
        <v>126733.34</v>
      </c>
      <c r="H4291" s="7">
        <v>-211750.09</v>
      </c>
      <c r="I4291" s="7">
        <v>-85016.75</v>
      </c>
      <c r="J4291" s="7">
        <v>0</v>
      </c>
      <c r="K4291" s="7">
        <v>23</v>
      </c>
      <c r="L4291" s="7">
        <v>40</v>
      </c>
      <c r="M4291" s="7">
        <v>-40</v>
      </c>
      <c r="N4291" s="7">
        <v>-5</v>
      </c>
    </row>
    <row r="4292" spans="1:14" x14ac:dyDescent="0.25">
      <c r="A4292" s="5">
        <v>31020</v>
      </c>
      <c r="B4292" s="5">
        <v>2</v>
      </c>
      <c r="C4292" s="6">
        <v>44866</v>
      </c>
      <c r="D4292" s="7">
        <v>3</v>
      </c>
      <c r="E4292" s="6">
        <v>44958</v>
      </c>
      <c r="F4292" s="7">
        <v>0</v>
      </c>
      <c r="G4292" s="7">
        <v>194488.04</v>
      </c>
      <c r="H4292" s="7">
        <v>-44187.54</v>
      </c>
      <c r="I4292" s="7">
        <v>150300.5</v>
      </c>
      <c r="J4292" s="7">
        <v>0</v>
      </c>
      <c r="K4292" s="7">
        <v>38</v>
      </c>
      <c r="L4292" s="7">
        <v>19</v>
      </c>
      <c r="M4292" s="7">
        <v>-19</v>
      </c>
      <c r="N4292" s="7">
        <v>-5</v>
      </c>
    </row>
    <row r="4293" spans="1:14" x14ac:dyDescent="0.25">
      <c r="A4293" s="5">
        <v>31020</v>
      </c>
      <c r="B4293" s="5">
        <v>2</v>
      </c>
      <c r="C4293" s="6">
        <v>44866</v>
      </c>
      <c r="D4293" s="7">
        <v>4</v>
      </c>
      <c r="E4293" s="6">
        <v>44986</v>
      </c>
      <c r="F4293" s="7">
        <v>0</v>
      </c>
      <c r="G4293" s="7">
        <v>163276.91</v>
      </c>
      <c r="H4293" s="7">
        <v>-44581.51</v>
      </c>
      <c r="I4293" s="7">
        <v>118695.4</v>
      </c>
      <c r="J4293" s="7">
        <v>0</v>
      </c>
      <c r="K4293" s="7">
        <v>29</v>
      </c>
      <c r="L4293" s="7">
        <v>13</v>
      </c>
      <c r="M4293" s="7">
        <v>-13</v>
      </c>
      <c r="N4293" s="7">
        <v>-5</v>
      </c>
    </row>
    <row r="4294" spans="1:14" x14ac:dyDescent="0.25">
      <c r="A4294" s="5">
        <v>31020</v>
      </c>
      <c r="B4294" s="5">
        <v>2</v>
      </c>
      <c r="C4294" s="6">
        <v>44866</v>
      </c>
      <c r="D4294" s="7">
        <v>5</v>
      </c>
      <c r="E4294" s="6">
        <v>45017</v>
      </c>
      <c r="F4294" s="7">
        <v>0</v>
      </c>
      <c r="G4294" s="7">
        <v>125818.91</v>
      </c>
      <c r="H4294" s="7">
        <v>-73863.170000000013</v>
      </c>
      <c r="I4294" s="7">
        <v>51955.739999999983</v>
      </c>
      <c r="J4294" s="7">
        <v>0</v>
      </c>
      <c r="K4294" s="7">
        <v>21</v>
      </c>
      <c r="L4294" s="7">
        <v>21</v>
      </c>
      <c r="M4294" s="7">
        <v>-21</v>
      </c>
      <c r="N4294" s="7">
        <v>-5</v>
      </c>
    </row>
    <row r="4295" spans="1:14" x14ac:dyDescent="0.25">
      <c r="A4295" s="5">
        <v>31020</v>
      </c>
      <c r="B4295" s="5">
        <v>2</v>
      </c>
      <c r="C4295" s="6">
        <v>44866</v>
      </c>
      <c r="D4295" s="7">
        <v>6</v>
      </c>
      <c r="E4295" s="6">
        <v>45047</v>
      </c>
      <c r="F4295" s="7">
        <v>0</v>
      </c>
      <c r="G4295" s="7">
        <v>130859.21</v>
      </c>
      <c r="H4295" s="7">
        <v>-27968.58</v>
      </c>
      <c r="I4295" s="7">
        <v>102890.63</v>
      </c>
      <c r="J4295" s="7">
        <v>0</v>
      </c>
      <c r="K4295" s="7">
        <v>28</v>
      </c>
      <c r="L4295" s="7">
        <v>19</v>
      </c>
      <c r="M4295" s="7">
        <v>-19</v>
      </c>
      <c r="N4295" s="7">
        <v>-5</v>
      </c>
    </row>
    <row r="4296" spans="1:14" x14ac:dyDescent="0.25">
      <c r="A4296" s="5">
        <v>31020</v>
      </c>
      <c r="B4296" s="5">
        <v>2</v>
      </c>
      <c r="C4296" s="6">
        <v>44866</v>
      </c>
      <c r="D4296" s="7">
        <v>7</v>
      </c>
      <c r="E4296" s="6">
        <v>45078</v>
      </c>
      <c r="F4296" s="7">
        <v>0</v>
      </c>
      <c r="G4296" s="7">
        <v>49722.03</v>
      </c>
      <c r="H4296" s="7">
        <v>-12485.81</v>
      </c>
      <c r="I4296" s="7">
        <v>37236.219999999987</v>
      </c>
      <c r="J4296" s="7">
        <v>0</v>
      </c>
      <c r="K4296" s="7">
        <v>36</v>
      </c>
      <c r="L4296" s="7">
        <v>28</v>
      </c>
      <c r="M4296" s="7">
        <v>-28</v>
      </c>
      <c r="N4296" s="7">
        <v>-5</v>
      </c>
    </row>
    <row r="4297" spans="1:14" x14ac:dyDescent="0.25">
      <c r="A4297" s="5">
        <v>31020</v>
      </c>
      <c r="B4297" s="5">
        <v>2</v>
      </c>
      <c r="C4297" s="6">
        <v>44866</v>
      </c>
      <c r="D4297" s="7">
        <v>8</v>
      </c>
      <c r="E4297" s="6">
        <v>45108</v>
      </c>
      <c r="F4297" s="7">
        <v>0</v>
      </c>
      <c r="G4297" s="7">
        <v>81621.89</v>
      </c>
      <c r="H4297" s="7">
        <v>-71164.200000000012</v>
      </c>
      <c r="I4297" s="7">
        <v>10457.68999999999</v>
      </c>
      <c r="J4297" s="7">
        <v>0</v>
      </c>
      <c r="K4297" s="7">
        <v>44</v>
      </c>
      <c r="L4297" s="7">
        <v>48</v>
      </c>
      <c r="M4297" s="7">
        <v>-48</v>
      </c>
      <c r="N4297" s="7">
        <v>-5</v>
      </c>
    </row>
    <row r="4298" spans="1:14" x14ac:dyDescent="0.25">
      <c r="A4298" s="5">
        <v>31020</v>
      </c>
      <c r="B4298" s="5">
        <v>2</v>
      </c>
      <c r="C4298" s="6">
        <v>44866</v>
      </c>
      <c r="D4298" s="7">
        <v>9</v>
      </c>
      <c r="E4298" s="6">
        <v>45139</v>
      </c>
      <c r="F4298" s="7">
        <v>0</v>
      </c>
      <c r="G4298" s="7">
        <v>65066.79</v>
      </c>
      <c r="H4298" s="7">
        <v>-21396.62</v>
      </c>
      <c r="I4298" s="7">
        <v>43670.17</v>
      </c>
      <c r="J4298" s="7">
        <v>0</v>
      </c>
      <c r="K4298" s="7">
        <v>59</v>
      </c>
      <c r="L4298" s="7">
        <v>22</v>
      </c>
      <c r="M4298" s="7">
        <v>-22</v>
      </c>
      <c r="N4298" s="7">
        <v>-5</v>
      </c>
    </row>
    <row r="4299" spans="1:14" x14ac:dyDescent="0.25">
      <c r="A4299" s="5">
        <v>31020</v>
      </c>
      <c r="B4299" s="5">
        <v>2</v>
      </c>
      <c r="C4299" s="6">
        <v>44866</v>
      </c>
      <c r="D4299" s="7">
        <v>10</v>
      </c>
      <c r="E4299" s="6">
        <v>45170</v>
      </c>
      <c r="F4299" s="7">
        <v>0</v>
      </c>
      <c r="G4299" s="7">
        <v>19168.87</v>
      </c>
      <c r="H4299" s="7">
        <v>-48692.27</v>
      </c>
      <c r="I4299" s="7">
        <v>-29523.400000000009</v>
      </c>
      <c r="J4299" s="7">
        <v>0</v>
      </c>
      <c r="K4299" s="7">
        <v>85</v>
      </c>
      <c r="L4299" s="7">
        <v>27</v>
      </c>
      <c r="M4299" s="7">
        <v>-27</v>
      </c>
      <c r="N4299" s="7">
        <v>-5</v>
      </c>
    </row>
    <row r="4300" spans="1:14" x14ac:dyDescent="0.25">
      <c r="A4300" s="5">
        <v>31020</v>
      </c>
      <c r="B4300" s="5">
        <v>2</v>
      </c>
      <c r="C4300" s="6">
        <v>44866</v>
      </c>
      <c r="D4300" s="7">
        <v>11</v>
      </c>
      <c r="E4300" s="6">
        <v>45200</v>
      </c>
      <c r="F4300" s="7">
        <v>0</v>
      </c>
      <c r="G4300" s="7">
        <v>946.31000000000017</v>
      </c>
      <c r="H4300" s="7">
        <v>-11465.21</v>
      </c>
      <c r="I4300" s="7">
        <v>-10518.9</v>
      </c>
      <c r="J4300" s="7">
        <v>0</v>
      </c>
      <c r="K4300" s="7">
        <v>73</v>
      </c>
      <c r="L4300" s="7">
        <v>14</v>
      </c>
      <c r="M4300" s="7">
        <v>-14</v>
      </c>
      <c r="N4300" s="7">
        <v>-5</v>
      </c>
    </row>
    <row r="4301" spans="1:14" x14ac:dyDescent="0.25">
      <c r="A4301" s="5">
        <v>31020</v>
      </c>
      <c r="B4301" s="5">
        <v>2</v>
      </c>
      <c r="C4301" s="6">
        <v>44866</v>
      </c>
      <c r="D4301" s="7">
        <v>12</v>
      </c>
      <c r="E4301" s="6">
        <v>45231</v>
      </c>
      <c r="F4301" s="7">
        <v>0</v>
      </c>
      <c r="G4301" s="7">
        <v>4801.29</v>
      </c>
      <c r="H4301" s="7">
        <v>-3493.94</v>
      </c>
      <c r="I4301" s="7">
        <v>1307.3499999999999</v>
      </c>
      <c r="J4301" s="7">
        <v>0</v>
      </c>
      <c r="K4301" s="7">
        <v>9</v>
      </c>
      <c r="L4301" s="7">
        <v>6</v>
      </c>
      <c r="M4301" s="7">
        <v>-6</v>
      </c>
      <c r="N4301" s="7">
        <v>-5</v>
      </c>
    </row>
    <row r="4302" spans="1:14" x14ac:dyDescent="0.25">
      <c r="A4302" s="5">
        <v>31020</v>
      </c>
      <c r="B4302" s="5">
        <v>2</v>
      </c>
      <c r="C4302" s="6">
        <v>44866</v>
      </c>
      <c r="D4302" s="7">
        <v>14</v>
      </c>
      <c r="E4302" s="6">
        <v>45292</v>
      </c>
      <c r="F4302" s="7">
        <v>0</v>
      </c>
      <c r="G4302" s="7">
        <v>0</v>
      </c>
      <c r="H4302" s="7">
        <v>0</v>
      </c>
      <c r="I4302" s="7">
        <v>0</v>
      </c>
      <c r="J4302" s="7">
        <v>0</v>
      </c>
      <c r="K4302" s="7">
        <v>0</v>
      </c>
      <c r="L4302" s="7">
        <v>0</v>
      </c>
      <c r="M4302" s="7">
        <v>0</v>
      </c>
      <c r="N4302" s="7">
        <v>-5</v>
      </c>
    </row>
    <row r="4303" spans="1:14" x14ac:dyDescent="0.25">
      <c r="A4303" s="5">
        <v>31020</v>
      </c>
      <c r="B4303" s="5">
        <v>2</v>
      </c>
      <c r="C4303" s="6">
        <v>44866</v>
      </c>
      <c r="D4303" s="7">
        <v>15</v>
      </c>
      <c r="E4303" s="6">
        <v>45323</v>
      </c>
      <c r="F4303" s="7">
        <v>0</v>
      </c>
      <c r="G4303" s="7">
        <v>0</v>
      </c>
      <c r="H4303" s="7">
        <v>0</v>
      </c>
      <c r="I4303" s="7">
        <v>0</v>
      </c>
      <c r="J4303" s="7">
        <v>0</v>
      </c>
      <c r="K4303" s="7">
        <v>0</v>
      </c>
      <c r="L4303" s="7">
        <v>0</v>
      </c>
      <c r="M4303" s="7">
        <v>0</v>
      </c>
      <c r="N4303" s="7">
        <v>-5</v>
      </c>
    </row>
    <row r="4304" spans="1:14" x14ac:dyDescent="0.25">
      <c r="A4304" s="5">
        <v>31020</v>
      </c>
      <c r="B4304" s="5">
        <v>2</v>
      </c>
      <c r="C4304" s="6">
        <v>44866</v>
      </c>
      <c r="D4304" s="7">
        <v>18</v>
      </c>
      <c r="E4304" s="6">
        <v>45413</v>
      </c>
      <c r="F4304" s="7">
        <v>0</v>
      </c>
      <c r="G4304" s="7">
        <v>0</v>
      </c>
      <c r="H4304" s="7">
        <v>0</v>
      </c>
      <c r="I4304" s="7">
        <v>0</v>
      </c>
      <c r="J4304" s="7">
        <v>0</v>
      </c>
      <c r="K4304" s="7">
        <v>0</v>
      </c>
      <c r="L4304" s="7">
        <v>0</v>
      </c>
      <c r="M4304" s="7">
        <v>0</v>
      </c>
      <c r="N4304" s="7">
        <v>-5</v>
      </c>
    </row>
    <row r="4305" spans="1:14" x14ac:dyDescent="0.25">
      <c r="A4305" s="5">
        <v>31020</v>
      </c>
      <c r="B4305" s="5">
        <v>2</v>
      </c>
      <c r="C4305" s="6">
        <v>44896</v>
      </c>
      <c r="D4305" s="7">
        <v>0</v>
      </c>
      <c r="E4305" s="6">
        <v>44896</v>
      </c>
      <c r="F4305" s="7">
        <v>12447771.810000001</v>
      </c>
      <c r="G4305" s="7">
        <v>38335.949999999997</v>
      </c>
      <c r="H4305" s="7">
        <v>-19835.46</v>
      </c>
      <c r="I4305" s="7">
        <v>12466272.300000001</v>
      </c>
      <c r="J4305" s="7">
        <v>2606</v>
      </c>
      <c r="K4305" s="7">
        <v>4</v>
      </c>
      <c r="L4305" s="7">
        <v>4</v>
      </c>
      <c r="M4305" s="7">
        <v>2602</v>
      </c>
      <c r="N4305" s="7">
        <v>-5</v>
      </c>
    </row>
    <row r="4306" spans="1:14" x14ac:dyDescent="0.25">
      <c r="A4306" s="5">
        <v>31020</v>
      </c>
      <c r="B4306" s="5">
        <v>2</v>
      </c>
      <c r="C4306" s="6">
        <v>44896</v>
      </c>
      <c r="D4306" s="7">
        <v>1</v>
      </c>
      <c r="E4306" s="6">
        <v>44927</v>
      </c>
      <c r="F4306" s="7">
        <v>0</v>
      </c>
      <c r="G4306" s="7">
        <v>328869.38</v>
      </c>
      <c r="H4306" s="7">
        <v>-105409.82</v>
      </c>
      <c r="I4306" s="7">
        <v>223459.56</v>
      </c>
      <c r="J4306" s="7">
        <v>0</v>
      </c>
      <c r="K4306" s="7">
        <v>19</v>
      </c>
      <c r="L4306" s="7">
        <v>20</v>
      </c>
      <c r="M4306" s="7">
        <v>-20</v>
      </c>
      <c r="N4306" s="7">
        <v>-5</v>
      </c>
    </row>
    <row r="4307" spans="1:14" x14ac:dyDescent="0.25">
      <c r="A4307" s="5">
        <v>31020</v>
      </c>
      <c r="B4307" s="5">
        <v>2</v>
      </c>
      <c r="C4307" s="6">
        <v>44896</v>
      </c>
      <c r="D4307" s="7">
        <v>2</v>
      </c>
      <c r="E4307" s="6">
        <v>44958</v>
      </c>
      <c r="F4307" s="7">
        <v>0</v>
      </c>
      <c r="G4307" s="7">
        <v>308140.89</v>
      </c>
      <c r="H4307" s="7">
        <v>-103971.46</v>
      </c>
      <c r="I4307" s="7">
        <v>204169.43</v>
      </c>
      <c r="J4307" s="7">
        <v>0</v>
      </c>
      <c r="K4307" s="7">
        <v>58</v>
      </c>
      <c r="L4307" s="7">
        <v>16</v>
      </c>
      <c r="M4307" s="7">
        <v>-16</v>
      </c>
      <c r="N4307" s="7">
        <v>-5</v>
      </c>
    </row>
    <row r="4308" spans="1:14" x14ac:dyDescent="0.25">
      <c r="A4308" s="5">
        <v>31020</v>
      </c>
      <c r="B4308" s="5">
        <v>2</v>
      </c>
      <c r="C4308" s="6">
        <v>44896</v>
      </c>
      <c r="D4308" s="7">
        <v>3</v>
      </c>
      <c r="E4308" s="6">
        <v>44986</v>
      </c>
      <c r="F4308" s="7">
        <v>0</v>
      </c>
      <c r="G4308" s="7">
        <v>148645.14000000001</v>
      </c>
      <c r="H4308" s="7">
        <v>-81866.559999999998</v>
      </c>
      <c r="I4308" s="7">
        <v>66778.579999999987</v>
      </c>
      <c r="J4308" s="7">
        <v>0</v>
      </c>
      <c r="K4308" s="7">
        <v>36</v>
      </c>
      <c r="L4308" s="7">
        <v>23</v>
      </c>
      <c r="M4308" s="7">
        <v>-23</v>
      </c>
      <c r="N4308" s="7">
        <v>-5</v>
      </c>
    </row>
    <row r="4309" spans="1:14" x14ac:dyDescent="0.25">
      <c r="A4309" s="5">
        <v>31020</v>
      </c>
      <c r="B4309" s="5">
        <v>2</v>
      </c>
      <c r="C4309" s="6">
        <v>44896</v>
      </c>
      <c r="D4309" s="7">
        <v>4</v>
      </c>
      <c r="E4309" s="6">
        <v>45017</v>
      </c>
      <c r="F4309" s="7">
        <v>0</v>
      </c>
      <c r="G4309" s="7">
        <v>96761.959999999992</v>
      </c>
      <c r="H4309" s="7">
        <v>-76485.760000000009</v>
      </c>
      <c r="I4309" s="7">
        <v>20276.199999999979</v>
      </c>
      <c r="J4309" s="7">
        <v>0</v>
      </c>
      <c r="K4309" s="7">
        <v>20</v>
      </c>
      <c r="L4309" s="7">
        <v>20</v>
      </c>
      <c r="M4309" s="7">
        <v>-20</v>
      </c>
      <c r="N4309" s="7">
        <v>-5</v>
      </c>
    </row>
    <row r="4310" spans="1:14" x14ac:dyDescent="0.25">
      <c r="A4310" s="5">
        <v>31020</v>
      </c>
      <c r="B4310" s="5">
        <v>2</v>
      </c>
      <c r="C4310" s="6">
        <v>44896</v>
      </c>
      <c r="D4310" s="7">
        <v>5</v>
      </c>
      <c r="E4310" s="6">
        <v>45047</v>
      </c>
      <c r="F4310" s="7">
        <v>0</v>
      </c>
      <c r="G4310" s="7">
        <v>138533.91</v>
      </c>
      <c r="H4310" s="7">
        <v>-53963.21</v>
      </c>
      <c r="I4310" s="7">
        <v>84570.700000000012</v>
      </c>
      <c r="J4310" s="7">
        <v>0</v>
      </c>
      <c r="K4310" s="7">
        <v>27</v>
      </c>
      <c r="L4310" s="7">
        <v>21</v>
      </c>
      <c r="M4310" s="7">
        <v>-21</v>
      </c>
      <c r="N4310" s="7">
        <v>-5</v>
      </c>
    </row>
    <row r="4311" spans="1:14" x14ac:dyDescent="0.25">
      <c r="A4311" s="5">
        <v>31020</v>
      </c>
      <c r="B4311" s="5">
        <v>2</v>
      </c>
      <c r="C4311" s="6">
        <v>44896</v>
      </c>
      <c r="D4311" s="7">
        <v>6</v>
      </c>
      <c r="E4311" s="6">
        <v>45078</v>
      </c>
      <c r="F4311" s="7">
        <v>0</v>
      </c>
      <c r="G4311" s="7">
        <v>207152.68</v>
      </c>
      <c r="H4311" s="7">
        <v>-16952.27</v>
      </c>
      <c r="I4311" s="7">
        <v>190200.41</v>
      </c>
      <c r="J4311" s="7">
        <v>0</v>
      </c>
      <c r="K4311" s="7">
        <v>37</v>
      </c>
      <c r="L4311" s="7">
        <v>19</v>
      </c>
      <c r="M4311" s="7">
        <v>-19</v>
      </c>
      <c r="N4311" s="7">
        <v>-5</v>
      </c>
    </row>
    <row r="4312" spans="1:14" x14ac:dyDescent="0.25">
      <c r="A4312" s="5">
        <v>31020</v>
      </c>
      <c r="B4312" s="5">
        <v>2</v>
      </c>
      <c r="C4312" s="6">
        <v>44896</v>
      </c>
      <c r="D4312" s="7">
        <v>7</v>
      </c>
      <c r="E4312" s="6">
        <v>45108</v>
      </c>
      <c r="F4312" s="7">
        <v>0</v>
      </c>
      <c r="G4312" s="7">
        <v>99245.46</v>
      </c>
      <c r="H4312" s="7">
        <v>-5769.21</v>
      </c>
      <c r="I4312" s="7">
        <v>93476.25</v>
      </c>
      <c r="J4312" s="7">
        <v>0</v>
      </c>
      <c r="K4312" s="7">
        <v>18</v>
      </c>
      <c r="L4312" s="7">
        <v>9</v>
      </c>
      <c r="M4312" s="7">
        <v>-9</v>
      </c>
      <c r="N4312" s="7">
        <v>-5</v>
      </c>
    </row>
    <row r="4313" spans="1:14" x14ac:dyDescent="0.25">
      <c r="A4313" s="5">
        <v>31020</v>
      </c>
      <c r="B4313" s="5">
        <v>2</v>
      </c>
      <c r="C4313" s="6">
        <v>44896</v>
      </c>
      <c r="D4313" s="7">
        <v>8</v>
      </c>
      <c r="E4313" s="6">
        <v>45139</v>
      </c>
      <c r="F4313" s="7">
        <v>0</v>
      </c>
      <c r="G4313" s="7">
        <v>54869.64</v>
      </c>
      <c r="H4313" s="7">
        <v>-4463.6799999999994</v>
      </c>
      <c r="I4313" s="7">
        <v>50405.96</v>
      </c>
      <c r="J4313" s="7">
        <v>0</v>
      </c>
      <c r="K4313" s="7">
        <v>27</v>
      </c>
      <c r="L4313" s="7">
        <v>4</v>
      </c>
      <c r="M4313" s="7">
        <v>-4</v>
      </c>
      <c r="N4313" s="7">
        <v>-5</v>
      </c>
    </row>
    <row r="4314" spans="1:14" x14ac:dyDescent="0.25">
      <c r="A4314" s="5">
        <v>31020</v>
      </c>
      <c r="B4314" s="5">
        <v>2</v>
      </c>
      <c r="C4314" s="6">
        <v>44896</v>
      </c>
      <c r="D4314" s="7">
        <v>9</v>
      </c>
      <c r="E4314" s="6">
        <v>45170</v>
      </c>
      <c r="F4314" s="7">
        <v>0</v>
      </c>
      <c r="G4314" s="7">
        <v>16672.419999999998</v>
      </c>
      <c r="H4314" s="7">
        <v>-10977.74</v>
      </c>
      <c r="I4314" s="7">
        <v>5694.6799999999967</v>
      </c>
      <c r="J4314" s="7">
        <v>0</v>
      </c>
      <c r="K4314" s="7">
        <v>14</v>
      </c>
      <c r="L4314" s="7">
        <v>15</v>
      </c>
      <c r="M4314" s="7">
        <v>-15</v>
      </c>
      <c r="N4314" s="7">
        <v>-5</v>
      </c>
    </row>
    <row r="4315" spans="1:14" x14ac:dyDescent="0.25">
      <c r="A4315" s="5">
        <v>31020</v>
      </c>
      <c r="B4315" s="5">
        <v>2</v>
      </c>
      <c r="C4315" s="6">
        <v>44896</v>
      </c>
      <c r="D4315" s="7">
        <v>10</v>
      </c>
      <c r="E4315" s="6">
        <v>45200</v>
      </c>
      <c r="F4315" s="7">
        <v>0</v>
      </c>
      <c r="G4315" s="7">
        <v>47819.96</v>
      </c>
      <c r="H4315" s="7">
        <v>-8805.2999999999993</v>
      </c>
      <c r="I4315" s="7">
        <v>39014.660000000003</v>
      </c>
      <c r="J4315" s="7">
        <v>0</v>
      </c>
      <c r="K4315" s="7">
        <v>38</v>
      </c>
      <c r="L4315" s="7">
        <v>7</v>
      </c>
      <c r="M4315" s="7">
        <v>-7</v>
      </c>
      <c r="N4315" s="7">
        <v>-5</v>
      </c>
    </row>
    <row r="4316" spans="1:14" x14ac:dyDescent="0.25">
      <c r="A4316" s="5">
        <v>31020</v>
      </c>
      <c r="B4316" s="5">
        <v>2</v>
      </c>
      <c r="C4316" s="6">
        <v>44896</v>
      </c>
      <c r="D4316" s="7">
        <v>11</v>
      </c>
      <c r="E4316" s="6">
        <v>45231</v>
      </c>
      <c r="F4316" s="7">
        <v>0</v>
      </c>
      <c r="G4316" s="7">
        <v>21928.09</v>
      </c>
      <c r="H4316" s="7">
        <v>-4089.64</v>
      </c>
      <c r="I4316" s="7">
        <v>17838.45</v>
      </c>
      <c r="J4316" s="7">
        <v>0</v>
      </c>
      <c r="K4316" s="7">
        <v>23</v>
      </c>
      <c r="L4316" s="7">
        <v>9</v>
      </c>
      <c r="M4316" s="7">
        <v>-9</v>
      </c>
      <c r="N4316" s="7">
        <v>-5</v>
      </c>
    </row>
    <row r="4317" spans="1:14" x14ac:dyDescent="0.25">
      <c r="A4317" s="5">
        <v>31020</v>
      </c>
      <c r="B4317" s="5">
        <v>2</v>
      </c>
      <c r="C4317" s="6">
        <v>44896</v>
      </c>
      <c r="D4317" s="7">
        <v>12</v>
      </c>
      <c r="E4317" s="6">
        <v>45261</v>
      </c>
      <c r="F4317" s="7">
        <v>0</v>
      </c>
      <c r="G4317" s="7">
        <v>-2042.84</v>
      </c>
      <c r="H4317" s="7">
        <v>-12070.11</v>
      </c>
      <c r="I4317" s="7">
        <v>-14112.95</v>
      </c>
      <c r="J4317" s="7">
        <v>0</v>
      </c>
      <c r="K4317" s="7">
        <v>8</v>
      </c>
      <c r="L4317" s="7">
        <v>7</v>
      </c>
      <c r="M4317" s="7">
        <v>-7</v>
      </c>
      <c r="N4317" s="7">
        <v>-5</v>
      </c>
    </row>
    <row r="4318" spans="1:14" x14ac:dyDescent="0.25">
      <c r="A4318" s="5">
        <v>31020</v>
      </c>
      <c r="B4318" s="5">
        <v>2</v>
      </c>
      <c r="C4318" s="6">
        <v>44896</v>
      </c>
      <c r="D4318" s="7">
        <v>13</v>
      </c>
      <c r="E4318" s="6">
        <v>45292</v>
      </c>
      <c r="F4318" s="7">
        <v>0</v>
      </c>
      <c r="G4318" s="7">
        <v>0</v>
      </c>
      <c r="H4318" s="7">
        <v>-143.82000000000019</v>
      </c>
      <c r="I4318" s="7">
        <v>-143.82000000000019</v>
      </c>
      <c r="J4318" s="7">
        <v>0</v>
      </c>
      <c r="K4318" s="7">
        <v>0</v>
      </c>
      <c r="L4318" s="7">
        <v>3</v>
      </c>
      <c r="M4318" s="7">
        <v>-3</v>
      </c>
      <c r="N4318" s="7">
        <v>-5</v>
      </c>
    </row>
    <row r="4319" spans="1:14" x14ac:dyDescent="0.25">
      <c r="A4319" s="5">
        <v>31020</v>
      </c>
      <c r="B4319" s="5">
        <v>2</v>
      </c>
      <c r="C4319" s="6">
        <v>44896</v>
      </c>
      <c r="D4319" s="7">
        <v>14</v>
      </c>
      <c r="E4319" s="6">
        <v>45323</v>
      </c>
      <c r="F4319" s="7">
        <v>0</v>
      </c>
      <c r="G4319" s="7">
        <v>0</v>
      </c>
      <c r="H4319" s="7">
        <v>-42.85</v>
      </c>
      <c r="I4319" s="7">
        <v>-42.85</v>
      </c>
      <c r="J4319" s="7">
        <v>0</v>
      </c>
      <c r="K4319" s="7">
        <v>0</v>
      </c>
      <c r="L4319" s="7">
        <v>0</v>
      </c>
      <c r="M4319" s="7">
        <v>0</v>
      </c>
      <c r="N4319" s="7">
        <v>-5</v>
      </c>
    </row>
    <row r="4320" spans="1:14" x14ac:dyDescent="0.25">
      <c r="A4320" s="5">
        <v>31020</v>
      </c>
      <c r="B4320" s="5">
        <v>2</v>
      </c>
      <c r="C4320" s="6">
        <v>44927</v>
      </c>
      <c r="D4320" s="7">
        <v>0</v>
      </c>
      <c r="E4320" s="6">
        <v>44927</v>
      </c>
      <c r="F4320" s="7">
        <v>9261163.2999999989</v>
      </c>
      <c r="G4320" s="7">
        <v>76151.94</v>
      </c>
      <c r="H4320" s="7">
        <v>-96322.63</v>
      </c>
      <c r="I4320" s="7">
        <v>9240992.6099999975</v>
      </c>
      <c r="J4320" s="7">
        <v>1944</v>
      </c>
      <c r="K4320" s="7">
        <v>16</v>
      </c>
      <c r="L4320" s="7">
        <v>11</v>
      </c>
      <c r="M4320" s="7">
        <v>1933</v>
      </c>
      <c r="N4320" s="7">
        <v>-5</v>
      </c>
    </row>
    <row r="4321" spans="1:14" x14ac:dyDescent="0.25">
      <c r="A4321" s="5">
        <v>31020</v>
      </c>
      <c r="B4321" s="5">
        <v>2</v>
      </c>
      <c r="C4321" s="6">
        <v>44927</v>
      </c>
      <c r="D4321" s="7">
        <v>1</v>
      </c>
      <c r="E4321" s="6">
        <v>44958</v>
      </c>
      <c r="F4321" s="7">
        <v>0</v>
      </c>
      <c r="G4321" s="7">
        <v>194457.87</v>
      </c>
      <c r="H4321" s="7">
        <v>-62325.09</v>
      </c>
      <c r="I4321" s="7">
        <v>132132.78</v>
      </c>
      <c r="J4321" s="7">
        <v>0</v>
      </c>
      <c r="K4321" s="7">
        <v>19</v>
      </c>
      <c r="L4321" s="7">
        <v>15</v>
      </c>
      <c r="M4321" s="7">
        <v>-15</v>
      </c>
      <c r="N4321" s="7">
        <v>-5</v>
      </c>
    </row>
    <row r="4322" spans="1:14" x14ac:dyDescent="0.25">
      <c r="A4322" s="5">
        <v>31020</v>
      </c>
      <c r="B4322" s="5">
        <v>2</v>
      </c>
      <c r="C4322" s="6">
        <v>44927</v>
      </c>
      <c r="D4322" s="7">
        <v>2</v>
      </c>
      <c r="E4322" s="6">
        <v>44986</v>
      </c>
      <c r="F4322" s="7">
        <v>0</v>
      </c>
      <c r="G4322" s="7">
        <v>170234.07</v>
      </c>
      <c r="H4322" s="7">
        <v>-123479.19</v>
      </c>
      <c r="I4322" s="7">
        <v>46754.879999999997</v>
      </c>
      <c r="J4322" s="7">
        <v>0</v>
      </c>
      <c r="K4322" s="7">
        <v>26</v>
      </c>
      <c r="L4322" s="7">
        <v>56</v>
      </c>
      <c r="M4322" s="7">
        <v>-56</v>
      </c>
      <c r="N4322" s="7">
        <v>-5</v>
      </c>
    </row>
    <row r="4323" spans="1:14" x14ac:dyDescent="0.25">
      <c r="A4323" s="5">
        <v>31020</v>
      </c>
      <c r="B4323" s="5">
        <v>2</v>
      </c>
      <c r="C4323" s="6">
        <v>44927</v>
      </c>
      <c r="D4323" s="7">
        <v>3</v>
      </c>
      <c r="E4323" s="6">
        <v>45017</v>
      </c>
      <c r="F4323" s="7">
        <v>0</v>
      </c>
      <c r="G4323" s="7">
        <v>60846.99</v>
      </c>
      <c r="H4323" s="7">
        <v>-131161.12</v>
      </c>
      <c r="I4323" s="7">
        <v>-70314.130000000034</v>
      </c>
      <c r="J4323" s="7">
        <v>0</v>
      </c>
      <c r="K4323" s="7">
        <v>12</v>
      </c>
      <c r="L4323" s="7">
        <v>31</v>
      </c>
      <c r="M4323" s="7">
        <v>-31</v>
      </c>
      <c r="N4323" s="7">
        <v>-5</v>
      </c>
    </row>
    <row r="4324" spans="1:14" x14ac:dyDescent="0.25">
      <c r="A4324" s="5">
        <v>31020</v>
      </c>
      <c r="B4324" s="5">
        <v>2</v>
      </c>
      <c r="C4324" s="6">
        <v>44927</v>
      </c>
      <c r="D4324" s="7">
        <v>4</v>
      </c>
      <c r="E4324" s="6">
        <v>45047</v>
      </c>
      <c r="F4324" s="7">
        <v>0</v>
      </c>
      <c r="G4324" s="7">
        <v>163587.60999999999</v>
      </c>
      <c r="H4324" s="7">
        <v>-43505.35</v>
      </c>
      <c r="I4324" s="7">
        <v>120082.26</v>
      </c>
      <c r="J4324" s="7">
        <v>0</v>
      </c>
      <c r="K4324" s="7">
        <v>38</v>
      </c>
      <c r="L4324" s="7">
        <v>16</v>
      </c>
      <c r="M4324" s="7">
        <v>-16</v>
      </c>
      <c r="N4324" s="7">
        <v>-5</v>
      </c>
    </row>
    <row r="4325" spans="1:14" x14ac:dyDescent="0.25">
      <c r="A4325" s="5">
        <v>31020</v>
      </c>
      <c r="B4325" s="5">
        <v>2</v>
      </c>
      <c r="C4325" s="6">
        <v>44927</v>
      </c>
      <c r="D4325" s="7">
        <v>5</v>
      </c>
      <c r="E4325" s="6">
        <v>45078</v>
      </c>
      <c r="F4325" s="7">
        <v>0</v>
      </c>
      <c r="G4325" s="7">
        <v>77326.25</v>
      </c>
      <c r="H4325" s="7">
        <v>-28459.4</v>
      </c>
      <c r="I4325" s="7">
        <v>48866.85</v>
      </c>
      <c r="J4325" s="7">
        <v>0</v>
      </c>
      <c r="K4325" s="7">
        <v>9</v>
      </c>
      <c r="L4325" s="7">
        <v>15</v>
      </c>
      <c r="M4325" s="7">
        <v>-15</v>
      </c>
      <c r="N4325" s="7">
        <v>-5</v>
      </c>
    </row>
    <row r="4326" spans="1:14" x14ac:dyDescent="0.25">
      <c r="A4326" s="5">
        <v>31020</v>
      </c>
      <c r="B4326" s="5">
        <v>2</v>
      </c>
      <c r="C4326" s="6">
        <v>44927</v>
      </c>
      <c r="D4326" s="7">
        <v>6</v>
      </c>
      <c r="E4326" s="6">
        <v>45108</v>
      </c>
      <c r="F4326" s="7">
        <v>0</v>
      </c>
      <c r="G4326" s="7">
        <v>117688.09</v>
      </c>
      <c r="H4326" s="7">
        <v>-10882.42</v>
      </c>
      <c r="I4326" s="7">
        <v>106805.67</v>
      </c>
      <c r="J4326" s="7">
        <v>0</v>
      </c>
      <c r="K4326" s="7">
        <v>26</v>
      </c>
      <c r="L4326" s="7">
        <v>5</v>
      </c>
      <c r="M4326" s="7">
        <v>-5</v>
      </c>
      <c r="N4326" s="7">
        <v>-5</v>
      </c>
    </row>
    <row r="4327" spans="1:14" x14ac:dyDescent="0.25">
      <c r="A4327" s="5">
        <v>31020</v>
      </c>
      <c r="B4327" s="5">
        <v>2</v>
      </c>
      <c r="C4327" s="6">
        <v>44927</v>
      </c>
      <c r="D4327" s="7">
        <v>7</v>
      </c>
      <c r="E4327" s="6">
        <v>45139</v>
      </c>
      <c r="F4327" s="7">
        <v>0</v>
      </c>
      <c r="G4327" s="7">
        <v>97246.44</v>
      </c>
      <c r="H4327" s="7">
        <v>-13104.65</v>
      </c>
      <c r="I4327" s="7">
        <v>84141.790000000008</v>
      </c>
      <c r="J4327" s="7">
        <v>0</v>
      </c>
      <c r="K4327" s="7">
        <v>32</v>
      </c>
      <c r="L4327" s="7">
        <v>13</v>
      </c>
      <c r="M4327" s="7">
        <v>-13</v>
      </c>
      <c r="N4327" s="7">
        <v>-5</v>
      </c>
    </row>
    <row r="4328" spans="1:14" x14ac:dyDescent="0.25">
      <c r="A4328" s="5">
        <v>31020</v>
      </c>
      <c r="B4328" s="5">
        <v>2</v>
      </c>
      <c r="C4328" s="6">
        <v>44927</v>
      </c>
      <c r="D4328" s="7">
        <v>8</v>
      </c>
      <c r="E4328" s="6">
        <v>45170</v>
      </c>
      <c r="F4328" s="7">
        <v>0</v>
      </c>
      <c r="G4328" s="7">
        <v>73747.03</v>
      </c>
      <c r="H4328" s="7">
        <v>-14329.38</v>
      </c>
      <c r="I4328" s="7">
        <v>59417.649999999987</v>
      </c>
      <c r="J4328" s="7">
        <v>0</v>
      </c>
      <c r="K4328" s="7">
        <v>35</v>
      </c>
      <c r="L4328" s="7">
        <v>7</v>
      </c>
      <c r="M4328" s="7">
        <v>-7</v>
      </c>
      <c r="N4328" s="7">
        <v>-5</v>
      </c>
    </row>
    <row r="4329" spans="1:14" x14ac:dyDescent="0.25">
      <c r="A4329" s="5">
        <v>31020</v>
      </c>
      <c r="B4329" s="5">
        <v>2</v>
      </c>
      <c r="C4329" s="6">
        <v>44927</v>
      </c>
      <c r="D4329" s="7">
        <v>9</v>
      </c>
      <c r="E4329" s="6">
        <v>45200</v>
      </c>
      <c r="F4329" s="7">
        <v>0</v>
      </c>
      <c r="G4329" s="7">
        <v>30411.67</v>
      </c>
      <c r="H4329" s="7">
        <v>-25235.17</v>
      </c>
      <c r="I4329" s="7">
        <v>5176.4999999999964</v>
      </c>
      <c r="J4329" s="7">
        <v>0</v>
      </c>
      <c r="K4329" s="7">
        <v>22</v>
      </c>
      <c r="L4329" s="7">
        <v>12</v>
      </c>
      <c r="M4329" s="7">
        <v>-12</v>
      </c>
      <c r="N4329" s="7">
        <v>-5</v>
      </c>
    </row>
    <row r="4330" spans="1:14" x14ac:dyDescent="0.25">
      <c r="A4330" s="5">
        <v>31020</v>
      </c>
      <c r="B4330" s="5">
        <v>2</v>
      </c>
      <c r="C4330" s="6">
        <v>44927</v>
      </c>
      <c r="D4330" s="7">
        <v>10</v>
      </c>
      <c r="E4330" s="6">
        <v>45231</v>
      </c>
      <c r="F4330" s="7">
        <v>0</v>
      </c>
      <c r="G4330" s="7">
        <v>20101.580000000002</v>
      </c>
      <c r="H4330" s="7">
        <v>-1032.48</v>
      </c>
      <c r="I4330" s="7">
        <v>19069.099999999999</v>
      </c>
      <c r="J4330" s="7">
        <v>0</v>
      </c>
      <c r="K4330" s="7">
        <v>33</v>
      </c>
      <c r="L4330" s="7">
        <v>16</v>
      </c>
      <c r="M4330" s="7">
        <v>-16</v>
      </c>
      <c r="N4330" s="7">
        <v>-5</v>
      </c>
    </row>
    <row r="4331" spans="1:14" x14ac:dyDescent="0.25">
      <c r="A4331" s="5">
        <v>31020</v>
      </c>
      <c r="B4331" s="5">
        <v>2</v>
      </c>
      <c r="C4331" s="6">
        <v>44927</v>
      </c>
      <c r="D4331" s="7">
        <v>11</v>
      </c>
      <c r="E4331" s="6">
        <v>45261</v>
      </c>
      <c r="F4331" s="7">
        <v>0</v>
      </c>
      <c r="G4331" s="7">
        <v>6525.7</v>
      </c>
      <c r="H4331" s="7">
        <v>-12451.12</v>
      </c>
      <c r="I4331" s="7">
        <v>-5925.420000000001</v>
      </c>
      <c r="J4331" s="7">
        <v>0</v>
      </c>
      <c r="K4331" s="7">
        <v>34</v>
      </c>
      <c r="L4331" s="7">
        <v>10</v>
      </c>
      <c r="M4331" s="7">
        <v>-10</v>
      </c>
      <c r="N4331" s="7">
        <v>-5</v>
      </c>
    </row>
    <row r="4332" spans="1:14" x14ac:dyDescent="0.25">
      <c r="A4332" s="5">
        <v>31020</v>
      </c>
      <c r="B4332" s="5">
        <v>2</v>
      </c>
      <c r="C4332" s="6">
        <v>44927</v>
      </c>
      <c r="D4332" s="7">
        <v>12</v>
      </c>
      <c r="E4332" s="6">
        <v>45292</v>
      </c>
      <c r="F4332" s="7">
        <v>0</v>
      </c>
      <c r="G4332" s="7">
        <v>2446.5700000000002</v>
      </c>
      <c r="H4332" s="7">
        <v>-3864.95</v>
      </c>
      <c r="I4332" s="7">
        <v>-1418.38</v>
      </c>
      <c r="J4332" s="7">
        <v>0</v>
      </c>
      <c r="K4332" s="7">
        <v>5</v>
      </c>
      <c r="L4332" s="7">
        <v>3</v>
      </c>
      <c r="M4332" s="7">
        <v>-3</v>
      </c>
      <c r="N4332" s="7">
        <v>-5</v>
      </c>
    </row>
    <row r="4333" spans="1:14" x14ac:dyDescent="0.25">
      <c r="A4333" s="5">
        <v>31020</v>
      </c>
      <c r="B4333" s="5">
        <v>2</v>
      </c>
      <c r="C4333" s="6">
        <v>44927</v>
      </c>
      <c r="D4333" s="7">
        <v>13</v>
      </c>
      <c r="E4333" s="6">
        <v>45323</v>
      </c>
      <c r="F4333" s="7">
        <v>0</v>
      </c>
      <c r="G4333" s="7">
        <v>0</v>
      </c>
      <c r="H4333" s="7">
        <v>-6733.42</v>
      </c>
      <c r="I4333" s="7">
        <v>-6733.42</v>
      </c>
      <c r="J4333" s="7">
        <v>0</v>
      </c>
      <c r="K4333" s="7">
        <v>0</v>
      </c>
      <c r="L4333" s="7">
        <v>5</v>
      </c>
      <c r="M4333" s="7">
        <v>-5</v>
      </c>
      <c r="N4333" s="7">
        <v>-5</v>
      </c>
    </row>
    <row r="4334" spans="1:14" x14ac:dyDescent="0.25">
      <c r="A4334" s="5">
        <v>31020</v>
      </c>
      <c r="B4334" s="5">
        <v>2</v>
      </c>
      <c r="C4334" s="6">
        <v>44927</v>
      </c>
      <c r="D4334" s="7">
        <v>14</v>
      </c>
      <c r="E4334" s="6">
        <v>45352</v>
      </c>
      <c r="F4334" s="7">
        <v>0</v>
      </c>
      <c r="G4334" s="7">
        <v>0</v>
      </c>
      <c r="H4334" s="7">
        <v>0</v>
      </c>
      <c r="I4334" s="7">
        <v>0</v>
      </c>
      <c r="J4334" s="7">
        <v>0</v>
      </c>
      <c r="K4334" s="7">
        <v>0</v>
      </c>
      <c r="L4334" s="7">
        <v>0</v>
      </c>
      <c r="M4334" s="7">
        <v>0</v>
      </c>
      <c r="N4334" s="7">
        <v>-5</v>
      </c>
    </row>
    <row r="4335" spans="1:14" x14ac:dyDescent="0.25">
      <c r="A4335" s="5">
        <v>31020</v>
      </c>
      <c r="B4335" s="5">
        <v>2</v>
      </c>
      <c r="C4335" s="6">
        <v>44958</v>
      </c>
      <c r="D4335" s="7">
        <v>0</v>
      </c>
      <c r="E4335" s="6">
        <v>44958</v>
      </c>
      <c r="F4335" s="7">
        <v>8061332.1000000006</v>
      </c>
      <c r="G4335" s="7">
        <v>39405.730000000003</v>
      </c>
      <c r="H4335" s="7">
        <v>-252332.18</v>
      </c>
      <c r="I4335" s="7">
        <v>7848405.6500000013</v>
      </c>
      <c r="J4335" s="7">
        <v>1924</v>
      </c>
      <c r="K4335" s="7">
        <v>8</v>
      </c>
      <c r="L4335" s="7">
        <v>31</v>
      </c>
      <c r="M4335" s="7">
        <v>1893</v>
      </c>
      <c r="N4335" s="7">
        <v>-5</v>
      </c>
    </row>
    <row r="4336" spans="1:14" x14ac:dyDescent="0.25">
      <c r="A4336" s="5">
        <v>31020</v>
      </c>
      <c r="B4336" s="5">
        <v>2</v>
      </c>
      <c r="C4336" s="6">
        <v>44958</v>
      </c>
      <c r="D4336" s="7">
        <v>1</v>
      </c>
      <c r="E4336" s="6">
        <v>44986</v>
      </c>
      <c r="F4336" s="7">
        <v>0</v>
      </c>
      <c r="G4336" s="7">
        <v>190445.61</v>
      </c>
      <c r="H4336" s="7">
        <v>-116911.28</v>
      </c>
      <c r="I4336" s="7">
        <v>73534.330000000016</v>
      </c>
      <c r="J4336" s="7">
        <v>0</v>
      </c>
      <c r="K4336" s="7">
        <v>30</v>
      </c>
      <c r="L4336" s="7">
        <v>39</v>
      </c>
      <c r="M4336" s="7">
        <v>-39</v>
      </c>
      <c r="N4336" s="7">
        <v>-5</v>
      </c>
    </row>
    <row r="4337" spans="1:14" x14ac:dyDescent="0.25">
      <c r="A4337" s="5">
        <v>31020</v>
      </c>
      <c r="B4337" s="5">
        <v>2</v>
      </c>
      <c r="C4337" s="6">
        <v>44958</v>
      </c>
      <c r="D4337" s="7">
        <v>2</v>
      </c>
      <c r="E4337" s="6">
        <v>45017</v>
      </c>
      <c r="F4337" s="7">
        <v>0</v>
      </c>
      <c r="G4337" s="7">
        <v>96033.08</v>
      </c>
      <c r="H4337" s="7">
        <v>-86035.02</v>
      </c>
      <c r="I4337" s="7">
        <v>9998.0599999999977</v>
      </c>
      <c r="J4337" s="7">
        <v>0</v>
      </c>
      <c r="K4337" s="7">
        <v>18</v>
      </c>
      <c r="L4337" s="7">
        <v>20</v>
      </c>
      <c r="M4337" s="7">
        <v>-20</v>
      </c>
      <c r="N4337" s="7">
        <v>-5</v>
      </c>
    </row>
    <row r="4338" spans="1:14" x14ac:dyDescent="0.25">
      <c r="A4338" s="5">
        <v>31020</v>
      </c>
      <c r="B4338" s="5">
        <v>2</v>
      </c>
      <c r="C4338" s="6">
        <v>44958</v>
      </c>
      <c r="D4338" s="7">
        <v>3</v>
      </c>
      <c r="E4338" s="6">
        <v>45047</v>
      </c>
      <c r="F4338" s="7">
        <v>0</v>
      </c>
      <c r="G4338" s="7">
        <v>132525.54</v>
      </c>
      <c r="H4338" s="7">
        <v>-17063.66</v>
      </c>
      <c r="I4338" s="7">
        <v>115461.88</v>
      </c>
      <c r="J4338" s="7">
        <v>0</v>
      </c>
      <c r="K4338" s="7">
        <v>24</v>
      </c>
      <c r="L4338" s="7">
        <v>7</v>
      </c>
      <c r="M4338" s="7">
        <v>-7</v>
      </c>
      <c r="N4338" s="7">
        <v>-5</v>
      </c>
    </row>
    <row r="4339" spans="1:14" x14ac:dyDescent="0.25">
      <c r="A4339" s="5">
        <v>31020</v>
      </c>
      <c r="B4339" s="5">
        <v>2</v>
      </c>
      <c r="C4339" s="6">
        <v>44958</v>
      </c>
      <c r="D4339" s="7">
        <v>4</v>
      </c>
      <c r="E4339" s="6">
        <v>45078</v>
      </c>
      <c r="F4339" s="7">
        <v>0</v>
      </c>
      <c r="G4339" s="7">
        <v>81903.649999999994</v>
      </c>
      <c r="H4339" s="7">
        <v>-33083.589999999997</v>
      </c>
      <c r="I4339" s="7">
        <v>48820.06</v>
      </c>
      <c r="J4339" s="7">
        <v>0</v>
      </c>
      <c r="K4339" s="7">
        <v>16</v>
      </c>
      <c r="L4339" s="7">
        <v>11</v>
      </c>
      <c r="M4339" s="7">
        <v>-11</v>
      </c>
      <c r="N4339" s="7">
        <v>-5</v>
      </c>
    </row>
    <row r="4340" spans="1:14" x14ac:dyDescent="0.25">
      <c r="A4340" s="5">
        <v>31020</v>
      </c>
      <c r="B4340" s="5">
        <v>2</v>
      </c>
      <c r="C4340" s="6">
        <v>44958</v>
      </c>
      <c r="D4340" s="7">
        <v>5</v>
      </c>
      <c r="E4340" s="6">
        <v>45108</v>
      </c>
      <c r="F4340" s="7">
        <v>0</v>
      </c>
      <c r="G4340" s="7">
        <v>99071.89</v>
      </c>
      <c r="H4340" s="7">
        <v>-18050.21</v>
      </c>
      <c r="I4340" s="7">
        <v>81021.679999999993</v>
      </c>
      <c r="J4340" s="7">
        <v>0</v>
      </c>
      <c r="K4340" s="7">
        <v>20</v>
      </c>
      <c r="L4340" s="7">
        <v>6</v>
      </c>
      <c r="M4340" s="7">
        <v>-6</v>
      </c>
      <c r="N4340" s="7">
        <v>-5</v>
      </c>
    </row>
    <row r="4341" spans="1:14" x14ac:dyDescent="0.25">
      <c r="A4341" s="5">
        <v>31020</v>
      </c>
      <c r="B4341" s="5">
        <v>2</v>
      </c>
      <c r="C4341" s="6">
        <v>44958</v>
      </c>
      <c r="D4341" s="7">
        <v>6</v>
      </c>
      <c r="E4341" s="6">
        <v>45139</v>
      </c>
      <c r="F4341" s="7">
        <v>0</v>
      </c>
      <c r="G4341" s="7">
        <v>130748.69</v>
      </c>
      <c r="H4341" s="7">
        <v>-13947.3</v>
      </c>
      <c r="I4341" s="7">
        <v>116801.39</v>
      </c>
      <c r="J4341" s="7">
        <v>0</v>
      </c>
      <c r="K4341" s="7">
        <v>26</v>
      </c>
      <c r="L4341" s="7">
        <v>13</v>
      </c>
      <c r="M4341" s="7">
        <v>-13</v>
      </c>
      <c r="N4341" s="7">
        <v>-5</v>
      </c>
    </row>
    <row r="4342" spans="1:14" x14ac:dyDescent="0.25">
      <c r="A4342" s="5">
        <v>31020</v>
      </c>
      <c r="B4342" s="5">
        <v>2</v>
      </c>
      <c r="C4342" s="6">
        <v>44958</v>
      </c>
      <c r="D4342" s="7">
        <v>7</v>
      </c>
      <c r="E4342" s="6">
        <v>45170</v>
      </c>
      <c r="F4342" s="7">
        <v>0</v>
      </c>
      <c r="G4342" s="7">
        <v>47627.03</v>
      </c>
      <c r="H4342" s="7">
        <v>-23287.93</v>
      </c>
      <c r="I4342" s="7">
        <v>24339.1</v>
      </c>
      <c r="J4342" s="7">
        <v>0</v>
      </c>
      <c r="K4342" s="7">
        <v>20</v>
      </c>
      <c r="L4342" s="7">
        <v>14</v>
      </c>
      <c r="M4342" s="7">
        <v>-14</v>
      </c>
      <c r="N4342" s="7">
        <v>-5</v>
      </c>
    </row>
    <row r="4343" spans="1:14" x14ac:dyDescent="0.25">
      <c r="A4343" s="5">
        <v>31020</v>
      </c>
      <c r="B4343" s="5">
        <v>2</v>
      </c>
      <c r="C4343" s="6">
        <v>44958</v>
      </c>
      <c r="D4343" s="7">
        <v>8</v>
      </c>
      <c r="E4343" s="6">
        <v>45200</v>
      </c>
      <c r="F4343" s="7">
        <v>0</v>
      </c>
      <c r="G4343" s="7">
        <v>50784.83</v>
      </c>
      <c r="H4343" s="7">
        <v>-13014.1</v>
      </c>
      <c r="I4343" s="7">
        <v>37770.730000000003</v>
      </c>
      <c r="J4343" s="7">
        <v>0</v>
      </c>
      <c r="K4343" s="7">
        <v>18</v>
      </c>
      <c r="L4343" s="7">
        <v>10</v>
      </c>
      <c r="M4343" s="7">
        <v>-10</v>
      </c>
      <c r="N4343" s="7">
        <v>-5</v>
      </c>
    </row>
    <row r="4344" spans="1:14" x14ac:dyDescent="0.25">
      <c r="A4344" s="5">
        <v>31020</v>
      </c>
      <c r="B4344" s="5">
        <v>2</v>
      </c>
      <c r="C4344" s="6">
        <v>44958</v>
      </c>
      <c r="D4344" s="7">
        <v>9</v>
      </c>
      <c r="E4344" s="6">
        <v>45231</v>
      </c>
      <c r="F4344" s="7">
        <v>0</v>
      </c>
      <c r="G4344" s="7">
        <v>16285.53</v>
      </c>
      <c r="H4344" s="7">
        <v>-22503.360000000001</v>
      </c>
      <c r="I4344" s="7">
        <v>-6217.8300000000017</v>
      </c>
      <c r="J4344" s="7">
        <v>0</v>
      </c>
      <c r="K4344" s="7">
        <v>12</v>
      </c>
      <c r="L4344" s="7">
        <v>9</v>
      </c>
      <c r="M4344" s="7">
        <v>-9</v>
      </c>
      <c r="N4344" s="7">
        <v>-5</v>
      </c>
    </row>
    <row r="4345" spans="1:14" x14ac:dyDescent="0.25">
      <c r="A4345" s="5">
        <v>31020</v>
      </c>
      <c r="B4345" s="5">
        <v>2</v>
      </c>
      <c r="C4345" s="6">
        <v>44958</v>
      </c>
      <c r="D4345" s="7">
        <v>10</v>
      </c>
      <c r="E4345" s="6">
        <v>45261</v>
      </c>
      <c r="F4345" s="7">
        <v>0</v>
      </c>
      <c r="G4345" s="7">
        <v>19627.37</v>
      </c>
      <c r="H4345" s="7">
        <v>-1717.35</v>
      </c>
      <c r="I4345" s="7">
        <v>17910.02</v>
      </c>
      <c r="J4345" s="7">
        <v>0</v>
      </c>
      <c r="K4345" s="7">
        <v>7</v>
      </c>
      <c r="L4345" s="7">
        <v>4</v>
      </c>
      <c r="M4345" s="7">
        <v>-4</v>
      </c>
      <c r="N4345" s="7">
        <v>-5</v>
      </c>
    </row>
    <row r="4346" spans="1:14" x14ac:dyDescent="0.25">
      <c r="A4346" s="5">
        <v>31020</v>
      </c>
      <c r="B4346" s="5">
        <v>2</v>
      </c>
      <c r="C4346" s="6">
        <v>44958</v>
      </c>
      <c r="D4346" s="7">
        <v>11</v>
      </c>
      <c r="E4346" s="6">
        <v>45292</v>
      </c>
      <c r="F4346" s="7">
        <v>0</v>
      </c>
      <c r="G4346" s="7">
        <v>4666.75</v>
      </c>
      <c r="H4346" s="7">
        <v>-10438.299999999999</v>
      </c>
      <c r="I4346" s="7">
        <v>-5771.5499999999993</v>
      </c>
      <c r="J4346" s="7">
        <v>0</v>
      </c>
      <c r="K4346" s="7">
        <v>9</v>
      </c>
      <c r="L4346" s="7">
        <v>6</v>
      </c>
      <c r="M4346" s="7">
        <v>-6</v>
      </c>
      <c r="N4346" s="7">
        <v>-5</v>
      </c>
    </row>
    <row r="4347" spans="1:14" x14ac:dyDescent="0.25">
      <c r="A4347" s="5">
        <v>31020</v>
      </c>
      <c r="B4347" s="5">
        <v>2</v>
      </c>
      <c r="C4347" s="6">
        <v>44958</v>
      </c>
      <c r="D4347" s="7">
        <v>12</v>
      </c>
      <c r="E4347" s="6">
        <v>45323</v>
      </c>
      <c r="F4347" s="7">
        <v>0</v>
      </c>
      <c r="G4347" s="7">
        <v>656.22</v>
      </c>
      <c r="H4347" s="7">
        <v>-9114.89</v>
      </c>
      <c r="I4347" s="7">
        <v>-8458.67</v>
      </c>
      <c r="J4347" s="7">
        <v>0</v>
      </c>
      <c r="K4347" s="7">
        <v>2</v>
      </c>
      <c r="L4347" s="7">
        <v>4</v>
      </c>
      <c r="M4347" s="7">
        <v>-4</v>
      </c>
      <c r="N4347" s="7">
        <v>-5</v>
      </c>
    </row>
    <row r="4348" spans="1:14" x14ac:dyDescent="0.25">
      <c r="A4348" s="5">
        <v>31020</v>
      </c>
      <c r="B4348" s="5">
        <v>2</v>
      </c>
      <c r="C4348" s="6">
        <v>44986</v>
      </c>
      <c r="D4348" s="7">
        <v>0</v>
      </c>
      <c r="E4348" s="6">
        <v>44986</v>
      </c>
      <c r="F4348" s="7">
        <v>13110020.220000001</v>
      </c>
      <c r="G4348" s="7">
        <v>54954.77</v>
      </c>
      <c r="H4348" s="7">
        <v>-176345.47</v>
      </c>
      <c r="I4348" s="7">
        <v>12988629.52</v>
      </c>
      <c r="J4348" s="7">
        <v>2907</v>
      </c>
      <c r="K4348" s="7">
        <v>12</v>
      </c>
      <c r="L4348" s="7">
        <v>23</v>
      </c>
      <c r="M4348" s="7">
        <v>2884</v>
      </c>
      <c r="N4348" s="7">
        <v>-5</v>
      </c>
    </row>
    <row r="4349" spans="1:14" x14ac:dyDescent="0.25">
      <c r="A4349" s="5">
        <v>31020</v>
      </c>
      <c r="B4349" s="5">
        <v>2</v>
      </c>
      <c r="C4349" s="6">
        <v>44986</v>
      </c>
      <c r="D4349" s="7">
        <v>1</v>
      </c>
      <c r="E4349" s="6">
        <v>45017</v>
      </c>
      <c r="F4349" s="7">
        <v>0</v>
      </c>
      <c r="G4349" s="7">
        <v>76175.789999999994</v>
      </c>
      <c r="H4349" s="7">
        <v>-20264.34</v>
      </c>
      <c r="I4349" s="7">
        <v>55911.45</v>
      </c>
      <c r="J4349" s="7">
        <v>0</v>
      </c>
      <c r="K4349" s="7">
        <v>17</v>
      </c>
      <c r="L4349" s="7">
        <v>8</v>
      </c>
      <c r="M4349" s="7">
        <v>-8</v>
      </c>
      <c r="N4349" s="7">
        <v>-5</v>
      </c>
    </row>
    <row r="4350" spans="1:14" x14ac:dyDescent="0.25">
      <c r="A4350" s="5">
        <v>31020</v>
      </c>
      <c r="B4350" s="5">
        <v>2</v>
      </c>
      <c r="C4350" s="6">
        <v>44986</v>
      </c>
      <c r="D4350" s="7">
        <v>2</v>
      </c>
      <c r="E4350" s="6">
        <v>45047</v>
      </c>
      <c r="F4350" s="7">
        <v>0</v>
      </c>
      <c r="G4350" s="7">
        <v>164051.75</v>
      </c>
      <c r="H4350" s="7">
        <v>-109752.51</v>
      </c>
      <c r="I4350" s="7">
        <v>54299.239999999991</v>
      </c>
      <c r="J4350" s="7">
        <v>0</v>
      </c>
      <c r="K4350" s="7">
        <v>31</v>
      </c>
      <c r="L4350" s="7">
        <v>18</v>
      </c>
      <c r="M4350" s="7">
        <v>-18</v>
      </c>
      <c r="N4350" s="7">
        <v>-5</v>
      </c>
    </row>
    <row r="4351" spans="1:14" x14ac:dyDescent="0.25">
      <c r="A4351" s="5">
        <v>31020</v>
      </c>
      <c r="B4351" s="5">
        <v>2</v>
      </c>
      <c r="C4351" s="6">
        <v>44986</v>
      </c>
      <c r="D4351" s="7">
        <v>3</v>
      </c>
      <c r="E4351" s="6">
        <v>45078</v>
      </c>
      <c r="F4351" s="7">
        <v>0</v>
      </c>
      <c r="G4351" s="7">
        <v>156317.62</v>
      </c>
      <c r="H4351" s="7">
        <v>-62025.59</v>
      </c>
      <c r="I4351" s="7">
        <v>94292.03</v>
      </c>
      <c r="J4351" s="7">
        <v>0</v>
      </c>
      <c r="K4351" s="7">
        <v>24</v>
      </c>
      <c r="L4351" s="7">
        <v>10</v>
      </c>
      <c r="M4351" s="7">
        <v>-10</v>
      </c>
      <c r="N4351" s="7">
        <v>-5</v>
      </c>
    </row>
    <row r="4352" spans="1:14" x14ac:dyDescent="0.25">
      <c r="A4352" s="5">
        <v>31020</v>
      </c>
      <c r="B4352" s="5">
        <v>2</v>
      </c>
      <c r="C4352" s="6">
        <v>44986</v>
      </c>
      <c r="D4352" s="7">
        <v>4</v>
      </c>
      <c r="E4352" s="6">
        <v>45108</v>
      </c>
      <c r="F4352" s="7">
        <v>0</v>
      </c>
      <c r="G4352" s="7">
        <v>182509.95</v>
      </c>
      <c r="H4352" s="7">
        <v>-34851.43</v>
      </c>
      <c r="I4352" s="7">
        <v>147658.51999999999</v>
      </c>
      <c r="J4352" s="7">
        <v>0</v>
      </c>
      <c r="K4352" s="7">
        <v>34</v>
      </c>
      <c r="L4352" s="7">
        <v>12</v>
      </c>
      <c r="M4352" s="7">
        <v>-12</v>
      </c>
      <c r="N4352" s="7">
        <v>-5</v>
      </c>
    </row>
    <row r="4353" spans="1:14" x14ac:dyDescent="0.25">
      <c r="A4353" s="5">
        <v>31020</v>
      </c>
      <c r="B4353" s="5">
        <v>2</v>
      </c>
      <c r="C4353" s="6">
        <v>44986</v>
      </c>
      <c r="D4353" s="7">
        <v>5</v>
      </c>
      <c r="E4353" s="6">
        <v>45139</v>
      </c>
      <c r="F4353" s="7">
        <v>0</v>
      </c>
      <c r="G4353" s="7">
        <v>149871.67999999999</v>
      </c>
      <c r="H4353" s="7">
        <v>-36855.26</v>
      </c>
      <c r="I4353" s="7">
        <v>113016.42</v>
      </c>
      <c r="J4353" s="7">
        <v>0</v>
      </c>
      <c r="K4353" s="7">
        <v>33</v>
      </c>
      <c r="L4353" s="7">
        <v>19</v>
      </c>
      <c r="M4353" s="7">
        <v>-19</v>
      </c>
      <c r="N4353" s="7">
        <v>-5</v>
      </c>
    </row>
    <row r="4354" spans="1:14" x14ac:dyDescent="0.25">
      <c r="A4354" s="5">
        <v>31020</v>
      </c>
      <c r="B4354" s="5">
        <v>2</v>
      </c>
      <c r="C4354" s="6">
        <v>44986</v>
      </c>
      <c r="D4354" s="7">
        <v>6</v>
      </c>
      <c r="E4354" s="6">
        <v>45170</v>
      </c>
      <c r="F4354" s="7">
        <v>0</v>
      </c>
      <c r="G4354" s="7">
        <v>74849.39</v>
      </c>
      <c r="H4354" s="7">
        <v>-76051.28</v>
      </c>
      <c r="I4354" s="7">
        <v>-1201.889999999999</v>
      </c>
      <c r="J4354" s="7">
        <v>0</v>
      </c>
      <c r="K4354" s="7">
        <v>21</v>
      </c>
      <c r="L4354" s="7">
        <v>31</v>
      </c>
      <c r="M4354" s="7">
        <v>-31</v>
      </c>
      <c r="N4354" s="7">
        <v>-5</v>
      </c>
    </row>
    <row r="4355" spans="1:14" x14ac:dyDescent="0.25">
      <c r="A4355" s="5">
        <v>31020</v>
      </c>
      <c r="B4355" s="5">
        <v>2</v>
      </c>
      <c r="C4355" s="6">
        <v>44986</v>
      </c>
      <c r="D4355" s="7">
        <v>7</v>
      </c>
      <c r="E4355" s="6">
        <v>45200</v>
      </c>
      <c r="F4355" s="7">
        <v>0</v>
      </c>
      <c r="G4355" s="7">
        <v>31034.19</v>
      </c>
      <c r="H4355" s="7">
        <v>-6192.5299999999979</v>
      </c>
      <c r="I4355" s="7">
        <v>24841.66</v>
      </c>
      <c r="J4355" s="7">
        <v>0</v>
      </c>
      <c r="K4355" s="7">
        <v>16</v>
      </c>
      <c r="L4355" s="7">
        <v>29</v>
      </c>
      <c r="M4355" s="7">
        <v>-29</v>
      </c>
      <c r="N4355" s="7">
        <v>-5</v>
      </c>
    </row>
    <row r="4356" spans="1:14" x14ac:dyDescent="0.25">
      <c r="A4356" s="5">
        <v>31020</v>
      </c>
      <c r="B4356" s="5">
        <v>2</v>
      </c>
      <c r="C4356" s="6">
        <v>44986</v>
      </c>
      <c r="D4356" s="7">
        <v>8</v>
      </c>
      <c r="E4356" s="6">
        <v>45231</v>
      </c>
      <c r="F4356" s="7">
        <v>0</v>
      </c>
      <c r="G4356" s="7">
        <v>45741.31</v>
      </c>
      <c r="H4356" s="7">
        <v>-9226.02</v>
      </c>
      <c r="I4356" s="7">
        <v>36515.289999999994</v>
      </c>
      <c r="J4356" s="7">
        <v>0</v>
      </c>
      <c r="K4356" s="7">
        <v>26</v>
      </c>
      <c r="L4356" s="7">
        <v>22</v>
      </c>
      <c r="M4356" s="7">
        <v>-22</v>
      </c>
      <c r="N4356" s="7">
        <v>-5</v>
      </c>
    </row>
    <row r="4357" spans="1:14" x14ac:dyDescent="0.25">
      <c r="A4357" s="5">
        <v>31020</v>
      </c>
      <c r="B4357" s="5">
        <v>2</v>
      </c>
      <c r="C4357" s="6">
        <v>44986</v>
      </c>
      <c r="D4357" s="7">
        <v>9</v>
      </c>
      <c r="E4357" s="6">
        <v>45261</v>
      </c>
      <c r="F4357" s="7">
        <v>0</v>
      </c>
      <c r="G4357" s="7">
        <v>20951.88</v>
      </c>
      <c r="H4357" s="7">
        <v>2928.9</v>
      </c>
      <c r="I4357" s="7">
        <v>23880.78</v>
      </c>
      <c r="J4357" s="7">
        <v>0</v>
      </c>
      <c r="K4357" s="7">
        <v>12</v>
      </c>
      <c r="L4357" s="7">
        <v>28</v>
      </c>
      <c r="M4357" s="7">
        <v>-28</v>
      </c>
      <c r="N4357" s="7">
        <v>-5</v>
      </c>
    </row>
    <row r="4358" spans="1:14" x14ac:dyDescent="0.25">
      <c r="A4358" s="5">
        <v>31020</v>
      </c>
      <c r="B4358" s="5">
        <v>2</v>
      </c>
      <c r="C4358" s="6">
        <v>44986</v>
      </c>
      <c r="D4358" s="7">
        <v>10</v>
      </c>
      <c r="E4358" s="6">
        <v>45292</v>
      </c>
      <c r="F4358" s="7">
        <v>0</v>
      </c>
      <c r="G4358" s="7">
        <v>8370.7800000000007</v>
      </c>
      <c r="H4358" s="7">
        <v>-7808.26</v>
      </c>
      <c r="I4358" s="7">
        <v>562.52000000000044</v>
      </c>
      <c r="J4358" s="7">
        <v>0</v>
      </c>
      <c r="K4358" s="7">
        <v>20</v>
      </c>
      <c r="L4358" s="7">
        <v>6</v>
      </c>
      <c r="M4358" s="7">
        <v>-6</v>
      </c>
      <c r="N4358" s="7">
        <v>-5</v>
      </c>
    </row>
    <row r="4359" spans="1:14" x14ac:dyDescent="0.25">
      <c r="A4359" s="5">
        <v>31020</v>
      </c>
      <c r="B4359" s="5">
        <v>2</v>
      </c>
      <c r="C4359" s="6">
        <v>44986</v>
      </c>
      <c r="D4359" s="7">
        <v>11</v>
      </c>
      <c r="E4359" s="6">
        <v>45323</v>
      </c>
      <c r="F4359" s="7">
        <v>0</v>
      </c>
      <c r="G4359" s="7">
        <v>12761.04</v>
      </c>
      <c r="H4359" s="7">
        <v>-12281.46</v>
      </c>
      <c r="I4359" s="7">
        <v>479.57999999999993</v>
      </c>
      <c r="J4359" s="7">
        <v>0</v>
      </c>
      <c r="K4359" s="7">
        <v>25</v>
      </c>
      <c r="L4359" s="7">
        <v>22</v>
      </c>
      <c r="M4359" s="7">
        <v>-22</v>
      </c>
      <c r="N4359" s="7">
        <v>-5</v>
      </c>
    </row>
    <row r="4360" spans="1:14" x14ac:dyDescent="0.25">
      <c r="A4360" s="5">
        <v>31020</v>
      </c>
      <c r="B4360" s="5">
        <v>2</v>
      </c>
      <c r="C4360" s="6">
        <v>44986</v>
      </c>
      <c r="D4360" s="7">
        <v>12</v>
      </c>
      <c r="E4360" s="6">
        <v>45352</v>
      </c>
      <c r="F4360" s="7">
        <v>0</v>
      </c>
      <c r="G4360" s="7">
        <v>-2614.8200000000002</v>
      </c>
      <c r="H4360" s="7">
        <v>-2839.11</v>
      </c>
      <c r="I4360" s="7">
        <v>-5453.93</v>
      </c>
      <c r="J4360" s="7">
        <v>0</v>
      </c>
      <c r="K4360" s="7">
        <v>2</v>
      </c>
      <c r="L4360" s="7">
        <v>9</v>
      </c>
      <c r="M4360" s="7">
        <v>-9</v>
      </c>
      <c r="N4360" s="7">
        <v>-5</v>
      </c>
    </row>
    <row r="4361" spans="1:14" x14ac:dyDescent="0.25">
      <c r="A4361" s="5">
        <v>31020</v>
      </c>
      <c r="B4361" s="5">
        <v>2</v>
      </c>
      <c r="C4361" s="6">
        <v>44986</v>
      </c>
      <c r="D4361" s="7">
        <v>13</v>
      </c>
      <c r="E4361" s="6">
        <v>45383</v>
      </c>
      <c r="F4361" s="7">
        <v>0</v>
      </c>
      <c r="G4361" s="7">
        <v>0</v>
      </c>
      <c r="H4361" s="7">
        <v>-1575.36</v>
      </c>
      <c r="I4361" s="7">
        <v>-1575.36</v>
      </c>
      <c r="J4361" s="7">
        <v>0</v>
      </c>
      <c r="K4361" s="7">
        <v>0</v>
      </c>
      <c r="L4361" s="7">
        <v>3</v>
      </c>
      <c r="M4361" s="7">
        <v>-3</v>
      </c>
      <c r="N4361" s="7">
        <v>-5</v>
      </c>
    </row>
    <row r="4362" spans="1:14" x14ac:dyDescent="0.25">
      <c r="A4362" s="5">
        <v>31020</v>
      </c>
      <c r="B4362" s="5">
        <v>2</v>
      </c>
      <c r="C4362" s="6">
        <v>44986</v>
      </c>
      <c r="D4362" s="7">
        <v>15</v>
      </c>
      <c r="E4362" s="6">
        <v>45444</v>
      </c>
      <c r="F4362" s="7">
        <v>0</v>
      </c>
      <c r="G4362" s="7">
        <v>0</v>
      </c>
      <c r="H4362" s="7">
        <v>0</v>
      </c>
      <c r="I4362" s="7">
        <v>0</v>
      </c>
      <c r="J4362" s="7">
        <v>0</v>
      </c>
      <c r="K4362" s="7">
        <v>0</v>
      </c>
      <c r="L4362" s="7">
        <v>0</v>
      </c>
      <c r="M4362" s="7">
        <v>0</v>
      </c>
      <c r="N4362" s="7">
        <v>-5</v>
      </c>
    </row>
    <row r="4363" spans="1:14" x14ac:dyDescent="0.25">
      <c r="A4363" s="5">
        <v>31020</v>
      </c>
      <c r="B4363" s="5">
        <v>2</v>
      </c>
      <c r="C4363" s="6">
        <v>44986</v>
      </c>
      <c r="D4363" s="7">
        <v>22</v>
      </c>
      <c r="E4363" s="6">
        <v>45658</v>
      </c>
      <c r="F4363" s="7">
        <v>0</v>
      </c>
      <c r="G4363" s="7">
        <v>0</v>
      </c>
      <c r="H4363" s="7">
        <v>0</v>
      </c>
      <c r="I4363" s="7">
        <v>0</v>
      </c>
      <c r="J4363" s="7">
        <v>0</v>
      </c>
      <c r="K4363" s="7">
        <v>0</v>
      </c>
      <c r="L4363" s="7">
        <v>0</v>
      </c>
      <c r="M4363" s="7">
        <v>0</v>
      </c>
      <c r="N4363" s="7">
        <v>-5</v>
      </c>
    </row>
    <row r="4364" spans="1:14" x14ac:dyDescent="0.25">
      <c r="A4364" s="5">
        <v>31020</v>
      </c>
      <c r="B4364" s="5">
        <v>2</v>
      </c>
      <c r="C4364" s="6">
        <v>45017</v>
      </c>
      <c r="D4364" s="7">
        <v>0</v>
      </c>
      <c r="E4364" s="6">
        <v>45017</v>
      </c>
      <c r="F4364" s="7">
        <v>11400666.91</v>
      </c>
      <c r="G4364" s="7">
        <v>24381.66</v>
      </c>
      <c r="H4364" s="7">
        <v>-204723.62</v>
      </c>
      <c r="I4364" s="7">
        <v>11220324.949999999</v>
      </c>
      <c r="J4364" s="7">
        <v>2178</v>
      </c>
      <c r="K4364" s="7">
        <v>4</v>
      </c>
      <c r="L4364" s="7">
        <v>42</v>
      </c>
      <c r="M4364" s="7">
        <v>2136</v>
      </c>
      <c r="N4364" s="7">
        <v>-5</v>
      </c>
    </row>
    <row r="4365" spans="1:14" x14ac:dyDescent="0.25">
      <c r="A4365" s="5">
        <v>31020</v>
      </c>
      <c r="B4365" s="5">
        <v>2</v>
      </c>
      <c r="C4365" s="6">
        <v>45017</v>
      </c>
      <c r="D4365" s="7">
        <v>1</v>
      </c>
      <c r="E4365" s="6">
        <v>45047</v>
      </c>
      <c r="F4365" s="7">
        <v>0</v>
      </c>
      <c r="G4365" s="7">
        <v>207716.15</v>
      </c>
      <c r="H4365" s="7">
        <v>-126921.68</v>
      </c>
      <c r="I4365" s="7">
        <v>80794.47</v>
      </c>
      <c r="J4365" s="7">
        <v>0</v>
      </c>
      <c r="K4365" s="7">
        <v>27</v>
      </c>
      <c r="L4365" s="7">
        <v>28</v>
      </c>
      <c r="M4365" s="7">
        <v>-28</v>
      </c>
      <c r="N4365" s="7">
        <v>-5</v>
      </c>
    </row>
    <row r="4366" spans="1:14" x14ac:dyDescent="0.25">
      <c r="A4366" s="5">
        <v>31020</v>
      </c>
      <c r="B4366" s="5">
        <v>2</v>
      </c>
      <c r="C4366" s="6">
        <v>45017</v>
      </c>
      <c r="D4366" s="7">
        <v>2</v>
      </c>
      <c r="E4366" s="6">
        <v>45078</v>
      </c>
      <c r="F4366" s="7">
        <v>0</v>
      </c>
      <c r="G4366" s="7">
        <v>207778.13</v>
      </c>
      <c r="H4366" s="7">
        <v>-40558.01</v>
      </c>
      <c r="I4366" s="7">
        <v>167220.12</v>
      </c>
      <c r="J4366" s="7">
        <v>0</v>
      </c>
      <c r="K4366" s="7">
        <v>52</v>
      </c>
      <c r="L4366" s="7">
        <v>10</v>
      </c>
      <c r="M4366" s="7">
        <v>-10</v>
      </c>
      <c r="N4366" s="7">
        <v>-5</v>
      </c>
    </row>
    <row r="4367" spans="1:14" x14ac:dyDescent="0.25">
      <c r="A4367" s="5">
        <v>31020</v>
      </c>
      <c r="B4367" s="5">
        <v>2</v>
      </c>
      <c r="C4367" s="6">
        <v>45017</v>
      </c>
      <c r="D4367" s="7">
        <v>3</v>
      </c>
      <c r="E4367" s="6">
        <v>45108</v>
      </c>
      <c r="F4367" s="7">
        <v>0</v>
      </c>
      <c r="G4367" s="7">
        <v>102960.58</v>
      </c>
      <c r="H4367" s="7">
        <v>-69468.52</v>
      </c>
      <c r="I4367" s="7">
        <v>33492.06</v>
      </c>
      <c r="J4367" s="7">
        <v>0</v>
      </c>
      <c r="K4367" s="7">
        <v>13</v>
      </c>
      <c r="L4367" s="7">
        <v>21</v>
      </c>
      <c r="M4367" s="7">
        <v>-21</v>
      </c>
      <c r="N4367" s="7">
        <v>-5</v>
      </c>
    </row>
    <row r="4368" spans="1:14" x14ac:dyDescent="0.25">
      <c r="A4368" s="5">
        <v>31020</v>
      </c>
      <c r="B4368" s="5">
        <v>2</v>
      </c>
      <c r="C4368" s="6">
        <v>45017</v>
      </c>
      <c r="D4368" s="7">
        <v>4</v>
      </c>
      <c r="E4368" s="6">
        <v>45139</v>
      </c>
      <c r="F4368" s="7">
        <v>0</v>
      </c>
      <c r="G4368" s="7">
        <v>107300.87</v>
      </c>
      <c r="H4368" s="7">
        <v>-44590.29</v>
      </c>
      <c r="I4368" s="7">
        <v>62710.579999999987</v>
      </c>
      <c r="J4368" s="7">
        <v>0</v>
      </c>
      <c r="K4368" s="7">
        <v>17</v>
      </c>
      <c r="L4368" s="7">
        <v>15</v>
      </c>
      <c r="M4368" s="7">
        <v>-15</v>
      </c>
      <c r="N4368" s="7">
        <v>-5</v>
      </c>
    </row>
    <row r="4369" spans="1:14" x14ac:dyDescent="0.25">
      <c r="A4369" s="5">
        <v>31020</v>
      </c>
      <c r="B4369" s="5">
        <v>2</v>
      </c>
      <c r="C4369" s="6">
        <v>45017</v>
      </c>
      <c r="D4369" s="7">
        <v>5</v>
      </c>
      <c r="E4369" s="6">
        <v>45170</v>
      </c>
      <c r="F4369" s="7">
        <v>0</v>
      </c>
      <c r="G4369" s="7">
        <v>82408.31</v>
      </c>
      <c r="H4369" s="7">
        <v>0</v>
      </c>
      <c r="I4369" s="7">
        <v>82408.31</v>
      </c>
      <c r="J4369" s="7">
        <v>0</v>
      </c>
      <c r="K4369" s="7">
        <v>21</v>
      </c>
      <c r="L4369" s="7">
        <v>0</v>
      </c>
      <c r="M4369" s="7">
        <v>0</v>
      </c>
      <c r="N4369" s="7">
        <v>-5</v>
      </c>
    </row>
    <row r="4370" spans="1:14" x14ac:dyDescent="0.25">
      <c r="A4370" s="5">
        <v>31020</v>
      </c>
      <c r="B4370" s="5">
        <v>2</v>
      </c>
      <c r="C4370" s="6">
        <v>45017</v>
      </c>
      <c r="D4370" s="7">
        <v>6</v>
      </c>
      <c r="E4370" s="6">
        <v>45200</v>
      </c>
      <c r="F4370" s="7">
        <v>0</v>
      </c>
      <c r="G4370" s="7">
        <v>103053.69</v>
      </c>
      <c r="H4370" s="7">
        <v>-16735.61</v>
      </c>
      <c r="I4370" s="7">
        <v>86318.080000000002</v>
      </c>
      <c r="J4370" s="7">
        <v>0</v>
      </c>
      <c r="K4370" s="7">
        <v>23</v>
      </c>
      <c r="L4370" s="7">
        <v>12</v>
      </c>
      <c r="M4370" s="7">
        <v>-12</v>
      </c>
      <c r="N4370" s="7">
        <v>-5</v>
      </c>
    </row>
    <row r="4371" spans="1:14" x14ac:dyDescent="0.25">
      <c r="A4371" s="5">
        <v>31020</v>
      </c>
      <c r="B4371" s="5">
        <v>2</v>
      </c>
      <c r="C4371" s="6">
        <v>45017</v>
      </c>
      <c r="D4371" s="7">
        <v>7</v>
      </c>
      <c r="E4371" s="6">
        <v>45231</v>
      </c>
      <c r="F4371" s="7">
        <v>0</v>
      </c>
      <c r="G4371" s="7">
        <v>35139.96</v>
      </c>
      <c r="H4371" s="7">
        <v>-25248.35</v>
      </c>
      <c r="I4371" s="7">
        <v>9891.61</v>
      </c>
      <c r="J4371" s="7">
        <v>0</v>
      </c>
      <c r="K4371" s="7">
        <v>14</v>
      </c>
      <c r="L4371" s="7">
        <v>12</v>
      </c>
      <c r="M4371" s="7">
        <v>-12</v>
      </c>
      <c r="N4371" s="7">
        <v>-5</v>
      </c>
    </row>
    <row r="4372" spans="1:14" x14ac:dyDescent="0.25">
      <c r="A4372" s="5">
        <v>31020</v>
      </c>
      <c r="B4372" s="5">
        <v>2</v>
      </c>
      <c r="C4372" s="6">
        <v>45017</v>
      </c>
      <c r="D4372" s="7">
        <v>8</v>
      </c>
      <c r="E4372" s="6">
        <v>45261</v>
      </c>
      <c r="F4372" s="7">
        <v>0</v>
      </c>
      <c r="G4372" s="7">
        <v>27722.39</v>
      </c>
      <c r="H4372" s="7">
        <v>-25037.62</v>
      </c>
      <c r="I4372" s="7">
        <v>2684.77</v>
      </c>
      <c r="J4372" s="7">
        <v>0</v>
      </c>
      <c r="K4372" s="7">
        <v>10</v>
      </c>
      <c r="L4372" s="7">
        <v>6</v>
      </c>
      <c r="M4372" s="7">
        <v>-6</v>
      </c>
      <c r="N4372" s="7">
        <v>-5</v>
      </c>
    </row>
    <row r="4373" spans="1:14" x14ac:dyDescent="0.25">
      <c r="A4373" s="5">
        <v>31020</v>
      </c>
      <c r="B4373" s="5">
        <v>2</v>
      </c>
      <c r="C4373" s="6">
        <v>45017</v>
      </c>
      <c r="D4373" s="7">
        <v>9</v>
      </c>
      <c r="E4373" s="6">
        <v>45292</v>
      </c>
      <c r="F4373" s="7">
        <v>0</v>
      </c>
      <c r="G4373" s="7">
        <v>47872.39</v>
      </c>
      <c r="H4373" s="7">
        <v>-5076.75</v>
      </c>
      <c r="I4373" s="7">
        <v>42795.64</v>
      </c>
      <c r="J4373" s="7">
        <v>0</v>
      </c>
      <c r="K4373" s="7">
        <v>16</v>
      </c>
      <c r="L4373" s="7">
        <v>4</v>
      </c>
      <c r="M4373" s="7">
        <v>-4</v>
      </c>
      <c r="N4373" s="7">
        <v>-5</v>
      </c>
    </row>
    <row r="4374" spans="1:14" x14ac:dyDescent="0.25">
      <c r="A4374" s="5">
        <v>31020</v>
      </c>
      <c r="B4374" s="5">
        <v>2</v>
      </c>
      <c r="C4374" s="6">
        <v>45017</v>
      </c>
      <c r="D4374" s="7">
        <v>10</v>
      </c>
      <c r="E4374" s="6">
        <v>45323</v>
      </c>
      <c r="F4374" s="7">
        <v>0</v>
      </c>
      <c r="G4374" s="7">
        <v>32454.06</v>
      </c>
      <c r="H4374" s="7">
        <v>0</v>
      </c>
      <c r="I4374" s="7">
        <v>32454.06</v>
      </c>
      <c r="J4374" s="7">
        <v>0</v>
      </c>
      <c r="K4374" s="7">
        <v>15</v>
      </c>
      <c r="L4374" s="7">
        <v>0</v>
      </c>
      <c r="M4374" s="7">
        <v>0</v>
      </c>
      <c r="N4374" s="7">
        <v>-5</v>
      </c>
    </row>
    <row r="4375" spans="1:14" x14ac:dyDescent="0.25">
      <c r="A4375" s="5">
        <v>31020</v>
      </c>
      <c r="B4375" s="5">
        <v>2</v>
      </c>
      <c r="C4375" s="6">
        <v>45017</v>
      </c>
      <c r="D4375" s="7">
        <v>11</v>
      </c>
      <c r="E4375" s="6">
        <v>45352</v>
      </c>
      <c r="F4375" s="7">
        <v>0</v>
      </c>
      <c r="G4375" s="7">
        <v>4411.28</v>
      </c>
      <c r="H4375" s="7">
        <v>-2572.21</v>
      </c>
      <c r="I4375" s="7">
        <v>1839.07</v>
      </c>
      <c r="J4375" s="7">
        <v>0</v>
      </c>
      <c r="K4375" s="7">
        <v>14</v>
      </c>
      <c r="L4375" s="7">
        <v>4</v>
      </c>
      <c r="M4375" s="7">
        <v>-4</v>
      </c>
      <c r="N4375" s="7">
        <v>-5</v>
      </c>
    </row>
    <row r="4376" spans="1:14" x14ac:dyDescent="0.25">
      <c r="A4376" s="5">
        <v>31020</v>
      </c>
      <c r="B4376" s="5">
        <v>2</v>
      </c>
      <c r="C4376" s="6">
        <v>45017</v>
      </c>
      <c r="D4376" s="7">
        <v>12</v>
      </c>
      <c r="E4376" s="6">
        <v>45383</v>
      </c>
      <c r="F4376" s="7">
        <v>0</v>
      </c>
      <c r="G4376" s="7">
        <v>2233.27</v>
      </c>
      <c r="H4376" s="7">
        <v>-4253.74</v>
      </c>
      <c r="I4376" s="7">
        <v>-2020.47</v>
      </c>
      <c r="J4376" s="7">
        <v>0</v>
      </c>
      <c r="K4376" s="7">
        <v>6</v>
      </c>
      <c r="L4376" s="7">
        <v>8</v>
      </c>
      <c r="M4376" s="7">
        <v>-8</v>
      </c>
      <c r="N4376" s="7">
        <v>-5</v>
      </c>
    </row>
    <row r="4377" spans="1:14" x14ac:dyDescent="0.25">
      <c r="A4377" s="5">
        <v>31020</v>
      </c>
      <c r="B4377" s="5">
        <v>2</v>
      </c>
      <c r="C4377" s="6">
        <v>45017</v>
      </c>
      <c r="D4377" s="7">
        <v>13</v>
      </c>
      <c r="E4377" s="6">
        <v>45413</v>
      </c>
      <c r="F4377" s="7">
        <v>0</v>
      </c>
      <c r="G4377" s="7">
        <v>0</v>
      </c>
      <c r="H4377" s="7">
        <v>-795.44</v>
      </c>
      <c r="I4377" s="7">
        <v>-795.44</v>
      </c>
      <c r="J4377" s="7">
        <v>0</v>
      </c>
      <c r="K4377" s="7">
        <v>0</v>
      </c>
      <c r="L4377" s="7">
        <v>2</v>
      </c>
      <c r="M4377" s="7">
        <v>-2</v>
      </c>
      <c r="N4377" s="7">
        <v>-5</v>
      </c>
    </row>
    <row r="4378" spans="1:14" x14ac:dyDescent="0.25">
      <c r="A4378" s="5">
        <v>31020</v>
      </c>
      <c r="B4378" s="5">
        <v>2</v>
      </c>
      <c r="C4378" s="6">
        <v>45017</v>
      </c>
      <c r="D4378" s="7">
        <v>15</v>
      </c>
      <c r="E4378" s="6">
        <v>45474</v>
      </c>
      <c r="F4378" s="7">
        <v>0</v>
      </c>
      <c r="G4378" s="7">
        <v>0</v>
      </c>
      <c r="H4378" s="7">
        <v>0</v>
      </c>
      <c r="I4378" s="7">
        <v>0</v>
      </c>
      <c r="J4378" s="7">
        <v>0</v>
      </c>
      <c r="K4378" s="7">
        <v>0</v>
      </c>
      <c r="L4378" s="7">
        <v>0</v>
      </c>
      <c r="M4378" s="7">
        <v>0</v>
      </c>
      <c r="N4378" s="7">
        <v>-5</v>
      </c>
    </row>
    <row r="4379" spans="1:14" x14ac:dyDescent="0.25">
      <c r="A4379" s="5">
        <v>31020</v>
      </c>
      <c r="B4379" s="5">
        <v>2</v>
      </c>
      <c r="C4379" s="6">
        <v>45047</v>
      </c>
      <c r="D4379" s="7">
        <v>0</v>
      </c>
      <c r="E4379" s="6">
        <v>45047</v>
      </c>
      <c r="F4379" s="7">
        <v>12593515.890000001</v>
      </c>
      <c r="G4379" s="7">
        <v>67723.360000000001</v>
      </c>
      <c r="H4379" s="7">
        <v>-499213.33</v>
      </c>
      <c r="I4379" s="7">
        <v>12162025.92</v>
      </c>
      <c r="J4379" s="7">
        <v>2652</v>
      </c>
      <c r="K4379" s="7">
        <v>10</v>
      </c>
      <c r="L4379" s="7">
        <v>83</v>
      </c>
      <c r="M4379" s="7">
        <v>2569</v>
      </c>
      <c r="N4379" s="7">
        <v>-5</v>
      </c>
    </row>
    <row r="4380" spans="1:14" x14ac:dyDescent="0.25">
      <c r="A4380" s="5">
        <v>31020</v>
      </c>
      <c r="B4380" s="5">
        <v>2</v>
      </c>
      <c r="C4380" s="6">
        <v>45047</v>
      </c>
      <c r="D4380" s="7">
        <v>1</v>
      </c>
      <c r="E4380" s="6">
        <v>45078</v>
      </c>
      <c r="F4380" s="7">
        <v>0</v>
      </c>
      <c r="G4380" s="7">
        <v>192993.87</v>
      </c>
      <c r="H4380" s="7">
        <v>-434175.52</v>
      </c>
      <c r="I4380" s="7">
        <v>-241181.65</v>
      </c>
      <c r="J4380" s="7">
        <v>0</v>
      </c>
      <c r="K4380" s="7">
        <v>30</v>
      </c>
      <c r="L4380" s="7">
        <v>66</v>
      </c>
      <c r="M4380" s="7">
        <v>-66</v>
      </c>
      <c r="N4380" s="7">
        <v>-5</v>
      </c>
    </row>
    <row r="4381" spans="1:14" x14ac:dyDescent="0.25">
      <c r="A4381" s="5">
        <v>31020</v>
      </c>
      <c r="B4381" s="5">
        <v>2</v>
      </c>
      <c r="C4381" s="6">
        <v>45047</v>
      </c>
      <c r="D4381" s="7">
        <v>2</v>
      </c>
      <c r="E4381" s="6">
        <v>45108</v>
      </c>
      <c r="F4381" s="7">
        <v>0</v>
      </c>
      <c r="G4381" s="7">
        <v>282205.92</v>
      </c>
      <c r="H4381" s="7">
        <v>-201819.19</v>
      </c>
      <c r="I4381" s="7">
        <v>80386.729999999981</v>
      </c>
      <c r="J4381" s="7">
        <v>0</v>
      </c>
      <c r="K4381" s="7">
        <v>46</v>
      </c>
      <c r="L4381" s="7">
        <v>44</v>
      </c>
      <c r="M4381" s="7">
        <v>-44</v>
      </c>
      <c r="N4381" s="7">
        <v>-5</v>
      </c>
    </row>
    <row r="4382" spans="1:14" x14ac:dyDescent="0.25">
      <c r="A4382" s="5">
        <v>31020</v>
      </c>
      <c r="B4382" s="5">
        <v>2</v>
      </c>
      <c r="C4382" s="6">
        <v>45047</v>
      </c>
      <c r="D4382" s="7">
        <v>3</v>
      </c>
      <c r="E4382" s="6">
        <v>45139</v>
      </c>
      <c r="F4382" s="7">
        <v>0</v>
      </c>
      <c r="G4382" s="7">
        <v>165558.24</v>
      </c>
      <c r="H4382" s="7">
        <v>-47670.41</v>
      </c>
      <c r="I4382" s="7">
        <v>117887.83</v>
      </c>
      <c r="J4382" s="7">
        <v>0</v>
      </c>
      <c r="K4382" s="7">
        <v>29</v>
      </c>
      <c r="L4382" s="7">
        <v>13</v>
      </c>
      <c r="M4382" s="7">
        <v>-13</v>
      </c>
      <c r="N4382" s="7">
        <v>-5</v>
      </c>
    </row>
    <row r="4383" spans="1:14" x14ac:dyDescent="0.25">
      <c r="A4383" s="5">
        <v>31020</v>
      </c>
      <c r="B4383" s="5">
        <v>2</v>
      </c>
      <c r="C4383" s="6">
        <v>45047</v>
      </c>
      <c r="D4383" s="7">
        <v>4</v>
      </c>
      <c r="E4383" s="6">
        <v>45170</v>
      </c>
      <c r="F4383" s="7">
        <v>0</v>
      </c>
      <c r="G4383" s="7">
        <v>233243.85</v>
      </c>
      <c r="H4383" s="7">
        <v>-19022.900000000001</v>
      </c>
      <c r="I4383" s="7">
        <v>214220.95</v>
      </c>
      <c r="J4383" s="7">
        <v>0</v>
      </c>
      <c r="K4383" s="7">
        <v>52</v>
      </c>
      <c r="L4383" s="7">
        <v>7</v>
      </c>
      <c r="M4383" s="7">
        <v>-7</v>
      </c>
      <c r="N4383" s="7">
        <v>-5</v>
      </c>
    </row>
    <row r="4384" spans="1:14" x14ac:dyDescent="0.25">
      <c r="A4384" s="5">
        <v>31020</v>
      </c>
      <c r="B4384" s="5">
        <v>2</v>
      </c>
      <c r="C4384" s="6">
        <v>45047</v>
      </c>
      <c r="D4384" s="7">
        <v>5</v>
      </c>
      <c r="E4384" s="6">
        <v>45200</v>
      </c>
      <c r="F4384" s="7">
        <v>0</v>
      </c>
      <c r="G4384" s="7">
        <v>83802.55</v>
      </c>
      <c r="H4384" s="7">
        <v>-30586.01</v>
      </c>
      <c r="I4384" s="7">
        <v>53216.540000000008</v>
      </c>
      <c r="J4384" s="7">
        <v>0</v>
      </c>
      <c r="K4384" s="7">
        <v>17</v>
      </c>
      <c r="L4384" s="7">
        <v>12</v>
      </c>
      <c r="M4384" s="7">
        <v>-12</v>
      </c>
      <c r="N4384" s="7">
        <v>-5</v>
      </c>
    </row>
    <row r="4385" spans="1:14" x14ac:dyDescent="0.25">
      <c r="A4385" s="5">
        <v>31020</v>
      </c>
      <c r="B4385" s="5">
        <v>2</v>
      </c>
      <c r="C4385" s="6">
        <v>45047</v>
      </c>
      <c r="D4385" s="7">
        <v>6</v>
      </c>
      <c r="E4385" s="6">
        <v>45231</v>
      </c>
      <c r="F4385" s="7">
        <v>0</v>
      </c>
      <c r="G4385" s="7">
        <v>87855.8</v>
      </c>
      <c r="H4385" s="7">
        <v>-77890.209999999992</v>
      </c>
      <c r="I4385" s="7">
        <v>9965.5900000000111</v>
      </c>
      <c r="J4385" s="7">
        <v>0</v>
      </c>
      <c r="K4385" s="7">
        <v>23</v>
      </c>
      <c r="L4385" s="7">
        <v>16</v>
      </c>
      <c r="M4385" s="7">
        <v>-16</v>
      </c>
      <c r="N4385" s="7">
        <v>-5</v>
      </c>
    </row>
    <row r="4386" spans="1:14" x14ac:dyDescent="0.25">
      <c r="A4386" s="5">
        <v>31020</v>
      </c>
      <c r="B4386" s="5">
        <v>2</v>
      </c>
      <c r="C4386" s="6">
        <v>45047</v>
      </c>
      <c r="D4386" s="7">
        <v>7</v>
      </c>
      <c r="E4386" s="6">
        <v>45261</v>
      </c>
      <c r="F4386" s="7">
        <v>0</v>
      </c>
      <c r="G4386" s="7">
        <v>95573.01</v>
      </c>
      <c r="H4386" s="7">
        <v>-5267.49</v>
      </c>
      <c r="I4386" s="7">
        <v>90305.51999999999</v>
      </c>
      <c r="J4386" s="7">
        <v>0</v>
      </c>
      <c r="K4386" s="7">
        <v>21</v>
      </c>
      <c r="L4386" s="7">
        <v>17</v>
      </c>
      <c r="M4386" s="7">
        <v>-17</v>
      </c>
      <c r="N4386" s="7">
        <v>-5</v>
      </c>
    </row>
    <row r="4387" spans="1:14" x14ac:dyDescent="0.25">
      <c r="A4387" s="5">
        <v>31020</v>
      </c>
      <c r="B4387" s="5">
        <v>2</v>
      </c>
      <c r="C4387" s="6">
        <v>45047</v>
      </c>
      <c r="D4387" s="7">
        <v>8</v>
      </c>
      <c r="E4387" s="6">
        <v>45292</v>
      </c>
      <c r="F4387" s="7">
        <v>0</v>
      </c>
      <c r="G4387" s="7">
        <v>69201.91</v>
      </c>
      <c r="H4387" s="7">
        <v>-14724.76</v>
      </c>
      <c r="I4387" s="7">
        <v>54477.15</v>
      </c>
      <c r="J4387" s="7">
        <v>0</v>
      </c>
      <c r="K4387" s="7">
        <v>19</v>
      </c>
      <c r="L4387" s="7">
        <v>7</v>
      </c>
      <c r="M4387" s="7">
        <v>-7</v>
      </c>
      <c r="N4387" s="7">
        <v>-5</v>
      </c>
    </row>
    <row r="4388" spans="1:14" x14ac:dyDescent="0.25">
      <c r="A4388" s="5">
        <v>31020</v>
      </c>
      <c r="B4388" s="5">
        <v>2</v>
      </c>
      <c r="C4388" s="6">
        <v>45047</v>
      </c>
      <c r="D4388" s="7">
        <v>9</v>
      </c>
      <c r="E4388" s="6">
        <v>45323</v>
      </c>
      <c r="F4388" s="7">
        <v>0</v>
      </c>
      <c r="G4388" s="7">
        <v>35008.400000000001</v>
      </c>
      <c r="H4388" s="7">
        <v>-5594.08</v>
      </c>
      <c r="I4388" s="7">
        <v>29414.32</v>
      </c>
      <c r="J4388" s="7">
        <v>0</v>
      </c>
      <c r="K4388" s="7">
        <v>13</v>
      </c>
      <c r="L4388" s="7">
        <v>5</v>
      </c>
      <c r="M4388" s="7">
        <v>-5</v>
      </c>
      <c r="N4388" s="7">
        <v>-5</v>
      </c>
    </row>
    <row r="4389" spans="1:14" x14ac:dyDescent="0.25">
      <c r="A4389" s="5">
        <v>31020</v>
      </c>
      <c r="B4389" s="5">
        <v>2</v>
      </c>
      <c r="C4389" s="6">
        <v>45047</v>
      </c>
      <c r="D4389" s="7">
        <v>10</v>
      </c>
      <c r="E4389" s="6">
        <v>45352</v>
      </c>
      <c r="F4389" s="7">
        <v>0</v>
      </c>
      <c r="G4389" s="7">
        <v>20293.95</v>
      </c>
      <c r="H4389" s="7">
        <v>-17424.37</v>
      </c>
      <c r="I4389" s="7">
        <v>2869.5800000000022</v>
      </c>
      <c r="J4389" s="7">
        <v>0</v>
      </c>
      <c r="K4389" s="7">
        <v>23</v>
      </c>
      <c r="L4389" s="7">
        <v>14</v>
      </c>
      <c r="M4389" s="7">
        <v>-14</v>
      </c>
      <c r="N4389" s="7">
        <v>-5</v>
      </c>
    </row>
    <row r="4390" spans="1:14" x14ac:dyDescent="0.25">
      <c r="A4390" s="5">
        <v>31020</v>
      </c>
      <c r="B4390" s="5">
        <v>2</v>
      </c>
      <c r="C4390" s="6">
        <v>45047</v>
      </c>
      <c r="D4390" s="7">
        <v>11</v>
      </c>
      <c r="E4390" s="6">
        <v>45383</v>
      </c>
      <c r="F4390" s="7">
        <v>0</v>
      </c>
      <c r="G4390" s="7">
        <v>-23553.19</v>
      </c>
      <c r="H4390" s="7">
        <v>-985.43000000000006</v>
      </c>
      <c r="I4390" s="7">
        <v>-24538.62</v>
      </c>
      <c r="J4390" s="7">
        <v>0</v>
      </c>
      <c r="K4390" s="7">
        <v>34</v>
      </c>
      <c r="L4390" s="7">
        <v>4</v>
      </c>
      <c r="M4390" s="7">
        <v>-4</v>
      </c>
      <c r="N4390" s="7">
        <v>-5</v>
      </c>
    </row>
    <row r="4391" spans="1:14" x14ac:dyDescent="0.25">
      <c r="A4391" s="5">
        <v>31020</v>
      </c>
      <c r="B4391" s="5">
        <v>2</v>
      </c>
      <c r="C4391" s="6">
        <v>45047</v>
      </c>
      <c r="D4391" s="7">
        <v>12</v>
      </c>
      <c r="E4391" s="6">
        <v>45413</v>
      </c>
      <c r="F4391" s="7">
        <v>0</v>
      </c>
      <c r="G4391" s="7">
        <v>-4471.13</v>
      </c>
      <c r="H4391" s="7">
        <v>-5950.98</v>
      </c>
      <c r="I4391" s="7">
        <v>-10422.11</v>
      </c>
      <c r="J4391" s="7">
        <v>0</v>
      </c>
      <c r="K4391" s="7">
        <v>9</v>
      </c>
      <c r="L4391" s="7">
        <v>7</v>
      </c>
      <c r="M4391" s="7">
        <v>-7</v>
      </c>
      <c r="N4391" s="7">
        <v>-5</v>
      </c>
    </row>
    <row r="4392" spans="1:14" x14ac:dyDescent="0.25">
      <c r="A4392" s="5">
        <v>31020</v>
      </c>
      <c r="B4392" s="5">
        <v>2</v>
      </c>
      <c r="C4392" s="6">
        <v>45047</v>
      </c>
      <c r="D4392" s="7">
        <v>13</v>
      </c>
      <c r="E4392" s="6">
        <v>45444</v>
      </c>
      <c r="F4392" s="7">
        <v>0</v>
      </c>
      <c r="G4392" s="7">
        <v>0</v>
      </c>
      <c r="H4392" s="7">
        <v>-27565.17</v>
      </c>
      <c r="I4392" s="7">
        <v>-27565.17</v>
      </c>
      <c r="J4392" s="7">
        <v>0</v>
      </c>
      <c r="K4392" s="7">
        <v>0</v>
      </c>
      <c r="L4392" s="7">
        <v>20</v>
      </c>
      <c r="M4392" s="7">
        <v>-20</v>
      </c>
      <c r="N4392" s="7">
        <v>-5</v>
      </c>
    </row>
    <row r="4393" spans="1:14" x14ac:dyDescent="0.25">
      <c r="A4393" s="5">
        <v>31020</v>
      </c>
      <c r="B4393" s="5">
        <v>2</v>
      </c>
      <c r="C4393" s="6">
        <v>45047</v>
      </c>
      <c r="D4393" s="7">
        <v>14</v>
      </c>
      <c r="E4393" s="6">
        <v>45474</v>
      </c>
      <c r="F4393" s="7">
        <v>0</v>
      </c>
      <c r="G4393" s="7">
        <v>0</v>
      </c>
      <c r="H4393" s="7">
        <v>0</v>
      </c>
      <c r="I4393" s="7">
        <v>0</v>
      </c>
      <c r="J4393" s="7">
        <v>0</v>
      </c>
      <c r="K4393" s="7">
        <v>0</v>
      </c>
      <c r="L4393" s="7">
        <v>0</v>
      </c>
      <c r="M4393" s="7">
        <v>0</v>
      </c>
      <c r="N4393" s="7">
        <v>-5</v>
      </c>
    </row>
    <row r="4394" spans="1:14" x14ac:dyDescent="0.25">
      <c r="A4394" s="5">
        <v>31020</v>
      </c>
      <c r="B4394" s="5">
        <v>2</v>
      </c>
      <c r="C4394" s="6">
        <v>45078</v>
      </c>
      <c r="D4394" s="7">
        <v>0</v>
      </c>
      <c r="E4394" s="6">
        <v>45078</v>
      </c>
      <c r="F4394" s="7">
        <v>13218459.98</v>
      </c>
      <c r="G4394" s="7">
        <v>117088.54</v>
      </c>
      <c r="H4394" s="7">
        <v>-303925.62</v>
      </c>
      <c r="I4394" s="7">
        <v>13031622.9</v>
      </c>
      <c r="J4394" s="7">
        <v>2510</v>
      </c>
      <c r="K4394" s="7">
        <v>8</v>
      </c>
      <c r="L4394" s="7">
        <v>54</v>
      </c>
      <c r="M4394" s="7">
        <v>2456</v>
      </c>
      <c r="N4394" s="7">
        <v>-5</v>
      </c>
    </row>
    <row r="4395" spans="1:14" x14ac:dyDescent="0.25">
      <c r="A4395" s="5">
        <v>31020</v>
      </c>
      <c r="B4395" s="5">
        <v>2</v>
      </c>
      <c r="C4395" s="6">
        <v>45078</v>
      </c>
      <c r="D4395" s="7">
        <v>1</v>
      </c>
      <c r="E4395" s="6">
        <v>45108</v>
      </c>
      <c r="F4395" s="7">
        <v>0</v>
      </c>
      <c r="G4395" s="7">
        <v>142291.49</v>
      </c>
      <c r="H4395" s="7">
        <v>-285291.07</v>
      </c>
      <c r="I4395" s="7">
        <v>-142999.57999999999</v>
      </c>
      <c r="J4395" s="7">
        <v>0</v>
      </c>
      <c r="K4395" s="7">
        <v>32</v>
      </c>
      <c r="L4395" s="7">
        <v>48</v>
      </c>
      <c r="M4395" s="7">
        <v>-48</v>
      </c>
      <c r="N4395" s="7">
        <v>-5</v>
      </c>
    </row>
    <row r="4396" spans="1:14" x14ac:dyDescent="0.25">
      <c r="A4396" s="5">
        <v>31020</v>
      </c>
      <c r="B4396" s="5">
        <v>2</v>
      </c>
      <c r="C4396" s="6">
        <v>45078</v>
      </c>
      <c r="D4396" s="7">
        <v>2</v>
      </c>
      <c r="E4396" s="6">
        <v>45139</v>
      </c>
      <c r="F4396" s="7">
        <v>0</v>
      </c>
      <c r="G4396" s="7">
        <v>267460.46000000002</v>
      </c>
      <c r="H4396" s="7">
        <v>-149685.44</v>
      </c>
      <c r="I4396" s="7">
        <v>117775.02</v>
      </c>
      <c r="J4396" s="7">
        <v>0</v>
      </c>
      <c r="K4396" s="7">
        <v>41</v>
      </c>
      <c r="L4396" s="7">
        <v>28</v>
      </c>
      <c r="M4396" s="7">
        <v>-28</v>
      </c>
      <c r="N4396" s="7">
        <v>-5</v>
      </c>
    </row>
    <row r="4397" spans="1:14" x14ac:dyDescent="0.25">
      <c r="A4397" s="5">
        <v>31020</v>
      </c>
      <c r="B4397" s="5">
        <v>2</v>
      </c>
      <c r="C4397" s="6">
        <v>45078</v>
      </c>
      <c r="D4397" s="7">
        <v>3</v>
      </c>
      <c r="E4397" s="6">
        <v>45170</v>
      </c>
      <c r="F4397" s="7">
        <v>0</v>
      </c>
      <c r="G4397" s="7">
        <v>193859.61</v>
      </c>
      <c r="H4397" s="7">
        <v>-137757.22</v>
      </c>
      <c r="I4397" s="7">
        <v>56102.390000000007</v>
      </c>
      <c r="J4397" s="7">
        <v>0</v>
      </c>
      <c r="K4397" s="7">
        <v>55</v>
      </c>
      <c r="L4397" s="7">
        <v>44</v>
      </c>
      <c r="M4397" s="7">
        <v>-44</v>
      </c>
      <c r="N4397" s="7">
        <v>-5</v>
      </c>
    </row>
    <row r="4398" spans="1:14" x14ac:dyDescent="0.25">
      <c r="A4398" s="5">
        <v>31020</v>
      </c>
      <c r="B4398" s="5">
        <v>2</v>
      </c>
      <c r="C4398" s="6">
        <v>45078</v>
      </c>
      <c r="D4398" s="7">
        <v>4</v>
      </c>
      <c r="E4398" s="6">
        <v>45200</v>
      </c>
      <c r="F4398" s="7">
        <v>0</v>
      </c>
      <c r="G4398" s="7">
        <v>122574.73</v>
      </c>
      <c r="H4398" s="7">
        <v>-71040.760000000009</v>
      </c>
      <c r="I4398" s="7">
        <v>51533.969999999987</v>
      </c>
      <c r="J4398" s="7">
        <v>0</v>
      </c>
      <c r="K4398" s="7">
        <v>21</v>
      </c>
      <c r="L4398" s="7">
        <v>18</v>
      </c>
      <c r="M4398" s="7">
        <v>-18</v>
      </c>
      <c r="N4398" s="7">
        <v>-5</v>
      </c>
    </row>
    <row r="4399" spans="1:14" x14ac:dyDescent="0.25">
      <c r="A4399" s="5">
        <v>31020</v>
      </c>
      <c r="B4399" s="5">
        <v>2</v>
      </c>
      <c r="C4399" s="6">
        <v>45078</v>
      </c>
      <c r="D4399" s="7">
        <v>5</v>
      </c>
      <c r="E4399" s="6">
        <v>45231</v>
      </c>
      <c r="F4399" s="7">
        <v>0</v>
      </c>
      <c r="G4399" s="7">
        <v>109573.2</v>
      </c>
      <c r="H4399" s="7">
        <v>-36104.22</v>
      </c>
      <c r="I4399" s="7">
        <v>73468.98</v>
      </c>
      <c r="J4399" s="7">
        <v>0</v>
      </c>
      <c r="K4399" s="7">
        <v>24</v>
      </c>
      <c r="L4399" s="7">
        <v>22</v>
      </c>
      <c r="M4399" s="7">
        <v>-22</v>
      </c>
      <c r="N4399" s="7">
        <v>-5</v>
      </c>
    </row>
    <row r="4400" spans="1:14" x14ac:dyDescent="0.25">
      <c r="A4400" s="5">
        <v>31020</v>
      </c>
      <c r="B4400" s="5">
        <v>2</v>
      </c>
      <c r="C4400" s="6">
        <v>45078</v>
      </c>
      <c r="D4400" s="7">
        <v>6</v>
      </c>
      <c r="E4400" s="6">
        <v>45261</v>
      </c>
      <c r="F4400" s="7">
        <v>0</v>
      </c>
      <c r="G4400" s="7">
        <v>107227.35</v>
      </c>
      <c r="H4400" s="7">
        <v>-8573.43</v>
      </c>
      <c r="I4400" s="7">
        <v>98653.920000000013</v>
      </c>
      <c r="J4400" s="7">
        <v>0</v>
      </c>
      <c r="K4400" s="7">
        <v>26</v>
      </c>
      <c r="L4400" s="7">
        <v>7</v>
      </c>
      <c r="M4400" s="7">
        <v>-7</v>
      </c>
      <c r="N4400" s="7">
        <v>-5</v>
      </c>
    </row>
    <row r="4401" spans="1:14" x14ac:dyDescent="0.25">
      <c r="A4401" s="5">
        <v>31020</v>
      </c>
      <c r="B4401" s="5">
        <v>2</v>
      </c>
      <c r="C4401" s="6">
        <v>45078</v>
      </c>
      <c r="D4401" s="7">
        <v>7</v>
      </c>
      <c r="E4401" s="6">
        <v>45292</v>
      </c>
      <c r="F4401" s="7">
        <v>0</v>
      </c>
      <c r="G4401" s="7">
        <v>87422</v>
      </c>
      <c r="H4401" s="7">
        <v>-54737.99</v>
      </c>
      <c r="I4401" s="7">
        <v>32684.01</v>
      </c>
      <c r="J4401" s="7">
        <v>0</v>
      </c>
      <c r="K4401" s="7">
        <v>19</v>
      </c>
      <c r="L4401" s="7">
        <v>34</v>
      </c>
      <c r="M4401" s="7">
        <v>-34</v>
      </c>
      <c r="N4401" s="7">
        <v>-5</v>
      </c>
    </row>
    <row r="4402" spans="1:14" x14ac:dyDescent="0.25">
      <c r="A4402" s="5">
        <v>31020</v>
      </c>
      <c r="B4402" s="5">
        <v>2</v>
      </c>
      <c r="C4402" s="6">
        <v>45078</v>
      </c>
      <c r="D4402" s="7">
        <v>8</v>
      </c>
      <c r="E4402" s="6">
        <v>45323</v>
      </c>
      <c r="F4402" s="7">
        <v>0</v>
      </c>
      <c r="G4402" s="7">
        <v>70844.009999999995</v>
      </c>
      <c r="H4402" s="7">
        <v>-23968.26</v>
      </c>
      <c r="I4402" s="7">
        <v>46875.75</v>
      </c>
      <c r="J4402" s="7">
        <v>0</v>
      </c>
      <c r="K4402" s="7">
        <v>20</v>
      </c>
      <c r="L4402" s="7">
        <v>12</v>
      </c>
      <c r="M4402" s="7">
        <v>-12</v>
      </c>
      <c r="N4402" s="7">
        <v>-5</v>
      </c>
    </row>
    <row r="4403" spans="1:14" x14ac:dyDescent="0.25">
      <c r="A4403" s="5">
        <v>31020</v>
      </c>
      <c r="B4403" s="5">
        <v>2</v>
      </c>
      <c r="C4403" s="6">
        <v>45078</v>
      </c>
      <c r="D4403" s="7">
        <v>9</v>
      </c>
      <c r="E4403" s="6">
        <v>45352</v>
      </c>
      <c r="F4403" s="7">
        <v>0</v>
      </c>
      <c r="G4403" s="7">
        <v>56161.179999999993</v>
      </c>
      <c r="H4403" s="7">
        <v>-16905.580000000002</v>
      </c>
      <c r="I4403" s="7">
        <v>39255.599999999991</v>
      </c>
      <c r="J4403" s="7">
        <v>0</v>
      </c>
      <c r="K4403" s="7">
        <v>28</v>
      </c>
      <c r="L4403" s="7">
        <v>7</v>
      </c>
      <c r="M4403" s="7">
        <v>-7</v>
      </c>
      <c r="N4403" s="7">
        <v>-5</v>
      </c>
    </row>
    <row r="4404" spans="1:14" x14ac:dyDescent="0.25">
      <c r="A4404" s="5">
        <v>31020</v>
      </c>
      <c r="B4404" s="5">
        <v>2</v>
      </c>
      <c r="C4404" s="6">
        <v>45078</v>
      </c>
      <c r="D4404" s="7">
        <v>10</v>
      </c>
      <c r="E4404" s="6">
        <v>45383</v>
      </c>
      <c r="F4404" s="7">
        <v>0</v>
      </c>
      <c r="G4404" s="7">
        <v>17490.32</v>
      </c>
      <c r="H4404" s="7">
        <v>-5054.08</v>
      </c>
      <c r="I4404" s="7">
        <v>12436.24</v>
      </c>
      <c r="J4404" s="7">
        <v>0</v>
      </c>
      <c r="K4404" s="7">
        <v>20</v>
      </c>
      <c r="L4404" s="7">
        <v>5</v>
      </c>
      <c r="M4404" s="7">
        <v>-5</v>
      </c>
      <c r="N4404" s="7">
        <v>-5</v>
      </c>
    </row>
    <row r="4405" spans="1:14" x14ac:dyDescent="0.25">
      <c r="A4405" s="5">
        <v>31020</v>
      </c>
      <c r="B4405" s="5">
        <v>2</v>
      </c>
      <c r="C4405" s="6">
        <v>45078</v>
      </c>
      <c r="D4405" s="7">
        <v>11</v>
      </c>
      <c r="E4405" s="6">
        <v>45413</v>
      </c>
      <c r="F4405" s="7">
        <v>0</v>
      </c>
      <c r="G4405" s="7">
        <v>12314.83</v>
      </c>
      <c r="H4405" s="7">
        <v>-17351.78</v>
      </c>
      <c r="I4405" s="7">
        <v>-5036.9500000000025</v>
      </c>
      <c r="J4405" s="7">
        <v>0</v>
      </c>
      <c r="K4405" s="7">
        <v>21</v>
      </c>
      <c r="L4405" s="7">
        <v>14</v>
      </c>
      <c r="M4405" s="7">
        <v>-14</v>
      </c>
      <c r="N4405" s="7">
        <v>-5</v>
      </c>
    </row>
    <row r="4406" spans="1:14" x14ac:dyDescent="0.25">
      <c r="A4406" s="5">
        <v>31020</v>
      </c>
      <c r="B4406" s="5">
        <v>2</v>
      </c>
      <c r="C4406" s="6">
        <v>45078</v>
      </c>
      <c r="D4406" s="7">
        <v>12</v>
      </c>
      <c r="E4406" s="6">
        <v>45444</v>
      </c>
      <c r="F4406" s="7">
        <v>0</v>
      </c>
      <c r="G4406" s="7">
        <v>-2221.81</v>
      </c>
      <c r="H4406" s="7">
        <v>-758.04</v>
      </c>
      <c r="I4406" s="7">
        <v>-2979.85</v>
      </c>
      <c r="J4406" s="7">
        <v>0</v>
      </c>
      <c r="K4406" s="7">
        <v>2</v>
      </c>
      <c r="L4406" s="7">
        <v>1</v>
      </c>
      <c r="M4406" s="7">
        <v>-1</v>
      </c>
      <c r="N4406" s="7">
        <v>-5</v>
      </c>
    </row>
    <row r="4407" spans="1:14" x14ac:dyDescent="0.25">
      <c r="A4407" s="5">
        <v>31020</v>
      </c>
      <c r="B4407" s="5">
        <v>2</v>
      </c>
      <c r="C4407" s="6">
        <v>45078</v>
      </c>
      <c r="D4407" s="7">
        <v>13</v>
      </c>
      <c r="E4407" s="6">
        <v>45474</v>
      </c>
      <c r="F4407" s="7">
        <v>0</v>
      </c>
      <c r="G4407" s="7">
        <v>0</v>
      </c>
      <c r="H4407" s="7">
        <v>-1661.42</v>
      </c>
      <c r="I4407" s="7">
        <v>-1661.42</v>
      </c>
      <c r="J4407" s="7">
        <v>0</v>
      </c>
      <c r="K4407" s="7">
        <v>0</v>
      </c>
      <c r="L4407" s="7">
        <v>8</v>
      </c>
      <c r="M4407" s="7">
        <v>-8</v>
      </c>
      <c r="N4407" s="7">
        <v>-5</v>
      </c>
    </row>
    <row r="4408" spans="1:14" x14ac:dyDescent="0.25">
      <c r="A4408" s="5">
        <v>31020</v>
      </c>
      <c r="B4408" s="5">
        <v>2</v>
      </c>
      <c r="C4408" s="6">
        <v>45078</v>
      </c>
      <c r="D4408" s="7">
        <v>14</v>
      </c>
      <c r="E4408" s="6">
        <v>45505</v>
      </c>
      <c r="F4408" s="7">
        <v>0</v>
      </c>
      <c r="G4408" s="7">
        <v>0</v>
      </c>
      <c r="H4408" s="7">
        <v>-37.07</v>
      </c>
      <c r="I4408" s="7">
        <v>-37.07</v>
      </c>
      <c r="J4408" s="7">
        <v>0</v>
      </c>
      <c r="K4408" s="7">
        <v>0</v>
      </c>
      <c r="L4408" s="7">
        <v>0</v>
      </c>
      <c r="M4408" s="7">
        <v>0</v>
      </c>
      <c r="N4408" s="7">
        <v>-5</v>
      </c>
    </row>
    <row r="4409" spans="1:14" x14ac:dyDescent="0.25">
      <c r="A4409" s="5">
        <v>31020</v>
      </c>
      <c r="B4409" s="5">
        <v>2</v>
      </c>
      <c r="C4409" s="6">
        <v>45108</v>
      </c>
      <c r="D4409" s="7">
        <v>0</v>
      </c>
      <c r="E4409" s="6">
        <v>45108</v>
      </c>
      <c r="F4409" s="7">
        <v>8960661.7599999998</v>
      </c>
      <c r="G4409" s="7">
        <v>92049.14</v>
      </c>
      <c r="H4409" s="7">
        <v>-16863.45</v>
      </c>
      <c r="I4409" s="7">
        <v>9035847.4500000011</v>
      </c>
      <c r="J4409" s="7">
        <v>1961</v>
      </c>
      <c r="K4409" s="7">
        <v>12</v>
      </c>
      <c r="L4409" s="7">
        <v>3</v>
      </c>
      <c r="M4409" s="7">
        <v>1958</v>
      </c>
      <c r="N4409" s="7">
        <v>-5</v>
      </c>
    </row>
    <row r="4410" spans="1:14" x14ac:dyDescent="0.25">
      <c r="A4410" s="5">
        <v>31020</v>
      </c>
      <c r="B4410" s="5">
        <v>2</v>
      </c>
      <c r="C4410" s="6">
        <v>45108</v>
      </c>
      <c r="D4410" s="7">
        <v>1</v>
      </c>
      <c r="E4410" s="6">
        <v>45139</v>
      </c>
      <c r="F4410" s="7">
        <v>0</v>
      </c>
      <c r="G4410" s="7">
        <v>95439.23</v>
      </c>
      <c r="H4410" s="7">
        <v>-386406.3</v>
      </c>
      <c r="I4410" s="7">
        <v>-290967.07</v>
      </c>
      <c r="J4410" s="7">
        <v>0</v>
      </c>
      <c r="K4410" s="7">
        <v>14</v>
      </c>
      <c r="L4410" s="7">
        <v>69</v>
      </c>
      <c r="M4410" s="7">
        <v>-69</v>
      </c>
      <c r="N4410" s="7">
        <v>-5</v>
      </c>
    </row>
    <row r="4411" spans="1:14" x14ac:dyDescent="0.25">
      <c r="A4411" s="5">
        <v>31020</v>
      </c>
      <c r="B4411" s="5">
        <v>2</v>
      </c>
      <c r="C4411" s="6">
        <v>45108</v>
      </c>
      <c r="D4411" s="7">
        <v>2</v>
      </c>
      <c r="E4411" s="6">
        <v>45170</v>
      </c>
      <c r="F4411" s="7">
        <v>0</v>
      </c>
      <c r="G4411" s="7">
        <v>79409.5</v>
      </c>
      <c r="H4411" s="7">
        <v>-51850.9</v>
      </c>
      <c r="I4411" s="7">
        <v>27558.6</v>
      </c>
      <c r="J4411" s="7">
        <v>0</v>
      </c>
      <c r="K4411" s="7">
        <v>16</v>
      </c>
      <c r="L4411" s="7">
        <v>13</v>
      </c>
      <c r="M4411" s="7">
        <v>-13</v>
      </c>
      <c r="N4411" s="7">
        <v>-5</v>
      </c>
    </row>
    <row r="4412" spans="1:14" x14ac:dyDescent="0.25">
      <c r="A4412" s="5">
        <v>31020</v>
      </c>
      <c r="B4412" s="5">
        <v>2</v>
      </c>
      <c r="C4412" s="6">
        <v>45108</v>
      </c>
      <c r="D4412" s="7">
        <v>3</v>
      </c>
      <c r="E4412" s="6">
        <v>45200</v>
      </c>
      <c r="F4412" s="7">
        <v>0</v>
      </c>
      <c r="G4412" s="7">
        <v>86958.19</v>
      </c>
      <c r="H4412" s="7">
        <v>-41454.550000000003</v>
      </c>
      <c r="I4412" s="7">
        <v>45503.64</v>
      </c>
      <c r="J4412" s="7">
        <v>0</v>
      </c>
      <c r="K4412" s="7">
        <v>15</v>
      </c>
      <c r="L4412" s="7">
        <v>12</v>
      </c>
      <c r="M4412" s="7">
        <v>-12</v>
      </c>
      <c r="N4412" s="7">
        <v>-5</v>
      </c>
    </row>
    <row r="4413" spans="1:14" x14ac:dyDescent="0.25">
      <c r="A4413" s="5">
        <v>31020</v>
      </c>
      <c r="B4413" s="5">
        <v>2</v>
      </c>
      <c r="C4413" s="6">
        <v>45108</v>
      </c>
      <c r="D4413" s="7">
        <v>4</v>
      </c>
      <c r="E4413" s="6">
        <v>45231</v>
      </c>
      <c r="F4413" s="7">
        <v>0</v>
      </c>
      <c r="G4413" s="7">
        <v>98264.43</v>
      </c>
      <c r="H4413" s="7">
        <v>10272.629999999999</v>
      </c>
      <c r="I4413" s="7">
        <v>108537.06</v>
      </c>
      <c r="J4413" s="7">
        <v>0</v>
      </c>
      <c r="K4413" s="7">
        <v>19</v>
      </c>
      <c r="L4413" s="7">
        <v>10</v>
      </c>
      <c r="M4413" s="7">
        <v>-10</v>
      </c>
      <c r="N4413" s="7">
        <v>-5</v>
      </c>
    </row>
    <row r="4414" spans="1:14" x14ac:dyDescent="0.25">
      <c r="A4414" s="5">
        <v>31020</v>
      </c>
      <c r="B4414" s="5">
        <v>2</v>
      </c>
      <c r="C4414" s="6">
        <v>45108</v>
      </c>
      <c r="D4414" s="7">
        <v>5</v>
      </c>
      <c r="E4414" s="6">
        <v>45261</v>
      </c>
      <c r="F4414" s="7">
        <v>0</v>
      </c>
      <c r="G4414" s="7">
        <v>77514.05</v>
      </c>
      <c r="H4414" s="7">
        <v>-16185.12</v>
      </c>
      <c r="I4414" s="7">
        <v>61328.930000000008</v>
      </c>
      <c r="J4414" s="7">
        <v>0</v>
      </c>
      <c r="K4414" s="7">
        <v>30</v>
      </c>
      <c r="L4414" s="7">
        <v>5</v>
      </c>
      <c r="M4414" s="7">
        <v>-5</v>
      </c>
      <c r="N4414" s="7">
        <v>-5</v>
      </c>
    </row>
    <row r="4415" spans="1:14" x14ac:dyDescent="0.25">
      <c r="A4415" s="5">
        <v>31020</v>
      </c>
      <c r="B4415" s="5">
        <v>2</v>
      </c>
      <c r="C4415" s="6">
        <v>45108</v>
      </c>
      <c r="D4415" s="7">
        <v>6</v>
      </c>
      <c r="E4415" s="6">
        <v>45292</v>
      </c>
      <c r="F4415" s="7">
        <v>0</v>
      </c>
      <c r="G4415" s="7">
        <v>58623.87</v>
      </c>
      <c r="H4415" s="7">
        <v>-14472.81</v>
      </c>
      <c r="I4415" s="7">
        <v>44151.06</v>
      </c>
      <c r="J4415" s="7">
        <v>0</v>
      </c>
      <c r="K4415" s="7">
        <v>12</v>
      </c>
      <c r="L4415" s="7">
        <v>6</v>
      </c>
      <c r="M4415" s="7">
        <v>-6</v>
      </c>
      <c r="N4415" s="7">
        <v>-5</v>
      </c>
    </row>
    <row r="4416" spans="1:14" x14ac:dyDescent="0.25">
      <c r="A4416" s="5">
        <v>31020</v>
      </c>
      <c r="B4416" s="5">
        <v>2</v>
      </c>
      <c r="C4416" s="6">
        <v>45108</v>
      </c>
      <c r="D4416" s="7">
        <v>7</v>
      </c>
      <c r="E4416" s="6">
        <v>45323</v>
      </c>
      <c r="F4416" s="7">
        <v>0</v>
      </c>
      <c r="G4416" s="7">
        <v>64767.459999999992</v>
      </c>
      <c r="H4416" s="7">
        <v>-8589.69</v>
      </c>
      <c r="I4416" s="7">
        <v>56177.76999999999</v>
      </c>
      <c r="J4416" s="7">
        <v>0</v>
      </c>
      <c r="K4416" s="7">
        <v>17</v>
      </c>
      <c r="L4416" s="7">
        <v>5</v>
      </c>
      <c r="M4416" s="7">
        <v>-5</v>
      </c>
      <c r="N4416" s="7">
        <v>-5</v>
      </c>
    </row>
    <row r="4417" spans="1:14" x14ac:dyDescent="0.25">
      <c r="A4417" s="5">
        <v>31020</v>
      </c>
      <c r="B4417" s="5">
        <v>2</v>
      </c>
      <c r="C4417" s="6">
        <v>45108</v>
      </c>
      <c r="D4417" s="7">
        <v>8</v>
      </c>
      <c r="E4417" s="6">
        <v>45352</v>
      </c>
      <c r="F4417" s="7">
        <v>0</v>
      </c>
      <c r="G4417" s="7">
        <v>49138.13</v>
      </c>
      <c r="H4417" s="7">
        <v>-56197.670000000013</v>
      </c>
      <c r="I4417" s="7">
        <v>-7059.5400000000081</v>
      </c>
      <c r="J4417" s="7">
        <v>0</v>
      </c>
      <c r="K4417" s="7">
        <v>14</v>
      </c>
      <c r="L4417" s="7">
        <v>26</v>
      </c>
      <c r="M4417" s="7">
        <v>-26</v>
      </c>
      <c r="N4417" s="7">
        <v>-5</v>
      </c>
    </row>
    <row r="4418" spans="1:14" x14ac:dyDescent="0.25">
      <c r="A4418" s="5">
        <v>31020</v>
      </c>
      <c r="B4418" s="5">
        <v>2</v>
      </c>
      <c r="C4418" s="6">
        <v>45108</v>
      </c>
      <c r="D4418" s="7">
        <v>9</v>
      </c>
      <c r="E4418" s="6">
        <v>45383</v>
      </c>
      <c r="F4418" s="7">
        <v>0</v>
      </c>
      <c r="G4418" s="7">
        <v>33519.99</v>
      </c>
      <c r="H4418" s="7">
        <v>-14631.74</v>
      </c>
      <c r="I4418" s="7">
        <v>18888.25</v>
      </c>
      <c r="J4418" s="7">
        <v>0</v>
      </c>
      <c r="K4418" s="7">
        <v>39</v>
      </c>
      <c r="L4418" s="7">
        <v>10</v>
      </c>
      <c r="M4418" s="7">
        <v>-10</v>
      </c>
      <c r="N4418" s="7">
        <v>-5</v>
      </c>
    </row>
    <row r="4419" spans="1:14" x14ac:dyDescent="0.25">
      <c r="A4419" s="5">
        <v>31020</v>
      </c>
      <c r="B4419" s="5">
        <v>2</v>
      </c>
      <c r="C4419" s="6">
        <v>45108</v>
      </c>
      <c r="D4419" s="7">
        <v>10</v>
      </c>
      <c r="E4419" s="6">
        <v>45413</v>
      </c>
      <c r="F4419" s="7">
        <v>0</v>
      </c>
      <c r="G4419" s="7">
        <v>11876.4</v>
      </c>
      <c r="H4419" s="7">
        <v>-1352.9</v>
      </c>
      <c r="I4419" s="7">
        <v>10523.5</v>
      </c>
      <c r="J4419" s="7">
        <v>0</v>
      </c>
      <c r="K4419" s="7">
        <v>20</v>
      </c>
      <c r="L4419" s="7">
        <v>3</v>
      </c>
      <c r="M4419" s="7">
        <v>-3</v>
      </c>
      <c r="N4419" s="7">
        <v>-5</v>
      </c>
    </row>
    <row r="4420" spans="1:14" x14ac:dyDescent="0.25">
      <c r="A4420" s="5">
        <v>31020</v>
      </c>
      <c r="B4420" s="5">
        <v>2</v>
      </c>
      <c r="C4420" s="6">
        <v>45108</v>
      </c>
      <c r="D4420" s="7">
        <v>11</v>
      </c>
      <c r="E4420" s="6">
        <v>45444</v>
      </c>
      <c r="F4420" s="7">
        <v>0</v>
      </c>
      <c r="G4420" s="7">
        <v>6868.06</v>
      </c>
      <c r="H4420" s="7">
        <v>-10515.52</v>
      </c>
      <c r="I4420" s="7">
        <v>-3647.46</v>
      </c>
      <c r="J4420" s="7">
        <v>0</v>
      </c>
      <c r="K4420" s="7">
        <v>19</v>
      </c>
      <c r="L4420" s="7">
        <v>11</v>
      </c>
      <c r="M4420" s="7">
        <v>-11</v>
      </c>
      <c r="N4420" s="7">
        <v>-5</v>
      </c>
    </row>
    <row r="4421" spans="1:14" x14ac:dyDescent="0.25">
      <c r="A4421" s="5">
        <v>31020</v>
      </c>
      <c r="B4421" s="5">
        <v>2</v>
      </c>
      <c r="C4421" s="6">
        <v>45108</v>
      </c>
      <c r="D4421" s="7">
        <v>12</v>
      </c>
      <c r="E4421" s="6">
        <v>45474</v>
      </c>
      <c r="F4421" s="7">
        <v>0</v>
      </c>
      <c r="G4421" s="7">
        <v>1139.8499999999999</v>
      </c>
      <c r="H4421" s="7">
        <v>-3572.31</v>
      </c>
      <c r="I4421" s="7">
        <v>-2432.46</v>
      </c>
      <c r="J4421" s="7">
        <v>0</v>
      </c>
      <c r="K4421" s="7">
        <v>6</v>
      </c>
      <c r="L4421" s="7">
        <v>2</v>
      </c>
      <c r="M4421" s="7">
        <v>-2</v>
      </c>
      <c r="N4421" s="7">
        <v>-5</v>
      </c>
    </row>
    <row r="4422" spans="1:14" x14ac:dyDescent="0.25">
      <c r="A4422" s="5">
        <v>31020</v>
      </c>
      <c r="B4422" s="5">
        <v>2</v>
      </c>
      <c r="C4422" s="6">
        <v>45108</v>
      </c>
      <c r="D4422" s="7">
        <v>17</v>
      </c>
      <c r="E4422" s="6">
        <v>45627</v>
      </c>
      <c r="F4422" s="7">
        <v>0</v>
      </c>
      <c r="G4422" s="7">
        <v>0</v>
      </c>
      <c r="H4422" s="7">
        <v>0</v>
      </c>
      <c r="I4422" s="7">
        <v>0</v>
      </c>
      <c r="J4422" s="7">
        <v>0</v>
      </c>
      <c r="K4422" s="7">
        <v>0</v>
      </c>
      <c r="L4422" s="7">
        <v>0</v>
      </c>
      <c r="M4422" s="7">
        <v>0</v>
      </c>
      <c r="N4422" s="7">
        <v>-5</v>
      </c>
    </row>
    <row r="4423" spans="1:14" x14ac:dyDescent="0.25">
      <c r="A4423" s="5">
        <v>31020</v>
      </c>
      <c r="B4423" s="5">
        <v>2</v>
      </c>
      <c r="C4423" s="6">
        <v>45139</v>
      </c>
      <c r="D4423" s="7">
        <v>0</v>
      </c>
      <c r="E4423" s="6">
        <v>45139</v>
      </c>
      <c r="F4423" s="7">
        <v>13567850.140000001</v>
      </c>
      <c r="G4423" s="7">
        <v>121459.1</v>
      </c>
      <c r="H4423" s="7">
        <v>-248733.97</v>
      </c>
      <c r="I4423" s="7">
        <v>13440575.27</v>
      </c>
      <c r="J4423" s="7">
        <v>2802</v>
      </c>
      <c r="K4423" s="7">
        <v>22</v>
      </c>
      <c r="L4423" s="7">
        <v>68</v>
      </c>
      <c r="M4423" s="7">
        <v>2734</v>
      </c>
      <c r="N4423" s="7">
        <v>-5</v>
      </c>
    </row>
    <row r="4424" spans="1:14" x14ac:dyDescent="0.25">
      <c r="A4424" s="5">
        <v>31020</v>
      </c>
      <c r="B4424" s="5">
        <v>2</v>
      </c>
      <c r="C4424" s="6">
        <v>45139</v>
      </c>
      <c r="D4424" s="7">
        <v>1</v>
      </c>
      <c r="E4424" s="6">
        <v>45170</v>
      </c>
      <c r="F4424" s="7">
        <v>0</v>
      </c>
      <c r="G4424" s="7">
        <v>266016.62</v>
      </c>
      <c r="H4424" s="7">
        <v>-87997.72</v>
      </c>
      <c r="I4424" s="7">
        <v>178018.9</v>
      </c>
      <c r="J4424" s="7">
        <v>0</v>
      </c>
      <c r="K4424" s="7">
        <v>44</v>
      </c>
      <c r="L4424" s="7">
        <v>13</v>
      </c>
      <c r="M4424" s="7">
        <v>-13</v>
      </c>
      <c r="N4424" s="7">
        <v>-5</v>
      </c>
    </row>
    <row r="4425" spans="1:14" x14ac:dyDescent="0.25">
      <c r="A4425" s="5">
        <v>31020</v>
      </c>
      <c r="B4425" s="5">
        <v>2</v>
      </c>
      <c r="C4425" s="6">
        <v>45139</v>
      </c>
      <c r="D4425" s="7">
        <v>2</v>
      </c>
      <c r="E4425" s="6">
        <v>45200</v>
      </c>
      <c r="F4425" s="7">
        <v>0</v>
      </c>
      <c r="G4425" s="7">
        <v>241184.95</v>
      </c>
      <c r="H4425" s="7">
        <v>-178177.78</v>
      </c>
      <c r="I4425" s="7">
        <v>63007.169999999976</v>
      </c>
      <c r="J4425" s="7">
        <v>0</v>
      </c>
      <c r="K4425" s="7">
        <v>51</v>
      </c>
      <c r="L4425" s="7">
        <v>27</v>
      </c>
      <c r="M4425" s="7">
        <v>-27</v>
      </c>
      <c r="N4425" s="7">
        <v>-5</v>
      </c>
    </row>
    <row r="4426" spans="1:14" x14ac:dyDescent="0.25">
      <c r="A4426" s="5">
        <v>31020</v>
      </c>
      <c r="B4426" s="5">
        <v>2</v>
      </c>
      <c r="C4426" s="6">
        <v>45139</v>
      </c>
      <c r="D4426" s="7">
        <v>3</v>
      </c>
      <c r="E4426" s="6">
        <v>45231</v>
      </c>
      <c r="F4426" s="7">
        <v>0</v>
      </c>
      <c r="G4426" s="7">
        <v>154828.78</v>
      </c>
      <c r="H4426" s="7">
        <v>-74196.899999999994</v>
      </c>
      <c r="I4426" s="7">
        <v>80631.88</v>
      </c>
      <c r="J4426" s="7">
        <v>0</v>
      </c>
      <c r="K4426" s="7">
        <v>19</v>
      </c>
      <c r="L4426" s="7">
        <v>16</v>
      </c>
      <c r="M4426" s="7">
        <v>-16</v>
      </c>
      <c r="N4426" s="7">
        <v>-5</v>
      </c>
    </row>
    <row r="4427" spans="1:14" x14ac:dyDescent="0.25">
      <c r="A4427" s="5">
        <v>31020</v>
      </c>
      <c r="B4427" s="5">
        <v>2</v>
      </c>
      <c r="C4427" s="6">
        <v>45139</v>
      </c>
      <c r="D4427" s="7">
        <v>4</v>
      </c>
      <c r="E4427" s="6">
        <v>45261</v>
      </c>
      <c r="F4427" s="7">
        <v>0</v>
      </c>
      <c r="G4427" s="7">
        <v>146632.85999999999</v>
      </c>
      <c r="H4427" s="7">
        <v>-59515.14</v>
      </c>
      <c r="I4427" s="7">
        <v>87117.719999999987</v>
      </c>
      <c r="J4427" s="7">
        <v>0</v>
      </c>
      <c r="K4427" s="7">
        <v>22</v>
      </c>
      <c r="L4427" s="7">
        <v>23</v>
      </c>
      <c r="M4427" s="7">
        <v>-23</v>
      </c>
      <c r="N4427" s="7">
        <v>-5</v>
      </c>
    </row>
    <row r="4428" spans="1:14" x14ac:dyDescent="0.25">
      <c r="A4428" s="5">
        <v>31020</v>
      </c>
      <c r="B4428" s="5">
        <v>2</v>
      </c>
      <c r="C4428" s="6">
        <v>45139</v>
      </c>
      <c r="D4428" s="7">
        <v>5</v>
      </c>
      <c r="E4428" s="6">
        <v>45292</v>
      </c>
      <c r="F4428" s="7">
        <v>0</v>
      </c>
      <c r="G4428" s="7">
        <v>134575.76</v>
      </c>
      <c r="H4428" s="7">
        <v>-23943.34</v>
      </c>
      <c r="I4428" s="7">
        <v>110632.42</v>
      </c>
      <c r="J4428" s="7">
        <v>0</v>
      </c>
      <c r="K4428" s="7">
        <v>30</v>
      </c>
      <c r="L4428" s="7">
        <v>9</v>
      </c>
      <c r="M4428" s="7">
        <v>-9</v>
      </c>
      <c r="N4428" s="7">
        <v>-5</v>
      </c>
    </row>
    <row r="4429" spans="1:14" x14ac:dyDescent="0.25">
      <c r="A4429" s="5">
        <v>31020</v>
      </c>
      <c r="B4429" s="5">
        <v>2</v>
      </c>
      <c r="C4429" s="6">
        <v>45139</v>
      </c>
      <c r="D4429" s="7">
        <v>6</v>
      </c>
      <c r="E4429" s="6">
        <v>45323</v>
      </c>
      <c r="F4429" s="7">
        <v>0</v>
      </c>
      <c r="G4429" s="7">
        <v>71501.36</v>
      </c>
      <c r="H4429" s="7">
        <v>-9773.93</v>
      </c>
      <c r="I4429" s="7">
        <v>61727.43</v>
      </c>
      <c r="J4429" s="7">
        <v>0</v>
      </c>
      <c r="K4429" s="7">
        <v>17</v>
      </c>
      <c r="L4429" s="7">
        <v>9</v>
      </c>
      <c r="M4429" s="7">
        <v>-9</v>
      </c>
      <c r="N4429" s="7">
        <v>-5</v>
      </c>
    </row>
    <row r="4430" spans="1:14" x14ac:dyDescent="0.25">
      <c r="A4430" s="5">
        <v>31020</v>
      </c>
      <c r="B4430" s="5">
        <v>2</v>
      </c>
      <c r="C4430" s="6">
        <v>45139</v>
      </c>
      <c r="D4430" s="7">
        <v>7</v>
      </c>
      <c r="E4430" s="6">
        <v>45352</v>
      </c>
      <c r="F4430" s="7">
        <v>0</v>
      </c>
      <c r="G4430" s="7">
        <v>67310.73</v>
      </c>
      <c r="H4430" s="7">
        <v>-22454.47</v>
      </c>
      <c r="I4430" s="7">
        <v>44856.259999999987</v>
      </c>
      <c r="J4430" s="7">
        <v>0</v>
      </c>
      <c r="K4430" s="7">
        <v>31</v>
      </c>
      <c r="L4430" s="7">
        <v>12</v>
      </c>
      <c r="M4430" s="7">
        <v>-12</v>
      </c>
      <c r="N4430" s="7">
        <v>-5</v>
      </c>
    </row>
    <row r="4431" spans="1:14" x14ac:dyDescent="0.25">
      <c r="A4431" s="5">
        <v>31020</v>
      </c>
      <c r="B4431" s="5">
        <v>2</v>
      </c>
      <c r="C4431" s="6">
        <v>45139</v>
      </c>
      <c r="D4431" s="7">
        <v>8</v>
      </c>
      <c r="E4431" s="6">
        <v>45383</v>
      </c>
      <c r="F4431" s="7">
        <v>0</v>
      </c>
      <c r="G4431" s="7">
        <v>39055.179999999993</v>
      </c>
      <c r="H4431" s="7">
        <v>-85989.12000000001</v>
      </c>
      <c r="I4431" s="7">
        <v>-46933.940000000017</v>
      </c>
      <c r="J4431" s="7">
        <v>0</v>
      </c>
      <c r="K4431" s="7">
        <v>33</v>
      </c>
      <c r="L4431" s="7">
        <v>70</v>
      </c>
      <c r="M4431" s="7">
        <v>-70</v>
      </c>
      <c r="N4431" s="7">
        <v>-5</v>
      </c>
    </row>
    <row r="4432" spans="1:14" x14ac:dyDescent="0.25">
      <c r="A4432" s="5">
        <v>31020</v>
      </c>
      <c r="B4432" s="5">
        <v>2</v>
      </c>
      <c r="C4432" s="6">
        <v>45139</v>
      </c>
      <c r="D4432" s="7">
        <v>9</v>
      </c>
      <c r="E4432" s="6">
        <v>45413</v>
      </c>
      <c r="F4432" s="7">
        <v>0</v>
      </c>
      <c r="G4432" s="7">
        <v>-13695.8</v>
      </c>
      <c r="H4432" s="7">
        <v>-22236.86</v>
      </c>
      <c r="I4432" s="7">
        <v>-35932.660000000003</v>
      </c>
      <c r="J4432" s="7">
        <v>0</v>
      </c>
      <c r="K4432" s="7">
        <v>38</v>
      </c>
      <c r="L4432" s="7">
        <v>19</v>
      </c>
      <c r="M4432" s="7">
        <v>-19</v>
      </c>
      <c r="N4432" s="7">
        <v>-5</v>
      </c>
    </row>
    <row r="4433" spans="1:14" x14ac:dyDescent="0.25">
      <c r="A4433" s="5">
        <v>31020</v>
      </c>
      <c r="B4433" s="5">
        <v>2</v>
      </c>
      <c r="C4433" s="6">
        <v>45139</v>
      </c>
      <c r="D4433" s="7">
        <v>10</v>
      </c>
      <c r="E4433" s="6">
        <v>45444</v>
      </c>
      <c r="F4433" s="7">
        <v>0</v>
      </c>
      <c r="G4433" s="7">
        <v>7832.1900000000014</v>
      </c>
      <c r="H4433" s="7">
        <v>-5637.33</v>
      </c>
      <c r="I4433" s="7">
        <v>2194.860000000001</v>
      </c>
      <c r="J4433" s="7">
        <v>0</v>
      </c>
      <c r="K4433" s="7">
        <v>18</v>
      </c>
      <c r="L4433" s="7">
        <v>13</v>
      </c>
      <c r="M4433" s="7">
        <v>-13</v>
      </c>
      <c r="N4433" s="7">
        <v>-5</v>
      </c>
    </row>
    <row r="4434" spans="1:14" x14ac:dyDescent="0.25">
      <c r="A4434" s="5">
        <v>31020</v>
      </c>
      <c r="B4434" s="5">
        <v>2</v>
      </c>
      <c r="C4434" s="6">
        <v>45139</v>
      </c>
      <c r="D4434" s="7">
        <v>11</v>
      </c>
      <c r="E4434" s="6">
        <v>45474</v>
      </c>
      <c r="F4434" s="7">
        <v>0</v>
      </c>
      <c r="G4434" s="7">
        <v>44069.26</v>
      </c>
      <c r="H4434" s="7">
        <v>-126854.13</v>
      </c>
      <c r="I4434" s="7">
        <v>-82784.87</v>
      </c>
      <c r="J4434" s="7">
        <v>0</v>
      </c>
      <c r="K4434" s="7">
        <v>31</v>
      </c>
      <c r="L4434" s="7">
        <v>70</v>
      </c>
      <c r="M4434" s="7">
        <v>-70</v>
      </c>
      <c r="N4434" s="7">
        <v>-5</v>
      </c>
    </row>
    <row r="4435" spans="1:14" x14ac:dyDescent="0.25">
      <c r="A4435" s="5">
        <v>31020</v>
      </c>
      <c r="B4435" s="5">
        <v>2</v>
      </c>
      <c r="C4435" s="6">
        <v>45139</v>
      </c>
      <c r="D4435" s="7">
        <v>12</v>
      </c>
      <c r="E4435" s="6">
        <v>45505</v>
      </c>
      <c r="F4435" s="7">
        <v>0</v>
      </c>
      <c r="G4435" s="7">
        <v>3361.73</v>
      </c>
      <c r="H4435" s="7">
        <v>-6127.2</v>
      </c>
      <c r="I4435" s="7">
        <v>-2765.47</v>
      </c>
      <c r="J4435" s="7">
        <v>0</v>
      </c>
      <c r="K4435" s="7">
        <v>7</v>
      </c>
      <c r="L4435" s="7">
        <v>4</v>
      </c>
      <c r="M4435" s="7">
        <v>-4</v>
      </c>
      <c r="N4435" s="7">
        <v>-5</v>
      </c>
    </row>
    <row r="4436" spans="1:14" x14ac:dyDescent="0.25">
      <c r="A4436" s="5">
        <v>31020</v>
      </c>
      <c r="B4436" s="5">
        <v>2</v>
      </c>
      <c r="C4436" s="6">
        <v>45139</v>
      </c>
      <c r="D4436" s="7">
        <v>13</v>
      </c>
      <c r="E4436" s="6">
        <v>45536</v>
      </c>
      <c r="F4436" s="7">
        <v>0</v>
      </c>
      <c r="G4436" s="7">
        <v>0</v>
      </c>
      <c r="H4436" s="7">
        <v>-1648.23</v>
      </c>
      <c r="I4436" s="7">
        <v>-1648.23</v>
      </c>
      <c r="J4436" s="7">
        <v>0</v>
      </c>
      <c r="K4436" s="7">
        <v>0</v>
      </c>
      <c r="L4436" s="7">
        <v>4</v>
      </c>
      <c r="M4436" s="7">
        <v>-4</v>
      </c>
      <c r="N4436" s="7">
        <v>-5</v>
      </c>
    </row>
    <row r="4437" spans="1:14" x14ac:dyDescent="0.25">
      <c r="A4437" s="5">
        <v>31020</v>
      </c>
      <c r="B4437" s="5">
        <v>2</v>
      </c>
      <c r="C4437" s="6">
        <v>45139</v>
      </c>
      <c r="D4437" s="7">
        <v>14</v>
      </c>
      <c r="E4437" s="6">
        <v>45566</v>
      </c>
      <c r="F4437" s="7">
        <v>0</v>
      </c>
      <c r="G4437" s="7">
        <v>0</v>
      </c>
      <c r="H4437" s="7">
        <v>-86.74</v>
      </c>
      <c r="I4437" s="7">
        <v>-86.74</v>
      </c>
      <c r="J4437" s="7">
        <v>0</v>
      </c>
      <c r="K4437" s="7">
        <v>0</v>
      </c>
      <c r="L4437" s="7">
        <v>1</v>
      </c>
      <c r="M4437" s="7">
        <v>-1</v>
      </c>
      <c r="N4437" s="7">
        <v>-5</v>
      </c>
    </row>
    <row r="4438" spans="1:14" x14ac:dyDescent="0.25">
      <c r="A4438" s="5">
        <v>31020</v>
      </c>
      <c r="B4438" s="5">
        <v>2</v>
      </c>
      <c r="C4438" s="6">
        <v>45170</v>
      </c>
      <c r="D4438" s="7">
        <v>0</v>
      </c>
      <c r="E4438" s="6">
        <v>45170</v>
      </c>
      <c r="F4438" s="7">
        <v>14754639.949999999</v>
      </c>
      <c r="G4438" s="7">
        <v>110432.07</v>
      </c>
      <c r="H4438" s="7">
        <v>-620890.43999999994</v>
      </c>
      <c r="I4438" s="7">
        <v>14244181.58</v>
      </c>
      <c r="J4438" s="7">
        <v>2734</v>
      </c>
      <c r="K4438" s="7">
        <v>13</v>
      </c>
      <c r="L4438" s="7">
        <v>72</v>
      </c>
      <c r="M4438" s="7">
        <v>2662</v>
      </c>
      <c r="N4438" s="7">
        <v>-5</v>
      </c>
    </row>
    <row r="4439" spans="1:14" x14ac:dyDescent="0.25">
      <c r="A4439" s="5">
        <v>31020</v>
      </c>
      <c r="B4439" s="5">
        <v>2</v>
      </c>
      <c r="C4439" s="6">
        <v>45170</v>
      </c>
      <c r="D4439" s="7">
        <v>1</v>
      </c>
      <c r="E4439" s="6">
        <v>45200</v>
      </c>
      <c r="F4439" s="7">
        <v>0</v>
      </c>
      <c r="G4439" s="7">
        <v>305941.71000000002</v>
      </c>
      <c r="H4439" s="7">
        <v>-169392.18</v>
      </c>
      <c r="I4439" s="7">
        <v>136549.53</v>
      </c>
      <c r="J4439" s="7">
        <v>0</v>
      </c>
      <c r="K4439" s="7">
        <v>44</v>
      </c>
      <c r="L4439" s="7">
        <v>36</v>
      </c>
      <c r="M4439" s="7">
        <v>-36</v>
      </c>
      <c r="N4439" s="7">
        <v>-5</v>
      </c>
    </row>
    <row r="4440" spans="1:14" x14ac:dyDescent="0.25">
      <c r="A4440" s="5">
        <v>31020</v>
      </c>
      <c r="B4440" s="5">
        <v>2</v>
      </c>
      <c r="C4440" s="6">
        <v>45170</v>
      </c>
      <c r="D4440" s="7">
        <v>2</v>
      </c>
      <c r="E4440" s="6">
        <v>45231</v>
      </c>
      <c r="F4440" s="7">
        <v>0</v>
      </c>
      <c r="G4440" s="7">
        <v>173157.44</v>
      </c>
      <c r="H4440" s="7">
        <v>-78819.820000000007</v>
      </c>
      <c r="I4440" s="7">
        <v>94337.62</v>
      </c>
      <c r="J4440" s="7">
        <v>0</v>
      </c>
      <c r="K4440" s="7">
        <v>24</v>
      </c>
      <c r="L4440" s="7">
        <v>25</v>
      </c>
      <c r="M4440" s="7">
        <v>-25</v>
      </c>
      <c r="N4440" s="7">
        <v>-5</v>
      </c>
    </row>
    <row r="4441" spans="1:14" x14ac:dyDescent="0.25">
      <c r="A4441" s="5">
        <v>31020</v>
      </c>
      <c r="B4441" s="5">
        <v>2</v>
      </c>
      <c r="C4441" s="6">
        <v>45170</v>
      </c>
      <c r="D4441" s="7">
        <v>3</v>
      </c>
      <c r="E4441" s="6">
        <v>45261</v>
      </c>
      <c r="F4441" s="7">
        <v>0</v>
      </c>
      <c r="G4441" s="7">
        <v>157565.67000000001</v>
      </c>
      <c r="H4441" s="7">
        <v>-83878.11</v>
      </c>
      <c r="I4441" s="7">
        <v>73687.559999999983</v>
      </c>
      <c r="J4441" s="7">
        <v>0</v>
      </c>
      <c r="K4441" s="7">
        <v>23</v>
      </c>
      <c r="L4441" s="7">
        <v>25</v>
      </c>
      <c r="M4441" s="7">
        <v>-25</v>
      </c>
      <c r="N4441" s="7">
        <v>-5</v>
      </c>
    </row>
    <row r="4442" spans="1:14" x14ac:dyDescent="0.25">
      <c r="A4442" s="5">
        <v>31020</v>
      </c>
      <c r="B4442" s="5">
        <v>2</v>
      </c>
      <c r="C4442" s="6">
        <v>45170</v>
      </c>
      <c r="D4442" s="7">
        <v>4</v>
      </c>
      <c r="E4442" s="6">
        <v>45292</v>
      </c>
      <c r="F4442" s="7">
        <v>0</v>
      </c>
      <c r="G4442" s="7">
        <v>61495.7</v>
      </c>
      <c r="H4442" s="7">
        <v>-96289.260000000009</v>
      </c>
      <c r="I4442" s="7">
        <v>-34793.560000000012</v>
      </c>
      <c r="J4442" s="7">
        <v>0</v>
      </c>
      <c r="K4442" s="7">
        <v>18</v>
      </c>
      <c r="L4442" s="7">
        <v>28</v>
      </c>
      <c r="M4442" s="7">
        <v>-28</v>
      </c>
      <c r="N4442" s="7">
        <v>-5</v>
      </c>
    </row>
    <row r="4443" spans="1:14" x14ac:dyDescent="0.25">
      <c r="A4443" s="5">
        <v>31020</v>
      </c>
      <c r="B4443" s="5">
        <v>2</v>
      </c>
      <c r="C4443" s="6">
        <v>45170</v>
      </c>
      <c r="D4443" s="7">
        <v>5</v>
      </c>
      <c r="E4443" s="6">
        <v>45323</v>
      </c>
      <c r="F4443" s="7">
        <v>0</v>
      </c>
      <c r="G4443" s="7">
        <v>220931.12</v>
      </c>
      <c r="H4443" s="7">
        <v>-105498.06</v>
      </c>
      <c r="I4443" s="7">
        <v>115433.06</v>
      </c>
      <c r="J4443" s="7">
        <v>0</v>
      </c>
      <c r="K4443" s="7">
        <v>45</v>
      </c>
      <c r="L4443" s="7">
        <v>41</v>
      </c>
      <c r="M4443" s="7">
        <v>-41</v>
      </c>
      <c r="N4443" s="7">
        <v>-5</v>
      </c>
    </row>
    <row r="4444" spans="1:14" x14ac:dyDescent="0.25">
      <c r="A4444" s="5">
        <v>31020</v>
      </c>
      <c r="B4444" s="5">
        <v>2</v>
      </c>
      <c r="C4444" s="6">
        <v>45170</v>
      </c>
      <c r="D4444" s="7">
        <v>6</v>
      </c>
      <c r="E4444" s="6">
        <v>45352</v>
      </c>
      <c r="F4444" s="7">
        <v>0</v>
      </c>
      <c r="G4444" s="7">
        <v>181236.96</v>
      </c>
      <c r="H4444" s="7">
        <v>-15676.93</v>
      </c>
      <c r="I4444" s="7">
        <v>165560.03</v>
      </c>
      <c r="J4444" s="7">
        <v>0</v>
      </c>
      <c r="K4444" s="7">
        <v>48</v>
      </c>
      <c r="L4444" s="7">
        <v>11</v>
      </c>
      <c r="M4444" s="7">
        <v>-11</v>
      </c>
      <c r="N4444" s="7">
        <v>-5</v>
      </c>
    </row>
    <row r="4445" spans="1:14" x14ac:dyDescent="0.25">
      <c r="A4445" s="5">
        <v>31020</v>
      </c>
      <c r="B4445" s="5">
        <v>2</v>
      </c>
      <c r="C4445" s="6">
        <v>45170</v>
      </c>
      <c r="D4445" s="7">
        <v>7</v>
      </c>
      <c r="E4445" s="6">
        <v>45383</v>
      </c>
      <c r="F4445" s="7">
        <v>0</v>
      </c>
      <c r="G4445" s="7">
        <v>93453.59</v>
      </c>
      <c r="H4445" s="7">
        <v>-41862.649999999987</v>
      </c>
      <c r="I4445" s="7">
        <v>51590.94</v>
      </c>
      <c r="J4445" s="7">
        <v>0</v>
      </c>
      <c r="K4445" s="7">
        <v>45</v>
      </c>
      <c r="L4445" s="7">
        <v>36</v>
      </c>
      <c r="M4445" s="7">
        <v>-36</v>
      </c>
      <c r="N4445" s="7">
        <v>-5</v>
      </c>
    </row>
    <row r="4446" spans="1:14" x14ac:dyDescent="0.25">
      <c r="A4446" s="5">
        <v>31020</v>
      </c>
      <c r="B4446" s="5">
        <v>2</v>
      </c>
      <c r="C4446" s="6">
        <v>45170</v>
      </c>
      <c r="D4446" s="7">
        <v>8</v>
      </c>
      <c r="E4446" s="6">
        <v>45413</v>
      </c>
      <c r="F4446" s="7">
        <v>0</v>
      </c>
      <c r="G4446" s="7">
        <v>85364.52</v>
      </c>
      <c r="H4446" s="7">
        <v>-46399.91</v>
      </c>
      <c r="I4446" s="7">
        <v>38964.61</v>
      </c>
      <c r="J4446" s="7">
        <v>0</v>
      </c>
      <c r="K4446" s="7">
        <v>23</v>
      </c>
      <c r="L4446" s="7">
        <v>19</v>
      </c>
      <c r="M4446" s="7">
        <v>-19</v>
      </c>
      <c r="N4446" s="7">
        <v>-5</v>
      </c>
    </row>
    <row r="4447" spans="1:14" x14ac:dyDescent="0.25">
      <c r="A4447" s="5">
        <v>31020</v>
      </c>
      <c r="B4447" s="5">
        <v>2</v>
      </c>
      <c r="C4447" s="6">
        <v>45170</v>
      </c>
      <c r="D4447" s="7">
        <v>9</v>
      </c>
      <c r="E4447" s="6">
        <v>45444</v>
      </c>
      <c r="F4447" s="7">
        <v>0</v>
      </c>
      <c r="G4447" s="7">
        <v>57324.92</v>
      </c>
      <c r="H4447" s="7">
        <v>-14574.75</v>
      </c>
      <c r="I4447" s="7">
        <v>42750.17</v>
      </c>
      <c r="J4447" s="7">
        <v>0</v>
      </c>
      <c r="K4447" s="7">
        <v>18</v>
      </c>
      <c r="L4447" s="7">
        <v>12</v>
      </c>
      <c r="M4447" s="7">
        <v>-12</v>
      </c>
      <c r="N4447" s="7">
        <v>-5</v>
      </c>
    </row>
    <row r="4448" spans="1:14" x14ac:dyDescent="0.25">
      <c r="A4448" s="5">
        <v>31020</v>
      </c>
      <c r="B4448" s="5">
        <v>2</v>
      </c>
      <c r="C4448" s="6">
        <v>45170</v>
      </c>
      <c r="D4448" s="7">
        <v>10</v>
      </c>
      <c r="E4448" s="6">
        <v>45474</v>
      </c>
      <c r="F4448" s="7">
        <v>0</v>
      </c>
      <c r="G4448" s="7">
        <v>35203.19</v>
      </c>
      <c r="H4448" s="7">
        <v>-11029.45</v>
      </c>
      <c r="I4448" s="7">
        <v>24173.74</v>
      </c>
      <c r="J4448" s="7">
        <v>0</v>
      </c>
      <c r="K4448" s="7">
        <v>28</v>
      </c>
      <c r="L4448" s="7">
        <v>13</v>
      </c>
      <c r="M4448" s="7">
        <v>-13</v>
      </c>
      <c r="N4448" s="7">
        <v>-5</v>
      </c>
    </row>
    <row r="4449" spans="1:14" x14ac:dyDescent="0.25">
      <c r="A4449" s="5">
        <v>31020</v>
      </c>
      <c r="B4449" s="5">
        <v>2</v>
      </c>
      <c r="C4449" s="6">
        <v>45170</v>
      </c>
      <c r="D4449" s="7">
        <v>11</v>
      </c>
      <c r="E4449" s="6">
        <v>45505</v>
      </c>
      <c r="F4449" s="7">
        <v>0</v>
      </c>
      <c r="G4449" s="7">
        <v>-7816.2899999999991</v>
      </c>
      <c r="H4449" s="7">
        <v>-1352.49</v>
      </c>
      <c r="I4449" s="7">
        <v>-9168.7799999999988</v>
      </c>
      <c r="J4449" s="7">
        <v>0</v>
      </c>
      <c r="K4449" s="7">
        <v>23</v>
      </c>
      <c r="L4449" s="7">
        <v>4</v>
      </c>
      <c r="M4449" s="7">
        <v>-4</v>
      </c>
      <c r="N4449" s="7">
        <v>-5</v>
      </c>
    </row>
    <row r="4450" spans="1:14" x14ac:dyDescent="0.25">
      <c r="A4450" s="5">
        <v>31020</v>
      </c>
      <c r="B4450" s="5">
        <v>2</v>
      </c>
      <c r="C4450" s="6">
        <v>45170</v>
      </c>
      <c r="D4450" s="7">
        <v>12</v>
      </c>
      <c r="E4450" s="6">
        <v>45536</v>
      </c>
      <c r="F4450" s="7">
        <v>0</v>
      </c>
      <c r="G4450" s="7">
        <v>3595.33</v>
      </c>
      <c r="H4450" s="7">
        <v>-1547.54</v>
      </c>
      <c r="I4450" s="7">
        <v>2047.79</v>
      </c>
      <c r="J4450" s="7">
        <v>0</v>
      </c>
      <c r="K4450" s="7">
        <v>12</v>
      </c>
      <c r="L4450" s="7">
        <v>3</v>
      </c>
      <c r="M4450" s="7">
        <v>-3</v>
      </c>
      <c r="N4450" s="7">
        <v>-5</v>
      </c>
    </row>
    <row r="4451" spans="1:14" x14ac:dyDescent="0.25">
      <c r="A4451" s="5">
        <v>31020</v>
      </c>
      <c r="B4451" s="5">
        <v>2</v>
      </c>
      <c r="C4451" s="6">
        <v>45170</v>
      </c>
      <c r="D4451" s="7">
        <v>13</v>
      </c>
      <c r="E4451" s="6">
        <v>45566</v>
      </c>
      <c r="F4451" s="7">
        <v>0</v>
      </c>
      <c r="G4451" s="7">
        <v>0</v>
      </c>
      <c r="H4451" s="7">
        <v>-1582.16</v>
      </c>
      <c r="I4451" s="7">
        <v>-1582.16</v>
      </c>
      <c r="J4451" s="7">
        <v>0</v>
      </c>
      <c r="K4451" s="7">
        <v>0</v>
      </c>
      <c r="L4451" s="7">
        <v>6</v>
      </c>
      <c r="M4451" s="7">
        <v>-6</v>
      </c>
      <c r="N4451" s="7">
        <v>-5</v>
      </c>
    </row>
    <row r="4452" spans="1:14" x14ac:dyDescent="0.25">
      <c r="A4452" s="5">
        <v>31020</v>
      </c>
      <c r="B4452" s="5">
        <v>2</v>
      </c>
      <c r="C4452" s="6">
        <v>45170</v>
      </c>
      <c r="D4452" s="7">
        <v>14</v>
      </c>
      <c r="E4452" s="6">
        <v>45597</v>
      </c>
      <c r="F4452" s="7">
        <v>0</v>
      </c>
      <c r="G4452" s="7">
        <v>0</v>
      </c>
      <c r="H4452" s="7">
        <v>0</v>
      </c>
      <c r="I4452" s="7">
        <v>0</v>
      </c>
      <c r="J4452" s="7">
        <v>0</v>
      </c>
      <c r="K4452" s="7">
        <v>0</v>
      </c>
      <c r="L4452" s="7">
        <v>0</v>
      </c>
      <c r="M4452" s="7">
        <v>0</v>
      </c>
      <c r="N4452" s="7">
        <v>-5</v>
      </c>
    </row>
    <row r="4453" spans="1:14" x14ac:dyDescent="0.25">
      <c r="A4453" s="5">
        <v>31020</v>
      </c>
      <c r="B4453" s="5">
        <v>2</v>
      </c>
      <c r="C4453" s="6">
        <v>45170</v>
      </c>
      <c r="D4453" s="7">
        <v>15</v>
      </c>
      <c r="E4453" s="6">
        <v>45627</v>
      </c>
      <c r="F4453" s="7">
        <v>0</v>
      </c>
      <c r="G4453" s="7">
        <v>0</v>
      </c>
      <c r="H4453" s="7">
        <v>0</v>
      </c>
      <c r="I4453" s="7">
        <v>0</v>
      </c>
      <c r="J4453" s="7">
        <v>0</v>
      </c>
      <c r="K4453" s="7">
        <v>0</v>
      </c>
      <c r="L4453" s="7">
        <v>0</v>
      </c>
      <c r="M4453" s="7">
        <v>0</v>
      </c>
      <c r="N4453" s="7">
        <v>-5</v>
      </c>
    </row>
    <row r="4454" spans="1:14" x14ac:dyDescent="0.25">
      <c r="A4454" s="5">
        <v>31020</v>
      </c>
      <c r="B4454" s="5">
        <v>2</v>
      </c>
      <c r="C4454" s="6">
        <v>45200</v>
      </c>
      <c r="D4454" s="7">
        <v>0</v>
      </c>
      <c r="E4454" s="6">
        <v>45200</v>
      </c>
      <c r="F4454" s="7">
        <v>11711296.73</v>
      </c>
      <c r="G4454" s="7">
        <v>31945.66</v>
      </c>
      <c r="H4454" s="7">
        <v>-357128.08</v>
      </c>
      <c r="I4454" s="7">
        <v>11386114.310000001</v>
      </c>
      <c r="J4454" s="7">
        <v>2597</v>
      </c>
      <c r="K4454" s="7">
        <v>3</v>
      </c>
      <c r="L4454" s="7">
        <v>95</v>
      </c>
      <c r="M4454" s="7">
        <v>2502</v>
      </c>
      <c r="N4454" s="7">
        <v>-5</v>
      </c>
    </row>
    <row r="4455" spans="1:14" x14ac:dyDescent="0.25">
      <c r="A4455" s="5">
        <v>31020</v>
      </c>
      <c r="B4455" s="5">
        <v>2</v>
      </c>
      <c r="C4455" s="6">
        <v>45200</v>
      </c>
      <c r="D4455" s="7">
        <v>1</v>
      </c>
      <c r="E4455" s="6">
        <v>45231</v>
      </c>
      <c r="F4455" s="7">
        <v>0</v>
      </c>
      <c r="G4455" s="7">
        <v>163142.51</v>
      </c>
      <c r="H4455" s="7">
        <v>-111212.84</v>
      </c>
      <c r="I4455" s="7">
        <v>51929.670000000013</v>
      </c>
      <c r="J4455" s="7">
        <v>0</v>
      </c>
      <c r="K4455" s="7">
        <v>29</v>
      </c>
      <c r="L4455" s="7">
        <v>21</v>
      </c>
      <c r="M4455" s="7">
        <v>-21</v>
      </c>
      <c r="N4455" s="7">
        <v>-5</v>
      </c>
    </row>
    <row r="4456" spans="1:14" x14ac:dyDescent="0.25">
      <c r="A4456" s="5">
        <v>31020</v>
      </c>
      <c r="B4456" s="5">
        <v>2</v>
      </c>
      <c r="C4456" s="6">
        <v>45200</v>
      </c>
      <c r="D4456" s="7">
        <v>2</v>
      </c>
      <c r="E4456" s="6">
        <v>45261</v>
      </c>
      <c r="F4456" s="7">
        <v>0</v>
      </c>
      <c r="G4456" s="7">
        <v>183063.57</v>
      </c>
      <c r="H4456" s="7">
        <v>-115677.11</v>
      </c>
      <c r="I4456" s="7">
        <v>67386.460000000006</v>
      </c>
      <c r="J4456" s="7">
        <v>0</v>
      </c>
      <c r="K4456" s="7">
        <v>30</v>
      </c>
      <c r="L4456" s="7">
        <v>49</v>
      </c>
      <c r="M4456" s="7">
        <v>-49</v>
      </c>
      <c r="N4456" s="7">
        <v>-5</v>
      </c>
    </row>
    <row r="4457" spans="1:14" x14ac:dyDescent="0.25">
      <c r="A4457" s="5">
        <v>31020</v>
      </c>
      <c r="B4457" s="5">
        <v>2</v>
      </c>
      <c r="C4457" s="6">
        <v>45200</v>
      </c>
      <c r="D4457" s="7">
        <v>3</v>
      </c>
      <c r="E4457" s="6">
        <v>45292</v>
      </c>
      <c r="F4457" s="7">
        <v>0</v>
      </c>
      <c r="G4457" s="7">
        <v>209723.4</v>
      </c>
      <c r="H4457" s="7">
        <v>80910.38</v>
      </c>
      <c r="I4457" s="7">
        <v>290633.78000000003</v>
      </c>
      <c r="J4457" s="7">
        <v>0</v>
      </c>
      <c r="K4457" s="7">
        <v>41</v>
      </c>
      <c r="L4457" s="7">
        <v>43</v>
      </c>
      <c r="M4457" s="7">
        <v>-43</v>
      </c>
      <c r="N4457" s="7">
        <v>-5</v>
      </c>
    </row>
    <row r="4458" spans="1:14" x14ac:dyDescent="0.25">
      <c r="A4458" s="5">
        <v>31020</v>
      </c>
      <c r="B4458" s="5">
        <v>2</v>
      </c>
      <c r="C4458" s="6">
        <v>45200</v>
      </c>
      <c r="D4458" s="7">
        <v>4</v>
      </c>
      <c r="E4458" s="6">
        <v>45323</v>
      </c>
      <c r="F4458" s="7">
        <v>0</v>
      </c>
      <c r="G4458" s="7">
        <v>181166.94</v>
      </c>
      <c r="H4458" s="7">
        <v>-100098.09</v>
      </c>
      <c r="I4458" s="7">
        <v>81068.850000000006</v>
      </c>
      <c r="J4458" s="7">
        <v>0</v>
      </c>
      <c r="K4458" s="7">
        <v>17</v>
      </c>
      <c r="L4458" s="7">
        <v>40</v>
      </c>
      <c r="M4458" s="7">
        <v>-40</v>
      </c>
      <c r="N4458" s="7">
        <v>-5</v>
      </c>
    </row>
    <row r="4459" spans="1:14" x14ac:dyDescent="0.25">
      <c r="A4459" s="5">
        <v>31020</v>
      </c>
      <c r="B4459" s="5">
        <v>2</v>
      </c>
      <c r="C4459" s="6">
        <v>45200</v>
      </c>
      <c r="D4459" s="7">
        <v>5</v>
      </c>
      <c r="E4459" s="6">
        <v>45352</v>
      </c>
      <c r="F4459" s="7">
        <v>0</v>
      </c>
      <c r="G4459" s="7">
        <v>161675.07</v>
      </c>
      <c r="H4459" s="7">
        <v>11420.08</v>
      </c>
      <c r="I4459" s="7">
        <v>173095.15</v>
      </c>
      <c r="J4459" s="7">
        <v>0</v>
      </c>
      <c r="K4459" s="7">
        <v>31</v>
      </c>
      <c r="L4459" s="7">
        <v>10</v>
      </c>
      <c r="M4459" s="7">
        <v>-10</v>
      </c>
      <c r="N4459" s="7">
        <v>-5</v>
      </c>
    </row>
    <row r="4460" spans="1:14" x14ac:dyDescent="0.25">
      <c r="A4460" s="5">
        <v>31020</v>
      </c>
      <c r="B4460" s="5">
        <v>2</v>
      </c>
      <c r="C4460" s="6">
        <v>45200</v>
      </c>
      <c r="D4460" s="7">
        <v>6</v>
      </c>
      <c r="E4460" s="6">
        <v>45383</v>
      </c>
      <c r="F4460" s="7">
        <v>0</v>
      </c>
      <c r="G4460" s="7">
        <v>128259.16</v>
      </c>
      <c r="H4460" s="7">
        <v>-27329.9</v>
      </c>
      <c r="I4460" s="7">
        <v>100929.26</v>
      </c>
      <c r="J4460" s="7">
        <v>0</v>
      </c>
      <c r="K4460" s="7">
        <v>35</v>
      </c>
      <c r="L4460" s="7">
        <v>19</v>
      </c>
      <c r="M4460" s="7">
        <v>-19</v>
      </c>
      <c r="N4460" s="7">
        <v>-5</v>
      </c>
    </row>
    <row r="4461" spans="1:14" x14ac:dyDescent="0.25">
      <c r="A4461" s="5">
        <v>31020</v>
      </c>
      <c r="B4461" s="5">
        <v>2</v>
      </c>
      <c r="C4461" s="6">
        <v>45200</v>
      </c>
      <c r="D4461" s="7">
        <v>7</v>
      </c>
      <c r="E4461" s="6">
        <v>45413</v>
      </c>
      <c r="F4461" s="7">
        <v>0</v>
      </c>
      <c r="G4461" s="7">
        <v>169363.13</v>
      </c>
      <c r="H4461" s="7">
        <v>-9584.41</v>
      </c>
      <c r="I4461" s="7">
        <v>159778.72</v>
      </c>
      <c r="J4461" s="7">
        <v>0</v>
      </c>
      <c r="K4461" s="7">
        <v>53</v>
      </c>
      <c r="L4461" s="7">
        <v>25</v>
      </c>
      <c r="M4461" s="7">
        <v>-25</v>
      </c>
      <c r="N4461" s="7">
        <v>-5</v>
      </c>
    </row>
    <row r="4462" spans="1:14" x14ac:dyDescent="0.25">
      <c r="A4462" s="5">
        <v>31020</v>
      </c>
      <c r="B4462" s="5">
        <v>2</v>
      </c>
      <c r="C4462" s="6">
        <v>45200</v>
      </c>
      <c r="D4462" s="7">
        <v>8</v>
      </c>
      <c r="E4462" s="6">
        <v>45444</v>
      </c>
      <c r="F4462" s="7">
        <v>0</v>
      </c>
      <c r="G4462" s="7">
        <v>102159.4</v>
      </c>
      <c r="H4462" s="7">
        <v>-20257.37</v>
      </c>
      <c r="I4462" s="7">
        <v>81902.03</v>
      </c>
      <c r="J4462" s="7">
        <v>0</v>
      </c>
      <c r="K4462" s="7">
        <v>31</v>
      </c>
      <c r="L4462" s="7">
        <v>28</v>
      </c>
      <c r="M4462" s="7">
        <v>-28</v>
      </c>
      <c r="N4462" s="7">
        <v>-5</v>
      </c>
    </row>
    <row r="4463" spans="1:14" x14ac:dyDescent="0.25">
      <c r="A4463" s="5">
        <v>31020</v>
      </c>
      <c r="B4463" s="5">
        <v>2</v>
      </c>
      <c r="C4463" s="6">
        <v>45200</v>
      </c>
      <c r="D4463" s="7">
        <v>9</v>
      </c>
      <c r="E4463" s="6">
        <v>45474</v>
      </c>
      <c r="F4463" s="7">
        <v>0</v>
      </c>
      <c r="G4463" s="7">
        <v>58204.02</v>
      </c>
      <c r="H4463" s="7">
        <v>-12996.96</v>
      </c>
      <c r="I4463" s="7">
        <v>45207.06</v>
      </c>
      <c r="J4463" s="7">
        <v>0</v>
      </c>
      <c r="K4463" s="7">
        <v>18</v>
      </c>
      <c r="L4463" s="7">
        <v>15</v>
      </c>
      <c r="M4463" s="7">
        <v>-15</v>
      </c>
      <c r="N4463" s="7">
        <v>-5</v>
      </c>
    </row>
    <row r="4464" spans="1:14" x14ac:dyDescent="0.25">
      <c r="A4464" s="5">
        <v>31020</v>
      </c>
      <c r="B4464" s="5">
        <v>2</v>
      </c>
      <c r="C4464" s="6">
        <v>45200</v>
      </c>
      <c r="D4464" s="7">
        <v>10</v>
      </c>
      <c r="E4464" s="6">
        <v>45505</v>
      </c>
      <c r="F4464" s="7">
        <v>0</v>
      </c>
      <c r="G4464" s="7">
        <v>28850.17</v>
      </c>
      <c r="H4464" s="7">
        <v>-11331.58</v>
      </c>
      <c r="I4464" s="7">
        <v>17518.59</v>
      </c>
      <c r="J4464" s="7">
        <v>0</v>
      </c>
      <c r="K4464" s="7">
        <v>28</v>
      </c>
      <c r="L4464" s="7">
        <v>21</v>
      </c>
      <c r="M4464" s="7">
        <v>-21</v>
      </c>
      <c r="N4464" s="7">
        <v>-5</v>
      </c>
    </row>
    <row r="4465" spans="1:14" x14ac:dyDescent="0.25">
      <c r="A4465" s="5">
        <v>31020</v>
      </c>
      <c r="B4465" s="5">
        <v>2</v>
      </c>
      <c r="C4465" s="6">
        <v>45200</v>
      </c>
      <c r="D4465" s="7">
        <v>11</v>
      </c>
      <c r="E4465" s="6">
        <v>45536</v>
      </c>
      <c r="F4465" s="7">
        <v>0</v>
      </c>
      <c r="G4465" s="7">
        <v>28094.76</v>
      </c>
      <c r="H4465" s="7">
        <v>-23786.720000000001</v>
      </c>
      <c r="I4465" s="7">
        <v>4308.0399999999972</v>
      </c>
      <c r="J4465" s="7">
        <v>0</v>
      </c>
      <c r="K4465" s="7">
        <v>22</v>
      </c>
      <c r="L4465" s="7">
        <v>41</v>
      </c>
      <c r="M4465" s="7">
        <v>-41</v>
      </c>
      <c r="N4465" s="7">
        <v>-5</v>
      </c>
    </row>
    <row r="4466" spans="1:14" x14ac:dyDescent="0.25">
      <c r="A4466" s="5">
        <v>31020</v>
      </c>
      <c r="B4466" s="5">
        <v>2</v>
      </c>
      <c r="C4466" s="6">
        <v>45200</v>
      </c>
      <c r="D4466" s="7">
        <v>12</v>
      </c>
      <c r="E4466" s="6">
        <v>45566</v>
      </c>
      <c r="F4466" s="7">
        <v>0</v>
      </c>
      <c r="G4466" s="7">
        <v>465.4</v>
      </c>
      <c r="H4466" s="7">
        <v>-4510.1499999999996</v>
      </c>
      <c r="I4466" s="7">
        <v>-4044.75</v>
      </c>
      <c r="J4466" s="7">
        <v>0</v>
      </c>
      <c r="K4466" s="7">
        <v>1</v>
      </c>
      <c r="L4466" s="7">
        <v>8</v>
      </c>
      <c r="M4466" s="7">
        <v>-8</v>
      </c>
      <c r="N4466" s="7">
        <v>-5</v>
      </c>
    </row>
    <row r="4467" spans="1:14" x14ac:dyDescent="0.25">
      <c r="A4467" s="5">
        <v>31020</v>
      </c>
      <c r="B4467" s="5">
        <v>2</v>
      </c>
      <c r="C4467" s="6">
        <v>45200</v>
      </c>
      <c r="D4467" s="7">
        <v>13</v>
      </c>
      <c r="E4467" s="6">
        <v>45597</v>
      </c>
      <c r="F4467" s="7">
        <v>0</v>
      </c>
      <c r="G4467" s="7">
        <v>0</v>
      </c>
      <c r="H4467" s="7">
        <v>-3358.48</v>
      </c>
      <c r="I4467" s="7">
        <v>-3358.48</v>
      </c>
      <c r="J4467" s="7">
        <v>0</v>
      </c>
      <c r="K4467" s="7">
        <v>1</v>
      </c>
      <c r="L4467" s="7">
        <v>9</v>
      </c>
      <c r="M4467" s="7">
        <v>-9</v>
      </c>
      <c r="N4467" s="7">
        <v>-5</v>
      </c>
    </row>
    <row r="4468" spans="1:14" x14ac:dyDescent="0.25">
      <c r="A4468" s="5">
        <v>31020</v>
      </c>
      <c r="B4468" s="5">
        <v>2</v>
      </c>
      <c r="C4468" s="6">
        <v>45231</v>
      </c>
      <c r="D4468" s="7">
        <v>0</v>
      </c>
      <c r="E4468" s="6">
        <v>45231</v>
      </c>
      <c r="F4468" s="7">
        <v>13669156.77</v>
      </c>
      <c r="G4468" s="7">
        <v>64484.28</v>
      </c>
      <c r="H4468" s="7">
        <v>-402571.36</v>
      </c>
      <c r="I4468" s="7">
        <v>13331069.689999999</v>
      </c>
      <c r="J4468" s="7">
        <v>3292</v>
      </c>
      <c r="K4468" s="7">
        <v>9</v>
      </c>
      <c r="L4468" s="7">
        <v>82</v>
      </c>
      <c r="M4468" s="7">
        <v>3210</v>
      </c>
      <c r="N4468" s="7">
        <v>-5</v>
      </c>
    </row>
    <row r="4469" spans="1:14" x14ac:dyDescent="0.25">
      <c r="A4469" s="5">
        <v>31020</v>
      </c>
      <c r="B4469" s="5">
        <v>2</v>
      </c>
      <c r="C4469" s="6">
        <v>45231</v>
      </c>
      <c r="D4469" s="7">
        <v>1</v>
      </c>
      <c r="E4469" s="6">
        <v>45261</v>
      </c>
      <c r="F4469" s="7">
        <v>0</v>
      </c>
      <c r="G4469" s="7">
        <v>213266.2</v>
      </c>
      <c r="H4469" s="7">
        <v>-57832.73</v>
      </c>
      <c r="I4469" s="7">
        <v>155433.47</v>
      </c>
      <c r="J4469" s="7">
        <v>0</v>
      </c>
      <c r="K4469" s="7">
        <v>27</v>
      </c>
      <c r="L4469" s="7">
        <v>10</v>
      </c>
      <c r="M4469" s="7">
        <v>-10</v>
      </c>
      <c r="N4469" s="7">
        <v>-5</v>
      </c>
    </row>
    <row r="4470" spans="1:14" x14ac:dyDescent="0.25">
      <c r="A4470" s="5">
        <v>31020</v>
      </c>
      <c r="B4470" s="5">
        <v>2</v>
      </c>
      <c r="C4470" s="6">
        <v>45231</v>
      </c>
      <c r="D4470" s="7">
        <v>2</v>
      </c>
      <c r="E4470" s="6">
        <v>45292</v>
      </c>
      <c r="F4470" s="7">
        <v>0</v>
      </c>
      <c r="G4470" s="7">
        <v>233808.46</v>
      </c>
      <c r="H4470" s="7">
        <v>-52717.13</v>
      </c>
      <c r="I4470" s="7">
        <v>181091.33</v>
      </c>
      <c r="J4470" s="7">
        <v>0</v>
      </c>
      <c r="K4470" s="7">
        <v>40</v>
      </c>
      <c r="L4470" s="7">
        <v>17</v>
      </c>
      <c r="M4470" s="7">
        <v>-17</v>
      </c>
      <c r="N4470" s="7">
        <v>-5</v>
      </c>
    </row>
    <row r="4471" spans="1:14" x14ac:dyDescent="0.25">
      <c r="A4471" s="5">
        <v>31020</v>
      </c>
      <c r="B4471" s="5">
        <v>2</v>
      </c>
      <c r="C4471" s="6">
        <v>45231</v>
      </c>
      <c r="D4471" s="7">
        <v>3</v>
      </c>
      <c r="E4471" s="6">
        <v>45323</v>
      </c>
      <c r="F4471" s="7">
        <v>0</v>
      </c>
      <c r="G4471" s="7">
        <v>87412.84</v>
      </c>
      <c r="H4471" s="7">
        <v>-44349.27</v>
      </c>
      <c r="I4471" s="7">
        <v>43063.57</v>
      </c>
      <c r="J4471" s="7">
        <v>0</v>
      </c>
      <c r="K4471" s="7">
        <v>16</v>
      </c>
      <c r="L4471" s="7">
        <v>12</v>
      </c>
      <c r="M4471" s="7">
        <v>-12</v>
      </c>
      <c r="N4471" s="7">
        <v>-5</v>
      </c>
    </row>
    <row r="4472" spans="1:14" x14ac:dyDescent="0.25">
      <c r="A4472" s="5">
        <v>31020</v>
      </c>
      <c r="B4472" s="5">
        <v>2</v>
      </c>
      <c r="C4472" s="6">
        <v>45231</v>
      </c>
      <c r="D4472" s="7">
        <v>4</v>
      </c>
      <c r="E4472" s="6">
        <v>45352</v>
      </c>
      <c r="F4472" s="7">
        <v>0</v>
      </c>
      <c r="G4472" s="7">
        <v>97681.29</v>
      </c>
      <c r="H4472" s="7">
        <v>-6242.4900000000016</v>
      </c>
      <c r="I4472" s="7">
        <v>91438.799999999988</v>
      </c>
      <c r="J4472" s="7">
        <v>0</v>
      </c>
      <c r="K4472" s="7">
        <v>26</v>
      </c>
      <c r="L4472" s="7">
        <v>12</v>
      </c>
      <c r="M4472" s="7">
        <v>-12</v>
      </c>
      <c r="N4472" s="7">
        <v>-5</v>
      </c>
    </row>
    <row r="4473" spans="1:14" x14ac:dyDescent="0.25">
      <c r="A4473" s="5">
        <v>31020</v>
      </c>
      <c r="B4473" s="5">
        <v>2</v>
      </c>
      <c r="C4473" s="6">
        <v>45231</v>
      </c>
      <c r="D4473" s="7">
        <v>5</v>
      </c>
      <c r="E4473" s="6">
        <v>45383</v>
      </c>
      <c r="F4473" s="7">
        <v>0</v>
      </c>
      <c r="G4473" s="7">
        <v>184173.3</v>
      </c>
      <c r="H4473" s="7">
        <v>-44558.740000000013</v>
      </c>
      <c r="I4473" s="7">
        <v>139614.56</v>
      </c>
      <c r="J4473" s="7">
        <v>0</v>
      </c>
      <c r="K4473" s="7">
        <v>39</v>
      </c>
      <c r="L4473" s="7">
        <v>17</v>
      </c>
      <c r="M4473" s="7">
        <v>-17</v>
      </c>
      <c r="N4473" s="7">
        <v>-5</v>
      </c>
    </row>
    <row r="4474" spans="1:14" x14ac:dyDescent="0.25">
      <c r="A4474" s="5">
        <v>31020</v>
      </c>
      <c r="B4474" s="5">
        <v>2</v>
      </c>
      <c r="C4474" s="6">
        <v>45231</v>
      </c>
      <c r="D4474" s="7">
        <v>6</v>
      </c>
      <c r="E4474" s="6">
        <v>45413</v>
      </c>
      <c r="F4474" s="7">
        <v>0</v>
      </c>
      <c r="G4474" s="7">
        <v>164730.20000000001</v>
      </c>
      <c r="H4474" s="7">
        <v>100992.57</v>
      </c>
      <c r="I4474" s="7">
        <v>265722.77</v>
      </c>
      <c r="J4474" s="7">
        <v>0</v>
      </c>
      <c r="K4474" s="7">
        <v>34</v>
      </c>
      <c r="L4474" s="7">
        <v>57</v>
      </c>
      <c r="M4474" s="7">
        <v>-57</v>
      </c>
      <c r="N4474" s="7">
        <v>-5</v>
      </c>
    </row>
    <row r="4475" spans="1:14" x14ac:dyDescent="0.25">
      <c r="A4475" s="5">
        <v>31020</v>
      </c>
      <c r="B4475" s="5">
        <v>2</v>
      </c>
      <c r="C4475" s="6">
        <v>45231</v>
      </c>
      <c r="D4475" s="7">
        <v>7</v>
      </c>
      <c r="E4475" s="6">
        <v>45444</v>
      </c>
      <c r="F4475" s="7">
        <v>0</v>
      </c>
      <c r="G4475" s="7">
        <v>47221.33</v>
      </c>
      <c r="H4475" s="7">
        <v>-152411.4</v>
      </c>
      <c r="I4475" s="7">
        <v>-105190.07</v>
      </c>
      <c r="J4475" s="7">
        <v>0</v>
      </c>
      <c r="K4475" s="7">
        <v>13</v>
      </c>
      <c r="L4475" s="7">
        <v>49</v>
      </c>
      <c r="M4475" s="7">
        <v>-49</v>
      </c>
      <c r="N4475" s="7">
        <v>-5</v>
      </c>
    </row>
    <row r="4476" spans="1:14" x14ac:dyDescent="0.25">
      <c r="A4476" s="5">
        <v>31020</v>
      </c>
      <c r="B4476" s="5">
        <v>2</v>
      </c>
      <c r="C4476" s="6">
        <v>45231</v>
      </c>
      <c r="D4476" s="7">
        <v>8</v>
      </c>
      <c r="E4476" s="6">
        <v>45474</v>
      </c>
      <c r="F4476" s="7">
        <v>0</v>
      </c>
      <c r="G4476" s="7">
        <v>100569.46</v>
      </c>
      <c r="H4476" s="7">
        <v>-49487.55</v>
      </c>
      <c r="I4476" s="7">
        <v>51081.909999999989</v>
      </c>
      <c r="J4476" s="7">
        <v>0</v>
      </c>
      <c r="K4476" s="7">
        <v>33</v>
      </c>
      <c r="L4476" s="7">
        <v>51</v>
      </c>
      <c r="M4476" s="7">
        <v>-51</v>
      </c>
      <c r="N4476" s="7">
        <v>-5</v>
      </c>
    </row>
    <row r="4477" spans="1:14" x14ac:dyDescent="0.25">
      <c r="A4477" s="5">
        <v>31020</v>
      </c>
      <c r="B4477" s="5">
        <v>2</v>
      </c>
      <c r="C4477" s="6">
        <v>45231</v>
      </c>
      <c r="D4477" s="7">
        <v>9</v>
      </c>
      <c r="E4477" s="6">
        <v>45505</v>
      </c>
      <c r="F4477" s="7">
        <v>0</v>
      </c>
      <c r="G4477" s="7">
        <v>17197.04</v>
      </c>
      <c r="H4477" s="7">
        <v>-18438.32</v>
      </c>
      <c r="I4477" s="7">
        <v>-1241.280000000002</v>
      </c>
      <c r="J4477" s="7">
        <v>0</v>
      </c>
      <c r="K4477" s="7">
        <v>16</v>
      </c>
      <c r="L4477" s="7">
        <v>23</v>
      </c>
      <c r="M4477" s="7">
        <v>-23</v>
      </c>
      <c r="N4477" s="7">
        <v>-5</v>
      </c>
    </row>
    <row r="4478" spans="1:14" x14ac:dyDescent="0.25">
      <c r="A4478" s="5">
        <v>31020</v>
      </c>
      <c r="B4478" s="5">
        <v>2</v>
      </c>
      <c r="C4478" s="6">
        <v>45231</v>
      </c>
      <c r="D4478" s="7">
        <v>10</v>
      </c>
      <c r="E4478" s="6">
        <v>45536</v>
      </c>
      <c r="F4478" s="7">
        <v>0</v>
      </c>
      <c r="G4478" s="7">
        <v>15707.22</v>
      </c>
      <c r="H4478" s="7">
        <v>-45411.71</v>
      </c>
      <c r="I4478" s="7">
        <v>-29704.49</v>
      </c>
      <c r="J4478" s="7">
        <v>0</v>
      </c>
      <c r="K4478" s="7">
        <v>20</v>
      </c>
      <c r="L4478" s="7">
        <v>63</v>
      </c>
      <c r="M4478" s="7">
        <v>-63</v>
      </c>
      <c r="N4478" s="7">
        <v>-5</v>
      </c>
    </row>
    <row r="4479" spans="1:14" x14ac:dyDescent="0.25">
      <c r="A4479" s="5">
        <v>31020</v>
      </c>
      <c r="B4479" s="5">
        <v>2</v>
      </c>
      <c r="C4479" s="6">
        <v>45231</v>
      </c>
      <c r="D4479" s="7">
        <v>11</v>
      </c>
      <c r="E4479" s="6">
        <v>45566</v>
      </c>
      <c r="F4479" s="7">
        <v>0</v>
      </c>
      <c r="G4479" s="7">
        <v>2641.1000000000008</v>
      </c>
      <c r="H4479" s="7">
        <v>-10031.89</v>
      </c>
      <c r="I4479" s="7">
        <v>-7390.7899999999981</v>
      </c>
      <c r="J4479" s="7">
        <v>0</v>
      </c>
      <c r="K4479" s="7">
        <v>14</v>
      </c>
      <c r="L4479" s="7">
        <v>40</v>
      </c>
      <c r="M4479" s="7">
        <v>-40</v>
      </c>
      <c r="N4479" s="7">
        <v>-5</v>
      </c>
    </row>
    <row r="4480" spans="1:14" x14ac:dyDescent="0.25">
      <c r="A4480" s="5">
        <v>31020</v>
      </c>
      <c r="B4480" s="5">
        <v>2</v>
      </c>
      <c r="C4480" s="6">
        <v>45231</v>
      </c>
      <c r="D4480" s="7">
        <v>12</v>
      </c>
      <c r="E4480" s="6">
        <v>45597</v>
      </c>
      <c r="F4480" s="7">
        <v>0</v>
      </c>
      <c r="G4480" s="7">
        <v>5280.52</v>
      </c>
      <c r="H4480" s="7">
        <v>-342</v>
      </c>
      <c r="I4480" s="7">
        <v>4938.5200000000004</v>
      </c>
      <c r="J4480" s="7">
        <v>0</v>
      </c>
      <c r="K4480" s="7">
        <v>15</v>
      </c>
      <c r="L4480" s="7">
        <v>5</v>
      </c>
      <c r="M4480" s="7">
        <v>-5</v>
      </c>
      <c r="N4480" s="7">
        <v>-5</v>
      </c>
    </row>
    <row r="4481" spans="1:14" x14ac:dyDescent="0.25">
      <c r="A4481" s="5">
        <v>31020</v>
      </c>
      <c r="B4481" s="5">
        <v>2</v>
      </c>
      <c r="C4481" s="6">
        <v>45231</v>
      </c>
      <c r="D4481" s="7">
        <v>13</v>
      </c>
      <c r="E4481" s="6">
        <v>45627</v>
      </c>
      <c r="F4481" s="7">
        <v>0</v>
      </c>
      <c r="G4481" s="7">
        <v>0</v>
      </c>
      <c r="H4481" s="7">
        <v>-2675.67</v>
      </c>
      <c r="I4481" s="7">
        <v>-2675.67</v>
      </c>
      <c r="J4481" s="7">
        <v>0</v>
      </c>
      <c r="K4481" s="7">
        <v>0</v>
      </c>
      <c r="L4481" s="7">
        <v>3</v>
      </c>
      <c r="M4481" s="7">
        <v>-3</v>
      </c>
      <c r="N4481" s="7">
        <v>-5</v>
      </c>
    </row>
    <row r="4482" spans="1:14" x14ac:dyDescent="0.25">
      <c r="A4482" s="5">
        <v>31020</v>
      </c>
      <c r="B4482" s="5">
        <v>2</v>
      </c>
      <c r="C4482" s="6">
        <v>45261</v>
      </c>
      <c r="D4482" s="7">
        <v>0</v>
      </c>
      <c r="E4482" s="6">
        <v>45261</v>
      </c>
      <c r="F4482" s="7">
        <v>14836775.67</v>
      </c>
      <c r="G4482" s="7">
        <v>64473.86</v>
      </c>
      <c r="H4482" s="7">
        <v>-38161.72</v>
      </c>
      <c r="I4482" s="7">
        <v>14863087.810000001</v>
      </c>
      <c r="J4482" s="7">
        <v>3429</v>
      </c>
      <c r="K4482" s="7">
        <v>15</v>
      </c>
      <c r="L4482" s="7">
        <v>10</v>
      </c>
      <c r="M4482" s="7">
        <v>3419</v>
      </c>
      <c r="N4482" s="7">
        <v>-5</v>
      </c>
    </row>
    <row r="4483" spans="1:14" x14ac:dyDescent="0.25">
      <c r="A4483" s="5">
        <v>31020</v>
      </c>
      <c r="B4483" s="5">
        <v>2</v>
      </c>
      <c r="C4483" s="6">
        <v>45261</v>
      </c>
      <c r="D4483" s="7">
        <v>1</v>
      </c>
      <c r="E4483" s="6">
        <v>45292</v>
      </c>
      <c r="F4483" s="7">
        <v>0</v>
      </c>
      <c r="G4483" s="7">
        <v>159456.64000000001</v>
      </c>
      <c r="H4483" s="7">
        <v>-209393.39</v>
      </c>
      <c r="I4483" s="7">
        <v>-49936.75</v>
      </c>
      <c r="J4483" s="7">
        <v>0</v>
      </c>
      <c r="K4483" s="7">
        <v>28</v>
      </c>
      <c r="L4483" s="7">
        <v>29</v>
      </c>
      <c r="M4483" s="7">
        <v>-29</v>
      </c>
      <c r="N4483" s="7">
        <v>-5</v>
      </c>
    </row>
    <row r="4484" spans="1:14" x14ac:dyDescent="0.25">
      <c r="A4484" s="5">
        <v>31020</v>
      </c>
      <c r="B4484" s="5">
        <v>2</v>
      </c>
      <c r="C4484" s="6">
        <v>45261</v>
      </c>
      <c r="D4484" s="7">
        <v>2</v>
      </c>
      <c r="E4484" s="6">
        <v>45323</v>
      </c>
      <c r="F4484" s="7">
        <v>0</v>
      </c>
      <c r="G4484" s="7">
        <v>170267.13</v>
      </c>
      <c r="H4484" s="7">
        <v>-38008.990000000013</v>
      </c>
      <c r="I4484" s="7">
        <v>132258.14000000001</v>
      </c>
      <c r="J4484" s="7">
        <v>0</v>
      </c>
      <c r="K4484" s="7">
        <v>16</v>
      </c>
      <c r="L4484" s="7">
        <v>33</v>
      </c>
      <c r="M4484" s="7">
        <v>-33</v>
      </c>
      <c r="N4484" s="7">
        <v>-5</v>
      </c>
    </row>
    <row r="4485" spans="1:14" x14ac:dyDescent="0.25">
      <c r="A4485" s="5">
        <v>31020</v>
      </c>
      <c r="B4485" s="5">
        <v>2</v>
      </c>
      <c r="C4485" s="6">
        <v>45261</v>
      </c>
      <c r="D4485" s="7">
        <v>3</v>
      </c>
      <c r="E4485" s="6">
        <v>45352</v>
      </c>
      <c r="F4485" s="7">
        <v>0</v>
      </c>
      <c r="G4485" s="7">
        <v>171664.74</v>
      </c>
      <c r="H4485" s="7">
        <v>-73728.17</v>
      </c>
      <c r="I4485" s="7">
        <v>97936.569999999992</v>
      </c>
      <c r="J4485" s="7">
        <v>0</v>
      </c>
      <c r="K4485" s="7">
        <v>36</v>
      </c>
      <c r="L4485" s="7">
        <v>20</v>
      </c>
      <c r="M4485" s="7">
        <v>-20</v>
      </c>
      <c r="N4485" s="7">
        <v>-5</v>
      </c>
    </row>
    <row r="4486" spans="1:14" x14ac:dyDescent="0.25">
      <c r="A4486" s="5">
        <v>31020</v>
      </c>
      <c r="B4486" s="5">
        <v>2</v>
      </c>
      <c r="C4486" s="6">
        <v>45261</v>
      </c>
      <c r="D4486" s="7">
        <v>4</v>
      </c>
      <c r="E4486" s="6">
        <v>45383</v>
      </c>
      <c r="F4486" s="7">
        <v>0</v>
      </c>
      <c r="G4486" s="7">
        <v>175884.36</v>
      </c>
      <c r="H4486" s="7">
        <v>-19083.39</v>
      </c>
      <c r="I4486" s="7">
        <v>156800.97</v>
      </c>
      <c r="J4486" s="7">
        <v>0</v>
      </c>
      <c r="K4486" s="7">
        <v>28</v>
      </c>
      <c r="L4486" s="7">
        <v>10</v>
      </c>
      <c r="M4486" s="7">
        <v>-10</v>
      </c>
      <c r="N4486" s="7">
        <v>-5</v>
      </c>
    </row>
    <row r="4487" spans="1:14" x14ac:dyDescent="0.25">
      <c r="A4487" s="5">
        <v>31020</v>
      </c>
      <c r="B4487" s="5">
        <v>2</v>
      </c>
      <c r="C4487" s="6">
        <v>45261</v>
      </c>
      <c r="D4487" s="7">
        <v>5</v>
      </c>
      <c r="E4487" s="6">
        <v>45413</v>
      </c>
      <c r="F4487" s="7">
        <v>0</v>
      </c>
      <c r="G4487" s="7">
        <v>185213.28</v>
      </c>
      <c r="H4487" s="7">
        <v>-23228.62</v>
      </c>
      <c r="I4487" s="7">
        <v>161984.66</v>
      </c>
      <c r="J4487" s="7">
        <v>0</v>
      </c>
      <c r="K4487" s="7">
        <v>96</v>
      </c>
      <c r="L4487" s="7">
        <v>10</v>
      </c>
      <c r="M4487" s="7">
        <v>-10</v>
      </c>
      <c r="N4487" s="7">
        <v>-5</v>
      </c>
    </row>
    <row r="4488" spans="1:14" x14ac:dyDescent="0.25">
      <c r="A4488" s="5">
        <v>31020</v>
      </c>
      <c r="B4488" s="5">
        <v>2</v>
      </c>
      <c r="C4488" s="6">
        <v>45261</v>
      </c>
      <c r="D4488" s="7">
        <v>6</v>
      </c>
      <c r="E4488" s="6">
        <v>45444</v>
      </c>
      <c r="F4488" s="7">
        <v>0</v>
      </c>
      <c r="G4488" s="7">
        <v>92495.040000000008</v>
      </c>
      <c r="H4488" s="7">
        <v>-49774.2</v>
      </c>
      <c r="I4488" s="7">
        <v>42720.84</v>
      </c>
      <c r="J4488" s="7">
        <v>0</v>
      </c>
      <c r="K4488" s="7">
        <v>22</v>
      </c>
      <c r="L4488" s="7">
        <v>14</v>
      </c>
      <c r="M4488" s="7">
        <v>-14</v>
      </c>
      <c r="N4488" s="7">
        <v>-5</v>
      </c>
    </row>
    <row r="4489" spans="1:14" x14ac:dyDescent="0.25">
      <c r="A4489" s="5">
        <v>31020</v>
      </c>
      <c r="B4489" s="5">
        <v>2</v>
      </c>
      <c r="C4489" s="6">
        <v>45261</v>
      </c>
      <c r="D4489" s="7">
        <v>7</v>
      </c>
      <c r="E4489" s="6">
        <v>45474</v>
      </c>
      <c r="F4489" s="7">
        <v>0</v>
      </c>
      <c r="G4489" s="7">
        <v>84378.55</v>
      </c>
      <c r="H4489" s="7">
        <v>-22308.87</v>
      </c>
      <c r="I4489" s="7">
        <v>62069.680000000008</v>
      </c>
      <c r="J4489" s="7">
        <v>0</v>
      </c>
      <c r="K4489" s="7">
        <v>23</v>
      </c>
      <c r="L4489" s="7">
        <v>15</v>
      </c>
      <c r="M4489" s="7">
        <v>-15</v>
      </c>
      <c r="N4489" s="7">
        <v>-5</v>
      </c>
    </row>
    <row r="4490" spans="1:14" x14ac:dyDescent="0.25">
      <c r="A4490" s="5">
        <v>31020</v>
      </c>
      <c r="B4490" s="5">
        <v>2</v>
      </c>
      <c r="C4490" s="6">
        <v>45261</v>
      </c>
      <c r="D4490" s="7">
        <v>8</v>
      </c>
      <c r="E4490" s="6">
        <v>45505</v>
      </c>
      <c r="F4490" s="7">
        <v>0</v>
      </c>
      <c r="G4490" s="7">
        <v>93557.61</v>
      </c>
      <c r="H4490" s="7">
        <v>-9746.6899999999987</v>
      </c>
      <c r="I4490" s="7">
        <v>83810.92</v>
      </c>
      <c r="J4490" s="7">
        <v>0</v>
      </c>
      <c r="K4490" s="7">
        <v>33</v>
      </c>
      <c r="L4490" s="7">
        <v>8</v>
      </c>
      <c r="M4490" s="7">
        <v>-8</v>
      </c>
      <c r="N4490" s="7">
        <v>-5</v>
      </c>
    </row>
    <row r="4491" spans="1:14" x14ac:dyDescent="0.25">
      <c r="A4491" s="5">
        <v>31020</v>
      </c>
      <c r="B4491" s="5">
        <v>2</v>
      </c>
      <c r="C4491" s="6">
        <v>45261</v>
      </c>
      <c r="D4491" s="7">
        <v>9</v>
      </c>
      <c r="E4491" s="6">
        <v>45536</v>
      </c>
      <c r="F4491" s="7">
        <v>0</v>
      </c>
      <c r="G4491" s="7">
        <v>35937.79</v>
      </c>
      <c r="H4491" s="7">
        <v>-17834.61</v>
      </c>
      <c r="I4491" s="7">
        <v>18103.18</v>
      </c>
      <c r="J4491" s="7">
        <v>0</v>
      </c>
      <c r="K4491" s="7">
        <v>22</v>
      </c>
      <c r="L4491" s="7">
        <v>15</v>
      </c>
      <c r="M4491" s="7">
        <v>-15</v>
      </c>
      <c r="N4491" s="7">
        <v>-5</v>
      </c>
    </row>
    <row r="4492" spans="1:14" x14ac:dyDescent="0.25">
      <c r="A4492" s="5">
        <v>31020</v>
      </c>
      <c r="B4492" s="5">
        <v>2</v>
      </c>
      <c r="C4492" s="6">
        <v>45261</v>
      </c>
      <c r="D4492" s="7">
        <v>10</v>
      </c>
      <c r="E4492" s="6">
        <v>45566</v>
      </c>
      <c r="F4492" s="7">
        <v>0</v>
      </c>
      <c r="G4492" s="7">
        <v>53710.2</v>
      </c>
      <c r="H4492" s="7">
        <v>-16469.439999999999</v>
      </c>
      <c r="I4492" s="7">
        <v>37240.759999999987</v>
      </c>
      <c r="J4492" s="7">
        <v>0</v>
      </c>
      <c r="K4492" s="7">
        <v>23</v>
      </c>
      <c r="L4492" s="7">
        <v>20</v>
      </c>
      <c r="M4492" s="7">
        <v>-20</v>
      </c>
      <c r="N4492" s="7">
        <v>-5</v>
      </c>
    </row>
    <row r="4493" spans="1:14" x14ac:dyDescent="0.25">
      <c r="A4493" s="5">
        <v>31020</v>
      </c>
      <c r="B4493" s="5">
        <v>2</v>
      </c>
      <c r="C4493" s="6">
        <v>45261</v>
      </c>
      <c r="D4493" s="7">
        <v>11</v>
      </c>
      <c r="E4493" s="6">
        <v>45597</v>
      </c>
      <c r="F4493" s="7">
        <v>0</v>
      </c>
      <c r="G4493" s="7">
        <v>-49.08</v>
      </c>
      <c r="H4493" s="7">
        <v>-57484.960000000006</v>
      </c>
      <c r="I4493" s="7">
        <v>-57534.040000000008</v>
      </c>
      <c r="J4493" s="7">
        <v>0</v>
      </c>
      <c r="K4493" s="7">
        <v>26</v>
      </c>
      <c r="L4493" s="7">
        <v>59</v>
      </c>
      <c r="M4493" s="7">
        <v>-59</v>
      </c>
      <c r="N4493" s="7">
        <v>-5</v>
      </c>
    </row>
    <row r="4494" spans="1:14" x14ac:dyDescent="0.25">
      <c r="A4494" s="5">
        <v>31020</v>
      </c>
      <c r="B4494" s="5">
        <v>2</v>
      </c>
      <c r="C4494" s="6">
        <v>45261</v>
      </c>
      <c r="D4494" s="7">
        <v>12</v>
      </c>
      <c r="E4494" s="6">
        <v>45627</v>
      </c>
      <c r="F4494" s="7">
        <v>0</v>
      </c>
      <c r="G4494" s="7">
        <v>421.47999999999962</v>
      </c>
      <c r="H4494" s="7">
        <v>-4179.7299999999996</v>
      </c>
      <c r="I4494" s="7">
        <v>-3758.25</v>
      </c>
      <c r="J4494" s="7">
        <v>0</v>
      </c>
      <c r="K4494" s="7">
        <v>17</v>
      </c>
      <c r="L4494" s="7">
        <v>6</v>
      </c>
      <c r="M4494" s="7">
        <v>-6</v>
      </c>
      <c r="N4494" s="7">
        <v>-5</v>
      </c>
    </row>
    <row r="4495" spans="1:14" x14ac:dyDescent="0.25">
      <c r="A4495" s="5">
        <v>31020</v>
      </c>
      <c r="B4495" s="5">
        <v>2</v>
      </c>
      <c r="C4495" s="6">
        <v>45261</v>
      </c>
      <c r="D4495" s="7">
        <v>13</v>
      </c>
      <c r="E4495" s="6">
        <v>45658</v>
      </c>
      <c r="F4495" s="7">
        <v>0</v>
      </c>
      <c r="G4495" s="7">
        <v>0</v>
      </c>
      <c r="H4495" s="7">
        <v>-1774.58</v>
      </c>
      <c r="I4495" s="7">
        <v>-1774.58</v>
      </c>
      <c r="J4495" s="7">
        <v>0</v>
      </c>
      <c r="K4495" s="7">
        <v>0</v>
      </c>
      <c r="L4495" s="7">
        <v>2</v>
      </c>
      <c r="M4495" s="7">
        <v>-2</v>
      </c>
      <c r="N4495" s="7">
        <v>-5</v>
      </c>
    </row>
    <row r="4496" spans="1:14" x14ac:dyDescent="0.25">
      <c r="A4496" s="5">
        <v>31020</v>
      </c>
      <c r="B4496" s="5">
        <v>2</v>
      </c>
      <c r="C4496" s="6">
        <v>45261</v>
      </c>
      <c r="D4496" s="7">
        <v>14</v>
      </c>
      <c r="E4496" s="6">
        <v>45689</v>
      </c>
      <c r="F4496" s="7">
        <v>0</v>
      </c>
      <c r="G4496" s="7">
        <v>0</v>
      </c>
      <c r="H4496" s="7">
        <v>0</v>
      </c>
      <c r="I4496" s="7">
        <v>0</v>
      </c>
      <c r="J4496" s="7">
        <v>0</v>
      </c>
      <c r="K4496" s="7">
        <v>0</v>
      </c>
      <c r="L4496" s="7">
        <v>0</v>
      </c>
      <c r="M4496" s="7">
        <v>0</v>
      </c>
      <c r="N4496" s="7">
        <v>-5</v>
      </c>
    </row>
    <row r="4497" spans="1:14" x14ac:dyDescent="0.25">
      <c r="A4497" s="5">
        <v>31020</v>
      </c>
      <c r="B4497" s="5">
        <v>2</v>
      </c>
      <c r="C4497" s="6">
        <v>45292</v>
      </c>
      <c r="D4497" s="7">
        <v>0</v>
      </c>
      <c r="E4497" s="6">
        <v>45292</v>
      </c>
      <c r="F4497" s="7">
        <v>10136595.02</v>
      </c>
      <c r="G4497" s="7">
        <v>58275.27</v>
      </c>
      <c r="H4497" s="7">
        <v>-70571.61</v>
      </c>
      <c r="I4497" s="7">
        <v>10124298.68</v>
      </c>
      <c r="J4497" s="7">
        <v>2103</v>
      </c>
      <c r="K4497" s="7">
        <v>14</v>
      </c>
      <c r="L4497" s="7">
        <v>18</v>
      </c>
      <c r="M4497" s="7">
        <v>2085</v>
      </c>
      <c r="N4497" s="7">
        <v>-5</v>
      </c>
    </row>
    <row r="4498" spans="1:14" x14ac:dyDescent="0.25">
      <c r="A4498" s="5">
        <v>31020</v>
      </c>
      <c r="B4498" s="5">
        <v>2</v>
      </c>
      <c r="C4498" s="6">
        <v>45292</v>
      </c>
      <c r="D4498" s="7">
        <v>1</v>
      </c>
      <c r="E4498" s="6">
        <v>45323</v>
      </c>
      <c r="F4498" s="7">
        <v>0</v>
      </c>
      <c r="G4498" s="7">
        <v>245115.29</v>
      </c>
      <c r="H4498" s="7">
        <v>-304825.64</v>
      </c>
      <c r="I4498" s="7">
        <v>-59710.350000000013</v>
      </c>
      <c r="J4498" s="7">
        <v>0</v>
      </c>
      <c r="K4498" s="7">
        <v>27</v>
      </c>
      <c r="L4498" s="7">
        <v>62</v>
      </c>
      <c r="M4498" s="7">
        <v>-62</v>
      </c>
      <c r="N4498" s="7">
        <v>-5</v>
      </c>
    </row>
    <row r="4499" spans="1:14" x14ac:dyDescent="0.25">
      <c r="A4499" s="5">
        <v>31020</v>
      </c>
      <c r="B4499" s="5">
        <v>2</v>
      </c>
      <c r="C4499" s="6">
        <v>45292</v>
      </c>
      <c r="D4499" s="7">
        <v>2</v>
      </c>
      <c r="E4499" s="6">
        <v>45352</v>
      </c>
      <c r="F4499" s="7">
        <v>0</v>
      </c>
      <c r="G4499" s="7">
        <v>84605.92</v>
      </c>
      <c r="H4499" s="7">
        <v>-135638.88</v>
      </c>
      <c r="I4499" s="7">
        <v>-51032.960000000006</v>
      </c>
      <c r="J4499" s="7">
        <v>0</v>
      </c>
      <c r="K4499" s="7">
        <v>32</v>
      </c>
      <c r="L4499" s="7">
        <v>24</v>
      </c>
      <c r="M4499" s="7">
        <v>-24</v>
      </c>
      <c r="N4499" s="7">
        <v>-5</v>
      </c>
    </row>
    <row r="4500" spans="1:14" x14ac:dyDescent="0.25">
      <c r="A4500" s="5">
        <v>31020</v>
      </c>
      <c r="B4500" s="5">
        <v>2</v>
      </c>
      <c r="C4500" s="6">
        <v>45292</v>
      </c>
      <c r="D4500" s="7">
        <v>3</v>
      </c>
      <c r="E4500" s="6">
        <v>45383</v>
      </c>
      <c r="F4500" s="7">
        <v>0</v>
      </c>
      <c r="G4500" s="7">
        <v>351337.34</v>
      </c>
      <c r="H4500" s="7">
        <v>-83625.41</v>
      </c>
      <c r="I4500" s="7">
        <v>267711.93000000011</v>
      </c>
      <c r="J4500" s="7">
        <v>0</v>
      </c>
      <c r="K4500" s="7">
        <v>73</v>
      </c>
      <c r="L4500" s="7">
        <v>39</v>
      </c>
      <c r="M4500" s="7">
        <v>-39</v>
      </c>
      <c r="N4500" s="7">
        <v>-5</v>
      </c>
    </row>
    <row r="4501" spans="1:14" x14ac:dyDescent="0.25">
      <c r="A4501" s="5">
        <v>31020</v>
      </c>
      <c r="B4501" s="5">
        <v>2</v>
      </c>
      <c r="C4501" s="6">
        <v>45292</v>
      </c>
      <c r="D4501" s="7">
        <v>4</v>
      </c>
      <c r="E4501" s="6">
        <v>45413</v>
      </c>
      <c r="F4501" s="7">
        <v>0</v>
      </c>
      <c r="G4501" s="7">
        <v>150409.82999999999</v>
      </c>
      <c r="H4501" s="7">
        <v>-72989.3</v>
      </c>
      <c r="I4501" s="7">
        <v>77420.529999999984</v>
      </c>
      <c r="J4501" s="7">
        <v>0</v>
      </c>
      <c r="K4501" s="7">
        <v>18</v>
      </c>
      <c r="L4501" s="7">
        <v>28</v>
      </c>
      <c r="M4501" s="7">
        <v>-28</v>
      </c>
      <c r="N4501" s="7">
        <v>-5</v>
      </c>
    </row>
    <row r="4502" spans="1:14" x14ac:dyDescent="0.25">
      <c r="A4502" s="5">
        <v>31020</v>
      </c>
      <c r="B4502" s="5">
        <v>2</v>
      </c>
      <c r="C4502" s="6">
        <v>45292</v>
      </c>
      <c r="D4502" s="7">
        <v>5</v>
      </c>
      <c r="E4502" s="6">
        <v>45444</v>
      </c>
      <c r="F4502" s="7">
        <v>0</v>
      </c>
      <c r="G4502" s="7">
        <v>111006.19</v>
      </c>
      <c r="H4502" s="7">
        <v>-29973.79</v>
      </c>
      <c r="I4502" s="7">
        <v>81032.399999999994</v>
      </c>
      <c r="J4502" s="7">
        <v>0</v>
      </c>
      <c r="K4502" s="7">
        <v>38</v>
      </c>
      <c r="L4502" s="7">
        <v>14</v>
      </c>
      <c r="M4502" s="7">
        <v>-14</v>
      </c>
      <c r="N4502" s="7">
        <v>-5</v>
      </c>
    </row>
    <row r="4503" spans="1:14" x14ac:dyDescent="0.25">
      <c r="A4503" s="5">
        <v>31020</v>
      </c>
      <c r="B4503" s="5">
        <v>2</v>
      </c>
      <c r="C4503" s="6">
        <v>45292</v>
      </c>
      <c r="D4503" s="7">
        <v>6</v>
      </c>
      <c r="E4503" s="6">
        <v>45474</v>
      </c>
      <c r="F4503" s="7">
        <v>0</v>
      </c>
      <c r="G4503" s="7">
        <v>106132.1</v>
      </c>
      <c r="H4503" s="7">
        <v>-39829.56</v>
      </c>
      <c r="I4503" s="7">
        <v>66302.539999999994</v>
      </c>
      <c r="J4503" s="7">
        <v>0</v>
      </c>
      <c r="K4503" s="7">
        <v>33</v>
      </c>
      <c r="L4503" s="7">
        <v>21</v>
      </c>
      <c r="M4503" s="7">
        <v>-21</v>
      </c>
      <c r="N4503" s="7">
        <v>-5</v>
      </c>
    </row>
    <row r="4504" spans="1:14" x14ac:dyDescent="0.25">
      <c r="A4504" s="5">
        <v>31020</v>
      </c>
      <c r="B4504" s="5">
        <v>2</v>
      </c>
      <c r="C4504" s="6">
        <v>45292</v>
      </c>
      <c r="D4504" s="7">
        <v>7</v>
      </c>
      <c r="E4504" s="6">
        <v>45505</v>
      </c>
      <c r="F4504" s="7">
        <v>0</v>
      </c>
      <c r="G4504" s="7">
        <v>100181.86</v>
      </c>
      <c r="H4504" s="7">
        <v>-28977.38</v>
      </c>
      <c r="I4504" s="7">
        <v>71204.48000000001</v>
      </c>
      <c r="J4504" s="7">
        <v>0</v>
      </c>
      <c r="K4504" s="7">
        <v>24</v>
      </c>
      <c r="L4504" s="7">
        <v>19</v>
      </c>
      <c r="M4504" s="7">
        <v>-19</v>
      </c>
      <c r="N4504" s="7">
        <v>-5</v>
      </c>
    </row>
    <row r="4505" spans="1:14" x14ac:dyDescent="0.25">
      <c r="A4505" s="5">
        <v>31020</v>
      </c>
      <c r="B4505" s="5">
        <v>2</v>
      </c>
      <c r="C4505" s="6">
        <v>45292</v>
      </c>
      <c r="D4505" s="7">
        <v>8</v>
      </c>
      <c r="E4505" s="6">
        <v>45536</v>
      </c>
      <c r="F4505" s="7">
        <v>0</v>
      </c>
      <c r="G4505" s="7">
        <v>28923.89</v>
      </c>
      <c r="H4505" s="7">
        <v>-11779.7</v>
      </c>
      <c r="I4505" s="7">
        <v>17144.189999999999</v>
      </c>
      <c r="J4505" s="7">
        <v>0</v>
      </c>
      <c r="K4505" s="7">
        <v>25</v>
      </c>
      <c r="L4505" s="7">
        <v>15</v>
      </c>
      <c r="M4505" s="7">
        <v>-15</v>
      </c>
      <c r="N4505" s="7">
        <v>-5</v>
      </c>
    </row>
    <row r="4506" spans="1:14" x14ac:dyDescent="0.25">
      <c r="A4506" s="5">
        <v>31020</v>
      </c>
      <c r="B4506" s="5">
        <v>2</v>
      </c>
      <c r="C4506" s="6">
        <v>45292</v>
      </c>
      <c r="D4506" s="7">
        <v>9</v>
      </c>
      <c r="E4506" s="6">
        <v>45566</v>
      </c>
      <c r="F4506" s="7">
        <v>0</v>
      </c>
      <c r="G4506" s="7">
        <v>-26980.27</v>
      </c>
      <c r="H4506" s="7">
        <v>8787.6299999999974</v>
      </c>
      <c r="I4506" s="7">
        <v>-18192.64</v>
      </c>
      <c r="J4506" s="7">
        <v>0</v>
      </c>
      <c r="K4506" s="7">
        <v>24</v>
      </c>
      <c r="L4506" s="7">
        <v>31</v>
      </c>
      <c r="M4506" s="7">
        <v>-31</v>
      </c>
      <c r="N4506" s="7">
        <v>-5</v>
      </c>
    </row>
    <row r="4507" spans="1:14" x14ac:dyDescent="0.25">
      <c r="A4507" s="5">
        <v>31020</v>
      </c>
      <c r="B4507" s="5">
        <v>2</v>
      </c>
      <c r="C4507" s="6">
        <v>45292</v>
      </c>
      <c r="D4507" s="7">
        <v>10</v>
      </c>
      <c r="E4507" s="6">
        <v>45597</v>
      </c>
      <c r="F4507" s="7">
        <v>0</v>
      </c>
      <c r="G4507" s="7">
        <v>2961.44</v>
      </c>
      <c r="H4507" s="7">
        <v>-4524.76</v>
      </c>
      <c r="I4507" s="7">
        <v>-1563.3200000000011</v>
      </c>
      <c r="J4507" s="7">
        <v>0</v>
      </c>
      <c r="K4507" s="7">
        <v>9</v>
      </c>
      <c r="L4507" s="7">
        <v>12</v>
      </c>
      <c r="M4507" s="7">
        <v>-12</v>
      </c>
      <c r="N4507" s="7">
        <v>-5</v>
      </c>
    </row>
    <row r="4508" spans="1:14" x14ac:dyDescent="0.25">
      <c r="A4508" s="5">
        <v>31020</v>
      </c>
      <c r="B4508" s="5">
        <v>2</v>
      </c>
      <c r="C4508" s="6">
        <v>45292</v>
      </c>
      <c r="D4508" s="7">
        <v>11</v>
      </c>
      <c r="E4508" s="6">
        <v>45627</v>
      </c>
      <c r="F4508" s="7">
        <v>0</v>
      </c>
      <c r="G4508" s="7">
        <v>-5056.2900000000009</v>
      </c>
      <c r="H4508" s="7">
        <v>-4521.6000000000004</v>
      </c>
      <c r="I4508" s="7">
        <v>-9577.8900000000012</v>
      </c>
      <c r="J4508" s="7">
        <v>0</v>
      </c>
      <c r="K4508" s="7">
        <v>14</v>
      </c>
      <c r="L4508" s="7">
        <v>7</v>
      </c>
      <c r="M4508" s="7">
        <v>-7</v>
      </c>
      <c r="N4508" s="7">
        <v>-5</v>
      </c>
    </row>
    <row r="4509" spans="1:14" x14ac:dyDescent="0.25">
      <c r="A4509" s="5">
        <v>31020</v>
      </c>
      <c r="B4509" s="5">
        <v>2</v>
      </c>
      <c r="C4509" s="6">
        <v>45292</v>
      </c>
      <c r="D4509" s="7">
        <v>12</v>
      </c>
      <c r="E4509" s="6">
        <v>45658</v>
      </c>
      <c r="F4509" s="7">
        <v>0</v>
      </c>
      <c r="G4509" s="7">
        <v>973.3</v>
      </c>
      <c r="H4509" s="7">
        <v>-19554.419999999998</v>
      </c>
      <c r="I4509" s="7">
        <v>-18581.12</v>
      </c>
      <c r="J4509" s="7">
        <v>0</v>
      </c>
      <c r="K4509" s="7">
        <v>3</v>
      </c>
      <c r="L4509" s="7">
        <v>5</v>
      </c>
      <c r="M4509" s="7">
        <v>-5</v>
      </c>
      <c r="N4509" s="7">
        <v>-5</v>
      </c>
    </row>
    <row r="4510" spans="1:14" x14ac:dyDescent="0.25">
      <c r="A4510" s="5">
        <v>31020</v>
      </c>
      <c r="B4510" s="5">
        <v>2</v>
      </c>
      <c r="C4510" s="6">
        <v>45292</v>
      </c>
      <c r="D4510" s="7">
        <v>13</v>
      </c>
      <c r="E4510" s="6">
        <v>45689</v>
      </c>
      <c r="F4510" s="7">
        <v>0</v>
      </c>
      <c r="G4510" s="7">
        <v>0</v>
      </c>
      <c r="H4510" s="7">
        <v>0</v>
      </c>
      <c r="I4510" s="7">
        <v>0</v>
      </c>
      <c r="J4510" s="7">
        <v>0</v>
      </c>
      <c r="K4510" s="7">
        <v>0</v>
      </c>
      <c r="L4510" s="7">
        <v>0</v>
      </c>
      <c r="M4510" s="7">
        <v>0</v>
      </c>
      <c r="N4510" s="7">
        <v>-5</v>
      </c>
    </row>
    <row r="4511" spans="1:14" x14ac:dyDescent="0.25">
      <c r="A4511" s="5">
        <v>31020</v>
      </c>
      <c r="B4511" s="5">
        <v>2</v>
      </c>
      <c r="C4511" s="6">
        <v>45323</v>
      </c>
      <c r="D4511" s="7">
        <v>0</v>
      </c>
      <c r="E4511" s="6">
        <v>45323</v>
      </c>
      <c r="F4511" s="7">
        <v>12164682.699999999</v>
      </c>
      <c r="G4511" s="7">
        <v>66313.600000000006</v>
      </c>
      <c r="H4511" s="7">
        <v>-252203.14</v>
      </c>
      <c r="I4511" s="7">
        <v>11978793.16</v>
      </c>
      <c r="J4511" s="7">
        <v>2878</v>
      </c>
      <c r="K4511" s="7">
        <v>11</v>
      </c>
      <c r="L4511" s="7">
        <v>52</v>
      </c>
      <c r="M4511" s="7">
        <v>2826</v>
      </c>
      <c r="N4511" s="7">
        <v>-5</v>
      </c>
    </row>
    <row r="4512" spans="1:14" x14ac:dyDescent="0.25">
      <c r="A4512" s="5">
        <v>31020</v>
      </c>
      <c r="B4512" s="5">
        <v>2</v>
      </c>
      <c r="C4512" s="6">
        <v>45323</v>
      </c>
      <c r="D4512" s="7">
        <v>1</v>
      </c>
      <c r="E4512" s="6">
        <v>45352</v>
      </c>
      <c r="F4512" s="7">
        <v>0</v>
      </c>
      <c r="G4512" s="7">
        <v>261930.6</v>
      </c>
      <c r="H4512" s="7">
        <v>-189794.15</v>
      </c>
      <c r="I4512" s="7">
        <v>72136.450000000012</v>
      </c>
      <c r="J4512" s="7">
        <v>0</v>
      </c>
      <c r="K4512" s="7">
        <v>31</v>
      </c>
      <c r="L4512" s="7">
        <v>48</v>
      </c>
      <c r="M4512" s="7">
        <v>-48</v>
      </c>
      <c r="N4512" s="7">
        <v>-5</v>
      </c>
    </row>
    <row r="4513" spans="1:14" x14ac:dyDescent="0.25">
      <c r="A4513" s="5">
        <v>31020</v>
      </c>
      <c r="B4513" s="5">
        <v>2</v>
      </c>
      <c r="C4513" s="6">
        <v>45323</v>
      </c>
      <c r="D4513" s="7">
        <v>2</v>
      </c>
      <c r="E4513" s="6">
        <v>45383</v>
      </c>
      <c r="F4513" s="7">
        <v>0</v>
      </c>
      <c r="G4513" s="7">
        <v>136598.63</v>
      </c>
      <c r="H4513" s="7">
        <v>-106350.85</v>
      </c>
      <c r="I4513" s="7">
        <v>30247.78</v>
      </c>
      <c r="J4513" s="7">
        <v>0</v>
      </c>
      <c r="K4513" s="7">
        <v>28</v>
      </c>
      <c r="L4513" s="7">
        <v>22</v>
      </c>
      <c r="M4513" s="7">
        <v>-22</v>
      </c>
      <c r="N4513" s="7">
        <v>-5</v>
      </c>
    </row>
    <row r="4514" spans="1:14" x14ac:dyDescent="0.25">
      <c r="A4514" s="5">
        <v>31020</v>
      </c>
      <c r="B4514" s="5">
        <v>2</v>
      </c>
      <c r="C4514" s="6">
        <v>45323</v>
      </c>
      <c r="D4514" s="7">
        <v>3</v>
      </c>
      <c r="E4514" s="6">
        <v>45413</v>
      </c>
      <c r="F4514" s="7">
        <v>0</v>
      </c>
      <c r="G4514" s="7">
        <v>170978.73</v>
      </c>
      <c r="H4514" s="7">
        <v>-45019.91</v>
      </c>
      <c r="I4514" s="7">
        <v>125958.82</v>
      </c>
      <c r="J4514" s="7">
        <v>0</v>
      </c>
      <c r="K4514" s="7">
        <v>51</v>
      </c>
      <c r="L4514" s="7">
        <v>17</v>
      </c>
      <c r="M4514" s="7">
        <v>-17</v>
      </c>
      <c r="N4514" s="7">
        <v>-5</v>
      </c>
    </row>
    <row r="4515" spans="1:14" x14ac:dyDescent="0.25">
      <c r="A4515" s="5">
        <v>31020</v>
      </c>
      <c r="B4515" s="5">
        <v>2</v>
      </c>
      <c r="C4515" s="6">
        <v>45323</v>
      </c>
      <c r="D4515" s="7">
        <v>4</v>
      </c>
      <c r="E4515" s="6">
        <v>45444</v>
      </c>
      <c r="F4515" s="7">
        <v>0</v>
      </c>
      <c r="G4515" s="7">
        <v>192105.28</v>
      </c>
      <c r="H4515" s="7">
        <v>-62442.930000000008</v>
      </c>
      <c r="I4515" s="7">
        <v>129662.35</v>
      </c>
      <c r="J4515" s="7">
        <v>0</v>
      </c>
      <c r="K4515" s="7">
        <v>51</v>
      </c>
      <c r="L4515" s="7">
        <v>21</v>
      </c>
      <c r="M4515" s="7">
        <v>-21</v>
      </c>
      <c r="N4515" s="7">
        <v>-5</v>
      </c>
    </row>
    <row r="4516" spans="1:14" x14ac:dyDescent="0.25">
      <c r="A4516" s="5">
        <v>31020</v>
      </c>
      <c r="B4516" s="5">
        <v>2</v>
      </c>
      <c r="C4516" s="6">
        <v>45323</v>
      </c>
      <c r="D4516" s="7">
        <v>5</v>
      </c>
      <c r="E4516" s="6">
        <v>45474</v>
      </c>
      <c r="F4516" s="7">
        <v>0</v>
      </c>
      <c r="G4516" s="7">
        <v>198071.92</v>
      </c>
      <c r="H4516" s="7">
        <v>-80236.070000000007</v>
      </c>
      <c r="I4516" s="7">
        <v>117835.85</v>
      </c>
      <c r="J4516" s="7">
        <v>0</v>
      </c>
      <c r="K4516" s="7">
        <v>72</v>
      </c>
      <c r="L4516" s="7">
        <v>18</v>
      </c>
      <c r="M4516" s="7">
        <v>-18</v>
      </c>
      <c r="N4516" s="7">
        <v>-5</v>
      </c>
    </row>
    <row r="4517" spans="1:14" x14ac:dyDescent="0.25">
      <c r="A4517" s="5">
        <v>31020</v>
      </c>
      <c r="B4517" s="5">
        <v>2</v>
      </c>
      <c r="C4517" s="6">
        <v>45323</v>
      </c>
      <c r="D4517" s="7">
        <v>6</v>
      </c>
      <c r="E4517" s="6">
        <v>45505</v>
      </c>
      <c r="F4517" s="7">
        <v>0</v>
      </c>
      <c r="G4517" s="7">
        <v>256590.4</v>
      </c>
      <c r="H4517" s="7">
        <v>-156467.70000000001</v>
      </c>
      <c r="I4517" s="7">
        <v>100122.7</v>
      </c>
      <c r="J4517" s="7">
        <v>0</v>
      </c>
      <c r="K4517" s="7">
        <v>19</v>
      </c>
      <c r="L4517" s="7">
        <v>81</v>
      </c>
      <c r="M4517" s="7">
        <v>-81</v>
      </c>
      <c r="N4517" s="7">
        <v>-5</v>
      </c>
    </row>
    <row r="4518" spans="1:14" x14ac:dyDescent="0.25">
      <c r="A4518" s="5">
        <v>31020</v>
      </c>
      <c r="B4518" s="5">
        <v>2</v>
      </c>
      <c r="C4518" s="6">
        <v>45323</v>
      </c>
      <c r="D4518" s="7">
        <v>7</v>
      </c>
      <c r="E4518" s="6">
        <v>45536</v>
      </c>
      <c r="F4518" s="7">
        <v>0</v>
      </c>
      <c r="G4518" s="7">
        <v>531706</v>
      </c>
      <c r="H4518" s="7">
        <v>-32369.14</v>
      </c>
      <c r="I4518" s="7">
        <v>499336.86</v>
      </c>
      <c r="J4518" s="7">
        <v>0</v>
      </c>
      <c r="K4518" s="7">
        <v>196</v>
      </c>
      <c r="L4518" s="7">
        <v>39</v>
      </c>
      <c r="M4518" s="7">
        <v>-39</v>
      </c>
      <c r="N4518" s="7">
        <v>-5</v>
      </c>
    </row>
    <row r="4519" spans="1:14" x14ac:dyDescent="0.25">
      <c r="A4519" s="5">
        <v>31020</v>
      </c>
      <c r="B4519" s="5">
        <v>2</v>
      </c>
      <c r="C4519" s="6">
        <v>45323</v>
      </c>
      <c r="D4519" s="7">
        <v>8</v>
      </c>
      <c r="E4519" s="6">
        <v>45566</v>
      </c>
      <c r="F4519" s="7">
        <v>0</v>
      </c>
      <c r="G4519" s="7">
        <v>193998.18</v>
      </c>
      <c r="H4519" s="7">
        <v>-31763.94</v>
      </c>
      <c r="I4519" s="7">
        <v>162234.23999999999</v>
      </c>
      <c r="J4519" s="7">
        <v>0</v>
      </c>
      <c r="K4519" s="7">
        <v>76</v>
      </c>
      <c r="L4519" s="7">
        <v>16</v>
      </c>
      <c r="M4519" s="7">
        <v>-16</v>
      </c>
      <c r="N4519" s="7">
        <v>-5</v>
      </c>
    </row>
    <row r="4520" spans="1:14" x14ac:dyDescent="0.25">
      <c r="A4520" s="5">
        <v>31020</v>
      </c>
      <c r="B4520" s="5">
        <v>2</v>
      </c>
      <c r="C4520" s="6">
        <v>45323</v>
      </c>
      <c r="D4520" s="7">
        <v>9</v>
      </c>
      <c r="E4520" s="6">
        <v>45597</v>
      </c>
      <c r="F4520" s="7">
        <v>0</v>
      </c>
      <c r="G4520" s="7">
        <v>127718.89</v>
      </c>
      <c r="H4520" s="7">
        <v>-8203.74</v>
      </c>
      <c r="I4520" s="7">
        <v>119515.15</v>
      </c>
      <c r="J4520" s="7">
        <v>0</v>
      </c>
      <c r="K4520" s="7">
        <v>103</v>
      </c>
      <c r="L4520" s="7">
        <v>13</v>
      </c>
      <c r="M4520" s="7">
        <v>-13</v>
      </c>
      <c r="N4520" s="7">
        <v>-5</v>
      </c>
    </row>
    <row r="4521" spans="1:14" x14ac:dyDescent="0.25">
      <c r="A4521" s="5">
        <v>31020</v>
      </c>
      <c r="B4521" s="5">
        <v>2</v>
      </c>
      <c r="C4521" s="6">
        <v>45323</v>
      </c>
      <c r="D4521" s="7">
        <v>10</v>
      </c>
      <c r="E4521" s="6">
        <v>45627</v>
      </c>
      <c r="F4521" s="7">
        <v>0</v>
      </c>
      <c r="G4521" s="7">
        <v>40354.399999999987</v>
      </c>
      <c r="H4521" s="7">
        <v>-59505.749999999993</v>
      </c>
      <c r="I4521" s="7">
        <v>-19151.349999999999</v>
      </c>
      <c r="J4521" s="7">
        <v>0</v>
      </c>
      <c r="K4521" s="7">
        <v>62</v>
      </c>
      <c r="L4521" s="7">
        <v>37</v>
      </c>
      <c r="M4521" s="7">
        <v>-37</v>
      </c>
      <c r="N4521" s="7">
        <v>-5</v>
      </c>
    </row>
    <row r="4522" spans="1:14" x14ac:dyDescent="0.25">
      <c r="A4522" s="5">
        <v>31020</v>
      </c>
      <c r="B4522" s="5">
        <v>2</v>
      </c>
      <c r="C4522" s="6">
        <v>45323</v>
      </c>
      <c r="D4522" s="7">
        <v>11</v>
      </c>
      <c r="E4522" s="6">
        <v>45658</v>
      </c>
      <c r="F4522" s="7">
        <v>0</v>
      </c>
      <c r="G4522" s="7">
        <v>16977.3</v>
      </c>
      <c r="H4522" s="7">
        <v>-2121.5100000000002</v>
      </c>
      <c r="I4522" s="7">
        <v>14855.79</v>
      </c>
      <c r="J4522" s="7">
        <v>0</v>
      </c>
      <c r="K4522" s="7">
        <v>23</v>
      </c>
      <c r="L4522" s="7">
        <v>5</v>
      </c>
      <c r="M4522" s="7">
        <v>-5</v>
      </c>
      <c r="N4522" s="7">
        <v>-5</v>
      </c>
    </row>
    <row r="4523" spans="1:14" x14ac:dyDescent="0.25">
      <c r="A4523" s="5">
        <v>31020</v>
      </c>
      <c r="B4523" s="5">
        <v>2</v>
      </c>
      <c r="C4523" s="6">
        <v>45323</v>
      </c>
      <c r="D4523" s="7">
        <v>12</v>
      </c>
      <c r="E4523" s="6">
        <v>45689</v>
      </c>
      <c r="F4523" s="7">
        <v>0</v>
      </c>
      <c r="G4523" s="7">
        <v>58644.7</v>
      </c>
      <c r="H4523" s="7">
        <v>-6962.8799999999992</v>
      </c>
      <c r="I4523" s="7">
        <v>51681.82</v>
      </c>
      <c r="J4523" s="7">
        <v>0</v>
      </c>
      <c r="K4523" s="7">
        <v>107</v>
      </c>
      <c r="L4523" s="7">
        <v>12</v>
      </c>
      <c r="M4523" s="7">
        <v>-12</v>
      </c>
      <c r="N4523" s="7">
        <v>-5</v>
      </c>
    </row>
    <row r="4524" spans="1:14" x14ac:dyDescent="0.25">
      <c r="A4524" s="5">
        <v>31020</v>
      </c>
      <c r="B4524" s="5">
        <v>2</v>
      </c>
      <c r="C4524" s="6">
        <v>45323</v>
      </c>
      <c r="D4524" s="7">
        <v>13</v>
      </c>
      <c r="E4524" s="6">
        <v>45717</v>
      </c>
      <c r="F4524" s="7">
        <v>0</v>
      </c>
      <c r="G4524" s="7">
        <v>21673.42</v>
      </c>
      <c r="H4524" s="7">
        <v>-289.33</v>
      </c>
      <c r="I4524" s="7">
        <v>21384.09</v>
      </c>
      <c r="J4524" s="7">
        <v>0</v>
      </c>
      <c r="K4524" s="7">
        <v>107</v>
      </c>
      <c r="L4524" s="7">
        <v>1</v>
      </c>
      <c r="M4524" s="7">
        <v>-1</v>
      </c>
      <c r="N4524" s="7">
        <v>-5</v>
      </c>
    </row>
    <row r="4525" spans="1:14" x14ac:dyDescent="0.25">
      <c r="A4525" s="5">
        <v>31020</v>
      </c>
      <c r="B4525" s="5">
        <v>2</v>
      </c>
      <c r="C4525" s="6">
        <v>45323</v>
      </c>
      <c r="D4525" s="7">
        <v>15</v>
      </c>
      <c r="E4525" s="6">
        <v>45778</v>
      </c>
      <c r="F4525" s="7">
        <v>0</v>
      </c>
      <c r="G4525" s="7">
        <v>-1762.06</v>
      </c>
      <c r="H4525" s="7">
        <v>0</v>
      </c>
      <c r="I4525" s="7">
        <v>-1762.06</v>
      </c>
      <c r="J4525" s="7">
        <v>0</v>
      </c>
      <c r="K4525" s="7">
        <v>0</v>
      </c>
      <c r="L4525" s="7">
        <v>0</v>
      </c>
      <c r="M4525" s="7">
        <v>0</v>
      </c>
      <c r="N4525" s="7">
        <v>-5</v>
      </c>
    </row>
    <row r="4526" spans="1:14" x14ac:dyDescent="0.25">
      <c r="A4526" s="5">
        <v>31020</v>
      </c>
      <c r="B4526" s="5">
        <v>2</v>
      </c>
      <c r="C4526" s="6">
        <v>45323</v>
      </c>
      <c r="D4526" s="7">
        <v>16</v>
      </c>
      <c r="E4526" s="6">
        <v>45809</v>
      </c>
      <c r="F4526" s="7">
        <v>0</v>
      </c>
      <c r="G4526" s="7">
        <v>-1668.22</v>
      </c>
      <c r="H4526" s="7">
        <v>0</v>
      </c>
      <c r="I4526" s="7">
        <v>-1668.22</v>
      </c>
      <c r="J4526" s="7">
        <v>0</v>
      </c>
      <c r="K4526" s="7">
        <v>1</v>
      </c>
      <c r="L4526" s="7">
        <v>0</v>
      </c>
      <c r="M4526" s="7">
        <v>0</v>
      </c>
      <c r="N4526" s="7">
        <v>-5</v>
      </c>
    </row>
    <row r="4527" spans="1:14" x14ac:dyDescent="0.25">
      <c r="A4527" s="5">
        <v>31020</v>
      </c>
      <c r="B4527" s="5">
        <v>2</v>
      </c>
      <c r="C4527" s="6">
        <v>45323</v>
      </c>
      <c r="D4527" s="7">
        <v>17</v>
      </c>
      <c r="E4527" s="6">
        <v>45839</v>
      </c>
      <c r="F4527" s="7">
        <v>0</v>
      </c>
      <c r="G4527" s="7">
        <v>-1176.6600000000001</v>
      </c>
      <c r="H4527" s="7">
        <v>0</v>
      </c>
      <c r="I4527" s="7">
        <v>-1176.6600000000001</v>
      </c>
      <c r="J4527" s="7">
        <v>0</v>
      </c>
      <c r="K4527" s="7">
        <v>1</v>
      </c>
      <c r="L4527" s="7">
        <v>0</v>
      </c>
      <c r="M4527" s="7">
        <v>0</v>
      </c>
      <c r="N4527" s="7">
        <v>-5</v>
      </c>
    </row>
    <row r="4528" spans="1:14" x14ac:dyDescent="0.25">
      <c r="A4528" s="5">
        <v>31020</v>
      </c>
      <c r="B4528" s="5">
        <v>2</v>
      </c>
      <c r="C4528" s="6">
        <v>45323</v>
      </c>
      <c r="D4528" s="7">
        <v>19</v>
      </c>
      <c r="E4528" s="6">
        <v>45901</v>
      </c>
      <c r="F4528" s="7">
        <v>0</v>
      </c>
      <c r="G4528" s="7">
        <v>2546.85</v>
      </c>
      <c r="H4528" s="7">
        <v>0</v>
      </c>
      <c r="I4528" s="7">
        <v>2546.85</v>
      </c>
      <c r="J4528" s="7">
        <v>0</v>
      </c>
      <c r="K4528" s="7">
        <v>2</v>
      </c>
      <c r="L4528" s="7">
        <v>0</v>
      </c>
      <c r="M4528" s="7">
        <v>0</v>
      </c>
      <c r="N4528" s="7">
        <v>-5</v>
      </c>
    </row>
    <row r="4529" spans="1:14" x14ac:dyDescent="0.25">
      <c r="A4529" s="5">
        <v>31020</v>
      </c>
      <c r="B4529" s="5">
        <v>2</v>
      </c>
      <c r="C4529" s="6">
        <v>45323</v>
      </c>
      <c r="D4529" s="7">
        <v>20</v>
      </c>
      <c r="E4529" s="6">
        <v>45931</v>
      </c>
      <c r="F4529" s="7">
        <v>0</v>
      </c>
      <c r="G4529" s="7">
        <v>3668.43</v>
      </c>
      <c r="H4529" s="7">
        <v>0</v>
      </c>
      <c r="I4529" s="7">
        <v>3668.43</v>
      </c>
      <c r="J4529" s="7">
        <v>0</v>
      </c>
      <c r="K4529" s="7">
        <v>2</v>
      </c>
      <c r="L4529" s="7">
        <v>0</v>
      </c>
      <c r="M4529" s="7">
        <v>0</v>
      </c>
      <c r="N4529" s="7">
        <v>-5</v>
      </c>
    </row>
    <row r="4530" spans="1:14" x14ac:dyDescent="0.25">
      <c r="A4530" s="5">
        <v>31020</v>
      </c>
      <c r="B4530" s="5">
        <v>2</v>
      </c>
      <c r="C4530" s="6">
        <v>45323</v>
      </c>
      <c r="D4530" s="7">
        <v>22</v>
      </c>
      <c r="E4530" s="6">
        <v>45992</v>
      </c>
      <c r="F4530" s="7">
        <v>0</v>
      </c>
      <c r="G4530" s="7">
        <v>2661.22</v>
      </c>
      <c r="H4530" s="7">
        <v>0</v>
      </c>
      <c r="I4530" s="7">
        <v>2661.22</v>
      </c>
      <c r="J4530" s="7">
        <v>0</v>
      </c>
      <c r="K4530" s="7">
        <v>2</v>
      </c>
      <c r="L4530" s="7">
        <v>0</v>
      </c>
      <c r="M4530" s="7">
        <v>0</v>
      </c>
      <c r="N4530" s="7">
        <v>-5</v>
      </c>
    </row>
    <row r="4531" spans="1:14" x14ac:dyDescent="0.25">
      <c r="A4531" s="5">
        <v>31020</v>
      </c>
      <c r="B4531" s="5">
        <v>2</v>
      </c>
      <c r="C4531" s="6">
        <v>45323</v>
      </c>
      <c r="D4531" s="7">
        <v>23</v>
      </c>
      <c r="E4531" s="6">
        <v>46023</v>
      </c>
      <c r="F4531" s="7">
        <v>0</v>
      </c>
      <c r="G4531" s="7">
        <v>803.02</v>
      </c>
      <c r="H4531" s="7">
        <v>0</v>
      </c>
      <c r="I4531" s="7">
        <v>803.02</v>
      </c>
      <c r="J4531" s="7">
        <v>0</v>
      </c>
      <c r="K4531" s="7">
        <v>2</v>
      </c>
      <c r="L4531" s="7">
        <v>0</v>
      </c>
      <c r="M4531" s="7">
        <v>0</v>
      </c>
      <c r="N4531" s="7">
        <v>-5</v>
      </c>
    </row>
    <row r="4532" spans="1:14" x14ac:dyDescent="0.25">
      <c r="A4532" s="5">
        <v>31020</v>
      </c>
      <c r="B4532" s="5">
        <v>2</v>
      </c>
      <c r="C4532" s="6">
        <v>45352</v>
      </c>
      <c r="D4532" s="7">
        <v>0</v>
      </c>
      <c r="E4532" s="6">
        <v>45352</v>
      </c>
      <c r="F4532" s="7">
        <v>12639991.9</v>
      </c>
      <c r="G4532" s="7">
        <v>51647.41</v>
      </c>
      <c r="H4532" s="7">
        <v>-93787.15</v>
      </c>
      <c r="I4532" s="7">
        <v>12597852.16</v>
      </c>
      <c r="J4532" s="7">
        <v>3021</v>
      </c>
      <c r="K4532" s="7">
        <v>9</v>
      </c>
      <c r="L4532" s="7">
        <v>13</v>
      </c>
      <c r="M4532" s="7">
        <v>3008</v>
      </c>
      <c r="N4532" s="7">
        <v>-5</v>
      </c>
    </row>
    <row r="4533" spans="1:14" x14ac:dyDescent="0.25">
      <c r="A4533" s="5">
        <v>31020</v>
      </c>
      <c r="B4533" s="5">
        <v>2</v>
      </c>
      <c r="C4533" s="6">
        <v>45352</v>
      </c>
      <c r="D4533" s="7">
        <v>1</v>
      </c>
      <c r="E4533" s="6">
        <v>45383</v>
      </c>
      <c r="F4533" s="7">
        <v>0</v>
      </c>
      <c r="G4533" s="7">
        <v>122453.09</v>
      </c>
      <c r="H4533" s="7">
        <v>-225796.28</v>
      </c>
      <c r="I4533" s="7">
        <v>-103343.19</v>
      </c>
      <c r="J4533" s="7">
        <v>0</v>
      </c>
      <c r="K4533" s="7">
        <v>21</v>
      </c>
      <c r="L4533" s="7">
        <v>32</v>
      </c>
      <c r="M4533" s="7">
        <v>-32</v>
      </c>
      <c r="N4533" s="7">
        <v>-5</v>
      </c>
    </row>
    <row r="4534" spans="1:14" x14ac:dyDescent="0.25">
      <c r="A4534" s="5">
        <v>31020</v>
      </c>
      <c r="B4534" s="5">
        <v>2</v>
      </c>
      <c r="C4534" s="6">
        <v>45352</v>
      </c>
      <c r="D4534" s="7">
        <v>2</v>
      </c>
      <c r="E4534" s="6">
        <v>45413</v>
      </c>
      <c r="F4534" s="7">
        <v>0</v>
      </c>
      <c r="G4534" s="7">
        <v>168605.34</v>
      </c>
      <c r="H4534" s="7">
        <v>-157981.45000000001</v>
      </c>
      <c r="I4534" s="7">
        <v>10623.889999999979</v>
      </c>
      <c r="J4534" s="7">
        <v>0</v>
      </c>
      <c r="K4534" s="7">
        <v>19</v>
      </c>
      <c r="L4534" s="7">
        <v>55</v>
      </c>
      <c r="M4534" s="7">
        <v>-55</v>
      </c>
      <c r="N4534" s="7">
        <v>-5</v>
      </c>
    </row>
    <row r="4535" spans="1:14" x14ac:dyDescent="0.25">
      <c r="A4535" s="5">
        <v>31020</v>
      </c>
      <c r="B4535" s="5">
        <v>2</v>
      </c>
      <c r="C4535" s="6">
        <v>45352</v>
      </c>
      <c r="D4535" s="7">
        <v>3</v>
      </c>
      <c r="E4535" s="6">
        <v>45444</v>
      </c>
      <c r="F4535" s="7">
        <v>0</v>
      </c>
      <c r="G4535" s="7">
        <v>153751.12</v>
      </c>
      <c r="H4535" s="7">
        <v>-44798.55</v>
      </c>
      <c r="I4535" s="7">
        <v>108952.57</v>
      </c>
      <c r="J4535" s="7">
        <v>0</v>
      </c>
      <c r="K4535" s="7">
        <v>32</v>
      </c>
      <c r="L4535" s="7">
        <v>13</v>
      </c>
      <c r="M4535" s="7">
        <v>-13</v>
      </c>
      <c r="N4535" s="7">
        <v>-5</v>
      </c>
    </row>
    <row r="4536" spans="1:14" x14ac:dyDescent="0.25">
      <c r="A4536" s="5">
        <v>31020</v>
      </c>
      <c r="B4536" s="5">
        <v>2</v>
      </c>
      <c r="C4536" s="6">
        <v>45352</v>
      </c>
      <c r="D4536" s="7">
        <v>4</v>
      </c>
      <c r="E4536" s="6">
        <v>45474</v>
      </c>
      <c r="F4536" s="7">
        <v>0</v>
      </c>
      <c r="G4536" s="7">
        <v>142312.10999999999</v>
      </c>
      <c r="H4536" s="7">
        <v>-64298.65</v>
      </c>
      <c r="I4536" s="7">
        <v>78013.460000000021</v>
      </c>
      <c r="J4536" s="7">
        <v>0</v>
      </c>
      <c r="K4536" s="7">
        <v>28</v>
      </c>
      <c r="L4536" s="7">
        <v>41</v>
      </c>
      <c r="M4536" s="7">
        <v>-41</v>
      </c>
      <c r="N4536" s="7">
        <v>-5</v>
      </c>
    </row>
    <row r="4537" spans="1:14" x14ac:dyDescent="0.25">
      <c r="A4537" s="5">
        <v>31020</v>
      </c>
      <c r="B4537" s="5">
        <v>2</v>
      </c>
      <c r="C4537" s="6">
        <v>45352</v>
      </c>
      <c r="D4537" s="7">
        <v>5</v>
      </c>
      <c r="E4537" s="6">
        <v>45505</v>
      </c>
      <c r="F4537" s="7">
        <v>0</v>
      </c>
      <c r="G4537" s="7">
        <v>166159.26999999999</v>
      </c>
      <c r="H4537" s="7">
        <v>-30933.439999999999</v>
      </c>
      <c r="I4537" s="7">
        <v>135225.82999999999</v>
      </c>
      <c r="J4537" s="7">
        <v>0</v>
      </c>
      <c r="K4537" s="7">
        <v>30</v>
      </c>
      <c r="L4537" s="7">
        <v>14</v>
      </c>
      <c r="M4537" s="7">
        <v>-14</v>
      </c>
      <c r="N4537" s="7">
        <v>-5</v>
      </c>
    </row>
    <row r="4538" spans="1:14" x14ac:dyDescent="0.25">
      <c r="A4538" s="5">
        <v>31020</v>
      </c>
      <c r="B4538" s="5">
        <v>2</v>
      </c>
      <c r="C4538" s="6">
        <v>45352</v>
      </c>
      <c r="D4538" s="7">
        <v>6</v>
      </c>
      <c r="E4538" s="6">
        <v>45536</v>
      </c>
      <c r="F4538" s="7">
        <v>0</v>
      </c>
      <c r="G4538" s="7">
        <v>102262.17</v>
      </c>
      <c r="H4538" s="7">
        <v>-35136.61</v>
      </c>
      <c r="I4538" s="7">
        <v>67125.56</v>
      </c>
      <c r="J4538" s="7">
        <v>0</v>
      </c>
      <c r="K4538" s="7">
        <v>25</v>
      </c>
      <c r="L4538" s="7">
        <v>17</v>
      </c>
      <c r="M4538" s="7">
        <v>-17</v>
      </c>
      <c r="N4538" s="7">
        <v>-5</v>
      </c>
    </row>
    <row r="4539" spans="1:14" x14ac:dyDescent="0.25">
      <c r="A4539" s="5">
        <v>31020</v>
      </c>
      <c r="B4539" s="5">
        <v>2</v>
      </c>
      <c r="C4539" s="6">
        <v>45352</v>
      </c>
      <c r="D4539" s="7">
        <v>7</v>
      </c>
      <c r="E4539" s="6">
        <v>45566</v>
      </c>
      <c r="F4539" s="7">
        <v>0</v>
      </c>
      <c r="G4539" s="7">
        <v>117084.45</v>
      </c>
      <c r="H4539" s="7">
        <v>-28144.15</v>
      </c>
      <c r="I4539" s="7">
        <v>88940.299999999988</v>
      </c>
      <c r="J4539" s="7">
        <v>0</v>
      </c>
      <c r="K4539" s="7">
        <v>29</v>
      </c>
      <c r="L4539" s="7">
        <v>15</v>
      </c>
      <c r="M4539" s="7">
        <v>-15</v>
      </c>
      <c r="N4539" s="7">
        <v>-5</v>
      </c>
    </row>
    <row r="4540" spans="1:14" x14ac:dyDescent="0.25">
      <c r="A4540" s="5">
        <v>31020</v>
      </c>
      <c r="B4540" s="5">
        <v>2</v>
      </c>
      <c r="C4540" s="6">
        <v>45352</v>
      </c>
      <c r="D4540" s="7">
        <v>8</v>
      </c>
      <c r="E4540" s="6">
        <v>45597</v>
      </c>
      <c r="F4540" s="7">
        <v>0</v>
      </c>
      <c r="G4540" s="7">
        <v>35517.01</v>
      </c>
      <c r="H4540" s="7">
        <v>-36975.14</v>
      </c>
      <c r="I4540" s="7">
        <v>-1458.1299999999969</v>
      </c>
      <c r="J4540" s="7">
        <v>0</v>
      </c>
      <c r="K4540" s="7">
        <v>9</v>
      </c>
      <c r="L4540" s="7">
        <v>25</v>
      </c>
      <c r="M4540" s="7">
        <v>-25</v>
      </c>
      <c r="N4540" s="7">
        <v>-5</v>
      </c>
    </row>
    <row r="4541" spans="1:14" x14ac:dyDescent="0.25">
      <c r="A4541" s="5">
        <v>31020</v>
      </c>
      <c r="B4541" s="5">
        <v>2</v>
      </c>
      <c r="C4541" s="6">
        <v>45352</v>
      </c>
      <c r="D4541" s="7">
        <v>9</v>
      </c>
      <c r="E4541" s="6">
        <v>45627</v>
      </c>
      <c r="F4541" s="7">
        <v>0</v>
      </c>
      <c r="G4541" s="7">
        <v>25795.51</v>
      </c>
      <c r="H4541" s="7">
        <v>-11434.52</v>
      </c>
      <c r="I4541" s="7">
        <v>14360.99</v>
      </c>
      <c r="J4541" s="7">
        <v>0</v>
      </c>
      <c r="K4541" s="7">
        <v>14</v>
      </c>
      <c r="L4541" s="7">
        <v>6</v>
      </c>
      <c r="M4541" s="7">
        <v>-6</v>
      </c>
      <c r="N4541" s="7">
        <v>-5</v>
      </c>
    </row>
    <row r="4542" spans="1:14" x14ac:dyDescent="0.25">
      <c r="A4542" s="5">
        <v>31020</v>
      </c>
      <c r="B4542" s="5">
        <v>2</v>
      </c>
      <c r="C4542" s="6">
        <v>45352</v>
      </c>
      <c r="D4542" s="7">
        <v>10</v>
      </c>
      <c r="E4542" s="6">
        <v>45658</v>
      </c>
      <c r="F4542" s="7">
        <v>0</v>
      </c>
      <c r="G4542" s="7">
        <v>14799.09</v>
      </c>
      <c r="H4542" s="7">
        <v>-26155.01</v>
      </c>
      <c r="I4542" s="7">
        <v>-11355.92</v>
      </c>
      <c r="J4542" s="7">
        <v>0</v>
      </c>
      <c r="K4542" s="7">
        <v>18</v>
      </c>
      <c r="L4542" s="7">
        <v>13</v>
      </c>
      <c r="M4542" s="7">
        <v>-13</v>
      </c>
      <c r="N4542" s="7">
        <v>-5</v>
      </c>
    </row>
    <row r="4543" spans="1:14" x14ac:dyDescent="0.25">
      <c r="A4543" s="5">
        <v>31020</v>
      </c>
      <c r="B4543" s="5">
        <v>2</v>
      </c>
      <c r="C4543" s="6">
        <v>45352</v>
      </c>
      <c r="D4543" s="7">
        <v>11</v>
      </c>
      <c r="E4543" s="6">
        <v>45689</v>
      </c>
      <c r="F4543" s="7">
        <v>0</v>
      </c>
      <c r="G4543" s="7">
        <v>20142.61</v>
      </c>
      <c r="H4543" s="7">
        <v>-4675.0400000000009</v>
      </c>
      <c r="I4543" s="7">
        <v>15467.57</v>
      </c>
      <c r="J4543" s="7">
        <v>0</v>
      </c>
      <c r="K4543" s="7">
        <v>26</v>
      </c>
      <c r="L4543" s="7">
        <v>39</v>
      </c>
      <c r="M4543" s="7">
        <v>-39</v>
      </c>
      <c r="N4543" s="7">
        <v>-5</v>
      </c>
    </row>
    <row r="4544" spans="1:14" x14ac:dyDescent="0.25">
      <c r="A4544" s="5">
        <v>31020</v>
      </c>
      <c r="B4544" s="5">
        <v>2</v>
      </c>
      <c r="C4544" s="6">
        <v>45352</v>
      </c>
      <c r="D4544" s="7">
        <v>12</v>
      </c>
      <c r="E4544" s="6">
        <v>45717</v>
      </c>
      <c r="F4544" s="7">
        <v>0</v>
      </c>
      <c r="G4544" s="7">
        <v>672.24</v>
      </c>
      <c r="H4544" s="7">
        <v>-4766.72</v>
      </c>
      <c r="I4544" s="7">
        <v>-4094.48</v>
      </c>
      <c r="J4544" s="7">
        <v>0</v>
      </c>
      <c r="K4544" s="7">
        <v>6</v>
      </c>
      <c r="L4544" s="7">
        <v>28</v>
      </c>
      <c r="M4544" s="7">
        <v>-28</v>
      </c>
      <c r="N4544" s="7">
        <v>-5</v>
      </c>
    </row>
    <row r="4545" spans="1:14" x14ac:dyDescent="0.25">
      <c r="A4545" s="5">
        <v>31020</v>
      </c>
      <c r="B4545" s="5">
        <v>2</v>
      </c>
      <c r="C4545" s="6">
        <v>45352</v>
      </c>
      <c r="D4545" s="7">
        <v>13</v>
      </c>
      <c r="E4545" s="6">
        <v>45748</v>
      </c>
      <c r="F4545" s="7">
        <v>0</v>
      </c>
      <c r="G4545" s="7">
        <v>0</v>
      </c>
      <c r="H4545" s="7">
        <v>-4450.6499999999996</v>
      </c>
      <c r="I4545" s="7">
        <v>-4450.6499999999996</v>
      </c>
      <c r="J4545" s="7">
        <v>0</v>
      </c>
      <c r="K4545" s="7">
        <v>0</v>
      </c>
      <c r="L4545" s="7">
        <v>14</v>
      </c>
      <c r="M4545" s="7">
        <v>-14</v>
      </c>
      <c r="N4545" s="7">
        <v>-5</v>
      </c>
    </row>
    <row r="4546" spans="1:14" x14ac:dyDescent="0.25">
      <c r="A4546" s="5">
        <v>31020</v>
      </c>
      <c r="B4546" s="5">
        <v>2</v>
      </c>
      <c r="C4546" s="6">
        <v>45352</v>
      </c>
      <c r="D4546" s="7">
        <v>14</v>
      </c>
      <c r="E4546" s="6">
        <v>45778</v>
      </c>
      <c r="F4546" s="7">
        <v>0</v>
      </c>
      <c r="G4546" s="7">
        <v>-205.7</v>
      </c>
      <c r="H4546" s="7">
        <v>-536.41999999999996</v>
      </c>
      <c r="I4546" s="7">
        <v>-742.11999999999989</v>
      </c>
      <c r="J4546" s="7">
        <v>0</v>
      </c>
      <c r="K4546" s="7">
        <v>0</v>
      </c>
      <c r="L4546" s="7">
        <v>1</v>
      </c>
      <c r="M4546" s="7">
        <v>-1</v>
      </c>
      <c r="N4546" s="7">
        <v>-5</v>
      </c>
    </row>
    <row r="4547" spans="1:14" x14ac:dyDescent="0.25">
      <c r="A4547" s="5">
        <v>31020</v>
      </c>
      <c r="B4547" s="5">
        <v>2</v>
      </c>
      <c r="C4547" s="6">
        <v>45352</v>
      </c>
      <c r="D4547" s="7">
        <v>17</v>
      </c>
      <c r="E4547" s="6">
        <v>45870</v>
      </c>
      <c r="F4547" s="7">
        <v>0</v>
      </c>
      <c r="G4547" s="7">
        <v>0</v>
      </c>
      <c r="H4547" s="7">
        <v>0</v>
      </c>
      <c r="I4547" s="7">
        <v>0</v>
      </c>
      <c r="J4547" s="7">
        <v>0</v>
      </c>
      <c r="K4547" s="7">
        <v>0</v>
      </c>
      <c r="L4547" s="7">
        <v>0</v>
      </c>
      <c r="M4547" s="7">
        <v>0</v>
      </c>
      <c r="N4547" s="7">
        <v>-5</v>
      </c>
    </row>
    <row r="4548" spans="1:14" x14ac:dyDescent="0.25">
      <c r="A4548" s="5">
        <v>31020</v>
      </c>
      <c r="B4548" s="5">
        <v>2</v>
      </c>
      <c r="C4548" s="6">
        <v>45352</v>
      </c>
      <c r="D4548" s="7">
        <v>19</v>
      </c>
      <c r="E4548" s="6">
        <v>45931</v>
      </c>
      <c r="F4548" s="7">
        <v>0</v>
      </c>
      <c r="G4548" s="7">
        <v>1244.5</v>
      </c>
      <c r="H4548" s="7">
        <v>0</v>
      </c>
      <c r="I4548" s="7">
        <v>1244.5</v>
      </c>
      <c r="J4548" s="7">
        <v>0</v>
      </c>
      <c r="K4548" s="7">
        <v>1</v>
      </c>
      <c r="L4548" s="7">
        <v>0</v>
      </c>
      <c r="M4548" s="7">
        <v>0</v>
      </c>
      <c r="N4548" s="7">
        <v>-5</v>
      </c>
    </row>
    <row r="4549" spans="1:14" x14ac:dyDescent="0.25">
      <c r="A4549" s="5">
        <v>31020</v>
      </c>
      <c r="B4549" s="5">
        <v>2</v>
      </c>
      <c r="C4549" s="6">
        <v>45383</v>
      </c>
      <c r="D4549" s="7">
        <v>0</v>
      </c>
      <c r="E4549" s="6">
        <v>45383</v>
      </c>
      <c r="F4549" s="7">
        <v>13441091.359999999</v>
      </c>
      <c r="G4549" s="7">
        <v>145525.76999999999</v>
      </c>
      <c r="H4549" s="7">
        <v>-154544.51</v>
      </c>
      <c r="I4549" s="7">
        <v>13432072.619999999</v>
      </c>
      <c r="J4549" s="7">
        <v>2821</v>
      </c>
      <c r="K4549" s="7">
        <v>8</v>
      </c>
      <c r="L4549" s="7">
        <v>43</v>
      </c>
      <c r="M4549" s="7">
        <v>2778</v>
      </c>
      <c r="N4549" s="7">
        <v>-5</v>
      </c>
    </row>
    <row r="4550" spans="1:14" x14ac:dyDescent="0.25">
      <c r="A4550" s="5">
        <v>31020</v>
      </c>
      <c r="B4550" s="5">
        <v>2</v>
      </c>
      <c r="C4550" s="6">
        <v>45383</v>
      </c>
      <c r="D4550" s="7">
        <v>1</v>
      </c>
      <c r="E4550" s="6">
        <v>45413</v>
      </c>
      <c r="F4550" s="7">
        <v>0</v>
      </c>
      <c r="G4550" s="7">
        <v>298567.45</v>
      </c>
      <c r="H4550" s="7">
        <v>-184463.94</v>
      </c>
      <c r="I4550" s="7">
        <v>114103.51</v>
      </c>
      <c r="J4550" s="7">
        <v>0</v>
      </c>
      <c r="K4550" s="7">
        <v>31</v>
      </c>
      <c r="L4550" s="7">
        <v>26</v>
      </c>
      <c r="M4550" s="7">
        <v>-26</v>
      </c>
      <c r="N4550" s="7">
        <v>-5</v>
      </c>
    </row>
    <row r="4551" spans="1:14" x14ac:dyDescent="0.25">
      <c r="A4551" s="5">
        <v>31020</v>
      </c>
      <c r="B4551" s="5">
        <v>2</v>
      </c>
      <c r="C4551" s="6">
        <v>45383</v>
      </c>
      <c r="D4551" s="7">
        <v>2</v>
      </c>
      <c r="E4551" s="6">
        <v>45444</v>
      </c>
      <c r="F4551" s="7">
        <v>0</v>
      </c>
      <c r="G4551" s="7">
        <v>221688.2</v>
      </c>
      <c r="H4551" s="7">
        <v>-136871.67999999999</v>
      </c>
      <c r="I4551" s="7">
        <v>84816.520000000019</v>
      </c>
      <c r="J4551" s="7">
        <v>0</v>
      </c>
      <c r="K4551" s="7">
        <v>35</v>
      </c>
      <c r="L4551" s="7">
        <v>50</v>
      </c>
      <c r="M4551" s="7">
        <v>-50</v>
      </c>
      <c r="N4551" s="7">
        <v>-5</v>
      </c>
    </row>
    <row r="4552" spans="1:14" x14ac:dyDescent="0.25">
      <c r="A4552" s="5">
        <v>31020</v>
      </c>
      <c r="B4552" s="5">
        <v>2</v>
      </c>
      <c r="C4552" s="6">
        <v>45383</v>
      </c>
      <c r="D4552" s="7">
        <v>3</v>
      </c>
      <c r="E4552" s="6">
        <v>45474</v>
      </c>
      <c r="F4552" s="7">
        <v>0</v>
      </c>
      <c r="G4552" s="7">
        <v>204977.52</v>
      </c>
      <c r="H4552" s="7">
        <v>-6855.93</v>
      </c>
      <c r="I4552" s="7">
        <v>198121.59</v>
      </c>
      <c r="J4552" s="7">
        <v>0</v>
      </c>
      <c r="K4552" s="7">
        <v>30</v>
      </c>
      <c r="L4552" s="7">
        <v>4</v>
      </c>
      <c r="M4552" s="7">
        <v>-4</v>
      </c>
      <c r="N4552" s="7">
        <v>-5</v>
      </c>
    </row>
    <row r="4553" spans="1:14" x14ac:dyDescent="0.25">
      <c r="A4553" s="5">
        <v>31020</v>
      </c>
      <c r="B4553" s="5">
        <v>2</v>
      </c>
      <c r="C4553" s="6">
        <v>45383</v>
      </c>
      <c r="D4553" s="7">
        <v>4</v>
      </c>
      <c r="E4553" s="6">
        <v>45505</v>
      </c>
      <c r="F4553" s="7">
        <v>0</v>
      </c>
      <c r="G4553" s="7">
        <v>140110.72</v>
      </c>
      <c r="H4553" s="7">
        <v>-18891.830000000002</v>
      </c>
      <c r="I4553" s="7">
        <v>121218.89</v>
      </c>
      <c r="J4553" s="7">
        <v>0</v>
      </c>
      <c r="K4553" s="7">
        <v>17</v>
      </c>
      <c r="L4553" s="7">
        <v>27</v>
      </c>
      <c r="M4553" s="7">
        <v>-27</v>
      </c>
      <c r="N4553" s="7">
        <v>-5</v>
      </c>
    </row>
    <row r="4554" spans="1:14" x14ac:dyDescent="0.25">
      <c r="A4554" s="5">
        <v>31020</v>
      </c>
      <c r="B4554" s="5">
        <v>2</v>
      </c>
      <c r="C4554" s="6">
        <v>45383</v>
      </c>
      <c r="D4554" s="7">
        <v>5</v>
      </c>
      <c r="E4554" s="6">
        <v>45536</v>
      </c>
      <c r="F4554" s="7">
        <v>0</v>
      </c>
      <c r="G4554" s="7">
        <v>180571.27</v>
      </c>
      <c r="H4554" s="7">
        <v>-6840.7900000000009</v>
      </c>
      <c r="I4554" s="7">
        <v>173730.48</v>
      </c>
      <c r="J4554" s="7">
        <v>0</v>
      </c>
      <c r="K4554" s="7">
        <v>36</v>
      </c>
      <c r="L4554" s="7">
        <v>4</v>
      </c>
      <c r="M4554" s="7">
        <v>-4</v>
      </c>
      <c r="N4554" s="7">
        <v>-5</v>
      </c>
    </row>
    <row r="4555" spans="1:14" x14ac:dyDescent="0.25">
      <c r="A4555" s="5">
        <v>31020</v>
      </c>
      <c r="B4555" s="5">
        <v>2</v>
      </c>
      <c r="C4555" s="6">
        <v>45383</v>
      </c>
      <c r="D4555" s="7">
        <v>6</v>
      </c>
      <c r="E4555" s="6">
        <v>45566</v>
      </c>
      <c r="F4555" s="7">
        <v>0</v>
      </c>
      <c r="G4555" s="7">
        <v>121784.98</v>
      </c>
      <c r="H4555" s="7">
        <v>1937.6200000000019</v>
      </c>
      <c r="I4555" s="7">
        <v>123722.6</v>
      </c>
      <c r="J4555" s="7">
        <v>0</v>
      </c>
      <c r="K4555" s="7">
        <v>32</v>
      </c>
      <c r="L4555" s="7">
        <v>9</v>
      </c>
      <c r="M4555" s="7">
        <v>-9</v>
      </c>
      <c r="N4555" s="7">
        <v>-5</v>
      </c>
    </row>
    <row r="4556" spans="1:14" x14ac:dyDescent="0.25">
      <c r="A4556" s="5">
        <v>31020</v>
      </c>
      <c r="B4556" s="5">
        <v>2</v>
      </c>
      <c r="C4556" s="6">
        <v>45383</v>
      </c>
      <c r="D4556" s="7">
        <v>7</v>
      </c>
      <c r="E4556" s="6">
        <v>45597</v>
      </c>
      <c r="F4556" s="7">
        <v>0</v>
      </c>
      <c r="G4556" s="7">
        <v>104972.53</v>
      </c>
      <c r="H4556" s="7">
        <v>-9149.51</v>
      </c>
      <c r="I4556" s="7">
        <v>95823.02</v>
      </c>
      <c r="J4556" s="7">
        <v>0</v>
      </c>
      <c r="K4556" s="7">
        <v>22</v>
      </c>
      <c r="L4556" s="7">
        <v>6</v>
      </c>
      <c r="M4556" s="7">
        <v>-6</v>
      </c>
      <c r="N4556" s="7">
        <v>-5</v>
      </c>
    </row>
    <row r="4557" spans="1:14" x14ac:dyDescent="0.25">
      <c r="A4557" s="5">
        <v>31020</v>
      </c>
      <c r="B4557" s="5">
        <v>2</v>
      </c>
      <c r="C4557" s="6">
        <v>45383</v>
      </c>
      <c r="D4557" s="7">
        <v>8</v>
      </c>
      <c r="E4557" s="6">
        <v>45627</v>
      </c>
      <c r="F4557" s="7">
        <v>0</v>
      </c>
      <c r="G4557" s="7">
        <v>58322.42</v>
      </c>
      <c r="H4557" s="7">
        <v>-6596.22</v>
      </c>
      <c r="I4557" s="7">
        <v>51726.2</v>
      </c>
      <c r="J4557" s="7">
        <v>0</v>
      </c>
      <c r="K4557" s="7">
        <v>20</v>
      </c>
      <c r="L4557" s="7">
        <v>5</v>
      </c>
      <c r="M4557" s="7">
        <v>-5</v>
      </c>
      <c r="N4557" s="7">
        <v>-5</v>
      </c>
    </row>
    <row r="4558" spans="1:14" x14ac:dyDescent="0.25">
      <c r="A4558" s="5">
        <v>31020</v>
      </c>
      <c r="B4558" s="5">
        <v>2</v>
      </c>
      <c r="C4558" s="6">
        <v>45383</v>
      </c>
      <c r="D4558" s="7">
        <v>9</v>
      </c>
      <c r="E4558" s="6">
        <v>45658</v>
      </c>
      <c r="F4558" s="7">
        <v>0</v>
      </c>
      <c r="G4558" s="7">
        <v>31666.83</v>
      </c>
      <c r="H4558" s="7">
        <v>-70373.340000000011</v>
      </c>
      <c r="I4558" s="7">
        <v>-38706.510000000009</v>
      </c>
      <c r="J4558" s="7">
        <v>0</v>
      </c>
      <c r="K4558" s="7">
        <v>20</v>
      </c>
      <c r="L4558" s="7">
        <v>34</v>
      </c>
      <c r="M4558" s="7">
        <v>-34</v>
      </c>
      <c r="N4558" s="7">
        <v>-5</v>
      </c>
    </row>
    <row r="4559" spans="1:14" x14ac:dyDescent="0.25">
      <c r="A4559" s="5">
        <v>31020</v>
      </c>
      <c r="B4559" s="5">
        <v>2</v>
      </c>
      <c r="C4559" s="6">
        <v>45383</v>
      </c>
      <c r="D4559" s="7">
        <v>10</v>
      </c>
      <c r="E4559" s="6">
        <v>45689</v>
      </c>
      <c r="F4559" s="7">
        <v>0</v>
      </c>
      <c r="G4559" s="7">
        <v>27543.03</v>
      </c>
      <c r="H4559" s="7">
        <v>-14210.79</v>
      </c>
      <c r="I4559" s="7">
        <v>13332.24</v>
      </c>
      <c r="J4559" s="7">
        <v>0</v>
      </c>
      <c r="K4559" s="7">
        <v>23</v>
      </c>
      <c r="L4559" s="7">
        <v>13</v>
      </c>
      <c r="M4559" s="7">
        <v>-13</v>
      </c>
      <c r="N4559" s="7">
        <v>-5</v>
      </c>
    </row>
    <row r="4560" spans="1:14" x14ac:dyDescent="0.25">
      <c r="A4560" s="5">
        <v>31020</v>
      </c>
      <c r="B4560" s="5">
        <v>2</v>
      </c>
      <c r="C4560" s="6">
        <v>45383</v>
      </c>
      <c r="D4560" s="7">
        <v>11</v>
      </c>
      <c r="E4560" s="6">
        <v>45717</v>
      </c>
      <c r="F4560" s="7">
        <v>0</v>
      </c>
      <c r="G4560" s="7">
        <v>8075.26</v>
      </c>
      <c r="H4560" s="7">
        <v>-23248.87</v>
      </c>
      <c r="I4560" s="7">
        <v>-15173.61</v>
      </c>
      <c r="J4560" s="7">
        <v>0</v>
      </c>
      <c r="K4560" s="7">
        <v>13</v>
      </c>
      <c r="L4560" s="7">
        <v>13</v>
      </c>
      <c r="M4560" s="7">
        <v>-13</v>
      </c>
      <c r="N4560" s="7">
        <v>-5</v>
      </c>
    </row>
    <row r="4561" spans="1:14" x14ac:dyDescent="0.25">
      <c r="A4561" s="5">
        <v>31020</v>
      </c>
      <c r="B4561" s="5">
        <v>2</v>
      </c>
      <c r="C4561" s="6">
        <v>45383</v>
      </c>
      <c r="D4561" s="7">
        <v>12</v>
      </c>
      <c r="E4561" s="6">
        <v>45748</v>
      </c>
      <c r="F4561" s="7">
        <v>0</v>
      </c>
      <c r="G4561" s="7">
        <v>954.17</v>
      </c>
      <c r="H4561" s="7">
        <v>-6910.98</v>
      </c>
      <c r="I4561" s="7">
        <v>-5956.8099999999986</v>
      </c>
      <c r="J4561" s="7">
        <v>0</v>
      </c>
      <c r="K4561" s="7">
        <v>2</v>
      </c>
      <c r="L4561" s="7">
        <v>6</v>
      </c>
      <c r="M4561" s="7">
        <v>-6</v>
      </c>
      <c r="N4561" s="7">
        <v>-5</v>
      </c>
    </row>
    <row r="4562" spans="1:14" x14ac:dyDescent="0.25">
      <c r="A4562" s="5">
        <v>31020</v>
      </c>
      <c r="B4562" s="5">
        <v>2</v>
      </c>
      <c r="C4562" s="6">
        <v>45383</v>
      </c>
      <c r="D4562" s="7">
        <v>13</v>
      </c>
      <c r="E4562" s="6">
        <v>45778</v>
      </c>
      <c r="F4562" s="7">
        <v>0</v>
      </c>
      <c r="G4562" s="7">
        <v>0</v>
      </c>
      <c r="H4562" s="7">
        <v>-205.95</v>
      </c>
      <c r="I4562" s="7">
        <v>-205.95</v>
      </c>
      <c r="J4562" s="7">
        <v>0</v>
      </c>
      <c r="K4562" s="7">
        <v>0</v>
      </c>
      <c r="L4562" s="7">
        <v>1</v>
      </c>
      <c r="M4562" s="7">
        <v>-1</v>
      </c>
      <c r="N4562" s="7">
        <v>-5</v>
      </c>
    </row>
    <row r="4563" spans="1:14" x14ac:dyDescent="0.25">
      <c r="A4563" s="5">
        <v>31020</v>
      </c>
      <c r="B4563" s="5">
        <v>2</v>
      </c>
      <c r="C4563" s="6">
        <v>45383</v>
      </c>
      <c r="D4563" s="7">
        <v>15</v>
      </c>
      <c r="E4563" s="6">
        <v>45839</v>
      </c>
      <c r="F4563" s="7">
        <v>0</v>
      </c>
      <c r="G4563" s="7">
        <v>0</v>
      </c>
      <c r="H4563" s="7">
        <v>0</v>
      </c>
      <c r="I4563" s="7">
        <v>0</v>
      </c>
      <c r="J4563" s="7">
        <v>0</v>
      </c>
      <c r="K4563" s="7">
        <v>0</v>
      </c>
      <c r="L4563" s="7">
        <v>0</v>
      </c>
      <c r="M4563" s="7">
        <v>0</v>
      </c>
      <c r="N4563" s="7">
        <v>-5</v>
      </c>
    </row>
    <row r="4564" spans="1:14" x14ac:dyDescent="0.25">
      <c r="A4564" s="5">
        <v>31020</v>
      </c>
      <c r="B4564" s="5">
        <v>2</v>
      </c>
      <c r="C4564" s="6">
        <v>45413</v>
      </c>
      <c r="D4564" s="7">
        <v>0</v>
      </c>
      <c r="E4564" s="6">
        <v>45413</v>
      </c>
      <c r="F4564" s="7">
        <v>16438972.93</v>
      </c>
      <c r="G4564" s="7">
        <v>69166.760000000009</v>
      </c>
      <c r="H4564" s="7">
        <v>-872817.39</v>
      </c>
      <c r="I4564" s="7">
        <v>15635322.300000001</v>
      </c>
      <c r="J4564" s="7">
        <v>3420</v>
      </c>
      <c r="K4564" s="7">
        <v>11</v>
      </c>
      <c r="L4564" s="7">
        <v>174</v>
      </c>
      <c r="M4564" s="7">
        <v>3246</v>
      </c>
      <c r="N4564" s="7">
        <v>-5</v>
      </c>
    </row>
    <row r="4565" spans="1:14" x14ac:dyDescent="0.25">
      <c r="A4565" s="5">
        <v>31020</v>
      </c>
      <c r="B4565" s="5">
        <v>2</v>
      </c>
      <c r="C4565" s="6">
        <v>45413</v>
      </c>
      <c r="D4565" s="7">
        <v>1</v>
      </c>
      <c r="E4565" s="6">
        <v>45444</v>
      </c>
      <c r="F4565" s="7">
        <v>0</v>
      </c>
      <c r="G4565" s="7">
        <v>332882.01</v>
      </c>
      <c r="H4565" s="7">
        <v>-40432.17</v>
      </c>
      <c r="I4565" s="7">
        <v>292449.84000000003</v>
      </c>
      <c r="J4565" s="7">
        <v>0</v>
      </c>
      <c r="K4565" s="7">
        <v>56</v>
      </c>
      <c r="L4565" s="7">
        <v>12</v>
      </c>
      <c r="M4565" s="7">
        <v>-12</v>
      </c>
      <c r="N4565" s="7">
        <v>-5</v>
      </c>
    </row>
    <row r="4566" spans="1:14" x14ac:dyDescent="0.25">
      <c r="A4566" s="5">
        <v>31020</v>
      </c>
      <c r="B4566" s="5">
        <v>2</v>
      </c>
      <c r="C4566" s="6">
        <v>45413</v>
      </c>
      <c r="D4566" s="7">
        <v>2</v>
      </c>
      <c r="E4566" s="6">
        <v>45474</v>
      </c>
      <c r="F4566" s="7">
        <v>0</v>
      </c>
      <c r="G4566" s="7">
        <v>236530.25</v>
      </c>
      <c r="H4566" s="7">
        <v>-195175.16</v>
      </c>
      <c r="I4566" s="7">
        <v>41355.090000000033</v>
      </c>
      <c r="J4566" s="7">
        <v>0</v>
      </c>
      <c r="K4566" s="7">
        <v>48</v>
      </c>
      <c r="L4566" s="7">
        <v>49</v>
      </c>
      <c r="M4566" s="7">
        <v>-49</v>
      </c>
      <c r="N4566" s="7">
        <v>-5</v>
      </c>
    </row>
    <row r="4567" spans="1:14" x14ac:dyDescent="0.25">
      <c r="A4567" s="5">
        <v>31020</v>
      </c>
      <c r="B4567" s="5">
        <v>2</v>
      </c>
      <c r="C4567" s="6">
        <v>45413</v>
      </c>
      <c r="D4567" s="7">
        <v>3</v>
      </c>
      <c r="E4567" s="6">
        <v>45505</v>
      </c>
      <c r="F4567" s="7">
        <v>0</v>
      </c>
      <c r="G4567" s="7">
        <v>199678.68</v>
      </c>
      <c r="H4567" s="7">
        <v>-119571.24</v>
      </c>
      <c r="I4567" s="7">
        <v>80107.439999999988</v>
      </c>
      <c r="J4567" s="7">
        <v>0</v>
      </c>
      <c r="K4567" s="7">
        <v>33</v>
      </c>
      <c r="L4567" s="7">
        <v>40</v>
      </c>
      <c r="M4567" s="7">
        <v>-40</v>
      </c>
      <c r="N4567" s="7">
        <v>-5</v>
      </c>
    </row>
    <row r="4568" spans="1:14" x14ac:dyDescent="0.25">
      <c r="A4568" s="5">
        <v>31020</v>
      </c>
      <c r="B4568" s="5">
        <v>2</v>
      </c>
      <c r="C4568" s="6">
        <v>45413</v>
      </c>
      <c r="D4568" s="7">
        <v>4</v>
      </c>
      <c r="E4568" s="6">
        <v>45536</v>
      </c>
      <c r="F4568" s="7">
        <v>0</v>
      </c>
      <c r="G4568" s="7">
        <v>180203.55</v>
      </c>
      <c r="H4568" s="7">
        <v>-56804.57</v>
      </c>
      <c r="I4568" s="7">
        <v>123398.98</v>
      </c>
      <c r="J4568" s="7">
        <v>0</v>
      </c>
      <c r="K4568" s="7">
        <v>40</v>
      </c>
      <c r="L4568" s="7">
        <v>19</v>
      </c>
      <c r="M4568" s="7">
        <v>-19</v>
      </c>
      <c r="N4568" s="7">
        <v>-5</v>
      </c>
    </row>
    <row r="4569" spans="1:14" x14ac:dyDescent="0.25">
      <c r="A4569" s="5">
        <v>31020</v>
      </c>
      <c r="B4569" s="5">
        <v>2</v>
      </c>
      <c r="C4569" s="6">
        <v>45413</v>
      </c>
      <c r="D4569" s="7">
        <v>5</v>
      </c>
      <c r="E4569" s="6">
        <v>45566</v>
      </c>
      <c r="F4569" s="7">
        <v>0</v>
      </c>
      <c r="G4569" s="7">
        <v>149257.72</v>
      </c>
      <c r="H4569" s="7">
        <v>-58885.65</v>
      </c>
      <c r="I4569" s="7">
        <v>90372.07</v>
      </c>
      <c r="J4569" s="7">
        <v>0</v>
      </c>
      <c r="K4569" s="7">
        <v>37</v>
      </c>
      <c r="L4569" s="7">
        <v>37</v>
      </c>
      <c r="M4569" s="7">
        <v>-37</v>
      </c>
      <c r="N4569" s="7">
        <v>-5</v>
      </c>
    </row>
    <row r="4570" spans="1:14" x14ac:dyDescent="0.25">
      <c r="A4570" s="5">
        <v>31020</v>
      </c>
      <c r="B4570" s="5">
        <v>2</v>
      </c>
      <c r="C4570" s="6">
        <v>45413</v>
      </c>
      <c r="D4570" s="7">
        <v>6</v>
      </c>
      <c r="E4570" s="6">
        <v>45597</v>
      </c>
      <c r="F4570" s="7">
        <v>0</v>
      </c>
      <c r="G4570" s="7">
        <v>101373.02</v>
      </c>
      <c r="H4570" s="7">
        <v>-23220.45</v>
      </c>
      <c r="I4570" s="7">
        <v>78152.570000000007</v>
      </c>
      <c r="J4570" s="7">
        <v>0</v>
      </c>
      <c r="K4570" s="7">
        <v>30</v>
      </c>
      <c r="L4570" s="7">
        <v>9</v>
      </c>
      <c r="M4570" s="7">
        <v>-9</v>
      </c>
      <c r="N4570" s="7">
        <v>-5</v>
      </c>
    </row>
    <row r="4571" spans="1:14" x14ac:dyDescent="0.25">
      <c r="A4571" s="5">
        <v>31020</v>
      </c>
      <c r="B4571" s="5">
        <v>2</v>
      </c>
      <c r="C4571" s="6">
        <v>45413</v>
      </c>
      <c r="D4571" s="7">
        <v>7</v>
      </c>
      <c r="E4571" s="6">
        <v>45627</v>
      </c>
      <c r="F4571" s="7">
        <v>0</v>
      </c>
      <c r="G4571" s="7">
        <v>66747.53</v>
      </c>
      <c r="H4571" s="7">
        <v>-55175.05</v>
      </c>
      <c r="I4571" s="7">
        <v>11572.48</v>
      </c>
      <c r="J4571" s="7">
        <v>0</v>
      </c>
      <c r="K4571" s="7">
        <v>24</v>
      </c>
      <c r="L4571" s="7">
        <v>26</v>
      </c>
      <c r="M4571" s="7">
        <v>-26</v>
      </c>
      <c r="N4571" s="7">
        <v>-5</v>
      </c>
    </row>
    <row r="4572" spans="1:14" x14ac:dyDescent="0.25">
      <c r="A4572" s="5">
        <v>31020</v>
      </c>
      <c r="B4572" s="5">
        <v>2</v>
      </c>
      <c r="C4572" s="6">
        <v>45413</v>
      </c>
      <c r="D4572" s="7">
        <v>8</v>
      </c>
      <c r="E4572" s="6">
        <v>45658</v>
      </c>
      <c r="F4572" s="7">
        <v>0</v>
      </c>
      <c r="G4572" s="7">
        <v>53636.11</v>
      </c>
      <c r="H4572" s="7">
        <v>-30060.05</v>
      </c>
      <c r="I4572" s="7">
        <v>23576.06</v>
      </c>
      <c r="J4572" s="7">
        <v>0</v>
      </c>
      <c r="K4572" s="7">
        <v>27</v>
      </c>
      <c r="L4572" s="7">
        <v>23</v>
      </c>
      <c r="M4572" s="7">
        <v>-23</v>
      </c>
      <c r="N4572" s="7">
        <v>-5</v>
      </c>
    </row>
    <row r="4573" spans="1:14" x14ac:dyDescent="0.25">
      <c r="A4573" s="5">
        <v>31020</v>
      </c>
      <c r="B4573" s="5">
        <v>2</v>
      </c>
      <c r="C4573" s="6">
        <v>45413</v>
      </c>
      <c r="D4573" s="7">
        <v>9</v>
      </c>
      <c r="E4573" s="6">
        <v>45689</v>
      </c>
      <c r="F4573" s="7">
        <v>0</v>
      </c>
      <c r="G4573" s="7">
        <v>48808.94</v>
      </c>
      <c r="H4573" s="7">
        <v>-98279.98000000001</v>
      </c>
      <c r="I4573" s="7">
        <v>-49471.040000000008</v>
      </c>
      <c r="J4573" s="7">
        <v>0</v>
      </c>
      <c r="K4573" s="7">
        <v>27</v>
      </c>
      <c r="L4573" s="7">
        <v>62</v>
      </c>
      <c r="M4573" s="7">
        <v>-62</v>
      </c>
      <c r="N4573" s="7">
        <v>-5</v>
      </c>
    </row>
    <row r="4574" spans="1:14" x14ac:dyDescent="0.25">
      <c r="A4574" s="5">
        <v>31020</v>
      </c>
      <c r="B4574" s="5">
        <v>2</v>
      </c>
      <c r="C4574" s="6">
        <v>45413</v>
      </c>
      <c r="D4574" s="7">
        <v>10</v>
      </c>
      <c r="E4574" s="6">
        <v>45717</v>
      </c>
      <c r="F4574" s="7">
        <v>0</v>
      </c>
      <c r="G4574" s="7">
        <v>3164.1899999999978</v>
      </c>
      <c r="H4574" s="7">
        <v>-39616.54</v>
      </c>
      <c r="I4574" s="7">
        <v>-36452.350000000013</v>
      </c>
      <c r="J4574" s="7">
        <v>0</v>
      </c>
      <c r="K4574" s="7">
        <v>21</v>
      </c>
      <c r="L4574" s="7">
        <v>60</v>
      </c>
      <c r="M4574" s="7">
        <v>-60</v>
      </c>
      <c r="N4574" s="7">
        <v>-5</v>
      </c>
    </row>
    <row r="4575" spans="1:14" x14ac:dyDescent="0.25">
      <c r="A4575" s="5">
        <v>31020</v>
      </c>
      <c r="B4575" s="5">
        <v>2</v>
      </c>
      <c r="C4575" s="6">
        <v>45413</v>
      </c>
      <c r="D4575" s="7">
        <v>11</v>
      </c>
      <c r="E4575" s="6">
        <v>45748</v>
      </c>
      <c r="F4575" s="7">
        <v>0</v>
      </c>
      <c r="G4575" s="7">
        <v>-2915.86</v>
      </c>
      <c r="H4575" s="7">
        <v>-2557.75</v>
      </c>
      <c r="I4575" s="7">
        <v>-5473.61</v>
      </c>
      <c r="J4575" s="7">
        <v>0</v>
      </c>
      <c r="K4575" s="7">
        <v>14</v>
      </c>
      <c r="L4575" s="7">
        <v>8</v>
      </c>
      <c r="M4575" s="7">
        <v>-8</v>
      </c>
      <c r="N4575" s="7">
        <v>-5</v>
      </c>
    </row>
    <row r="4576" spans="1:14" x14ac:dyDescent="0.25">
      <c r="A4576" s="5">
        <v>31020</v>
      </c>
      <c r="B4576" s="5">
        <v>2</v>
      </c>
      <c r="C4576" s="6">
        <v>45413</v>
      </c>
      <c r="D4576" s="7">
        <v>12</v>
      </c>
      <c r="E4576" s="6">
        <v>45778</v>
      </c>
      <c r="F4576" s="7">
        <v>0</v>
      </c>
      <c r="G4576" s="7">
        <v>885.89999999999986</v>
      </c>
      <c r="H4576" s="7">
        <v>-2977.37</v>
      </c>
      <c r="I4576" s="7">
        <v>-2091.4699999999998</v>
      </c>
      <c r="J4576" s="7">
        <v>0</v>
      </c>
      <c r="K4576" s="7">
        <v>8</v>
      </c>
      <c r="L4576" s="7">
        <v>4</v>
      </c>
      <c r="M4576" s="7">
        <v>-4</v>
      </c>
      <c r="N4576" s="7">
        <v>-5</v>
      </c>
    </row>
    <row r="4577" spans="1:14" x14ac:dyDescent="0.25">
      <c r="A4577" s="5">
        <v>31020</v>
      </c>
      <c r="B4577" s="5">
        <v>2</v>
      </c>
      <c r="C4577" s="6">
        <v>45413</v>
      </c>
      <c r="D4577" s="7">
        <v>13</v>
      </c>
      <c r="E4577" s="6">
        <v>45809</v>
      </c>
      <c r="F4577" s="7">
        <v>0</v>
      </c>
      <c r="G4577" s="7">
        <v>0</v>
      </c>
      <c r="H4577" s="7">
        <v>-144131.73000000001</v>
      </c>
      <c r="I4577" s="7">
        <v>-144131.73000000001</v>
      </c>
      <c r="J4577" s="7">
        <v>0</v>
      </c>
      <c r="K4577" s="7">
        <v>0</v>
      </c>
      <c r="L4577" s="7">
        <v>102</v>
      </c>
      <c r="M4577" s="7">
        <v>-102</v>
      </c>
      <c r="N4577" s="7">
        <v>-5</v>
      </c>
    </row>
    <row r="4578" spans="1:14" x14ac:dyDescent="0.25">
      <c r="A4578" s="5">
        <v>31020</v>
      </c>
      <c r="B4578" s="5">
        <v>2</v>
      </c>
      <c r="C4578" s="6">
        <v>45413</v>
      </c>
      <c r="D4578" s="7">
        <v>14</v>
      </c>
      <c r="E4578" s="6">
        <v>45839</v>
      </c>
      <c r="F4578" s="7">
        <v>0</v>
      </c>
      <c r="G4578" s="7">
        <v>0</v>
      </c>
      <c r="H4578" s="7">
        <v>-1231.1600000000001</v>
      </c>
      <c r="I4578" s="7">
        <v>-1231.1600000000001</v>
      </c>
      <c r="J4578" s="7">
        <v>0</v>
      </c>
      <c r="K4578" s="7">
        <v>0</v>
      </c>
      <c r="L4578" s="7">
        <v>3</v>
      </c>
      <c r="M4578" s="7">
        <v>-3</v>
      </c>
      <c r="N4578" s="7">
        <v>-5</v>
      </c>
    </row>
    <row r="4579" spans="1:14" x14ac:dyDescent="0.25">
      <c r="A4579" s="5">
        <v>31020</v>
      </c>
      <c r="B4579" s="5">
        <v>2</v>
      </c>
      <c r="C4579" s="6">
        <v>45413</v>
      </c>
      <c r="D4579" s="7">
        <v>19</v>
      </c>
      <c r="E4579" s="6">
        <v>45992</v>
      </c>
      <c r="F4579" s="7">
        <v>0</v>
      </c>
      <c r="G4579" s="7">
        <v>0</v>
      </c>
      <c r="H4579" s="7">
        <v>0</v>
      </c>
      <c r="I4579" s="7">
        <v>0</v>
      </c>
      <c r="J4579" s="7">
        <v>0</v>
      </c>
      <c r="K4579" s="7">
        <v>0</v>
      </c>
      <c r="L4579" s="7">
        <v>0</v>
      </c>
      <c r="M4579" s="7">
        <v>0</v>
      </c>
      <c r="N4579" s="7">
        <v>-5</v>
      </c>
    </row>
    <row r="4580" spans="1:14" x14ac:dyDescent="0.25">
      <c r="A4580" s="5">
        <v>31020</v>
      </c>
      <c r="B4580" s="5">
        <v>2</v>
      </c>
      <c r="C4580" s="6">
        <v>45444</v>
      </c>
      <c r="D4580" s="7">
        <v>0</v>
      </c>
      <c r="E4580" s="6">
        <v>45444</v>
      </c>
      <c r="F4580" s="7">
        <v>13160930.75</v>
      </c>
      <c r="G4580" s="7">
        <v>42709.54</v>
      </c>
      <c r="H4580" s="7">
        <v>-235888.88</v>
      </c>
      <c r="I4580" s="7">
        <v>12967751.41</v>
      </c>
      <c r="J4580" s="7">
        <v>2988</v>
      </c>
      <c r="K4580" s="7">
        <v>6</v>
      </c>
      <c r="L4580" s="7">
        <v>64</v>
      </c>
      <c r="M4580" s="7">
        <v>2924</v>
      </c>
      <c r="N4580" s="7">
        <v>-5</v>
      </c>
    </row>
    <row r="4581" spans="1:14" x14ac:dyDescent="0.25">
      <c r="A4581" s="5">
        <v>31020</v>
      </c>
      <c r="B4581" s="5">
        <v>2</v>
      </c>
      <c r="C4581" s="6">
        <v>45444</v>
      </c>
      <c r="D4581" s="7">
        <v>1</v>
      </c>
      <c r="E4581" s="6">
        <v>45474</v>
      </c>
      <c r="F4581" s="7">
        <v>0</v>
      </c>
      <c r="G4581" s="7">
        <v>139967.26</v>
      </c>
      <c r="H4581" s="7">
        <v>-495461.56</v>
      </c>
      <c r="I4581" s="7">
        <v>-355494.3</v>
      </c>
      <c r="J4581" s="7">
        <v>0</v>
      </c>
      <c r="K4581" s="7">
        <v>28</v>
      </c>
      <c r="L4581" s="7">
        <v>57</v>
      </c>
      <c r="M4581" s="7">
        <v>-57</v>
      </c>
      <c r="N4581" s="7">
        <v>-5</v>
      </c>
    </row>
    <row r="4582" spans="1:14" x14ac:dyDescent="0.25">
      <c r="A4582" s="5">
        <v>31020</v>
      </c>
      <c r="B4582" s="5">
        <v>2</v>
      </c>
      <c r="C4582" s="6">
        <v>45444</v>
      </c>
      <c r="D4582" s="7">
        <v>2</v>
      </c>
      <c r="E4582" s="6">
        <v>45505</v>
      </c>
      <c r="F4582" s="7">
        <v>0</v>
      </c>
      <c r="G4582" s="7">
        <v>201540.65</v>
      </c>
      <c r="H4582" s="7">
        <v>-140288.39000000001</v>
      </c>
      <c r="I4582" s="7">
        <v>61252.25999999998</v>
      </c>
      <c r="J4582" s="7">
        <v>0</v>
      </c>
      <c r="K4582" s="7">
        <v>32</v>
      </c>
      <c r="L4582" s="7">
        <v>115</v>
      </c>
      <c r="M4582" s="7">
        <v>-115</v>
      </c>
      <c r="N4582" s="7">
        <v>-5</v>
      </c>
    </row>
    <row r="4583" spans="1:14" x14ac:dyDescent="0.25">
      <c r="A4583" s="5">
        <v>31020</v>
      </c>
      <c r="B4583" s="5">
        <v>2</v>
      </c>
      <c r="C4583" s="6">
        <v>45444</v>
      </c>
      <c r="D4583" s="7">
        <v>3</v>
      </c>
      <c r="E4583" s="6">
        <v>45536</v>
      </c>
      <c r="F4583" s="7">
        <v>0</v>
      </c>
      <c r="G4583" s="7">
        <v>177790.13</v>
      </c>
      <c r="H4583" s="7">
        <v>-12703.08</v>
      </c>
      <c r="I4583" s="7">
        <v>165087.04999999999</v>
      </c>
      <c r="J4583" s="7">
        <v>0</v>
      </c>
      <c r="K4583" s="7">
        <v>29</v>
      </c>
      <c r="L4583" s="7">
        <v>9</v>
      </c>
      <c r="M4583" s="7">
        <v>-9</v>
      </c>
      <c r="N4583" s="7">
        <v>-5</v>
      </c>
    </row>
    <row r="4584" spans="1:14" x14ac:dyDescent="0.25">
      <c r="A4584" s="5">
        <v>31020</v>
      </c>
      <c r="B4584" s="5">
        <v>2</v>
      </c>
      <c r="C4584" s="6">
        <v>45444</v>
      </c>
      <c r="D4584" s="7">
        <v>4</v>
      </c>
      <c r="E4584" s="6">
        <v>45566</v>
      </c>
      <c r="F4584" s="7">
        <v>0</v>
      </c>
      <c r="G4584" s="7">
        <v>127046.9</v>
      </c>
      <c r="H4584" s="7">
        <v>-18911.11</v>
      </c>
      <c r="I4584" s="7">
        <v>108135.79</v>
      </c>
      <c r="J4584" s="7">
        <v>0</v>
      </c>
      <c r="K4584" s="7">
        <v>31</v>
      </c>
      <c r="L4584" s="7">
        <v>13</v>
      </c>
      <c r="M4584" s="7">
        <v>-13</v>
      </c>
      <c r="N4584" s="7">
        <v>-5</v>
      </c>
    </row>
    <row r="4585" spans="1:14" x14ac:dyDescent="0.25">
      <c r="A4585" s="5">
        <v>31020</v>
      </c>
      <c r="B4585" s="5">
        <v>2</v>
      </c>
      <c r="C4585" s="6">
        <v>45444</v>
      </c>
      <c r="D4585" s="7">
        <v>5</v>
      </c>
      <c r="E4585" s="6">
        <v>45597</v>
      </c>
      <c r="F4585" s="7">
        <v>0</v>
      </c>
      <c r="G4585" s="7">
        <v>39091.600000000013</v>
      </c>
      <c r="H4585" s="7">
        <v>-24992.85</v>
      </c>
      <c r="I4585" s="7">
        <v>14098.750000000009</v>
      </c>
      <c r="J4585" s="7">
        <v>0</v>
      </c>
      <c r="K4585" s="7">
        <v>16</v>
      </c>
      <c r="L4585" s="7">
        <v>12</v>
      </c>
      <c r="M4585" s="7">
        <v>-12</v>
      </c>
      <c r="N4585" s="7">
        <v>-5</v>
      </c>
    </row>
    <row r="4586" spans="1:14" x14ac:dyDescent="0.25">
      <c r="A4586" s="5">
        <v>31020</v>
      </c>
      <c r="B4586" s="5">
        <v>2</v>
      </c>
      <c r="C4586" s="6">
        <v>45444</v>
      </c>
      <c r="D4586" s="7">
        <v>6</v>
      </c>
      <c r="E4586" s="6">
        <v>45627</v>
      </c>
      <c r="F4586" s="7">
        <v>0</v>
      </c>
      <c r="G4586" s="7">
        <v>95634.400000000009</v>
      </c>
      <c r="H4586" s="7">
        <v>-15731.56</v>
      </c>
      <c r="I4586" s="7">
        <v>79902.840000000011</v>
      </c>
      <c r="J4586" s="7">
        <v>0</v>
      </c>
      <c r="K4586" s="7">
        <v>23</v>
      </c>
      <c r="L4586" s="7">
        <v>12</v>
      </c>
      <c r="M4586" s="7">
        <v>-12</v>
      </c>
      <c r="N4586" s="7">
        <v>-5</v>
      </c>
    </row>
    <row r="4587" spans="1:14" x14ac:dyDescent="0.25">
      <c r="A4587" s="5">
        <v>31020</v>
      </c>
      <c r="B4587" s="5">
        <v>2</v>
      </c>
      <c r="C4587" s="6">
        <v>45444</v>
      </c>
      <c r="D4587" s="7">
        <v>7</v>
      </c>
      <c r="E4587" s="6">
        <v>45658</v>
      </c>
      <c r="F4587" s="7">
        <v>0</v>
      </c>
      <c r="G4587" s="7">
        <v>82645.069999999992</v>
      </c>
      <c r="H4587" s="7">
        <v>-19139.849999999999</v>
      </c>
      <c r="I4587" s="7">
        <v>63505.219999999987</v>
      </c>
      <c r="J4587" s="7">
        <v>0</v>
      </c>
      <c r="K4587" s="7">
        <v>23</v>
      </c>
      <c r="L4587" s="7">
        <v>17</v>
      </c>
      <c r="M4587" s="7">
        <v>-17</v>
      </c>
      <c r="N4587" s="7">
        <v>-5</v>
      </c>
    </row>
    <row r="4588" spans="1:14" x14ac:dyDescent="0.25">
      <c r="A4588" s="5">
        <v>31020</v>
      </c>
      <c r="B4588" s="5">
        <v>2</v>
      </c>
      <c r="C4588" s="6">
        <v>45444</v>
      </c>
      <c r="D4588" s="7">
        <v>8</v>
      </c>
      <c r="E4588" s="6">
        <v>45689</v>
      </c>
      <c r="F4588" s="7">
        <v>0</v>
      </c>
      <c r="G4588" s="7">
        <v>46764.6</v>
      </c>
      <c r="H4588" s="7">
        <v>-24520.92</v>
      </c>
      <c r="I4588" s="7">
        <v>22243.68</v>
      </c>
      <c r="J4588" s="7">
        <v>0</v>
      </c>
      <c r="K4588" s="7">
        <v>22</v>
      </c>
      <c r="L4588" s="7">
        <v>17</v>
      </c>
      <c r="M4588" s="7">
        <v>-17</v>
      </c>
      <c r="N4588" s="7">
        <v>-5</v>
      </c>
    </row>
    <row r="4589" spans="1:14" x14ac:dyDescent="0.25">
      <c r="A4589" s="5">
        <v>31020</v>
      </c>
      <c r="B4589" s="5">
        <v>2</v>
      </c>
      <c r="C4589" s="6">
        <v>45444</v>
      </c>
      <c r="D4589" s="7">
        <v>9</v>
      </c>
      <c r="E4589" s="6">
        <v>45717</v>
      </c>
      <c r="F4589" s="7">
        <v>0</v>
      </c>
      <c r="G4589" s="7">
        <v>24726.31</v>
      </c>
      <c r="H4589" s="7">
        <v>-18402.21</v>
      </c>
      <c r="I4589" s="7">
        <v>6324.1000000000022</v>
      </c>
      <c r="J4589" s="7">
        <v>0</v>
      </c>
      <c r="K4589" s="7">
        <v>20</v>
      </c>
      <c r="L4589" s="7">
        <v>23</v>
      </c>
      <c r="M4589" s="7">
        <v>-23</v>
      </c>
      <c r="N4589" s="7">
        <v>-5</v>
      </c>
    </row>
    <row r="4590" spans="1:14" x14ac:dyDescent="0.25">
      <c r="A4590" s="5">
        <v>31020</v>
      </c>
      <c r="B4590" s="5">
        <v>2</v>
      </c>
      <c r="C4590" s="6">
        <v>45444</v>
      </c>
      <c r="D4590" s="7">
        <v>10</v>
      </c>
      <c r="E4590" s="6">
        <v>45748</v>
      </c>
      <c r="F4590" s="7">
        <v>0</v>
      </c>
      <c r="G4590" s="7">
        <v>24972.7</v>
      </c>
      <c r="H4590" s="7">
        <v>-7940.98</v>
      </c>
      <c r="I4590" s="7">
        <v>17031.72</v>
      </c>
      <c r="J4590" s="7">
        <v>0</v>
      </c>
      <c r="K4590" s="7">
        <v>47</v>
      </c>
      <c r="L4590" s="7">
        <v>24</v>
      </c>
      <c r="M4590" s="7">
        <v>-24</v>
      </c>
      <c r="N4590" s="7">
        <v>-5</v>
      </c>
    </row>
    <row r="4591" spans="1:14" x14ac:dyDescent="0.25">
      <c r="A4591" s="5">
        <v>31020</v>
      </c>
      <c r="B4591" s="5">
        <v>2</v>
      </c>
      <c r="C4591" s="6">
        <v>45444</v>
      </c>
      <c r="D4591" s="7">
        <v>11</v>
      </c>
      <c r="E4591" s="6">
        <v>45778</v>
      </c>
      <c r="F4591" s="7">
        <v>0</v>
      </c>
      <c r="G4591" s="7">
        <v>-2429.79</v>
      </c>
      <c r="H4591" s="7">
        <v>-2002.09</v>
      </c>
      <c r="I4591" s="7">
        <v>-4431.88</v>
      </c>
      <c r="J4591" s="7">
        <v>0</v>
      </c>
      <c r="K4591" s="7">
        <v>19</v>
      </c>
      <c r="L4591" s="7">
        <v>30</v>
      </c>
      <c r="M4591" s="7">
        <v>-30</v>
      </c>
      <c r="N4591" s="7">
        <v>-5</v>
      </c>
    </row>
    <row r="4592" spans="1:14" x14ac:dyDescent="0.25">
      <c r="A4592" s="5">
        <v>31020</v>
      </c>
      <c r="B4592" s="5">
        <v>2</v>
      </c>
      <c r="C4592" s="6">
        <v>45444</v>
      </c>
      <c r="D4592" s="7">
        <v>12</v>
      </c>
      <c r="E4592" s="6">
        <v>45809</v>
      </c>
      <c r="F4592" s="7">
        <v>0</v>
      </c>
      <c r="G4592" s="7">
        <v>656.72</v>
      </c>
      <c r="H4592" s="7">
        <v>-8523.77</v>
      </c>
      <c r="I4592" s="7">
        <v>-7867.05</v>
      </c>
      <c r="J4592" s="7">
        <v>0</v>
      </c>
      <c r="K4592" s="7">
        <v>4</v>
      </c>
      <c r="L4592" s="7">
        <v>7</v>
      </c>
      <c r="M4592" s="7">
        <v>-7</v>
      </c>
      <c r="N4592" s="7">
        <v>-5</v>
      </c>
    </row>
    <row r="4593" spans="1:14" x14ac:dyDescent="0.25">
      <c r="A4593" s="5">
        <v>31020</v>
      </c>
      <c r="B4593" s="5">
        <v>2</v>
      </c>
      <c r="C4593" s="6">
        <v>45444</v>
      </c>
      <c r="D4593" s="7">
        <v>13</v>
      </c>
      <c r="E4593" s="6">
        <v>45839</v>
      </c>
      <c r="F4593" s="7">
        <v>0</v>
      </c>
      <c r="G4593" s="7">
        <v>276.36</v>
      </c>
      <c r="H4593" s="7">
        <v>-1662.44</v>
      </c>
      <c r="I4593" s="7">
        <v>-1386.08</v>
      </c>
      <c r="J4593" s="7">
        <v>0</v>
      </c>
      <c r="K4593" s="7">
        <v>0</v>
      </c>
      <c r="L4593" s="7">
        <v>7</v>
      </c>
      <c r="M4593" s="7">
        <v>-7</v>
      </c>
      <c r="N4593" s="7">
        <v>-5</v>
      </c>
    </row>
    <row r="4594" spans="1:14" x14ac:dyDescent="0.25">
      <c r="A4594" s="5">
        <v>31020</v>
      </c>
      <c r="B4594" s="5">
        <v>2</v>
      </c>
      <c r="C4594" s="6">
        <v>45474</v>
      </c>
      <c r="D4594" s="7">
        <v>0</v>
      </c>
      <c r="E4594" s="6">
        <v>45474</v>
      </c>
      <c r="F4594" s="7">
        <v>11215614.300000001</v>
      </c>
      <c r="G4594" s="7">
        <v>56445.36</v>
      </c>
      <c r="H4594" s="7">
        <v>-303791.09999999998</v>
      </c>
      <c r="I4594" s="7">
        <v>10968268.560000001</v>
      </c>
      <c r="J4594" s="7">
        <v>2572</v>
      </c>
      <c r="K4594" s="7">
        <v>8</v>
      </c>
      <c r="L4594" s="7">
        <v>49</v>
      </c>
      <c r="M4594" s="7">
        <v>2523</v>
      </c>
      <c r="N4594" s="7">
        <v>-5</v>
      </c>
    </row>
    <row r="4595" spans="1:14" x14ac:dyDescent="0.25">
      <c r="A4595" s="5">
        <v>31020</v>
      </c>
      <c r="B4595" s="5">
        <v>2</v>
      </c>
      <c r="C4595" s="6">
        <v>45474</v>
      </c>
      <c r="D4595" s="7">
        <v>1</v>
      </c>
      <c r="E4595" s="6">
        <v>45505</v>
      </c>
      <c r="F4595" s="7">
        <v>0</v>
      </c>
      <c r="G4595" s="7">
        <v>269006.15000000002</v>
      </c>
      <c r="H4595" s="7">
        <v>-379158.27</v>
      </c>
      <c r="I4595" s="7">
        <v>-110152.12</v>
      </c>
      <c r="J4595" s="7">
        <v>0</v>
      </c>
      <c r="K4595" s="7">
        <v>39</v>
      </c>
      <c r="L4595" s="7">
        <v>54</v>
      </c>
      <c r="M4595" s="7">
        <v>-54</v>
      </c>
      <c r="N4595" s="7">
        <v>-5</v>
      </c>
    </row>
    <row r="4596" spans="1:14" x14ac:dyDescent="0.25">
      <c r="A4596" s="5">
        <v>31020</v>
      </c>
      <c r="B4596" s="5">
        <v>2</v>
      </c>
      <c r="C4596" s="6">
        <v>45474</v>
      </c>
      <c r="D4596" s="7">
        <v>2</v>
      </c>
      <c r="E4596" s="6">
        <v>45536</v>
      </c>
      <c r="F4596" s="7">
        <v>0</v>
      </c>
      <c r="G4596" s="7">
        <v>148441.16</v>
      </c>
      <c r="H4596" s="7">
        <v>-248711.35</v>
      </c>
      <c r="I4596" s="7">
        <v>-100270.19</v>
      </c>
      <c r="J4596" s="7">
        <v>0</v>
      </c>
      <c r="K4596" s="7">
        <v>37</v>
      </c>
      <c r="L4596" s="7">
        <v>42</v>
      </c>
      <c r="M4596" s="7">
        <v>-42</v>
      </c>
      <c r="N4596" s="7">
        <v>-5</v>
      </c>
    </row>
    <row r="4597" spans="1:14" x14ac:dyDescent="0.25">
      <c r="A4597" s="5">
        <v>31020</v>
      </c>
      <c r="B4597" s="5">
        <v>2</v>
      </c>
      <c r="C4597" s="6">
        <v>45474</v>
      </c>
      <c r="D4597" s="7">
        <v>3</v>
      </c>
      <c r="E4597" s="6">
        <v>45566</v>
      </c>
      <c r="F4597" s="7">
        <v>0</v>
      </c>
      <c r="G4597" s="7">
        <v>152618.51</v>
      </c>
      <c r="H4597" s="7">
        <v>-135925.74</v>
      </c>
      <c r="I4597" s="7">
        <v>16692.770000000019</v>
      </c>
      <c r="J4597" s="7">
        <v>0</v>
      </c>
      <c r="K4597" s="7">
        <v>33</v>
      </c>
      <c r="L4597" s="7">
        <v>26</v>
      </c>
      <c r="M4597" s="7">
        <v>-26</v>
      </c>
      <c r="N4597" s="7">
        <v>-5</v>
      </c>
    </row>
    <row r="4598" spans="1:14" x14ac:dyDescent="0.25">
      <c r="A4598" s="5">
        <v>31020</v>
      </c>
      <c r="B4598" s="5">
        <v>2</v>
      </c>
      <c r="C4598" s="6">
        <v>45474</v>
      </c>
      <c r="D4598" s="7">
        <v>4</v>
      </c>
      <c r="E4598" s="6">
        <v>45597</v>
      </c>
      <c r="F4598" s="7">
        <v>0</v>
      </c>
      <c r="G4598" s="7">
        <v>123265.22</v>
      </c>
      <c r="H4598" s="7">
        <v>-138884.51999999999</v>
      </c>
      <c r="I4598" s="7">
        <v>-15619.29999999999</v>
      </c>
      <c r="J4598" s="7">
        <v>0</v>
      </c>
      <c r="K4598" s="7">
        <v>24</v>
      </c>
      <c r="L4598" s="7">
        <v>56</v>
      </c>
      <c r="M4598" s="7">
        <v>-56</v>
      </c>
      <c r="N4598" s="7">
        <v>-5</v>
      </c>
    </row>
    <row r="4599" spans="1:14" x14ac:dyDescent="0.25">
      <c r="A4599" s="5">
        <v>31020</v>
      </c>
      <c r="B4599" s="5">
        <v>2</v>
      </c>
      <c r="C4599" s="6">
        <v>45474</v>
      </c>
      <c r="D4599" s="7">
        <v>5</v>
      </c>
      <c r="E4599" s="6">
        <v>45627</v>
      </c>
      <c r="F4599" s="7">
        <v>0</v>
      </c>
      <c r="G4599" s="7">
        <v>69510.759999999995</v>
      </c>
      <c r="H4599" s="7">
        <v>-11235.97</v>
      </c>
      <c r="I4599" s="7">
        <v>58274.789999999994</v>
      </c>
      <c r="J4599" s="7">
        <v>0</v>
      </c>
      <c r="K4599" s="7">
        <v>28</v>
      </c>
      <c r="L4599" s="7">
        <v>4</v>
      </c>
      <c r="M4599" s="7">
        <v>-4</v>
      </c>
      <c r="N4599" s="7">
        <v>-5</v>
      </c>
    </row>
    <row r="4600" spans="1:14" x14ac:dyDescent="0.25">
      <c r="A4600" s="5">
        <v>31020</v>
      </c>
      <c r="B4600" s="5">
        <v>2</v>
      </c>
      <c r="C4600" s="6">
        <v>45474</v>
      </c>
      <c r="D4600" s="7">
        <v>6</v>
      </c>
      <c r="E4600" s="6">
        <v>45658</v>
      </c>
      <c r="F4600" s="7">
        <v>0</v>
      </c>
      <c r="G4600" s="7">
        <v>57973.86</v>
      </c>
      <c r="H4600" s="7">
        <v>-16523.86</v>
      </c>
      <c r="I4600" s="7">
        <v>41450</v>
      </c>
      <c r="J4600" s="7">
        <v>0</v>
      </c>
      <c r="K4600" s="7">
        <v>11</v>
      </c>
      <c r="L4600" s="7">
        <v>11</v>
      </c>
      <c r="M4600" s="7">
        <v>-11</v>
      </c>
      <c r="N4600" s="7">
        <v>-5</v>
      </c>
    </row>
    <row r="4601" spans="1:14" x14ac:dyDescent="0.25">
      <c r="A4601" s="5">
        <v>31020</v>
      </c>
      <c r="B4601" s="5">
        <v>2</v>
      </c>
      <c r="C4601" s="6">
        <v>45474</v>
      </c>
      <c r="D4601" s="7">
        <v>7</v>
      </c>
      <c r="E4601" s="6">
        <v>45689</v>
      </c>
      <c r="F4601" s="7">
        <v>0</v>
      </c>
      <c r="G4601" s="7">
        <v>49332.149999999987</v>
      </c>
      <c r="H4601" s="7">
        <v>-4436.9699999999993</v>
      </c>
      <c r="I4601" s="7">
        <v>44895.179999999993</v>
      </c>
      <c r="J4601" s="7">
        <v>0</v>
      </c>
      <c r="K4601" s="7">
        <v>18</v>
      </c>
      <c r="L4601" s="7">
        <v>27</v>
      </c>
      <c r="M4601" s="7">
        <v>-27</v>
      </c>
      <c r="N4601" s="7">
        <v>-5</v>
      </c>
    </row>
    <row r="4602" spans="1:14" x14ac:dyDescent="0.25">
      <c r="A4602" s="5">
        <v>31020</v>
      </c>
      <c r="B4602" s="5">
        <v>2</v>
      </c>
      <c r="C4602" s="6">
        <v>45474</v>
      </c>
      <c r="D4602" s="7">
        <v>8</v>
      </c>
      <c r="E4602" s="6">
        <v>45717</v>
      </c>
      <c r="F4602" s="7">
        <v>0</v>
      </c>
      <c r="G4602" s="7">
        <v>50906.080000000002</v>
      </c>
      <c r="H4602" s="7">
        <v>-31297.31</v>
      </c>
      <c r="I4602" s="7">
        <v>19608.77</v>
      </c>
      <c r="J4602" s="7">
        <v>0</v>
      </c>
      <c r="K4602" s="7">
        <v>22</v>
      </c>
      <c r="L4602" s="7">
        <v>24</v>
      </c>
      <c r="M4602" s="7">
        <v>-24</v>
      </c>
      <c r="N4602" s="7">
        <v>-5</v>
      </c>
    </row>
    <row r="4603" spans="1:14" x14ac:dyDescent="0.25">
      <c r="A4603" s="5">
        <v>31020</v>
      </c>
      <c r="B4603" s="5">
        <v>2</v>
      </c>
      <c r="C4603" s="6">
        <v>45474</v>
      </c>
      <c r="D4603" s="7">
        <v>9</v>
      </c>
      <c r="E4603" s="6">
        <v>45748</v>
      </c>
      <c r="F4603" s="7">
        <v>0</v>
      </c>
      <c r="G4603" s="7">
        <v>28320.43</v>
      </c>
      <c r="H4603" s="7">
        <v>-7111.15</v>
      </c>
      <c r="I4603" s="7">
        <v>21209.279999999999</v>
      </c>
      <c r="J4603" s="7">
        <v>0</v>
      </c>
      <c r="K4603" s="7">
        <v>22</v>
      </c>
      <c r="L4603" s="7">
        <v>31</v>
      </c>
      <c r="M4603" s="7">
        <v>-31</v>
      </c>
      <c r="N4603" s="7">
        <v>-5</v>
      </c>
    </row>
    <row r="4604" spans="1:14" x14ac:dyDescent="0.25">
      <c r="A4604" s="5">
        <v>31020</v>
      </c>
      <c r="B4604" s="5">
        <v>2</v>
      </c>
      <c r="C4604" s="6">
        <v>45474</v>
      </c>
      <c r="D4604" s="7">
        <v>10</v>
      </c>
      <c r="E4604" s="6">
        <v>45778</v>
      </c>
      <c r="F4604" s="7">
        <v>0</v>
      </c>
      <c r="G4604" s="7">
        <v>4038.8</v>
      </c>
      <c r="H4604" s="7">
        <v>-24670.28</v>
      </c>
      <c r="I4604" s="7">
        <v>-20631.48</v>
      </c>
      <c r="J4604" s="7">
        <v>0</v>
      </c>
      <c r="K4604" s="7">
        <v>12</v>
      </c>
      <c r="L4604" s="7">
        <v>19</v>
      </c>
      <c r="M4604" s="7">
        <v>-19</v>
      </c>
      <c r="N4604" s="7">
        <v>-5</v>
      </c>
    </row>
    <row r="4605" spans="1:14" x14ac:dyDescent="0.25">
      <c r="A4605" s="5">
        <v>31020</v>
      </c>
      <c r="B4605" s="5">
        <v>2</v>
      </c>
      <c r="C4605" s="6">
        <v>45474</v>
      </c>
      <c r="D4605" s="7">
        <v>11</v>
      </c>
      <c r="E4605" s="6">
        <v>45809</v>
      </c>
      <c r="F4605" s="7">
        <v>0</v>
      </c>
      <c r="G4605" s="7">
        <v>2023.24</v>
      </c>
      <c r="H4605" s="7">
        <v>-10299.61</v>
      </c>
      <c r="I4605" s="7">
        <v>-8276.3700000000008</v>
      </c>
      <c r="J4605" s="7">
        <v>0</v>
      </c>
      <c r="K4605" s="7">
        <v>24</v>
      </c>
      <c r="L4605" s="7">
        <v>35</v>
      </c>
      <c r="M4605" s="7">
        <v>-35</v>
      </c>
      <c r="N4605" s="7">
        <v>-5</v>
      </c>
    </row>
    <row r="4606" spans="1:14" x14ac:dyDescent="0.25">
      <c r="A4606" s="5">
        <v>31020</v>
      </c>
      <c r="B4606" s="5">
        <v>2</v>
      </c>
      <c r="C4606" s="6">
        <v>45474</v>
      </c>
      <c r="D4606" s="7">
        <v>12</v>
      </c>
      <c r="E4606" s="6">
        <v>45839</v>
      </c>
      <c r="F4606" s="7">
        <v>0</v>
      </c>
      <c r="G4606" s="7">
        <v>228.61</v>
      </c>
      <c r="H4606" s="7">
        <v>-1365.72</v>
      </c>
      <c r="I4606" s="7">
        <v>-1137.1099999999999</v>
      </c>
      <c r="J4606" s="7">
        <v>0</v>
      </c>
      <c r="K4606" s="7">
        <v>3</v>
      </c>
      <c r="L4606" s="7">
        <v>5</v>
      </c>
      <c r="M4606" s="7">
        <v>-5</v>
      </c>
      <c r="N4606" s="7">
        <v>-5</v>
      </c>
    </row>
    <row r="4607" spans="1:14" x14ac:dyDescent="0.25">
      <c r="A4607" s="5">
        <v>31020</v>
      </c>
      <c r="B4607" s="5">
        <v>2</v>
      </c>
      <c r="C4607" s="6">
        <v>45474</v>
      </c>
      <c r="D4607" s="7">
        <v>13</v>
      </c>
      <c r="E4607" s="6">
        <v>45870</v>
      </c>
      <c r="F4607" s="7">
        <v>0</v>
      </c>
      <c r="G4607" s="7">
        <v>0</v>
      </c>
      <c r="H4607" s="7">
        <v>-1482.26</v>
      </c>
      <c r="I4607" s="7">
        <v>-1482.26</v>
      </c>
      <c r="J4607" s="7">
        <v>0</v>
      </c>
      <c r="K4607" s="7">
        <v>0</v>
      </c>
      <c r="L4607" s="7">
        <v>3</v>
      </c>
      <c r="M4607" s="7">
        <v>-3</v>
      </c>
      <c r="N4607" s="7">
        <v>-5</v>
      </c>
    </row>
    <row r="4608" spans="1:14" x14ac:dyDescent="0.25">
      <c r="A4608" s="5">
        <v>31020</v>
      </c>
      <c r="B4608" s="5">
        <v>2</v>
      </c>
      <c r="C4608" s="6">
        <v>45505</v>
      </c>
      <c r="D4608" s="7">
        <v>0</v>
      </c>
      <c r="E4608" s="6">
        <v>45505</v>
      </c>
      <c r="F4608" s="7">
        <v>14006531.85</v>
      </c>
      <c r="G4608" s="7">
        <v>82491.28</v>
      </c>
      <c r="H4608" s="7">
        <v>-424713.33</v>
      </c>
      <c r="I4608" s="7">
        <v>13664309.800000001</v>
      </c>
      <c r="J4608" s="7">
        <v>3118</v>
      </c>
      <c r="K4608" s="7">
        <v>17</v>
      </c>
      <c r="L4608" s="7">
        <v>81</v>
      </c>
      <c r="M4608" s="7">
        <v>3037</v>
      </c>
      <c r="N4608" s="7">
        <v>-5</v>
      </c>
    </row>
    <row r="4609" spans="1:14" x14ac:dyDescent="0.25">
      <c r="A4609" s="5">
        <v>31020</v>
      </c>
      <c r="B4609" s="5">
        <v>2</v>
      </c>
      <c r="C4609" s="6">
        <v>45505</v>
      </c>
      <c r="D4609" s="7">
        <v>1</v>
      </c>
      <c r="E4609" s="6">
        <v>45536</v>
      </c>
      <c r="F4609" s="7">
        <v>0</v>
      </c>
      <c r="G4609" s="7">
        <v>139989.6</v>
      </c>
      <c r="H4609" s="7">
        <v>-70284.28</v>
      </c>
      <c r="I4609" s="7">
        <v>69705.320000000007</v>
      </c>
      <c r="J4609" s="7">
        <v>0</v>
      </c>
      <c r="K4609" s="7">
        <v>27</v>
      </c>
      <c r="L4609" s="7">
        <v>13</v>
      </c>
      <c r="M4609" s="7">
        <v>-13</v>
      </c>
      <c r="N4609" s="7">
        <v>-5</v>
      </c>
    </row>
    <row r="4610" spans="1:14" x14ac:dyDescent="0.25">
      <c r="A4610" s="5">
        <v>31020</v>
      </c>
      <c r="B4610" s="5">
        <v>2</v>
      </c>
      <c r="C4610" s="6">
        <v>45505</v>
      </c>
      <c r="D4610" s="7">
        <v>2</v>
      </c>
      <c r="E4610" s="6">
        <v>45566</v>
      </c>
      <c r="F4610" s="7">
        <v>0</v>
      </c>
      <c r="G4610" s="7">
        <v>187292.24</v>
      </c>
      <c r="H4610" s="7">
        <v>-54732.490000000013</v>
      </c>
      <c r="I4610" s="7">
        <v>132559.75</v>
      </c>
      <c r="J4610" s="7">
        <v>0</v>
      </c>
      <c r="K4610" s="7">
        <v>30</v>
      </c>
      <c r="L4610" s="7">
        <v>15</v>
      </c>
      <c r="M4610" s="7">
        <v>-15</v>
      </c>
      <c r="N4610" s="7">
        <v>-5</v>
      </c>
    </row>
    <row r="4611" spans="1:14" x14ac:dyDescent="0.25">
      <c r="A4611" s="5">
        <v>31020</v>
      </c>
      <c r="B4611" s="5">
        <v>2</v>
      </c>
      <c r="C4611" s="6">
        <v>45505</v>
      </c>
      <c r="D4611" s="7">
        <v>3</v>
      </c>
      <c r="E4611" s="6">
        <v>45597</v>
      </c>
      <c r="F4611" s="7">
        <v>0</v>
      </c>
      <c r="G4611" s="7">
        <v>222032.4</v>
      </c>
      <c r="H4611" s="7">
        <v>-17969.93</v>
      </c>
      <c r="I4611" s="7">
        <v>204062.47</v>
      </c>
      <c r="J4611" s="7">
        <v>0</v>
      </c>
      <c r="K4611" s="7">
        <v>43</v>
      </c>
      <c r="L4611" s="7">
        <v>9</v>
      </c>
      <c r="M4611" s="7">
        <v>-9</v>
      </c>
      <c r="N4611" s="7">
        <v>-5</v>
      </c>
    </row>
    <row r="4612" spans="1:14" x14ac:dyDescent="0.25">
      <c r="A4612" s="5">
        <v>31020</v>
      </c>
      <c r="B4612" s="5">
        <v>2</v>
      </c>
      <c r="C4612" s="6">
        <v>45505</v>
      </c>
      <c r="D4612" s="7">
        <v>4</v>
      </c>
      <c r="E4612" s="6">
        <v>45627</v>
      </c>
      <c r="F4612" s="7">
        <v>0</v>
      </c>
      <c r="G4612" s="7">
        <v>126748.35</v>
      </c>
      <c r="H4612" s="7">
        <v>-52378.87</v>
      </c>
      <c r="I4612" s="7">
        <v>74369.479999999981</v>
      </c>
      <c r="J4612" s="7">
        <v>0</v>
      </c>
      <c r="K4612" s="7">
        <v>19</v>
      </c>
      <c r="L4612" s="7">
        <v>16</v>
      </c>
      <c r="M4612" s="7">
        <v>-16</v>
      </c>
      <c r="N4612" s="7">
        <v>-5</v>
      </c>
    </row>
    <row r="4613" spans="1:14" x14ac:dyDescent="0.25">
      <c r="A4613" s="5">
        <v>31020</v>
      </c>
      <c r="B4613" s="5">
        <v>2</v>
      </c>
      <c r="C4613" s="6">
        <v>45505</v>
      </c>
      <c r="D4613" s="7">
        <v>5</v>
      </c>
      <c r="E4613" s="6">
        <v>45658</v>
      </c>
      <c r="F4613" s="7">
        <v>0</v>
      </c>
      <c r="G4613" s="7">
        <v>122195.6</v>
      </c>
      <c r="H4613" s="7">
        <v>-49029.41</v>
      </c>
      <c r="I4613" s="7">
        <v>73166.189999999988</v>
      </c>
      <c r="J4613" s="7">
        <v>0</v>
      </c>
      <c r="K4613" s="7">
        <v>23</v>
      </c>
      <c r="L4613" s="7">
        <v>18</v>
      </c>
      <c r="M4613" s="7">
        <v>-18</v>
      </c>
      <c r="N4613" s="7">
        <v>-5</v>
      </c>
    </row>
    <row r="4614" spans="1:14" x14ac:dyDescent="0.25">
      <c r="A4614" s="5">
        <v>31020</v>
      </c>
      <c r="B4614" s="5">
        <v>2</v>
      </c>
      <c r="C4614" s="6">
        <v>45505</v>
      </c>
      <c r="D4614" s="7">
        <v>6</v>
      </c>
      <c r="E4614" s="6">
        <v>45689</v>
      </c>
      <c r="F4614" s="7">
        <v>0</v>
      </c>
      <c r="G4614" s="7">
        <v>74286.010000000009</v>
      </c>
      <c r="H4614" s="7">
        <v>-23422.31</v>
      </c>
      <c r="I4614" s="7">
        <v>50863.700000000012</v>
      </c>
      <c r="J4614" s="7">
        <v>0</v>
      </c>
      <c r="K4614" s="7">
        <v>18</v>
      </c>
      <c r="L4614" s="7">
        <v>13</v>
      </c>
      <c r="M4614" s="7">
        <v>-13</v>
      </c>
      <c r="N4614" s="7">
        <v>-5</v>
      </c>
    </row>
    <row r="4615" spans="1:14" x14ac:dyDescent="0.25">
      <c r="A4615" s="5">
        <v>31020</v>
      </c>
      <c r="B4615" s="5">
        <v>2</v>
      </c>
      <c r="C4615" s="6">
        <v>45505</v>
      </c>
      <c r="D4615" s="7">
        <v>7</v>
      </c>
      <c r="E4615" s="6">
        <v>45717</v>
      </c>
      <c r="F4615" s="7">
        <v>0</v>
      </c>
      <c r="G4615" s="7">
        <v>119443.02</v>
      </c>
      <c r="H4615" s="7">
        <v>-29204.55</v>
      </c>
      <c r="I4615" s="7">
        <v>90238.47</v>
      </c>
      <c r="J4615" s="7">
        <v>0</v>
      </c>
      <c r="K4615" s="7">
        <v>37</v>
      </c>
      <c r="L4615" s="7">
        <v>16</v>
      </c>
      <c r="M4615" s="7">
        <v>-16</v>
      </c>
      <c r="N4615" s="7">
        <v>-5</v>
      </c>
    </row>
    <row r="4616" spans="1:14" x14ac:dyDescent="0.25">
      <c r="A4616" s="5">
        <v>31020</v>
      </c>
      <c r="B4616" s="5">
        <v>2</v>
      </c>
      <c r="C4616" s="6">
        <v>45505</v>
      </c>
      <c r="D4616" s="7">
        <v>8</v>
      </c>
      <c r="E4616" s="6">
        <v>45748</v>
      </c>
      <c r="F4616" s="7">
        <v>0</v>
      </c>
      <c r="G4616" s="7">
        <v>-1523.670000000001</v>
      </c>
      <c r="H4616" s="7">
        <v>-7405.2199999999993</v>
      </c>
      <c r="I4616" s="7">
        <v>-8928.89</v>
      </c>
      <c r="J4616" s="7">
        <v>0</v>
      </c>
      <c r="K4616" s="7">
        <v>24</v>
      </c>
      <c r="L4616" s="7">
        <v>13</v>
      </c>
      <c r="M4616" s="7">
        <v>-13</v>
      </c>
      <c r="N4616" s="7">
        <v>-5</v>
      </c>
    </row>
    <row r="4617" spans="1:14" x14ac:dyDescent="0.25">
      <c r="A4617" s="5">
        <v>31020</v>
      </c>
      <c r="B4617" s="5">
        <v>2</v>
      </c>
      <c r="C4617" s="6">
        <v>45505</v>
      </c>
      <c r="D4617" s="7">
        <v>9</v>
      </c>
      <c r="E4617" s="6">
        <v>45778</v>
      </c>
      <c r="F4617" s="7">
        <v>0</v>
      </c>
      <c r="G4617" s="7">
        <v>16713.759999999998</v>
      </c>
      <c r="H4617" s="7">
        <v>-22410.25</v>
      </c>
      <c r="I4617" s="7">
        <v>-5696.4900000000052</v>
      </c>
      <c r="J4617" s="7">
        <v>0</v>
      </c>
      <c r="K4617" s="7">
        <v>27</v>
      </c>
      <c r="L4617" s="7">
        <v>29</v>
      </c>
      <c r="M4617" s="7">
        <v>-29</v>
      </c>
      <c r="N4617" s="7">
        <v>-5</v>
      </c>
    </row>
    <row r="4618" spans="1:14" x14ac:dyDescent="0.25">
      <c r="A4618" s="5">
        <v>31020</v>
      </c>
      <c r="B4618" s="5">
        <v>2</v>
      </c>
      <c r="C4618" s="6">
        <v>45505</v>
      </c>
      <c r="D4618" s="7">
        <v>10</v>
      </c>
      <c r="E4618" s="6">
        <v>45809</v>
      </c>
      <c r="F4618" s="7">
        <v>0</v>
      </c>
      <c r="G4618" s="7">
        <v>30449.73</v>
      </c>
      <c r="H4618" s="7">
        <v>-20613.61</v>
      </c>
      <c r="I4618" s="7">
        <v>9836.1199999999953</v>
      </c>
      <c r="J4618" s="7">
        <v>0</v>
      </c>
      <c r="K4618" s="7">
        <v>30</v>
      </c>
      <c r="L4618" s="7">
        <v>21</v>
      </c>
      <c r="M4618" s="7">
        <v>-21</v>
      </c>
      <c r="N4618" s="7">
        <v>-5</v>
      </c>
    </row>
    <row r="4619" spans="1:14" x14ac:dyDescent="0.25">
      <c r="A4619" s="5">
        <v>31020</v>
      </c>
      <c r="B4619" s="5">
        <v>2</v>
      </c>
      <c r="C4619" s="6">
        <v>45505</v>
      </c>
      <c r="D4619" s="7">
        <v>11</v>
      </c>
      <c r="E4619" s="6">
        <v>45839</v>
      </c>
      <c r="F4619" s="7">
        <v>0</v>
      </c>
      <c r="G4619" s="7">
        <v>-4811.7500000000009</v>
      </c>
      <c r="H4619" s="7">
        <v>-4816.2</v>
      </c>
      <c r="I4619" s="7">
        <v>-9627.9500000000007</v>
      </c>
      <c r="J4619" s="7">
        <v>0</v>
      </c>
      <c r="K4619" s="7">
        <v>33</v>
      </c>
      <c r="L4619" s="7">
        <v>15</v>
      </c>
      <c r="M4619" s="7">
        <v>-15</v>
      </c>
      <c r="N4619" s="7">
        <v>-5</v>
      </c>
    </row>
    <row r="4620" spans="1:14" x14ac:dyDescent="0.25">
      <c r="A4620" s="5">
        <v>31020</v>
      </c>
      <c r="B4620" s="5">
        <v>2</v>
      </c>
      <c r="C4620" s="6">
        <v>45505</v>
      </c>
      <c r="D4620" s="7">
        <v>12</v>
      </c>
      <c r="E4620" s="6">
        <v>45870</v>
      </c>
      <c r="F4620" s="7">
        <v>0</v>
      </c>
      <c r="G4620" s="7">
        <v>-4912.05</v>
      </c>
      <c r="H4620" s="7">
        <v>-1812.41</v>
      </c>
      <c r="I4620" s="7">
        <v>-6724.46</v>
      </c>
      <c r="J4620" s="7">
        <v>0</v>
      </c>
      <c r="K4620" s="7">
        <v>13</v>
      </c>
      <c r="L4620" s="7">
        <v>5</v>
      </c>
      <c r="M4620" s="7">
        <v>-5</v>
      </c>
      <c r="N4620" s="7">
        <v>-5</v>
      </c>
    </row>
    <row r="4621" spans="1:14" x14ac:dyDescent="0.25">
      <c r="A4621" s="5">
        <v>31020</v>
      </c>
      <c r="B4621" s="5">
        <v>2</v>
      </c>
      <c r="C4621" s="6">
        <v>45505</v>
      </c>
      <c r="D4621" s="7">
        <v>13</v>
      </c>
      <c r="E4621" s="6">
        <v>45901</v>
      </c>
      <c r="F4621" s="7">
        <v>0</v>
      </c>
      <c r="G4621" s="7">
        <v>-63.43</v>
      </c>
      <c r="H4621" s="7">
        <v>-417.87</v>
      </c>
      <c r="I4621" s="7">
        <v>-481.3</v>
      </c>
      <c r="J4621" s="7">
        <v>0</v>
      </c>
      <c r="K4621" s="7">
        <v>0</v>
      </c>
      <c r="L4621" s="7">
        <v>4</v>
      </c>
      <c r="M4621" s="7">
        <v>-4</v>
      </c>
      <c r="N4621" s="7">
        <v>-5</v>
      </c>
    </row>
    <row r="4622" spans="1:14" x14ac:dyDescent="0.25">
      <c r="A4622" s="5">
        <v>31020</v>
      </c>
      <c r="B4622" s="5">
        <v>2</v>
      </c>
      <c r="C4622" s="6">
        <v>45505</v>
      </c>
      <c r="D4622" s="7">
        <v>14</v>
      </c>
      <c r="E4622" s="6">
        <v>45931</v>
      </c>
      <c r="F4622" s="7">
        <v>0</v>
      </c>
      <c r="G4622" s="7">
        <v>0</v>
      </c>
      <c r="H4622" s="7">
        <v>-626.22</v>
      </c>
      <c r="I4622" s="7">
        <v>-626.22</v>
      </c>
      <c r="J4622" s="7">
        <v>0</v>
      </c>
      <c r="K4622" s="7">
        <v>0</v>
      </c>
      <c r="L4622" s="7">
        <v>3</v>
      </c>
      <c r="M4622" s="7">
        <v>-3</v>
      </c>
      <c r="N4622" s="7">
        <v>-5</v>
      </c>
    </row>
    <row r="4623" spans="1:14" x14ac:dyDescent="0.25">
      <c r="A4623" s="5">
        <v>31020</v>
      </c>
      <c r="B4623" s="5">
        <v>2</v>
      </c>
      <c r="C4623" s="6">
        <v>45505</v>
      </c>
      <c r="D4623" s="7">
        <v>15</v>
      </c>
      <c r="E4623" s="6">
        <v>45962</v>
      </c>
      <c r="F4623" s="7">
        <v>0</v>
      </c>
      <c r="G4623" s="7">
        <v>0</v>
      </c>
      <c r="H4623" s="7">
        <v>0</v>
      </c>
      <c r="I4623" s="7">
        <v>0</v>
      </c>
      <c r="J4623" s="7">
        <v>0</v>
      </c>
      <c r="K4623" s="7">
        <v>0</v>
      </c>
      <c r="L4623" s="7">
        <v>0</v>
      </c>
      <c r="M4623" s="7">
        <v>0</v>
      </c>
      <c r="N4623" s="7">
        <v>-5</v>
      </c>
    </row>
    <row r="4624" spans="1:14" x14ac:dyDescent="0.25">
      <c r="A4624" s="5">
        <v>31020</v>
      </c>
      <c r="B4624" s="5">
        <v>2</v>
      </c>
      <c r="C4624" s="6">
        <v>45536</v>
      </c>
      <c r="D4624" s="7">
        <v>0</v>
      </c>
      <c r="E4624" s="6">
        <v>45536</v>
      </c>
      <c r="F4624" s="7">
        <v>14541387</v>
      </c>
      <c r="G4624" s="7">
        <v>145206.99</v>
      </c>
      <c r="H4624" s="7">
        <v>-250370.88</v>
      </c>
      <c r="I4624" s="7">
        <v>14436223.109999999</v>
      </c>
      <c r="J4624" s="7">
        <v>3195</v>
      </c>
      <c r="K4624" s="7">
        <v>18</v>
      </c>
      <c r="L4624" s="7">
        <v>57</v>
      </c>
      <c r="M4624" s="7">
        <v>3138</v>
      </c>
      <c r="N4624" s="7">
        <v>-5</v>
      </c>
    </row>
    <row r="4625" spans="1:14" x14ac:dyDescent="0.25">
      <c r="A4625" s="5">
        <v>31020</v>
      </c>
      <c r="B4625" s="5">
        <v>2</v>
      </c>
      <c r="C4625" s="6">
        <v>45536</v>
      </c>
      <c r="D4625" s="7">
        <v>1</v>
      </c>
      <c r="E4625" s="6">
        <v>45566</v>
      </c>
      <c r="F4625" s="7">
        <v>0</v>
      </c>
      <c r="G4625" s="7">
        <v>322912.15000000002</v>
      </c>
      <c r="H4625" s="7">
        <v>-172745.95</v>
      </c>
      <c r="I4625" s="7">
        <v>150166.20000000001</v>
      </c>
      <c r="J4625" s="7">
        <v>0</v>
      </c>
      <c r="K4625" s="7">
        <v>49</v>
      </c>
      <c r="L4625" s="7">
        <v>44</v>
      </c>
      <c r="M4625" s="7">
        <v>-44</v>
      </c>
      <c r="N4625" s="7">
        <v>-5</v>
      </c>
    </row>
    <row r="4626" spans="1:14" x14ac:dyDescent="0.25">
      <c r="A4626" s="5">
        <v>31020</v>
      </c>
      <c r="B4626" s="5">
        <v>2</v>
      </c>
      <c r="C4626" s="6">
        <v>45536</v>
      </c>
      <c r="D4626" s="7">
        <v>2</v>
      </c>
      <c r="E4626" s="6">
        <v>45597</v>
      </c>
      <c r="F4626" s="7">
        <v>0</v>
      </c>
      <c r="G4626" s="7">
        <v>207990.05</v>
      </c>
      <c r="H4626" s="7">
        <v>-38375.339999999997</v>
      </c>
      <c r="I4626" s="7">
        <v>169614.71</v>
      </c>
      <c r="J4626" s="7">
        <v>0</v>
      </c>
      <c r="K4626" s="7">
        <v>28</v>
      </c>
      <c r="L4626" s="7">
        <v>8</v>
      </c>
      <c r="M4626" s="7">
        <v>-8</v>
      </c>
      <c r="N4626" s="7">
        <v>-5</v>
      </c>
    </row>
    <row r="4627" spans="1:14" x14ac:dyDescent="0.25">
      <c r="A4627" s="5">
        <v>31020</v>
      </c>
      <c r="B4627" s="5">
        <v>2</v>
      </c>
      <c r="C4627" s="6">
        <v>45536</v>
      </c>
      <c r="D4627" s="7">
        <v>3</v>
      </c>
      <c r="E4627" s="6">
        <v>45627</v>
      </c>
      <c r="F4627" s="7">
        <v>0</v>
      </c>
      <c r="G4627" s="7">
        <v>203645.38</v>
      </c>
      <c r="H4627" s="7">
        <v>-64969.13</v>
      </c>
      <c r="I4627" s="7">
        <v>138676.25</v>
      </c>
      <c r="J4627" s="7">
        <v>0</v>
      </c>
      <c r="K4627" s="7">
        <v>41</v>
      </c>
      <c r="L4627" s="7">
        <v>28</v>
      </c>
      <c r="M4627" s="7">
        <v>-28</v>
      </c>
      <c r="N4627" s="7">
        <v>-5</v>
      </c>
    </row>
    <row r="4628" spans="1:14" x14ac:dyDescent="0.25">
      <c r="A4628" s="5">
        <v>31020</v>
      </c>
      <c r="B4628" s="5">
        <v>2</v>
      </c>
      <c r="C4628" s="6">
        <v>45536</v>
      </c>
      <c r="D4628" s="7">
        <v>4</v>
      </c>
      <c r="E4628" s="6">
        <v>45658</v>
      </c>
      <c r="F4628" s="7">
        <v>0</v>
      </c>
      <c r="G4628" s="7">
        <v>171916.79</v>
      </c>
      <c r="H4628" s="7">
        <v>-78830.8</v>
      </c>
      <c r="I4628" s="7">
        <v>93085.99</v>
      </c>
      <c r="J4628" s="7">
        <v>0</v>
      </c>
      <c r="K4628" s="7">
        <v>43</v>
      </c>
      <c r="L4628" s="7">
        <v>24</v>
      </c>
      <c r="M4628" s="7">
        <v>-24</v>
      </c>
      <c r="N4628" s="7">
        <v>-5</v>
      </c>
    </row>
    <row r="4629" spans="1:14" x14ac:dyDescent="0.25">
      <c r="A4629" s="5">
        <v>31020</v>
      </c>
      <c r="B4629" s="5">
        <v>2</v>
      </c>
      <c r="C4629" s="6">
        <v>45536</v>
      </c>
      <c r="D4629" s="7">
        <v>5</v>
      </c>
      <c r="E4629" s="6">
        <v>45689</v>
      </c>
      <c r="F4629" s="7">
        <v>0</v>
      </c>
      <c r="G4629" s="7">
        <v>103183.16</v>
      </c>
      <c r="H4629" s="7">
        <v>-67430.86</v>
      </c>
      <c r="I4629" s="7">
        <v>35752.300000000003</v>
      </c>
      <c r="J4629" s="7">
        <v>0</v>
      </c>
      <c r="K4629" s="7">
        <v>34</v>
      </c>
      <c r="L4629" s="7">
        <v>22</v>
      </c>
      <c r="M4629" s="7">
        <v>-22</v>
      </c>
      <c r="N4629" s="7">
        <v>-5</v>
      </c>
    </row>
    <row r="4630" spans="1:14" x14ac:dyDescent="0.25">
      <c r="A4630" s="5">
        <v>31020</v>
      </c>
      <c r="B4630" s="5">
        <v>2</v>
      </c>
      <c r="C4630" s="6">
        <v>45536</v>
      </c>
      <c r="D4630" s="7">
        <v>6</v>
      </c>
      <c r="E4630" s="6">
        <v>45717</v>
      </c>
      <c r="F4630" s="7">
        <v>0</v>
      </c>
      <c r="G4630" s="7">
        <v>106068.54</v>
      </c>
      <c r="H4630" s="7">
        <v>-10605.17</v>
      </c>
      <c r="I4630" s="7">
        <v>95463.37</v>
      </c>
      <c r="J4630" s="7">
        <v>0</v>
      </c>
      <c r="K4630" s="7">
        <v>41</v>
      </c>
      <c r="L4630" s="7">
        <v>16</v>
      </c>
      <c r="M4630" s="7">
        <v>-16</v>
      </c>
      <c r="N4630" s="7">
        <v>-5</v>
      </c>
    </row>
    <row r="4631" spans="1:14" x14ac:dyDescent="0.25">
      <c r="A4631" s="5">
        <v>31020</v>
      </c>
      <c r="B4631" s="5">
        <v>2</v>
      </c>
      <c r="C4631" s="6">
        <v>45536</v>
      </c>
      <c r="D4631" s="7">
        <v>7</v>
      </c>
      <c r="E4631" s="6">
        <v>45748</v>
      </c>
      <c r="F4631" s="7">
        <v>0</v>
      </c>
      <c r="G4631" s="7">
        <v>77381.039999999994</v>
      </c>
      <c r="H4631" s="7">
        <v>-5118.2200000000012</v>
      </c>
      <c r="I4631" s="7">
        <v>72262.819999999992</v>
      </c>
      <c r="J4631" s="7">
        <v>0</v>
      </c>
      <c r="K4631" s="7">
        <v>24</v>
      </c>
      <c r="L4631" s="7">
        <v>25</v>
      </c>
      <c r="M4631" s="7">
        <v>-25</v>
      </c>
      <c r="N4631" s="7">
        <v>-5</v>
      </c>
    </row>
    <row r="4632" spans="1:14" x14ac:dyDescent="0.25">
      <c r="A4632" s="5">
        <v>31020</v>
      </c>
      <c r="B4632" s="5">
        <v>2</v>
      </c>
      <c r="C4632" s="6">
        <v>45536</v>
      </c>
      <c r="D4632" s="7">
        <v>8</v>
      </c>
      <c r="E4632" s="6">
        <v>45778</v>
      </c>
      <c r="F4632" s="7">
        <v>0</v>
      </c>
      <c r="G4632" s="7">
        <v>75534.39</v>
      </c>
      <c r="H4632" s="7">
        <v>-16188.67</v>
      </c>
      <c r="I4632" s="7">
        <v>59345.72</v>
      </c>
      <c r="J4632" s="7">
        <v>0</v>
      </c>
      <c r="K4632" s="7">
        <v>55</v>
      </c>
      <c r="L4632" s="7">
        <v>21</v>
      </c>
      <c r="M4632" s="7">
        <v>-21</v>
      </c>
      <c r="N4632" s="7">
        <v>-5</v>
      </c>
    </row>
    <row r="4633" spans="1:14" x14ac:dyDescent="0.25">
      <c r="A4633" s="5">
        <v>31020</v>
      </c>
      <c r="B4633" s="5">
        <v>2</v>
      </c>
      <c r="C4633" s="6">
        <v>45536</v>
      </c>
      <c r="D4633" s="7">
        <v>9</v>
      </c>
      <c r="E4633" s="6">
        <v>45809</v>
      </c>
      <c r="F4633" s="7">
        <v>0</v>
      </c>
      <c r="G4633" s="7">
        <v>24158.639999999999</v>
      </c>
      <c r="H4633" s="7">
        <v>-18853.810000000001</v>
      </c>
      <c r="I4633" s="7">
        <v>5304.8299999999981</v>
      </c>
      <c r="J4633" s="7">
        <v>0</v>
      </c>
      <c r="K4633" s="7">
        <v>42</v>
      </c>
      <c r="L4633" s="7">
        <v>18</v>
      </c>
      <c r="M4633" s="7">
        <v>-18</v>
      </c>
      <c r="N4633" s="7">
        <v>-5</v>
      </c>
    </row>
    <row r="4634" spans="1:14" x14ac:dyDescent="0.25">
      <c r="A4634" s="5">
        <v>31020</v>
      </c>
      <c r="B4634" s="5">
        <v>2</v>
      </c>
      <c r="C4634" s="6">
        <v>45536</v>
      </c>
      <c r="D4634" s="7">
        <v>10</v>
      </c>
      <c r="E4634" s="6">
        <v>45839</v>
      </c>
      <c r="F4634" s="7">
        <v>0</v>
      </c>
      <c r="G4634" s="7">
        <v>8306.7699999999986</v>
      </c>
      <c r="H4634" s="7">
        <v>-8155.5400000000018</v>
      </c>
      <c r="I4634" s="7">
        <v>151.22999999999681</v>
      </c>
      <c r="J4634" s="7">
        <v>0</v>
      </c>
      <c r="K4634" s="7">
        <v>60</v>
      </c>
      <c r="L4634" s="7">
        <v>21</v>
      </c>
      <c r="M4634" s="7">
        <v>-21</v>
      </c>
      <c r="N4634" s="7">
        <v>-5</v>
      </c>
    </row>
    <row r="4635" spans="1:14" x14ac:dyDescent="0.25">
      <c r="A4635" s="5">
        <v>31020</v>
      </c>
      <c r="B4635" s="5">
        <v>2</v>
      </c>
      <c r="C4635" s="6">
        <v>45536</v>
      </c>
      <c r="D4635" s="7">
        <v>11</v>
      </c>
      <c r="E4635" s="6">
        <v>45870</v>
      </c>
      <c r="F4635" s="7">
        <v>0</v>
      </c>
      <c r="G4635" s="7">
        <v>14239.78</v>
      </c>
      <c r="H4635" s="7">
        <v>-38898.94</v>
      </c>
      <c r="I4635" s="7">
        <v>-24659.16</v>
      </c>
      <c r="J4635" s="7">
        <v>0</v>
      </c>
      <c r="K4635" s="7">
        <v>51</v>
      </c>
      <c r="L4635" s="7">
        <v>37</v>
      </c>
      <c r="M4635" s="7">
        <v>-37</v>
      </c>
      <c r="N4635" s="7">
        <v>-5</v>
      </c>
    </row>
    <row r="4636" spans="1:14" x14ac:dyDescent="0.25">
      <c r="A4636" s="5">
        <v>31020</v>
      </c>
      <c r="B4636" s="5">
        <v>2</v>
      </c>
      <c r="C4636" s="6">
        <v>45536</v>
      </c>
      <c r="D4636" s="7">
        <v>12</v>
      </c>
      <c r="E4636" s="6">
        <v>45901</v>
      </c>
      <c r="F4636" s="7">
        <v>0</v>
      </c>
      <c r="G4636" s="7">
        <v>-75.260000000000048</v>
      </c>
      <c r="H4636" s="7">
        <v>-1974.06</v>
      </c>
      <c r="I4636" s="7">
        <v>-2049.3200000000002</v>
      </c>
      <c r="J4636" s="7">
        <v>0</v>
      </c>
      <c r="K4636" s="7">
        <v>11</v>
      </c>
      <c r="L4636" s="7">
        <v>6</v>
      </c>
      <c r="M4636" s="7">
        <v>-6</v>
      </c>
      <c r="N4636" s="7">
        <v>-5</v>
      </c>
    </row>
    <row r="4637" spans="1:14" x14ac:dyDescent="0.25">
      <c r="A4637" s="5">
        <v>31020</v>
      </c>
      <c r="B4637" s="5">
        <v>2</v>
      </c>
      <c r="C4637" s="6">
        <v>45566</v>
      </c>
      <c r="D4637" s="7">
        <v>0</v>
      </c>
      <c r="E4637" s="6">
        <v>45566</v>
      </c>
      <c r="F4637" s="7">
        <v>12360168.189999999</v>
      </c>
      <c r="G4637" s="7">
        <v>85193.9</v>
      </c>
      <c r="H4637" s="7">
        <v>-302131.44</v>
      </c>
      <c r="I4637" s="7">
        <v>12143230.65</v>
      </c>
      <c r="J4637" s="7">
        <v>2796</v>
      </c>
      <c r="K4637" s="7">
        <v>13</v>
      </c>
      <c r="L4637" s="7">
        <v>66</v>
      </c>
      <c r="M4637" s="7">
        <v>2730</v>
      </c>
      <c r="N4637" s="7">
        <v>-5</v>
      </c>
    </row>
    <row r="4638" spans="1:14" x14ac:dyDescent="0.25">
      <c r="A4638" s="5">
        <v>31020</v>
      </c>
      <c r="B4638" s="5">
        <v>2</v>
      </c>
      <c r="C4638" s="6">
        <v>45566</v>
      </c>
      <c r="D4638" s="7">
        <v>1</v>
      </c>
      <c r="E4638" s="6">
        <v>45597</v>
      </c>
      <c r="F4638" s="7">
        <v>0</v>
      </c>
      <c r="G4638" s="7">
        <v>119344.19</v>
      </c>
      <c r="H4638" s="7">
        <v>-94190.399999999994</v>
      </c>
      <c r="I4638" s="7">
        <v>25153.790000000012</v>
      </c>
      <c r="J4638" s="7">
        <v>0</v>
      </c>
      <c r="K4638" s="7">
        <v>24</v>
      </c>
      <c r="L4638" s="7">
        <v>26</v>
      </c>
      <c r="M4638" s="7">
        <v>-26</v>
      </c>
      <c r="N4638" s="7">
        <v>-5</v>
      </c>
    </row>
    <row r="4639" spans="1:14" x14ac:dyDescent="0.25">
      <c r="A4639" s="5">
        <v>31020</v>
      </c>
      <c r="B4639" s="5">
        <v>2</v>
      </c>
      <c r="C4639" s="6">
        <v>45566</v>
      </c>
      <c r="D4639" s="7">
        <v>2</v>
      </c>
      <c r="E4639" s="6">
        <v>45627</v>
      </c>
      <c r="F4639" s="7">
        <v>0</v>
      </c>
      <c r="G4639" s="7">
        <v>160950.15</v>
      </c>
      <c r="H4639" s="7">
        <v>-80678.61</v>
      </c>
      <c r="I4639" s="7">
        <v>80271.539999999994</v>
      </c>
      <c r="J4639" s="7">
        <v>0</v>
      </c>
      <c r="K4639" s="7">
        <v>23</v>
      </c>
      <c r="L4639" s="7">
        <v>28</v>
      </c>
      <c r="M4639" s="7">
        <v>-28</v>
      </c>
      <c r="N4639" s="7">
        <v>-5</v>
      </c>
    </row>
    <row r="4640" spans="1:14" x14ac:dyDescent="0.25">
      <c r="A4640" s="5">
        <v>31020</v>
      </c>
      <c r="B4640" s="5">
        <v>2</v>
      </c>
      <c r="C4640" s="6">
        <v>45566</v>
      </c>
      <c r="D4640" s="7">
        <v>3</v>
      </c>
      <c r="E4640" s="6">
        <v>45658</v>
      </c>
      <c r="F4640" s="7">
        <v>0</v>
      </c>
      <c r="G4640" s="7">
        <v>206486.55</v>
      </c>
      <c r="H4640" s="7">
        <v>-55468.82</v>
      </c>
      <c r="I4640" s="7">
        <v>151017.73000000001</v>
      </c>
      <c r="J4640" s="7">
        <v>0</v>
      </c>
      <c r="K4640" s="7">
        <v>20</v>
      </c>
      <c r="L4640" s="7">
        <v>31</v>
      </c>
      <c r="M4640" s="7">
        <v>-31</v>
      </c>
      <c r="N4640" s="7">
        <v>-5</v>
      </c>
    </row>
    <row r="4641" spans="1:14" x14ac:dyDescent="0.25">
      <c r="A4641" s="5">
        <v>31020</v>
      </c>
      <c r="B4641" s="5">
        <v>2</v>
      </c>
      <c r="C4641" s="6">
        <v>45566</v>
      </c>
      <c r="D4641" s="7">
        <v>4</v>
      </c>
      <c r="E4641" s="6">
        <v>45689</v>
      </c>
      <c r="F4641" s="7">
        <v>0</v>
      </c>
      <c r="G4641" s="7">
        <v>169600.26</v>
      </c>
      <c r="H4641" s="7">
        <v>-102416.48</v>
      </c>
      <c r="I4641" s="7">
        <v>67183.780000000013</v>
      </c>
      <c r="J4641" s="7">
        <v>0</v>
      </c>
      <c r="K4641" s="7">
        <v>20</v>
      </c>
      <c r="L4641" s="7">
        <v>26</v>
      </c>
      <c r="M4641" s="7">
        <v>-26</v>
      </c>
      <c r="N4641" s="7">
        <v>-5</v>
      </c>
    </row>
    <row r="4642" spans="1:14" x14ac:dyDescent="0.25">
      <c r="A4642" s="5">
        <v>31020</v>
      </c>
      <c r="B4642" s="5">
        <v>2</v>
      </c>
      <c r="C4642" s="6">
        <v>45566</v>
      </c>
      <c r="D4642" s="7">
        <v>5</v>
      </c>
      <c r="E4642" s="6">
        <v>45717</v>
      </c>
      <c r="F4642" s="7">
        <v>0</v>
      </c>
      <c r="G4642" s="7">
        <v>178117.26</v>
      </c>
      <c r="H4642" s="7">
        <v>-87893.31</v>
      </c>
      <c r="I4642" s="7">
        <v>90223.950000000012</v>
      </c>
      <c r="J4642" s="7">
        <v>0</v>
      </c>
      <c r="K4642" s="7">
        <v>44</v>
      </c>
      <c r="L4642" s="7">
        <v>24</v>
      </c>
      <c r="M4642" s="7">
        <v>-24</v>
      </c>
      <c r="N4642" s="7">
        <v>-5</v>
      </c>
    </row>
    <row r="4643" spans="1:14" x14ac:dyDescent="0.25">
      <c r="A4643" s="5">
        <v>31020</v>
      </c>
      <c r="B4643" s="5">
        <v>2</v>
      </c>
      <c r="C4643" s="6">
        <v>45566</v>
      </c>
      <c r="D4643" s="7">
        <v>6</v>
      </c>
      <c r="E4643" s="6">
        <v>45748</v>
      </c>
      <c r="F4643" s="7">
        <v>0</v>
      </c>
      <c r="G4643" s="7">
        <v>141654.24</v>
      </c>
      <c r="H4643" s="7">
        <v>-27902.44</v>
      </c>
      <c r="I4643" s="7">
        <v>113751.8</v>
      </c>
      <c r="J4643" s="7">
        <v>0</v>
      </c>
      <c r="K4643" s="7">
        <v>73</v>
      </c>
      <c r="L4643" s="7">
        <v>25</v>
      </c>
      <c r="M4643" s="7">
        <v>-25</v>
      </c>
      <c r="N4643" s="7">
        <v>-5</v>
      </c>
    </row>
    <row r="4644" spans="1:14" x14ac:dyDescent="0.25">
      <c r="A4644" s="5">
        <v>31020</v>
      </c>
      <c r="B4644" s="5">
        <v>2</v>
      </c>
      <c r="C4644" s="6">
        <v>45566</v>
      </c>
      <c r="D4644" s="7">
        <v>7</v>
      </c>
      <c r="E4644" s="6">
        <v>45778</v>
      </c>
      <c r="F4644" s="7">
        <v>0</v>
      </c>
      <c r="G4644" s="7">
        <v>78799.56</v>
      </c>
      <c r="H4644" s="7">
        <v>-10156.870000000001</v>
      </c>
      <c r="I4644" s="7">
        <v>68642.69</v>
      </c>
      <c r="J4644" s="7">
        <v>0</v>
      </c>
      <c r="K4644" s="7">
        <v>32</v>
      </c>
      <c r="L4644" s="7">
        <v>10</v>
      </c>
      <c r="M4644" s="7">
        <v>-10</v>
      </c>
      <c r="N4644" s="7">
        <v>-5</v>
      </c>
    </row>
    <row r="4645" spans="1:14" x14ac:dyDescent="0.25">
      <c r="A4645" s="5">
        <v>31020</v>
      </c>
      <c r="B4645" s="5">
        <v>2</v>
      </c>
      <c r="C4645" s="6">
        <v>45566</v>
      </c>
      <c r="D4645" s="7">
        <v>8</v>
      </c>
      <c r="E4645" s="6">
        <v>45809</v>
      </c>
      <c r="F4645" s="7">
        <v>0</v>
      </c>
      <c r="G4645" s="7">
        <v>68959.17</v>
      </c>
      <c r="H4645" s="7">
        <v>-3348.75</v>
      </c>
      <c r="I4645" s="7">
        <v>65610.42</v>
      </c>
      <c r="J4645" s="7">
        <v>0</v>
      </c>
      <c r="K4645" s="7">
        <v>36</v>
      </c>
      <c r="L4645" s="7">
        <v>5</v>
      </c>
      <c r="M4645" s="7">
        <v>-5</v>
      </c>
      <c r="N4645" s="7">
        <v>-5</v>
      </c>
    </row>
    <row r="4646" spans="1:14" x14ac:dyDescent="0.25">
      <c r="A4646" s="5">
        <v>31020</v>
      </c>
      <c r="B4646" s="5">
        <v>2</v>
      </c>
      <c r="C4646" s="6">
        <v>45566</v>
      </c>
      <c r="D4646" s="7">
        <v>9</v>
      </c>
      <c r="E4646" s="6">
        <v>45839</v>
      </c>
      <c r="F4646" s="7">
        <v>0</v>
      </c>
      <c r="G4646" s="7">
        <v>20883.45</v>
      </c>
      <c r="H4646" s="7">
        <v>-6037.71</v>
      </c>
      <c r="I4646" s="7">
        <v>14845.74</v>
      </c>
      <c r="J4646" s="7">
        <v>0</v>
      </c>
      <c r="K4646" s="7">
        <v>32</v>
      </c>
      <c r="L4646" s="7">
        <v>13</v>
      </c>
      <c r="M4646" s="7">
        <v>-13</v>
      </c>
      <c r="N4646" s="7">
        <v>-5</v>
      </c>
    </row>
    <row r="4647" spans="1:14" x14ac:dyDescent="0.25">
      <c r="A4647" s="5">
        <v>31020</v>
      </c>
      <c r="B4647" s="5">
        <v>2</v>
      </c>
      <c r="C4647" s="6">
        <v>45566</v>
      </c>
      <c r="D4647" s="7">
        <v>10</v>
      </c>
      <c r="E4647" s="6">
        <v>45870</v>
      </c>
      <c r="F4647" s="7">
        <v>0</v>
      </c>
      <c r="G4647" s="7">
        <v>6723.73</v>
      </c>
      <c r="H4647" s="7">
        <v>-32794.160000000003</v>
      </c>
      <c r="I4647" s="7">
        <v>-26070.43</v>
      </c>
      <c r="J4647" s="7">
        <v>0</v>
      </c>
      <c r="K4647" s="7">
        <v>22</v>
      </c>
      <c r="L4647" s="7">
        <v>34</v>
      </c>
      <c r="M4647" s="7">
        <v>-34</v>
      </c>
      <c r="N4647" s="7">
        <v>-5</v>
      </c>
    </row>
    <row r="4648" spans="1:14" x14ac:dyDescent="0.25">
      <c r="A4648" s="5">
        <v>31020</v>
      </c>
      <c r="B4648" s="5">
        <v>2</v>
      </c>
      <c r="C4648" s="6">
        <v>45566</v>
      </c>
      <c r="D4648" s="7">
        <v>11</v>
      </c>
      <c r="E4648" s="6">
        <v>45901</v>
      </c>
      <c r="F4648" s="7">
        <v>0</v>
      </c>
      <c r="G4648" s="7">
        <v>11489.37</v>
      </c>
      <c r="H4648" s="7">
        <v>-1311.28</v>
      </c>
      <c r="I4648" s="7">
        <v>10178.09</v>
      </c>
      <c r="J4648" s="7">
        <v>0</v>
      </c>
      <c r="K4648" s="7">
        <v>35</v>
      </c>
      <c r="L4648" s="7">
        <v>4</v>
      </c>
      <c r="M4648" s="7">
        <v>-4</v>
      </c>
      <c r="N4648" s="7">
        <v>-5</v>
      </c>
    </row>
    <row r="4649" spans="1:14" x14ac:dyDescent="0.25">
      <c r="A4649" s="5">
        <v>31020</v>
      </c>
      <c r="B4649" s="5">
        <v>2</v>
      </c>
      <c r="C4649" s="6">
        <v>45566</v>
      </c>
      <c r="D4649" s="7">
        <v>12</v>
      </c>
      <c r="E4649" s="6">
        <v>45931</v>
      </c>
      <c r="F4649" s="7">
        <v>0</v>
      </c>
      <c r="G4649" s="7">
        <v>-3217.84</v>
      </c>
      <c r="H4649" s="7">
        <v>-851.32999999999993</v>
      </c>
      <c r="I4649" s="7">
        <v>-4069.17</v>
      </c>
      <c r="J4649" s="7">
        <v>0</v>
      </c>
      <c r="K4649" s="7">
        <v>12</v>
      </c>
      <c r="L4649" s="7">
        <v>6</v>
      </c>
      <c r="M4649" s="7">
        <v>-6</v>
      </c>
      <c r="N4649" s="7">
        <v>-5</v>
      </c>
    </row>
    <row r="4650" spans="1:14" x14ac:dyDescent="0.25">
      <c r="A4650" s="5">
        <v>31020</v>
      </c>
      <c r="B4650" s="5">
        <v>2</v>
      </c>
      <c r="C4650" s="6">
        <v>45566</v>
      </c>
      <c r="D4650" s="7">
        <v>13</v>
      </c>
      <c r="E4650" s="6">
        <v>45962</v>
      </c>
      <c r="F4650" s="7">
        <v>0</v>
      </c>
      <c r="G4650" s="7">
        <v>0</v>
      </c>
      <c r="H4650" s="7">
        <v>-221.16</v>
      </c>
      <c r="I4650" s="7">
        <v>-221.16</v>
      </c>
      <c r="J4650" s="7">
        <v>0</v>
      </c>
      <c r="K4650" s="7">
        <v>0</v>
      </c>
      <c r="L4650" s="7">
        <v>1</v>
      </c>
      <c r="M4650" s="7">
        <v>-1</v>
      </c>
      <c r="N4650" s="7">
        <v>-5</v>
      </c>
    </row>
    <row r="4651" spans="1:14" x14ac:dyDescent="0.25">
      <c r="A4651" s="5">
        <v>31020</v>
      </c>
      <c r="B4651" s="5">
        <v>2</v>
      </c>
      <c r="C4651" s="6">
        <v>45597</v>
      </c>
      <c r="D4651" s="7">
        <v>0</v>
      </c>
      <c r="E4651" s="6">
        <v>45597</v>
      </c>
      <c r="F4651" s="7">
        <v>11266205.92</v>
      </c>
      <c r="G4651" s="7">
        <v>80652.36</v>
      </c>
      <c r="H4651" s="7">
        <v>-246971.4</v>
      </c>
      <c r="I4651" s="7">
        <v>11099886.880000001</v>
      </c>
      <c r="J4651" s="7">
        <v>2723</v>
      </c>
      <c r="K4651" s="7">
        <v>12</v>
      </c>
      <c r="L4651" s="7">
        <v>81</v>
      </c>
      <c r="M4651" s="7">
        <v>2642</v>
      </c>
      <c r="N4651" s="7">
        <v>-5</v>
      </c>
    </row>
    <row r="4652" spans="1:14" x14ac:dyDescent="0.25">
      <c r="A4652" s="5">
        <v>31020</v>
      </c>
      <c r="B4652" s="5">
        <v>2</v>
      </c>
      <c r="C4652" s="6">
        <v>45597</v>
      </c>
      <c r="D4652" s="7">
        <v>1</v>
      </c>
      <c r="E4652" s="6">
        <v>45627</v>
      </c>
      <c r="F4652" s="7">
        <v>0</v>
      </c>
      <c r="G4652" s="7">
        <v>139708.35</v>
      </c>
      <c r="H4652" s="7">
        <v>-200563.75</v>
      </c>
      <c r="I4652" s="7">
        <v>-60855.399999999987</v>
      </c>
      <c r="J4652" s="7">
        <v>0</v>
      </c>
      <c r="K4652" s="7">
        <v>19</v>
      </c>
      <c r="L4652" s="7">
        <v>33</v>
      </c>
      <c r="M4652" s="7">
        <v>-33</v>
      </c>
      <c r="N4652" s="7">
        <v>-5</v>
      </c>
    </row>
    <row r="4653" spans="1:14" x14ac:dyDescent="0.25">
      <c r="A4653" s="5">
        <v>31020</v>
      </c>
      <c r="B4653" s="5">
        <v>2</v>
      </c>
      <c r="C4653" s="6">
        <v>45597</v>
      </c>
      <c r="D4653" s="7">
        <v>2</v>
      </c>
      <c r="E4653" s="6">
        <v>45658</v>
      </c>
      <c r="F4653" s="7">
        <v>0</v>
      </c>
      <c r="G4653" s="7">
        <v>173127.16</v>
      </c>
      <c r="H4653" s="7">
        <v>-112536.23</v>
      </c>
      <c r="I4653" s="7">
        <v>60590.930000000008</v>
      </c>
      <c r="J4653" s="7">
        <v>0</v>
      </c>
      <c r="K4653" s="7">
        <v>36</v>
      </c>
      <c r="L4653" s="7">
        <v>22</v>
      </c>
      <c r="M4653" s="7">
        <v>-22</v>
      </c>
      <c r="N4653" s="7">
        <v>-5</v>
      </c>
    </row>
    <row r="4654" spans="1:14" x14ac:dyDescent="0.25">
      <c r="A4654" s="5">
        <v>31020</v>
      </c>
      <c r="B4654" s="5">
        <v>2</v>
      </c>
      <c r="C4654" s="6">
        <v>45597</v>
      </c>
      <c r="D4654" s="7">
        <v>3</v>
      </c>
      <c r="E4654" s="6">
        <v>45689</v>
      </c>
      <c r="F4654" s="7">
        <v>0</v>
      </c>
      <c r="G4654" s="7">
        <v>583535.07000000007</v>
      </c>
      <c r="H4654" s="7">
        <v>-56833.82</v>
      </c>
      <c r="I4654" s="7">
        <v>526701.25000000012</v>
      </c>
      <c r="J4654" s="7">
        <v>0</v>
      </c>
      <c r="K4654" s="7">
        <v>29</v>
      </c>
      <c r="L4654" s="7">
        <v>22</v>
      </c>
      <c r="M4654" s="7">
        <v>-22</v>
      </c>
      <c r="N4654" s="7">
        <v>-5</v>
      </c>
    </row>
    <row r="4655" spans="1:14" x14ac:dyDescent="0.25">
      <c r="A4655" s="5">
        <v>31020</v>
      </c>
      <c r="B4655" s="5">
        <v>2</v>
      </c>
      <c r="C4655" s="6">
        <v>45597</v>
      </c>
      <c r="D4655" s="7">
        <v>4</v>
      </c>
      <c r="E4655" s="6">
        <v>45717</v>
      </c>
      <c r="F4655" s="7">
        <v>0</v>
      </c>
      <c r="G4655" s="7">
        <v>143592.66</v>
      </c>
      <c r="H4655" s="7">
        <v>-37850.949999999997</v>
      </c>
      <c r="I4655" s="7">
        <v>105741.71</v>
      </c>
      <c r="J4655" s="7">
        <v>0</v>
      </c>
      <c r="K4655" s="7">
        <v>33</v>
      </c>
      <c r="L4655" s="7">
        <v>20</v>
      </c>
      <c r="M4655" s="7">
        <v>-20</v>
      </c>
      <c r="N4655" s="7">
        <v>-5</v>
      </c>
    </row>
    <row r="4656" spans="1:14" x14ac:dyDescent="0.25">
      <c r="A4656" s="5">
        <v>31020</v>
      </c>
      <c r="B4656" s="5">
        <v>2</v>
      </c>
      <c r="C4656" s="6">
        <v>45597</v>
      </c>
      <c r="D4656" s="7">
        <v>5</v>
      </c>
      <c r="E4656" s="6">
        <v>45748</v>
      </c>
      <c r="F4656" s="7">
        <v>0</v>
      </c>
      <c r="G4656" s="7">
        <v>120401.88</v>
      </c>
      <c r="H4656" s="7">
        <v>11246.28</v>
      </c>
      <c r="I4656" s="7">
        <v>131648.16</v>
      </c>
      <c r="J4656" s="7">
        <v>0</v>
      </c>
      <c r="K4656" s="7">
        <v>27</v>
      </c>
      <c r="L4656" s="7">
        <v>42</v>
      </c>
      <c r="M4656" s="7">
        <v>-42</v>
      </c>
      <c r="N4656" s="7">
        <v>-5</v>
      </c>
    </row>
    <row r="4657" spans="1:14" x14ac:dyDescent="0.25">
      <c r="A4657" s="5">
        <v>31020</v>
      </c>
      <c r="B4657" s="5">
        <v>2</v>
      </c>
      <c r="C4657" s="6">
        <v>45597</v>
      </c>
      <c r="D4657" s="7">
        <v>6</v>
      </c>
      <c r="E4657" s="6">
        <v>45778</v>
      </c>
      <c r="F4657" s="7">
        <v>0</v>
      </c>
      <c r="G4657" s="7">
        <v>60253.7</v>
      </c>
      <c r="H4657" s="7">
        <v>-18092.689999999999</v>
      </c>
      <c r="I4657" s="7">
        <v>42161.009999999987</v>
      </c>
      <c r="J4657" s="7">
        <v>0</v>
      </c>
      <c r="K4657" s="7">
        <v>18</v>
      </c>
      <c r="L4657" s="7">
        <v>12</v>
      </c>
      <c r="M4657" s="7">
        <v>-12</v>
      </c>
      <c r="N4657" s="7">
        <v>-5</v>
      </c>
    </row>
    <row r="4658" spans="1:14" x14ac:dyDescent="0.25">
      <c r="A4658" s="5">
        <v>31020</v>
      </c>
      <c r="B4658" s="5">
        <v>2</v>
      </c>
      <c r="C4658" s="6">
        <v>45597</v>
      </c>
      <c r="D4658" s="7">
        <v>7</v>
      </c>
      <c r="E4658" s="6">
        <v>45809</v>
      </c>
      <c r="F4658" s="7">
        <v>0</v>
      </c>
      <c r="G4658" s="7">
        <v>54047.23</v>
      </c>
      <c r="H4658" s="7">
        <v>-372143.16</v>
      </c>
      <c r="I4658" s="7">
        <v>-318095.93</v>
      </c>
      <c r="J4658" s="7">
        <v>0</v>
      </c>
      <c r="K4658" s="7">
        <v>25</v>
      </c>
      <c r="L4658" s="7">
        <v>27</v>
      </c>
      <c r="M4658" s="7">
        <v>-27</v>
      </c>
      <c r="N4658" s="7">
        <v>-5</v>
      </c>
    </row>
    <row r="4659" spans="1:14" x14ac:dyDescent="0.25">
      <c r="A4659" s="5">
        <v>31020</v>
      </c>
      <c r="B4659" s="5">
        <v>2</v>
      </c>
      <c r="C4659" s="6">
        <v>45597</v>
      </c>
      <c r="D4659" s="7">
        <v>8</v>
      </c>
      <c r="E4659" s="6">
        <v>45839</v>
      </c>
      <c r="F4659" s="7">
        <v>0</v>
      </c>
      <c r="G4659" s="7">
        <v>50772.66</v>
      </c>
      <c r="H4659" s="7">
        <v>-8196.7900000000009</v>
      </c>
      <c r="I4659" s="7">
        <v>42575.87</v>
      </c>
      <c r="J4659" s="7">
        <v>0</v>
      </c>
      <c r="K4659" s="7">
        <v>47</v>
      </c>
      <c r="L4659" s="7">
        <v>6</v>
      </c>
      <c r="M4659" s="7">
        <v>-6</v>
      </c>
      <c r="N4659" s="7">
        <v>-5</v>
      </c>
    </row>
    <row r="4660" spans="1:14" x14ac:dyDescent="0.25">
      <c r="A4660" s="5">
        <v>31020</v>
      </c>
      <c r="B4660" s="5">
        <v>2</v>
      </c>
      <c r="C4660" s="6">
        <v>45597</v>
      </c>
      <c r="D4660" s="7">
        <v>9</v>
      </c>
      <c r="E4660" s="6">
        <v>45870</v>
      </c>
      <c r="F4660" s="7">
        <v>0</v>
      </c>
      <c r="G4660" s="7">
        <v>24904.52</v>
      </c>
      <c r="H4660" s="7">
        <v>-9837.0300000000007</v>
      </c>
      <c r="I4660" s="7">
        <v>15067.49</v>
      </c>
      <c r="J4660" s="7">
        <v>0</v>
      </c>
      <c r="K4660" s="7">
        <v>32</v>
      </c>
      <c r="L4660" s="7">
        <v>15</v>
      </c>
      <c r="M4660" s="7">
        <v>-15</v>
      </c>
      <c r="N4660" s="7">
        <v>-5</v>
      </c>
    </row>
    <row r="4661" spans="1:14" x14ac:dyDescent="0.25">
      <c r="A4661" s="5">
        <v>31020</v>
      </c>
      <c r="B4661" s="5">
        <v>2</v>
      </c>
      <c r="C4661" s="6">
        <v>45597</v>
      </c>
      <c r="D4661" s="7">
        <v>10</v>
      </c>
      <c r="E4661" s="6">
        <v>45901</v>
      </c>
      <c r="F4661" s="7">
        <v>0</v>
      </c>
      <c r="G4661" s="7">
        <v>16989.099999999999</v>
      </c>
      <c r="H4661" s="7">
        <v>-4839.37</v>
      </c>
      <c r="I4661" s="7">
        <v>12149.73</v>
      </c>
      <c r="J4661" s="7">
        <v>0</v>
      </c>
      <c r="K4661" s="7">
        <v>25</v>
      </c>
      <c r="L4661" s="7">
        <v>5</v>
      </c>
      <c r="M4661" s="7">
        <v>-5</v>
      </c>
      <c r="N4661" s="7">
        <v>-5</v>
      </c>
    </row>
    <row r="4662" spans="1:14" x14ac:dyDescent="0.25">
      <c r="A4662" s="5">
        <v>31020</v>
      </c>
      <c r="B4662" s="5">
        <v>2</v>
      </c>
      <c r="C4662" s="6">
        <v>45597</v>
      </c>
      <c r="D4662" s="7">
        <v>11</v>
      </c>
      <c r="E4662" s="6">
        <v>45931</v>
      </c>
      <c r="F4662" s="7">
        <v>0</v>
      </c>
      <c r="G4662" s="7">
        <v>15446.04</v>
      </c>
      <c r="H4662" s="7">
        <v>-2120.41</v>
      </c>
      <c r="I4662" s="7">
        <v>13325.63</v>
      </c>
      <c r="J4662" s="7">
        <v>0</v>
      </c>
      <c r="K4662" s="7">
        <v>26</v>
      </c>
      <c r="L4662" s="7">
        <v>17</v>
      </c>
      <c r="M4662" s="7">
        <v>-17</v>
      </c>
      <c r="N4662" s="7">
        <v>-5</v>
      </c>
    </row>
    <row r="4663" spans="1:14" x14ac:dyDescent="0.25">
      <c r="A4663" s="5">
        <v>31020</v>
      </c>
      <c r="B4663" s="5">
        <v>2</v>
      </c>
      <c r="C4663" s="6">
        <v>45597</v>
      </c>
      <c r="D4663" s="7">
        <v>12</v>
      </c>
      <c r="E4663" s="6">
        <v>45962</v>
      </c>
      <c r="F4663" s="7">
        <v>0</v>
      </c>
      <c r="G4663" s="7">
        <v>2237.08</v>
      </c>
      <c r="H4663" s="7">
        <v>-16977.28</v>
      </c>
      <c r="I4663" s="7">
        <v>-14740.2</v>
      </c>
      <c r="J4663" s="7">
        <v>0</v>
      </c>
      <c r="K4663" s="7">
        <v>9</v>
      </c>
      <c r="L4663" s="7">
        <v>20</v>
      </c>
      <c r="M4663" s="7">
        <v>-20</v>
      </c>
      <c r="N4663" s="7">
        <v>-5</v>
      </c>
    </row>
    <row r="4664" spans="1:14" x14ac:dyDescent="0.25">
      <c r="A4664" s="5">
        <v>31020</v>
      </c>
      <c r="B4664" s="5">
        <v>2</v>
      </c>
      <c r="C4664" s="6">
        <v>45597</v>
      </c>
      <c r="D4664" s="7">
        <v>13</v>
      </c>
      <c r="E4664" s="6">
        <v>45992</v>
      </c>
      <c r="F4664" s="7">
        <v>0</v>
      </c>
      <c r="G4664" s="7">
        <v>268.16000000000003</v>
      </c>
      <c r="H4664" s="7">
        <v>0</v>
      </c>
      <c r="I4664" s="7">
        <v>268.16000000000003</v>
      </c>
      <c r="J4664" s="7">
        <v>0</v>
      </c>
      <c r="K4664" s="7">
        <v>1</v>
      </c>
      <c r="L4664" s="7">
        <v>0</v>
      </c>
      <c r="M4664" s="7">
        <v>0</v>
      </c>
      <c r="N4664" s="7">
        <v>-5</v>
      </c>
    </row>
    <row r="4665" spans="1:14" x14ac:dyDescent="0.25">
      <c r="A4665" s="5">
        <v>31020</v>
      </c>
      <c r="B4665" s="5">
        <v>2</v>
      </c>
      <c r="C4665" s="6">
        <v>45597</v>
      </c>
      <c r="D4665" s="7">
        <v>14</v>
      </c>
      <c r="E4665" s="6">
        <v>46023</v>
      </c>
      <c r="F4665" s="7">
        <v>0</v>
      </c>
      <c r="G4665" s="7">
        <v>0</v>
      </c>
      <c r="H4665" s="7">
        <v>-268.16000000000003</v>
      </c>
      <c r="I4665" s="7">
        <v>-268.16000000000003</v>
      </c>
      <c r="J4665" s="7">
        <v>0</v>
      </c>
      <c r="K4665" s="7">
        <v>0</v>
      </c>
      <c r="L4665" s="7">
        <v>1</v>
      </c>
      <c r="M4665" s="7">
        <v>-1</v>
      </c>
      <c r="N4665" s="7">
        <v>-5</v>
      </c>
    </row>
    <row r="4666" spans="1:14" x14ac:dyDescent="0.25">
      <c r="A4666" s="5">
        <v>31020</v>
      </c>
      <c r="B4666" s="5">
        <v>2</v>
      </c>
      <c r="C4666" s="6">
        <v>45627</v>
      </c>
      <c r="D4666" s="7">
        <v>0</v>
      </c>
      <c r="E4666" s="6">
        <v>45627</v>
      </c>
      <c r="F4666" s="7">
        <v>11645492.6</v>
      </c>
      <c r="G4666" s="7">
        <v>66638.38</v>
      </c>
      <c r="H4666" s="7">
        <v>-68672.760000000009</v>
      </c>
      <c r="I4666" s="7">
        <v>11643458.220000001</v>
      </c>
      <c r="J4666" s="7">
        <v>2965</v>
      </c>
      <c r="K4666" s="7">
        <v>5</v>
      </c>
      <c r="L4666" s="7">
        <v>13</v>
      </c>
      <c r="M4666" s="7">
        <v>2952</v>
      </c>
      <c r="N4666" s="7">
        <v>-5</v>
      </c>
    </row>
    <row r="4667" spans="1:14" x14ac:dyDescent="0.25">
      <c r="A4667" s="5">
        <v>31020</v>
      </c>
      <c r="B4667" s="5">
        <v>2</v>
      </c>
      <c r="C4667" s="6">
        <v>45627</v>
      </c>
      <c r="D4667" s="7">
        <v>1</v>
      </c>
      <c r="E4667" s="6">
        <v>45658</v>
      </c>
      <c r="F4667" s="7">
        <v>0</v>
      </c>
      <c r="G4667" s="7">
        <v>124123.3</v>
      </c>
      <c r="H4667" s="7">
        <v>-113641.09</v>
      </c>
      <c r="I4667" s="7">
        <v>10482.210000000019</v>
      </c>
      <c r="J4667" s="7">
        <v>0</v>
      </c>
      <c r="K4667" s="7">
        <v>28</v>
      </c>
      <c r="L4667" s="7">
        <v>32</v>
      </c>
      <c r="M4667" s="7">
        <v>-32</v>
      </c>
      <c r="N4667" s="7">
        <v>-5</v>
      </c>
    </row>
    <row r="4668" spans="1:14" x14ac:dyDescent="0.25">
      <c r="A4668" s="5">
        <v>31020</v>
      </c>
      <c r="B4668" s="5">
        <v>2</v>
      </c>
      <c r="C4668" s="6">
        <v>45627</v>
      </c>
      <c r="D4668" s="7">
        <v>2</v>
      </c>
      <c r="E4668" s="6">
        <v>45689</v>
      </c>
      <c r="F4668" s="7">
        <v>0</v>
      </c>
      <c r="G4668" s="7">
        <v>165360.03</v>
      </c>
      <c r="H4668" s="7">
        <v>-52946.36</v>
      </c>
      <c r="I4668" s="7">
        <v>112413.67</v>
      </c>
      <c r="J4668" s="7">
        <v>0</v>
      </c>
      <c r="K4668" s="7">
        <v>25</v>
      </c>
      <c r="L4668" s="7">
        <v>24</v>
      </c>
      <c r="M4668" s="7">
        <v>-24</v>
      </c>
      <c r="N4668" s="7">
        <v>-5</v>
      </c>
    </row>
    <row r="4669" spans="1:14" x14ac:dyDescent="0.25">
      <c r="A4669" s="5">
        <v>31020</v>
      </c>
      <c r="B4669" s="5">
        <v>2</v>
      </c>
      <c r="C4669" s="6">
        <v>45627</v>
      </c>
      <c r="D4669" s="7">
        <v>3</v>
      </c>
      <c r="E4669" s="6">
        <v>45717</v>
      </c>
      <c r="F4669" s="7">
        <v>0</v>
      </c>
      <c r="G4669" s="7">
        <v>132790.46</v>
      </c>
      <c r="H4669" s="7">
        <v>-155495.82</v>
      </c>
      <c r="I4669" s="7">
        <v>-22705.360000000019</v>
      </c>
      <c r="J4669" s="7">
        <v>0</v>
      </c>
      <c r="K4669" s="7">
        <v>21</v>
      </c>
      <c r="L4669" s="7">
        <v>34</v>
      </c>
      <c r="M4669" s="7">
        <v>-34</v>
      </c>
      <c r="N4669" s="7">
        <v>-5</v>
      </c>
    </row>
    <row r="4670" spans="1:14" x14ac:dyDescent="0.25">
      <c r="A4670" s="5">
        <v>31020</v>
      </c>
      <c r="B4670" s="5">
        <v>2</v>
      </c>
      <c r="C4670" s="6">
        <v>45627</v>
      </c>
      <c r="D4670" s="7">
        <v>4</v>
      </c>
      <c r="E4670" s="6">
        <v>45748</v>
      </c>
      <c r="F4670" s="7">
        <v>0</v>
      </c>
      <c r="G4670" s="7">
        <v>232248.29</v>
      </c>
      <c r="H4670" s="7">
        <v>41927.99</v>
      </c>
      <c r="I4670" s="7">
        <v>274176.28000000003</v>
      </c>
      <c r="J4670" s="7">
        <v>0</v>
      </c>
      <c r="K4670" s="7">
        <v>58</v>
      </c>
      <c r="L4670" s="7">
        <v>25</v>
      </c>
      <c r="M4670" s="7">
        <v>-25</v>
      </c>
      <c r="N4670" s="7">
        <v>-5</v>
      </c>
    </row>
    <row r="4671" spans="1:14" x14ac:dyDescent="0.25">
      <c r="A4671" s="5">
        <v>31020</v>
      </c>
      <c r="B4671" s="5">
        <v>2</v>
      </c>
      <c r="C4671" s="6">
        <v>45627</v>
      </c>
      <c r="D4671" s="7">
        <v>5</v>
      </c>
      <c r="E4671" s="6">
        <v>45778</v>
      </c>
      <c r="F4671" s="7">
        <v>0</v>
      </c>
      <c r="G4671" s="7">
        <v>159551.15</v>
      </c>
      <c r="H4671" s="7">
        <v>-145960.71</v>
      </c>
      <c r="I4671" s="7">
        <v>13590.43999999997</v>
      </c>
      <c r="J4671" s="7">
        <v>0</v>
      </c>
      <c r="K4671" s="7">
        <v>38</v>
      </c>
      <c r="L4671" s="7">
        <v>54</v>
      </c>
      <c r="M4671" s="7">
        <v>-54</v>
      </c>
      <c r="N4671" s="7">
        <v>-5</v>
      </c>
    </row>
    <row r="4672" spans="1:14" x14ac:dyDescent="0.25">
      <c r="A4672" s="5">
        <v>31020</v>
      </c>
      <c r="B4672" s="5">
        <v>2</v>
      </c>
      <c r="C4672" s="6">
        <v>45627</v>
      </c>
      <c r="D4672" s="7">
        <v>6</v>
      </c>
      <c r="E4672" s="6">
        <v>45809</v>
      </c>
      <c r="F4672" s="7">
        <v>0</v>
      </c>
      <c r="G4672" s="7">
        <v>85932.3</v>
      </c>
      <c r="H4672" s="7">
        <v>-23853.98</v>
      </c>
      <c r="I4672" s="7">
        <v>62078.320000000007</v>
      </c>
      <c r="J4672" s="7">
        <v>0</v>
      </c>
      <c r="K4672" s="7">
        <v>28</v>
      </c>
      <c r="L4672" s="7">
        <v>13</v>
      </c>
      <c r="M4672" s="7">
        <v>-13</v>
      </c>
      <c r="N4672" s="7">
        <v>-5</v>
      </c>
    </row>
    <row r="4673" spans="1:14" x14ac:dyDescent="0.25">
      <c r="A4673" s="5">
        <v>31020</v>
      </c>
      <c r="B4673" s="5">
        <v>2</v>
      </c>
      <c r="C4673" s="6">
        <v>45627</v>
      </c>
      <c r="D4673" s="7">
        <v>7</v>
      </c>
      <c r="E4673" s="6">
        <v>45839</v>
      </c>
      <c r="F4673" s="7">
        <v>0</v>
      </c>
      <c r="G4673" s="7">
        <v>75629.23</v>
      </c>
      <c r="H4673" s="7">
        <v>-28637.56</v>
      </c>
      <c r="I4673" s="7">
        <v>46991.67</v>
      </c>
      <c r="J4673" s="7">
        <v>0</v>
      </c>
      <c r="K4673" s="7">
        <v>55</v>
      </c>
      <c r="L4673" s="7">
        <v>18</v>
      </c>
      <c r="M4673" s="7">
        <v>-18</v>
      </c>
      <c r="N4673" s="7">
        <v>-5</v>
      </c>
    </row>
    <row r="4674" spans="1:14" x14ac:dyDescent="0.25">
      <c r="A4674" s="5">
        <v>31020</v>
      </c>
      <c r="B4674" s="5">
        <v>2</v>
      </c>
      <c r="C4674" s="6">
        <v>45627</v>
      </c>
      <c r="D4674" s="7">
        <v>8</v>
      </c>
      <c r="E4674" s="6">
        <v>45870</v>
      </c>
      <c r="F4674" s="7">
        <v>0</v>
      </c>
      <c r="G4674" s="7">
        <v>26756.560000000001</v>
      </c>
      <c r="H4674" s="7">
        <v>-12827.49</v>
      </c>
      <c r="I4674" s="7">
        <v>13929.07</v>
      </c>
      <c r="J4674" s="7">
        <v>0</v>
      </c>
      <c r="K4674" s="7">
        <v>29</v>
      </c>
      <c r="L4674" s="7">
        <v>12</v>
      </c>
      <c r="M4674" s="7">
        <v>-12</v>
      </c>
      <c r="N4674" s="7">
        <v>-5</v>
      </c>
    </row>
    <row r="4675" spans="1:14" x14ac:dyDescent="0.25">
      <c r="A4675" s="5">
        <v>31020</v>
      </c>
      <c r="B4675" s="5">
        <v>2</v>
      </c>
      <c r="C4675" s="6">
        <v>45627</v>
      </c>
      <c r="D4675" s="7">
        <v>9</v>
      </c>
      <c r="E4675" s="6">
        <v>45901</v>
      </c>
      <c r="F4675" s="7">
        <v>0</v>
      </c>
      <c r="G4675" s="7">
        <v>29262.51</v>
      </c>
      <c r="H4675" s="7">
        <v>-15480.36</v>
      </c>
      <c r="I4675" s="7">
        <v>13782.15</v>
      </c>
      <c r="J4675" s="7">
        <v>0</v>
      </c>
      <c r="K4675" s="7">
        <v>37</v>
      </c>
      <c r="L4675" s="7">
        <v>13</v>
      </c>
      <c r="M4675" s="7">
        <v>-13</v>
      </c>
      <c r="N4675" s="7">
        <v>-5</v>
      </c>
    </row>
    <row r="4676" spans="1:14" x14ac:dyDescent="0.25">
      <c r="A4676" s="5">
        <v>31020</v>
      </c>
      <c r="B4676" s="5">
        <v>2</v>
      </c>
      <c r="C4676" s="6">
        <v>45627</v>
      </c>
      <c r="D4676" s="7">
        <v>10</v>
      </c>
      <c r="E4676" s="6">
        <v>45931</v>
      </c>
      <c r="F4676" s="7">
        <v>0</v>
      </c>
      <c r="G4676" s="7">
        <v>-8426.3299999999981</v>
      </c>
      <c r="H4676" s="7">
        <v>-8260.92</v>
      </c>
      <c r="I4676" s="7">
        <v>-16687.25</v>
      </c>
      <c r="J4676" s="7">
        <v>0</v>
      </c>
      <c r="K4676" s="7">
        <v>18</v>
      </c>
      <c r="L4676" s="7">
        <v>17</v>
      </c>
      <c r="M4676" s="7">
        <v>-17</v>
      </c>
      <c r="N4676" s="7">
        <v>-5</v>
      </c>
    </row>
    <row r="4677" spans="1:14" x14ac:dyDescent="0.25">
      <c r="A4677" s="5">
        <v>31020</v>
      </c>
      <c r="B4677" s="5">
        <v>2</v>
      </c>
      <c r="C4677" s="6">
        <v>45627</v>
      </c>
      <c r="D4677" s="7">
        <v>11</v>
      </c>
      <c r="E4677" s="6">
        <v>45962</v>
      </c>
      <c r="F4677" s="7">
        <v>0</v>
      </c>
      <c r="G4677" s="7">
        <v>-11400.5</v>
      </c>
      <c r="H4677" s="7">
        <v>-6370.99</v>
      </c>
      <c r="I4677" s="7">
        <v>-17771.490000000002</v>
      </c>
      <c r="J4677" s="7">
        <v>0</v>
      </c>
      <c r="K4677" s="7">
        <v>23</v>
      </c>
      <c r="L4677" s="7">
        <v>20</v>
      </c>
      <c r="M4677" s="7">
        <v>-20</v>
      </c>
      <c r="N4677" s="7">
        <v>-5</v>
      </c>
    </row>
    <row r="4678" spans="1:14" x14ac:dyDescent="0.25">
      <c r="A4678" s="5">
        <v>31020</v>
      </c>
      <c r="B4678" s="5">
        <v>2</v>
      </c>
      <c r="C4678" s="6">
        <v>45627</v>
      </c>
      <c r="D4678" s="7">
        <v>12</v>
      </c>
      <c r="E4678" s="6">
        <v>45992</v>
      </c>
      <c r="F4678" s="7">
        <v>0</v>
      </c>
      <c r="G4678" s="7">
        <v>3930.440000000001</v>
      </c>
      <c r="H4678" s="7">
        <v>-4676.12</v>
      </c>
      <c r="I4678" s="7">
        <v>-745.67999999999938</v>
      </c>
      <c r="J4678" s="7">
        <v>0</v>
      </c>
      <c r="K4678" s="7">
        <v>7</v>
      </c>
      <c r="L4678" s="7">
        <v>16</v>
      </c>
      <c r="M4678" s="7">
        <v>-16</v>
      </c>
      <c r="N4678" s="7">
        <v>-5</v>
      </c>
    </row>
    <row r="4679" spans="1:14" x14ac:dyDescent="0.25">
      <c r="A4679" s="5">
        <v>31020</v>
      </c>
      <c r="B4679" s="5">
        <v>2</v>
      </c>
      <c r="C4679" s="6">
        <v>45627</v>
      </c>
      <c r="D4679" s="7">
        <v>13</v>
      </c>
      <c r="E4679" s="6">
        <v>46023</v>
      </c>
      <c r="F4679" s="7">
        <v>0</v>
      </c>
      <c r="G4679" s="7">
        <v>70.790000000000006</v>
      </c>
      <c r="H4679" s="7">
        <v>-375.69</v>
      </c>
      <c r="I4679" s="7">
        <v>-304.89999999999998</v>
      </c>
      <c r="J4679" s="7">
        <v>0</v>
      </c>
      <c r="K4679" s="7">
        <v>1</v>
      </c>
      <c r="L4679" s="7">
        <v>1</v>
      </c>
      <c r="M4679" s="7">
        <v>-1</v>
      </c>
      <c r="N4679" s="7">
        <v>-5</v>
      </c>
    </row>
    <row r="4680" spans="1:14" x14ac:dyDescent="0.25">
      <c r="A4680" s="5">
        <v>31020</v>
      </c>
      <c r="B4680" s="5">
        <v>2</v>
      </c>
      <c r="C4680" s="6">
        <v>45658</v>
      </c>
      <c r="D4680" s="7">
        <v>0</v>
      </c>
      <c r="E4680" s="6">
        <v>45658</v>
      </c>
      <c r="F4680" s="7">
        <v>10379749.039999999</v>
      </c>
      <c r="G4680" s="7">
        <v>47191.51</v>
      </c>
      <c r="H4680" s="7">
        <v>-110248.21</v>
      </c>
      <c r="I4680" s="7">
        <v>10316692.34</v>
      </c>
      <c r="J4680" s="7">
        <v>2892</v>
      </c>
      <c r="K4680" s="7">
        <v>5</v>
      </c>
      <c r="L4680" s="7">
        <v>30</v>
      </c>
      <c r="M4680" s="7">
        <v>2862</v>
      </c>
      <c r="N4680" s="7">
        <v>-5</v>
      </c>
    </row>
    <row r="4681" spans="1:14" x14ac:dyDescent="0.25">
      <c r="A4681" s="5">
        <v>31020</v>
      </c>
      <c r="B4681" s="5">
        <v>2</v>
      </c>
      <c r="C4681" s="6">
        <v>45658</v>
      </c>
      <c r="D4681" s="7">
        <v>1</v>
      </c>
      <c r="E4681" s="6">
        <v>45689</v>
      </c>
      <c r="F4681" s="7">
        <v>0</v>
      </c>
      <c r="G4681" s="7">
        <v>225614.46</v>
      </c>
      <c r="H4681" s="7">
        <v>-73659.709999999992</v>
      </c>
      <c r="I4681" s="7">
        <v>151954.75</v>
      </c>
      <c r="J4681" s="7">
        <v>0</v>
      </c>
      <c r="K4681" s="7">
        <v>53</v>
      </c>
      <c r="L4681" s="7">
        <v>23</v>
      </c>
      <c r="M4681" s="7">
        <v>-23</v>
      </c>
      <c r="N4681" s="7">
        <v>-5</v>
      </c>
    </row>
    <row r="4682" spans="1:14" x14ac:dyDescent="0.25">
      <c r="A4682" s="5">
        <v>31020</v>
      </c>
      <c r="B4682" s="5">
        <v>2</v>
      </c>
      <c r="C4682" s="6">
        <v>45658</v>
      </c>
      <c r="D4682" s="7">
        <v>2</v>
      </c>
      <c r="E4682" s="6">
        <v>45717</v>
      </c>
      <c r="F4682" s="7">
        <v>0</v>
      </c>
      <c r="G4682" s="7">
        <v>180421.27</v>
      </c>
      <c r="H4682" s="7">
        <v>-31413.07</v>
      </c>
      <c r="I4682" s="7">
        <v>149008.20000000001</v>
      </c>
      <c r="J4682" s="7">
        <v>0</v>
      </c>
      <c r="K4682" s="7">
        <v>39</v>
      </c>
      <c r="L4682" s="7">
        <v>9</v>
      </c>
      <c r="M4682" s="7">
        <v>-9</v>
      </c>
      <c r="N4682" s="7">
        <v>-5</v>
      </c>
    </row>
    <row r="4683" spans="1:14" x14ac:dyDescent="0.25">
      <c r="A4683" s="5">
        <v>31020</v>
      </c>
      <c r="B4683" s="5">
        <v>2</v>
      </c>
      <c r="C4683" s="6">
        <v>45658</v>
      </c>
      <c r="D4683" s="7">
        <v>3</v>
      </c>
      <c r="E4683" s="6">
        <v>45748</v>
      </c>
      <c r="F4683" s="7">
        <v>0</v>
      </c>
      <c r="G4683" s="7">
        <v>124562.25</v>
      </c>
      <c r="H4683" s="7">
        <v>-37849.46</v>
      </c>
      <c r="I4683" s="7">
        <v>86712.790000000008</v>
      </c>
      <c r="J4683" s="7">
        <v>0</v>
      </c>
      <c r="K4683" s="7">
        <v>47</v>
      </c>
      <c r="L4683" s="7">
        <v>14</v>
      </c>
      <c r="M4683" s="7">
        <v>-14</v>
      </c>
      <c r="N4683" s="7">
        <v>-5</v>
      </c>
    </row>
    <row r="4684" spans="1:14" x14ac:dyDescent="0.25">
      <c r="A4684" s="5">
        <v>31020</v>
      </c>
      <c r="B4684" s="5">
        <v>2</v>
      </c>
      <c r="C4684" s="6">
        <v>45658</v>
      </c>
      <c r="D4684" s="7">
        <v>4</v>
      </c>
      <c r="E4684" s="6">
        <v>45778</v>
      </c>
      <c r="F4684" s="7">
        <v>0</v>
      </c>
      <c r="G4684" s="7">
        <v>134096.54</v>
      </c>
      <c r="H4684" s="7">
        <v>-34391.35</v>
      </c>
      <c r="I4684" s="7">
        <v>99705.19</v>
      </c>
      <c r="J4684" s="7">
        <v>0</v>
      </c>
      <c r="K4684" s="7">
        <v>26</v>
      </c>
      <c r="L4684" s="7">
        <v>19</v>
      </c>
      <c r="M4684" s="7">
        <v>-19</v>
      </c>
      <c r="N4684" s="7">
        <v>-5</v>
      </c>
    </row>
    <row r="4685" spans="1:14" x14ac:dyDescent="0.25">
      <c r="A4685" s="5">
        <v>31020</v>
      </c>
      <c r="B4685" s="5">
        <v>2</v>
      </c>
      <c r="C4685" s="6">
        <v>45658</v>
      </c>
      <c r="D4685" s="7">
        <v>5</v>
      </c>
      <c r="E4685" s="6">
        <v>45809</v>
      </c>
      <c r="F4685" s="7">
        <v>0</v>
      </c>
      <c r="G4685" s="7">
        <v>104899.7</v>
      </c>
      <c r="H4685" s="7">
        <v>-25184.92</v>
      </c>
      <c r="I4685" s="7">
        <v>79714.78</v>
      </c>
      <c r="J4685" s="7">
        <v>0</v>
      </c>
      <c r="K4685" s="7">
        <v>57</v>
      </c>
      <c r="L4685" s="7">
        <v>27</v>
      </c>
      <c r="M4685" s="7">
        <v>-27</v>
      </c>
      <c r="N4685" s="7">
        <v>-5</v>
      </c>
    </row>
    <row r="4686" spans="1:14" x14ac:dyDescent="0.25">
      <c r="A4686" s="5">
        <v>31020</v>
      </c>
      <c r="B4686" s="5">
        <v>2</v>
      </c>
      <c r="C4686" s="6">
        <v>45658</v>
      </c>
      <c r="D4686" s="7">
        <v>6</v>
      </c>
      <c r="E4686" s="6">
        <v>45839</v>
      </c>
      <c r="F4686" s="7">
        <v>0</v>
      </c>
      <c r="G4686" s="7">
        <v>181401.31</v>
      </c>
      <c r="H4686" s="7">
        <v>-24963.45</v>
      </c>
      <c r="I4686" s="7">
        <v>156437.85999999999</v>
      </c>
      <c r="J4686" s="7">
        <v>0</v>
      </c>
      <c r="K4686" s="7">
        <v>142</v>
      </c>
      <c r="L4686" s="7">
        <v>15</v>
      </c>
      <c r="M4686" s="7">
        <v>-15</v>
      </c>
      <c r="N4686" s="7">
        <v>-5</v>
      </c>
    </row>
    <row r="4687" spans="1:14" x14ac:dyDescent="0.25">
      <c r="A4687" s="5">
        <v>31020</v>
      </c>
      <c r="B4687" s="5">
        <v>2</v>
      </c>
      <c r="C4687" s="6">
        <v>45658</v>
      </c>
      <c r="D4687" s="7">
        <v>7</v>
      </c>
      <c r="E4687" s="6">
        <v>45870</v>
      </c>
      <c r="F4687" s="7">
        <v>0</v>
      </c>
      <c r="G4687" s="7">
        <v>85362.41</v>
      </c>
      <c r="H4687" s="7">
        <v>-26733.79</v>
      </c>
      <c r="I4687" s="7">
        <v>58628.62000000001</v>
      </c>
      <c r="J4687" s="7">
        <v>0</v>
      </c>
      <c r="K4687" s="7">
        <v>48</v>
      </c>
      <c r="L4687" s="7">
        <v>23</v>
      </c>
      <c r="M4687" s="7">
        <v>-23</v>
      </c>
      <c r="N4687" s="7">
        <v>-5</v>
      </c>
    </row>
    <row r="4688" spans="1:14" x14ac:dyDescent="0.25">
      <c r="A4688" s="5">
        <v>31020</v>
      </c>
      <c r="B4688" s="5">
        <v>2</v>
      </c>
      <c r="C4688" s="6">
        <v>45658</v>
      </c>
      <c r="D4688" s="7">
        <v>8</v>
      </c>
      <c r="E4688" s="6">
        <v>45901</v>
      </c>
      <c r="F4688" s="7">
        <v>0</v>
      </c>
      <c r="G4688" s="7">
        <v>55027.6</v>
      </c>
      <c r="H4688" s="7">
        <v>-1873.4</v>
      </c>
      <c r="I4688" s="7">
        <v>53154.2</v>
      </c>
      <c r="J4688" s="7">
        <v>0</v>
      </c>
      <c r="K4688" s="7">
        <v>148</v>
      </c>
      <c r="L4688" s="7">
        <v>4</v>
      </c>
      <c r="M4688" s="7">
        <v>-4</v>
      </c>
      <c r="N4688" s="7">
        <v>-5</v>
      </c>
    </row>
    <row r="4689" spans="1:14" x14ac:dyDescent="0.25">
      <c r="A4689" s="5">
        <v>31020</v>
      </c>
      <c r="B4689" s="5">
        <v>2</v>
      </c>
      <c r="C4689" s="6">
        <v>45658</v>
      </c>
      <c r="D4689" s="7">
        <v>9</v>
      </c>
      <c r="E4689" s="6">
        <v>45931</v>
      </c>
      <c r="F4689" s="7">
        <v>0</v>
      </c>
      <c r="G4689" s="7">
        <v>22070.57</v>
      </c>
      <c r="H4689" s="7">
        <v>-16928.46</v>
      </c>
      <c r="I4689" s="7">
        <v>5142.1100000000006</v>
      </c>
      <c r="J4689" s="7">
        <v>0</v>
      </c>
      <c r="K4689" s="7">
        <v>49</v>
      </c>
      <c r="L4689" s="7">
        <v>17</v>
      </c>
      <c r="M4689" s="7">
        <v>-17</v>
      </c>
      <c r="N4689" s="7">
        <v>-5</v>
      </c>
    </row>
    <row r="4690" spans="1:14" x14ac:dyDescent="0.25">
      <c r="A4690" s="5">
        <v>31020</v>
      </c>
      <c r="B4690" s="5">
        <v>2</v>
      </c>
      <c r="C4690" s="6">
        <v>45658</v>
      </c>
      <c r="D4690" s="7">
        <v>10</v>
      </c>
      <c r="E4690" s="6">
        <v>45962</v>
      </c>
      <c r="F4690" s="7">
        <v>0</v>
      </c>
      <c r="G4690" s="7">
        <v>29638.2</v>
      </c>
      <c r="H4690" s="7">
        <v>-11535.5</v>
      </c>
      <c r="I4690" s="7">
        <v>18102.7</v>
      </c>
      <c r="J4690" s="7">
        <v>0</v>
      </c>
      <c r="K4690" s="7">
        <v>61</v>
      </c>
      <c r="L4690" s="7">
        <v>72</v>
      </c>
      <c r="M4690" s="7">
        <v>-72</v>
      </c>
      <c r="N4690" s="7">
        <v>-5</v>
      </c>
    </row>
    <row r="4691" spans="1:14" x14ac:dyDescent="0.25">
      <c r="A4691" s="5">
        <v>31020</v>
      </c>
      <c r="B4691" s="5">
        <v>2</v>
      </c>
      <c r="C4691" s="6">
        <v>45658</v>
      </c>
      <c r="D4691" s="7">
        <v>11</v>
      </c>
      <c r="E4691" s="6">
        <v>45992</v>
      </c>
      <c r="F4691" s="7">
        <v>0</v>
      </c>
      <c r="G4691" s="7">
        <v>28591.040000000001</v>
      </c>
      <c r="H4691" s="7">
        <v>-4479.12</v>
      </c>
      <c r="I4691" s="7">
        <v>24111.919999999998</v>
      </c>
      <c r="J4691" s="7">
        <v>0</v>
      </c>
      <c r="K4691" s="7">
        <v>38</v>
      </c>
      <c r="L4691" s="7">
        <v>4</v>
      </c>
      <c r="M4691" s="7">
        <v>-4</v>
      </c>
      <c r="N4691" s="7">
        <v>-5</v>
      </c>
    </row>
    <row r="4692" spans="1:14" x14ac:dyDescent="0.25">
      <c r="A4692" s="5">
        <v>31020</v>
      </c>
      <c r="B4692" s="5">
        <v>2</v>
      </c>
      <c r="C4692" s="6">
        <v>45658</v>
      </c>
      <c r="D4692" s="7">
        <v>12</v>
      </c>
      <c r="E4692" s="6">
        <v>46023</v>
      </c>
      <c r="F4692" s="7">
        <v>0</v>
      </c>
      <c r="G4692" s="7">
        <v>88574.790000000008</v>
      </c>
      <c r="H4692" s="7">
        <v>-46518.54</v>
      </c>
      <c r="I4692" s="7">
        <v>42056.250000000007</v>
      </c>
      <c r="J4692" s="7">
        <v>0</v>
      </c>
      <c r="K4692" s="7">
        <v>10</v>
      </c>
      <c r="L4692" s="7">
        <v>39</v>
      </c>
      <c r="M4692" s="7">
        <v>-39</v>
      </c>
      <c r="N4692" s="7">
        <v>-5</v>
      </c>
    </row>
    <row r="4693" spans="1:14" x14ac:dyDescent="0.25">
      <c r="A4693" s="5">
        <v>31020</v>
      </c>
      <c r="B4693" s="5">
        <v>2</v>
      </c>
      <c r="C4693" s="6">
        <v>45689</v>
      </c>
      <c r="D4693" s="7">
        <v>0</v>
      </c>
      <c r="E4693" s="6">
        <v>45689</v>
      </c>
      <c r="F4693" s="7">
        <v>9555028.3599999994</v>
      </c>
      <c r="G4693" s="7">
        <v>32832.959999999999</v>
      </c>
      <c r="H4693" s="7">
        <v>-15241.3</v>
      </c>
      <c r="I4693" s="7">
        <v>9572620.0199999996</v>
      </c>
      <c r="J4693" s="7">
        <v>2297</v>
      </c>
      <c r="K4693" s="7">
        <v>7</v>
      </c>
      <c r="L4693" s="7">
        <v>6</v>
      </c>
      <c r="M4693" s="7">
        <v>2291</v>
      </c>
      <c r="N4693" s="7">
        <v>-5</v>
      </c>
    </row>
    <row r="4694" spans="1:14" x14ac:dyDescent="0.25">
      <c r="A4694" s="5">
        <v>31020</v>
      </c>
      <c r="B4694" s="5">
        <v>2</v>
      </c>
      <c r="C4694" s="6">
        <v>45689</v>
      </c>
      <c r="D4694" s="7">
        <v>1</v>
      </c>
      <c r="E4694" s="6">
        <v>45717</v>
      </c>
      <c r="F4694" s="7">
        <v>0</v>
      </c>
      <c r="G4694" s="7">
        <v>174718.14</v>
      </c>
      <c r="H4694" s="7">
        <v>-130884.66</v>
      </c>
      <c r="I4694" s="7">
        <v>43833.48000000001</v>
      </c>
      <c r="J4694" s="7">
        <v>0</v>
      </c>
      <c r="K4694" s="7">
        <v>23</v>
      </c>
      <c r="L4694" s="7">
        <v>26</v>
      </c>
      <c r="M4694" s="7">
        <v>-26</v>
      </c>
      <c r="N4694" s="7">
        <v>-5</v>
      </c>
    </row>
    <row r="4695" spans="1:14" x14ac:dyDescent="0.25">
      <c r="A4695" s="5">
        <v>31020</v>
      </c>
      <c r="B4695" s="5">
        <v>2</v>
      </c>
      <c r="C4695" s="6">
        <v>45689</v>
      </c>
      <c r="D4695" s="7">
        <v>2</v>
      </c>
      <c r="E4695" s="6">
        <v>45748</v>
      </c>
      <c r="F4695" s="7">
        <v>0</v>
      </c>
      <c r="G4695" s="7">
        <v>108929.86</v>
      </c>
      <c r="H4695" s="7">
        <v>-142793.82</v>
      </c>
      <c r="I4695" s="7">
        <v>-33863.960000000006</v>
      </c>
      <c r="J4695" s="7">
        <v>0</v>
      </c>
      <c r="K4695" s="7">
        <v>26</v>
      </c>
      <c r="L4695" s="7">
        <v>24</v>
      </c>
      <c r="M4695" s="7">
        <v>-24</v>
      </c>
      <c r="N4695" s="7">
        <v>-5</v>
      </c>
    </row>
    <row r="4696" spans="1:14" x14ac:dyDescent="0.25">
      <c r="A4696" s="5">
        <v>31020</v>
      </c>
      <c r="B4696" s="5">
        <v>2</v>
      </c>
      <c r="C4696" s="6">
        <v>45689</v>
      </c>
      <c r="D4696" s="7">
        <v>3</v>
      </c>
      <c r="E4696" s="6">
        <v>45778</v>
      </c>
      <c r="F4696" s="7">
        <v>0</v>
      </c>
      <c r="G4696" s="7">
        <v>87668.13</v>
      </c>
      <c r="H4696" s="7">
        <v>-150537.20000000001</v>
      </c>
      <c r="I4696" s="7">
        <v>-62869.070000000007</v>
      </c>
      <c r="J4696" s="7">
        <v>0</v>
      </c>
      <c r="K4696" s="7">
        <v>40</v>
      </c>
      <c r="L4696" s="7">
        <v>20</v>
      </c>
      <c r="M4696" s="7">
        <v>-20</v>
      </c>
      <c r="N4696" s="7">
        <v>-5</v>
      </c>
    </row>
    <row r="4697" spans="1:14" x14ac:dyDescent="0.25">
      <c r="A4697" s="5">
        <v>31020</v>
      </c>
      <c r="B4697" s="5">
        <v>2</v>
      </c>
      <c r="C4697" s="6">
        <v>45689</v>
      </c>
      <c r="D4697" s="7">
        <v>4</v>
      </c>
      <c r="E4697" s="6">
        <v>45809</v>
      </c>
      <c r="F4697" s="7">
        <v>0</v>
      </c>
      <c r="G4697" s="7">
        <v>62803.350000000013</v>
      </c>
      <c r="H4697" s="7">
        <v>-117349.33</v>
      </c>
      <c r="I4697" s="7">
        <v>-54545.98</v>
      </c>
      <c r="J4697" s="7">
        <v>0</v>
      </c>
      <c r="K4697" s="7">
        <v>26</v>
      </c>
      <c r="L4697" s="7">
        <v>44</v>
      </c>
      <c r="M4697" s="7">
        <v>-44</v>
      </c>
      <c r="N4697" s="7">
        <v>-5</v>
      </c>
    </row>
    <row r="4698" spans="1:14" x14ac:dyDescent="0.25">
      <c r="A4698" s="5">
        <v>31020</v>
      </c>
      <c r="B4698" s="5">
        <v>2</v>
      </c>
      <c r="C4698" s="6">
        <v>45689</v>
      </c>
      <c r="D4698" s="7">
        <v>5</v>
      </c>
      <c r="E4698" s="6">
        <v>45839</v>
      </c>
      <c r="F4698" s="7">
        <v>0</v>
      </c>
      <c r="G4698" s="7">
        <v>58754.95</v>
      </c>
      <c r="H4698" s="7">
        <v>-39303.61</v>
      </c>
      <c r="I4698" s="7">
        <v>19451.34</v>
      </c>
      <c r="J4698" s="7">
        <v>0</v>
      </c>
      <c r="K4698" s="7">
        <v>24</v>
      </c>
      <c r="L4698" s="7">
        <v>15</v>
      </c>
      <c r="M4698" s="7">
        <v>-15</v>
      </c>
      <c r="N4698" s="7">
        <v>-5</v>
      </c>
    </row>
    <row r="4699" spans="1:14" x14ac:dyDescent="0.25">
      <c r="A4699" s="5">
        <v>31020</v>
      </c>
      <c r="B4699" s="5">
        <v>2</v>
      </c>
      <c r="C4699" s="6">
        <v>45689</v>
      </c>
      <c r="D4699" s="7">
        <v>6</v>
      </c>
      <c r="E4699" s="6">
        <v>45870</v>
      </c>
      <c r="F4699" s="7">
        <v>0</v>
      </c>
      <c r="G4699" s="7">
        <v>82518.55</v>
      </c>
      <c r="H4699" s="7">
        <v>-53774.6</v>
      </c>
      <c r="I4699" s="7">
        <v>28743.95</v>
      </c>
      <c r="J4699" s="7">
        <v>0</v>
      </c>
      <c r="K4699" s="7">
        <v>24</v>
      </c>
      <c r="L4699" s="7">
        <v>22</v>
      </c>
      <c r="M4699" s="7">
        <v>-22</v>
      </c>
      <c r="N4699" s="7">
        <v>-5</v>
      </c>
    </row>
    <row r="4700" spans="1:14" x14ac:dyDescent="0.25">
      <c r="A4700" s="5">
        <v>31020</v>
      </c>
      <c r="B4700" s="5">
        <v>2</v>
      </c>
      <c r="C4700" s="6">
        <v>45689</v>
      </c>
      <c r="D4700" s="7">
        <v>7</v>
      </c>
      <c r="E4700" s="6">
        <v>45901</v>
      </c>
      <c r="F4700" s="7">
        <v>0</v>
      </c>
      <c r="G4700" s="7">
        <v>43884.61</v>
      </c>
      <c r="H4700" s="7">
        <v>-41767.15</v>
      </c>
      <c r="I4700" s="7">
        <v>2117.4599999999991</v>
      </c>
      <c r="J4700" s="7">
        <v>0</v>
      </c>
      <c r="K4700" s="7">
        <v>26</v>
      </c>
      <c r="L4700" s="7">
        <v>33</v>
      </c>
      <c r="M4700" s="7">
        <v>-33</v>
      </c>
      <c r="N4700" s="7">
        <v>-5</v>
      </c>
    </row>
    <row r="4701" spans="1:14" x14ac:dyDescent="0.25">
      <c r="A4701" s="5">
        <v>31020</v>
      </c>
      <c r="B4701" s="5">
        <v>2</v>
      </c>
      <c r="C4701" s="6">
        <v>45689</v>
      </c>
      <c r="D4701" s="7">
        <v>8</v>
      </c>
      <c r="E4701" s="6">
        <v>45931</v>
      </c>
      <c r="F4701" s="7">
        <v>0</v>
      </c>
      <c r="G4701" s="7">
        <v>26285.82</v>
      </c>
      <c r="H4701" s="7">
        <v>-1645.099999999999</v>
      </c>
      <c r="I4701" s="7">
        <v>24640.720000000001</v>
      </c>
      <c r="J4701" s="7">
        <v>0</v>
      </c>
      <c r="K4701" s="7">
        <v>18</v>
      </c>
      <c r="L4701" s="7">
        <v>30</v>
      </c>
      <c r="M4701" s="7">
        <v>-30</v>
      </c>
      <c r="N4701" s="7">
        <v>-5</v>
      </c>
    </row>
    <row r="4702" spans="1:14" x14ac:dyDescent="0.25">
      <c r="A4702" s="5">
        <v>31020</v>
      </c>
      <c r="B4702" s="5">
        <v>2</v>
      </c>
      <c r="C4702" s="6">
        <v>45689</v>
      </c>
      <c r="D4702" s="7">
        <v>9</v>
      </c>
      <c r="E4702" s="6">
        <v>45962</v>
      </c>
      <c r="F4702" s="7">
        <v>0</v>
      </c>
      <c r="G4702" s="7">
        <v>19195.77</v>
      </c>
      <c r="H4702" s="7">
        <v>-36868.959999999999</v>
      </c>
      <c r="I4702" s="7">
        <v>-17673.189999999999</v>
      </c>
      <c r="J4702" s="7">
        <v>0</v>
      </c>
      <c r="K4702" s="7">
        <v>16</v>
      </c>
      <c r="L4702" s="7">
        <v>14</v>
      </c>
      <c r="M4702" s="7">
        <v>-14</v>
      </c>
      <c r="N4702" s="7">
        <v>-5</v>
      </c>
    </row>
    <row r="4703" spans="1:14" x14ac:dyDescent="0.25">
      <c r="A4703" s="5">
        <v>31020</v>
      </c>
      <c r="B4703" s="5">
        <v>2</v>
      </c>
      <c r="C4703" s="6">
        <v>45689</v>
      </c>
      <c r="D4703" s="7">
        <v>10</v>
      </c>
      <c r="E4703" s="6">
        <v>45992</v>
      </c>
      <c r="F4703" s="7">
        <v>0</v>
      </c>
      <c r="G4703" s="7">
        <v>12700.5</v>
      </c>
      <c r="H4703" s="7">
        <v>-11700.78</v>
      </c>
      <c r="I4703" s="7">
        <v>999.71999999999935</v>
      </c>
      <c r="J4703" s="7">
        <v>0</v>
      </c>
      <c r="K4703" s="7">
        <v>18</v>
      </c>
      <c r="L4703" s="7">
        <v>19</v>
      </c>
      <c r="M4703" s="7">
        <v>-19</v>
      </c>
      <c r="N4703" s="7">
        <v>-5</v>
      </c>
    </row>
    <row r="4704" spans="1:14" x14ac:dyDescent="0.25">
      <c r="A4704" s="5">
        <v>31020</v>
      </c>
      <c r="B4704" s="5">
        <v>2</v>
      </c>
      <c r="C4704" s="6">
        <v>45689</v>
      </c>
      <c r="D4704" s="7">
        <v>11</v>
      </c>
      <c r="E4704" s="6">
        <v>46023</v>
      </c>
      <c r="F4704" s="7">
        <v>0</v>
      </c>
      <c r="G4704" s="7">
        <v>5866.5</v>
      </c>
      <c r="H4704" s="7">
        <v>-101979.41</v>
      </c>
      <c r="I4704" s="7">
        <v>-96112.909999999989</v>
      </c>
      <c r="J4704" s="7">
        <v>0</v>
      </c>
      <c r="K4704" s="7">
        <v>17</v>
      </c>
      <c r="L4704" s="7">
        <v>34</v>
      </c>
      <c r="M4704" s="7">
        <v>-34</v>
      </c>
      <c r="N4704" s="7">
        <v>-5</v>
      </c>
    </row>
    <row r="4705" spans="1:14" x14ac:dyDescent="0.25">
      <c r="A4705" s="5">
        <v>31020</v>
      </c>
      <c r="B4705" s="5">
        <v>2</v>
      </c>
      <c r="C4705" s="6">
        <v>45717</v>
      </c>
      <c r="D4705" s="7">
        <v>0</v>
      </c>
      <c r="E4705" s="6">
        <v>45717</v>
      </c>
      <c r="F4705" s="7">
        <v>13851164.1</v>
      </c>
      <c r="G4705" s="7">
        <v>297381.34999999998</v>
      </c>
      <c r="H4705" s="7">
        <v>-532244.97000000009</v>
      </c>
      <c r="I4705" s="7">
        <v>13616300.48</v>
      </c>
      <c r="J4705" s="7">
        <v>3196</v>
      </c>
      <c r="K4705" s="7">
        <v>19</v>
      </c>
      <c r="L4705" s="7">
        <v>92</v>
      </c>
      <c r="M4705" s="7">
        <v>3104</v>
      </c>
      <c r="N4705" s="7">
        <v>-5</v>
      </c>
    </row>
    <row r="4706" spans="1:14" x14ac:dyDescent="0.25">
      <c r="A4706" s="5">
        <v>31020</v>
      </c>
      <c r="B4706" s="5">
        <v>2</v>
      </c>
      <c r="C4706" s="6">
        <v>45717</v>
      </c>
      <c r="D4706" s="7">
        <v>1</v>
      </c>
      <c r="E4706" s="6">
        <v>45748</v>
      </c>
      <c r="F4706" s="7">
        <v>0</v>
      </c>
      <c r="G4706" s="7">
        <v>489955.18</v>
      </c>
      <c r="H4706" s="7">
        <v>-293707.78999999998</v>
      </c>
      <c r="I4706" s="7">
        <v>196247.39</v>
      </c>
      <c r="J4706" s="7">
        <v>0</v>
      </c>
      <c r="K4706" s="7">
        <v>104</v>
      </c>
      <c r="L4706" s="7">
        <v>42</v>
      </c>
      <c r="M4706" s="7">
        <v>-42</v>
      </c>
      <c r="N4706" s="7">
        <v>-5</v>
      </c>
    </row>
    <row r="4707" spans="1:14" x14ac:dyDescent="0.25">
      <c r="A4707" s="5">
        <v>31020</v>
      </c>
      <c r="B4707" s="5">
        <v>2</v>
      </c>
      <c r="C4707" s="6">
        <v>45717</v>
      </c>
      <c r="D4707" s="7">
        <v>2</v>
      </c>
      <c r="E4707" s="6">
        <v>45778</v>
      </c>
      <c r="F4707" s="7">
        <v>0</v>
      </c>
      <c r="G4707" s="7">
        <v>129552.27</v>
      </c>
      <c r="H4707" s="7">
        <v>-63051.55</v>
      </c>
      <c r="I4707" s="7">
        <v>66500.72</v>
      </c>
      <c r="J4707" s="7">
        <v>0</v>
      </c>
      <c r="K4707" s="7">
        <v>29</v>
      </c>
      <c r="L4707" s="7">
        <v>14</v>
      </c>
      <c r="M4707" s="7">
        <v>-14</v>
      </c>
      <c r="N4707" s="7">
        <v>-5</v>
      </c>
    </row>
    <row r="4708" spans="1:14" x14ac:dyDescent="0.25">
      <c r="A4708" s="5">
        <v>31020</v>
      </c>
      <c r="B4708" s="5">
        <v>2</v>
      </c>
      <c r="C4708" s="6">
        <v>45717</v>
      </c>
      <c r="D4708" s="7">
        <v>3</v>
      </c>
      <c r="E4708" s="6">
        <v>45809</v>
      </c>
      <c r="F4708" s="7">
        <v>0</v>
      </c>
      <c r="G4708" s="7">
        <v>76926.959999999992</v>
      </c>
      <c r="H4708" s="7">
        <v>-104519.55</v>
      </c>
      <c r="I4708" s="7">
        <v>-27592.59</v>
      </c>
      <c r="J4708" s="7">
        <v>0</v>
      </c>
      <c r="K4708" s="7">
        <v>21</v>
      </c>
      <c r="L4708" s="7">
        <v>37</v>
      </c>
      <c r="M4708" s="7">
        <v>-37</v>
      </c>
      <c r="N4708" s="7">
        <v>-5</v>
      </c>
    </row>
    <row r="4709" spans="1:14" x14ac:dyDescent="0.25">
      <c r="A4709" s="5">
        <v>31020</v>
      </c>
      <c r="B4709" s="5">
        <v>2</v>
      </c>
      <c r="C4709" s="6">
        <v>45717</v>
      </c>
      <c r="D4709" s="7">
        <v>4</v>
      </c>
      <c r="E4709" s="6">
        <v>45839</v>
      </c>
      <c r="F4709" s="7">
        <v>0</v>
      </c>
      <c r="G4709" s="7">
        <v>109112.86</v>
      </c>
      <c r="H4709" s="7">
        <v>-93423.56</v>
      </c>
      <c r="I4709" s="7">
        <v>15689.3</v>
      </c>
      <c r="J4709" s="7">
        <v>0</v>
      </c>
      <c r="K4709" s="7">
        <v>32</v>
      </c>
      <c r="L4709" s="7">
        <v>31</v>
      </c>
      <c r="M4709" s="7">
        <v>-31</v>
      </c>
      <c r="N4709" s="7">
        <v>-5</v>
      </c>
    </row>
    <row r="4710" spans="1:14" x14ac:dyDescent="0.25">
      <c r="A4710" s="5">
        <v>31020</v>
      </c>
      <c r="B4710" s="5">
        <v>2</v>
      </c>
      <c r="C4710" s="6">
        <v>45717</v>
      </c>
      <c r="D4710" s="7">
        <v>5</v>
      </c>
      <c r="E4710" s="6">
        <v>45870</v>
      </c>
      <c r="F4710" s="7">
        <v>0</v>
      </c>
      <c r="G4710" s="7">
        <v>62401.58</v>
      </c>
      <c r="H4710" s="7">
        <v>-33846.129999999997</v>
      </c>
      <c r="I4710" s="7">
        <v>28555.45</v>
      </c>
      <c r="J4710" s="7">
        <v>0</v>
      </c>
      <c r="K4710" s="7">
        <v>22</v>
      </c>
      <c r="L4710" s="7">
        <v>22</v>
      </c>
      <c r="M4710" s="7">
        <v>-22</v>
      </c>
      <c r="N4710" s="7">
        <v>-5</v>
      </c>
    </row>
    <row r="4711" spans="1:14" x14ac:dyDescent="0.25">
      <c r="A4711" s="5">
        <v>31020</v>
      </c>
      <c r="B4711" s="5">
        <v>2</v>
      </c>
      <c r="C4711" s="6">
        <v>45717</v>
      </c>
      <c r="D4711" s="7">
        <v>6</v>
      </c>
      <c r="E4711" s="6">
        <v>45901</v>
      </c>
      <c r="F4711" s="7">
        <v>0</v>
      </c>
      <c r="G4711" s="7">
        <v>57971.25</v>
      </c>
      <c r="H4711" s="7">
        <v>-23887.56</v>
      </c>
      <c r="I4711" s="7">
        <v>34083.69</v>
      </c>
      <c r="J4711" s="7">
        <v>0</v>
      </c>
      <c r="K4711" s="7">
        <v>30</v>
      </c>
      <c r="L4711" s="7">
        <v>13</v>
      </c>
      <c r="M4711" s="7">
        <v>-13</v>
      </c>
      <c r="N4711" s="7">
        <v>-5</v>
      </c>
    </row>
    <row r="4712" spans="1:14" x14ac:dyDescent="0.25">
      <c r="A4712" s="5">
        <v>31020</v>
      </c>
      <c r="B4712" s="5">
        <v>2</v>
      </c>
      <c r="C4712" s="6">
        <v>45717</v>
      </c>
      <c r="D4712" s="7">
        <v>7</v>
      </c>
      <c r="E4712" s="6">
        <v>45931</v>
      </c>
      <c r="F4712" s="7">
        <v>0</v>
      </c>
      <c r="G4712" s="7">
        <v>68832.03</v>
      </c>
      <c r="H4712" s="7">
        <v>-57694.69</v>
      </c>
      <c r="I4712" s="7">
        <v>11137.34</v>
      </c>
      <c r="J4712" s="7">
        <v>0</v>
      </c>
      <c r="K4712" s="7">
        <v>36</v>
      </c>
      <c r="L4712" s="7">
        <v>24</v>
      </c>
      <c r="M4712" s="7">
        <v>-24</v>
      </c>
      <c r="N4712" s="7">
        <v>-5</v>
      </c>
    </row>
    <row r="4713" spans="1:14" x14ac:dyDescent="0.25">
      <c r="A4713" s="5">
        <v>31020</v>
      </c>
      <c r="B4713" s="5">
        <v>2</v>
      </c>
      <c r="C4713" s="6">
        <v>45717</v>
      </c>
      <c r="D4713" s="7">
        <v>8</v>
      </c>
      <c r="E4713" s="6">
        <v>45962</v>
      </c>
      <c r="F4713" s="7">
        <v>0</v>
      </c>
      <c r="G4713" s="7">
        <v>30087.119999999999</v>
      </c>
      <c r="H4713" s="7">
        <v>-12412.16</v>
      </c>
      <c r="I4713" s="7">
        <v>17674.96</v>
      </c>
      <c r="J4713" s="7">
        <v>0</v>
      </c>
      <c r="K4713" s="7">
        <v>20</v>
      </c>
      <c r="L4713" s="7">
        <v>9</v>
      </c>
      <c r="M4713" s="7">
        <v>-9</v>
      </c>
      <c r="N4713" s="7">
        <v>-5</v>
      </c>
    </row>
    <row r="4714" spans="1:14" x14ac:dyDescent="0.25">
      <c r="A4714" s="5">
        <v>31020</v>
      </c>
      <c r="B4714" s="5">
        <v>2</v>
      </c>
      <c r="C4714" s="6">
        <v>45717</v>
      </c>
      <c r="D4714" s="7">
        <v>9</v>
      </c>
      <c r="E4714" s="6">
        <v>45992</v>
      </c>
      <c r="F4714" s="7">
        <v>0</v>
      </c>
      <c r="G4714" s="7">
        <v>38212.22</v>
      </c>
      <c r="H4714" s="7">
        <v>-22728.13</v>
      </c>
      <c r="I4714" s="7">
        <v>15484.09</v>
      </c>
      <c r="J4714" s="7">
        <v>0</v>
      </c>
      <c r="K4714" s="7">
        <v>34</v>
      </c>
      <c r="L4714" s="7">
        <v>36</v>
      </c>
      <c r="M4714" s="7">
        <v>-36</v>
      </c>
      <c r="N4714" s="7">
        <v>-5</v>
      </c>
    </row>
    <row r="4715" spans="1:14" x14ac:dyDescent="0.25">
      <c r="A4715" s="5">
        <v>31020</v>
      </c>
      <c r="B4715" s="5">
        <v>2</v>
      </c>
      <c r="C4715" s="6">
        <v>45717</v>
      </c>
      <c r="D4715" s="7">
        <v>10</v>
      </c>
      <c r="E4715" s="6">
        <v>46023</v>
      </c>
      <c r="F4715" s="7">
        <v>0</v>
      </c>
      <c r="G4715" s="7">
        <v>28907.27</v>
      </c>
      <c r="H4715" s="7">
        <v>-11907.86</v>
      </c>
      <c r="I4715" s="7">
        <v>16999.41</v>
      </c>
      <c r="J4715" s="7">
        <v>0</v>
      </c>
      <c r="K4715" s="7">
        <v>30</v>
      </c>
      <c r="L4715" s="7">
        <v>21</v>
      </c>
      <c r="M4715" s="7">
        <v>-21</v>
      </c>
      <c r="N4715" s="7">
        <v>-5</v>
      </c>
    </row>
    <row r="4716" spans="1:14" x14ac:dyDescent="0.25">
      <c r="A4716" s="5">
        <v>31020</v>
      </c>
      <c r="B4716" s="5">
        <v>2</v>
      </c>
      <c r="C4716" s="6">
        <v>45748</v>
      </c>
      <c r="D4716" s="7">
        <v>0</v>
      </c>
      <c r="E4716" s="6">
        <v>45748</v>
      </c>
      <c r="F4716" s="7">
        <v>15841577.49</v>
      </c>
      <c r="G4716" s="7">
        <v>51179.31</v>
      </c>
      <c r="H4716" s="7">
        <v>-1072061.8700000001</v>
      </c>
      <c r="I4716" s="7">
        <v>14820694.93</v>
      </c>
      <c r="J4716" s="7">
        <v>3522</v>
      </c>
      <c r="K4716" s="7">
        <v>12</v>
      </c>
      <c r="L4716" s="7">
        <v>142</v>
      </c>
      <c r="M4716" s="7">
        <v>3380</v>
      </c>
      <c r="N4716" s="7">
        <v>-5</v>
      </c>
    </row>
    <row r="4717" spans="1:14" x14ac:dyDescent="0.25">
      <c r="A4717" s="5">
        <v>31020</v>
      </c>
      <c r="B4717" s="5">
        <v>2</v>
      </c>
      <c r="C4717" s="6">
        <v>45748</v>
      </c>
      <c r="D4717" s="7">
        <v>1</v>
      </c>
      <c r="E4717" s="6">
        <v>45778</v>
      </c>
      <c r="F4717" s="7">
        <v>0</v>
      </c>
      <c r="G4717" s="7">
        <v>189187.25</v>
      </c>
      <c r="H4717" s="7">
        <v>-39036.429999999993</v>
      </c>
      <c r="I4717" s="7">
        <v>150150.82</v>
      </c>
      <c r="J4717" s="7">
        <v>0</v>
      </c>
      <c r="K4717" s="7">
        <v>40</v>
      </c>
      <c r="L4717" s="7">
        <v>15</v>
      </c>
      <c r="M4717" s="7">
        <v>-15</v>
      </c>
      <c r="N4717" s="7">
        <v>-5</v>
      </c>
    </row>
    <row r="4718" spans="1:14" x14ac:dyDescent="0.25">
      <c r="A4718" s="5">
        <v>31020</v>
      </c>
      <c r="B4718" s="5">
        <v>2</v>
      </c>
      <c r="C4718" s="6">
        <v>45748</v>
      </c>
      <c r="D4718" s="7">
        <v>2</v>
      </c>
      <c r="E4718" s="6">
        <v>45809</v>
      </c>
      <c r="F4718" s="7">
        <v>0</v>
      </c>
      <c r="G4718" s="7">
        <v>160987.06</v>
      </c>
      <c r="H4718" s="7">
        <v>-82317.510000000009</v>
      </c>
      <c r="I4718" s="7">
        <v>78669.549999999988</v>
      </c>
      <c r="J4718" s="7">
        <v>0</v>
      </c>
      <c r="K4718" s="7">
        <v>57</v>
      </c>
      <c r="L4718" s="7">
        <v>18</v>
      </c>
      <c r="M4718" s="7">
        <v>-18</v>
      </c>
      <c r="N4718" s="7">
        <v>-5</v>
      </c>
    </row>
    <row r="4719" spans="1:14" x14ac:dyDescent="0.25">
      <c r="A4719" s="5">
        <v>31020</v>
      </c>
      <c r="B4719" s="5">
        <v>2</v>
      </c>
      <c r="C4719" s="6">
        <v>45748</v>
      </c>
      <c r="D4719" s="7">
        <v>3</v>
      </c>
      <c r="E4719" s="6">
        <v>45839</v>
      </c>
      <c r="F4719" s="7">
        <v>0</v>
      </c>
      <c r="G4719" s="7">
        <v>176810.08</v>
      </c>
      <c r="H4719" s="7">
        <v>-213528.26</v>
      </c>
      <c r="I4719" s="7">
        <v>-36718.179999999993</v>
      </c>
      <c r="J4719" s="7">
        <v>0</v>
      </c>
      <c r="K4719" s="7">
        <v>65</v>
      </c>
      <c r="L4719" s="7">
        <v>54</v>
      </c>
      <c r="M4719" s="7">
        <v>-54</v>
      </c>
      <c r="N4719" s="7">
        <v>-5</v>
      </c>
    </row>
    <row r="4720" spans="1:14" x14ac:dyDescent="0.25">
      <c r="A4720" s="5">
        <v>31020</v>
      </c>
      <c r="B4720" s="5">
        <v>2</v>
      </c>
      <c r="C4720" s="6">
        <v>45748</v>
      </c>
      <c r="D4720" s="7">
        <v>4</v>
      </c>
      <c r="E4720" s="6">
        <v>45870</v>
      </c>
      <c r="F4720" s="7">
        <v>0</v>
      </c>
      <c r="G4720" s="7">
        <v>81207.680000000008</v>
      </c>
      <c r="H4720" s="7">
        <v>-7616.92</v>
      </c>
      <c r="I4720" s="7">
        <v>73590.760000000009</v>
      </c>
      <c r="J4720" s="7">
        <v>0</v>
      </c>
      <c r="K4720" s="7">
        <v>35</v>
      </c>
      <c r="L4720" s="7">
        <v>4</v>
      </c>
      <c r="M4720" s="7">
        <v>-4</v>
      </c>
      <c r="N4720" s="7">
        <v>-5</v>
      </c>
    </row>
    <row r="4721" spans="1:14" x14ac:dyDescent="0.25">
      <c r="A4721" s="5">
        <v>31020</v>
      </c>
      <c r="B4721" s="5">
        <v>2</v>
      </c>
      <c r="C4721" s="6">
        <v>45748</v>
      </c>
      <c r="D4721" s="7">
        <v>5</v>
      </c>
      <c r="E4721" s="6">
        <v>45901</v>
      </c>
      <c r="F4721" s="7">
        <v>0</v>
      </c>
      <c r="G4721" s="7">
        <v>120565.3</v>
      </c>
      <c r="H4721" s="7">
        <v>-41086.339999999997</v>
      </c>
      <c r="I4721" s="7">
        <v>79478.959999999992</v>
      </c>
      <c r="J4721" s="7">
        <v>0</v>
      </c>
      <c r="K4721" s="7">
        <v>44</v>
      </c>
      <c r="L4721" s="7">
        <v>14</v>
      </c>
      <c r="M4721" s="7">
        <v>-14</v>
      </c>
      <c r="N4721" s="7">
        <v>-5</v>
      </c>
    </row>
    <row r="4722" spans="1:14" x14ac:dyDescent="0.25">
      <c r="A4722" s="5">
        <v>31020</v>
      </c>
      <c r="B4722" s="5">
        <v>2</v>
      </c>
      <c r="C4722" s="6">
        <v>45748</v>
      </c>
      <c r="D4722" s="7">
        <v>6</v>
      </c>
      <c r="E4722" s="6">
        <v>45931</v>
      </c>
      <c r="F4722" s="7">
        <v>0</v>
      </c>
      <c r="G4722" s="7">
        <v>143556.54</v>
      </c>
      <c r="H4722" s="7">
        <v>-12546.89</v>
      </c>
      <c r="I4722" s="7">
        <v>131009.65</v>
      </c>
      <c r="J4722" s="7">
        <v>0</v>
      </c>
      <c r="K4722" s="7">
        <v>50</v>
      </c>
      <c r="L4722" s="7">
        <v>9</v>
      </c>
      <c r="M4722" s="7">
        <v>-9</v>
      </c>
      <c r="N4722" s="7">
        <v>-5</v>
      </c>
    </row>
    <row r="4723" spans="1:14" x14ac:dyDescent="0.25">
      <c r="A4723" s="5">
        <v>31020</v>
      </c>
      <c r="B4723" s="5">
        <v>2</v>
      </c>
      <c r="C4723" s="6">
        <v>45748</v>
      </c>
      <c r="D4723" s="7">
        <v>7</v>
      </c>
      <c r="E4723" s="6">
        <v>45962</v>
      </c>
      <c r="F4723" s="7">
        <v>0</v>
      </c>
      <c r="G4723" s="7">
        <v>120383.44</v>
      </c>
      <c r="H4723" s="7">
        <v>-30450.5</v>
      </c>
      <c r="I4723" s="7">
        <v>89932.94</v>
      </c>
      <c r="J4723" s="7">
        <v>0</v>
      </c>
      <c r="K4723" s="7">
        <v>81</v>
      </c>
      <c r="L4723" s="7">
        <v>37</v>
      </c>
      <c r="M4723" s="7">
        <v>-37</v>
      </c>
      <c r="N4723" s="7">
        <v>-5</v>
      </c>
    </row>
    <row r="4724" spans="1:14" x14ac:dyDescent="0.25">
      <c r="A4724" s="5">
        <v>31020</v>
      </c>
      <c r="B4724" s="5">
        <v>2</v>
      </c>
      <c r="C4724" s="6">
        <v>45748</v>
      </c>
      <c r="D4724" s="7">
        <v>8</v>
      </c>
      <c r="E4724" s="6">
        <v>45992</v>
      </c>
      <c r="F4724" s="7">
        <v>0</v>
      </c>
      <c r="G4724" s="7">
        <v>51183.46</v>
      </c>
      <c r="H4724" s="7">
        <v>-27100.65</v>
      </c>
      <c r="I4724" s="7">
        <v>24082.81</v>
      </c>
      <c r="J4724" s="7">
        <v>0</v>
      </c>
      <c r="K4724" s="7">
        <v>27</v>
      </c>
      <c r="L4724" s="7">
        <v>25</v>
      </c>
      <c r="M4724" s="7">
        <v>-25</v>
      </c>
      <c r="N4724" s="7">
        <v>-5</v>
      </c>
    </row>
    <row r="4725" spans="1:14" x14ac:dyDescent="0.25">
      <c r="A4725" s="5">
        <v>31020</v>
      </c>
      <c r="B4725" s="5">
        <v>2</v>
      </c>
      <c r="C4725" s="6">
        <v>45748</v>
      </c>
      <c r="D4725" s="7">
        <v>9</v>
      </c>
      <c r="E4725" s="6">
        <v>46023</v>
      </c>
      <c r="F4725" s="7">
        <v>0</v>
      </c>
      <c r="G4725" s="7">
        <v>57957.94</v>
      </c>
      <c r="H4725" s="7">
        <v>-34888.800000000003</v>
      </c>
      <c r="I4725" s="7">
        <v>23069.14</v>
      </c>
      <c r="J4725" s="7">
        <v>0</v>
      </c>
      <c r="K4725" s="7">
        <v>36</v>
      </c>
      <c r="L4725" s="7">
        <v>33</v>
      </c>
      <c r="M4725" s="7">
        <v>-33</v>
      </c>
      <c r="N4725" s="7">
        <v>-5</v>
      </c>
    </row>
    <row r="4726" spans="1:14" x14ac:dyDescent="0.25">
      <c r="A4726" s="5">
        <v>31020</v>
      </c>
      <c r="B4726" s="5">
        <v>2</v>
      </c>
      <c r="C4726" s="6">
        <v>45778</v>
      </c>
      <c r="D4726" s="7">
        <v>0</v>
      </c>
      <c r="E4726" s="6">
        <v>45778</v>
      </c>
      <c r="F4726" s="7">
        <v>12670256.539999999</v>
      </c>
      <c r="G4726" s="7">
        <v>69054.600000000006</v>
      </c>
      <c r="H4726" s="7">
        <v>-277860.64</v>
      </c>
      <c r="I4726" s="7">
        <v>12461450.5</v>
      </c>
      <c r="J4726" s="7">
        <v>2860</v>
      </c>
      <c r="K4726" s="7">
        <v>15</v>
      </c>
      <c r="L4726" s="7">
        <v>51</v>
      </c>
      <c r="M4726" s="7">
        <v>2809</v>
      </c>
      <c r="N4726" s="7">
        <v>-5</v>
      </c>
    </row>
    <row r="4727" spans="1:14" x14ac:dyDescent="0.25">
      <c r="A4727" s="5">
        <v>31020</v>
      </c>
      <c r="B4727" s="5">
        <v>2</v>
      </c>
      <c r="C4727" s="6">
        <v>45778</v>
      </c>
      <c r="D4727" s="7">
        <v>1</v>
      </c>
      <c r="E4727" s="6">
        <v>45809</v>
      </c>
      <c r="F4727" s="7">
        <v>0</v>
      </c>
      <c r="G4727" s="7">
        <v>257705.02</v>
      </c>
      <c r="H4727" s="7">
        <v>-192564.41</v>
      </c>
      <c r="I4727" s="7">
        <v>65140.609999999993</v>
      </c>
      <c r="J4727" s="7">
        <v>0</v>
      </c>
      <c r="K4727" s="7">
        <v>37</v>
      </c>
      <c r="L4727" s="7">
        <v>34</v>
      </c>
      <c r="M4727" s="7">
        <v>-34</v>
      </c>
      <c r="N4727" s="7">
        <v>-5</v>
      </c>
    </row>
    <row r="4728" spans="1:14" x14ac:dyDescent="0.25">
      <c r="A4728" s="5">
        <v>31020</v>
      </c>
      <c r="B4728" s="5">
        <v>2</v>
      </c>
      <c r="C4728" s="6">
        <v>45778</v>
      </c>
      <c r="D4728" s="7">
        <v>2</v>
      </c>
      <c r="E4728" s="6">
        <v>45839</v>
      </c>
      <c r="F4728" s="7">
        <v>0</v>
      </c>
      <c r="G4728" s="7">
        <v>202044.53</v>
      </c>
      <c r="H4728" s="7">
        <v>-97273.83</v>
      </c>
      <c r="I4728" s="7">
        <v>104770.7</v>
      </c>
      <c r="J4728" s="7">
        <v>0</v>
      </c>
      <c r="K4728" s="7">
        <v>46</v>
      </c>
      <c r="L4728" s="7">
        <v>31</v>
      </c>
      <c r="M4728" s="7">
        <v>-31</v>
      </c>
      <c r="N4728" s="7">
        <v>-5</v>
      </c>
    </row>
    <row r="4729" spans="1:14" x14ac:dyDescent="0.25">
      <c r="A4729" s="5">
        <v>31020</v>
      </c>
      <c r="B4729" s="5">
        <v>2</v>
      </c>
      <c r="C4729" s="6">
        <v>45778</v>
      </c>
      <c r="D4729" s="7">
        <v>3</v>
      </c>
      <c r="E4729" s="6">
        <v>45870</v>
      </c>
      <c r="F4729" s="7">
        <v>0</v>
      </c>
      <c r="G4729" s="7">
        <v>138257.26999999999</v>
      </c>
      <c r="H4729" s="7">
        <v>-16013.61</v>
      </c>
      <c r="I4729" s="7">
        <v>122243.66</v>
      </c>
      <c r="J4729" s="7">
        <v>0</v>
      </c>
      <c r="K4729" s="7">
        <v>43</v>
      </c>
      <c r="L4729" s="7">
        <v>11</v>
      </c>
      <c r="M4729" s="7">
        <v>-11</v>
      </c>
      <c r="N4729" s="7">
        <v>-5</v>
      </c>
    </row>
    <row r="4730" spans="1:14" x14ac:dyDescent="0.25">
      <c r="A4730" s="5">
        <v>31020</v>
      </c>
      <c r="B4730" s="5">
        <v>2</v>
      </c>
      <c r="C4730" s="6">
        <v>45778</v>
      </c>
      <c r="D4730" s="7">
        <v>4</v>
      </c>
      <c r="E4730" s="6">
        <v>45901</v>
      </c>
      <c r="F4730" s="7">
        <v>0</v>
      </c>
      <c r="G4730" s="7">
        <v>105197.23</v>
      </c>
      <c r="H4730" s="7">
        <v>-62001.100000000013</v>
      </c>
      <c r="I4730" s="7">
        <v>43196.12999999999</v>
      </c>
      <c r="J4730" s="7">
        <v>0</v>
      </c>
      <c r="K4730" s="7">
        <v>28</v>
      </c>
      <c r="L4730" s="7">
        <v>57</v>
      </c>
      <c r="M4730" s="7">
        <v>-57</v>
      </c>
      <c r="N4730" s="7">
        <v>-5</v>
      </c>
    </row>
    <row r="4731" spans="1:14" x14ac:dyDescent="0.25">
      <c r="A4731" s="5">
        <v>31020</v>
      </c>
      <c r="B4731" s="5">
        <v>2</v>
      </c>
      <c r="C4731" s="6">
        <v>45778</v>
      </c>
      <c r="D4731" s="7">
        <v>5</v>
      </c>
      <c r="E4731" s="6">
        <v>45931</v>
      </c>
      <c r="F4731" s="7">
        <v>0</v>
      </c>
      <c r="G4731" s="7">
        <v>84716.459999999992</v>
      </c>
      <c r="H4731" s="7">
        <v>-29864.31</v>
      </c>
      <c r="I4731" s="7">
        <v>54852.149999999987</v>
      </c>
      <c r="J4731" s="7">
        <v>0</v>
      </c>
      <c r="K4731" s="7">
        <v>27</v>
      </c>
      <c r="L4731" s="7">
        <v>10</v>
      </c>
      <c r="M4731" s="7">
        <v>-10</v>
      </c>
      <c r="N4731" s="7">
        <v>-5</v>
      </c>
    </row>
    <row r="4732" spans="1:14" x14ac:dyDescent="0.25">
      <c r="A4732" s="5">
        <v>31020</v>
      </c>
      <c r="B4732" s="5">
        <v>2</v>
      </c>
      <c r="C4732" s="6">
        <v>45778</v>
      </c>
      <c r="D4732" s="7">
        <v>6</v>
      </c>
      <c r="E4732" s="6">
        <v>45962</v>
      </c>
      <c r="F4732" s="7">
        <v>0</v>
      </c>
      <c r="G4732" s="7">
        <v>59935.81</v>
      </c>
      <c r="H4732" s="7">
        <v>-4692.22</v>
      </c>
      <c r="I4732" s="7">
        <v>55243.59</v>
      </c>
      <c r="J4732" s="7">
        <v>0</v>
      </c>
      <c r="K4732" s="7">
        <v>27</v>
      </c>
      <c r="L4732" s="7">
        <v>2</v>
      </c>
      <c r="M4732" s="7">
        <v>-2</v>
      </c>
      <c r="N4732" s="7">
        <v>-5</v>
      </c>
    </row>
    <row r="4733" spans="1:14" x14ac:dyDescent="0.25">
      <c r="A4733" s="5">
        <v>31020</v>
      </c>
      <c r="B4733" s="5">
        <v>2</v>
      </c>
      <c r="C4733" s="6">
        <v>45778</v>
      </c>
      <c r="D4733" s="7">
        <v>7</v>
      </c>
      <c r="E4733" s="6">
        <v>45992</v>
      </c>
      <c r="F4733" s="7">
        <v>0</v>
      </c>
      <c r="G4733" s="7">
        <v>57661.47</v>
      </c>
      <c r="H4733" s="7">
        <v>-13460.02</v>
      </c>
      <c r="I4733" s="7">
        <v>44201.45</v>
      </c>
      <c r="J4733" s="7">
        <v>0</v>
      </c>
      <c r="K4733" s="7">
        <v>24</v>
      </c>
      <c r="L4733" s="7">
        <v>22</v>
      </c>
      <c r="M4733" s="7">
        <v>-22</v>
      </c>
      <c r="N4733" s="7">
        <v>-5</v>
      </c>
    </row>
    <row r="4734" spans="1:14" x14ac:dyDescent="0.25">
      <c r="A4734" s="5">
        <v>31020</v>
      </c>
      <c r="B4734" s="5">
        <v>2</v>
      </c>
      <c r="C4734" s="6">
        <v>45778</v>
      </c>
      <c r="D4734" s="7">
        <v>8</v>
      </c>
      <c r="E4734" s="6">
        <v>46023</v>
      </c>
      <c r="F4734" s="7">
        <v>0</v>
      </c>
      <c r="G4734" s="7">
        <v>55699.78</v>
      </c>
      <c r="H4734" s="7">
        <v>-21099.85</v>
      </c>
      <c r="I4734" s="7">
        <v>34599.93</v>
      </c>
      <c r="J4734" s="7">
        <v>0</v>
      </c>
      <c r="K4734" s="7">
        <v>25</v>
      </c>
      <c r="L4734" s="7">
        <v>11</v>
      </c>
      <c r="M4734" s="7">
        <v>-11</v>
      </c>
      <c r="N4734" s="7">
        <v>-5</v>
      </c>
    </row>
    <row r="4735" spans="1:14" x14ac:dyDescent="0.25">
      <c r="A4735" s="5">
        <v>31020</v>
      </c>
      <c r="B4735" s="5">
        <v>2</v>
      </c>
      <c r="C4735" s="6">
        <v>45809</v>
      </c>
      <c r="D4735" s="7">
        <v>0</v>
      </c>
      <c r="E4735" s="6">
        <v>45809</v>
      </c>
      <c r="F4735" s="7">
        <v>11095244.48</v>
      </c>
      <c r="G4735" s="7">
        <v>54881.919999999998</v>
      </c>
      <c r="H4735" s="7">
        <v>-206914.74</v>
      </c>
      <c r="I4735" s="7">
        <v>10943211.66</v>
      </c>
      <c r="J4735" s="7">
        <v>2754</v>
      </c>
      <c r="K4735" s="7">
        <v>15</v>
      </c>
      <c r="L4735" s="7">
        <v>41</v>
      </c>
      <c r="M4735" s="7">
        <v>2713</v>
      </c>
      <c r="N4735" s="7">
        <v>-5</v>
      </c>
    </row>
    <row r="4736" spans="1:14" x14ac:dyDescent="0.25">
      <c r="A4736" s="5">
        <v>31020</v>
      </c>
      <c r="B4736" s="5">
        <v>2</v>
      </c>
      <c r="C4736" s="6">
        <v>45809</v>
      </c>
      <c r="D4736" s="7">
        <v>1</v>
      </c>
      <c r="E4736" s="6">
        <v>45839</v>
      </c>
      <c r="F4736" s="7">
        <v>0</v>
      </c>
      <c r="G4736" s="7">
        <v>258844.12</v>
      </c>
      <c r="H4736" s="7">
        <v>-134252.51</v>
      </c>
      <c r="I4736" s="7">
        <v>124591.61</v>
      </c>
      <c r="J4736" s="7">
        <v>0</v>
      </c>
      <c r="K4736" s="7">
        <v>53</v>
      </c>
      <c r="L4736" s="7">
        <v>40</v>
      </c>
      <c r="M4736" s="7">
        <v>-40</v>
      </c>
      <c r="N4736" s="7">
        <v>-5</v>
      </c>
    </row>
    <row r="4737" spans="1:14" x14ac:dyDescent="0.25">
      <c r="A4737" s="5">
        <v>31020</v>
      </c>
      <c r="B4737" s="5">
        <v>2</v>
      </c>
      <c r="C4737" s="6">
        <v>45809</v>
      </c>
      <c r="D4737" s="7">
        <v>2</v>
      </c>
      <c r="E4737" s="6">
        <v>45870</v>
      </c>
      <c r="F4737" s="7">
        <v>0</v>
      </c>
      <c r="G4737" s="7">
        <v>124833.45</v>
      </c>
      <c r="H4737" s="7">
        <v>-387971.3</v>
      </c>
      <c r="I4737" s="7">
        <v>-263137.84999999998</v>
      </c>
      <c r="J4737" s="7">
        <v>0</v>
      </c>
      <c r="K4737" s="7">
        <v>42</v>
      </c>
      <c r="L4737" s="7">
        <v>61</v>
      </c>
      <c r="M4737" s="7">
        <v>-61</v>
      </c>
      <c r="N4737" s="7">
        <v>-5</v>
      </c>
    </row>
    <row r="4738" spans="1:14" x14ac:dyDescent="0.25">
      <c r="A4738" s="5">
        <v>31020</v>
      </c>
      <c r="B4738" s="5">
        <v>2</v>
      </c>
      <c r="C4738" s="6">
        <v>45809</v>
      </c>
      <c r="D4738" s="7">
        <v>3</v>
      </c>
      <c r="E4738" s="6">
        <v>45901</v>
      </c>
      <c r="F4738" s="7">
        <v>0</v>
      </c>
      <c r="G4738" s="7">
        <v>115708.16</v>
      </c>
      <c r="H4738" s="7">
        <v>-46750.94</v>
      </c>
      <c r="I4738" s="7">
        <v>68957.22</v>
      </c>
      <c r="J4738" s="7">
        <v>0</v>
      </c>
      <c r="K4738" s="7">
        <v>21</v>
      </c>
      <c r="L4738" s="7">
        <v>18</v>
      </c>
      <c r="M4738" s="7">
        <v>-18</v>
      </c>
      <c r="N4738" s="7">
        <v>-5</v>
      </c>
    </row>
    <row r="4739" spans="1:14" x14ac:dyDescent="0.25">
      <c r="A4739" s="5">
        <v>31020</v>
      </c>
      <c r="B4739" s="5">
        <v>2</v>
      </c>
      <c r="C4739" s="6">
        <v>45809</v>
      </c>
      <c r="D4739" s="7">
        <v>4</v>
      </c>
      <c r="E4739" s="6">
        <v>45931</v>
      </c>
      <c r="F4739" s="7">
        <v>0</v>
      </c>
      <c r="G4739" s="7">
        <v>74000.91</v>
      </c>
      <c r="H4739" s="7">
        <v>-23120.49</v>
      </c>
      <c r="I4739" s="7">
        <v>50880.42</v>
      </c>
      <c r="J4739" s="7">
        <v>0</v>
      </c>
      <c r="K4739" s="7">
        <v>18</v>
      </c>
      <c r="L4739" s="7">
        <v>20</v>
      </c>
      <c r="M4739" s="7">
        <v>-20</v>
      </c>
      <c r="N4739" s="7">
        <v>-5</v>
      </c>
    </row>
    <row r="4740" spans="1:14" x14ac:dyDescent="0.25">
      <c r="A4740" s="5">
        <v>31020</v>
      </c>
      <c r="B4740" s="5">
        <v>2</v>
      </c>
      <c r="C4740" s="6">
        <v>45809</v>
      </c>
      <c r="D4740" s="7">
        <v>5</v>
      </c>
      <c r="E4740" s="6">
        <v>45962</v>
      </c>
      <c r="F4740" s="7">
        <v>0</v>
      </c>
      <c r="G4740" s="7">
        <v>133662.16</v>
      </c>
      <c r="H4740" s="7">
        <v>-39675.22</v>
      </c>
      <c r="I4740" s="7">
        <v>93986.94</v>
      </c>
      <c r="J4740" s="7">
        <v>0</v>
      </c>
      <c r="K4740" s="7">
        <v>34</v>
      </c>
      <c r="L4740" s="7">
        <v>23</v>
      </c>
      <c r="M4740" s="7">
        <v>-23</v>
      </c>
      <c r="N4740" s="7">
        <v>-5</v>
      </c>
    </row>
    <row r="4741" spans="1:14" x14ac:dyDescent="0.25">
      <c r="A4741" s="5">
        <v>31020</v>
      </c>
      <c r="B4741" s="5">
        <v>2</v>
      </c>
      <c r="C4741" s="6">
        <v>45809</v>
      </c>
      <c r="D4741" s="7">
        <v>6</v>
      </c>
      <c r="E4741" s="6">
        <v>45992</v>
      </c>
      <c r="F4741" s="7">
        <v>0</v>
      </c>
      <c r="G4741" s="7">
        <v>110753.82</v>
      </c>
      <c r="H4741" s="7">
        <v>-28712.54</v>
      </c>
      <c r="I4741" s="7">
        <v>82041.279999999999</v>
      </c>
      <c r="J4741" s="7">
        <v>0</v>
      </c>
      <c r="K4741" s="7">
        <v>31</v>
      </c>
      <c r="L4741" s="7">
        <v>17</v>
      </c>
      <c r="M4741" s="7">
        <v>-17</v>
      </c>
      <c r="N4741" s="7">
        <v>-5</v>
      </c>
    </row>
    <row r="4742" spans="1:14" x14ac:dyDescent="0.25">
      <c r="A4742" s="5">
        <v>31020</v>
      </c>
      <c r="B4742" s="5">
        <v>2</v>
      </c>
      <c r="C4742" s="6">
        <v>45809</v>
      </c>
      <c r="D4742" s="7">
        <v>7</v>
      </c>
      <c r="E4742" s="6">
        <v>46023</v>
      </c>
      <c r="F4742" s="7">
        <v>0</v>
      </c>
      <c r="G4742" s="7">
        <v>55235.02</v>
      </c>
      <c r="H4742" s="7">
        <v>-17322.8</v>
      </c>
      <c r="I4742" s="7">
        <v>37912.22</v>
      </c>
      <c r="J4742" s="7">
        <v>0</v>
      </c>
      <c r="K4742" s="7">
        <v>27</v>
      </c>
      <c r="L4742" s="7">
        <v>25</v>
      </c>
      <c r="M4742" s="7">
        <v>-25</v>
      </c>
      <c r="N4742" s="7">
        <v>-5</v>
      </c>
    </row>
    <row r="4743" spans="1:14" x14ac:dyDescent="0.25">
      <c r="A4743" s="5">
        <v>31020</v>
      </c>
      <c r="B4743" s="5">
        <v>2</v>
      </c>
      <c r="C4743" s="6">
        <v>45839</v>
      </c>
      <c r="D4743" s="7">
        <v>0</v>
      </c>
      <c r="E4743" s="6">
        <v>45839</v>
      </c>
      <c r="F4743" s="7">
        <v>11611610.25</v>
      </c>
      <c r="G4743" s="7">
        <v>122568.93</v>
      </c>
      <c r="H4743" s="7">
        <v>-63450.07</v>
      </c>
      <c r="I4743" s="7">
        <v>11670729.109999999</v>
      </c>
      <c r="J4743" s="7">
        <v>3101</v>
      </c>
      <c r="K4743" s="7">
        <v>33</v>
      </c>
      <c r="L4743" s="7">
        <v>20</v>
      </c>
      <c r="M4743" s="7">
        <v>3081</v>
      </c>
      <c r="N4743" s="7">
        <v>-5</v>
      </c>
    </row>
    <row r="4744" spans="1:14" x14ac:dyDescent="0.25">
      <c r="A4744" s="5">
        <v>31020</v>
      </c>
      <c r="B4744" s="5">
        <v>2</v>
      </c>
      <c r="C4744" s="6">
        <v>45839</v>
      </c>
      <c r="D4744" s="7">
        <v>1</v>
      </c>
      <c r="E4744" s="6">
        <v>45870</v>
      </c>
      <c r="F4744" s="7">
        <v>0</v>
      </c>
      <c r="G4744" s="7">
        <v>180512.11</v>
      </c>
      <c r="H4744" s="7">
        <v>-142050.54</v>
      </c>
      <c r="I4744" s="7">
        <v>38461.569999999978</v>
      </c>
      <c r="J4744" s="7">
        <v>0</v>
      </c>
      <c r="K4744" s="7">
        <v>54</v>
      </c>
      <c r="L4744" s="7">
        <v>35</v>
      </c>
      <c r="M4744" s="7">
        <v>-35</v>
      </c>
      <c r="N4744" s="7">
        <v>-5</v>
      </c>
    </row>
    <row r="4745" spans="1:14" x14ac:dyDescent="0.25">
      <c r="A4745" s="5">
        <v>31020</v>
      </c>
      <c r="B4745" s="5">
        <v>2</v>
      </c>
      <c r="C4745" s="6">
        <v>45839</v>
      </c>
      <c r="D4745" s="7">
        <v>2</v>
      </c>
      <c r="E4745" s="6">
        <v>45901</v>
      </c>
      <c r="F4745" s="7">
        <v>0</v>
      </c>
      <c r="G4745" s="7">
        <v>225026.39</v>
      </c>
      <c r="H4745" s="7">
        <v>-269892.26</v>
      </c>
      <c r="I4745" s="7">
        <v>-44865.870000000017</v>
      </c>
      <c r="J4745" s="7">
        <v>0</v>
      </c>
      <c r="K4745" s="7">
        <v>36</v>
      </c>
      <c r="L4745" s="7">
        <v>49</v>
      </c>
      <c r="M4745" s="7">
        <v>-49</v>
      </c>
      <c r="N4745" s="7">
        <v>-5</v>
      </c>
    </row>
    <row r="4746" spans="1:14" x14ac:dyDescent="0.25">
      <c r="A4746" s="5">
        <v>31020</v>
      </c>
      <c r="B4746" s="5">
        <v>2</v>
      </c>
      <c r="C4746" s="6">
        <v>45839</v>
      </c>
      <c r="D4746" s="7">
        <v>3</v>
      </c>
      <c r="E4746" s="6">
        <v>45931</v>
      </c>
      <c r="F4746" s="7">
        <v>0</v>
      </c>
      <c r="G4746" s="7">
        <v>128164.25</v>
      </c>
      <c r="H4746" s="7">
        <v>-43404.22</v>
      </c>
      <c r="I4746" s="7">
        <v>84760.03</v>
      </c>
      <c r="J4746" s="7">
        <v>0</v>
      </c>
      <c r="K4746" s="7">
        <v>66</v>
      </c>
      <c r="L4746" s="7">
        <v>16</v>
      </c>
      <c r="M4746" s="7">
        <v>-16</v>
      </c>
      <c r="N4746" s="7">
        <v>-5</v>
      </c>
    </row>
    <row r="4747" spans="1:14" x14ac:dyDescent="0.25">
      <c r="A4747" s="5">
        <v>31020</v>
      </c>
      <c r="B4747" s="5">
        <v>2</v>
      </c>
      <c r="C4747" s="6">
        <v>45839</v>
      </c>
      <c r="D4747" s="7">
        <v>4</v>
      </c>
      <c r="E4747" s="6">
        <v>45962</v>
      </c>
      <c r="F4747" s="7">
        <v>0</v>
      </c>
      <c r="G4747" s="7">
        <v>106450.05</v>
      </c>
      <c r="H4747" s="7">
        <v>-21506.57</v>
      </c>
      <c r="I4747" s="7">
        <v>84943.479999999981</v>
      </c>
      <c r="J4747" s="7">
        <v>0</v>
      </c>
      <c r="K4747" s="7">
        <v>26</v>
      </c>
      <c r="L4747" s="7">
        <v>13</v>
      </c>
      <c r="M4747" s="7">
        <v>-13</v>
      </c>
      <c r="N4747" s="7">
        <v>-5</v>
      </c>
    </row>
    <row r="4748" spans="1:14" x14ac:dyDescent="0.25">
      <c r="A4748" s="5">
        <v>31020</v>
      </c>
      <c r="B4748" s="5">
        <v>2</v>
      </c>
      <c r="C4748" s="6">
        <v>45839</v>
      </c>
      <c r="D4748" s="7">
        <v>5</v>
      </c>
      <c r="E4748" s="6">
        <v>45992</v>
      </c>
      <c r="F4748" s="7">
        <v>0</v>
      </c>
      <c r="G4748" s="7">
        <v>87578</v>
      </c>
      <c r="H4748" s="7">
        <v>94860.160000000003</v>
      </c>
      <c r="I4748" s="7">
        <v>182438.16</v>
      </c>
      <c r="J4748" s="7">
        <v>0</v>
      </c>
      <c r="K4748" s="7">
        <v>34</v>
      </c>
      <c r="L4748" s="7">
        <v>59</v>
      </c>
      <c r="M4748" s="7">
        <v>-59</v>
      </c>
      <c r="N4748" s="7">
        <v>-5</v>
      </c>
    </row>
    <row r="4749" spans="1:14" x14ac:dyDescent="0.25">
      <c r="A4749" s="5">
        <v>31020</v>
      </c>
      <c r="B4749" s="5">
        <v>2</v>
      </c>
      <c r="C4749" s="6">
        <v>45839</v>
      </c>
      <c r="D4749" s="7">
        <v>6</v>
      </c>
      <c r="E4749" s="6">
        <v>46023</v>
      </c>
      <c r="F4749" s="7">
        <v>0</v>
      </c>
      <c r="G4749" s="7">
        <v>64184.9</v>
      </c>
      <c r="H4749" s="7">
        <v>-5411.7</v>
      </c>
      <c r="I4749" s="7">
        <v>58773.2</v>
      </c>
      <c r="J4749" s="7">
        <v>0</v>
      </c>
      <c r="K4749" s="7">
        <v>21</v>
      </c>
      <c r="L4749" s="7">
        <v>5</v>
      </c>
      <c r="M4749" s="7">
        <v>-5</v>
      </c>
      <c r="N4749" s="7">
        <v>-5</v>
      </c>
    </row>
    <row r="4750" spans="1:14" x14ac:dyDescent="0.25">
      <c r="A4750" s="5">
        <v>31020</v>
      </c>
      <c r="B4750" s="5">
        <v>2</v>
      </c>
      <c r="C4750" s="6">
        <v>45870</v>
      </c>
      <c r="D4750" s="7">
        <v>0</v>
      </c>
      <c r="E4750" s="6">
        <v>45870</v>
      </c>
      <c r="F4750" s="7">
        <v>16303341.9</v>
      </c>
      <c r="G4750" s="7">
        <v>141809.84</v>
      </c>
      <c r="H4750" s="7">
        <v>-257018.58</v>
      </c>
      <c r="I4750" s="7">
        <v>16188133.16</v>
      </c>
      <c r="J4750" s="7">
        <v>3766</v>
      </c>
      <c r="K4750" s="7">
        <v>39</v>
      </c>
      <c r="L4750" s="7">
        <v>100</v>
      </c>
      <c r="M4750" s="7">
        <v>3666</v>
      </c>
      <c r="N4750" s="7">
        <v>-5</v>
      </c>
    </row>
    <row r="4751" spans="1:14" x14ac:dyDescent="0.25">
      <c r="A4751" s="5">
        <v>31020</v>
      </c>
      <c r="B4751" s="5">
        <v>2</v>
      </c>
      <c r="C4751" s="6">
        <v>45870</v>
      </c>
      <c r="D4751" s="7">
        <v>1</v>
      </c>
      <c r="E4751" s="6">
        <v>45901</v>
      </c>
      <c r="F4751" s="7">
        <v>0</v>
      </c>
      <c r="G4751" s="7">
        <v>498072.24</v>
      </c>
      <c r="H4751" s="7">
        <v>-99824.200000000012</v>
      </c>
      <c r="I4751" s="7">
        <v>398248.04</v>
      </c>
      <c r="J4751" s="7">
        <v>0</v>
      </c>
      <c r="K4751" s="7">
        <v>200</v>
      </c>
      <c r="L4751" s="7">
        <v>17</v>
      </c>
      <c r="M4751" s="7">
        <v>-17</v>
      </c>
      <c r="N4751" s="7">
        <v>-5</v>
      </c>
    </row>
    <row r="4752" spans="1:14" x14ac:dyDescent="0.25">
      <c r="A4752" s="5">
        <v>31020</v>
      </c>
      <c r="B4752" s="5">
        <v>2</v>
      </c>
      <c r="C4752" s="6">
        <v>45870</v>
      </c>
      <c r="D4752" s="7">
        <v>2</v>
      </c>
      <c r="E4752" s="6">
        <v>45931</v>
      </c>
      <c r="F4752" s="7">
        <v>0</v>
      </c>
      <c r="G4752" s="7">
        <v>50944.210000000006</v>
      </c>
      <c r="H4752" s="7">
        <v>-100775.82</v>
      </c>
      <c r="I4752" s="7">
        <v>-49831.609999999993</v>
      </c>
      <c r="J4752" s="7">
        <v>0</v>
      </c>
      <c r="K4752" s="7">
        <v>45</v>
      </c>
      <c r="L4752" s="7">
        <v>38</v>
      </c>
      <c r="M4752" s="7">
        <v>-38</v>
      </c>
      <c r="N4752" s="7">
        <v>-5</v>
      </c>
    </row>
    <row r="4753" spans="1:14" x14ac:dyDescent="0.25">
      <c r="A4753" s="5">
        <v>31020</v>
      </c>
      <c r="B4753" s="5">
        <v>2</v>
      </c>
      <c r="C4753" s="6">
        <v>45870</v>
      </c>
      <c r="D4753" s="7">
        <v>3</v>
      </c>
      <c r="E4753" s="6">
        <v>45962</v>
      </c>
      <c r="F4753" s="7">
        <v>0</v>
      </c>
      <c r="G4753" s="7">
        <v>190930.5</v>
      </c>
      <c r="H4753" s="7">
        <v>-159377.91</v>
      </c>
      <c r="I4753" s="7">
        <v>31552.59</v>
      </c>
      <c r="J4753" s="7">
        <v>0</v>
      </c>
      <c r="K4753" s="7">
        <v>56</v>
      </c>
      <c r="L4753" s="7">
        <v>44</v>
      </c>
      <c r="M4753" s="7">
        <v>-44</v>
      </c>
      <c r="N4753" s="7">
        <v>-5</v>
      </c>
    </row>
    <row r="4754" spans="1:14" x14ac:dyDescent="0.25">
      <c r="A4754" s="5">
        <v>31020</v>
      </c>
      <c r="B4754" s="5">
        <v>2</v>
      </c>
      <c r="C4754" s="6">
        <v>45870</v>
      </c>
      <c r="D4754" s="7">
        <v>4</v>
      </c>
      <c r="E4754" s="6">
        <v>45992</v>
      </c>
      <c r="F4754" s="7">
        <v>0</v>
      </c>
      <c r="G4754" s="7">
        <v>137029.47</v>
      </c>
      <c r="H4754" s="7">
        <v>-85351.91</v>
      </c>
      <c r="I4754" s="7">
        <v>51677.56</v>
      </c>
      <c r="J4754" s="7">
        <v>0</v>
      </c>
      <c r="K4754" s="7">
        <v>34</v>
      </c>
      <c r="L4754" s="7">
        <v>57</v>
      </c>
      <c r="M4754" s="7">
        <v>-57</v>
      </c>
      <c r="N4754" s="7">
        <v>-5</v>
      </c>
    </row>
    <row r="4755" spans="1:14" x14ac:dyDescent="0.25">
      <c r="A4755" s="5">
        <v>31020</v>
      </c>
      <c r="B4755" s="5">
        <v>2</v>
      </c>
      <c r="C4755" s="6">
        <v>45870</v>
      </c>
      <c r="D4755" s="7">
        <v>5</v>
      </c>
      <c r="E4755" s="6">
        <v>46023</v>
      </c>
      <c r="F4755" s="7">
        <v>0</v>
      </c>
      <c r="G4755" s="7">
        <v>162888.41</v>
      </c>
      <c r="H4755" s="7">
        <v>-58492.19</v>
      </c>
      <c r="I4755" s="7">
        <v>104396.22</v>
      </c>
      <c r="J4755" s="7">
        <v>0</v>
      </c>
      <c r="K4755" s="7">
        <v>52</v>
      </c>
      <c r="L4755" s="7">
        <v>42</v>
      </c>
      <c r="M4755" s="7">
        <v>-42</v>
      </c>
      <c r="N4755" s="7">
        <v>-5</v>
      </c>
    </row>
    <row r="4756" spans="1:14" x14ac:dyDescent="0.25">
      <c r="A4756" s="5">
        <v>31020</v>
      </c>
      <c r="B4756" s="5">
        <v>2</v>
      </c>
      <c r="C4756" s="6">
        <v>45901</v>
      </c>
      <c r="D4756" s="7">
        <v>0</v>
      </c>
      <c r="E4756" s="6">
        <v>45901</v>
      </c>
      <c r="F4756" s="7">
        <v>16285706.890000001</v>
      </c>
      <c r="G4756" s="7">
        <v>200215.75</v>
      </c>
      <c r="H4756" s="7">
        <v>-330676.71000000002</v>
      </c>
      <c r="I4756" s="7">
        <v>16155245.93</v>
      </c>
      <c r="J4756" s="7">
        <v>4125</v>
      </c>
      <c r="K4756" s="7">
        <v>40</v>
      </c>
      <c r="L4756" s="7">
        <v>129</v>
      </c>
      <c r="M4756" s="7">
        <v>3996</v>
      </c>
      <c r="N4756" s="7">
        <v>-5</v>
      </c>
    </row>
    <row r="4757" spans="1:14" x14ac:dyDescent="0.25">
      <c r="A4757" s="5">
        <v>31020</v>
      </c>
      <c r="B4757" s="5">
        <v>2</v>
      </c>
      <c r="C4757" s="6">
        <v>45901</v>
      </c>
      <c r="D4757" s="7">
        <v>1</v>
      </c>
      <c r="E4757" s="6">
        <v>45931</v>
      </c>
      <c r="F4757" s="7">
        <v>0</v>
      </c>
      <c r="G4757" s="7">
        <v>213010.31</v>
      </c>
      <c r="H4757" s="7">
        <v>-87126.07</v>
      </c>
      <c r="I4757" s="7">
        <v>125884.24</v>
      </c>
      <c r="J4757" s="7">
        <v>0</v>
      </c>
      <c r="K4757" s="7">
        <v>49</v>
      </c>
      <c r="L4757" s="7">
        <v>24</v>
      </c>
      <c r="M4757" s="7">
        <v>-24</v>
      </c>
      <c r="N4757" s="7">
        <v>-5</v>
      </c>
    </row>
    <row r="4758" spans="1:14" x14ac:dyDescent="0.25">
      <c r="A4758" s="5">
        <v>31020</v>
      </c>
      <c r="B4758" s="5">
        <v>2</v>
      </c>
      <c r="C4758" s="6">
        <v>45901</v>
      </c>
      <c r="D4758" s="7">
        <v>2</v>
      </c>
      <c r="E4758" s="6">
        <v>45962</v>
      </c>
      <c r="F4758" s="7">
        <v>0</v>
      </c>
      <c r="G4758" s="7">
        <v>237923.86</v>
      </c>
      <c r="H4758" s="7">
        <v>-51550.38</v>
      </c>
      <c r="I4758" s="7">
        <v>186373.48</v>
      </c>
      <c r="J4758" s="7">
        <v>0</v>
      </c>
      <c r="K4758" s="7">
        <v>49</v>
      </c>
      <c r="L4758" s="7">
        <v>21</v>
      </c>
      <c r="M4758" s="7">
        <v>-21</v>
      </c>
      <c r="N4758" s="7">
        <v>-5</v>
      </c>
    </row>
    <row r="4759" spans="1:14" x14ac:dyDescent="0.25">
      <c r="A4759" s="5">
        <v>31020</v>
      </c>
      <c r="B4759" s="5">
        <v>2</v>
      </c>
      <c r="C4759" s="6">
        <v>45901</v>
      </c>
      <c r="D4759" s="7">
        <v>3</v>
      </c>
      <c r="E4759" s="6">
        <v>45992</v>
      </c>
      <c r="F4759" s="7">
        <v>0</v>
      </c>
      <c r="G4759" s="7">
        <v>211926.69</v>
      </c>
      <c r="H4759" s="7">
        <v>-26302.39</v>
      </c>
      <c r="I4759" s="7">
        <v>185624.3</v>
      </c>
      <c r="J4759" s="7">
        <v>0</v>
      </c>
      <c r="K4759" s="7">
        <v>42</v>
      </c>
      <c r="L4759" s="7">
        <v>10</v>
      </c>
      <c r="M4759" s="7">
        <v>-10</v>
      </c>
      <c r="N4759" s="7">
        <v>-5</v>
      </c>
    </row>
    <row r="4760" spans="1:14" x14ac:dyDescent="0.25">
      <c r="A4760" s="5">
        <v>31020</v>
      </c>
      <c r="B4760" s="5">
        <v>2</v>
      </c>
      <c r="C4760" s="6">
        <v>45901</v>
      </c>
      <c r="D4760" s="7">
        <v>4</v>
      </c>
      <c r="E4760" s="6">
        <v>46023</v>
      </c>
      <c r="F4760" s="7">
        <v>0</v>
      </c>
      <c r="G4760" s="7">
        <v>135266.26999999999</v>
      </c>
      <c r="H4760" s="7">
        <v>-24450.04</v>
      </c>
      <c r="I4760" s="7">
        <v>110816.23</v>
      </c>
      <c r="J4760" s="7">
        <v>0</v>
      </c>
      <c r="K4760" s="7">
        <v>25</v>
      </c>
      <c r="L4760" s="7">
        <v>10</v>
      </c>
      <c r="M4760" s="7">
        <v>-10</v>
      </c>
      <c r="N4760" s="7">
        <v>-5</v>
      </c>
    </row>
    <row r="4761" spans="1:14" x14ac:dyDescent="0.25">
      <c r="A4761" s="5">
        <v>31020</v>
      </c>
      <c r="B4761" s="5">
        <v>2</v>
      </c>
      <c r="C4761" s="6">
        <v>45931</v>
      </c>
      <c r="D4761" s="7">
        <v>0</v>
      </c>
      <c r="E4761" s="6">
        <v>45931</v>
      </c>
      <c r="F4761" s="7">
        <v>13797458.789999999</v>
      </c>
      <c r="G4761" s="7">
        <v>112874.38</v>
      </c>
      <c r="H4761" s="7">
        <v>-225674.31</v>
      </c>
      <c r="I4761" s="7">
        <v>13684658.859999999</v>
      </c>
      <c r="J4761" s="7">
        <v>3293</v>
      </c>
      <c r="K4761" s="7">
        <v>21</v>
      </c>
      <c r="L4761" s="7">
        <v>46</v>
      </c>
      <c r="M4761" s="7">
        <v>3247</v>
      </c>
      <c r="N4761" s="7">
        <v>-5</v>
      </c>
    </row>
    <row r="4762" spans="1:14" x14ac:dyDescent="0.25">
      <c r="A4762" s="5">
        <v>31020</v>
      </c>
      <c r="B4762" s="5">
        <v>2</v>
      </c>
      <c r="C4762" s="6">
        <v>45931</v>
      </c>
      <c r="D4762" s="7">
        <v>1</v>
      </c>
      <c r="E4762" s="6">
        <v>45962</v>
      </c>
      <c r="F4762" s="7">
        <v>0</v>
      </c>
      <c r="G4762" s="7">
        <v>125587.59</v>
      </c>
      <c r="H4762" s="7">
        <v>-81992.009999999995</v>
      </c>
      <c r="I4762" s="7">
        <v>43595.58</v>
      </c>
      <c r="J4762" s="7">
        <v>0</v>
      </c>
      <c r="K4762" s="7">
        <v>22</v>
      </c>
      <c r="L4762" s="7">
        <v>21</v>
      </c>
      <c r="M4762" s="7">
        <v>-21</v>
      </c>
      <c r="N4762" s="7">
        <v>-5</v>
      </c>
    </row>
    <row r="4763" spans="1:14" x14ac:dyDescent="0.25">
      <c r="A4763" s="5">
        <v>31020</v>
      </c>
      <c r="B4763" s="5">
        <v>2</v>
      </c>
      <c r="C4763" s="6">
        <v>45931</v>
      </c>
      <c r="D4763" s="7">
        <v>2</v>
      </c>
      <c r="E4763" s="6">
        <v>45992</v>
      </c>
      <c r="F4763" s="7">
        <v>0</v>
      </c>
      <c r="G4763" s="7">
        <v>141969.06</v>
      </c>
      <c r="H4763" s="7">
        <v>-188793.38</v>
      </c>
      <c r="I4763" s="7">
        <v>-46824.320000000007</v>
      </c>
      <c r="J4763" s="7">
        <v>0</v>
      </c>
      <c r="K4763" s="7">
        <v>32</v>
      </c>
      <c r="L4763" s="7">
        <v>30</v>
      </c>
      <c r="M4763" s="7">
        <v>-30</v>
      </c>
      <c r="N4763" s="7">
        <v>-5</v>
      </c>
    </row>
    <row r="4764" spans="1:14" x14ac:dyDescent="0.25">
      <c r="A4764" s="5">
        <v>31020</v>
      </c>
      <c r="B4764" s="5">
        <v>2</v>
      </c>
      <c r="C4764" s="6">
        <v>45931</v>
      </c>
      <c r="D4764" s="7">
        <v>3</v>
      </c>
      <c r="E4764" s="6">
        <v>46023</v>
      </c>
      <c r="F4764" s="7">
        <v>0</v>
      </c>
      <c r="G4764" s="7">
        <v>153461.04</v>
      </c>
      <c r="H4764" s="7">
        <v>-53654.5</v>
      </c>
      <c r="I4764" s="7">
        <v>99806.540000000008</v>
      </c>
      <c r="J4764" s="7">
        <v>0</v>
      </c>
      <c r="K4764" s="7">
        <v>24</v>
      </c>
      <c r="L4764" s="7">
        <v>26</v>
      </c>
      <c r="M4764" s="7">
        <v>-26</v>
      </c>
      <c r="N4764" s="7">
        <v>-5</v>
      </c>
    </row>
    <row r="4765" spans="1:14" x14ac:dyDescent="0.25">
      <c r="A4765" s="5">
        <v>31020</v>
      </c>
      <c r="B4765" s="5">
        <v>2</v>
      </c>
      <c r="C4765" s="6">
        <v>45962</v>
      </c>
      <c r="D4765" s="7">
        <v>0</v>
      </c>
      <c r="E4765" s="6">
        <v>45962</v>
      </c>
      <c r="F4765" s="7">
        <v>12939697.25</v>
      </c>
      <c r="G4765" s="7">
        <v>118551.54</v>
      </c>
      <c r="H4765" s="7">
        <v>-219361.66</v>
      </c>
      <c r="I4765" s="7">
        <v>12838887.130000001</v>
      </c>
      <c r="J4765" s="7">
        <v>3207</v>
      </c>
      <c r="K4765" s="7">
        <v>24</v>
      </c>
      <c r="L4765" s="7">
        <v>49</v>
      </c>
      <c r="M4765" s="7">
        <v>3158</v>
      </c>
      <c r="N4765" s="7">
        <v>-5</v>
      </c>
    </row>
    <row r="4766" spans="1:14" x14ac:dyDescent="0.25">
      <c r="A4766" s="5">
        <v>31020</v>
      </c>
      <c r="B4766" s="5">
        <v>2</v>
      </c>
      <c r="C4766" s="6">
        <v>45962</v>
      </c>
      <c r="D4766" s="7">
        <v>1</v>
      </c>
      <c r="E4766" s="6">
        <v>45992</v>
      </c>
      <c r="F4766" s="7">
        <v>0</v>
      </c>
      <c r="G4766" s="7">
        <v>214272.54</v>
      </c>
      <c r="H4766" s="7">
        <v>-108880.79</v>
      </c>
      <c r="I4766" s="7">
        <v>105391.75</v>
      </c>
      <c r="J4766" s="7">
        <v>0</v>
      </c>
      <c r="K4766" s="7">
        <v>50</v>
      </c>
      <c r="L4766" s="7">
        <v>76</v>
      </c>
      <c r="M4766" s="7">
        <v>-76</v>
      </c>
      <c r="N4766" s="7">
        <v>-5</v>
      </c>
    </row>
    <row r="4767" spans="1:14" x14ac:dyDescent="0.25">
      <c r="A4767" s="5">
        <v>31020</v>
      </c>
      <c r="B4767" s="5">
        <v>2</v>
      </c>
      <c r="C4767" s="6">
        <v>45962</v>
      </c>
      <c r="D4767" s="7">
        <v>2</v>
      </c>
      <c r="E4767" s="6">
        <v>46023</v>
      </c>
      <c r="F4767" s="7">
        <v>0</v>
      </c>
      <c r="G4767" s="7">
        <v>135326.39000000001</v>
      </c>
      <c r="H4767" s="7">
        <v>-248844.79</v>
      </c>
      <c r="I4767" s="7">
        <v>-113518.39999999999</v>
      </c>
      <c r="J4767" s="7">
        <v>0</v>
      </c>
      <c r="K4767" s="7">
        <v>31</v>
      </c>
      <c r="L4767" s="7">
        <v>45</v>
      </c>
      <c r="M4767" s="7">
        <v>-45</v>
      </c>
      <c r="N4767" s="7">
        <v>-5</v>
      </c>
    </row>
    <row r="4768" spans="1:14" x14ac:dyDescent="0.25">
      <c r="A4768" s="5">
        <v>31020</v>
      </c>
      <c r="B4768" s="5">
        <v>2</v>
      </c>
      <c r="C4768" s="6">
        <v>45992</v>
      </c>
      <c r="D4768" s="7">
        <v>0</v>
      </c>
      <c r="E4768" s="6">
        <v>45992</v>
      </c>
      <c r="F4768" s="7">
        <v>14195160.85</v>
      </c>
      <c r="G4768" s="7">
        <v>102455.36</v>
      </c>
      <c r="H4768" s="7">
        <v>-286250.34999999998</v>
      </c>
      <c r="I4768" s="7">
        <v>14011365.859999999</v>
      </c>
      <c r="J4768" s="7">
        <v>3689</v>
      </c>
      <c r="K4768" s="7">
        <v>31</v>
      </c>
      <c r="L4768" s="7">
        <v>45</v>
      </c>
      <c r="M4768" s="7">
        <v>3644</v>
      </c>
      <c r="N4768" s="7">
        <v>-5</v>
      </c>
    </row>
    <row r="4769" spans="1:14" x14ac:dyDescent="0.25">
      <c r="A4769" s="5">
        <v>31020</v>
      </c>
      <c r="B4769" s="5">
        <v>2</v>
      </c>
      <c r="C4769" s="6">
        <v>45992</v>
      </c>
      <c r="D4769" s="7">
        <v>1</v>
      </c>
      <c r="E4769" s="6">
        <v>46023</v>
      </c>
      <c r="F4769" s="7">
        <v>0</v>
      </c>
      <c r="G4769" s="7">
        <v>140426.81</v>
      </c>
      <c r="H4769" s="7">
        <v>-60553.940000000017</v>
      </c>
      <c r="I4769" s="7">
        <v>79872.869999999981</v>
      </c>
      <c r="J4769" s="7">
        <v>0</v>
      </c>
      <c r="K4769" s="7">
        <v>30</v>
      </c>
      <c r="L4769" s="7">
        <v>46</v>
      </c>
      <c r="M4769" s="7">
        <v>-46</v>
      </c>
      <c r="N4769" s="7">
        <v>-5</v>
      </c>
    </row>
    <row r="4770" spans="1:14" x14ac:dyDescent="0.25">
      <c r="A4770" s="5">
        <v>31020</v>
      </c>
      <c r="B4770" s="5">
        <v>2</v>
      </c>
      <c r="C4770" s="6">
        <v>46023</v>
      </c>
      <c r="D4770" s="7">
        <v>0</v>
      </c>
      <c r="E4770" s="6">
        <v>46023</v>
      </c>
      <c r="F4770" s="7">
        <v>13049813.33</v>
      </c>
      <c r="G4770" s="7">
        <v>73546.069999999992</v>
      </c>
      <c r="H4770" s="7">
        <v>-156862.69</v>
      </c>
      <c r="I4770" s="7">
        <v>12966496.710000001</v>
      </c>
      <c r="J4770" s="7">
        <v>2921</v>
      </c>
      <c r="K4770" s="7">
        <v>20</v>
      </c>
      <c r="L4770" s="7">
        <v>36</v>
      </c>
      <c r="M4770" s="7">
        <v>2885</v>
      </c>
      <c r="N4770" s="7">
        <v>-5</v>
      </c>
    </row>
    <row r="4771" spans="1:14" x14ac:dyDescent="0.25">
      <c r="A4771" s="5">
        <v>31041</v>
      </c>
      <c r="B4771" s="5">
        <v>2</v>
      </c>
      <c r="C4771" s="6">
        <v>44197</v>
      </c>
      <c r="D4771" s="7">
        <v>12</v>
      </c>
      <c r="E4771" s="6">
        <v>44562</v>
      </c>
      <c r="F4771" s="7">
        <v>0</v>
      </c>
      <c r="G4771" s="7">
        <v>144.53</v>
      </c>
      <c r="H4771" s="7">
        <v>-711.38</v>
      </c>
      <c r="I4771" s="7">
        <v>-566.85</v>
      </c>
      <c r="J4771" s="7">
        <v>0</v>
      </c>
      <c r="K4771" s="7">
        <v>0</v>
      </c>
      <c r="L4771" s="7">
        <v>10</v>
      </c>
      <c r="M4771" s="7">
        <v>-10</v>
      </c>
      <c r="N4771" s="7">
        <v>-5</v>
      </c>
    </row>
    <row r="4772" spans="1:14" x14ac:dyDescent="0.25">
      <c r="A4772" s="5">
        <v>31041</v>
      </c>
      <c r="B4772" s="5">
        <v>2</v>
      </c>
      <c r="C4772" s="6">
        <v>44197</v>
      </c>
      <c r="D4772" s="7">
        <v>13</v>
      </c>
      <c r="E4772" s="6">
        <v>44593</v>
      </c>
      <c r="F4772" s="7">
        <v>0</v>
      </c>
      <c r="G4772" s="7">
        <v>0</v>
      </c>
      <c r="H4772" s="7">
        <v>-1297.6199999999999</v>
      </c>
      <c r="I4772" s="7">
        <v>-1297.6199999999999</v>
      </c>
      <c r="J4772" s="7">
        <v>0</v>
      </c>
      <c r="K4772" s="7">
        <v>0</v>
      </c>
      <c r="L4772" s="7">
        <v>8</v>
      </c>
      <c r="M4772" s="7">
        <v>-8</v>
      </c>
      <c r="N4772" s="7">
        <v>-5</v>
      </c>
    </row>
    <row r="4773" spans="1:14" x14ac:dyDescent="0.25">
      <c r="A4773" s="5">
        <v>31041</v>
      </c>
      <c r="B4773" s="5">
        <v>2</v>
      </c>
      <c r="C4773" s="6">
        <v>44197</v>
      </c>
      <c r="D4773" s="7">
        <v>15</v>
      </c>
      <c r="E4773" s="6">
        <v>44652</v>
      </c>
      <c r="F4773" s="7">
        <v>0</v>
      </c>
      <c r="G4773" s="7">
        <v>0</v>
      </c>
      <c r="H4773" s="7">
        <v>0</v>
      </c>
      <c r="I4773" s="7">
        <v>0</v>
      </c>
      <c r="J4773" s="7">
        <v>0</v>
      </c>
      <c r="K4773" s="7">
        <v>0</v>
      </c>
      <c r="L4773" s="7">
        <v>0</v>
      </c>
      <c r="M4773" s="7">
        <v>0</v>
      </c>
      <c r="N4773" s="7">
        <v>-5</v>
      </c>
    </row>
    <row r="4774" spans="1:14" x14ac:dyDescent="0.25">
      <c r="A4774" s="5">
        <v>31041</v>
      </c>
      <c r="B4774" s="5">
        <v>2</v>
      </c>
      <c r="C4774" s="6">
        <v>44228</v>
      </c>
      <c r="D4774" s="7">
        <v>11</v>
      </c>
      <c r="E4774" s="6">
        <v>44562</v>
      </c>
      <c r="F4774" s="7">
        <v>0</v>
      </c>
      <c r="G4774" s="7">
        <v>1713.66</v>
      </c>
      <c r="H4774" s="7">
        <v>-2019.33</v>
      </c>
      <c r="I4774" s="7">
        <v>-305.66999999999979</v>
      </c>
      <c r="J4774" s="7">
        <v>0</v>
      </c>
      <c r="K4774" s="7">
        <v>0</v>
      </c>
      <c r="L4774" s="7">
        <v>20</v>
      </c>
      <c r="M4774" s="7">
        <v>-20</v>
      </c>
      <c r="N4774" s="7">
        <v>-5</v>
      </c>
    </row>
    <row r="4775" spans="1:14" x14ac:dyDescent="0.25">
      <c r="A4775" s="5">
        <v>31041</v>
      </c>
      <c r="B4775" s="5">
        <v>2</v>
      </c>
      <c r="C4775" s="6">
        <v>44228</v>
      </c>
      <c r="D4775" s="7">
        <v>12</v>
      </c>
      <c r="E4775" s="6">
        <v>44593</v>
      </c>
      <c r="F4775" s="7">
        <v>0</v>
      </c>
      <c r="G4775" s="7">
        <v>43.37</v>
      </c>
      <c r="H4775" s="7">
        <v>-1725.44</v>
      </c>
      <c r="I4775" s="7">
        <v>-1682.07</v>
      </c>
      <c r="J4775" s="7">
        <v>0</v>
      </c>
      <c r="K4775" s="7">
        <v>0</v>
      </c>
      <c r="L4775" s="7">
        <v>23</v>
      </c>
      <c r="M4775" s="7">
        <v>-23</v>
      </c>
      <c r="N4775" s="7">
        <v>-5</v>
      </c>
    </row>
    <row r="4776" spans="1:14" x14ac:dyDescent="0.25">
      <c r="A4776" s="5">
        <v>31041</v>
      </c>
      <c r="B4776" s="5">
        <v>2</v>
      </c>
      <c r="C4776" s="6">
        <v>44228</v>
      </c>
      <c r="D4776" s="7">
        <v>13</v>
      </c>
      <c r="E4776" s="6">
        <v>44621</v>
      </c>
      <c r="F4776" s="7">
        <v>0</v>
      </c>
      <c r="G4776" s="7">
        <v>0</v>
      </c>
      <c r="H4776" s="7">
        <v>-342.27</v>
      </c>
      <c r="I4776" s="7">
        <v>-342.27</v>
      </c>
      <c r="J4776" s="7">
        <v>0</v>
      </c>
      <c r="K4776" s="7">
        <v>0</v>
      </c>
      <c r="L4776" s="7">
        <v>2</v>
      </c>
      <c r="M4776" s="7">
        <v>-2</v>
      </c>
      <c r="N4776" s="7">
        <v>-5</v>
      </c>
    </row>
    <row r="4777" spans="1:14" x14ac:dyDescent="0.25">
      <c r="A4777" s="5">
        <v>31041</v>
      </c>
      <c r="B4777" s="5">
        <v>2</v>
      </c>
      <c r="C4777" s="6">
        <v>44228</v>
      </c>
      <c r="D4777" s="7">
        <v>18</v>
      </c>
      <c r="E4777" s="6">
        <v>44774</v>
      </c>
      <c r="F4777" s="7">
        <v>0</v>
      </c>
      <c r="G4777" s="7">
        <v>0</v>
      </c>
      <c r="H4777" s="7">
        <v>0</v>
      </c>
      <c r="I4777" s="7">
        <v>0</v>
      </c>
      <c r="J4777" s="7">
        <v>0</v>
      </c>
      <c r="K4777" s="7">
        <v>0</v>
      </c>
      <c r="L4777" s="7">
        <v>0</v>
      </c>
      <c r="M4777" s="7">
        <v>0</v>
      </c>
      <c r="N4777" s="7">
        <v>-5</v>
      </c>
    </row>
    <row r="4778" spans="1:14" x14ac:dyDescent="0.25">
      <c r="A4778" s="5">
        <v>31041</v>
      </c>
      <c r="B4778" s="5">
        <v>2</v>
      </c>
      <c r="C4778" s="6">
        <v>44228</v>
      </c>
      <c r="D4778" s="7">
        <v>25</v>
      </c>
      <c r="E4778" s="6">
        <v>44986</v>
      </c>
      <c r="F4778" s="7">
        <v>0</v>
      </c>
      <c r="G4778" s="7">
        <v>0</v>
      </c>
      <c r="H4778" s="7">
        <v>0</v>
      </c>
      <c r="I4778" s="7">
        <v>0</v>
      </c>
      <c r="J4778" s="7">
        <v>0</v>
      </c>
      <c r="K4778" s="7">
        <v>0</v>
      </c>
      <c r="L4778" s="7">
        <v>0</v>
      </c>
      <c r="M4778" s="7">
        <v>0</v>
      </c>
      <c r="N4778" s="7">
        <v>-5</v>
      </c>
    </row>
    <row r="4779" spans="1:14" x14ac:dyDescent="0.25">
      <c r="A4779" s="5">
        <v>31041</v>
      </c>
      <c r="B4779" s="5">
        <v>2</v>
      </c>
      <c r="C4779" s="6">
        <v>44256</v>
      </c>
      <c r="D4779" s="7">
        <v>10</v>
      </c>
      <c r="E4779" s="6">
        <v>44562</v>
      </c>
      <c r="F4779" s="7">
        <v>0</v>
      </c>
      <c r="G4779" s="7">
        <v>2876.32</v>
      </c>
      <c r="H4779" s="7">
        <v>-9120.5300000000007</v>
      </c>
      <c r="I4779" s="7">
        <v>-6244.2100000000009</v>
      </c>
      <c r="J4779" s="7">
        <v>0</v>
      </c>
      <c r="K4779" s="7">
        <v>0</v>
      </c>
      <c r="L4779" s="7">
        <v>56</v>
      </c>
      <c r="M4779" s="7">
        <v>-56</v>
      </c>
      <c r="N4779" s="7">
        <v>-5</v>
      </c>
    </row>
    <row r="4780" spans="1:14" x14ac:dyDescent="0.25">
      <c r="A4780" s="5">
        <v>31041</v>
      </c>
      <c r="B4780" s="5">
        <v>2</v>
      </c>
      <c r="C4780" s="6">
        <v>44256</v>
      </c>
      <c r="D4780" s="7">
        <v>11</v>
      </c>
      <c r="E4780" s="6">
        <v>44593</v>
      </c>
      <c r="F4780" s="7">
        <v>0</v>
      </c>
      <c r="G4780" s="7">
        <v>926.44999999999993</v>
      </c>
      <c r="H4780" s="7">
        <v>-2527.2600000000002</v>
      </c>
      <c r="I4780" s="7">
        <v>-1600.81</v>
      </c>
      <c r="J4780" s="7">
        <v>0</v>
      </c>
      <c r="K4780" s="7">
        <v>0</v>
      </c>
      <c r="L4780" s="7">
        <v>29</v>
      </c>
      <c r="M4780" s="7">
        <v>-29</v>
      </c>
      <c r="N4780" s="7">
        <v>-5</v>
      </c>
    </row>
    <row r="4781" spans="1:14" x14ac:dyDescent="0.25">
      <c r="A4781" s="5">
        <v>31041</v>
      </c>
      <c r="B4781" s="5">
        <v>2</v>
      </c>
      <c r="C4781" s="6">
        <v>44256</v>
      </c>
      <c r="D4781" s="7">
        <v>12</v>
      </c>
      <c r="E4781" s="6">
        <v>44621</v>
      </c>
      <c r="F4781" s="7">
        <v>0</v>
      </c>
      <c r="G4781" s="7">
        <v>207.44</v>
      </c>
      <c r="H4781" s="7">
        <v>-684.74</v>
      </c>
      <c r="I4781" s="7">
        <v>-477.3</v>
      </c>
      <c r="J4781" s="7">
        <v>0</v>
      </c>
      <c r="K4781" s="7">
        <v>0</v>
      </c>
      <c r="L4781" s="7">
        <v>16</v>
      </c>
      <c r="M4781" s="7">
        <v>-16</v>
      </c>
      <c r="N4781" s="7">
        <v>-5</v>
      </c>
    </row>
    <row r="4782" spans="1:14" x14ac:dyDescent="0.25">
      <c r="A4782" s="5">
        <v>31041</v>
      </c>
      <c r="B4782" s="5">
        <v>2</v>
      </c>
      <c r="C4782" s="6">
        <v>44256</v>
      </c>
      <c r="D4782" s="7">
        <v>13</v>
      </c>
      <c r="E4782" s="6">
        <v>44652</v>
      </c>
      <c r="F4782" s="7">
        <v>0</v>
      </c>
      <c r="G4782" s="7">
        <v>0</v>
      </c>
      <c r="H4782" s="7">
        <v>-1226.32</v>
      </c>
      <c r="I4782" s="7">
        <v>-1226.32</v>
      </c>
      <c r="J4782" s="7">
        <v>0</v>
      </c>
      <c r="K4782" s="7">
        <v>0</v>
      </c>
      <c r="L4782" s="7">
        <v>9</v>
      </c>
      <c r="M4782" s="7">
        <v>-9</v>
      </c>
      <c r="N4782" s="7">
        <v>-5</v>
      </c>
    </row>
    <row r="4783" spans="1:14" x14ac:dyDescent="0.25">
      <c r="A4783" s="5">
        <v>31041</v>
      </c>
      <c r="B4783" s="5">
        <v>2</v>
      </c>
      <c r="C4783" s="6">
        <v>44256</v>
      </c>
      <c r="D4783" s="7">
        <v>14</v>
      </c>
      <c r="E4783" s="6">
        <v>44682</v>
      </c>
      <c r="F4783" s="7">
        <v>0</v>
      </c>
      <c r="G4783" s="7">
        <v>0</v>
      </c>
      <c r="H4783" s="7">
        <v>0</v>
      </c>
      <c r="I4783" s="7">
        <v>0</v>
      </c>
      <c r="J4783" s="7">
        <v>0</v>
      </c>
      <c r="K4783" s="7">
        <v>0</v>
      </c>
      <c r="L4783" s="7">
        <v>0</v>
      </c>
      <c r="M4783" s="7">
        <v>0</v>
      </c>
      <c r="N4783" s="7">
        <v>-5</v>
      </c>
    </row>
    <row r="4784" spans="1:14" x14ac:dyDescent="0.25">
      <c r="A4784" s="5">
        <v>31041</v>
      </c>
      <c r="B4784" s="5">
        <v>2</v>
      </c>
      <c r="C4784" s="6">
        <v>44287</v>
      </c>
      <c r="D4784" s="7">
        <v>9</v>
      </c>
      <c r="E4784" s="6">
        <v>44562</v>
      </c>
      <c r="F4784" s="7">
        <v>0</v>
      </c>
      <c r="G4784" s="7">
        <v>4616.74</v>
      </c>
      <c r="H4784" s="7">
        <v>-14293.73</v>
      </c>
      <c r="I4784" s="7">
        <v>-9676.99</v>
      </c>
      <c r="J4784" s="7">
        <v>0</v>
      </c>
      <c r="K4784" s="7">
        <v>0</v>
      </c>
      <c r="L4784" s="7">
        <v>46</v>
      </c>
      <c r="M4784" s="7">
        <v>-46</v>
      </c>
      <c r="N4784" s="7">
        <v>-5</v>
      </c>
    </row>
    <row r="4785" spans="1:14" x14ac:dyDescent="0.25">
      <c r="A4785" s="5">
        <v>31041</v>
      </c>
      <c r="B4785" s="5">
        <v>2</v>
      </c>
      <c r="C4785" s="6">
        <v>44287</v>
      </c>
      <c r="D4785" s="7">
        <v>10</v>
      </c>
      <c r="E4785" s="6">
        <v>44593</v>
      </c>
      <c r="F4785" s="7">
        <v>0</v>
      </c>
      <c r="G4785" s="7">
        <v>2471.5500000000002</v>
      </c>
      <c r="H4785" s="7">
        <v>-6810.08</v>
      </c>
      <c r="I4785" s="7">
        <v>-4338.53</v>
      </c>
      <c r="J4785" s="7">
        <v>0</v>
      </c>
      <c r="K4785" s="7">
        <v>0</v>
      </c>
      <c r="L4785" s="7">
        <v>43</v>
      </c>
      <c r="M4785" s="7">
        <v>-43</v>
      </c>
      <c r="N4785" s="7">
        <v>-5</v>
      </c>
    </row>
    <row r="4786" spans="1:14" x14ac:dyDescent="0.25">
      <c r="A4786" s="5">
        <v>31041</v>
      </c>
      <c r="B4786" s="5">
        <v>2</v>
      </c>
      <c r="C4786" s="6">
        <v>44287</v>
      </c>
      <c r="D4786" s="7">
        <v>11</v>
      </c>
      <c r="E4786" s="6">
        <v>44621</v>
      </c>
      <c r="F4786" s="7">
        <v>0</v>
      </c>
      <c r="G4786" s="7">
        <v>1694.57</v>
      </c>
      <c r="H4786" s="7">
        <v>-4666.6000000000004</v>
      </c>
      <c r="I4786" s="7">
        <v>-2972.0300000000011</v>
      </c>
      <c r="J4786" s="7">
        <v>0</v>
      </c>
      <c r="K4786" s="7">
        <v>0</v>
      </c>
      <c r="L4786" s="7">
        <v>45</v>
      </c>
      <c r="M4786" s="7">
        <v>-45</v>
      </c>
      <c r="N4786" s="7">
        <v>-5</v>
      </c>
    </row>
    <row r="4787" spans="1:14" x14ac:dyDescent="0.25">
      <c r="A4787" s="5">
        <v>31041</v>
      </c>
      <c r="B4787" s="5">
        <v>2</v>
      </c>
      <c r="C4787" s="6">
        <v>44287</v>
      </c>
      <c r="D4787" s="7">
        <v>12</v>
      </c>
      <c r="E4787" s="6">
        <v>44652</v>
      </c>
      <c r="F4787" s="7">
        <v>0</v>
      </c>
      <c r="G4787" s="7">
        <v>206.83</v>
      </c>
      <c r="H4787" s="7">
        <v>-1530.76</v>
      </c>
      <c r="I4787" s="7">
        <v>-1323.93</v>
      </c>
      <c r="J4787" s="7">
        <v>0</v>
      </c>
      <c r="K4787" s="7">
        <v>0</v>
      </c>
      <c r="L4787" s="7">
        <v>15</v>
      </c>
      <c r="M4787" s="7">
        <v>-15</v>
      </c>
      <c r="N4787" s="7">
        <v>-5</v>
      </c>
    </row>
    <row r="4788" spans="1:14" x14ac:dyDescent="0.25">
      <c r="A4788" s="5">
        <v>31041</v>
      </c>
      <c r="B4788" s="5">
        <v>2</v>
      </c>
      <c r="C4788" s="6">
        <v>44287</v>
      </c>
      <c r="D4788" s="7">
        <v>13</v>
      </c>
      <c r="E4788" s="6">
        <v>44682</v>
      </c>
      <c r="F4788" s="7">
        <v>0</v>
      </c>
      <c r="G4788" s="7">
        <v>0</v>
      </c>
      <c r="H4788" s="7">
        <v>-850.82</v>
      </c>
      <c r="I4788" s="7">
        <v>-850.82</v>
      </c>
      <c r="J4788" s="7">
        <v>0</v>
      </c>
      <c r="K4788" s="7">
        <v>0</v>
      </c>
      <c r="L4788" s="7">
        <v>9</v>
      </c>
      <c r="M4788" s="7">
        <v>-9</v>
      </c>
      <c r="N4788" s="7">
        <v>-5</v>
      </c>
    </row>
    <row r="4789" spans="1:14" x14ac:dyDescent="0.25">
      <c r="A4789" s="5">
        <v>31041</v>
      </c>
      <c r="B4789" s="5">
        <v>2</v>
      </c>
      <c r="C4789" s="6">
        <v>44287</v>
      </c>
      <c r="D4789" s="7">
        <v>14</v>
      </c>
      <c r="E4789" s="6">
        <v>44713</v>
      </c>
      <c r="F4789" s="7">
        <v>0</v>
      </c>
      <c r="G4789" s="7">
        <v>0</v>
      </c>
      <c r="H4789" s="7">
        <v>-98.22</v>
      </c>
      <c r="I4789" s="7">
        <v>-98.22</v>
      </c>
      <c r="J4789" s="7">
        <v>0</v>
      </c>
      <c r="K4789" s="7">
        <v>0</v>
      </c>
      <c r="L4789" s="7">
        <v>0</v>
      </c>
      <c r="M4789" s="7">
        <v>0</v>
      </c>
      <c r="N4789" s="7">
        <v>-5</v>
      </c>
    </row>
    <row r="4790" spans="1:14" x14ac:dyDescent="0.25">
      <c r="A4790" s="5">
        <v>31041</v>
      </c>
      <c r="B4790" s="5">
        <v>2</v>
      </c>
      <c r="C4790" s="6">
        <v>44287</v>
      </c>
      <c r="D4790" s="7">
        <v>19</v>
      </c>
      <c r="E4790" s="6">
        <v>44866</v>
      </c>
      <c r="F4790" s="7">
        <v>0</v>
      </c>
      <c r="G4790" s="7">
        <v>0</v>
      </c>
      <c r="H4790" s="7">
        <v>0</v>
      </c>
      <c r="I4790" s="7">
        <v>0</v>
      </c>
      <c r="J4790" s="7">
        <v>0</v>
      </c>
      <c r="K4790" s="7">
        <v>0</v>
      </c>
      <c r="L4790" s="7">
        <v>0</v>
      </c>
      <c r="M4790" s="7">
        <v>0</v>
      </c>
      <c r="N4790" s="7">
        <v>-5</v>
      </c>
    </row>
    <row r="4791" spans="1:14" x14ac:dyDescent="0.25">
      <c r="A4791" s="5">
        <v>31041</v>
      </c>
      <c r="B4791" s="5">
        <v>2</v>
      </c>
      <c r="C4791" s="6">
        <v>44287</v>
      </c>
      <c r="D4791" s="7">
        <v>27</v>
      </c>
      <c r="E4791" s="6">
        <v>45108</v>
      </c>
      <c r="F4791" s="7">
        <v>0</v>
      </c>
      <c r="G4791" s="7">
        <v>0</v>
      </c>
      <c r="H4791" s="7">
        <v>0</v>
      </c>
      <c r="I4791" s="7">
        <v>0</v>
      </c>
      <c r="J4791" s="7">
        <v>0</v>
      </c>
      <c r="K4791" s="7">
        <v>0</v>
      </c>
      <c r="L4791" s="7">
        <v>0</v>
      </c>
      <c r="M4791" s="7">
        <v>0</v>
      </c>
      <c r="N4791" s="7">
        <v>-5</v>
      </c>
    </row>
    <row r="4792" spans="1:14" x14ac:dyDescent="0.25">
      <c r="A4792" s="5">
        <v>31041</v>
      </c>
      <c r="B4792" s="5">
        <v>2</v>
      </c>
      <c r="C4792" s="6">
        <v>44317</v>
      </c>
      <c r="D4792" s="7">
        <v>8</v>
      </c>
      <c r="E4792" s="6">
        <v>44562</v>
      </c>
      <c r="F4792" s="7">
        <v>0</v>
      </c>
      <c r="G4792" s="7">
        <v>4164.41</v>
      </c>
      <c r="H4792" s="7">
        <v>-12850.72</v>
      </c>
      <c r="I4792" s="7">
        <v>-8686.31</v>
      </c>
      <c r="J4792" s="7">
        <v>0</v>
      </c>
      <c r="K4792" s="7">
        <v>0</v>
      </c>
      <c r="L4792" s="7">
        <v>40</v>
      </c>
      <c r="M4792" s="7">
        <v>-40</v>
      </c>
      <c r="N4792" s="7">
        <v>-5</v>
      </c>
    </row>
    <row r="4793" spans="1:14" x14ac:dyDescent="0.25">
      <c r="A4793" s="5">
        <v>31041</v>
      </c>
      <c r="B4793" s="5">
        <v>2</v>
      </c>
      <c r="C4793" s="6">
        <v>44317</v>
      </c>
      <c r="D4793" s="7">
        <v>9</v>
      </c>
      <c r="E4793" s="6">
        <v>44593</v>
      </c>
      <c r="F4793" s="7">
        <v>0</v>
      </c>
      <c r="G4793" s="7">
        <v>5938.12</v>
      </c>
      <c r="H4793" s="7">
        <v>-8031.95</v>
      </c>
      <c r="I4793" s="7">
        <v>-2093.83</v>
      </c>
      <c r="J4793" s="7">
        <v>0</v>
      </c>
      <c r="K4793" s="7">
        <v>0</v>
      </c>
      <c r="L4793" s="7">
        <v>47</v>
      </c>
      <c r="M4793" s="7">
        <v>-47</v>
      </c>
      <c r="N4793" s="7">
        <v>-5</v>
      </c>
    </row>
    <row r="4794" spans="1:14" x14ac:dyDescent="0.25">
      <c r="A4794" s="5">
        <v>31041</v>
      </c>
      <c r="B4794" s="5">
        <v>2</v>
      </c>
      <c r="C4794" s="6">
        <v>44317</v>
      </c>
      <c r="D4794" s="7">
        <v>10</v>
      </c>
      <c r="E4794" s="6">
        <v>44621</v>
      </c>
      <c r="F4794" s="7">
        <v>0</v>
      </c>
      <c r="G4794" s="7">
        <v>5446.3</v>
      </c>
      <c r="H4794" s="7">
        <v>-10513.53</v>
      </c>
      <c r="I4794" s="7">
        <v>-5067.2299999999996</v>
      </c>
      <c r="J4794" s="7">
        <v>0</v>
      </c>
      <c r="K4794" s="7">
        <v>0</v>
      </c>
      <c r="L4794" s="7">
        <v>56</v>
      </c>
      <c r="M4794" s="7">
        <v>-56</v>
      </c>
      <c r="N4794" s="7">
        <v>-5</v>
      </c>
    </row>
    <row r="4795" spans="1:14" x14ac:dyDescent="0.25">
      <c r="A4795" s="5">
        <v>31041</v>
      </c>
      <c r="B4795" s="5">
        <v>2</v>
      </c>
      <c r="C4795" s="6">
        <v>44317</v>
      </c>
      <c r="D4795" s="7">
        <v>11</v>
      </c>
      <c r="E4795" s="6">
        <v>44652</v>
      </c>
      <c r="F4795" s="7">
        <v>0</v>
      </c>
      <c r="G4795" s="7">
        <v>2079.5100000000002</v>
      </c>
      <c r="H4795" s="7">
        <v>-3732.81</v>
      </c>
      <c r="I4795" s="7">
        <v>-1653.3</v>
      </c>
      <c r="J4795" s="7">
        <v>0</v>
      </c>
      <c r="K4795" s="7">
        <v>0</v>
      </c>
      <c r="L4795" s="7">
        <v>42</v>
      </c>
      <c r="M4795" s="7">
        <v>-42</v>
      </c>
      <c r="N4795" s="7">
        <v>-5</v>
      </c>
    </row>
    <row r="4796" spans="1:14" x14ac:dyDescent="0.25">
      <c r="A4796" s="5">
        <v>31041</v>
      </c>
      <c r="B4796" s="5">
        <v>2</v>
      </c>
      <c r="C4796" s="6">
        <v>44317</v>
      </c>
      <c r="D4796" s="7">
        <v>12</v>
      </c>
      <c r="E4796" s="6">
        <v>44682</v>
      </c>
      <c r="F4796" s="7">
        <v>0</v>
      </c>
      <c r="G4796" s="7">
        <v>572.98</v>
      </c>
      <c r="H4796" s="7">
        <v>-1458.36</v>
      </c>
      <c r="I4796" s="7">
        <v>-885.37999999999988</v>
      </c>
      <c r="J4796" s="7">
        <v>0</v>
      </c>
      <c r="K4796" s="7">
        <v>0</v>
      </c>
      <c r="L4796" s="7">
        <v>16</v>
      </c>
      <c r="M4796" s="7">
        <v>-16</v>
      </c>
      <c r="N4796" s="7">
        <v>-5</v>
      </c>
    </row>
    <row r="4797" spans="1:14" x14ac:dyDescent="0.25">
      <c r="A4797" s="5">
        <v>31041</v>
      </c>
      <c r="B4797" s="5">
        <v>2</v>
      </c>
      <c r="C4797" s="6">
        <v>44317</v>
      </c>
      <c r="D4797" s="7">
        <v>13</v>
      </c>
      <c r="E4797" s="6">
        <v>44713</v>
      </c>
      <c r="F4797" s="7">
        <v>0</v>
      </c>
      <c r="G4797" s="7">
        <v>99.11</v>
      </c>
      <c r="H4797" s="7">
        <v>-71.38</v>
      </c>
      <c r="I4797" s="7">
        <v>27.73</v>
      </c>
      <c r="J4797" s="7">
        <v>0</v>
      </c>
      <c r="K4797" s="7">
        <v>0</v>
      </c>
      <c r="L4797" s="7">
        <v>1</v>
      </c>
      <c r="M4797" s="7">
        <v>-1</v>
      </c>
      <c r="N4797" s="7">
        <v>-5</v>
      </c>
    </row>
    <row r="4798" spans="1:14" x14ac:dyDescent="0.25">
      <c r="A4798" s="5">
        <v>31041</v>
      </c>
      <c r="B4798" s="5">
        <v>2</v>
      </c>
      <c r="C4798" s="6">
        <v>44317</v>
      </c>
      <c r="D4798" s="7">
        <v>15</v>
      </c>
      <c r="E4798" s="6">
        <v>44774</v>
      </c>
      <c r="F4798" s="7">
        <v>0</v>
      </c>
      <c r="G4798" s="7">
        <v>0</v>
      </c>
      <c r="H4798" s="7">
        <v>-99.11</v>
      </c>
      <c r="I4798" s="7">
        <v>-99.11</v>
      </c>
      <c r="J4798" s="7">
        <v>0</v>
      </c>
      <c r="K4798" s="7">
        <v>0</v>
      </c>
      <c r="L4798" s="7">
        <v>1</v>
      </c>
      <c r="M4798" s="7">
        <v>-1</v>
      </c>
      <c r="N4798" s="7">
        <v>-5</v>
      </c>
    </row>
    <row r="4799" spans="1:14" x14ac:dyDescent="0.25">
      <c r="A4799" s="5">
        <v>31041</v>
      </c>
      <c r="B4799" s="5">
        <v>2</v>
      </c>
      <c r="C4799" s="6">
        <v>44348</v>
      </c>
      <c r="D4799" s="7">
        <v>7</v>
      </c>
      <c r="E4799" s="6">
        <v>44562</v>
      </c>
      <c r="F4799" s="7">
        <v>0</v>
      </c>
      <c r="G4799" s="7">
        <v>9781.1299999999992</v>
      </c>
      <c r="H4799" s="7">
        <v>-21372.17</v>
      </c>
      <c r="I4799" s="7">
        <v>-11591.04</v>
      </c>
      <c r="J4799" s="7">
        <v>0</v>
      </c>
      <c r="K4799" s="7">
        <v>0</v>
      </c>
      <c r="L4799" s="7">
        <v>48</v>
      </c>
      <c r="M4799" s="7">
        <v>-48</v>
      </c>
      <c r="N4799" s="7">
        <v>-5</v>
      </c>
    </row>
    <row r="4800" spans="1:14" x14ac:dyDescent="0.25">
      <c r="A4800" s="5">
        <v>31041</v>
      </c>
      <c r="B4800" s="5">
        <v>2</v>
      </c>
      <c r="C4800" s="6">
        <v>44348</v>
      </c>
      <c r="D4800" s="7">
        <v>8</v>
      </c>
      <c r="E4800" s="6">
        <v>44593</v>
      </c>
      <c r="F4800" s="7">
        <v>0</v>
      </c>
      <c r="G4800" s="7">
        <v>7382.8</v>
      </c>
      <c r="H4800" s="7">
        <v>-15003.57</v>
      </c>
      <c r="I4800" s="7">
        <v>-7620.77</v>
      </c>
      <c r="J4800" s="7">
        <v>0</v>
      </c>
      <c r="K4800" s="7">
        <v>0</v>
      </c>
      <c r="L4800" s="7">
        <v>55</v>
      </c>
      <c r="M4800" s="7">
        <v>-55</v>
      </c>
      <c r="N4800" s="7">
        <v>-5</v>
      </c>
    </row>
    <row r="4801" spans="1:14" x14ac:dyDescent="0.25">
      <c r="A4801" s="5">
        <v>31041</v>
      </c>
      <c r="B4801" s="5">
        <v>2</v>
      </c>
      <c r="C4801" s="6">
        <v>44348</v>
      </c>
      <c r="D4801" s="7">
        <v>9</v>
      </c>
      <c r="E4801" s="6">
        <v>44621</v>
      </c>
      <c r="F4801" s="7">
        <v>0</v>
      </c>
      <c r="G4801" s="7">
        <v>6185.49</v>
      </c>
      <c r="H4801" s="7">
        <v>-15541.97</v>
      </c>
      <c r="I4801" s="7">
        <v>-9356.48</v>
      </c>
      <c r="J4801" s="7">
        <v>0</v>
      </c>
      <c r="K4801" s="7">
        <v>0</v>
      </c>
      <c r="L4801" s="7">
        <v>60</v>
      </c>
      <c r="M4801" s="7">
        <v>-60</v>
      </c>
      <c r="N4801" s="7">
        <v>-5</v>
      </c>
    </row>
    <row r="4802" spans="1:14" x14ac:dyDescent="0.25">
      <c r="A4802" s="5">
        <v>31041</v>
      </c>
      <c r="B4802" s="5">
        <v>2</v>
      </c>
      <c r="C4802" s="6">
        <v>44348</v>
      </c>
      <c r="D4802" s="7">
        <v>10</v>
      </c>
      <c r="E4802" s="6">
        <v>44652</v>
      </c>
      <c r="F4802" s="7">
        <v>0</v>
      </c>
      <c r="G4802" s="7">
        <v>6237.92</v>
      </c>
      <c r="H4802" s="7">
        <v>-6220.42</v>
      </c>
      <c r="I4802" s="7">
        <v>17.5</v>
      </c>
      <c r="J4802" s="7">
        <v>0</v>
      </c>
      <c r="K4802" s="7">
        <v>0</v>
      </c>
      <c r="L4802" s="7">
        <v>36</v>
      </c>
      <c r="M4802" s="7">
        <v>-36</v>
      </c>
      <c r="N4802" s="7">
        <v>-5</v>
      </c>
    </row>
    <row r="4803" spans="1:14" x14ac:dyDescent="0.25">
      <c r="A4803" s="5">
        <v>31041</v>
      </c>
      <c r="B4803" s="5">
        <v>2</v>
      </c>
      <c r="C4803" s="6">
        <v>44348</v>
      </c>
      <c r="D4803" s="7">
        <v>11</v>
      </c>
      <c r="E4803" s="6">
        <v>44682</v>
      </c>
      <c r="F4803" s="7">
        <v>0</v>
      </c>
      <c r="G4803" s="7">
        <v>2923.6</v>
      </c>
      <c r="H4803" s="7">
        <v>-3667.31</v>
      </c>
      <c r="I4803" s="7">
        <v>-743.71</v>
      </c>
      <c r="J4803" s="7">
        <v>0</v>
      </c>
      <c r="K4803" s="7">
        <v>0</v>
      </c>
      <c r="L4803" s="7">
        <v>38</v>
      </c>
      <c r="M4803" s="7">
        <v>-38</v>
      </c>
      <c r="N4803" s="7">
        <v>-5</v>
      </c>
    </row>
    <row r="4804" spans="1:14" x14ac:dyDescent="0.25">
      <c r="A4804" s="5">
        <v>31041</v>
      </c>
      <c r="B4804" s="5">
        <v>2</v>
      </c>
      <c r="C4804" s="6">
        <v>44348</v>
      </c>
      <c r="D4804" s="7">
        <v>12</v>
      </c>
      <c r="E4804" s="6">
        <v>44713</v>
      </c>
      <c r="F4804" s="7">
        <v>0</v>
      </c>
      <c r="G4804" s="7">
        <v>501.74</v>
      </c>
      <c r="H4804" s="7">
        <v>-1093.92</v>
      </c>
      <c r="I4804" s="7">
        <v>-592.18000000000006</v>
      </c>
      <c r="J4804" s="7">
        <v>0</v>
      </c>
      <c r="K4804" s="7">
        <v>0</v>
      </c>
      <c r="L4804" s="7">
        <v>12</v>
      </c>
      <c r="M4804" s="7">
        <v>-12</v>
      </c>
      <c r="N4804" s="7">
        <v>-5</v>
      </c>
    </row>
    <row r="4805" spans="1:14" x14ac:dyDescent="0.25">
      <c r="A4805" s="5">
        <v>31041</v>
      </c>
      <c r="B4805" s="5">
        <v>2</v>
      </c>
      <c r="C4805" s="6">
        <v>44348</v>
      </c>
      <c r="D4805" s="7">
        <v>13</v>
      </c>
      <c r="E4805" s="6">
        <v>44743</v>
      </c>
      <c r="F4805" s="7">
        <v>0</v>
      </c>
      <c r="G4805" s="7">
        <v>0</v>
      </c>
      <c r="H4805" s="7">
        <v>-576.73</v>
      </c>
      <c r="I4805" s="7">
        <v>-576.73</v>
      </c>
      <c r="J4805" s="7">
        <v>0</v>
      </c>
      <c r="K4805" s="7">
        <v>0</v>
      </c>
      <c r="L4805" s="7">
        <v>3</v>
      </c>
      <c r="M4805" s="7">
        <v>-3</v>
      </c>
      <c r="N4805" s="7">
        <v>-5</v>
      </c>
    </row>
    <row r="4806" spans="1:14" x14ac:dyDescent="0.25">
      <c r="A4806" s="5">
        <v>31041</v>
      </c>
      <c r="B4806" s="5">
        <v>2</v>
      </c>
      <c r="C4806" s="6">
        <v>44348</v>
      </c>
      <c r="D4806" s="7">
        <v>51</v>
      </c>
      <c r="E4806" s="6">
        <v>45901</v>
      </c>
      <c r="F4806" s="7">
        <v>0</v>
      </c>
      <c r="G4806" s="7">
        <v>0</v>
      </c>
      <c r="H4806" s="7">
        <v>0</v>
      </c>
      <c r="I4806" s="7">
        <v>0</v>
      </c>
      <c r="J4806" s="7">
        <v>0</v>
      </c>
      <c r="K4806" s="7">
        <v>0</v>
      </c>
      <c r="L4806" s="7">
        <v>0</v>
      </c>
      <c r="M4806" s="7">
        <v>0</v>
      </c>
      <c r="N4806" s="7">
        <v>-5</v>
      </c>
    </row>
    <row r="4807" spans="1:14" x14ac:dyDescent="0.25">
      <c r="A4807" s="5">
        <v>31041</v>
      </c>
      <c r="B4807" s="5">
        <v>2</v>
      </c>
      <c r="C4807" s="6">
        <v>44378</v>
      </c>
      <c r="D4807" s="7">
        <v>6</v>
      </c>
      <c r="E4807" s="6">
        <v>44562</v>
      </c>
      <c r="F4807" s="7">
        <v>0</v>
      </c>
      <c r="G4807" s="7">
        <v>14283.06</v>
      </c>
      <c r="H4807" s="7">
        <v>-35152.58</v>
      </c>
      <c r="I4807" s="7">
        <v>-20869.52</v>
      </c>
      <c r="J4807" s="7">
        <v>0</v>
      </c>
      <c r="K4807" s="7">
        <v>0</v>
      </c>
      <c r="L4807" s="7">
        <v>73</v>
      </c>
      <c r="M4807" s="7">
        <v>-73</v>
      </c>
      <c r="N4807" s="7">
        <v>-5</v>
      </c>
    </row>
    <row r="4808" spans="1:14" x14ac:dyDescent="0.25">
      <c r="A4808" s="5">
        <v>31041</v>
      </c>
      <c r="B4808" s="5">
        <v>2</v>
      </c>
      <c r="C4808" s="6">
        <v>44378</v>
      </c>
      <c r="D4808" s="7">
        <v>7</v>
      </c>
      <c r="E4808" s="6">
        <v>44593</v>
      </c>
      <c r="F4808" s="7">
        <v>0</v>
      </c>
      <c r="G4808" s="7">
        <v>10282.219999999999</v>
      </c>
      <c r="H4808" s="7">
        <v>-30075.88</v>
      </c>
      <c r="I4808" s="7">
        <v>-19793.66</v>
      </c>
      <c r="J4808" s="7">
        <v>0</v>
      </c>
      <c r="K4808" s="7">
        <v>0</v>
      </c>
      <c r="L4808" s="7">
        <v>57</v>
      </c>
      <c r="M4808" s="7">
        <v>-57</v>
      </c>
      <c r="N4808" s="7">
        <v>-5</v>
      </c>
    </row>
    <row r="4809" spans="1:14" x14ac:dyDescent="0.25">
      <c r="A4809" s="5">
        <v>31041</v>
      </c>
      <c r="B4809" s="5">
        <v>2</v>
      </c>
      <c r="C4809" s="6">
        <v>44378</v>
      </c>
      <c r="D4809" s="7">
        <v>8</v>
      </c>
      <c r="E4809" s="6">
        <v>44621</v>
      </c>
      <c r="F4809" s="7">
        <v>0</v>
      </c>
      <c r="G4809" s="7">
        <v>8201.3700000000008</v>
      </c>
      <c r="H4809" s="7">
        <v>-26467.52</v>
      </c>
      <c r="I4809" s="7">
        <v>-18266.150000000001</v>
      </c>
      <c r="J4809" s="7">
        <v>0</v>
      </c>
      <c r="K4809" s="7">
        <v>0</v>
      </c>
      <c r="L4809" s="7">
        <v>77</v>
      </c>
      <c r="M4809" s="7">
        <v>-77</v>
      </c>
      <c r="N4809" s="7">
        <v>-5</v>
      </c>
    </row>
    <row r="4810" spans="1:14" x14ac:dyDescent="0.25">
      <c r="A4810" s="5">
        <v>31041</v>
      </c>
      <c r="B4810" s="5">
        <v>2</v>
      </c>
      <c r="C4810" s="6">
        <v>44378</v>
      </c>
      <c r="D4810" s="7">
        <v>9</v>
      </c>
      <c r="E4810" s="6">
        <v>44652</v>
      </c>
      <c r="F4810" s="7">
        <v>0</v>
      </c>
      <c r="G4810" s="7">
        <v>5485.12</v>
      </c>
      <c r="H4810" s="7">
        <v>-14696.42</v>
      </c>
      <c r="I4810" s="7">
        <v>-9211.2999999999993</v>
      </c>
      <c r="J4810" s="7">
        <v>0</v>
      </c>
      <c r="K4810" s="7">
        <v>0</v>
      </c>
      <c r="L4810" s="7">
        <v>64</v>
      </c>
      <c r="M4810" s="7">
        <v>-64</v>
      </c>
      <c r="N4810" s="7">
        <v>-5</v>
      </c>
    </row>
    <row r="4811" spans="1:14" x14ac:dyDescent="0.25">
      <c r="A4811" s="5">
        <v>31041</v>
      </c>
      <c r="B4811" s="5">
        <v>2</v>
      </c>
      <c r="C4811" s="6">
        <v>44378</v>
      </c>
      <c r="D4811" s="7">
        <v>10</v>
      </c>
      <c r="E4811" s="6">
        <v>44682</v>
      </c>
      <c r="F4811" s="7">
        <v>0</v>
      </c>
      <c r="G4811" s="7">
        <v>7492.78</v>
      </c>
      <c r="H4811" s="7">
        <v>-10991.7</v>
      </c>
      <c r="I4811" s="7">
        <v>-3498.920000000001</v>
      </c>
      <c r="J4811" s="7">
        <v>0</v>
      </c>
      <c r="K4811" s="7">
        <v>0</v>
      </c>
      <c r="L4811" s="7">
        <v>58</v>
      </c>
      <c r="M4811" s="7">
        <v>-58</v>
      </c>
      <c r="N4811" s="7">
        <v>-5</v>
      </c>
    </row>
    <row r="4812" spans="1:14" x14ac:dyDescent="0.25">
      <c r="A4812" s="5">
        <v>31041</v>
      </c>
      <c r="B4812" s="5">
        <v>2</v>
      </c>
      <c r="C4812" s="6">
        <v>44378</v>
      </c>
      <c r="D4812" s="7">
        <v>11</v>
      </c>
      <c r="E4812" s="6">
        <v>44713</v>
      </c>
      <c r="F4812" s="7">
        <v>0</v>
      </c>
      <c r="G4812" s="7">
        <v>5601.25</v>
      </c>
      <c r="H4812" s="7">
        <v>-5426.68</v>
      </c>
      <c r="I4812" s="7">
        <v>174.56999999999971</v>
      </c>
      <c r="J4812" s="7">
        <v>0</v>
      </c>
      <c r="K4812" s="7">
        <v>0</v>
      </c>
      <c r="L4812" s="7">
        <v>53</v>
      </c>
      <c r="M4812" s="7">
        <v>-53</v>
      </c>
      <c r="N4812" s="7">
        <v>-5</v>
      </c>
    </row>
    <row r="4813" spans="1:14" x14ac:dyDescent="0.25">
      <c r="A4813" s="5">
        <v>31041</v>
      </c>
      <c r="B4813" s="5">
        <v>2</v>
      </c>
      <c r="C4813" s="6">
        <v>44378</v>
      </c>
      <c r="D4813" s="7">
        <v>12</v>
      </c>
      <c r="E4813" s="6">
        <v>44743</v>
      </c>
      <c r="F4813" s="7">
        <v>0</v>
      </c>
      <c r="G4813" s="7">
        <v>1070.75</v>
      </c>
      <c r="H4813" s="7">
        <v>-1075.02</v>
      </c>
      <c r="I4813" s="7">
        <v>-4.2699999999999818</v>
      </c>
      <c r="J4813" s="7">
        <v>0</v>
      </c>
      <c r="K4813" s="7">
        <v>0</v>
      </c>
      <c r="L4813" s="7">
        <v>5</v>
      </c>
      <c r="M4813" s="7">
        <v>-5</v>
      </c>
      <c r="N4813" s="7">
        <v>-5</v>
      </c>
    </row>
    <row r="4814" spans="1:14" x14ac:dyDescent="0.25">
      <c r="A4814" s="5">
        <v>31041</v>
      </c>
      <c r="B4814" s="5">
        <v>2</v>
      </c>
      <c r="C4814" s="6">
        <v>44378</v>
      </c>
      <c r="D4814" s="7">
        <v>13</v>
      </c>
      <c r="E4814" s="6">
        <v>44774</v>
      </c>
      <c r="F4814" s="7">
        <v>0</v>
      </c>
      <c r="G4814" s="7">
        <v>0</v>
      </c>
      <c r="H4814" s="7">
        <v>-189.49</v>
      </c>
      <c r="I4814" s="7">
        <v>-189.49</v>
      </c>
      <c r="J4814" s="7">
        <v>0</v>
      </c>
      <c r="K4814" s="7">
        <v>0</v>
      </c>
      <c r="L4814" s="7">
        <v>2</v>
      </c>
      <c r="M4814" s="7">
        <v>-2</v>
      </c>
      <c r="N4814" s="7">
        <v>-5</v>
      </c>
    </row>
    <row r="4815" spans="1:14" x14ac:dyDescent="0.25">
      <c r="A4815" s="5">
        <v>31041</v>
      </c>
      <c r="B4815" s="5">
        <v>2</v>
      </c>
      <c r="C4815" s="6">
        <v>44409</v>
      </c>
      <c r="D4815" s="7">
        <v>5</v>
      </c>
      <c r="E4815" s="6">
        <v>44562</v>
      </c>
      <c r="F4815" s="7">
        <v>0</v>
      </c>
      <c r="G4815" s="7">
        <v>9343.91</v>
      </c>
      <c r="H4815" s="7">
        <v>-53885.11</v>
      </c>
      <c r="I4815" s="7">
        <v>-44541.2</v>
      </c>
      <c r="J4815" s="7">
        <v>0</v>
      </c>
      <c r="K4815" s="7">
        <v>0</v>
      </c>
      <c r="L4815" s="7">
        <v>78</v>
      </c>
      <c r="M4815" s="7">
        <v>-78</v>
      </c>
      <c r="N4815" s="7">
        <v>-5</v>
      </c>
    </row>
    <row r="4816" spans="1:14" x14ac:dyDescent="0.25">
      <c r="A4816" s="5">
        <v>31041</v>
      </c>
      <c r="B4816" s="5">
        <v>2</v>
      </c>
      <c r="C4816" s="6">
        <v>44409</v>
      </c>
      <c r="D4816" s="7">
        <v>6</v>
      </c>
      <c r="E4816" s="6">
        <v>44593</v>
      </c>
      <c r="F4816" s="7">
        <v>0</v>
      </c>
      <c r="G4816" s="7">
        <v>9015.66</v>
      </c>
      <c r="H4816" s="7">
        <v>-43637</v>
      </c>
      <c r="I4816" s="7">
        <v>-34621.339999999997</v>
      </c>
      <c r="J4816" s="7">
        <v>0</v>
      </c>
      <c r="K4816" s="7">
        <v>0</v>
      </c>
      <c r="L4816" s="7">
        <v>73</v>
      </c>
      <c r="M4816" s="7">
        <v>-73</v>
      </c>
      <c r="N4816" s="7">
        <v>-5</v>
      </c>
    </row>
    <row r="4817" spans="1:14" x14ac:dyDescent="0.25">
      <c r="A4817" s="5">
        <v>31041</v>
      </c>
      <c r="B4817" s="5">
        <v>2</v>
      </c>
      <c r="C4817" s="6">
        <v>44409</v>
      </c>
      <c r="D4817" s="7">
        <v>7</v>
      </c>
      <c r="E4817" s="6">
        <v>44621</v>
      </c>
      <c r="F4817" s="7">
        <v>0</v>
      </c>
      <c r="G4817" s="7">
        <v>8989.58</v>
      </c>
      <c r="H4817" s="7">
        <v>-43009.63</v>
      </c>
      <c r="I4817" s="7">
        <v>-34020.050000000003</v>
      </c>
      <c r="J4817" s="7">
        <v>0</v>
      </c>
      <c r="K4817" s="7">
        <v>0</v>
      </c>
      <c r="L4817" s="7">
        <v>91</v>
      </c>
      <c r="M4817" s="7">
        <v>-91</v>
      </c>
      <c r="N4817" s="7">
        <v>-5</v>
      </c>
    </row>
    <row r="4818" spans="1:14" x14ac:dyDescent="0.25">
      <c r="A4818" s="5">
        <v>31041</v>
      </c>
      <c r="B4818" s="5">
        <v>2</v>
      </c>
      <c r="C4818" s="6">
        <v>44409</v>
      </c>
      <c r="D4818" s="7">
        <v>8</v>
      </c>
      <c r="E4818" s="6">
        <v>44652</v>
      </c>
      <c r="F4818" s="7">
        <v>0</v>
      </c>
      <c r="G4818" s="7">
        <v>4984.54</v>
      </c>
      <c r="H4818" s="7">
        <v>-21054.14</v>
      </c>
      <c r="I4818" s="7">
        <v>-16069.6</v>
      </c>
      <c r="J4818" s="7">
        <v>0</v>
      </c>
      <c r="K4818" s="7">
        <v>0</v>
      </c>
      <c r="L4818" s="7">
        <v>66</v>
      </c>
      <c r="M4818" s="7">
        <v>-66</v>
      </c>
      <c r="N4818" s="7">
        <v>-5</v>
      </c>
    </row>
    <row r="4819" spans="1:14" x14ac:dyDescent="0.25">
      <c r="A4819" s="5">
        <v>31041</v>
      </c>
      <c r="B4819" s="5">
        <v>2</v>
      </c>
      <c r="C4819" s="6">
        <v>44409</v>
      </c>
      <c r="D4819" s="7">
        <v>9</v>
      </c>
      <c r="E4819" s="6">
        <v>44682</v>
      </c>
      <c r="F4819" s="7">
        <v>0</v>
      </c>
      <c r="G4819" s="7">
        <v>15154.84</v>
      </c>
      <c r="H4819" s="7">
        <v>-20499.8</v>
      </c>
      <c r="I4819" s="7">
        <v>-5344.9599999999991</v>
      </c>
      <c r="J4819" s="7">
        <v>0</v>
      </c>
      <c r="K4819" s="7">
        <v>0</v>
      </c>
      <c r="L4819" s="7">
        <v>76</v>
      </c>
      <c r="M4819" s="7">
        <v>-76</v>
      </c>
      <c r="N4819" s="7">
        <v>-5</v>
      </c>
    </row>
    <row r="4820" spans="1:14" x14ac:dyDescent="0.25">
      <c r="A4820" s="5">
        <v>31041</v>
      </c>
      <c r="B4820" s="5">
        <v>2</v>
      </c>
      <c r="C4820" s="6">
        <v>44409</v>
      </c>
      <c r="D4820" s="7">
        <v>10</v>
      </c>
      <c r="E4820" s="6">
        <v>44713</v>
      </c>
      <c r="F4820" s="7">
        <v>0</v>
      </c>
      <c r="G4820" s="7">
        <v>9151.61</v>
      </c>
      <c r="H4820" s="7">
        <v>-13209.6</v>
      </c>
      <c r="I4820" s="7">
        <v>-4057.99</v>
      </c>
      <c r="J4820" s="7">
        <v>0</v>
      </c>
      <c r="K4820" s="7">
        <v>0</v>
      </c>
      <c r="L4820" s="7">
        <v>60</v>
      </c>
      <c r="M4820" s="7">
        <v>-60</v>
      </c>
      <c r="N4820" s="7">
        <v>-5</v>
      </c>
    </row>
    <row r="4821" spans="1:14" x14ac:dyDescent="0.25">
      <c r="A4821" s="5">
        <v>31041</v>
      </c>
      <c r="B4821" s="5">
        <v>2</v>
      </c>
      <c r="C4821" s="6">
        <v>44409</v>
      </c>
      <c r="D4821" s="7">
        <v>11</v>
      </c>
      <c r="E4821" s="6">
        <v>44743</v>
      </c>
      <c r="F4821" s="7">
        <v>0</v>
      </c>
      <c r="G4821" s="7">
        <v>5028.68</v>
      </c>
      <c r="H4821" s="7">
        <v>-4774.2299999999996</v>
      </c>
      <c r="I4821" s="7">
        <v>254.4500000000007</v>
      </c>
      <c r="J4821" s="7">
        <v>0</v>
      </c>
      <c r="K4821" s="7">
        <v>0</v>
      </c>
      <c r="L4821" s="7">
        <v>42</v>
      </c>
      <c r="M4821" s="7">
        <v>-42</v>
      </c>
      <c r="N4821" s="7">
        <v>-5</v>
      </c>
    </row>
    <row r="4822" spans="1:14" x14ac:dyDescent="0.25">
      <c r="A4822" s="5">
        <v>31041</v>
      </c>
      <c r="B4822" s="5">
        <v>2</v>
      </c>
      <c r="C4822" s="6">
        <v>44409</v>
      </c>
      <c r="D4822" s="7">
        <v>12</v>
      </c>
      <c r="E4822" s="6">
        <v>44774</v>
      </c>
      <c r="F4822" s="7">
        <v>0</v>
      </c>
      <c r="G4822" s="7">
        <v>677.4</v>
      </c>
      <c r="H4822" s="7">
        <v>-1993.66</v>
      </c>
      <c r="I4822" s="7">
        <v>-1316.26</v>
      </c>
      <c r="J4822" s="7">
        <v>0</v>
      </c>
      <c r="K4822" s="7">
        <v>0</v>
      </c>
      <c r="L4822" s="7">
        <v>13</v>
      </c>
      <c r="M4822" s="7">
        <v>-13</v>
      </c>
      <c r="N4822" s="7">
        <v>-5</v>
      </c>
    </row>
    <row r="4823" spans="1:14" x14ac:dyDescent="0.25">
      <c r="A4823" s="5">
        <v>31041</v>
      </c>
      <c r="B4823" s="5">
        <v>2</v>
      </c>
      <c r="C4823" s="6">
        <v>44409</v>
      </c>
      <c r="D4823" s="7">
        <v>13</v>
      </c>
      <c r="E4823" s="6">
        <v>44805</v>
      </c>
      <c r="F4823" s="7">
        <v>0</v>
      </c>
      <c r="G4823" s="7">
        <v>0</v>
      </c>
      <c r="H4823" s="7">
        <v>-1274.18</v>
      </c>
      <c r="I4823" s="7">
        <v>-1274.18</v>
      </c>
      <c r="J4823" s="7">
        <v>0</v>
      </c>
      <c r="K4823" s="7">
        <v>0</v>
      </c>
      <c r="L4823" s="7">
        <v>10</v>
      </c>
      <c r="M4823" s="7">
        <v>-10</v>
      </c>
      <c r="N4823" s="7">
        <v>-5</v>
      </c>
    </row>
    <row r="4824" spans="1:14" x14ac:dyDescent="0.25">
      <c r="A4824" s="5">
        <v>31041</v>
      </c>
      <c r="B4824" s="5">
        <v>2</v>
      </c>
      <c r="C4824" s="6">
        <v>44409</v>
      </c>
      <c r="D4824" s="7">
        <v>16</v>
      </c>
      <c r="E4824" s="6">
        <v>44896</v>
      </c>
      <c r="F4824" s="7">
        <v>0</v>
      </c>
      <c r="G4824" s="7">
        <v>0</v>
      </c>
      <c r="H4824" s="7">
        <v>0</v>
      </c>
      <c r="I4824" s="7">
        <v>0</v>
      </c>
      <c r="J4824" s="7">
        <v>0</v>
      </c>
      <c r="K4824" s="7">
        <v>0</v>
      </c>
      <c r="L4824" s="7">
        <v>0</v>
      </c>
      <c r="M4824" s="7">
        <v>0</v>
      </c>
      <c r="N4824" s="7">
        <v>-5</v>
      </c>
    </row>
    <row r="4825" spans="1:14" x14ac:dyDescent="0.25">
      <c r="A4825" s="5">
        <v>31041</v>
      </c>
      <c r="B4825" s="5">
        <v>2</v>
      </c>
      <c r="C4825" s="6">
        <v>44409</v>
      </c>
      <c r="D4825" s="7">
        <v>18</v>
      </c>
      <c r="E4825" s="6">
        <v>44958</v>
      </c>
      <c r="F4825" s="7">
        <v>0</v>
      </c>
      <c r="G4825" s="7">
        <v>0</v>
      </c>
      <c r="H4825" s="7">
        <v>0</v>
      </c>
      <c r="I4825" s="7">
        <v>0</v>
      </c>
      <c r="J4825" s="7">
        <v>0</v>
      </c>
      <c r="K4825" s="7">
        <v>0</v>
      </c>
      <c r="L4825" s="7">
        <v>0</v>
      </c>
      <c r="M4825" s="7">
        <v>0</v>
      </c>
      <c r="N4825" s="7">
        <v>-5</v>
      </c>
    </row>
    <row r="4826" spans="1:14" x14ac:dyDescent="0.25">
      <c r="A4826" s="5">
        <v>31041</v>
      </c>
      <c r="B4826" s="5">
        <v>2</v>
      </c>
      <c r="C4826" s="6">
        <v>44440</v>
      </c>
      <c r="D4826" s="7">
        <v>4</v>
      </c>
      <c r="E4826" s="6">
        <v>44562</v>
      </c>
      <c r="F4826" s="7">
        <v>0</v>
      </c>
      <c r="G4826" s="7">
        <v>7914.75</v>
      </c>
      <c r="H4826" s="7">
        <v>-64453.01</v>
      </c>
      <c r="I4826" s="7">
        <v>-56538.26</v>
      </c>
      <c r="J4826" s="7">
        <v>0</v>
      </c>
      <c r="K4826" s="7">
        <v>0</v>
      </c>
      <c r="L4826" s="7">
        <v>78</v>
      </c>
      <c r="M4826" s="7">
        <v>-78</v>
      </c>
      <c r="N4826" s="7">
        <v>-5</v>
      </c>
    </row>
    <row r="4827" spans="1:14" x14ac:dyDescent="0.25">
      <c r="A4827" s="5">
        <v>31041</v>
      </c>
      <c r="B4827" s="5">
        <v>2</v>
      </c>
      <c r="C4827" s="6">
        <v>44440</v>
      </c>
      <c r="D4827" s="7">
        <v>5</v>
      </c>
      <c r="E4827" s="6">
        <v>44593</v>
      </c>
      <c r="F4827" s="7">
        <v>0</v>
      </c>
      <c r="G4827" s="7">
        <v>13009.21</v>
      </c>
      <c r="H4827" s="7">
        <v>-61485.04</v>
      </c>
      <c r="I4827" s="7">
        <v>-48475.83</v>
      </c>
      <c r="J4827" s="7">
        <v>0</v>
      </c>
      <c r="K4827" s="7">
        <v>0</v>
      </c>
      <c r="L4827" s="7">
        <v>76</v>
      </c>
      <c r="M4827" s="7">
        <v>-76</v>
      </c>
      <c r="N4827" s="7">
        <v>-5</v>
      </c>
    </row>
    <row r="4828" spans="1:14" x14ac:dyDescent="0.25">
      <c r="A4828" s="5">
        <v>31041</v>
      </c>
      <c r="B4828" s="5">
        <v>2</v>
      </c>
      <c r="C4828" s="6">
        <v>44440</v>
      </c>
      <c r="D4828" s="7">
        <v>6</v>
      </c>
      <c r="E4828" s="6">
        <v>44621</v>
      </c>
      <c r="F4828" s="7">
        <v>0</v>
      </c>
      <c r="G4828" s="7">
        <v>6246.34</v>
      </c>
      <c r="H4828" s="7">
        <v>-57927.09</v>
      </c>
      <c r="I4828" s="7">
        <v>-51680.75</v>
      </c>
      <c r="J4828" s="7">
        <v>0</v>
      </c>
      <c r="K4828" s="7">
        <v>0</v>
      </c>
      <c r="L4828" s="7">
        <v>92</v>
      </c>
      <c r="M4828" s="7">
        <v>-92</v>
      </c>
      <c r="N4828" s="7">
        <v>-5</v>
      </c>
    </row>
    <row r="4829" spans="1:14" x14ac:dyDescent="0.25">
      <c r="A4829" s="5">
        <v>31041</v>
      </c>
      <c r="B4829" s="5">
        <v>2</v>
      </c>
      <c r="C4829" s="6">
        <v>44440</v>
      </c>
      <c r="D4829" s="7">
        <v>7</v>
      </c>
      <c r="E4829" s="6">
        <v>44652</v>
      </c>
      <c r="F4829" s="7">
        <v>0</v>
      </c>
      <c r="G4829" s="7">
        <v>9496.56</v>
      </c>
      <c r="H4829" s="7">
        <v>-33005.5</v>
      </c>
      <c r="I4829" s="7">
        <v>-23508.94</v>
      </c>
      <c r="J4829" s="7">
        <v>0</v>
      </c>
      <c r="K4829" s="7">
        <v>0</v>
      </c>
      <c r="L4829" s="7">
        <v>76</v>
      </c>
      <c r="M4829" s="7">
        <v>-76</v>
      </c>
      <c r="N4829" s="7">
        <v>-5</v>
      </c>
    </row>
    <row r="4830" spans="1:14" x14ac:dyDescent="0.25">
      <c r="A4830" s="5">
        <v>31041</v>
      </c>
      <c r="B4830" s="5">
        <v>2</v>
      </c>
      <c r="C4830" s="6">
        <v>44440</v>
      </c>
      <c r="D4830" s="7">
        <v>8</v>
      </c>
      <c r="E4830" s="6">
        <v>44682</v>
      </c>
      <c r="F4830" s="7">
        <v>0</v>
      </c>
      <c r="G4830" s="7">
        <v>13487.8</v>
      </c>
      <c r="H4830" s="7">
        <v>-30443.33</v>
      </c>
      <c r="I4830" s="7">
        <v>-16955.53</v>
      </c>
      <c r="J4830" s="7">
        <v>0</v>
      </c>
      <c r="K4830" s="7">
        <v>0</v>
      </c>
      <c r="L4830" s="7">
        <v>76</v>
      </c>
      <c r="M4830" s="7">
        <v>-76</v>
      </c>
      <c r="N4830" s="7">
        <v>-5</v>
      </c>
    </row>
    <row r="4831" spans="1:14" x14ac:dyDescent="0.25">
      <c r="A4831" s="5">
        <v>31041</v>
      </c>
      <c r="B4831" s="5">
        <v>2</v>
      </c>
      <c r="C4831" s="6">
        <v>44440</v>
      </c>
      <c r="D4831" s="7">
        <v>9</v>
      </c>
      <c r="E4831" s="6">
        <v>44713</v>
      </c>
      <c r="F4831" s="7">
        <v>0</v>
      </c>
      <c r="G4831" s="7">
        <v>15675.92</v>
      </c>
      <c r="H4831" s="7">
        <v>-14024.49</v>
      </c>
      <c r="I4831" s="7">
        <v>1651.43</v>
      </c>
      <c r="J4831" s="7">
        <v>0</v>
      </c>
      <c r="K4831" s="7">
        <v>0</v>
      </c>
      <c r="L4831" s="7">
        <v>66</v>
      </c>
      <c r="M4831" s="7">
        <v>-66</v>
      </c>
      <c r="N4831" s="7">
        <v>-5</v>
      </c>
    </row>
    <row r="4832" spans="1:14" x14ac:dyDescent="0.25">
      <c r="A4832" s="5">
        <v>31041</v>
      </c>
      <c r="B4832" s="5">
        <v>2</v>
      </c>
      <c r="C4832" s="6">
        <v>44440</v>
      </c>
      <c r="D4832" s="7">
        <v>10</v>
      </c>
      <c r="E4832" s="6">
        <v>44743</v>
      </c>
      <c r="F4832" s="7">
        <v>0</v>
      </c>
      <c r="G4832" s="7">
        <v>7651.05</v>
      </c>
      <c r="H4832" s="7">
        <v>-13666.61</v>
      </c>
      <c r="I4832" s="7">
        <v>-6015.56</v>
      </c>
      <c r="J4832" s="7">
        <v>0</v>
      </c>
      <c r="K4832" s="7">
        <v>0</v>
      </c>
      <c r="L4832" s="7">
        <v>63</v>
      </c>
      <c r="M4832" s="7">
        <v>-63</v>
      </c>
      <c r="N4832" s="7">
        <v>-5</v>
      </c>
    </row>
    <row r="4833" spans="1:14" x14ac:dyDescent="0.25">
      <c r="A4833" s="5">
        <v>31041</v>
      </c>
      <c r="B4833" s="5">
        <v>2</v>
      </c>
      <c r="C4833" s="6">
        <v>44440</v>
      </c>
      <c r="D4833" s="7">
        <v>11</v>
      </c>
      <c r="E4833" s="6">
        <v>44774</v>
      </c>
      <c r="F4833" s="7">
        <v>0</v>
      </c>
      <c r="G4833" s="7">
        <v>3090.12</v>
      </c>
      <c r="H4833" s="7">
        <v>-4287.1000000000004</v>
      </c>
      <c r="I4833" s="7">
        <v>-1196.98</v>
      </c>
      <c r="J4833" s="7">
        <v>0</v>
      </c>
      <c r="K4833" s="7">
        <v>0</v>
      </c>
      <c r="L4833" s="7">
        <v>38</v>
      </c>
      <c r="M4833" s="7">
        <v>-38</v>
      </c>
      <c r="N4833" s="7">
        <v>-5</v>
      </c>
    </row>
    <row r="4834" spans="1:14" x14ac:dyDescent="0.25">
      <c r="A4834" s="5">
        <v>31041</v>
      </c>
      <c r="B4834" s="5">
        <v>2</v>
      </c>
      <c r="C4834" s="6">
        <v>44440</v>
      </c>
      <c r="D4834" s="7">
        <v>12</v>
      </c>
      <c r="E4834" s="6">
        <v>44805</v>
      </c>
      <c r="F4834" s="7">
        <v>0</v>
      </c>
      <c r="G4834" s="7">
        <v>677.14</v>
      </c>
      <c r="H4834" s="7">
        <v>-2026.45</v>
      </c>
      <c r="I4834" s="7">
        <v>-1349.31</v>
      </c>
      <c r="J4834" s="7">
        <v>0</v>
      </c>
      <c r="K4834" s="7">
        <v>0</v>
      </c>
      <c r="L4834" s="7">
        <v>15</v>
      </c>
      <c r="M4834" s="7">
        <v>-15</v>
      </c>
      <c r="N4834" s="7">
        <v>-5</v>
      </c>
    </row>
    <row r="4835" spans="1:14" x14ac:dyDescent="0.25">
      <c r="A4835" s="5">
        <v>31041</v>
      </c>
      <c r="B4835" s="5">
        <v>2</v>
      </c>
      <c r="C4835" s="6">
        <v>44440</v>
      </c>
      <c r="D4835" s="7">
        <v>13</v>
      </c>
      <c r="E4835" s="6">
        <v>44835</v>
      </c>
      <c r="F4835" s="7">
        <v>0</v>
      </c>
      <c r="G4835" s="7">
        <v>155.44999999999999</v>
      </c>
      <c r="H4835" s="7">
        <v>-2466.02</v>
      </c>
      <c r="I4835" s="7">
        <v>-2310.5700000000002</v>
      </c>
      <c r="J4835" s="7">
        <v>0</v>
      </c>
      <c r="K4835" s="7">
        <v>0</v>
      </c>
      <c r="L4835" s="7">
        <v>12</v>
      </c>
      <c r="M4835" s="7">
        <v>-12</v>
      </c>
      <c r="N4835" s="7">
        <v>-5</v>
      </c>
    </row>
    <row r="4836" spans="1:14" x14ac:dyDescent="0.25">
      <c r="A4836" s="5">
        <v>31041</v>
      </c>
      <c r="B4836" s="5">
        <v>2</v>
      </c>
      <c r="C4836" s="6">
        <v>44440</v>
      </c>
      <c r="D4836" s="7">
        <v>14</v>
      </c>
      <c r="E4836" s="6">
        <v>44866</v>
      </c>
      <c r="F4836" s="7">
        <v>0</v>
      </c>
      <c r="G4836" s="7">
        <v>0</v>
      </c>
      <c r="H4836" s="7">
        <v>-764.31</v>
      </c>
      <c r="I4836" s="7">
        <v>-764.31</v>
      </c>
      <c r="J4836" s="7">
        <v>0</v>
      </c>
      <c r="K4836" s="7">
        <v>0</v>
      </c>
      <c r="L4836" s="7">
        <v>7</v>
      </c>
      <c r="M4836" s="7">
        <v>-7</v>
      </c>
      <c r="N4836" s="7">
        <v>-5</v>
      </c>
    </row>
    <row r="4837" spans="1:14" x14ac:dyDescent="0.25">
      <c r="A4837" s="5">
        <v>31041</v>
      </c>
      <c r="B4837" s="5">
        <v>2</v>
      </c>
      <c r="C4837" s="6">
        <v>44440</v>
      </c>
      <c r="D4837" s="7">
        <v>18</v>
      </c>
      <c r="E4837" s="6">
        <v>44986</v>
      </c>
      <c r="F4837" s="7">
        <v>0</v>
      </c>
      <c r="G4837" s="7">
        <v>0</v>
      </c>
      <c r="H4837" s="7">
        <v>0</v>
      </c>
      <c r="I4837" s="7">
        <v>0</v>
      </c>
      <c r="J4837" s="7">
        <v>0</v>
      </c>
      <c r="K4837" s="7">
        <v>0</v>
      </c>
      <c r="L4837" s="7">
        <v>0</v>
      </c>
      <c r="M4837" s="7">
        <v>0</v>
      </c>
      <c r="N4837" s="7">
        <v>-5</v>
      </c>
    </row>
    <row r="4838" spans="1:14" x14ac:dyDescent="0.25">
      <c r="A4838" s="5">
        <v>31041</v>
      </c>
      <c r="B4838" s="5">
        <v>2</v>
      </c>
      <c r="C4838" s="6">
        <v>44470</v>
      </c>
      <c r="D4838" s="7">
        <v>3</v>
      </c>
      <c r="E4838" s="6">
        <v>44562</v>
      </c>
      <c r="F4838" s="7">
        <v>0</v>
      </c>
      <c r="G4838" s="7">
        <v>9288.8799999999992</v>
      </c>
      <c r="H4838" s="7">
        <v>-72508.429999999993</v>
      </c>
      <c r="I4838" s="7">
        <v>-63219.55</v>
      </c>
      <c r="J4838" s="7">
        <v>0</v>
      </c>
      <c r="K4838" s="7">
        <v>0</v>
      </c>
      <c r="L4838" s="7">
        <v>78</v>
      </c>
      <c r="M4838" s="7">
        <v>-78</v>
      </c>
      <c r="N4838" s="7">
        <v>-5</v>
      </c>
    </row>
    <row r="4839" spans="1:14" x14ac:dyDescent="0.25">
      <c r="A4839" s="5">
        <v>31041</v>
      </c>
      <c r="B4839" s="5">
        <v>2</v>
      </c>
      <c r="C4839" s="6">
        <v>44470</v>
      </c>
      <c r="D4839" s="7">
        <v>4</v>
      </c>
      <c r="E4839" s="6">
        <v>44593</v>
      </c>
      <c r="F4839" s="7">
        <v>0</v>
      </c>
      <c r="G4839" s="7">
        <v>9714.7999999999993</v>
      </c>
      <c r="H4839" s="7">
        <v>-79952.740000000005</v>
      </c>
      <c r="I4839" s="7">
        <v>-70237.94</v>
      </c>
      <c r="J4839" s="7">
        <v>0</v>
      </c>
      <c r="K4839" s="7">
        <v>0</v>
      </c>
      <c r="L4839" s="7">
        <v>86</v>
      </c>
      <c r="M4839" s="7">
        <v>-86</v>
      </c>
      <c r="N4839" s="7">
        <v>-5</v>
      </c>
    </row>
    <row r="4840" spans="1:14" x14ac:dyDescent="0.25">
      <c r="A4840" s="5">
        <v>31041</v>
      </c>
      <c r="B4840" s="5">
        <v>2</v>
      </c>
      <c r="C4840" s="6">
        <v>44470</v>
      </c>
      <c r="D4840" s="7">
        <v>5</v>
      </c>
      <c r="E4840" s="6">
        <v>44621</v>
      </c>
      <c r="F4840" s="7">
        <v>0</v>
      </c>
      <c r="G4840" s="7">
        <v>15126.26</v>
      </c>
      <c r="H4840" s="7">
        <v>-87359.89</v>
      </c>
      <c r="I4840" s="7">
        <v>-72233.63</v>
      </c>
      <c r="J4840" s="7">
        <v>0</v>
      </c>
      <c r="K4840" s="7">
        <v>0</v>
      </c>
      <c r="L4840" s="7">
        <v>107</v>
      </c>
      <c r="M4840" s="7">
        <v>-107</v>
      </c>
      <c r="N4840" s="7">
        <v>-5</v>
      </c>
    </row>
    <row r="4841" spans="1:14" x14ac:dyDescent="0.25">
      <c r="A4841" s="5">
        <v>31041</v>
      </c>
      <c r="B4841" s="5">
        <v>2</v>
      </c>
      <c r="C4841" s="6">
        <v>44470</v>
      </c>
      <c r="D4841" s="7">
        <v>6</v>
      </c>
      <c r="E4841" s="6">
        <v>44652</v>
      </c>
      <c r="F4841" s="7">
        <v>0</v>
      </c>
      <c r="G4841" s="7">
        <v>10018.77</v>
      </c>
      <c r="H4841" s="7">
        <v>-39313.31</v>
      </c>
      <c r="I4841" s="7">
        <v>-29294.54</v>
      </c>
      <c r="J4841" s="7">
        <v>0</v>
      </c>
      <c r="K4841" s="7">
        <v>0</v>
      </c>
      <c r="L4841" s="7">
        <v>76</v>
      </c>
      <c r="M4841" s="7">
        <v>-76</v>
      </c>
      <c r="N4841" s="7">
        <v>-5</v>
      </c>
    </row>
    <row r="4842" spans="1:14" x14ac:dyDescent="0.25">
      <c r="A4842" s="5">
        <v>31041</v>
      </c>
      <c r="B4842" s="5">
        <v>2</v>
      </c>
      <c r="C4842" s="6">
        <v>44470</v>
      </c>
      <c r="D4842" s="7">
        <v>7</v>
      </c>
      <c r="E4842" s="6">
        <v>44682</v>
      </c>
      <c r="F4842" s="7">
        <v>0</v>
      </c>
      <c r="G4842" s="7">
        <v>16063.24</v>
      </c>
      <c r="H4842" s="7">
        <v>-43250.39</v>
      </c>
      <c r="I4842" s="7">
        <v>-27187.15</v>
      </c>
      <c r="J4842" s="7">
        <v>0</v>
      </c>
      <c r="K4842" s="7">
        <v>0</v>
      </c>
      <c r="L4842" s="7">
        <v>85</v>
      </c>
      <c r="M4842" s="7">
        <v>-85</v>
      </c>
      <c r="N4842" s="7">
        <v>-5</v>
      </c>
    </row>
    <row r="4843" spans="1:14" x14ac:dyDescent="0.25">
      <c r="A4843" s="5">
        <v>31041</v>
      </c>
      <c r="B4843" s="5">
        <v>2</v>
      </c>
      <c r="C4843" s="6">
        <v>44470</v>
      </c>
      <c r="D4843" s="7">
        <v>8</v>
      </c>
      <c r="E4843" s="6">
        <v>44713</v>
      </c>
      <c r="F4843" s="7">
        <v>0</v>
      </c>
      <c r="G4843" s="7">
        <v>28371.77</v>
      </c>
      <c r="H4843" s="7">
        <v>-29652.33</v>
      </c>
      <c r="I4843" s="7">
        <v>-1280.5600000000011</v>
      </c>
      <c r="J4843" s="7">
        <v>0</v>
      </c>
      <c r="K4843" s="7">
        <v>0</v>
      </c>
      <c r="L4843" s="7">
        <v>68</v>
      </c>
      <c r="M4843" s="7">
        <v>-68</v>
      </c>
      <c r="N4843" s="7">
        <v>-5</v>
      </c>
    </row>
    <row r="4844" spans="1:14" x14ac:dyDescent="0.25">
      <c r="A4844" s="5">
        <v>31041</v>
      </c>
      <c r="B4844" s="5">
        <v>2</v>
      </c>
      <c r="C4844" s="6">
        <v>44470</v>
      </c>
      <c r="D4844" s="7">
        <v>9</v>
      </c>
      <c r="E4844" s="6">
        <v>44743</v>
      </c>
      <c r="F4844" s="7">
        <v>0</v>
      </c>
      <c r="G4844" s="7">
        <v>18923.12</v>
      </c>
      <c r="H4844" s="7">
        <v>-23128.33</v>
      </c>
      <c r="I4844" s="7">
        <v>-4205.2100000000028</v>
      </c>
      <c r="J4844" s="7">
        <v>0</v>
      </c>
      <c r="K4844" s="7">
        <v>0</v>
      </c>
      <c r="L4844" s="7">
        <v>57</v>
      </c>
      <c r="M4844" s="7">
        <v>-57</v>
      </c>
      <c r="N4844" s="7">
        <v>-5</v>
      </c>
    </row>
    <row r="4845" spans="1:14" x14ac:dyDescent="0.25">
      <c r="A4845" s="5">
        <v>31041</v>
      </c>
      <c r="B4845" s="5">
        <v>2</v>
      </c>
      <c r="C4845" s="6">
        <v>44470</v>
      </c>
      <c r="D4845" s="7">
        <v>10</v>
      </c>
      <c r="E4845" s="6">
        <v>44774</v>
      </c>
      <c r="F4845" s="7">
        <v>0</v>
      </c>
      <c r="G4845" s="7">
        <v>11603.49</v>
      </c>
      <c r="H4845" s="7">
        <v>-16928.23</v>
      </c>
      <c r="I4845" s="7">
        <v>-5324.74</v>
      </c>
      <c r="J4845" s="7">
        <v>0</v>
      </c>
      <c r="K4845" s="7">
        <v>0</v>
      </c>
      <c r="L4845" s="7">
        <v>68</v>
      </c>
      <c r="M4845" s="7">
        <v>-68</v>
      </c>
      <c r="N4845" s="7">
        <v>-5</v>
      </c>
    </row>
    <row r="4846" spans="1:14" x14ac:dyDescent="0.25">
      <c r="A4846" s="5">
        <v>31041</v>
      </c>
      <c r="B4846" s="5">
        <v>2</v>
      </c>
      <c r="C4846" s="6">
        <v>44470</v>
      </c>
      <c r="D4846" s="7">
        <v>11</v>
      </c>
      <c r="E4846" s="6">
        <v>44805</v>
      </c>
      <c r="F4846" s="7">
        <v>0</v>
      </c>
      <c r="G4846" s="7">
        <v>5782.77</v>
      </c>
      <c r="H4846" s="7">
        <v>-5271.51</v>
      </c>
      <c r="I4846" s="7">
        <v>511.26000000000022</v>
      </c>
      <c r="J4846" s="7">
        <v>0</v>
      </c>
      <c r="K4846" s="7">
        <v>0</v>
      </c>
      <c r="L4846" s="7">
        <v>56</v>
      </c>
      <c r="M4846" s="7">
        <v>-56</v>
      </c>
      <c r="N4846" s="7">
        <v>-5</v>
      </c>
    </row>
    <row r="4847" spans="1:14" x14ac:dyDescent="0.25">
      <c r="A4847" s="5">
        <v>31041</v>
      </c>
      <c r="B4847" s="5">
        <v>2</v>
      </c>
      <c r="C4847" s="6">
        <v>44470</v>
      </c>
      <c r="D4847" s="7">
        <v>12</v>
      </c>
      <c r="E4847" s="6">
        <v>44835</v>
      </c>
      <c r="F4847" s="7">
        <v>0</v>
      </c>
      <c r="G4847" s="7">
        <v>578.22</v>
      </c>
      <c r="H4847" s="7">
        <v>-6071.34</v>
      </c>
      <c r="I4847" s="7">
        <v>-5493.12</v>
      </c>
      <c r="J4847" s="7">
        <v>0</v>
      </c>
      <c r="K4847" s="7">
        <v>0</v>
      </c>
      <c r="L4847" s="7">
        <v>24</v>
      </c>
      <c r="M4847" s="7">
        <v>-24</v>
      </c>
      <c r="N4847" s="7">
        <v>-5</v>
      </c>
    </row>
    <row r="4848" spans="1:14" x14ac:dyDescent="0.25">
      <c r="A4848" s="5">
        <v>31041</v>
      </c>
      <c r="B4848" s="5">
        <v>2</v>
      </c>
      <c r="C4848" s="6">
        <v>44470</v>
      </c>
      <c r="D4848" s="7">
        <v>13</v>
      </c>
      <c r="E4848" s="6">
        <v>44866</v>
      </c>
      <c r="F4848" s="7">
        <v>0</v>
      </c>
      <c r="G4848" s="7">
        <v>0</v>
      </c>
      <c r="H4848" s="7">
        <v>-2609.48</v>
      </c>
      <c r="I4848" s="7">
        <v>-2609.48</v>
      </c>
      <c r="J4848" s="7">
        <v>0</v>
      </c>
      <c r="K4848" s="7">
        <v>0</v>
      </c>
      <c r="L4848" s="7">
        <v>16</v>
      </c>
      <c r="M4848" s="7">
        <v>-16</v>
      </c>
      <c r="N4848" s="7">
        <v>-5</v>
      </c>
    </row>
    <row r="4849" spans="1:14" x14ac:dyDescent="0.25">
      <c r="A4849" s="5">
        <v>31041</v>
      </c>
      <c r="B4849" s="5">
        <v>2</v>
      </c>
      <c r="C4849" s="6">
        <v>44470</v>
      </c>
      <c r="D4849" s="7">
        <v>14</v>
      </c>
      <c r="E4849" s="6">
        <v>44896</v>
      </c>
      <c r="F4849" s="7">
        <v>0</v>
      </c>
      <c r="G4849" s="7">
        <v>0</v>
      </c>
      <c r="H4849" s="7">
        <v>0</v>
      </c>
      <c r="I4849" s="7">
        <v>0</v>
      </c>
      <c r="J4849" s="7">
        <v>0</v>
      </c>
      <c r="K4849" s="7">
        <v>0</v>
      </c>
      <c r="L4849" s="7">
        <v>0</v>
      </c>
      <c r="M4849" s="7">
        <v>0</v>
      </c>
      <c r="N4849" s="7">
        <v>-5</v>
      </c>
    </row>
    <row r="4850" spans="1:14" x14ac:dyDescent="0.25">
      <c r="A4850" s="5">
        <v>31041</v>
      </c>
      <c r="B4850" s="5">
        <v>2</v>
      </c>
      <c r="C4850" s="6">
        <v>44501</v>
      </c>
      <c r="D4850" s="7">
        <v>2</v>
      </c>
      <c r="E4850" s="6">
        <v>44562</v>
      </c>
      <c r="F4850" s="7">
        <v>0</v>
      </c>
      <c r="G4850" s="7">
        <v>6874.23</v>
      </c>
      <c r="H4850" s="7">
        <v>-213983.43</v>
      </c>
      <c r="I4850" s="7">
        <v>-207109.2</v>
      </c>
      <c r="J4850" s="7">
        <v>0</v>
      </c>
      <c r="K4850" s="7">
        <v>0</v>
      </c>
      <c r="L4850" s="7">
        <v>131</v>
      </c>
      <c r="M4850" s="7">
        <v>-131</v>
      </c>
      <c r="N4850" s="7">
        <v>-5</v>
      </c>
    </row>
    <row r="4851" spans="1:14" x14ac:dyDescent="0.25">
      <c r="A4851" s="5">
        <v>31041</v>
      </c>
      <c r="B4851" s="5">
        <v>2</v>
      </c>
      <c r="C4851" s="6">
        <v>44501</v>
      </c>
      <c r="D4851" s="7">
        <v>3</v>
      </c>
      <c r="E4851" s="6">
        <v>44593</v>
      </c>
      <c r="F4851" s="7">
        <v>0</v>
      </c>
      <c r="G4851" s="7">
        <v>12634.39</v>
      </c>
      <c r="H4851" s="7">
        <v>-120930.36</v>
      </c>
      <c r="I4851" s="7">
        <v>-108295.97</v>
      </c>
      <c r="J4851" s="7">
        <v>0</v>
      </c>
      <c r="K4851" s="7">
        <v>0</v>
      </c>
      <c r="L4851" s="7">
        <v>98</v>
      </c>
      <c r="M4851" s="7">
        <v>-98</v>
      </c>
      <c r="N4851" s="7">
        <v>-5</v>
      </c>
    </row>
    <row r="4852" spans="1:14" x14ac:dyDescent="0.25">
      <c r="A4852" s="5">
        <v>31041</v>
      </c>
      <c r="B4852" s="5">
        <v>2</v>
      </c>
      <c r="C4852" s="6">
        <v>44501</v>
      </c>
      <c r="D4852" s="7">
        <v>4</v>
      </c>
      <c r="E4852" s="6">
        <v>44621</v>
      </c>
      <c r="F4852" s="7">
        <v>0</v>
      </c>
      <c r="G4852" s="7">
        <v>13033.2</v>
      </c>
      <c r="H4852" s="7">
        <v>-121513.84</v>
      </c>
      <c r="I4852" s="7">
        <v>-108480.64</v>
      </c>
      <c r="J4852" s="7">
        <v>0</v>
      </c>
      <c r="K4852" s="7">
        <v>0</v>
      </c>
      <c r="L4852" s="7">
        <v>131</v>
      </c>
      <c r="M4852" s="7">
        <v>-131</v>
      </c>
      <c r="N4852" s="7">
        <v>-5</v>
      </c>
    </row>
    <row r="4853" spans="1:14" x14ac:dyDescent="0.25">
      <c r="A4853" s="5">
        <v>31041</v>
      </c>
      <c r="B4853" s="5">
        <v>2</v>
      </c>
      <c r="C4853" s="6">
        <v>44501</v>
      </c>
      <c r="D4853" s="7">
        <v>5</v>
      </c>
      <c r="E4853" s="6">
        <v>44652</v>
      </c>
      <c r="F4853" s="7">
        <v>0</v>
      </c>
      <c r="G4853" s="7">
        <v>9878.76</v>
      </c>
      <c r="H4853" s="7">
        <v>-66921.100000000006</v>
      </c>
      <c r="I4853" s="7">
        <v>-57042.34</v>
      </c>
      <c r="J4853" s="7">
        <v>0</v>
      </c>
      <c r="K4853" s="7">
        <v>0</v>
      </c>
      <c r="L4853" s="7">
        <v>95</v>
      </c>
      <c r="M4853" s="7">
        <v>-95</v>
      </c>
      <c r="N4853" s="7">
        <v>-5</v>
      </c>
    </row>
    <row r="4854" spans="1:14" x14ac:dyDescent="0.25">
      <c r="A4854" s="5">
        <v>31041</v>
      </c>
      <c r="B4854" s="5">
        <v>2</v>
      </c>
      <c r="C4854" s="6">
        <v>44501</v>
      </c>
      <c r="D4854" s="7">
        <v>6</v>
      </c>
      <c r="E4854" s="6">
        <v>44682</v>
      </c>
      <c r="F4854" s="7">
        <v>0</v>
      </c>
      <c r="G4854" s="7">
        <v>19954.150000000001</v>
      </c>
      <c r="H4854" s="7">
        <v>-69224.789999999994</v>
      </c>
      <c r="I4854" s="7">
        <v>-49270.639999999992</v>
      </c>
      <c r="J4854" s="7">
        <v>0</v>
      </c>
      <c r="K4854" s="7">
        <v>0</v>
      </c>
      <c r="L4854" s="7">
        <v>98</v>
      </c>
      <c r="M4854" s="7">
        <v>-98</v>
      </c>
      <c r="N4854" s="7">
        <v>-5</v>
      </c>
    </row>
    <row r="4855" spans="1:14" x14ac:dyDescent="0.25">
      <c r="A4855" s="5">
        <v>31041</v>
      </c>
      <c r="B4855" s="5">
        <v>2</v>
      </c>
      <c r="C4855" s="6">
        <v>44501</v>
      </c>
      <c r="D4855" s="7">
        <v>7</v>
      </c>
      <c r="E4855" s="6">
        <v>44713</v>
      </c>
      <c r="F4855" s="7">
        <v>0</v>
      </c>
      <c r="G4855" s="7">
        <v>30881.119999999999</v>
      </c>
      <c r="H4855" s="7">
        <v>-48165.26</v>
      </c>
      <c r="I4855" s="7">
        <v>-17284.14</v>
      </c>
      <c r="J4855" s="7">
        <v>0</v>
      </c>
      <c r="K4855" s="7">
        <v>0</v>
      </c>
      <c r="L4855" s="7">
        <v>93</v>
      </c>
      <c r="M4855" s="7">
        <v>-93</v>
      </c>
      <c r="N4855" s="7">
        <v>-5</v>
      </c>
    </row>
    <row r="4856" spans="1:14" x14ac:dyDescent="0.25">
      <c r="A4856" s="5">
        <v>31041</v>
      </c>
      <c r="B4856" s="5">
        <v>2</v>
      </c>
      <c r="C4856" s="6">
        <v>44501</v>
      </c>
      <c r="D4856" s="7">
        <v>8</v>
      </c>
      <c r="E4856" s="6">
        <v>44743</v>
      </c>
      <c r="F4856" s="7">
        <v>0</v>
      </c>
      <c r="G4856" s="7">
        <v>31982.33</v>
      </c>
      <c r="H4856" s="7">
        <v>-42689.03</v>
      </c>
      <c r="I4856" s="7">
        <v>-10706.7</v>
      </c>
      <c r="J4856" s="7">
        <v>0</v>
      </c>
      <c r="K4856" s="7">
        <v>0</v>
      </c>
      <c r="L4856" s="7">
        <v>95</v>
      </c>
      <c r="M4856" s="7">
        <v>-95</v>
      </c>
      <c r="N4856" s="7">
        <v>-5</v>
      </c>
    </row>
    <row r="4857" spans="1:14" x14ac:dyDescent="0.25">
      <c r="A4857" s="5">
        <v>31041</v>
      </c>
      <c r="B4857" s="5">
        <v>2</v>
      </c>
      <c r="C4857" s="6">
        <v>44501</v>
      </c>
      <c r="D4857" s="7">
        <v>9</v>
      </c>
      <c r="E4857" s="6">
        <v>44774</v>
      </c>
      <c r="F4857" s="7">
        <v>0</v>
      </c>
      <c r="G4857" s="7">
        <v>17510.05</v>
      </c>
      <c r="H4857" s="7">
        <v>-28085.62</v>
      </c>
      <c r="I4857" s="7">
        <v>-10575.57</v>
      </c>
      <c r="J4857" s="7">
        <v>0</v>
      </c>
      <c r="K4857" s="7">
        <v>0</v>
      </c>
      <c r="L4857" s="7">
        <v>90</v>
      </c>
      <c r="M4857" s="7">
        <v>-90</v>
      </c>
      <c r="N4857" s="7">
        <v>-5</v>
      </c>
    </row>
    <row r="4858" spans="1:14" x14ac:dyDescent="0.25">
      <c r="A4858" s="5">
        <v>31041</v>
      </c>
      <c r="B4858" s="5">
        <v>2</v>
      </c>
      <c r="C4858" s="6">
        <v>44501</v>
      </c>
      <c r="D4858" s="7">
        <v>10</v>
      </c>
      <c r="E4858" s="6">
        <v>44805</v>
      </c>
      <c r="F4858" s="7">
        <v>0</v>
      </c>
      <c r="G4858" s="7">
        <v>9713.31</v>
      </c>
      <c r="H4858" s="7">
        <v>-16263.21</v>
      </c>
      <c r="I4858" s="7">
        <v>-6549.9</v>
      </c>
      <c r="J4858" s="7">
        <v>0</v>
      </c>
      <c r="K4858" s="7">
        <v>0</v>
      </c>
      <c r="L4858" s="7">
        <v>78</v>
      </c>
      <c r="M4858" s="7">
        <v>-78</v>
      </c>
      <c r="N4858" s="7">
        <v>-5</v>
      </c>
    </row>
    <row r="4859" spans="1:14" x14ac:dyDescent="0.25">
      <c r="A4859" s="5">
        <v>31041</v>
      </c>
      <c r="B4859" s="5">
        <v>2</v>
      </c>
      <c r="C4859" s="6">
        <v>44501</v>
      </c>
      <c r="D4859" s="7">
        <v>11</v>
      </c>
      <c r="E4859" s="6">
        <v>44835</v>
      </c>
      <c r="F4859" s="7">
        <v>0</v>
      </c>
      <c r="G4859" s="7">
        <v>7068.38</v>
      </c>
      <c r="H4859" s="7">
        <v>-5892.38</v>
      </c>
      <c r="I4859" s="7">
        <v>1176</v>
      </c>
      <c r="J4859" s="7">
        <v>0</v>
      </c>
      <c r="K4859" s="7">
        <v>0</v>
      </c>
      <c r="L4859" s="7">
        <v>45</v>
      </c>
      <c r="M4859" s="7">
        <v>-45</v>
      </c>
      <c r="N4859" s="7">
        <v>-5</v>
      </c>
    </row>
    <row r="4860" spans="1:14" x14ac:dyDescent="0.25">
      <c r="A4860" s="5">
        <v>31041</v>
      </c>
      <c r="B4860" s="5">
        <v>2</v>
      </c>
      <c r="C4860" s="6">
        <v>44501</v>
      </c>
      <c r="D4860" s="7">
        <v>12</v>
      </c>
      <c r="E4860" s="6">
        <v>44866</v>
      </c>
      <c r="F4860" s="7">
        <v>0</v>
      </c>
      <c r="G4860" s="7">
        <v>1508.79</v>
      </c>
      <c r="H4860" s="7">
        <v>-4628.45</v>
      </c>
      <c r="I4860" s="7">
        <v>-3119.66</v>
      </c>
      <c r="J4860" s="7">
        <v>0</v>
      </c>
      <c r="K4860" s="7">
        <v>0</v>
      </c>
      <c r="L4860" s="7">
        <v>24</v>
      </c>
      <c r="M4860" s="7">
        <v>-24</v>
      </c>
      <c r="N4860" s="7">
        <v>-5</v>
      </c>
    </row>
    <row r="4861" spans="1:14" x14ac:dyDescent="0.25">
      <c r="A4861" s="5">
        <v>31041</v>
      </c>
      <c r="B4861" s="5">
        <v>2</v>
      </c>
      <c r="C4861" s="6">
        <v>44501</v>
      </c>
      <c r="D4861" s="7">
        <v>13</v>
      </c>
      <c r="E4861" s="6">
        <v>44896</v>
      </c>
      <c r="F4861" s="7">
        <v>0</v>
      </c>
      <c r="G4861" s="7">
        <v>0</v>
      </c>
      <c r="H4861" s="7">
        <v>-237.68</v>
      </c>
      <c r="I4861" s="7">
        <v>-237.68</v>
      </c>
      <c r="J4861" s="7">
        <v>0</v>
      </c>
      <c r="K4861" s="7">
        <v>0</v>
      </c>
      <c r="L4861" s="7">
        <v>2</v>
      </c>
      <c r="M4861" s="7">
        <v>-2</v>
      </c>
      <c r="N4861" s="7">
        <v>-5</v>
      </c>
    </row>
    <row r="4862" spans="1:14" x14ac:dyDescent="0.25">
      <c r="A4862" s="5">
        <v>31041</v>
      </c>
      <c r="B4862" s="5">
        <v>2</v>
      </c>
      <c r="C4862" s="6">
        <v>44501</v>
      </c>
      <c r="D4862" s="7">
        <v>14</v>
      </c>
      <c r="E4862" s="6">
        <v>44927</v>
      </c>
      <c r="F4862" s="7">
        <v>0</v>
      </c>
      <c r="G4862" s="7">
        <v>0</v>
      </c>
      <c r="H4862" s="7">
        <v>0</v>
      </c>
      <c r="I4862" s="7">
        <v>0</v>
      </c>
      <c r="J4862" s="7">
        <v>0</v>
      </c>
      <c r="K4862" s="7">
        <v>0</v>
      </c>
      <c r="L4862" s="7">
        <v>0</v>
      </c>
      <c r="M4862" s="7">
        <v>0</v>
      </c>
      <c r="N4862" s="7">
        <v>-5</v>
      </c>
    </row>
    <row r="4863" spans="1:14" x14ac:dyDescent="0.25">
      <c r="A4863" s="5">
        <v>31041</v>
      </c>
      <c r="B4863" s="5">
        <v>2</v>
      </c>
      <c r="C4863" s="6">
        <v>44501</v>
      </c>
      <c r="D4863" s="7">
        <v>16</v>
      </c>
      <c r="E4863" s="6">
        <v>44986</v>
      </c>
      <c r="F4863" s="7">
        <v>0</v>
      </c>
      <c r="G4863" s="7">
        <v>0</v>
      </c>
      <c r="H4863" s="7">
        <v>0</v>
      </c>
      <c r="I4863" s="7">
        <v>0</v>
      </c>
      <c r="J4863" s="7">
        <v>0</v>
      </c>
      <c r="K4863" s="7">
        <v>0</v>
      </c>
      <c r="L4863" s="7">
        <v>0</v>
      </c>
      <c r="M4863" s="7">
        <v>0</v>
      </c>
      <c r="N4863" s="7">
        <v>-5</v>
      </c>
    </row>
    <row r="4864" spans="1:14" x14ac:dyDescent="0.25">
      <c r="A4864" s="5">
        <v>31041</v>
      </c>
      <c r="B4864" s="5">
        <v>2</v>
      </c>
      <c r="C4864" s="6">
        <v>44531</v>
      </c>
      <c r="D4864" s="7">
        <v>1</v>
      </c>
      <c r="E4864" s="6">
        <v>44562</v>
      </c>
      <c r="F4864" s="7">
        <v>0</v>
      </c>
      <c r="G4864" s="7">
        <v>6942.27</v>
      </c>
      <c r="H4864" s="7">
        <v>-423826.48</v>
      </c>
      <c r="I4864" s="7">
        <v>-416884.21</v>
      </c>
      <c r="J4864" s="7">
        <v>0</v>
      </c>
      <c r="K4864" s="7">
        <v>0</v>
      </c>
      <c r="L4864" s="7">
        <v>235</v>
      </c>
      <c r="M4864" s="7">
        <v>-235</v>
      </c>
      <c r="N4864" s="7">
        <v>-5</v>
      </c>
    </row>
    <row r="4865" spans="1:14" x14ac:dyDescent="0.25">
      <c r="A4865" s="5">
        <v>31041</v>
      </c>
      <c r="B4865" s="5">
        <v>2</v>
      </c>
      <c r="C4865" s="6">
        <v>44531</v>
      </c>
      <c r="D4865" s="7">
        <v>2</v>
      </c>
      <c r="E4865" s="6">
        <v>44593</v>
      </c>
      <c r="F4865" s="7">
        <v>0</v>
      </c>
      <c r="G4865" s="7">
        <v>17628.61</v>
      </c>
      <c r="H4865" s="7">
        <v>-345448.72</v>
      </c>
      <c r="I4865" s="7">
        <v>-327820.11</v>
      </c>
      <c r="J4865" s="7">
        <v>0</v>
      </c>
      <c r="K4865" s="7">
        <v>0</v>
      </c>
      <c r="L4865" s="7">
        <v>209</v>
      </c>
      <c r="M4865" s="7">
        <v>-209</v>
      </c>
      <c r="N4865" s="7">
        <v>-5</v>
      </c>
    </row>
    <row r="4866" spans="1:14" x14ac:dyDescent="0.25">
      <c r="A4866" s="5">
        <v>31041</v>
      </c>
      <c r="B4866" s="5">
        <v>2</v>
      </c>
      <c r="C4866" s="6">
        <v>44531</v>
      </c>
      <c r="D4866" s="7">
        <v>3</v>
      </c>
      <c r="E4866" s="6">
        <v>44621</v>
      </c>
      <c r="F4866" s="7">
        <v>0</v>
      </c>
      <c r="G4866" s="7">
        <v>13879.2</v>
      </c>
      <c r="H4866" s="7">
        <v>-193419.11</v>
      </c>
      <c r="I4866" s="7">
        <v>-179539.91</v>
      </c>
      <c r="J4866" s="7">
        <v>0</v>
      </c>
      <c r="K4866" s="7">
        <v>0</v>
      </c>
      <c r="L4866" s="7">
        <v>158</v>
      </c>
      <c r="M4866" s="7">
        <v>-158</v>
      </c>
      <c r="N4866" s="7">
        <v>-5</v>
      </c>
    </row>
    <row r="4867" spans="1:14" x14ac:dyDescent="0.25">
      <c r="A4867" s="5">
        <v>31041</v>
      </c>
      <c r="B4867" s="5">
        <v>2</v>
      </c>
      <c r="C4867" s="6">
        <v>44531</v>
      </c>
      <c r="D4867" s="7">
        <v>4</v>
      </c>
      <c r="E4867" s="6">
        <v>44652</v>
      </c>
      <c r="F4867" s="7">
        <v>0</v>
      </c>
      <c r="G4867" s="7">
        <v>21606.799999999999</v>
      </c>
      <c r="H4867" s="7">
        <v>-104581.69</v>
      </c>
      <c r="I4867" s="7">
        <v>-82974.89</v>
      </c>
      <c r="J4867" s="7">
        <v>0</v>
      </c>
      <c r="K4867" s="7">
        <v>0</v>
      </c>
      <c r="L4867" s="7">
        <v>124</v>
      </c>
      <c r="M4867" s="7">
        <v>-124</v>
      </c>
      <c r="N4867" s="7">
        <v>-5</v>
      </c>
    </row>
    <row r="4868" spans="1:14" x14ac:dyDescent="0.25">
      <c r="A4868" s="5">
        <v>31041</v>
      </c>
      <c r="B4868" s="5">
        <v>2</v>
      </c>
      <c r="C4868" s="6">
        <v>44531</v>
      </c>
      <c r="D4868" s="7">
        <v>5</v>
      </c>
      <c r="E4868" s="6">
        <v>44682</v>
      </c>
      <c r="F4868" s="7">
        <v>0</v>
      </c>
      <c r="G4868" s="7">
        <v>32322.18</v>
      </c>
      <c r="H4868" s="7">
        <v>-94337.23</v>
      </c>
      <c r="I4868" s="7">
        <v>-62015.05</v>
      </c>
      <c r="J4868" s="7">
        <v>0</v>
      </c>
      <c r="K4868" s="7">
        <v>0</v>
      </c>
      <c r="L4868" s="7">
        <v>123</v>
      </c>
      <c r="M4868" s="7">
        <v>-123</v>
      </c>
      <c r="N4868" s="7">
        <v>-5</v>
      </c>
    </row>
    <row r="4869" spans="1:14" x14ac:dyDescent="0.25">
      <c r="A4869" s="5">
        <v>31041</v>
      </c>
      <c r="B4869" s="5">
        <v>2</v>
      </c>
      <c r="C4869" s="6">
        <v>44531</v>
      </c>
      <c r="D4869" s="7">
        <v>6</v>
      </c>
      <c r="E4869" s="6">
        <v>44713</v>
      </c>
      <c r="F4869" s="7">
        <v>0</v>
      </c>
      <c r="G4869" s="7">
        <v>36013.279999999999</v>
      </c>
      <c r="H4869" s="7">
        <v>-64827.02</v>
      </c>
      <c r="I4869" s="7">
        <v>-28813.74</v>
      </c>
      <c r="J4869" s="7">
        <v>0</v>
      </c>
      <c r="K4869" s="7">
        <v>0</v>
      </c>
      <c r="L4869" s="7">
        <v>103</v>
      </c>
      <c r="M4869" s="7">
        <v>-103</v>
      </c>
      <c r="N4869" s="7">
        <v>-5</v>
      </c>
    </row>
    <row r="4870" spans="1:14" x14ac:dyDescent="0.25">
      <c r="A4870" s="5">
        <v>31041</v>
      </c>
      <c r="B4870" s="5">
        <v>2</v>
      </c>
      <c r="C4870" s="6">
        <v>44531</v>
      </c>
      <c r="D4870" s="7">
        <v>7</v>
      </c>
      <c r="E4870" s="6">
        <v>44743</v>
      </c>
      <c r="F4870" s="7">
        <v>0</v>
      </c>
      <c r="G4870" s="7">
        <v>51472.57</v>
      </c>
      <c r="H4870" s="7">
        <v>-69070.490000000005</v>
      </c>
      <c r="I4870" s="7">
        <v>-17597.920000000009</v>
      </c>
      <c r="J4870" s="7">
        <v>0</v>
      </c>
      <c r="K4870" s="7">
        <v>0</v>
      </c>
      <c r="L4870" s="7">
        <v>129</v>
      </c>
      <c r="M4870" s="7">
        <v>-129</v>
      </c>
      <c r="N4870" s="7">
        <v>-5</v>
      </c>
    </row>
    <row r="4871" spans="1:14" x14ac:dyDescent="0.25">
      <c r="A4871" s="5">
        <v>31041</v>
      </c>
      <c r="B4871" s="5">
        <v>2</v>
      </c>
      <c r="C4871" s="6">
        <v>44531</v>
      </c>
      <c r="D4871" s="7">
        <v>8</v>
      </c>
      <c r="E4871" s="6">
        <v>44774</v>
      </c>
      <c r="F4871" s="7">
        <v>0</v>
      </c>
      <c r="G4871" s="7">
        <v>31611.75</v>
      </c>
      <c r="H4871" s="7">
        <v>-29287.03</v>
      </c>
      <c r="I4871" s="7">
        <v>2324.7200000000012</v>
      </c>
      <c r="J4871" s="7">
        <v>0</v>
      </c>
      <c r="K4871" s="7">
        <v>0</v>
      </c>
      <c r="L4871" s="7">
        <v>97</v>
      </c>
      <c r="M4871" s="7">
        <v>-97</v>
      </c>
      <c r="N4871" s="7">
        <v>-5</v>
      </c>
    </row>
    <row r="4872" spans="1:14" x14ac:dyDescent="0.25">
      <c r="A4872" s="5">
        <v>31041</v>
      </c>
      <c r="B4872" s="5">
        <v>2</v>
      </c>
      <c r="C4872" s="6">
        <v>44531</v>
      </c>
      <c r="D4872" s="7">
        <v>9</v>
      </c>
      <c r="E4872" s="6">
        <v>44805</v>
      </c>
      <c r="F4872" s="7">
        <v>0</v>
      </c>
      <c r="G4872" s="7">
        <v>25570.17</v>
      </c>
      <c r="H4872" s="7">
        <v>-41033.339999999997</v>
      </c>
      <c r="I4872" s="7">
        <v>-15463.17</v>
      </c>
      <c r="J4872" s="7">
        <v>0</v>
      </c>
      <c r="K4872" s="7">
        <v>0</v>
      </c>
      <c r="L4872" s="7">
        <v>103</v>
      </c>
      <c r="M4872" s="7">
        <v>-103</v>
      </c>
      <c r="N4872" s="7">
        <v>-5</v>
      </c>
    </row>
    <row r="4873" spans="1:14" x14ac:dyDescent="0.25">
      <c r="A4873" s="5">
        <v>31041</v>
      </c>
      <c r="B4873" s="5">
        <v>2</v>
      </c>
      <c r="C4873" s="6">
        <v>44531</v>
      </c>
      <c r="D4873" s="7">
        <v>10</v>
      </c>
      <c r="E4873" s="6">
        <v>44835</v>
      </c>
      <c r="F4873" s="7">
        <v>0</v>
      </c>
      <c r="G4873" s="7">
        <v>13677.66</v>
      </c>
      <c r="H4873" s="7">
        <v>-22323.91</v>
      </c>
      <c r="I4873" s="7">
        <v>-8646.25</v>
      </c>
      <c r="J4873" s="7">
        <v>0</v>
      </c>
      <c r="K4873" s="7">
        <v>0</v>
      </c>
      <c r="L4873" s="7">
        <v>84</v>
      </c>
      <c r="M4873" s="7">
        <v>-84</v>
      </c>
      <c r="N4873" s="7">
        <v>-5</v>
      </c>
    </row>
    <row r="4874" spans="1:14" x14ac:dyDescent="0.25">
      <c r="A4874" s="5">
        <v>31041</v>
      </c>
      <c r="B4874" s="5">
        <v>2</v>
      </c>
      <c r="C4874" s="6">
        <v>44531</v>
      </c>
      <c r="D4874" s="7">
        <v>11</v>
      </c>
      <c r="E4874" s="6">
        <v>44866</v>
      </c>
      <c r="F4874" s="7">
        <v>0</v>
      </c>
      <c r="G4874" s="7">
        <v>8754.0499999999993</v>
      </c>
      <c r="H4874" s="7">
        <v>-7908.38</v>
      </c>
      <c r="I4874" s="7">
        <v>845.66999999999916</v>
      </c>
      <c r="J4874" s="7">
        <v>0</v>
      </c>
      <c r="K4874" s="7">
        <v>0</v>
      </c>
      <c r="L4874" s="7">
        <v>56</v>
      </c>
      <c r="M4874" s="7">
        <v>-56</v>
      </c>
      <c r="N4874" s="7">
        <v>-5</v>
      </c>
    </row>
    <row r="4875" spans="1:14" x14ac:dyDescent="0.25">
      <c r="A4875" s="5">
        <v>31041</v>
      </c>
      <c r="B4875" s="5">
        <v>2</v>
      </c>
      <c r="C4875" s="6">
        <v>44531</v>
      </c>
      <c r="D4875" s="7">
        <v>12</v>
      </c>
      <c r="E4875" s="6">
        <v>44896</v>
      </c>
      <c r="F4875" s="7">
        <v>0</v>
      </c>
      <c r="G4875" s="7">
        <v>1270.44</v>
      </c>
      <c r="H4875" s="7">
        <v>-2370.4899999999998</v>
      </c>
      <c r="I4875" s="7">
        <v>-1100.05</v>
      </c>
      <c r="J4875" s="7">
        <v>0</v>
      </c>
      <c r="K4875" s="7">
        <v>0</v>
      </c>
      <c r="L4875" s="7">
        <v>15</v>
      </c>
      <c r="M4875" s="7">
        <v>-15</v>
      </c>
      <c r="N4875" s="7">
        <v>-5</v>
      </c>
    </row>
    <row r="4876" spans="1:14" x14ac:dyDescent="0.25">
      <c r="A4876" s="5">
        <v>31041</v>
      </c>
      <c r="B4876" s="5">
        <v>2</v>
      </c>
      <c r="C4876" s="6">
        <v>44531</v>
      </c>
      <c r="D4876" s="7">
        <v>13</v>
      </c>
      <c r="E4876" s="6">
        <v>44927</v>
      </c>
      <c r="F4876" s="7">
        <v>0</v>
      </c>
      <c r="G4876" s="7">
        <v>0</v>
      </c>
      <c r="H4876" s="7">
        <v>-2524.13</v>
      </c>
      <c r="I4876" s="7">
        <v>-2524.13</v>
      </c>
      <c r="J4876" s="7">
        <v>0</v>
      </c>
      <c r="K4876" s="7">
        <v>0</v>
      </c>
      <c r="L4876" s="7">
        <v>18</v>
      </c>
      <c r="M4876" s="7">
        <v>-18</v>
      </c>
      <c r="N4876" s="7">
        <v>-5</v>
      </c>
    </row>
    <row r="4877" spans="1:14" x14ac:dyDescent="0.25">
      <c r="A4877" s="5">
        <v>31041</v>
      </c>
      <c r="B4877" s="5">
        <v>2</v>
      </c>
      <c r="C4877" s="6">
        <v>44531</v>
      </c>
      <c r="D4877" s="7">
        <v>14</v>
      </c>
      <c r="E4877" s="6">
        <v>44958</v>
      </c>
      <c r="F4877" s="7">
        <v>0</v>
      </c>
      <c r="G4877" s="7">
        <v>0</v>
      </c>
      <c r="H4877" s="7">
        <v>-2006.8</v>
      </c>
      <c r="I4877" s="7">
        <v>-2006.8</v>
      </c>
      <c r="J4877" s="7">
        <v>0</v>
      </c>
      <c r="K4877" s="7">
        <v>0</v>
      </c>
      <c r="L4877" s="7">
        <v>4</v>
      </c>
      <c r="M4877" s="7">
        <v>-4</v>
      </c>
      <c r="N4877" s="7">
        <v>-5</v>
      </c>
    </row>
    <row r="4878" spans="1:14" x14ac:dyDescent="0.25">
      <c r="A4878" s="5">
        <v>31041</v>
      </c>
      <c r="B4878" s="5">
        <v>2</v>
      </c>
      <c r="C4878" s="6">
        <v>44531</v>
      </c>
      <c r="D4878" s="7">
        <v>16</v>
      </c>
      <c r="E4878" s="6">
        <v>45017</v>
      </c>
      <c r="F4878" s="7">
        <v>0</v>
      </c>
      <c r="G4878" s="7">
        <v>0</v>
      </c>
      <c r="H4878" s="7">
        <v>0</v>
      </c>
      <c r="I4878" s="7">
        <v>0</v>
      </c>
      <c r="J4878" s="7">
        <v>0</v>
      </c>
      <c r="K4878" s="7">
        <v>0</v>
      </c>
      <c r="L4878" s="7">
        <v>0</v>
      </c>
      <c r="M4878" s="7">
        <v>0</v>
      </c>
      <c r="N4878" s="7">
        <v>-5</v>
      </c>
    </row>
    <row r="4879" spans="1:14" x14ac:dyDescent="0.25">
      <c r="A4879" s="5">
        <v>31041</v>
      </c>
      <c r="B4879" s="5">
        <v>2</v>
      </c>
      <c r="C4879" s="6">
        <v>44531</v>
      </c>
      <c r="D4879" s="7">
        <v>31</v>
      </c>
      <c r="E4879" s="6">
        <v>45474</v>
      </c>
      <c r="F4879" s="7">
        <v>0</v>
      </c>
      <c r="G4879" s="7">
        <v>0</v>
      </c>
      <c r="H4879" s="7">
        <v>0</v>
      </c>
      <c r="I4879" s="7">
        <v>0</v>
      </c>
      <c r="J4879" s="7">
        <v>0</v>
      </c>
      <c r="K4879" s="7">
        <v>0</v>
      </c>
      <c r="L4879" s="7">
        <v>0</v>
      </c>
      <c r="M4879" s="7">
        <v>0</v>
      </c>
      <c r="N4879" s="7">
        <v>-5</v>
      </c>
    </row>
    <row r="4880" spans="1:14" x14ac:dyDescent="0.25">
      <c r="A4880" s="5">
        <v>31041</v>
      </c>
      <c r="B4880" s="5">
        <v>2</v>
      </c>
      <c r="C4880" s="6">
        <v>44531</v>
      </c>
      <c r="D4880" s="7">
        <v>43</v>
      </c>
      <c r="E4880" s="6">
        <v>45839</v>
      </c>
      <c r="F4880" s="7">
        <v>0</v>
      </c>
      <c r="G4880" s="7">
        <v>0</v>
      </c>
      <c r="H4880" s="7">
        <v>0</v>
      </c>
      <c r="I4880" s="7">
        <v>0</v>
      </c>
      <c r="J4880" s="7">
        <v>0</v>
      </c>
      <c r="K4880" s="7">
        <v>0</v>
      </c>
      <c r="L4880" s="7">
        <v>0</v>
      </c>
      <c r="M4880" s="7">
        <v>0</v>
      </c>
      <c r="N4880" s="7">
        <v>-5</v>
      </c>
    </row>
    <row r="4881" spans="1:14" x14ac:dyDescent="0.25">
      <c r="A4881" s="5">
        <v>31041</v>
      </c>
      <c r="B4881" s="5">
        <v>2</v>
      </c>
      <c r="C4881" s="6">
        <v>44531</v>
      </c>
      <c r="D4881" s="7">
        <v>47</v>
      </c>
      <c r="E4881" s="6">
        <v>45962</v>
      </c>
      <c r="F4881" s="7">
        <v>0</v>
      </c>
      <c r="G4881" s="7">
        <v>0</v>
      </c>
      <c r="H4881" s="7">
        <v>0</v>
      </c>
      <c r="I4881" s="7">
        <v>0</v>
      </c>
      <c r="J4881" s="7">
        <v>0</v>
      </c>
      <c r="K4881" s="7">
        <v>0</v>
      </c>
      <c r="L4881" s="7">
        <v>0</v>
      </c>
      <c r="M4881" s="7">
        <v>0</v>
      </c>
      <c r="N4881" s="7">
        <v>-5</v>
      </c>
    </row>
    <row r="4882" spans="1:14" x14ac:dyDescent="0.25">
      <c r="A4882" s="5">
        <v>31041</v>
      </c>
      <c r="B4882" s="5">
        <v>2</v>
      </c>
      <c r="C4882" s="6">
        <v>44562</v>
      </c>
      <c r="D4882" s="7">
        <v>0</v>
      </c>
      <c r="E4882" s="6">
        <v>44562</v>
      </c>
      <c r="F4882" s="7">
        <v>16590251.439999999</v>
      </c>
      <c r="G4882" s="7">
        <v>-1484.39</v>
      </c>
      <c r="H4882" s="7">
        <v>-251609.87</v>
      </c>
      <c r="I4882" s="7">
        <v>16337157.18</v>
      </c>
      <c r="J4882" s="7">
        <v>9294</v>
      </c>
      <c r="K4882" s="7">
        <v>0</v>
      </c>
      <c r="L4882" s="7">
        <v>142</v>
      </c>
      <c r="M4882" s="7">
        <v>9152</v>
      </c>
      <c r="N4882" s="7">
        <v>-5</v>
      </c>
    </row>
    <row r="4883" spans="1:14" x14ac:dyDescent="0.25">
      <c r="A4883" s="5">
        <v>31041</v>
      </c>
      <c r="B4883" s="5">
        <v>2</v>
      </c>
      <c r="C4883" s="6">
        <v>44562</v>
      </c>
      <c r="D4883" s="7">
        <v>1</v>
      </c>
      <c r="E4883" s="6">
        <v>44593</v>
      </c>
      <c r="F4883" s="7">
        <v>0</v>
      </c>
      <c r="G4883" s="7">
        <v>7657.66</v>
      </c>
      <c r="H4883" s="7">
        <v>-494734.76</v>
      </c>
      <c r="I4883" s="7">
        <v>-487077.1</v>
      </c>
      <c r="J4883" s="7">
        <v>0</v>
      </c>
      <c r="K4883" s="7">
        <v>0</v>
      </c>
      <c r="L4883" s="7">
        <v>248</v>
      </c>
      <c r="M4883" s="7">
        <v>-248</v>
      </c>
      <c r="N4883" s="7">
        <v>-5</v>
      </c>
    </row>
    <row r="4884" spans="1:14" x14ac:dyDescent="0.25">
      <c r="A4884" s="5">
        <v>31041</v>
      </c>
      <c r="B4884" s="5">
        <v>2</v>
      </c>
      <c r="C4884" s="6">
        <v>44562</v>
      </c>
      <c r="D4884" s="7">
        <v>2</v>
      </c>
      <c r="E4884" s="6">
        <v>44621</v>
      </c>
      <c r="F4884" s="7">
        <v>0</v>
      </c>
      <c r="G4884" s="7">
        <v>10540.27</v>
      </c>
      <c r="H4884" s="7">
        <v>-334486.81</v>
      </c>
      <c r="I4884" s="7">
        <v>-323946.53999999998</v>
      </c>
      <c r="J4884" s="7">
        <v>0</v>
      </c>
      <c r="K4884" s="7">
        <v>0</v>
      </c>
      <c r="L4884" s="7">
        <v>193</v>
      </c>
      <c r="M4884" s="7">
        <v>-193</v>
      </c>
      <c r="N4884" s="7">
        <v>-5</v>
      </c>
    </row>
    <row r="4885" spans="1:14" x14ac:dyDescent="0.25">
      <c r="A4885" s="5">
        <v>31041</v>
      </c>
      <c r="B4885" s="5">
        <v>2</v>
      </c>
      <c r="C4885" s="6">
        <v>44562</v>
      </c>
      <c r="D4885" s="7">
        <v>3</v>
      </c>
      <c r="E4885" s="6">
        <v>44652</v>
      </c>
      <c r="F4885" s="7">
        <v>0</v>
      </c>
      <c r="G4885" s="7">
        <v>7511.76</v>
      </c>
      <c r="H4885" s="7">
        <v>-129102.25</v>
      </c>
      <c r="I4885" s="7">
        <v>-121590.49</v>
      </c>
      <c r="J4885" s="7">
        <v>0</v>
      </c>
      <c r="K4885" s="7">
        <v>0</v>
      </c>
      <c r="L4885" s="7">
        <v>129</v>
      </c>
      <c r="M4885" s="7">
        <v>-129</v>
      </c>
      <c r="N4885" s="7">
        <v>-5</v>
      </c>
    </row>
    <row r="4886" spans="1:14" x14ac:dyDescent="0.25">
      <c r="A4886" s="5">
        <v>31041</v>
      </c>
      <c r="B4886" s="5">
        <v>2</v>
      </c>
      <c r="C4886" s="6">
        <v>44562</v>
      </c>
      <c r="D4886" s="7">
        <v>4</v>
      </c>
      <c r="E4886" s="6">
        <v>44682</v>
      </c>
      <c r="F4886" s="7">
        <v>0</v>
      </c>
      <c r="G4886" s="7">
        <v>23151.08</v>
      </c>
      <c r="H4886" s="7">
        <v>-124110.93</v>
      </c>
      <c r="I4886" s="7">
        <v>-100959.85</v>
      </c>
      <c r="J4886" s="7">
        <v>0</v>
      </c>
      <c r="K4886" s="7">
        <v>0</v>
      </c>
      <c r="L4886" s="7">
        <v>123</v>
      </c>
      <c r="M4886" s="7">
        <v>-123</v>
      </c>
      <c r="N4886" s="7">
        <v>-5</v>
      </c>
    </row>
    <row r="4887" spans="1:14" x14ac:dyDescent="0.25">
      <c r="A4887" s="5">
        <v>31041</v>
      </c>
      <c r="B4887" s="5">
        <v>2</v>
      </c>
      <c r="C4887" s="6">
        <v>44562</v>
      </c>
      <c r="D4887" s="7">
        <v>5</v>
      </c>
      <c r="E4887" s="6">
        <v>44713</v>
      </c>
      <c r="F4887" s="7">
        <v>0</v>
      </c>
      <c r="G4887" s="7">
        <v>35272.269999999997</v>
      </c>
      <c r="H4887" s="7">
        <v>-101327.33</v>
      </c>
      <c r="I4887" s="7">
        <v>-66055.06</v>
      </c>
      <c r="J4887" s="7">
        <v>0</v>
      </c>
      <c r="K4887" s="7">
        <v>0</v>
      </c>
      <c r="L4887" s="7">
        <v>104</v>
      </c>
      <c r="M4887" s="7">
        <v>-104</v>
      </c>
      <c r="N4887" s="7">
        <v>-5</v>
      </c>
    </row>
    <row r="4888" spans="1:14" x14ac:dyDescent="0.25">
      <c r="A4888" s="5">
        <v>31041</v>
      </c>
      <c r="B4888" s="5">
        <v>2</v>
      </c>
      <c r="C4888" s="6">
        <v>44562</v>
      </c>
      <c r="D4888" s="7">
        <v>6</v>
      </c>
      <c r="E4888" s="6">
        <v>44743</v>
      </c>
      <c r="F4888" s="7">
        <v>0</v>
      </c>
      <c r="G4888" s="7">
        <v>30890.240000000002</v>
      </c>
      <c r="H4888" s="7">
        <v>-66100.81</v>
      </c>
      <c r="I4888" s="7">
        <v>-35210.569999999992</v>
      </c>
      <c r="J4888" s="7">
        <v>0</v>
      </c>
      <c r="K4888" s="7">
        <v>0</v>
      </c>
      <c r="L4888" s="7">
        <v>92</v>
      </c>
      <c r="M4888" s="7">
        <v>-92</v>
      </c>
      <c r="N4888" s="7">
        <v>-5</v>
      </c>
    </row>
    <row r="4889" spans="1:14" x14ac:dyDescent="0.25">
      <c r="A4889" s="5">
        <v>31041</v>
      </c>
      <c r="B4889" s="5">
        <v>2</v>
      </c>
      <c r="C4889" s="6">
        <v>44562</v>
      </c>
      <c r="D4889" s="7">
        <v>7</v>
      </c>
      <c r="E4889" s="6">
        <v>44774</v>
      </c>
      <c r="F4889" s="7">
        <v>0</v>
      </c>
      <c r="G4889" s="7">
        <v>28433.63</v>
      </c>
      <c r="H4889" s="7">
        <v>-66020.31</v>
      </c>
      <c r="I4889" s="7">
        <v>-37586.679999999993</v>
      </c>
      <c r="J4889" s="7">
        <v>0</v>
      </c>
      <c r="K4889" s="7">
        <v>0</v>
      </c>
      <c r="L4889" s="7">
        <v>111</v>
      </c>
      <c r="M4889" s="7">
        <v>-111</v>
      </c>
      <c r="N4889" s="7">
        <v>-5</v>
      </c>
    </row>
    <row r="4890" spans="1:14" x14ac:dyDescent="0.25">
      <c r="A4890" s="5">
        <v>31041</v>
      </c>
      <c r="B4890" s="5">
        <v>2</v>
      </c>
      <c r="C4890" s="6">
        <v>44562</v>
      </c>
      <c r="D4890" s="7">
        <v>8</v>
      </c>
      <c r="E4890" s="6">
        <v>44805</v>
      </c>
      <c r="F4890" s="7">
        <v>0</v>
      </c>
      <c r="G4890" s="7">
        <v>27293.85</v>
      </c>
      <c r="H4890" s="7">
        <v>-42982.32</v>
      </c>
      <c r="I4890" s="7">
        <v>-15688.47</v>
      </c>
      <c r="J4890" s="7">
        <v>0</v>
      </c>
      <c r="K4890" s="7">
        <v>0</v>
      </c>
      <c r="L4890" s="7">
        <v>93</v>
      </c>
      <c r="M4890" s="7">
        <v>-93</v>
      </c>
      <c r="N4890" s="7">
        <v>-5</v>
      </c>
    </row>
    <row r="4891" spans="1:14" x14ac:dyDescent="0.25">
      <c r="A4891" s="5">
        <v>31041</v>
      </c>
      <c r="B4891" s="5">
        <v>2</v>
      </c>
      <c r="C4891" s="6">
        <v>44562</v>
      </c>
      <c r="D4891" s="7">
        <v>9</v>
      </c>
      <c r="E4891" s="6">
        <v>44835</v>
      </c>
      <c r="F4891" s="7">
        <v>0</v>
      </c>
      <c r="G4891" s="7">
        <v>19438.810000000001</v>
      </c>
      <c r="H4891" s="7">
        <v>-25790.18</v>
      </c>
      <c r="I4891" s="7">
        <v>-6351.369999999999</v>
      </c>
      <c r="J4891" s="7">
        <v>0</v>
      </c>
      <c r="K4891" s="7">
        <v>0</v>
      </c>
      <c r="L4891" s="7">
        <v>66</v>
      </c>
      <c r="M4891" s="7">
        <v>-66</v>
      </c>
      <c r="N4891" s="7">
        <v>-5</v>
      </c>
    </row>
    <row r="4892" spans="1:14" x14ac:dyDescent="0.25">
      <c r="A4892" s="5">
        <v>31041</v>
      </c>
      <c r="B4892" s="5">
        <v>2</v>
      </c>
      <c r="C4892" s="6">
        <v>44562</v>
      </c>
      <c r="D4892" s="7">
        <v>10</v>
      </c>
      <c r="E4892" s="6">
        <v>44866</v>
      </c>
      <c r="F4892" s="7">
        <v>0</v>
      </c>
      <c r="G4892" s="7">
        <v>16831.55</v>
      </c>
      <c r="H4892" s="7">
        <v>-18099.12</v>
      </c>
      <c r="I4892" s="7">
        <v>-1267.57</v>
      </c>
      <c r="J4892" s="7">
        <v>0</v>
      </c>
      <c r="K4892" s="7">
        <v>0</v>
      </c>
      <c r="L4892" s="7">
        <v>71</v>
      </c>
      <c r="M4892" s="7">
        <v>-71</v>
      </c>
      <c r="N4892" s="7">
        <v>-5</v>
      </c>
    </row>
    <row r="4893" spans="1:14" x14ac:dyDescent="0.25">
      <c r="A4893" s="5">
        <v>31041</v>
      </c>
      <c r="B4893" s="5">
        <v>2</v>
      </c>
      <c r="C4893" s="6">
        <v>44562</v>
      </c>
      <c r="D4893" s="7">
        <v>11</v>
      </c>
      <c r="E4893" s="6">
        <v>44896</v>
      </c>
      <c r="F4893" s="7">
        <v>0</v>
      </c>
      <c r="G4893" s="7">
        <v>8847.01</v>
      </c>
      <c r="H4893" s="7">
        <v>-3953.9</v>
      </c>
      <c r="I4893" s="7">
        <v>4893.1100000000006</v>
      </c>
      <c r="J4893" s="7">
        <v>0</v>
      </c>
      <c r="K4893" s="7">
        <v>0</v>
      </c>
      <c r="L4893" s="7">
        <v>24</v>
      </c>
      <c r="M4893" s="7">
        <v>-24</v>
      </c>
      <c r="N4893" s="7">
        <v>-5</v>
      </c>
    </row>
    <row r="4894" spans="1:14" x14ac:dyDescent="0.25">
      <c r="A4894" s="5">
        <v>31041</v>
      </c>
      <c r="B4894" s="5">
        <v>2</v>
      </c>
      <c r="C4894" s="6">
        <v>44562</v>
      </c>
      <c r="D4894" s="7">
        <v>12</v>
      </c>
      <c r="E4894" s="6">
        <v>44927</v>
      </c>
      <c r="F4894" s="7">
        <v>0</v>
      </c>
      <c r="G4894" s="7">
        <v>1356.54</v>
      </c>
      <c r="H4894" s="7">
        <v>-4117.92</v>
      </c>
      <c r="I4894" s="7">
        <v>-2761.38</v>
      </c>
      <c r="J4894" s="7">
        <v>0</v>
      </c>
      <c r="K4894" s="7">
        <v>0</v>
      </c>
      <c r="L4894" s="7">
        <v>28</v>
      </c>
      <c r="M4894" s="7">
        <v>-28</v>
      </c>
      <c r="N4894" s="7">
        <v>-5</v>
      </c>
    </row>
    <row r="4895" spans="1:14" x14ac:dyDescent="0.25">
      <c r="A4895" s="5">
        <v>31041</v>
      </c>
      <c r="B4895" s="5">
        <v>2</v>
      </c>
      <c r="C4895" s="6">
        <v>44562</v>
      </c>
      <c r="D4895" s="7">
        <v>13</v>
      </c>
      <c r="E4895" s="6">
        <v>44958</v>
      </c>
      <c r="F4895" s="7">
        <v>0</v>
      </c>
      <c r="G4895" s="7">
        <v>0</v>
      </c>
      <c r="H4895" s="7">
        <v>-2865.18</v>
      </c>
      <c r="I4895" s="7">
        <v>-2865.18</v>
      </c>
      <c r="J4895" s="7">
        <v>0</v>
      </c>
      <c r="K4895" s="7">
        <v>0</v>
      </c>
      <c r="L4895" s="7">
        <v>12</v>
      </c>
      <c r="M4895" s="7">
        <v>-12</v>
      </c>
      <c r="N4895" s="7">
        <v>-5</v>
      </c>
    </row>
    <row r="4896" spans="1:14" x14ac:dyDescent="0.25">
      <c r="A4896" s="5">
        <v>31041</v>
      </c>
      <c r="B4896" s="5">
        <v>2</v>
      </c>
      <c r="C4896" s="6">
        <v>44562</v>
      </c>
      <c r="D4896" s="7">
        <v>14</v>
      </c>
      <c r="E4896" s="6">
        <v>44986</v>
      </c>
      <c r="F4896" s="7">
        <v>0</v>
      </c>
      <c r="G4896" s="7">
        <v>0</v>
      </c>
      <c r="H4896" s="7">
        <v>-235.36</v>
      </c>
      <c r="I4896" s="7">
        <v>-235.36</v>
      </c>
      <c r="J4896" s="7">
        <v>0</v>
      </c>
      <c r="K4896" s="7">
        <v>0</v>
      </c>
      <c r="L4896" s="7">
        <v>2</v>
      </c>
      <c r="M4896" s="7">
        <v>-2</v>
      </c>
      <c r="N4896" s="7">
        <v>-5</v>
      </c>
    </row>
    <row r="4897" spans="1:14" x14ac:dyDescent="0.25">
      <c r="A4897" s="5">
        <v>31041</v>
      </c>
      <c r="B4897" s="5">
        <v>2</v>
      </c>
      <c r="C4897" s="6">
        <v>44562</v>
      </c>
      <c r="D4897" s="7">
        <v>16</v>
      </c>
      <c r="E4897" s="6">
        <v>45047</v>
      </c>
      <c r="F4897" s="7">
        <v>0</v>
      </c>
      <c r="G4897" s="7">
        <v>0</v>
      </c>
      <c r="H4897" s="7">
        <v>0</v>
      </c>
      <c r="I4897" s="7">
        <v>0</v>
      </c>
      <c r="J4897" s="7">
        <v>0</v>
      </c>
      <c r="K4897" s="7">
        <v>0</v>
      </c>
      <c r="L4897" s="7">
        <v>0</v>
      </c>
      <c r="M4897" s="7">
        <v>0</v>
      </c>
      <c r="N4897" s="7">
        <v>-5</v>
      </c>
    </row>
    <row r="4898" spans="1:14" x14ac:dyDescent="0.25">
      <c r="A4898" s="5">
        <v>31041</v>
      </c>
      <c r="B4898" s="5">
        <v>2</v>
      </c>
      <c r="C4898" s="6">
        <v>44562</v>
      </c>
      <c r="D4898" s="7">
        <v>19</v>
      </c>
      <c r="E4898" s="6">
        <v>45139</v>
      </c>
      <c r="F4898" s="7">
        <v>0</v>
      </c>
      <c r="G4898" s="7">
        <v>0</v>
      </c>
      <c r="H4898" s="7">
        <v>0</v>
      </c>
      <c r="I4898" s="7">
        <v>0</v>
      </c>
      <c r="J4898" s="7">
        <v>0</v>
      </c>
      <c r="K4898" s="7">
        <v>0</v>
      </c>
      <c r="L4898" s="7">
        <v>0</v>
      </c>
      <c r="M4898" s="7">
        <v>0</v>
      </c>
      <c r="N4898" s="7">
        <v>-5</v>
      </c>
    </row>
    <row r="4899" spans="1:14" x14ac:dyDescent="0.25">
      <c r="A4899" s="5">
        <v>31041</v>
      </c>
      <c r="B4899" s="5">
        <v>2</v>
      </c>
      <c r="C4899" s="6">
        <v>44562</v>
      </c>
      <c r="D4899" s="7">
        <v>25</v>
      </c>
      <c r="E4899" s="6">
        <v>45323</v>
      </c>
      <c r="F4899" s="7">
        <v>0</v>
      </c>
      <c r="G4899" s="7">
        <v>0</v>
      </c>
      <c r="H4899" s="7">
        <v>0</v>
      </c>
      <c r="I4899" s="7">
        <v>0</v>
      </c>
      <c r="J4899" s="7">
        <v>0</v>
      </c>
      <c r="K4899" s="7">
        <v>0</v>
      </c>
      <c r="L4899" s="7">
        <v>0</v>
      </c>
      <c r="M4899" s="7">
        <v>0</v>
      </c>
      <c r="N4899" s="7">
        <v>-5</v>
      </c>
    </row>
    <row r="4900" spans="1:14" x14ac:dyDescent="0.25">
      <c r="A4900" s="5">
        <v>31041</v>
      </c>
      <c r="B4900" s="5">
        <v>2</v>
      </c>
      <c r="C4900" s="6">
        <v>44593</v>
      </c>
      <c r="D4900" s="7">
        <v>0</v>
      </c>
      <c r="E4900" s="6">
        <v>44593</v>
      </c>
      <c r="F4900" s="7">
        <v>14983688.91</v>
      </c>
      <c r="G4900" s="7">
        <v>-6468.13</v>
      </c>
      <c r="H4900" s="7">
        <v>-286047.28999999998</v>
      </c>
      <c r="I4900" s="7">
        <v>14691173.49</v>
      </c>
      <c r="J4900" s="7">
        <v>8124</v>
      </c>
      <c r="K4900" s="7">
        <v>0</v>
      </c>
      <c r="L4900" s="7">
        <v>152</v>
      </c>
      <c r="M4900" s="7">
        <v>7972</v>
      </c>
      <c r="N4900" s="7">
        <v>-5</v>
      </c>
    </row>
    <row r="4901" spans="1:14" x14ac:dyDescent="0.25">
      <c r="A4901" s="5">
        <v>31041</v>
      </c>
      <c r="B4901" s="5">
        <v>2</v>
      </c>
      <c r="C4901" s="6">
        <v>44593</v>
      </c>
      <c r="D4901" s="7">
        <v>1</v>
      </c>
      <c r="E4901" s="6">
        <v>44621</v>
      </c>
      <c r="F4901" s="7">
        <v>0</v>
      </c>
      <c r="G4901" s="7">
        <v>-3298.13</v>
      </c>
      <c r="H4901" s="7">
        <v>-494183.36</v>
      </c>
      <c r="I4901" s="7">
        <v>-497481.49</v>
      </c>
      <c r="J4901" s="7">
        <v>0</v>
      </c>
      <c r="K4901" s="7">
        <v>0</v>
      </c>
      <c r="L4901" s="7">
        <v>253</v>
      </c>
      <c r="M4901" s="7">
        <v>-253</v>
      </c>
      <c r="N4901" s="7">
        <v>-5</v>
      </c>
    </row>
    <row r="4902" spans="1:14" x14ac:dyDescent="0.25">
      <c r="A4902" s="5">
        <v>31041</v>
      </c>
      <c r="B4902" s="5">
        <v>2</v>
      </c>
      <c r="C4902" s="6">
        <v>44593</v>
      </c>
      <c r="D4902" s="7">
        <v>2</v>
      </c>
      <c r="E4902" s="6">
        <v>44652</v>
      </c>
      <c r="F4902" s="7">
        <v>0</v>
      </c>
      <c r="G4902" s="7">
        <v>8180.44</v>
      </c>
      <c r="H4902" s="7">
        <v>-168514.3</v>
      </c>
      <c r="I4902" s="7">
        <v>-160333.85999999999</v>
      </c>
      <c r="J4902" s="7">
        <v>0</v>
      </c>
      <c r="K4902" s="7">
        <v>0</v>
      </c>
      <c r="L4902" s="7">
        <v>165</v>
      </c>
      <c r="M4902" s="7">
        <v>-165</v>
      </c>
      <c r="N4902" s="7">
        <v>-5</v>
      </c>
    </row>
    <row r="4903" spans="1:14" x14ac:dyDescent="0.25">
      <c r="A4903" s="5">
        <v>31041</v>
      </c>
      <c r="B4903" s="5">
        <v>2</v>
      </c>
      <c r="C4903" s="6">
        <v>44593</v>
      </c>
      <c r="D4903" s="7">
        <v>3</v>
      </c>
      <c r="E4903" s="6">
        <v>44682</v>
      </c>
      <c r="F4903" s="7">
        <v>0</v>
      </c>
      <c r="G4903" s="7">
        <v>19554.84</v>
      </c>
      <c r="H4903" s="7">
        <v>-97305.56</v>
      </c>
      <c r="I4903" s="7">
        <v>-77750.720000000001</v>
      </c>
      <c r="J4903" s="7">
        <v>0</v>
      </c>
      <c r="K4903" s="7">
        <v>0</v>
      </c>
      <c r="L4903" s="7">
        <v>96</v>
      </c>
      <c r="M4903" s="7">
        <v>-96</v>
      </c>
      <c r="N4903" s="7">
        <v>-5</v>
      </c>
    </row>
    <row r="4904" spans="1:14" x14ac:dyDescent="0.25">
      <c r="A4904" s="5">
        <v>31041</v>
      </c>
      <c r="B4904" s="5">
        <v>2</v>
      </c>
      <c r="C4904" s="6">
        <v>44593</v>
      </c>
      <c r="D4904" s="7">
        <v>4</v>
      </c>
      <c r="E4904" s="6">
        <v>44713</v>
      </c>
      <c r="F4904" s="7">
        <v>0</v>
      </c>
      <c r="G4904" s="7">
        <v>34075.32</v>
      </c>
      <c r="H4904" s="7">
        <v>-118952.98</v>
      </c>
      <c r="I4904" s="7">
        <v>-84877.66</v>
      </c>
      <c r="J4904" s="7">
        <v>0</v>
      </c>
      <c r="K4904" s="7">
        <v>0</v>
      </c>
      <c r="L4904" s="7">
        <v>109</v>
      </c>
      <c r="M4904" s="7">
        <v>-109</v>
      </c>
      <c r="N4904" s="7">
        <v>-5</v>
      </c>
    </row>
    <row r="4905" spans="1:14" x14ac:dyDescent="0.25">
      <c r="A4905" s="5">
        <v>31041</v>
      </c>
      <c r="B4905" s="5">
        <v>2</v>
      </c>
      <c r="C4905" s="6">
        <v>44593</v>
      </c>
      <c r="D4905" s="7">
        <v>5</v>
      </c>
      <c r="E4905" s="6">
        <v>44743</v>
      </c>
      <c r="F4905" s="7">
        <v>0</v>
      </c>
      <c r="G4905" s="7">
        <v>26041.43</v>
      </c>
      <c r="H4905" s="7">
        <v>-103310.6</v>
      </c>
      <c r="I4905" s="7">
        <v>-77269.170000000013</v>
      </c>
      <c r="J4905" s="7">
        <v>0</v>
      </c>
      <c r="K4905" s="7">
        <v>0</v>
      </c>
      <c r="L4905" s="7">
        <v>99</v>
      </c>
      <c r="M4905" s="7">
        <v>-99</v>
      </c>
      <c r="N4905" s="7">
        <v>-5</v>
      </c>
    </row>
    <row r="4906" spans="1:14" x14ac:dyDescent="0.25">
      <c r="A4906" s="5">
        <v>31041</v>
      </c>
      <c r="B4906" s="5">
        <v>2</v>
      </c>
      <c r="C4906" s="6">
        <v>44593</v>
      </c>
      <c r="D4906" s="7">
        <v>6</v>
      </c>
      <c r="E4906" s="6">
        <v>44774</v>
      </c>
      <c r="F4906" s="7">
        <v>0</v>
      </c>
      <c r="G4906" s="7">
        <v>35908.660000000003</v>
      </c>
      <c r="H4906" s="7">
        <v>-59897.45</v>
      </c>
      <c r="I4906" s="7">
        <v>-23988.78999999999</v>
      </c>
      <c r="J4906" s="7">
        <v>0</v>
      </c>
      <c r="K4906" s="7">
        <v>0</v>
      </c>
      <c r="L4906" s="7">
        <v>89</v>
      </c>
      <c r="M4906" s="7">
        <v>-89</v>
      </c>
      <c r="N4906" s="7">
        <v>-5</v>
      </c>
    </row>
    <row r="4907" spans="1:14" x14ac:dyDescent="0.25">
      <c r="A4907" s="5">
        <v>31041</v>
      </c>
      <c r="B4907" s="5">
        <v>2</v>
      </c>
      <c r="C4907" s="6">
        <v>44593</v>
      </c>
      <c r="D4907" s="7">
        <v>7</v>
      </c>
      <c r="E4907" s="6">
        <v>44805</v>
      </c>
      <c r="F4907" s="7">
        <v>0</v>
      </c>
      <c r="G4907" s="7">
        <v>27687.1</v>
      </c>
      <c r="H4907" s="7">
        <v>-46476.61</v>
      </c>
      <c r="I4907" s="7">
        <v>-18789.509999999998</v>
      </c>
      <c r="J4907" s="7">
        <v>0</v>
      </c>
      <c r="K4907" s="7">
        <v>0</v>
      </c>
      <c r="L4907" s="7">
        <v>75</v>
      </c>
      <c r="M4907" s="7">
        <v>-75</v>
      </c>
      <c r="N4907" s="7">
        <v>-5</v>
      </c>
    </row>
    <row r="4908" spans="1:14" x14ac:dyDescent="0.25">
      <c r="A4908" s="5">
        <v>31041</v>
      </c>
      <c r="B4908" s="5">
        <v>2</v>
      </c>
      <c r="C4908" s="6">
        <v>44593</v>
      </c>
      <c r="D4908" s="7">
        <v>8</v>
      </c>
      <c r="E4908" s="6">
        <v>44835</v>
      </c>
      <c r="F4908" s="7">
        <v>0</v>
      </c>
      <c r="G4908" s="7">
        <v>17438.12</v>
      </c>
      <c r="H4908" s="7">
        <v>-33526.28</v>
      </c>
      <c r="I4908" s="7">
        <v>-16088.16</v>
      </c>
      <c r="J4908" s="7">
        <v>0</v>
      </c>
      <c r="K4908" s="7">
        <v>0</v>
      </c>
      <c r="L4908" s="7">
        <v>73</v>
      </c>
      <c r="M4908" s="7">
        <v>-73</v>
      </c>
      <c r="N4908" s="7">
        <v>-5</v>
      </c>
    </row>
    <row r="4909" spans="1:14" x14ac:dyDescent="0.25">
      <c r="A4909" s="5">
        <v>31041</v>
      </c>
      <c r="B4909" s="5">
        <v>2</v>
      </c>
      <c r="C4909" s="6">
        <v>44593</v>
      </c>
      <c r="D4909" s="7">
        <v>9</v>
      </c>
      <c r="E4909" s="6">
        <v>44866</v>
      </c>
      <c r="F4909" s="7">
        <v>0</v>
      </c>
      <c r="G4909" s="7">
        <v>11514.11</v>
      </c>
      <c r="H4909" s="7">
        <v>-27275.23</v>
      </c>
      <c r="I4909" s="7">
        <v>-15761.12</v>
      </c>
      <c r="J4909" s="7">
        <v>0</v>
      </c>
      <c r="K4909" s="7">
        <v>0</v>
      </c>
      <c r="L4909" s="7">
        <v>84</v>
      </c>
      <c r="M4909" s="7">
        <v>-84</v>
      </c>
      <c r="N4909" s="7">
        <v>-5</v>
      </c>
    </row>
    <row r="4910" spans="1:14" x14ac:dyDescent="0.25">
      <c r="A4910" s="5">
        <v>31041</v>
      </c>
      <c r="B4910" s="5">
        <v>2</v>
      </c>
      <c r="C4910" s="6">
        <v>44593</v>
      </c>
      <c r="D4910" s="7">
        <v>10</v>
      </c>
      <c r="E4910" s="6">
        <v>44896</v>
      </c>
      <c r="F4910" s="7">
        <v>0</v>
      </c>
      <c r="G4910" s="7">
        <v>12805.51</v>
      </c>
      <c r="H4910" s="7">
        <v>-8306.5499999999993</v>
      </c>
      <c r="I4910" s="7">
        <v>4498.9600000000009</v>
      </c>
      <c r="J4910" s="7">
        <v>0</v>
      </c>
      <c r="K4910" s="7">
        <v>0</v>
      </c>
      <c r="L4910" s="7">
        <v>40</v>
      </c>
      <c r="M4910" s="7">
        <v>-40</v>
      </c>
      <c r="N4910" s="7">
        <v>-5</v>
      </c>
    </row>
    <row r="4911" spans="1:14" x14ac:dyDescent="0.25">
      <c r="A4911" s="5">
        <v>31041</v>
      </c>
      <c r="B4911" s="5">
        <v>2</v>
      </c>
      <c r="C4911" s="6">
        <v>44593</v>
      </c>
      <c r="D4911" s="7">
        <v>11</v>
      </c>
      <c r="E4911" s="6">
        <v>44927</v>
      </c>
      <c r="F4911" s="7">
        <v>0</v>
      </c>
      <c r="G4911" s="7">
        <v>6608.85</v>
      </c>
      <c r="H4911" s="7">
        <v>-8210.9600000000009</v>
      </c>
      <c r="I4911" s="7">
        <v>-1602.110000000001</v>
      </c>
      <c r="J4911" s="7">
        <v>0</v>
      </c>
      <c r="K4911" s="7">
        <v>0</v>
      </c>
      <c r="L4911" s="7">
        <v>43</v>
      </c>
      <c r="M4911" s="7">
        <v>-43</v>
      </c>
      <c r="N4911" s="7">
        <v>-5</v>
      </c>
    </row>
    <row r="4912" spans="1:14" x14ac:dyDescent="0.25">
      <c r="A4912" s="5">
        <v>31041</v>
      </c>
      <c r="B4912" s="5">
        <v>2</v>
      </c>
      <c r="C4912" s="6">
        <v>44593</v>
      </c>
      <c r="D4912" s="7">
        <v>12</v>
      </c>
      <c r="E4912" s="6">
        <v>44958</v>
      </c>
      <c r="F4912" s="7">
        <v>0</v>
      </c>
      <c r="G4912" s="7">
        <v>319.14999999999998</v>
      </c>
      <c r="H4912" s="7">
        <v>-2837.46</v>
      </c>
      <c r="I4912" s="7">
        <v>-2518.31</v>
      </c>
      <c r="J4912" s="7">
        <v>0</v>
      </c>
      <c r="K4912" s="7">
        <v>0</v>
      </c>
      <c r="L4912" s="7">
        <v>23</v>
      </c>
      <c r="M4912" s="7">
        <v>-23</v>
      </c>
      <c r="N4912" s="7">
        <v>-5</v>
      </c>
    </row>
    <row r="4913" spans="1:14" x14ac:dyDescent="0.25">
      <c r="A4913" s="5">
        <v>31041</v>
      </c>
      <c r="B4913" s="5">
        <v>2</v>
      </c>
      <c r="C4913" s="6">
        <v>44593</v>
      </c>
      <c r="D4913" s="7">
        <v>13</v>
      </c>
      <c r="E4913" s="6">
        <v>44986</v>
      </c>
      <c r="F4913" s="7">
        <v>0</v>
      </c>
      <c r="G4913" s="7">
        <v>0</v>
      </c>
      <c r="H4913" s="7">
        <v>-4251.59</v>
      </c>
      <c r="I4913" s="7">
        <v>-4251.59</v>
      </c>
      <c r="J4913" s="7">
        <v>0</v>
      </c>
      <c r="K4913" s="7">
        <v>0</v>
      </c>
      <c r="L4913" s="7">
        <v>21</v>
      </c>
      <c r="M4913" s="7">
        <v>-21</v>
      </c>
      <c r="N4913" s="7">
        <v>-5</v>
      </c>
    </row>
    <row r="4914" spans="1:14" x14ac:dyDescent="0.25">
      <c r="A4914" s="5">
        <v>31041</v>
      </c>
      <c r="B4914" s="5">
        <v>2</v>
      </c>
      <c r="C4914" s="6">
        <v>44593</v>
      </c>
      <c r="D4914" s="7">
        <v>34</v>
      </c>
      <c r="E4914" s="6">
        <v>45627</v>
      </c>
      <c r="F4914" s="7">
        <v>0</v>
      </c>
      <c r="G4914" s="7">
        <v>0</v>
      </c>
      <c r="H4914" s="7">
        <v>0</v>
      </c>
      <c r="I4914" s="7">
        <v>0</v>
      </c>
      <c r="J4914" s="7">
        <v>0</v>
      </c>
      <c r="K4914" s="7">
        <v>0</v>
      </c>
      <c r="L4914" s="7">
        <v>0</v>
      </c>
      <c r="M4914" s="7">
        <v>0</v>
      </c>
      <c r="N4914" s="7">
        <v>-5</v>
      </c>
    </row>
    <row r="4915" spans="1:14" x14ac:dyDescent="0.25">
      <c r="A4915" s="5">
        <v>31041</v>
      </c>
      <c r="B4915" s="5">
        <v>2</v>
      </c>
      <c r="C4915" s="6">
        <v>44621</v>
      </c>
      <c r="D4915" s="7">
        <v>0</v>
      </c>
      <c r="E4915" s="6">
        <v>44621</v>
      </c>
      <c r="F4915" s="7">
        <v>17966657.579999998</v>
      </c>
      <c r="G4915" s="7">
        <v>-12653.61</v>
      </c>
      <c r="H4915" s="7">
        <v>-351394.22</v>
      </c>
      <c r="I4915" s="7">
        <v>17602609.75</v>
      </c>
      <c r="J4915" s="7">
        <v>10003</v>
      </c>
      <c r="K4915" s="7">
        <v>0</v>
      </c>
      <c r="L4915" s="7">
        <v>191</v>
      </c>
      <c r="M4915" s="7">
        <v>9812</v>
      </c>
      <c r="N4915" s="7">
        <v>-5</v>
      </c>
    </row>
    <row r="4916" spans="1:14" x14ac:dyDescent="0.25">
      <c r="A4916" s="5">
        <v>31041</v>
      </c>
      <c r="B4916" s="5">
        <v>2</v>
      </c>
      <c r="C4916" s="6">
        <v>44621</v>
      </c>
      <c r="D4916" s="7">
        <v>1</v>
      </c>
      <c r="E4916" s="6">
        <v>44652</v>
      </c>
      <c r="F4916" s="7">
        <v>0</v>
      </c>
      <c r="G4916" s="7">
        <v>3147.89</v>
      </c>
      <c r="H4916" s="7">
        <v>-457002.49</v>
      </c>
      <c r="I4916" s="7">
        <v>-453854.6</v>
      </c>
      <c r="J4916" s="7">
        <v>0</v>
      </c>
      <c r="K4916" s="7">
        <v>0</v>
      </c>
      <c r="L4916" s="7">
        <v>245</v>
      </c>
      <c r="M4916" s="7">
        <v>-245</v>
      </c>
      <c r="N4916" s="7">
        <v>-5</v>
      </c>
    </row>
    <row r="4917" spans="1:14" x14ac:dyDescent="0.25">
      <c r="A4917" s="5">
        <v>31041</v>
      </c>
      <c r="B4917" s="5">
        <v>2</v>
      </c>
      <c r="C4917" s="6">
        <v>44621</v>
      </c>
      <c r="D4917" s="7">
        <v>2</v>
      </c>
      <c r="E4917" s="6">
        <v>44682</v>
      </c>
      <c r="F4917" s="7">
        <v>0</v>
      </c>
      <c r="G4917" s="7">
        <v>31846.17</v>
      </c>
      <c r="H4917" s="7">
        <v>-257031.3</v>
      </c>
      <c r="I4917" s="7">
        <v>-225185.13</v>
      </c>
      <c r="J4917" s="7">
        <v>0</v>
      </c>
      <c r="K4917" s="7">
        <v>0</v>
      </c>
      <c r="L4917" s="7">
        <v>152</v>
      </c>
      <c r="M4917" s="7">
        <v>-152</v>
      </c>
      <c r="N4917" s="7">
        <v>-5</v>
      </c>
    </row>
    <row r="4918" spans="1:14" x14ac:dyDescent="0.25">
      <c r="A4918" s="5">
        <v>31041</v>
      </c>
      <c r="B4918" s="5">
        <v>2</v>
      </c>
      <c r="C4918" s="6">
        <v>44621</v>
      </c>
      <c r="D4918" s="7">
        <v>3</v>
      </c>
      <c r="E4918" s="6">
        <v>44713</v>
      </c>
      <c r="F4918" s="7">
        <v>0</v>
      </c>
      <c r="G4918" s="7">
        <v>44984.35</v>
      </c>
      <c r="H4918" s="7">
        <v>-140062.35999999999</v>
      </c>
      <c r="I4918" s="7">
        <v>-95078.00999999998</v>
      </c>
      <c r="J4918" s="7">
        <v>0</v>
      </c>
      <c r="K4918" s="7">
        <v>0</v>
      </c>
      <c r="L4918" s="7">
        <v>101</v>
      </c>
      <c r="M4918" s="7">
        <v>-101</v>
      </c>
      <c r="N4918" s="7">
        <v>-5</v>
      </c>
    </row>
    <row r="4919" spans="1:14" x14ac:dyDescent="0.25">
      <c r="A4919" s="5">
        <v>31041</v>
      </c>
      <c r="B4919" s="5">
        <v>2</v>
      </c>
      <c r="C4919" s="6">
        <v>44621</v>
      </c>
      <c r="D4919" s="7">
        <v>4</v>
      </c>
      <c r="E4919" s="6">
        <v>44743</v>
      </c>
      <c r="F4919" s="7">
        <v>0</v>
      </c>
      <c r="G4919" s="7">
        <v>43484.67</v>
      </c>
      <c r="H4919" s="7">
        <v>-127838.97</v>
      </c>
      <c r="I4919" s="7">
        <v>-84354.3</v>
      </c>
      <c r="J4919" s="7">
        <v>0</v>
      </c>
      <c r="K4919" s="7">
        <v>0</v>
      </c>
      <c r="L4919" s="7">
        <v>120</v>
      </c>
      <c r="M4919" s="7">
        <v>-120</v>
      </c>
      <c r="N4919" s="7">
        <v>-5</v>
      </c>
    </row>
    <row r="4920" spans="1:14" x14ac:dyDescent="0.25">
      <c r="A4920" s="5">
        <v>31041</v>
      </c>
      <c r="B4920" s="5">
        <v>2</v>
      </c>
      <c r="C4920" s="6">
        <v>44621</v>
      </c>
      <c r="D4920" s="7">
        <v>5</v>
      </c>
      <c r="E4920" s="6">
        <v>44774</v>
      </c>
      <c r="F4920" s="7">
        <v>0</v>
      </c>
      <c r="G4920" s="7">
        <v>49991.27</v>
      </c>
      <c r="H4920" s="7">
        <v>-103436.84</v>
      </c>
      <c r="I4920" s="7">
        <v>-53445.57</v>
      </c>
      <c r="J4920" s="7">
        <v>0</v>
      </c>
      <c r="K4920" s="7">
        <v>0</v>
      </c>
      <c r="L4920" s="7">
        <v>122</v>
      </c>
      <c r="M4920" s="7">
        <v>-122</v>
      </c>
      <c r="N4920" s="7">
        <v>-5</v>
      </c>
    </row>
    <row r="4921" spans="1:14" x14ac:dyDescent="0.25">
      <c r="A4921" s="5">
        <v>31041</v>
      </c>
      <c r="B4921" s="5">
        <v>2</v>
      </c>
      <c r="C4921" s="6">
        <v>44621</v>
      </c>
      <c r="D4921" s="7">
        <v>6</v>
      </c>
      <c r="E4921" s="6">
        <v>44805</v>
      </c>
      <c r="F4921" s="7">
        <v>0</v>
      </c>
      <c r="G4921" s="7">
        <v>43183.06</v>
      </c>
      <c r="H4921" s="7">
        <v>-74205.2</v>
      </c>
      <c r="I4921" s="7">
        <v>-31022.14</v>
      </c>
      <c r="J4921" s="7">
        <v>0</v>
      </c>
      <c r="K4921" s="7">
        <v>0</v>
      </c>
      <c r="L4921" s="7">
        <v>94</v>
      </c>
      <c r="M4921" s="7">
        <v>-94</v>
      </c>
      <c r="N4921" s="7">
        <v>-5</v>
      </c>
    </row>
    <row r="4922" spans="1:14" x14ac:dyDescent="0.25">
      <c r="A4922" s="5">
        <v>31041</v>
      </c>
      <c r="B4922" s="5">
        <v>2</v>
      </c>
      <c r="C4922" s="6">
        <v>44621</v>
      </c>
      <c r="D4922" s="7">
        <v>7</v>
      </c>
      <c r="E4922" s="6">
        <v>44835</v>
      </c>
      <c r="F4922" s="7">
        <v>0</v>
      </c>
      <c r="G4922" s="7">
        <v>35100.949999999997</v>
      </c>
      <c r="H4922" s="7">
        <v>-49953.32</v>
      </c>
      <c r="I4922" s="7">
        <v>-14852.37</v>
      </c>
      <c r="J4922" s="7">
        <v>0</v>
      </c>
      <c r="K4922" s="7">
        <v>0</v>
      </c>
      <c r="L4922" s="7">
        <v>84</v>
      </c>
      <c r="M4922" s="7">
        <v>-84</v>
      </c>
      <c r="N4922" s="7">
        <v>-5</v>
      </c>
    </row>
    <row r="4923" spans="1:14" x14ac:dyDescent="0.25">
      <c r="A4923" s="5">
        <v>31041</v>
      </c>
      <c r="B4923" s="5">
        <v>2</v>
      </c>
      <c r="C4923" s="6">
        <v>44621</v>
      </c>
      <c r="D4923" s="7">
        <v>8</v>
      </c>
      <c r="E4923" s="6">
        <v>44866</v>
      </c>
      <c r="F4923" s="7">
        <v>0</v>
      </c>
      <c r="G4923" s="7">
        <v>20800.21</v>
      </c>
      <c r="H4923" s="7">
        <v>-39365.949999999997</v>
      </c>
      <c r="I4923" s="7">
        <v>-18565.740000000002</v>
      </c>
      <c r="J4923" s="7">
        <v>0</v>
      </c>
      <c r="K4923" s="7">
        <v>0</v>
      </c>
      <c r="L4923" s="7">
        <v>90</v>
      </c>
      <c r="M4923" s="7">
        <v>-90</v>
      </c>
      <c r="N4923" s="7">
        <v>-5</v>
      </c>
    </row>
    <row r="4924" spans="1:14" x14ac:dyDescent="0.25">
      <c r="A4924" s="5">
        <v>31041</v>
      </c>
      <c r="B4924" s="5">
        <v>2</v>
      </c>
      <c r="C4924" s="6">
        <v>44621</v>
      </c>
      <c r="D4924" s="7">
        <v>9</v>
      </c>
      <c r="E4924" s="6">
        <v>44896</v>
      </c>
      <c r="F4924" s="7">
        <v>0</v>
      </c>
      <c r="G4924" s="7">
        <v>15704.81</v>
      </c>
      <c r="H4924" s="7">
        <v>-9247.3799999999992</v>
      </c>
      <c r="I4924" s="7">
        <v>6457.43</v>
      </c>
      <c r="J4924" s="7">
        <v>0</v>
      </c>
      <c r="K4924" s="7">
        <v>0</v>
      </c>
      <c r="L4924" s="7">
        <v>39</v>
      </c>
      <c r="M4924" s="7">
        <v>-39</v>
      </c>
      <c r="N4924" s="7">
        <v>-5</v>
      </c>
    </row>
    <row r="4925" spans="1:14" x14ac:dyDescent="0.25">
      <c r="A4925" s="5">
        <v>31041</v>
      </c>
      <c r="B4925" s="5">
        <v>2</v>
      </c>
      <c r="C4925" s="6">
        <v>44621</v>
      </c>
      <c r="D4925" s="7">
        <v>10</v>
      </c>
      <c r="E4925" s="6">
        <v>44927</v>
      </c>
      <c r="F4925" s="7">
        <v>0</v>
      </c>
      <c r="G4925" s="7">
        <v>17478.490000000002</v>
      </c>
      <c r="H4925" s="7">
        <v>-14272.88</v>
      </c>
      <c r="I4925" s="7">
        <v>3205.6100000000019</v>
      </c>
      <c r="J4925" s="7">
        <v>0</v>
      </c>
      <c r="K4925" s="7">
        <v>0</v>
      </c>
      <c r="L4925" s="7">
        <v>72</v>
      </c>
      <c r="M4925" s="7">
        <v>-72</v>
      </c>
      <c r="N4925" s="7">
        <v>-5</v>
      </c>
    </row>
    <row r="4926" spans="1:14" x14ac:dyDescent="0.25">
      <c r="A4926" s="5">
        <v>31041</v>
      </c>
      <c r="B4926" s="5">
        <v>2</v>
      </c>
      <c r="C4926" s="6">
        <v>44621</v>
      </c>
      <c r="D4926" s="7">
        <v>11</v>
      </c>
      <c r="E4926" s="6">
        <v>44958</v>
      </c>
      <c r="F4926" s="7">
        <v>0</v>
      </c>
      <c r="G4926" s="7">
        <v>7342.09</v>
      </c>
      <c r="H4926" s="7">
        <v>-11196.48</v>
      </c>
      <c r="I4926" s="7">
        <v>-3854.389999999999</v>
      </c>
      <c r="J4926" s="7">
        <v>0</v>
      </c>
      <c r="K4926" s="7">
        <v>0</v>
      </c>
      <c r="L4926" s="7">
        <v>57</v>
      </c>
      <c r="M4926" s="7">
        <v>-57</v>
      </c>
      <c r="N4926" s="7">
        <v>-5</v>
      </c>
    </row>
    <row r="4927" spans="1:14" x14ac:dyDescent="0.25">
      <c r="A4927" s="5">
        <v>31041</v>
      </c>
      <c r="B4927" s="5">
        <v>2</v>
      </c>
      <c r="C4927" s="6">
        <v>44621</v>
      </c>
      <c r="D4927" s="7">
        <v>12</v>
      </c>
      <c r="E4927" s="6">
        <v>44986</v>
      </c>
      <c r="F4927" s="7">
        <v>0</v>
      </c>
      <c r="G4927" s="7">
        <v>876</v>
      </c>
      <c r="H4927" s="7">
        <v>-6770.62</v>
      </c>
      <c r="I4927" s="7">
        <v>-5894.62</v>
      </c>
      <c r="J4927" s="7">
        <v>0</v>
      </c>
      <c r="K4927" s="7">
        <v>0</v>
      </c>
      <c r="L4927" s="7">
        <v>32</v>
      </c>
      <c r="M4927" s="7">
        <v>-32</v>
      </c>
      <c r="N4927" s="7">
        <v>-5</v>
      </c>
    </row>
    <row r="4928" spans="1:14" x14ac:dyDescent="0.25">
      <c r="A4928" s="5">
        <v>31041</v>
      </c>
      <c r="B4928" s="5">
        <v>2</v>
      </c>
      <c r="C4928" s="6">
        <v>44621</v>
      </c>
      <c r="D4928" s="7">
        <v>13</v>
      </c>
      <c r="E4928" s="6">
        <v>45017</v>
      </c>
      <c r="F4928" s="7">
        <v>0</v>
      </c>
      <c r="G4928" s="7">
        <v>0</v>
      </c>
      <c r="H4928" s="7">
        <v>-2359.6</v>
      </c>
      <c r="I4928" s="7">
        <v>-2359.6</v>
      </c>
      <c r="J4928" s="7">
        <v>0</v>
      </c>
      <c r="K4928" s="7">
        <v>0</v>
      </c>
      <c r="L4928" s="7">
        <v>13</v>
      </c>
      <c r="M4928" s="7">
        <v>-13</v>
      </c>
      <c r="N4928" s="7">
        <v>-5</v>
      </c>
    </row>
    <row r="4929" spans="1:14" x14ac:dyDescent="0.25">
      <c r="A4929" s="5">
        <v>31041</v>
      </c>
      <c r="B4929" s="5">
        <v>2</v>
      </c>
      <c r="C4929" s="6">
        <v>44621</v>
      </c>
      <c r="D4929" s="7">
        <v>14</v>
      </c>
      <c r="E4929" s="6">
        <v>45047</v>
      </c>
      <c r="F4929" s="7">
        <v>0</v>
      </c>
      <c r="G4929" s="7">
        <v>0</v>
      </c>
      <c r="H4929" s="7">
        <v>-983.9</v>
      </c>
      <c r="I4929" s="7">
        <v>-983.9</v>
      </c>
      <c r="J4929" s="7">
        <v>0</v>
      </c>
      <c r="K4929" s="7">
        <v>0</v>
      </c>
      <c r="L4929" s="7">
        <v>6</v>
      </c>
      <c r="M4929" s="7">
        <v>-6</v>
      </c>
      <c r="N4929" s="7">
        <v>-5</v>
      </c>
    </row>
    <row r="4930" spans="1:14" x14ac:dyDescent="0.25">
      <c r="A4930" s="5">
        <v>31041</v>
      </c>
      <c r="B4930" s="5">
        <v>2</v>
      </c>
      <c r="C4930" s="6">
        <v>44621</v>
      </c>
      <c r="D4930" s="7">
        <v>18</v>
      </c>
      <c r="E4930" s="6">
        <v>45170</v>
      </c>
      <c r="F4930" s="7">
        <v>0</v>
      </c>
      <c r="G4930" s="7">
        <v>0</v>
      </c>
      <c r="H4930" s="7">
        <v>0</v>
      </c>
      <c r="I4930" s="7">
        <v>0</v>
      </c>
      <c r="J4930" s="7">
        <v>0</v>
      </c>
      <c r="K4930" s="7">
        <v>0</v>
      </c>
      <c r="L4930" s="7">
        <v>0</v>
      </c>
      <c r="M4930" s="7">
        <v>0</v>
      </c>
      <c r="N4930" s="7">
        <v>-5</v>
      </c>
    </row>
    <row r="4931" spans="1:14" x14ac:dyDescent="0.25">
      <c r="A4931" s="5">
        <v>31041</v>
      </c>
      <c r="B4931" s="5">
        <v>2</v>
      </c>
      <c r="C4931" s="6">
        <v>44652</v>
      </c>
      <c r="D4931" s="7">
        <v>0</v>
      </c>
      <c r="E4931" s="6">
        <v>44652</v>
      </c>
      <c r="F4931" s="7">
        <v>16538861.539999999</v>
      </c>
      <c r="G4931" s="7">
        <v>-8818.18</v>
      </c>
      <c r="H4931" s="7">
        <v>-319633.31</v>
      </c>
      <c r="I4931" s="7">
        <v>16210410.050000001</v>
      </c>
      <c r="J4931" s="7">
        <v>8724</v>
      </c>
      <c r="K4931" s="7">
        <v>0</v>
      </c>
      <c r="L4931" s="7">
        <v>176</v>
      </c>
      <c r="M4931" s="7">
        <v>8548</v>
      </c>
      <c r="N4931" s="7">
        <v>-5</v>
      </c>
    </row>
    <row r="4932" spans="1:14" x14ac:dyDescent="0.25">
      <c r="A4932" s="5">
        <v>31041</v>
      </c>
      <c r="B4932" s="5">
        <v>2</v>
      </c>
      <c r="C4932" s="6">
        <v>44652</v>
      </c>
      <c r="D4932" s="7">
        <v>1</v>
      </c>
      <c r="E4932" s="6">
        <v>44682</v>
      </c>
      <c r="F4932" s="7">
        <v>0</v>
      </c>
      <c r="G4932" s="7">
        <v>17298.759999999998</v>
      </c>
      <c r="H4932" s="7">
        <v>-501603.63</v>
      </c>
      <c r="I4932" s="7">
        <v>-484304.87</v>
      </c>
      <c r="J4932" s="7">
        <v>0</v>
      </c>
      <c r="K4932" s="7">
        <v>0</v>
      </c>
      <c r="L4932" s="7">
        <v>252</v>
      </c>
      <c r="M4932" s="7">
        <v>-252</v>
      </c>
      <c r="N4932" s="7">
        <v>-5</v>
      </c>
    </row>
    <row r="4933" spans="1:14" x14ac:dyDescent="0.25">
      <c r="A4933" s="5">
        <v>31041</v>
      </c>
      <c r="B4933" s="5">
        <v>2</v>
      </c>
      <c r="C4933" s="6">
        <v>44652</v>
      </c>
      <c r="D4933" s="7">
        <v>2</v>
      </c>
      <c r="E4933" s="6">
        <v>44713</v>
      </c>
      <c r="F4933" s="7">
        <v>0</v>
      </c>
      <c r="G4933" s="7">
        <v>37979.81</v>
      </c>
      <c r="H4933" s="7">
        <v>-193786.54</v>
      </c>
      <c r="I4933" s="7">
        <v>-155806.73000000001</v>
      </c>
      <c r="J4933" s="7">
        <v>0</v>
      </c>
      <c r="K4933" s="7">
        <v>0</v>
      </c>
      <c r="L4933" s="7">
        <v>110</v>
      </c>
      <c r="M4933" s="7">
        <v>-110</v>
      </c>
      <c r="N4933" s="7">
        <v>-5</v>
      </c>
    </row>
    <row r="4934" spans="1:14" x14ac:dyDescent="0.25">
      <c r="A4934" s="5">
        <v>31041</v>
      </c>
      <c r="B4934" s="5">
        <v>2</v>
      </c>
      <c r="C4934" s="6">
        <v>44652</v>
      </c>
      <c r="D4934" s="7">
        <v>3</v>
      </c>
      <c r="E4934" s="6">
        <v>44743</v>
      </c>
      <c r="F4934" s="7">
        <v>0</v>
      </c>
      <c r="G4934" s="7">
        <v>34372.910000000003</v>
      </c>
      <c r="H4934" s="7">
        <v>-131339.96</v>
      </c>
      <c r="I4934" s="7">
        <v>-96967.049999999988</v>
      </c>
      <c r="J4934" s="7">
        <v>0</v>
      </c>
      <c r="K4934" s="7">
        <v>0</v>
      </c>
      <c r="L4934" s="7">
        <v>103</v>
      </c>
      <c r="M4934" s="7">
        <v>-103</v>
      </c>
      <c r="N4934" s="7">
        <v>-5</v>
      </c>
    </row>
    <row r="4935" spans="1:14" x14ac:dyDescent="0.25">
      <c r="A4935" s="5">
        <v>31041</v>
      </c>
      <c r="B4935" s="5">
        <v>2</v>
      </c>
      <c r="C4935" s="6">
        <v>44652</v>
      </c>
      <c r="D4935" s="7">
        <v>4</v>
      </c>
      <c r="E4935" s="6">
        <v>44774</v>
      </c>
      <c r="F4935" s="7">
        <v>0</v>
      </c>
      <c r="G4935" s="7">
        <v>26760.59</v>
      </c>
      <c r="H4935" s="7">
        <v>-100852.2</v>
      </c>
      <c r="I4935" s="7">
        <v>-74091.61</v>
      </c>
      <c r="J4935" s="7">
        <v>0</v>
      </c>
      <c r="K4935" s="7">
        <v>0</v>
      </c>
      <c r="L4935" s="7">
        <v>98</v>
      </c>
      <c r="M4935" s="7">
        <v>-98</v>
      </c>
      <c r="N4935" s="7">
        <v>-5</v>
      </c>
    </row>
    <row r="4936" spans="1:14" x14ac:dyDescent="0.25">
      <c r="A4936" s="5">
        <v>31041</v>
      </c>
      <c r="B4936" s="5">
        <v>2</v>
      </c>
      <c r="C4936" s="6">
        <v>44652</v>
      </c>
      <c r="D4936" s="7">
        <v>5</v>
      </c>
      <c r="E4936" s="6">
        <v>44805</v>
      </c>
      <c r="F4936" s="7">
        <v>0</v>
      </c>
      <c r="G4936" s="7">
        <v>27913.4</v>
      </c>
      <c r="H4936" s="7">
        <v>-97903.51</v>
      </c>
      <c r="I4936" s="7">
        <v>-69990.109999999986</v>
      </c>
      <c r="J4936" s="7">
        <v>0</v>
      </c>
      <c r="K4936" s="7">
        <v>0</v>
      </c>
      <c r="L4936" s="7">
        <v>86</v>
      </c>
      <c r="M4936" s="7">
        <v>-86</v>
      </c>
      <c r="N4936" s="7">
        <v>-5</v>
      </c>
    </row>
    <row r="4937" spans="1:14" x14ac:dyDescent="0.25">
      <c r="A4937" s="5">
        <v>31041</v>
      </c>
      <c r="B4937" s="5">
        <v>2</v>
      </c>
      <c r="C4937" s="6">
        <v>44652</v>
      </c>
      <c r="D4937" s="7">
        <v>6</v>
      </c>
      <c r="E4937" s="6">
        <v>44835</v>
      </c>
      <c r="F4937" s="7">
        <v>0</v>
      </c>
      <c r="G4937" s="7">
        <v>35621.5</v>
      </c>
      <c r="H4937" s="7">
        <v>-78886.399999999994</v>
      </c>
      <c r="I4937" s="7">
        <v>-43264.899999999987</v>
      </c>
      <c r="J4937" s="7">
        <v>0</v>
      </c>
      <c r="K4937" s="7">
        <v>0</v>
      </c>
      <c r="L4937" s="7">
        <v>95</v>
      </c>
      <c r="M4937" s="7">
        <v>-95</v>
      </c>
      <c r="N4937" s="7">
        <v>-5</v>
      </c>
    </row>
    <row r="4938" spans="1:14" x14ac:dyDescent="0.25">
      <c r="A4938" s="5">
        <v>31041</v>
      </c>
      <c r="B4938" s="5">
        <v>2</v>
      </c>
      <c r="C4938" s="6">
        <v>44652</v>
      </c>
      <c r="D4938" s="7">
        <v>7</v>
      </c>
      <c r="E4938" s="6">
        <v>44866</v>
      </c>
      <c r="F4938" s="7">
        <v>0</v>
      </c>
      <c r="G4938" s="7">
        <v>24621.49</v>
      </c>
      <c r="H4938" s="7">
        <v>-53940.9</v>
      </c>
      <c r="I4938" s="7">
        <v>-29319.41</v>
      </c>
      <c r="J4938" s="7">
        <v>0</v>
      </c>
      <c r="K4938" s="7">
        <v>0</v>
      </c>
      <c r="L4938" s="7">
        <v>77</v>
      </c>
      <c r="M4938" s="7">
        <v>-77</v>
      </c>
      <c r="N4938" s="7">
        <v>-5</v>
      </c>
    </row>
    <row r="4939" spans="1:14" x14ac:dyDescent="0.25">
      <c r="A4939" s="5">
        <v>31041</v>
      </c>
      <c r="B4939" s="5">
        <v>2</v>
      </c>
      <c r="C4939" s="6">
        <v>44652</v>
      </c>
      <c r="D4939" s="7">
        <v>8</v>
      </c>
      <c r="E4939" s="6">
        <v>44896</v>
      </c>
      <c r="F4939" s="7">
        <v>0</v>
      </c>
      <c r="G4939" s="7">
        <v>24300.95</v>
      </c>
      <c r="H4939" s="7">
        <v>-11853.32</v>
      </c>
      <c r="I4939" s="7">
        <v>12447.63</v>
      </c>
      <c r="J4939" s="7">
        <v>0</v>
      </c>
      <c r="K4939" s="7">
        <v>0</v>
      </c>
      <c r="L4939" s="7">
        <v>34</v>
      </c>
      <c r="M4939" s="7">
        <v>-34</v>
      </c>
      <c r="N4939" s="7">
        <v>-5</v>
      </c>
    </row>
    <row r="4940" spans="1:14" x14ac:dyDescent="0.25">
      <c r="A4940" s="5">
        <v>31041</v>
      </c>
      <c r="B4940" s="5">
        <v>2</v>
      </c>
      <c r="C4940" s="6">
        <v>44652</v>
      </c>
      <c r="D4940" s="7">
        <v>9</v>
      </c>
      <c r="E4940" s="6">
        <v>44927</v>
      </c>
      <c r="F4940" s="7">
        <v>0</v>
      </c>
      <c r="G4940" s="7">
        <v>18807.88</v>
      </c>
      <c r="H4940" s="7">
        <v>-18900.43</v>
      </c>
      <c r="I4940" s="7">
        <v>-92.549999999999272</v>
      </c>
      <c r="J4940" s="7">
        <v>0</v>
      </c>
      <c r="K4940" s="7">
        <v>0</v>
      </c>
      <c r="L4940" s="7">
        <v>56</v>
      </c>
      <c r="M4940" s="7">
        <v>-56</v>
      </c>
      <c r="N4940" s="7">
        <v>-5</v>
      </c>
    </row>
    <row r="4941" spans="1:14" x14ac:dyDescent="0.25">
      <c r="A4941" s="5">
        <v>31041</v>
      </c>
      <c r="B4941" s="5">
        <v>2</v>
      </c>
      <c r="C4941" s="6">
        <v>44652</v>
      </c>
      <c r="D4941" s="7">
        <v>10</v>
      </c>
      <c r="E4941" s="6">
        <v>44958</v>
      </c>
      <c r="F4941" s="7">
        <v>0</v>
      </c>
      <c r="G4941" s="7">
        <v>4450.3599999999997</v>
      </c>
      <c r="H4941" s="7">
        <v>-12848.57</v>
      </c>
      <c r="I4941" s="7">
        <v>-8398.2099999999991</v>
      </c>
      <c r="J4941" s="7">
        <v>0</v>
      </c>
      <c r="K4941" s="7">
        <v>0</v>
      </c>
      <c r="L4941" s="7">
        <v>51</v>
      </c>
      <c r="M4941" s="7">
        <v>-51</v>
      </c>
      <c r="N4941" s="7">
        <v>-5</v>
      </c>
    </row>
    <row r="4942" spans="1:14" x14ac:dyDescent="0.25">
      <c r="A4942" s="5">
        <v>31041</v>
      </c>
      <c r="B4942" s="5">
        <v>2</v>
      </c>
      <c r="C4942" s="6">
        <v>44652</v>
      </c>
      <c r="D4942" s="7">
        <v>11</v>
      </c>
      <c r="E4942" s="6">
        <v>44986</v>
      </c>
      <c r="F4942" s="7">
        <v>0</v>
      </c>
      <c r="G4942" s="7">
        <v>7603.12</v>
      </c>
      <c r="H4942" s="7">
        <v>-6078.02</v>
      </c>
      <c r="I4942" s="7">
        <v>1525.099999999999</v>
      </c>
      <c r="J4942" s="7">
        <v>0</v>
      </c>
      <c r="K4942" s="7">
        <v>0</v>
      </c>
      <c r="L4942" s="7">
        <v>62</v>
      </c>
      <c r="M4942" s="7">
        <v>-62</v>
      </c>
      <c r="N4942" s="7">
        <v>-5</v>
      </c>
    </row>
    <row r="4943" spans="1:14" x14ac:dyDescent="0.25">
      <c r="A4943" s="5">
        <v>31041</v>
      </c>
      <c r="B4943" s="5">
        <v>2</v>
      </c>
      <c r="C4943" s="6">
        <v>44652</v>
      </c>
      <c r="D4943" s="7">
        <v>12</v>
      </c>
      <c r="E4943" s="6">
        <v>45017</v>
      </c>
      <c r="F4943" s="7">
        <v>0</v>
      </c>
      <c r="G4943" s="7">
        <v>604.44000000000005</v>
      </c>
      <c r="H4943" s="7">
        <v>-3372.14</v>
      </c>
      <c r="I4943" s="7">
        <v>-2767.7</v>
      </c>
      <c r="J4943" s="7">
        <v>0</v>
      </c>
      <c r="K4943" s="7">
        <v>0</v>
      </c>
      <c r="L4943" s="7">
        <v>27</v>
      </c>
      <c r="M4943" s="7">
        <v>-27</v>
      </c>
      <c r="N4943" s="7">
        <v>-5</v>
      </c>
    </row>
    <row r="4944" spans="1:14" x14ac:dyDescent="0.25">
      <c r="A4944" s="5">
        <v>31041</v>
      </c>
      <c r="B4944" s="5">
        <v>2</v>
      </c>
      <c r="C4944" s="6">
        <v>44652</v>
      </c>
      <c r="D4944" s="7">
        <v>13</v>
      </c>
      <c r="E4944" s="6">
        <v>45047</v>
      </c>
      <c r="F4944" s="7">
        <v>0</v>
      </c>
      <c r="G4944" s="7">
        <v>0</v>
      </c>
      <c r="H4944" s="7">
        <v>-5439.42</v>
      </c>
      <c r="I4944" s="7">
        <v>-5439.42</v>
      </c>
      <c r="J4944" s="7">
        <v>0</v>
      </c>
      <c r="K4944" s="7">
        <v>0</v>
      </c>
      <c r="L4944" s="7">
        <v>23</v>
      </c>
      <c r="M4944" s="7">
        <v>-23</v>
      </c>
      <c r="N4944" s="7">
        <v>-5</v>
      </c>
    </row>
    <row r="4945" spans="1:14" x14ac:dyDescent="0.25">
      <c r="A4945" s="5">
        <v>31041</v>
      </c>
      <c r="B4945" s="5">
        <v>2</v>
      </c>
      <c r="C4945" s="6">
        <v>44652</v>
      </c>
      <c r="D4945" s="7">
        <v>14</v>
      </c>
      <c r="E4945" s="6">
        <v>45078</v>
      </c>
      <c r="F4945" s="7">
        <v>0</v>
      </c>
      <c r="G4945" s="7">
        <v>0</v>
      </c>
      <c r="H4945" s="7">
        <v>-298.08</v>
      </c>
      <c r="I4945" s="7">
        <v>-298.08</v>
      </c>
      <c r="J4945" s="7">
        <v>0</v>
      </c>
      <c r="K4945" s="7">
        <v>0</v>
      </c>
      <c r="L4945" s="7">
        <v>3</v>
      </c>
      <c r="M4945" s="7">
        <v>-3</v>
      </c>
      <c r="N4945" s="7">
        <v>-5</v>
      </c>
    </row>
    <row r="4946" spans="1:14" x14ac:dyDescent="0.25">
      <c r="A4946" s="5">
        <v>31041</v>
      </c>
      <c r="B4946" s="5">
        <v>2</v>
      </c>
      <c r="C4946" s="6">
        <v>44652</v>
      </c>
      <c r="D4946" s="7">
        <v>15</v>
      </c>
      <c r="E4946" s="6">
        <v>45108</v>
      </c>
      <c r="F4946" s="7">
        <v>0</v>
      </c>
      <c r="G4946" s="7">
        <v>0</v>
      </c>
      <c r="H4946" s="7">
        <v>0</v>
      </c>
      <c r="I4946" s="7">
        <v>0</v>
      </c>
      <c r="J4946" s="7">
        <v>0</v>
      </c>
      <c r="K4946" s="7">
        <v>0</v>
      </c>
      <c r="L4946" s="7">
        <v>0</v>
      </c>
      <c r="M4946" s="7">
        <v>0</v>
      </c>
      <c r="N4946" s="7">
        <v>-5</v>
      </c>
    </row>
    <row r="4947" spans="1:14" x14ac:dyDescent="0.25">
      <c r="A4947" s="5">
        <v>31041</v>
      </c>
      <c r="B4947" s="5">
        <v>2</v>
      </c>
      <c r="C4947" s="6">
        <v>44652</v>
      </c>
      <c r="D4947" s="7">
        <v>20</v>
      </c>
      <c r="E4947" s="6">
        <v>45261</v>
      </c>
      <c r="F4947" s="7">
        <v>0</v>
      </c>
      <c r="G4947" s="7">
        <v>0</v>
      </c>
      <c r="H4947" s="7">
        <v>0</v>
      </c>
      <c r="I4947" s="7">
        <v>0</v>
      </c>
      <c r="J4947" s="7">
        <v>0</v>
      </c>
      <c r="K4947" s="7">
        <v>0</v>
      </c>
      <c r="L4947" s="7">
        <v>0</v>
      </c>
      <c r="M4947" s="7">
        <v>0</v>
      </c>
      <c r="N4947" s="7">
        <v>-5</v>
      </c>
    </row>
    <row r="4948" spans="1:14" x14ac:dyDescent="0.25">
      <c r="A4948" s="5">
        <v>31041</v>
      </c>
      <c r="B4948" s="5">
        <v>2</v>
      </c>
      <c r="C4948" s="6">
        <v>44682</v>
      </c>
      <c r="D4948" s="7">
        <v>0</v>
      </c>
      <c r="E4948" s="6">
        <v>44682</v>
      </c>
      <c r="F4948" s="7">
        <v>19925668.219999999</v>
      </c>
      <c r="G4948" s="7">
        <v>2186.65</v>
      </c>
      <c r="H4948" s="7">
        <v>-452921.32</v>
      </c>
      <c r="I4948" s="7">
        <v>19474933.550000001</v>
      </c>
      <c r="J4948" s="7">
        <v>9740</v>
      </c>
      <c r="K4948" s="7">
        <v>0</v>
      </c>
      <c r="L4948" s="7">
        <v>215</v>
      </c>
      <c r="M4948" s="7">
        <v>9525</v>
      </c>
      <c r="N4948" s="7">
        <v>-5</v>
      </c>
    </row>
    <row r="4949" spans="1:14" x14ac:dyDescent="0.25">
      <c r="A4949" s="5">
        <v>31041</v>
      </c>
      <c r="B4949" s="5">
        <v>2</v>
      </c>
      <c r="C4949" s="6">
        <v>44682</v>
      </c>
      <c r="D4949" s="7">
        <v>1</v>
      </c>
      <c r="E4949" s="6">
        <v>44713</v>
      </c>
      <c r="F4949" s="7">
        <v>0</v>
      </c>
      <c r="G4949" s="7">
        <v>27797.98</v>
      </c>
      <c r="H4949" s="7">
        <v>-630942.21</v>
      </c>
      <c r="I4949" s="7">
        <v>-603144.23</v>
      </c>
      <c r="J4949" s="7">
        <v>0</v>
      </c>
      <c r="K4949" s="7">
        <v>0</v>
      </c>
      <c r="L4949" s="7">
        <v>282</v>
      </c>
      <c r="M4949" s="7">
        <v>-282</v>
      </c>
      <c r="N4949" s="7">
        <v>-5</v>
      </c>
    </row>
    <row r="4950" spans="1:14" x14ac:dyDescent="0.25">
      <c r="A4950" s="5">
        <v>31041</v>
      </c>
      <c r="B4950" s="5">
        <v>2</v>
      </c>
      <c r="C4950" s="6">
        <v>44682</v>
      </c>
      <c r="D4950" s="7">
        <v>2</v>
      </c>
      <c r="E4950" s="6">
        <v>44743</v>
      </c>
      <c r="F4950" s="7">
        <v>0</v>
      </c>
      <c r="G4950" s="7">
        <v>42379.3</v>
      </c>
      <c r="H4950" s="7">
        <v>-317428.3</v>
      </c>
      <c r="I4950" s="7">
        <v>-275049</v>
      </c>
      <c r="J4950" s="7">
        <v>0</v>
      </c>
      <c r="K4950" s="7">
        <v>0</v>
      </c>
      <c r="L4950" s="7">
        <v>153</v>
      </c>
      <c r="M4950" s="7">
        <v>-153</v>
      </c>
      <c r="N4950" s="7">
        <v>-5</v>
      </c>
    </row>
    <row r="4951" spans="1:14" x14ac:dyDescent="0.25">
      <c r="A4951" s="5">
        <v>31041</v>
      </c>
      <c r="B4951" s="5">
        <v>2</v>
      </c>
      <c r="C4951" s="6">
        <v>44682</v>
      </c>
      <c r="D4951" s="7">
        <v>3</v>
      </c>
      <c r="E4951" s="6">
        <v>44774</v>
      </c>
      <c r="F4951" s="7">
        <v>0</v>
      </c>
      <c r="G4951" s="7">
        <v>27245.46</v>
      </c>
      <c r="H4951" s="7">
        <v>-141600.76999999999</v>
      </c>
      <c r="I4951" s="7">
        <v>-114355.31</v>
      </c>
      <c r="J4951" s="7">
        <v>0</v>
      </c>
      <c r="K4951" s="7">
        <v>0</v>
      </c>
      <c r="L4951" s="7">
        <v>115</v>
      </c>
      <c r="M4951" s="7">
        <v>-115</v>
      </c>
      <c r="N4951" s="7">
        <v>-5</v>
      </c>
    </row>
    <row r="4952" spans="1:14" x14ac:dyDescent="0.25">
      <c r="A4952" s="5">
        <v>31041</v>
      </c>
      <c r="B4952" s="5">
        <v>2</v>
      </c>
      <c r="C4952" s="6">
        <v>44682</v>
      </c>
      <c r="D4952" s="7">
        <v>4</v>
      </c>
      <c r="E4952" s="6">
        <v>44805</v>
      </c>
      <c r="F4952" s="7">
        <v>0</v>
      </c>
      <c r="G4952" s="7">
        <v>33954.25</v>
      </c>
      <c r="H4952" s="7">
        <v>-124757.04</v>
      </c>
      <c r="I4952" s="7">
        <v>-90802.79</v>
      </c>
      <c r="J4952" s="7">
        <v>0</v>
      </c>
      <c r="K4952" s="7">
        <v>0</v>
      </c>
      <c r="L4952" s="7">
        <v>109</v>
      </c>
      <c r="M4952" s="7">
        <v>-109</v>
      </c>
      <c r="N4952" s="7">
        <v>-5</v>
      </c>
    </row>
    <row r="4953" spans="1:14" x14ac:dyDescent="0.25">
      <c r="A4953" s="5">
        <v>31041</v>
      </c>
      <c r="B4953" s="5">
        <v>2</v>
      </c>
      <c r="C4953" s="6">
        <v>44682</v>
      </c>
      <c r="D4953" s="7">
        <v>5</v>
      </c>
      <c r="E4953" s="6">
        <v>44835</v>
      </c>
      <c r="F4953" s="7">
        <v>0</v>
      </c>
      <c r="G4953" s="7">
        <v>27491.759999999998</v>
      </c>
      <c r="H4953" s="7">
        <v>-123214.99</v>
      </c>
      <c r="I4953" s="7">
        <v>-95723.23000000001</v>
      </c>
      <c r="J4953" s="7">
        <v>0</v>
      </c>
      <c r="K4953" s="7">
        <v>0</v>
      </c>
      <c r="L4953" s="7">
        <v>102</v>
      </c>
      <c r="M4953" s="7">
        <v>-102</v>
      </c>
      <c r="N4953" s="7">
        <v>-5</v>
      </c>
    </row>
    <row r="4954" spans="1:14" x14ac:dyDescent="0.25">
      <c r="A4954" s="5">
        <v>31041</v>
      </c>
      <c r="B4954" s="5">
        <v>2</v>
      </c>
      <c r="C4954" s="6">
        <v>44682</v>
      </c>
      <c r="D4954" s="7">
        <v>6</v>
      </c>
      <c r="E4954" s="6">
        <v>44866</v>
      </c>
      <c r="F4954" s="7">
        <v>0</v>
      </c>
      <c r="G4954" s="7">
        <v>31124.57</v>
      </c>
      <c r="H4954" s="7">
        <v>-72267.72</v>
      </c>
      <c r="I4954" s="7">
        <v>-41143.15</v>
      </c>
      <c r="J4954" s="7">
        <v>0</v>
      </c>
      <c r="K4954" s="7">
        <v>0</v>
      </c>
      <c r="L4954" s="7">
        <v>107</v>
      </c>
      <c r="M4954" s="7">
        <v>-107</v>
      </c>
      <c r="N4954" s="7">
        <v>-5</v>
      </c>
    </row>
    <row r="4955" spans="1:14" x14ac:dyDescent="0.25">
      <c r="A4955" s="5">
        <v>31041</v>
      </c>
      <c r="B4955" s="5">
        <v>2</v>
      </c>
      <c r="C4955" s="6">
        <v>44682</v>
      </c>
      <c r="D4955" s="7">
        <v>7</v>
      </c>
      <c r="E4955" s="6">
        <v>44896</v>
      </c>
      <c r="F4955" s="7">
        <v>0</v>
      </c>
      <c r="G4955" s="7">
        <v>17554.46</v>
      </c>
      <c r="H4955" s="7">
        <v>-25719.439999999999</v>
      </c>
      <c r="I4955" s="7">
        <v>-8164.98</v>
      </c>
      <c r="J4955" s="7">
        <v>0</v>
      </c>
      <c r="K4955" s="7">
        <v>0</v>
      </c>
      <c r="L4955" s="7">
        <v>45</v>
      </c>
      <c r="M4955" s="7">
        <v>-45</v>
      </c>
      <c r="N4955" s="7">
        <v>-5</v>
      </c>
    </row>
    <row r="4956" spans="1:14" x14ac:dyDescent="0.25">
      <c r="A4956" s="5">
        <v>31041</v>
      </c>
      <c r="B4956" s="5">
        <v>2</v>
      </c>
      <c r="C4956" s="6">
        <v>44682</v>
      </c>
      <c r="D4956" s="7">
        <v>8</v>
      </c>
      <c r="E4956" s="6">
        <v>44927</v>
      </c>
      <c r="F4956" s="7">
        <v>0</v>
      </c>
      <c r="G4956" s="7">
        <v>22659.41</v>
      </c>
      <c r="H4956" s="7">
        <v>-37354.879999999997</v>
      </c>
      <c r="I4956" s="7">
        <v>-14695.47</v>
      </c>
      <c r="J4956" s="7">
        <v>0</v>
      </c>
      <c r="K4956" s="7">
        <v>0</v>
      </c>
      <c r="L4956" s="7">
        <v>74</v>
      </c>
      <c r="M4956" s="7">
        <v>-74</v>
      </c>
      <c r="N4956" s="7">
        <v>-5</v>
      </c>
    </row>
    <row r="4957" spans="1:14" x14ac:dyDescent="0.25">
      <c r="A4957" s="5">
        <v>31041</v>
      </c>
      <c r="B4957" s="5">
        <v>2</v>
      </c>
      <c r="C4957" s="6">
        <v>44682</v>
      </c>
      <c r="D4957" s="7">
        <v>9</v>
      </c>
      <c r="E4957" s="6">
        <v>44958</v>
      </c>
      <c r="F4957" s="7">
        <v>0</v>
      </c>
      <c r="G4957" s="7">
        <v>13048.75</v>
      </c>
      <c r="H4957" s="7">
        <v>-33792.94</v>
      </c>
      <c r="I4957" s="7">
        <v>-20744.189999999999</v>
      </c>
      <c r="J4957" s="7">
        <v>0</v>
      </c>
      <c r="K4957" s="7">
        <v>0</v>
      </c>
      <c r="L4957" s="7">
        <v>65</v>
      </c>
      <c r="M4957" s="7">
        <v>-65</v>
      </c>
      <c r="N4957" s="7">
        <v>-5</v>
      </c>
    </row>
    <row r="4958" spans="1:14" x14ac:dyDescent="0.25">
      <c r="A4958" s="5">
        <v>31041</v>
      </c>
      <c r="B4958" s="5">
        <v>2</v>
      </c>
      <c r="C4958" s="6">
        <v>44682</v>
      </c>
      <c r="D4958" s="7">
        <v>10</v>
      </c>
      <c r="E4958" s="6">
        <v>44986</v>
      </c>
      <c r="F4958" s="7">
        <v>0</v>
      </c>
      <c r="G4958" s="7">
        <v>12344.79</v>
      </c>
      <c r="H4958" s="7">
        <v>-24692.78</v>
      </c>
      <c r="I4958" s="7">
        <v>-12347.99</v>
      </c>
      <c r="J4958" s="7">
        <v>0</v>
      </c>
      <c r="K4958" s="7">
        <v>0</v>
      </c>
      <c r="L4958" s="7">
        <v>95</v>
      </c>
      <c r="M4958" s="7">
        <v>-95</v>
      </c>
      <c r="N4958" s="7">
        <v>-5</v>
      </c>
    </row>
    <row r="4959" spans="1:14" x14ac:dyDescent="0.25">
      <c r="A4959" s="5">
        <v>31041</v>
      </c>
      <c r="B4959" s="5">
        <v>2</v>
      </c>
      <c r="C4959" s="6">
        <v>44682</v>
      </c>
      <c r="D4959" s="7">
        <v>11</v>
      </c>
      <c r="E4959" s="6">
        <v>45017</v>
      </c>
      <c r="F4959" s="7">
        <v>0</v>
      </c>
      <c r="G4959" s="7">
        <v>7781.33</v>
      </c>
      <c r="H4959" s="7">
        <v>-10093.57</v>
      </c>
      <c r="I4959" s="7">
        <v>-2312.2399999999998</v>
      </c>
      <c r="J4959" s="7">
        <v>0</v>
      </c>
      <c r="K4959" s="7">
        <v>0</v>
      </c>
      <c r="L4959" s="7">
        <v>66</v>
      </c>
      <c r="M4959" s="7">
        <v>-66</v>
      </c>
      <c r="N4959" s="7">
        <v>-5</v>
      </c>
    </row>
    <row r="4960" spans="1:14" x14ac:dyDescent="0.25">
      <c r="A4960" s="5">
        <v>31041</v>
      </c>
      <c r="B4960" s="5">
        <v>2</v>
      </c>
      <c r="C4960" s="6">
        <v>44682</v>
      </c>
      <c r="D4960" s="7">
        <v>12</v>
      </c>
      <c r="E4960" s="6">
        <v>45047</v>
      </c>
      <c r="F4960" s="7">
        <v>0</v>
      </c>
      <c r="G4960" s="7">
        <v>304.64</v>
      </c>
      <c r="H4960" s="7">
        <v>-6130.16</v>
      </c>
      <c r="I4960" s="7">
        <v>-5825.52</v>
      </c>
      <c r="J4960" s="7">
        <v>0</v>
      </c>
      <c r="K4960" s="7">
        <v>0</v>
      </c>
      <c r="L4960" s="7">
        <v>29</v>
      </c>
      <c r="M4960" s="7">
        <v>-29</v>
      </c>
      <c r="N4960" s="7">
        <v>-5</v>
      </c>
    </row>
    <row r="4961" spans="1:14" x14ac:dyDescent="0.25">
      <c r="A4961" s="5">
        <v>31041</v>
      </c>
      <c r="B4961" s="5">
        <v>2</v>
      </c>
      <c r="C4961" s="6">
        <v>44713</v>
      </c>
      <c r="D4961" s="7">
        <v>0</v>
      </c>
      <c r="E4961" s="6">
        <v>44713</v>
      </c>
      <c r="F4961" s="7">
        <v>20274126.510000002</v>
      </c>
      <c r="G4961" s="7">
        <v>12706.92</v>
      </c>
      <c r="H4961" s="7">
        <v>-437261.17</v>
      </c>
      <c r="I4961" s="7">
        <v>19849572.260000002</v>
      </c>
      <c r="J4961" s="7">
        <v>10010</v>
      </c>
      <c r="K4961" s="7">
        <v>0</v>
      </c>
      <c r="L4961" s="7">
        <v>214</v>
      </c>
      <c r="M4961" s="7">
        <v>9796</v>
      </c>
      <c r="N4961" s="7">
        <v>-5</v>
      </c>
    </row>
    <row r="4962" spans="1:14" x14ac:dyDescent="0.25">
      <c r="A4962" s="5">
        <v>31041</v>
      </c>
      <c r="B4962" s="5">
        <v>2</v>
      </c>
      <c r="C4962" s="6">
        <v>44713</v>
      </c>
      <c r="D4962" s="7">
        <v>1</v>
      </c>
      <c r="E4962" s="6">
        <v>44743</v>
      </c>
      <c r="F4962" s="7">
        <v>0</v>
      </c>
      <c r="G4962" s="7">
        <v>28946.6</v>
      </c>
      <c r="H4962" s="7">
        <v>-568084.37</v>
      </c>
      <c r="I4962" s="7">
        <v>-539137.77</v>
      </c>
      <c r="J4962" s="7">
        <v>0</v>
      </c>
      <c r="K4962" s="7">
        <v>0</v>
      </c>
      <c r="L4962" s="7">
        <v>256</v>
      </c>
      <c r="M4962" s="7">
        <v>-256</v>
      </c>
      <c r="N4962" s="7">
        <v>-5</v>
      </c>
    </row>
    <row r="4963" spans="1:14" x14ac:dyDescent="0.25">
      <c r="A4963" s="5">
        <v>31041</v>
      </c>
      <c r="B4963" s="5">
        <v>2</v>
      </c>
      <c r="C4963" s="6">
        <v>44713</v>
      </c>
      <c r="D4963" s="7">
        <v>2</v>
      </c>
      <c r="E4963" s="6">
        <v>44774</v>
      </c>
      <c r="F4963" s="7">
        <v>0</v>
      </c>
      <c r="G4963" s="7">
        <v>25784.53</v>
      </c>
      <c r="H4963" s="7">
        <v>-341585.91</v>
      </c>
      <c r="I4963" s="7">
        <v>-315801.38</v>
      </c>
      <c r="J4963" s="7">
        <v>0</v>
      </c>
      <c r="K4963" s="7">
        <v>0</v>
      </c>
      <c r="L4963" s="7">
        <v>174</v>
      </c>
      <c r="M4963" s="7">
        <v>-174</v>
      </c>
      <c r="N4963" s="7">
        <v>-5</v>
      </c>
    </row>
    <row r="4964" spans="1:14" x14ac:dyDescent="0.25">
      <c r="A4964" s="5">
        <v>31041</v>
      </c>
      <c r="B4964" s="5">
        <v>2</v>
      </c>
      <c r="C4964" s="6">
        <v>44713</v>
      </c>
      <c r="D4964" s="7">
        <v>3</v>
      </c>
      <c r="E4964" s="6">
        <v>44805</v>
      </c>
      <c r="F4964" s="7">
        <v>0</v>
      </c>
      <c r="G4964" s="7">
        <v>36872.870000000003</v>
      </c>
      <c r="H4964" s="7">
        <v>-197592.57</v>
      </c>
      <c r="I4964" s="7">
        <v>-160719.70000000001</v>
      </c>
      <c r="J4964" s="7">
        <v>0</v>
      </c>
      <c r="K4964" s="7">
        <v>0</v>
      </c>
      <c r="L4964" s="7">
        <v>123</v>
      </c>
      <c r="M4964" s="7">
        <v>-123</v>
      </c>
      <c r="N4964" s="7">
        <v>-5</v>
      </c>
    </row>
    <row r="4965" spans="1:14" x14ac:dyDescent="0.25">
      <c r="A4965" s="5">
        <v>31041</v>
      </c>
      <c r="B4965" s="5">
        <v>2</v>
      </c>
      <c r="C4965" s="6">
        <v>44713</v>
      </c>
      <c r="D4965" s="7">
        <v>4</v>
      </c>
      <c r="E4965" s="6">
        <v>44835</v>
      </c>
      <c r="F4965" s="7">
        <v>0</v>
      </c>
      <c r="G4965" s="7">
        <v>35939.42</v>
      </c>
      <c r="H4965" s="7">
        <v>-155470.14000000001</v>
      </c>
      <c r="I4965" s="7">
        <v>-119530.72</v>
      </c>
      <c r="J4965" s="7">
        <v>0</v>
      </c>
      <c r="K4965" s="7">
        <v>0</v>
      </c>
      <c r="L4965" s="7">
        <v>121</v>
      </c>
      <c r="M4965" s="7">
        <v>-121</v>
      </c>
      <c r="N4965" s="7">
        <v>-5</v>
      </c>
    </row>
    <row r="4966" spans="1:14" x14ac:dyDescent="0.25">
      <c r="A4966" s="5">
        <v>31041</v>
      </c>
      <c r="B4966" s="5">
        <v>2</v>
      </c>
      <c r="C4966" s="6">
        <v>44713</v>
      </c>
      <c r="D4966" s="7">
        <v>5</v>
      </c>
      <c r="E4966" s="6">
        <v>44866</v>
      </c>
      <c r="F4966" s="7">
        <v>0</v>
      </c>
      <c r="G4966" s="7">
        <v>29908.799999999999</v>
      </c>
      <c r="H4966" s="7">
        <v>-82010.960000000006</v>
      </c>
      <c r="I4966" s="7">
        <v>-52102.16</v>
      </c>
      <c r="J4966" s="7">
        <v>0</v>
      </c>
      <c r="K4966" s="7">
        <v>0</v>
      </c>
      <c r="L4966" s="7">
        <v>76</v>
      </c>
      <c r="M4966" s="7">
        <v>-76</v>
      </c>
      <c r="N4966" s="7">
        <v>-5</v>
      </c>
    </row>
    <row r="4967" spans="1:14" x14ac:dyDescent="0.25">
      <c r="A4967" s="5">
        <v>31041</v>
      </c>
      <c r="B4967" s="5">
        <v>2</v>
      </c>
      <c r="C4967" s="6">
        <v>44713</v>
      </c>
      <c r="D4967" s="7">
        <v>6</v>
      </c>
      <c r="E4967" s="6">
        <v>44896</v>
      </c>
      <c r="F4967" s="7">
        <v>0</v>
      </c>
      <c r="G4967" s="7">
        <v>27825.17</v>
      </c>
      <c r="H4967" s="7">
        <v>-25649.25</v>
      </c>
      <c r="I4967" s="7">
        <v>2175.9199999999978</v>
      </c>
      <c r="J4967" s="7">
        <v>0</v>
      </c>
      <c r="K4967" s="7">
        <v>0</v>
      </c>
      <c r="L4967" s="7">
        <v>32</v>
      </c>
      <c r="M4967" s="7">
        <v>-32</v>
      </c>
      <c r="N4967" s="7">
        <v>-5</v>
      </c>
    </row>
    <row r="4968" spans="1:14" x14ac:dyDescent="0.25">
      <c r="A4968" s="5">
        <v>31041</v>
      </c>
      <c r="B4968" s="5">
        <v>2</v>
      </c>
      <c r="C4968" s="6">
        <v>44713</v>
      </c>
      <c r="D4968" s="7">
        <v>7</v>
      </c>
      <c r="E4968" s="6">
        <v>44927</v>
      </c>
      <c r="F4968" s="7">
        <v>0</v>
      </c>
      <c r="G4968" s="7">
        <v>24550.06</v>
      </c>
      <c r="H4968" s="7">
        <v>-53517.57</v>
      </c>
      <c r="I4968" s="7">
        <v>-28967.51</v>
      </c>
      <c r="J4968" s="7">
        <v>0</v>
      </c>
      <c r="K4968" s="7">
        <v>0</v>
      </c>
      <c r="L4968" s="7">
        <v>73</v>
      </c>
      <c r="M4968" s="7">
        <v>-73</v>
      </c>
      <c r="N4968" s="7">
        <v>-5</v>
      </c>
    </row>
    <row r="4969" spans="1:14" x14ac:dyDescent="0.25">
      <c r="A4969" s="5">
        <v>31041</v>
      </c>
      <c r="B4969" s="5">
        <v>2</v>
      </c>
      <c r="C4969" s="6">
        <v>44713</v>
      </c>
      <c r="D4969" s="7">
        <v>8</v>
      </c>
      <c r="E4969" s="6">
        <v>44958</v>
      </c>
      <c r="F4969" s="7">
        <v>0</v>
      </c>
      <c r="G4969" s="7">
        <v>15114.41</v>
      </c>
      <c r="H4969" s="7">
        <v>-52866.91</v>
      </c>
      <c r="I4969" s="7">
        <v>-37752.5</v>
      </c>
      <c r="J4969" s="7">
        <v>0</v>
      </c>
      <c r="K4969" s="7">
        <v>0</v>
      </c>
      <c r="L4969" s="7">
        <v>82</v>
      </c>
      <c r="M4969" s="7">
        <v>-82</v>
      </c>
      <c r="N4969" s="7">
        <v>-5</v>
      </c>
    </row>
    <row r="4970" spans="1:14" x14ac:dyDescent="0.25">
      <c r="A4970" s="5">
        <v>31041</v>
      </c>
      <c r="B4970" s="5">
        <v>2</v>
      </c>
      <c r="C4970" s="6">
        <v>44713</v>
      </c>
      <c r="D4970" s="7">
        <v>9</v>
      </c>
      <c r="E4970" s="6">
        <v>44986</v>
      </c>
      <c r="F4970" s="7">
        <v>0</v>
      </c>
      <c r="G4970" s="7">
        <v>18097.95</v>
      </c>
      <c r="H4970" s="7">
        <v>-28179.21</v>
      </c>
      <c r="I4970" s="7">
        <v>-10081.26</v>
      </c>
      <c r="J4970" s="7">
        <v>0</v>
      </c>
      <c r="K4970" s="7">
        <v>0</v>
      </c>
      <c r="L4970" s="7">
        <v>91</v>
      </c>
      <c r="M4970" s="7">
        <v>-91</v>
      </c>
      <c r="N4970" s="7">
        <v>-5</v>
      </c>
    </row>
    <row r="4971" spans="1:14" x14ac:dyDescent="0.25">
      <c r="A4971" s="5">
        <v>31041</v>
      </c>
      <c r="B4971" s="5">
        <v>2</v>
      </c>
      <c r="C4971" s="6">
        <v>44713</v>
      </c>
      <c r="D4971" s="7">
        <v>10</v>
      </c>
      <c r="E4971" s="6">
        <v>45017</v>
      </c>
      <c r="F4971" s="7">
        <v>0</v>
      </c>
      <c r="G4971" s="7">
        <v>10281.41</v>
      </c>
      <c r="H4971" s="7">
        <v>-22689.32</v>
      </c>
      <c r="I4971" s="7">
        <v>-12407.91</v>
      </c>
      <c r="J4971" s="7">
        <v>0</v>
      </c>
      <c r="K4971" s="7">
        <v>0</v>
      </c>
      <c r="L4971" s="7">
        <v>80</v>
      </c>
      <c r="M4971" s="7">
        <v>-80</v>
      </c>
      <c r="N4971" s="7">
        <v>-5</v>
      </c>
    </row>
    <row r="4972" spans="1:14" x14ac:dyDescent="0.25">
      <c r="A4972" s="5">
        <v>31041</v>
      </c>
      <c r="B4972" s="5">
        <v>2</v>
      </c>
      <c r="C4972" s="6">
        <v>44713</v>
      </c>
      <c r="D4972" s="7">
        <v>11</v>
      </c>
      <c r="E4972" s="6">
        <v>45047</v>
      </c>
      <c r="F4972" s="7">
        <v>0</v>
      </c>
      <c r="G4972" s="7">
        <v>7703.79</v>
      </c>
      <c r="H4972" s="7">
        <v>-18124.21</v>
      </c>
      <c r="I4972" s="7">
        <v>-10420.42</v>
      </c>
      <c r="J4972" s="7">
        <v>0</v>
      </c>
      <c r="K4972" s="7">
        <v>0</v>
      </c>
      <c r="L4972" s="7">
        <v>79</v>
      </c>
      <c r="M4972" s="7">
        <v>-79</v>
      </c>
      <c r="N4972" s="7">
        <v>-5</v>
      </c>
    </row>
    <row r="4973" spans="1:14" x14ac:dyDescent="0.25">
      <c r="A4973" s="5">
        <v>31041</v>
      </c>
      <c r="B4973" s="5">
        <v>2</v>
      </c>
      <c r="C4973" s="6">
        <v>44713</v>
      </c>
      <c r="D4973" s="7">
        <v>12</v>
      </c>
      <c r="E4973" s="6">
        <v>45078</v>
      </c>
      <c r="F4973" s="7">
        <v>0</v>
      </c>
      <c r="G4973" s="7">
        <v>325.57</v>
      </c>
      <c r="H4973" s="7">
        <v>-6014.74</v>
      </c>
      <c r="I4973" s="7">
        <v>-5689.17</v>
      </c>
      <c r="J4973" s="7">
        <v>0</v>
      </c>
      <c r="K4973" s="7">
        <v>0</v>
      </c>
      <c r="L4973" s="7">
        <v>26</v>
      </c>
      <c r="M4973" s="7">
        <v>-26</v>
      </c>
      <c r="N4973" s="7">
        <v>-5</v>
      </c>
    </row>
    <row r="4974" spans="1:14" x14ac:dyDescent="0.25">
      <c r="A4974" s="5">
        <v>31041</v>
      </c>
      <c r="B4974" s="5">
        <v>2</v>
      </c>
      <c r="C4974" s="6">
        <v>44713</v>
      </c>
      <c r="D4974" s="7">
        <v>13</v>
      </c>
      <c r="E4974" s="6">
        <v>45108</v>
      </c>
      <c r="F4974" s="7">
        <v>0</v>
      </c>
      <c r="G4974" s="7">
        <v>0</v>
      </c>
      <c r="H4974" s="7">
        <v>-3599.15</v>
      </c>
      <c r="I4974" s="7">
        <v>-3599.15</v>
      </c>
      <c r="J4974" s="7">
        <v>0</v>
      </c>
      <c r="K4974" s="7">
        <v>0</v>
      </c>
      <c r="L4974" s="7">
        <v>16</v>
      </c>
      <c r="M4974" s="7">
        <v>-16</v>
      </c>
      <c r="N4974" s="7">
        <v>-5</v>
      </c>
    </row>
    <row r="4975" spans="1:14" x14ac:dyDescent="0.25">
      <c r="A4975" s="5">
        <v>31041</v>
      </c>
      <c r="B4975" s="5">
        <v>2</v>
      </c>
      <c r="C4975" s="6">
        <v>44713</v>
      </c>
      <c r="D4975" s="7">
        <v>18</v>
      </c>
      <c r="E4975" s="6">
        <v>45261</v>
      </c>
      <c r="F4975" s="7">
        <v>0</v>
      </c>
      <c r="G4975" s="7">
        <v>0</v>
      </c>
      <c r="H4975" s="7">
        <v>0</v>
      </c>
      <c r="I4975" s="7">
        <v>0</v>
      </c>
      <c r="J4975" s="7">
        <v>0</v>
      </c>
      <c r="K4975" s="7">
        <v>0</v>
      </c>
      <c r="L4975" s="7">
        <v>0</v>
      </c>
      <c r="M4975" s="7">
        <v>0</v>
      </c>
      <c r="N4975" s="7">
        <v>-5</v>
      </c>
    </row>
    <row r="4976" spans="1:14" x14ac:dyDescent="0.25">
      <c r="A4976" s="5">
        <v>31041</v>
      </c>
      <c r="B4976" s="5">
        <v>2</v>
      </c>
      <c r="C4976" s="6">
        <v>44713</v>
      </c>
      <c r="D4976" s="7">
        <v>21</v>
      </c>
      <c r="E4976" s="6">
        <v>45352</v>
      </c>
      <c r="F4976" s="7">
        <v>0</v>
      </c>
      <c r="G4976" s="7">
        <v>0</v>
      </c>
      <c r="H4976" s="7">
        <v>0</v>
      </c>
      <c r="I4976" s="7">
        <v>0</v>
      </c>
      <c r="J4976" s="7">
        <v>0</v>
      </c>
      <c r="K4976" s="7">
        <v>0</v>
      </c>
      <c r="L4976" s="7">
        <v>0</v>
      </c>
      <c r="M4976" s="7">
        <v>0</v>
      </c>
      <c r="N4976" s="7">
        <v>-5</v>
      </c>
    </row>
    <row r="4977" spans="1:14" x14ac:dyDescent="0.25">
      <c r="A4977" s="5">
        <v>31041</v>
      </c>
      <c r="B4977" s="5">
        <v>2</v>
      </c>
      <c r="C4977" s="6">
        <v>44743</v>
      </c>
      <c r="D4977" s="7">
        <v>0</v>
      </c>
      <c r="E4977" s="6">
        <v>44743</v>
      </c>
      <c r="F4977" s="7">
        <v>18945720.030000001</v>
      </c>
      <c r="G4977" s="7">
        <v>14785.34</v>
      </c>
      <c r="H4977" s="7">
        <v>-522836.79</v>
      </c>
      <c r="I4977" s="7">
        <v>18437668.579999998</v>
      </c>
      <c r="J4977" s="7">
        <v>9076</v>
      </c>
      <c r="K4977" s="7">
        <v>0</v>
      </c>
      <c r="L4977" s="7">
        <v>227</v>
      </c>
      <c r="M4977" s="7">
        <v>8849</v>
      </c>
      <c r="N4977" s="7">
        <v>-5</v>
      </c>
    </row>
    <row r="4978" spans="1:14" x14ac:dyDescent="0.25">
      <c r="A4978" s="5">
        <v>31041</v>
      </c>
      <c r="B4978" s="5">
        <v>2</v>
      </c>
      <c r="C4978" s="6">
        <v>44743</v>
      </c>
      <c r="D4978" s="7">
        <v>1</v>
      </c>
      <c r="E4978" s="6">
        <v>44774</v>
      </c>
      <c r="F4978" s="7">
        <v>0</v>
      </c>
      <c r="G4978" s="7">
        <v>27297.43</v>
      </c>
      <c r="H4978" s="7">
        <v>-615361.86</v>
      </c>
      <c r="I4978" s="7">
        <v>-588064.42999999993</v>
      </c>
      <c r="J4978" s="7">
        <v>0</v>
      </c>
      <c r="K4978" s="7">
        <v>0</v>
      </c>
      <c r="L4978" s="7">
        <v>281</v>
      </c>
      <c r="M4978" s="7">
        <v>-281</v>
      </c>
      <c r="N4978" s="7">
        <v>-5</v>
      </c>
    </row>
    <row r="4979" spans="1:14" x14ac:dyDescent="0.25">
      <c r="A4979" s="5">
        <v>31041</v>
      </c>
      <c r="B4979" s="5">
        <v>2</v>
      </c>
      <c r="C4979" s="6">
        <v>44743</v>
      </c>
      <c r="D4979" s="7">
        <v>2</v>
      </c>
      <c r="E4979" s="6">
        <v>44805</v>
      </c>
      <c r="F4979" s="7">
        <v>0</v>
      </c>
      <c r="G4979" s="7">
        <v>17054.11</v>
      </c>
      <c r="H4979" s="7">
        <v>-258259.58</v>
      </c>
      <c r="I4979" s="7">
        <v>-241205.47</v>
      </c>
      <c r="J4979" s="7">
        <v>0</v>
      </c>
      <c r="K4979" s="7">
        <v>0</v>
      </c>
      <c r="L4979" s="7">
        <v>130</v>
      </c>
      <c r="M4979" s="7">
        <v>-130</v>
      </c>
      <c r="N4979" s="7">
        <v>-5</v>
      </c>
    </row>
    <row r="4980" spans="1:14" x14ac:dyDescent="0.25">
      <c r="A4980" s="5">
        <v>31041</v>
      </c>
      <c r="B4980" s="5">
        <v>2</v>
      </c>
      <c r="C4980" s="6">
        <v>44743</v>
      </c>
      <c r="D4980" s="7">
        <v>3</v>
      </c>
      <c r="E4980" s="6">
        <v>44835</v>
      </c>
      <c r="F4980" s="7">
        <v>0</v>
      </c>
      <c r="G4980" s="7">
        <v>23502.01</v>
      </c>
      <c r="H4980" s="7">
        <v>-122838.87</v>
      </c>
      <c r="I4980" s="7">
        <v>-99336.86</v>
      </c>
      <c r="J4980" s="7">
        <v>0</v>
      </c>
      <c r="K4980" s="7">
        <v>0</v>
      </c>
      <c r="L4980" s="7">
        <v>87</v>
      </c>
      <c r="M4980" s="7">
        <v>-87</v>
      </c>
      <c r="N4980" s="7">
        <v>-5</v>
      </c>
    </row>
    <row r="4981" spans="1:14" x14ac:dyDescent="0.25">
      <c r="A4981" s="5">
        <v>31041</v>
      </c>
      <c r="B4981" s="5">
        <v>2</v>
      </c>
      <c r="C4981" s="6">
        <v>44743</v>
      </c>
      <c r="D4981" s="7">
        <v>4</v>
      </c>
      <c r="E4981" s="6">
        <v>44866</v>
      </c>
      <c r="F4981" s="7">
        <v>0</v>
      </c>
      <c r="G4981" s="7">
        <v>22408.44</v>
      </c>
      <c r="H4981" s="7">
        <v>-100449.4</v>
      </c>
      <c r="I4981" s="7">
        <v>-78040.959999999992</v>
      </c>
      <c r="J4981" s="7">
        <v>0</v>
      </c>
      <c r="K4981" s="7">
        <v>0</v>
      </c>
      <c r="L4981" s="7">
        <v>87</v>
      </c>
      <c r="M4981" s="7">
        <v>-87</v>
      </c>
      <c r="N4981" s="7">
        <v>-5</v>
      </c>
    </row>
    <row r="4982" spans="1:14" x14ac:dyDescent="0.25">
      <c r="A4982" s="5">
        <v>31041</v>
      </c>
      <c r="B4982" s="5">
        <v>2</v>
      </c>
      <c r="C4982" s="6">
        <v>44743</v>
      </c>
      <c r="D4982" s="7">
        <v>5</v>
      </c>
      <c r="E4982" s="6">
        <v>44896</v>
      </c>
      <c r="F4982" s="7">
        <v>0</v>
      </c>
      <c r="G4982" s="7">
        <v>31039.49</v>
      </c>
      <c r="H4982" s="7">
        <v>-26662.27</v>
      </c>
      <c r="I4982" s="7">
        <v>4377.2200000000012</v>
      </c>
      <c r="J4982" s="7">
        <v>0</v>
      </c>
      <c r="K4982" s="7">
        <v>0</v>
      </c>
      <c r="L4982" s="7">
        <v>45</v>
      </c>
      <c r="M4982" s="7">
        <v>-45</v>
      </c>
      <c r="N4982" s="7">
        <v>-5</v>
      </c>
    </row>
    <row r="4983" spans="1:14" x14ac:dyDescent="0.25">
      <c r="A4983" s="5">
        <v>31041</v>
      </c>
      <c r="B4983" s="5">
        <v>2</v>
      </c>
      <c r="C4983" s="6">
        <v>44743</v>
      </c>
      <c r="D4983" s="7">
        <v>6</v>
      </c>
      <c r="E4983" s="6">
        <v>44927</v>
      </c>
      <c r="F4983" s="7">
        <v>0</v>
      </c>
      <c r="G4983" s="7">
        <v>23757.81</v>
      </c>
      <c r="H4983" s="7">
        <v>-69539.53</v>
      </c>
      <c r="I4983" s="7">
        <v>-45781.72</v>
      </c>
      <c r="J4983" s="7">
        <v>0</v>
      </c>
      <c r="K4983" s="7">
        <v>0</v>
      </c>
      <c r="L4983" s="7">
        <v>87</v>
      </c>
      <c r="M4983" s="7">
        <v>-87</v>
      </c>
      <c r="N4983" s="7">
        <v>-5</v>
      </c>
    </row>
    <row r="4984" spans="1:14" x14ac:dyDescent="0.25">
      <c r="A4984" s="5">
        <v>31041</v>
      </c>
      <c r="B4984" s="5">
        <v>2</v>
      </c>
      <c r="C4984" s="6">
        <v>44743</v>
      </c>
      <c r="D4984" s="7">
        <v>7</v>
      </c>
      <c r="E4984" s="6">
        <v>44958</v>
      </c>
      <c r="F4984" s="7">
        <v>0</v>
      </c>
      <c r="G4984" s="7">
        <v>17511.21</v>
      </c>
      <c r="H4984" s="7">
        <v>-56034.95</v>
      </c>
      <c r="I4984" s="7">
        <v>-38523.74</v>
      </c>
      <c r="J4984" s="7">
        <v>0</v>
      </c>
      <c r="K4984" s="7">
        <v>0</v>
      </c>
      <c r="L4984" s="7">
        <v>73</v>
      </c>
      <c r="M4984" s="7">
        <v>-73</v>
      </c>
      <c r="N4984" s="7">
        <v>-5</v>
      </c>
    </row>
    <row r="4985" spans="1:14" x14ac:dyDescent="0.25">
      <c r="A4985" s="5">
        <v>31041</v>
      </c>
      <c r="B4985" s="5">
        <v>2</v>
      </c>
      <c r="C4985" s="6">
        <v>44743</v>
      </c>
      <c r="D4985" s="7">
        <v>8</v>
      </c>
      <c r="E4985" s="6">
        <v>44986</v>
      </c>
      <c r="F4985" s="7">
        <v>0</v>
      </c>
      <c r="G4985" s="7">
        <v>18167</v>
      </c>
      <c r="H4985" s="7">
        <v>-31325.83</v>
      </c>
      <c r="I4985" s="7">
        <v>-13158.83</v>
      </c>
      <c r="J4985" s="7">
        <v>0</v>
      </c>
      <c r="K4985" s="7">
        <v>0</v>
      </c>
      <c r="L4985" s="7">
        <v>76</v>
      </c>
      <c r="M4985" s="7">
        <v>-76</v>
      </c>
      <c r="N4985" s="7">
        <v>-5</v>
      </c>
    </row>
    <row r="4986" spans="1:14" x14ac:dyDescent="0.25">
      <c r="A4986" s="5">
        <v>31041</v>
      </c>
      <c r="B4986" s="5">
        <v>2</v>
      </c>
      <c r="C4986" s="6">
        <v>44743</v>
      </c>
      <c r="D4986" s="7">
        <v>9</v>
      </c>
      <c r="E4986" s="6">
        <v>45017</v>
      </c>
      <c r="F4986" s="7">
        <v>0</v>
      </c>
      <c r="G4986" s="7">
        <v>11340.38</v>
      </c>
      <c r="H4986" s="7">
        <v>-35213.79</v>
      </c>
      <c r="I4986" s="7">
        <v>-23873.41</v>
      </c>
      <c r="J4986" s="7">
        <v>0</v>
      </c>
      <c r="K4986" s="7">
        <v>0</v>
      </c>
      <c r="L4986" s="7">
        <v>76</v>
      </c>
      <c r="M4986" s="7">
        <v>-76</v>
      </c>
      <c r="N4986" s="7">
        <v>-5</v>
      </c>
    </row>
    <row r="4987" spans="1:14" x14ac:dyDescent="0.25">
      <c r="A4987" s="5">
        <v>31041</v>
      </c>
      <c r="B4987" s="5">
        <v>2</v>
      </c>
      <c r="C4987" s="6">
        <v>44743</v>
      </c>
      <c r="D4987" s="7">
        <v>10</v>
      </c>
      <c r="E4987" s="6">
        <v>45047</v>
      </c>
      <c r="F4987" s="7">
        <v>0</v>
      </c>
      <c r="G4987" s="7">
        <v>9151.6299999999992</v>
      </c>
      <c r="H4987" s="7">
        <v>-25220.17</v>
      </c>
      <c r="I4987" s="7">
        <v>-16068.54</v>
      </c>
      <c r="J4987" s="7">
        <v>0</v>
      </c>
      <c r="K4987" s="7">
        <v>0</v>
      </c>
      <c r="L4987" s="7">
        <v>91</v>
      </c>
      <c r="M4987" s="7">
        <v>-91</v>
      </c>
      <c r="N4987" s="7">
        <v>-5</v>
      </c>
    </row>
    <row r="4988" spans="1:14" x14ac:dyDescent="0.25">
      <c r="A4988" s="5">
        <v>31041</v>
      </c>
      <c r="B4988" s="5">
        <v>2</v>
      </c>
      <c r="C4988" s="6">
        <v>44743</v>
      </c>
      <c r="D4988" s="7">
        <v>11</v>
      </c>
      <c r="E4988" s="6">
        <v>45078</v>
      </c>
      <c r="F4988" s="7">
        <v>0</v>
      </c>
      <c r="G4988" s="7">
        <v>2857.07</v>
      </c>
      <c r="H4988" s="7">
        <v>-11981.8</v>
      </c>
      <c r="I4988" s="7">
        <v>-9124.73</v>
      </c>
      <c r="J4988" s="7">
        <v>0</v>
      </c>
      <c r="K4988" s="7">
        <v>0</v>
      </c>
      <c r="L4988" s="7">
        <v>45</v>
      </c>
      <c r="M4988" s="7">
        <v>-45</v>
      </c>
      <c r="N4988" s="7">
        <v>-5</v>
      </c>
    </row>
    <row r="4989" spans="1:14" x14ac:dyDescent="0.25">
      <c r="A4989" s="5">
        <v>31041</v>
      </c>
      <c r="B4989" s="5">
        <v>2</v>
      </c>
      <c r="C4989" s="6">
        <v>44743</v>
      </c>
      <c r="D4989" s="7">
        <v>12</v>
      </c>
      <c r="E4989" s="6">
        <v>45108</v>
      </c>
      <c r="F4989" s="7">
        <v>0</v>
      </c>
      <c r="G4989" s="7">
        <v>107.7</v>
      </c>
      <c r="H4989" s="7">
        <v>-4107.37</v>
      </c>
      <c r="I4989" s="7">
        <v>-3999.67</v>
      </c>
      <c r="J4989" s="7">
        <v>0</v>
      </c>
      <c r="K4989" s="7">
        <v>0</v>
      </c>
      <c r="L4989" s="7">
        <v>26</v>
      </c>
      <c r="M4989" s="7">
        <v>-26</v>
      </c>
      <c r="N4989" s="7">
        <v>-5</v>
      </c>
    </row>
    <row r="4990" spans="1:14" x14ac:dyDescent="0.25">
      <c r="A4990" s="5">
        <v>31041</v>
      </c>
      <c r="B4990" s="5">
        <v>2</v>
      </c>
      <c r="C4990" s="6">
        <v>44743</v>
      </c>
      <c r="D4990" s="7">
        <v>13</v>
      </c>
      <c r="E4990" s="6">
        <v>45139</v>
      </c>
      <c r="F4990" s="7">
        <v>0</v>
      </c>
      <c r="G4990" s="7">
        <v>0</v>
      </c>
      <c r="H4990" s="7">
        <v>-1458.42</v>
      </c>
      <c r="I4990" s="7">
        <v>-1458.42</v>
      </c>
      <c r="J4990" s="7">
        <v>0</v>
      </c>
      <c r="K4990" s="7">
        <v>0</v>
      </c>
      <c r="L4990" s="7">
        <v>9</v>
      </c>
      <c r="M4990" s="7">
        <v>-9</v>
      </c>
      <c r="N4990" s="7">
        <v>-5</v>
      </c>
    </row>
    <row r="4991" spans="1:14" x14ac:dyDescent="0.25">
      <c r="A4991" s="5">
        <v>31041</v>
      </c>
      <c r="B4991" s="5">
        <v>2</v>
      </c>
      <c r="C4991" s="6">
        <v>44743</v>
      </c>
      <c r="D4991" s="7">
        <v>14</v>
      </c>
      <c r="E4991" s="6">
        <v>45170</v>
      </c>
      <c r="F4991" s="7">
        <v>0</v>
      </c>
      <c r="G4991" s="7">
        <v>0</v>
      </c>
      <c r="H4991" s="7">
        <v>0</v>
      </c>
      <c r="I4991" s="7">
        <v>0</v>
      </c>
      <c r="J4991" s="7">
        <v>0</v>
      </c>
      <c r="K4991" s="7">
        <v>0</v>
      </c>
      <c r="L4991" s="7">
        <v>0</v>
      </c>
      <c r="M4991" s="7">
        <v>0</v>
      </c>
      <c r="N4991" s="7">
        <v>-5</v>
      </c>
    </row>
    <row r="4992" spans="1:14" x14ac:dyDescent="0.25">
      <c r="A4992" s="5">
        <v>31041</v>
      </c>
      <c r="B4992" s="5">
        <v>2</v>
      </c>
      <c r="C4992" s="6">
        <v>44743</v>
      </c>
      <c r="D4992" s="7">
        <v>16</v>
      </c>
      <c r="E4992" s="6">
        <v>45231</v>
      </c>
      <c r="F4992" s="7">
        <v>0</v>
      </c>
      <c r="G4992" s="7">
        <v>0</v>
      </c>
      <c r="H4992" s="7">
        <v>0</v>
      </c>
      <c r="I4992" s="7">
        <v>0</v>
      </c>
      <c r="J4992" s="7">
        <v>0</v>
      </c>
      <c r="K4992" s="7">
        <v>0</v>
      </c>
      <c r="L4992" s="7">
        <v>0</v>
      </c>
      <c r="M4992" s="7">
        <v>0</v>
      </c>
      <c r="N4992" s="7">
        <v>-5</v>
      </c>
    </row>
    <row r="4993" spans="1:14" x14ac:dyDescent="0.25">
      <c r="A4993" s="5">
        <v>31041</v>
      </c>
      <c r="B4993" s="5">
        <v>2</v>
      </c>
      <c r="C4993" s="6">
        <v>44743</v>
      </c>
      <c r="D4993" s="7">
        <v>28</v>
      </c>
      <c r="E4993" s="6">
        <v>45597</v>
      </c>
      <c r="F4993" s="7">
        <v>0</v>
      </c>
      <c r="G4993" s="7">
        <v>0</v>
      </c>
      <c r="H4993" s="7">
        <v>0</v>
      </c>
      <c r="I4993" s="7">
        <v>0</v>
      </c>
      <c r="J4993" s="7">
        <v>0</v>
      </c>
      <c r="K4993" s="7">
        <v>0</v>
      </c>
      <c r="L4993" s="7">
        <v>0</v>
      </c>
      <c r="M4993" s="7">
        <v>0</v>
      </c>
      <c r="N4993" s="7">
        <v>-5</v>
      </c>
    </row>
    <row r="4994" spans="1:14" x14ac:dyDescent="0.25">
      <c r="A4994" s="5">
        <v>31041</v>
      </c>
      <c r="B4994" s="5">
        <v>2</v>
      </c>
      <c r="C4994" s="6">
        <v>44774</v>
      </c>
      <c r="D4994" s="7">
        <v>0</v>
      </c>
      <c r="E4994" s="6">
        <v>44774</v>
      </c>
      <c r="F4994" s="7">
        <v>18270753.399999999</v>
      </c>
      <c r="G4994" s="7">
        <v>5038.55</v>
      </c>
      <c r="H4994" s="7">
        <v>-487395.75</v>
      </c>
      <c r="I4994" s="7">
        <v>17788396.199999999</v>
      </c>
      <c r="J4994" s="7">
        <v>8498</v>
      </c>
      <c r="K4994" s="7">
        <v>0</v>
      </c>
      <c r="L4994" s="7">
        <v>212</v>
      </c>
      <c r="M4994" s="7">
        <v>8286</v>
      </c>
      <c r="N4994" s="7">
        <v>-5</v>
      </c>
    </row>
    <row r="4995" spans="1:14" x14ac:dyDescent="0.25">
      <c r="A4995" s="5">
        <v>31041</v>
      </c>
      <c r="B4995" s="5">
        <v>2</v>
      </c>
      <c r="C4995" s="6">
        <v>44774</v>
      </c>
      <c r="D4995" s="7">
        <v>1</v>
      </c>
      <c r="E4995" s="6">
        <v>44805</v>
      </c>
      <c r="F4995" s="7">
        <v>0</v>
      </c>
      <c r="G4995" s="7">
        <v>30112.59</v>
      </c>
      <c r="H4995" s="7">
        <v>-653694.36</v>
      </c>
      <c r="I4995" s="7">
        <v>-623581.77</v>
      </c>
      <c r="J4995" s="7">
        <v>0</v>
      </c>
      <c r="K4995" s="7">
        <v>0</v>
      </c>
      <c r="L4995" s="7">
        <v>278</v>
      </c>
      <c r="M4995" s="7">
        <v>-278</v>
      </c>
      <c r="N4995" s="7">
        <v>-5</v>
      </c>
    </row>
    <row r="4996" spans="1:14" x14ac:dyDescent="0.25">
      <c r="A4996" s="5">
        <v>31041</v>
      </c>
      <c r="B4996" s="5">
        <v>2</v>
      </c>
      <c r="C4996" s="6">
        <v>44774</v>
      </c>
      <c r="D4996" s="7">
        <v>2</v>
      </c>
      <c r="E4996" s="6">
        <v>44835</v>
      </c>
      <c r="F4996" s="7">
        <v>0</v>
      </c>
      <c r="G4996" s="7">
        <v>29132.76</v>
      </c>
      <c r="H4996" s="7">
        <v>-261975.44</v>
      </c>
      <c r="I4996" s="7">
        <v>-232842.68</v>
      </c>
      <c r="J4996" s="7">
        <v>0</v>
      </c>
      <c r="K4996" s="7">
        <v>0</v>
      </c>
      <c r="L4996" s="7">
        <v>130</v>
      </c>
      <c r="M4996" s="7">
        <v>-130</v>
      </c>
      <c r="N4996" s="7">
        <v>-5</v>
      </c>
    </row>
    <row r="4997" spans="1:14" x14ac:dyDescent="0.25">
      <c r="A4997" s="5">
        <v>31041</v>
      </c>
      <c r="B4997" s="5">
        <v>2</v>
      </c>
      <c r="C4997" s="6">
        <v>44774</v>
      </c>
      <c r="D4997" s="7">
        <v>3</v>
      </c>
      <c r="E4997" s="6">
        <v>44866</v>
      </c>
      <c r="F4997" s="7">
        <v>0</v>
      </c>
      <c r="G4997" s="7">
        <v>14526.3</v>
      </c>
      <c r="H4997" s="7">
        <v>-177724.17</v>
      </c>
      <c r="I4997" s="7">
        <v>-163197.87</v>
      </c>
      <c r="J4997" s="7">
        <v>0</v>
      </c>
      <c r="K4997" s="7">
        <v>0</v>
      </c>
      <c r="L4997" s="7">
        <v>111</v>
      </c>
      <c r="M4997" s="7">
        <v>-111</v>
      </c>
      <c r="N4997" s="7">
        <v>-5</v>
      </c>
    </row>
    <row r="4998" spans="1:14" x14ac:dyDescent="0.25">
      <c r="A4998" s="5">
        <v>31041</v>
      </c>
      <c r="B4998" s="5">
        <v>2</v>
      </c>
      <c r="C4998" s="6">
        <v>44774</v>
      </c>
      <c r="D4998" s="7">
        <v>4</v>
      </c>
      <c r="E4998" s="6">
        <v>44896</v>
      </c>
      <c r="F4998" s="7">
        <v>0</v>
      </c>
      <c r="G4998" s="7">
        <v>19567.77</v>
      </c>
      <c r="H4998" s="7">
        <v>-37922.160000000003</v>
      </c>
      <c r="I4998" s="7">
        <v>-18354.39</v>
      </c>
      <c r="J4998" s="7">
        <v>0</v>
      </c>
      <c r="K4998" s="7">
        <v>0</v>
      </c>
      <c r="L4998" s="7">
        <v>41</v>
      </c>
      <c r="M4998" s="7">
        <v>-41</v>
      </c>
      <c r="N4998" s="7">
        <v>-5</v>
      </c>
    </row>
    <row r="4999" spans="1:14" x14ac:dyDescent="0.25">
      <c r="A4999" s="5">
        <v>31041</v>
      </c>
      <c r="B4999" s="5">
        <v>2</v>
      </c>
      <c r="C4999" s="6">
        <v>44774</v>
      </c>
      <c r="D4999" s="7">
        <v>5</v>
      </c>
      <c r="E4999" s="6">
        <v>44927</v>
      </c>
      <c r="F4999" s="7">
        <v>0</v>
      </c>
      <c r="G4999" s="7">
        <v>22496.5</v>
      </c>
      <c r="H4999" s="7">
        <v>-90901</v>
      </c>
      <c r="I4999" s="7">
        <v>-68404.5</v>
      </c>
      <c r="J4999" s="7">
        <v>0</v>
      </c>
      <c r="K4999" s="7">
        <v>0</v>
      </c>
      <c r="L4999" s="7">
        <v>79</v>
      </c>
      <c r="M4999" s="7">
        <v>-79</v>
      </c>
      <c r="N4999" s="7">
        <v>-5</v>
      </c>
    </row>
    <row r="5000" spans="1:14" x14ac:dyDescent="0.25">
      <c r="A5000" s="5">
        <v>31041</v>
      </c>
      <c r="B5000" s="5">
        <v>2</v>
      </c>
      <c r="C5000" s="6">
        <v>44774</v>
      </c>
      <c r="D5000" s="7">
        <v>6</v>
      </c>
      <c r="E5000" s="6">
        <v>44958</v>
      </c>
      <c r="F5000" s="7">
        <v>0</v>
      </c>
      <c r="G5000" s="7">
        <v>11127.8</v>
      </c>
      <c r="H5000" s="7">
        <v>-79165.39</v>
      </c>
      <c r="I5000" s="7">
        <v>-68037.59</v>
      </c>
      <c r="J5000" s="7">
        <v>0</v>
      </c>
      <c r="K5000" s="7">
        <v>0</v>
      </c>
      <c r="L5000" s="7">
        <v>86</v>
      </c>
      <c r="M5000" s="7">
        <v>-86</v>
      </c>
      <c r="N5000" s="7">
        <v>-5</v>
      </c>
    </row>
    <row r="5001" spans="1:14" x14ac:dyDescent="0.25">
      <c r="A5001" s="5">
        <v>31041</v>
      </c>
      <c r="B5001" s="5">
        <v>2</v>
      </c>
      <c r="C5001" s="6">
        <v>44774</v>
      </c>
      <c r="D5001" s="7">
        <v>7</v>
      </c>
      <c r="E5001" s="6">
        <v>44986</v>
      </c>
      <c r="F5001" s="7">
        <v>0</v>
      </c>
      <c r="G5001" s="7">
        <v>15425.9</v>
      </c>
      <c r="H5001" s="7">
        <v>-67331.98</v>
      </c>
      <c r="I5001" s="7">
        <v>-51906.079999999987</v>
      </c>
      <c r="J5001" s="7">
        <v>0</v>
      </c>
      <c r="K5001" s="7">
        <v>0</v>
      </c>
      <c r="L5001" s="7">
        <v>83</v>
      </c>
      <c r="M5001" s="7">
        <v>-83</v>
      </c>
      <c r="N5001" s="7">
        <v>-5</v>
      </c>
    </row>
    <row r="5002" spans="1:14" x14ac:dyDescent="0.25">
      <c r="A5002" s="5">
        <v>31041</v>
      </c>
      <c r="B5002" s="5">
        <v>2</v>
      </c>
      <c r="C5002" s="6">
        <v>44774</v>
      </c>
      <c r="D5002" s="7">
        <v>8</v>
      </c>
      <c r="E5002" s="6">
        <v>45017</v>
      </c>
      <c r="F5002" s="7">
        <v>0</v>
      </c>
      <c r="G5002" s="7">
        <v>14309.31</v>
      </c>
      <c r="H5002" s="7">
        <v>-41626.480000000003</v>
      </c>
      <c r="I5002" s="7">
        <v>-27317.170000000009</v>
      </c>
      <c r="J5002" s="7">
        <v>0</v>
      </c>
      <c r="K5002" s="7">
        <v>0</v>
      </c>
      <c r="L5002" s="7">
        <v>70</v>
      </c>
      <c r="M5002" s="7">
        <v>-70</v>
      </c>
      <c r="N5002" s="7">
        <v>-5</v>
      </c>
    </row>
    <row r="5003" spans="1:14" x14ac:dyDescent="0.25">
      <c r="A5003" s="5">
        <v>31041</v>
      </c>
      <c r="B5003" s="5">
        <v>2</v>
      </c>
      <c r="C5003" s="6">
        <v>44774</v>
      </c>
      <c r="D5003" s="7">
        <v>9</v>
      </c>
      <c r="E5003" s="6">
        <v>45047</v>
      </c>
      <c r="F5003" s="7">
        <v>0</v>
      </c>
      <c r="G5003" s="7">
        <v>13238.69</v>
      </c>
      <c r="H5003" s="7">
        <v>-43690.6</v>
      </c>
      <c r="I5003" s="7">
        <v>-30451.91</v>
      </c>
      <c r="J5003" s="7">
        <v>0</v>
      </c>
      <c r="K5003" s="7">
        <v>0</v>
      </c>
      <c r="L5003" s="7">
        <v>92</v>
      </c>
      <c r="M5003" s="7">
        <v>-92</v>
      </c>
      <c r="N5003" s="7">
        <v>-5</v>
      </c>
    </row>
    <row r="5004" spans="1:14" x14ac:dyDescent="0.25">
      <c r="A5004" s="5">
        <v>31041</v>
      </c>
      <c r="B5004" s="5">
        <v>2</v>
      </c>
      <c r="C5004" s="6">
        <v>44774</v>
      </c>
      <c r="D5004" s="7">
        <v>10</v>
      </c>
      <c r="E5004" s="6">
        <v>45078</v>
      </c>
      <c r="F5004" s="7">
        <v>0</v>
      </c>
      <c r="G5004" s="7">
        <v>7022.05</v>
      </c>
      <c r="H5004" s="7">
        <v>-19745.39</v>
      </c>
      <c r="I5004" s="7">
        <v>-12723.34</v>
      </c>
      <c r="J5004" s="7">
        <v>0</v>
      </c>
      <c r="K5004" s="7">
        <v>0</v>
      </c>
      <c r="L5004" s="7">
        <v>64</v>
      </c>
      <c r="M5004" s="7">
        <v>-64</v>
      </c>
      <c r="N5004" s="7">
        <v>-5</v>
      </c>
    </row>
    <row r="5005" spans="1:14" x14ac:dyDescent="0.25">
      <c r="A5005" s="5">
        <v>31041</v>
      </c>
      <c r="B5005" s="5">
        <v>2</v>
      </c>
      <c r="C5005" s="6">
        <v>44774</v>
      </c>
      <c r="D5005" s="7">
        <v>11</v>
      </c>
      <c r="E5005" s="6">
        <v>45108</v>
      </c>
      <c r="F5005" s="7">
        <v>0</v>
      </c>
      <c r="G5005" s="7">
        <v>1291.69</v>
      </c>
      <c r="H5005" s="7">
        <v>-12775.23</v>
      </c>
      <c r="I5005" s="7">
        <v>-11483.54</v>
      </c>
      <c r="J5005" s="7">
        <v>0</v>
      </c>
      <c r="K5005" s="7">
        <v>0</v>
      </c>
      <c r="L5005" s="7">
        <v>61</v>
      </c>
      <c r="M5005" s="7">
        <v>-61</v>
      </c>
      <c r="N5005" s="7">
        <v>-5</v>
      </c>
    </row>
    <row r="5006" spans="1:14" x14ac:dyDescent="0.25">
      <c r="A5006" s="5">
        <v>31041</v>
      </c>
      <c r="B5006" s="5">
        <v>2</v>
      </c>
      <c r="C5006" s="6">
        <v>44774</v>
      </c>
      <c r="D5006" s="7">
        <v>12</v>
      </c>
      <c r="E5006" s="6">
        <v>45139</v>
      </c>
      <c r="F5006" s="7">
        <v>0</v>
      </c>
      <c r="G5006" s="7">
        <v>116.25</v>
      </c>
      <c r="H5006" s="7">
        <v>-4263.9799999999996</v>
      </c>
      <c r="I5006" s="7">
        <v>-4147.7299999999996</v>
      </c>
      <c r="J5006" s="7">
        <v>0</v>
      </c>
      <c r="K5006" s="7">
        <v>0</v>
      </c>
      <c r="L5006" s="7">
        <v>33</v>
      </c>
      <c r="M5006" s="7">
        <v>-33</v>
      </c>
      <c r="N5006" s="7">
        <v>-5</v>
      </c>
    </row>
    <row r="5007" spans="1:14" x14ac:dyDescent="0.25">
      <c r="A5007" s="5">
        <v>31041</v>
      </c>
      <c r="B5007" s="5">
        <v>2</v>
      </c>
      <c r="C5007" s="6">
        <v>44774</v>
      </c>
      <c r="D5007" s="7">
        <v>13</v>
      </c>
      <c r="E5007" s="6">
        <v>45170</v>
      </c>
      <c r="F5007" s="7">
        <v>0</v>
      </c>
      <c r="G5007" s="7">
        <v>0</v>
      </c>
      <c r="H5007" s="7">
        <v>-949.79</v>
      </c>
      <c r="I5007" s="7">
        <v>-949.79</v>
      </c>
      <c r="J5007" s="7">
        <v>0</v>
      </c>
      <c r="K5007" s="7">
        <v>0</v>
      </c>
      <c r="L5007" s="7">
        <v>8</v>
      </c>
      <c r="M5007" s="7">
        <v>-8</v>
      </c>
      <c r="N5007" s="7">
        <v>-5</v>
      </c>
    </row>
    <row r="5008" spans="1:14" x14ac:dyDescent="0.25">
      <c r="A5008" s="5">
        <v>31041</v>
      </c>
      <c r="B5008" s="5">
        <v>2</v>
      </c>
      <c r="C5008" s="6">
        <v>44805</v>
      </c>
      <c r="D5008" s="7">
        <v>0</v>
      </c>
      <c r="E5008" s="6">
        <v>44805</v>
      </c>
      <c r="F5008" s="7">
        <v>20461322.52</v>
      </c>
      <c r="G5008" s="7">
        <v>2263.4299999999998</v>
      </c>
      <c r="H5008" s="7">
        <v>-534490.48</v>
      </c>
      <c r="I5008" s="7">
        <v>19929095.469999999</v>
      </c>
      <c r="J5008" s="7">
        <v>9323</v>
      </c>
      <c r="K5008" s="7">
        <v>0</v>
      </c>
      <c r="L5008" s="7">
        <v>223</v>
      </c>
      <c r="M5008" s="7">
        <v>9100</v>
      </c>
      <c r="N5008" s="7">
        <v>-5</v>
      </c>
    </row>
    <row r="5009" spans="1:14" x14ac:dyDescent="0.25">
      <c r="A5009" s="5">
        <v>31041</v>
      </c>
      <c r="B5009" s="5">
        <v>2</v>
      </c>
      <c r="C5009" s="6">
        <v>44805</v>
      </c>
      <c r="D5009" s="7">
        <v>1</v>
      </c>
      <c r="E5009" s="6">
        <v>44835</v>
      </c>
      <c r="F5009" s="7">
        <v>0</v>
      </c>
      <c r="G5009" s="7">
        <v>26394.2</v>
      </c>
      <c r="H5009" s="7">
        <v>-741526.45</v>
      </c>
      <c r="I5009" s="7">
        <v>-715132.25</v>
      </c>
      <c r="J5009" s="7">
        <v>0</v>
      </c>
      <c r="K5009" s="7">
        <v>0</v>
      </c>
      <c r="L5009" s="7">
        <v>296</v>
      </c>
      <c r="M5009" s="7">
        <v>-296</v>
      </c>
      <c r="N5009" s="7">
        <v>-5</v>
      </c>
    </row>
    <row r="5010" spans="1:14" x14ac:dyDescent="0.25">
      <c r="A5010" s="5">
        <v>31041</v>
      </c>
      <c r="B5010" s="5">
        <v>2</v>
      </c>
      <c r="C5010" s="6">
        <v>44805</v>
      </c>
      <c r="D5010" s="7">
        <v>2</v>
      </c>
      <c r="E5010" s="6">
        <v>44866</v>
      </c>
      <c r="F5010" s="7">
        <v>0</v>
      </c>
      <c r="G5010" s="7">
        <v>20085.07</v>
      </c>
      <c r="H5010" s="7">
        <v>-290344.99</v>
      </c>
      <c r="I5010" s="7">
        <v>-270259.92</v>
      </c>
      <c r="J5010" s="7">
        <v>0</v>
      </c>
      <c r="K5010" s="7">
        <v>0</v>
      </c>
      <c r="L5010" s="7">
        <v>133</v>
      </c>
      <c r="M5010" s="7">
        <v>-133</v>
      </c>
      <c r="N5010" s="7">
        <v>-5</v>
      </c>
    </row>
    <row r="5011" spans="1:14" x14ac:dyDescent="0.25">
      <c r="A5011" s="5">
        <v>31041</v>
      </c>
      <c r="B5011" s="5">
        <v>2</v>
      </c>
      <c r="C5011" s="6">
        <v>44805</v>
      </c>
      <c r="D5011" s="7">
        <v>3</v>
      </c>
      <c r="E5011" s="6">
        <v>44896</v>
      </c>
      <c r="F5011" s="7">
        <v>0</v>
      </c>
      <c r="G5011" s="7">
        <v>22437.65</v>
      </c>
      <c r="H5011" s="7">
        <v>-64593.53</v>
      </c>
      <c r="I5011" s="7">
        <v>-42155.88</v>
      </c>
      <c r="J5011" s="7">
        <v>0</v>
      </c>
      <c r="K5011" s="7">
        <v>0</v>
      </c>
      <c r="L5011" s="7">
        <v>41</v>
      </c>
      <c r="M5011" s="7">
        <v>-41</v>
      </c>
      <c r="N5011" s="7">
        <v>-5</v>
      </c>
    </row>
    <row r="5012" spans="1:14" x14ac:dyDescent="0.25">
      <c r="A5012" s="5">
        <v>31041</v>
      </c>
      <c r="B5012" s="5">
        <v>2</v>
      </c>
      <c r="C5012" s="6">
        <v>44805</v>
      </c>
      <c r="D5012" s="7">
        <v>4</v>
      </c>
      <c r="E5012" s="6">
        <v>44927</v>
      </c>
      <c r="F5012" s="7">
        <v>0</v>
      </c>
      <c r="G5012" s="7">
        <v>23174.66</v>
      </c>
      <c r="H5012" s="7">
        <v>-140751.25</v>
      </c>
      <c r="I5012" s="7">
        <v>-117576.59</v>
      </c>
      <c r="J5012" s="7">
        <v>0</v>
      </c>
      <c r="K5012" s="7">
        <v>0</v>
      </c>
      <c r="L5012" s="7">
        <v>111</v>
      </c>
      <c r="M5012" s="7">
        <v>-111</v>
      </c>
      <c r="N5012" s="7">
        <v>-5</v>
      </c>
    </row>
    <row r="5013" spans="1:14" x14ac:dyDescent="0.25">
      <c r="A5013" s="5">
        <v>31041</v>
      </c>
      <c r="B5013" s="5">
        <v>2</v>
      </c>
      <c r="C5013" s="6">
        <v>44805</v>
      </c>
      <c r="D5013" s="7">
        <v>5</v>
      </c>
      <c r="E5013" s="6">
        <v>44958</v>
      </c>
      <c r="F5013" s="7">
        <v>0</v>
      </c>
      <c r="G5013" s="7">
        <v>15183.83</v>
      </c>
      <c r="H5013" s="7">
        <v>-133786.66</v>
      </c>
      <c r="I5013" s="7">
        <v>-118602.83</v>
      </c>
      <c r="J5013" s="7">
        <v>0</v>
      </c>
      <c r="K5013" s="7">
        <v>0</v>
      </c>
      <c r="L5013" s="7">
        <v>103</v>
      </c>
      <c r="M5013" s="7">
        <v>-103</v>
      </c>
      <c r="N5013" s="7">
        <v>-5</v>
      </c>
    </row>
    <row r="5014" spans="1:14" x14ac:dyDescent="0.25">
      <c r="A5014" s="5">
        <v>31041</v>
      </c>
      <c r="B5014" s="5">
        <v>2</v>
      </c>
      <c r="C5014" s="6">
        <v>44805</v>
      </c>
      <c r="D5014" s="7">
        <v>6</v>
      </c>
      <c r="E5014" s="6">
        <v>44986</v>
      </c>
      <c r="F5014" s="7">
        <v>0</v>
      </c>
      <c r="G5014" s="7">
        <v>23523.26</v>
      </c>
      <c r="H5014" s="7">
        <v>-101372.01</v>
      </c>
      <c r="I5014" s="7">
        <v>-77848.75</v>
      </c>
      <c r="J5014" s="7">
        <v>0</v>
      </c>
      <c r="K5014" s="7">
        <v>0</v>
      </c>
      <c r="L5014" s="7">
        <v>111</v>
      </c>
      <c r="M5014" s="7">
        <v>-111</v>
      </c>
      <c r="N5014" s="7">
        <v>-5</v>
      </c>
    </row>
    <row r="5015" spans="1:14" x14ac:dyDescent="0.25">
      <c r="A5015" s="5">
        <v>31041</v>
      </c>
      <c r="B5015" s="5">
        <v>2</v>
      </c>
      <c r="C5015" s="6">
        <v>44805</v>
      </c>
      <c r="D5015" s="7">
        <v>7</v>
      </c>
      <c r="E5015" s="6">
        <v>45017</v>
      </c>
      <c r="F5015" s="7">
        <v>0</v>
      </c>
      <c r="G5015" s="7">
        <v>15841.38</v>
      </c>
      <c r="H5015" s="7">
        <v>-76245.64</v>
      </c>
      <c r="I5015" s="7">
        <v>-60404.26</v>
      </c>
      <c r="J5015" s="7">
        <v>0</v>
      </c>
      <c r="K5015" s="7">
        <v>0</v>
      </c>
      <c r="L5015" s="7">
        <v>88</v>
      </c>
      <c r="M5015" s="7">
        <v>-88</v>
      </c>
      <c r="N5015" s="7">
        <v>-5</v>
      </c>
    </row>
    <row r="5016" spans="1:14" x14ac:dyDescent="0.25">
      <c r="A5016" s="5">
        <v>31041</v>
      </c>
      <c r="B5016" s="5">
        <v>2</v>
      </c>
      <c r="C5016" s="6">
        <v>44805</v>
      </c>
      <c r="D5016" s="7">
        <v>8</v>
      </c>
      <c r="E5016" s="6">
        <v>45047</v>
      </c>
      <c r="F5016" s="7">
        <v>0</v>
      </c>
      <c r="G5016" s="7">
        <v>18753.04</v>
      </c>
      <c r="H5016" s="7">
        <v>-75884.240000000005</v>
      </c>
      <c r="I5016" s="7">
        <v>-57131.199999999997</v>
      </c>
      <c r="J5016" s="7">
        <v>0</v>
      </c>
      <c r="K5016" s="7">
        <v>0</v>
      </c>
      <c r="L5016" s="7">
        <v>125</v>
      </c>
      <c r="M5016" s="7">
        <v>-125</v>
      </c>
      <c r="N5016" s="7">
        <v>-5</v>
      </c>
    </row>
    <row r="5017" spans="1:14" x14ac:dyDescent="0.25">
      <c r="A5017" s="5">
        <v>31041</v>
      </c>
      <c r="B5017" s="5">
        <v>2</v>
      </c>
      <c r="C5017" s="6">
        <v>44805</v>
      </c>
      <c r="D5017" s="7">
        <v>9</v>
      </c>
      <c r="E5017" s="6">
        <v>45078</v>
      </c>
      <c r="F5017" s="7">
        <v>0</v>
      </c>
      <c r="G5017" s="7">
        <v>10616.21</v>
      </c>
      <c r="H5017" s="7">
        <v>-35333.379999999997</v>
      </c>
      <c r="I5017" s="7">
        <v>-24717.17</v>
      </c>
      <c r="J5017" s="7">
        <v>0</v>
      </c>
      <c r="K5017" s="7">
        <v>0</v>
      </c>
      <c r="L5017" s="7">
        <v>77</v>
      </c>
      <c r="M5017" s="7">
        <v>-77</v>
      </c>
      <c r="N5017" s="7">
        <v>-5</v>
      </c>
    </row>
    <row r="5018" spans="1:14" x14ac:dyDescent="0.25">
      <c r="A5018" s="5">
        <v>31041</v>
      </c>
      <c r="B5018" s="5">
        <v>2</v>
      </c>
      <c r="C5018" s="6">
        <v>44805</v>
      </c>
      <c r="D5018" s="7">
        <v>10</v>
      </c>
      <c r="E5018" s="6">
        <v>45108</v>
      </c>
      <c r="F5018" s="7">
        <v>0</v>
      </c>
      <c r="G5018" s="7">
        <v>8529.2000000000007</v>
      </c>
      <c r="H5018" s="7">
        <v>-20696.13</v>
      </c>
      <c r="I5018" s="7">
        <v>-12166.93</v>
      </c>
      <c r="J5018" s="7">
        <v>0</v>
      </c>
      <c r="K5018" s="7">
        <v>0</v>
      </c>
      <c r="L5018" s="7">
        <v>65</v>
      </c>
      <c r="M5018" s="7">
        <v>-65</v>
      </c>
      <c r="N5018" s="7">
        <v>-5</v>
      </c>
    </row>
    <row r="5019" spans="1:14" x14ac:dyDescent="0.25">
      <c r="A5019" s="5">
        <v>31041</v>
      </c>
      <c r="B5019" s="5">
        <v>2</v>
      </c>
      <c r="C5019" s="6">
        <v>44805</v>
      </c>
      <c r="D5019" s="7">
        <v>11</v>
      </c>
      <c r="E5019" s="6">
        <v>45139</v>
      </c>
      <c r="F5019" s="7">
        <v>0</v>
      </c>
      <c r="G5019" s="7">
        <v>3263.19</v>
      </c>
      <c r="H5019" s="7">
        <v>-12695.98</v>
      </c>
      <c r="I5019" s="7">
        <v>-9432.7899999999991</v>
      </c>
      <c r="J5019" s="7">
        <v>0</v>
      </c>
      <c r="K5019" s="7">
        <v>0</v>
      </c>
      <c r="L5019" s="7">
        <v>55</v>
      </c>
      <c r="M5019" s="7">
        <v>-55</v>
      </c>
      <c r="N5019" s="7">
        <v>-5</v>
      </c>
    </row>
    <row r="5020" spans="1:14" x14ac:dyDescent="0.25">
      <c r="A5020" s="5">
        <v>31041</v>
      </c>
      <c r="B5020" s="5">
        <v>2</v>
      </c>
      <c r="C5020" s="6">
        <v>44805</v>
      </c>
      <c r="D5020" s="7">
        <v>12</v>
      </c>
      <c r="E5020" s="6">
        <v>45170</v>
      </c>
      <c r="F5020" s="7">
        <v>0</v>
      </c>
      <c r="G5020" s="7">
        <v>156.66</v>
      </c>
      <c r="H5020" s="7">
        <v>-4587.66</v>
      </c>
      <c r="I5020" s="7">
        <v>-4431</v>
      </c>
      <c r="J5020" s="7">
        <v>0</v>
      </c>
      <c r="K5020" s="7">
        <v>0</v>
      </c>
      <c r="L5020" s="7">
        <v>26</v>
      </c>
      <c r="M5020" s="7">
        <v>-26</v>
      </c>
      <c r="N5020" s="7">
        <v>-5</v>
      </c>
    </row>
    <row r="5021" spans="1:14" x14ac:dyDescent="0.25">
      <c r="A5021" s="5">
        <v>31041</v>
      </c>
      <c r="B5021" s="5">
        <v>2</v>
      </c>
      <c r="C5021" s="6">
        <v>44805</v>
      </c>
      <c r="D5021" s="7">
        <v>13</v>
      </c>
      <c r="E5021" s="6">
        <v>45200</v>
      </c>
      <c r="F5021" s="7">
        <v>0</v>
      </c>
      <c r="G5021" s="7">
        <v>0</v>
      </c>
      <c r="H5021" s="7">
        <v>-3309.58</v>
      </c>
      <c r="I5021" s="7">
        <v>-3309.58</v>
      </c>
      <c r="J5021" s="7">
        <v>0</v>
      </c>
      <c r="K5021" s="7">
        <v>0</v>
      </c>
      <c r="L5021" s="7">
        <v>15</v>
      </c>
      <c r="M5021" s="7">
        <v>-15</v>
      </c>
      <c r="N5021" s="7">
        <v>-5</v>
      </c>
    </row>
    <row r="5022" spans="1:14" x14ac:dyDescent="0.25">
      <c r="A5022" s="5">
        <v>31041</v>
      </c>
      <c r="B5022" s="5">
        <v>2</v>
      </c>
      <c r="C5022" s="6">
        <v>44805</v>
      </c>
      <c r="D5022" s="7">
        <v>14</v>
      </c>
      <c r="E5022" s="6">
        <v>45231</v>
      </c>
      <c r="F5022" s="7">
        <v>0</v>
      </c>
      <c r="G5022" s="7">
        <v>0</v>
      </c>
      <c r="H5022" s="7">
        <v>-92.88</v>
      </c>
      <c r="I5022" s="7">
        <v>-92.88</v>
      </c>
      <c r="J5022" s="7">
        <v>0</v>
      </c>
      <c r="K5022" s="7">
        <v>0</v>
      </c>
      <c r="L5022" s="7">
        <v>0</v>
      </c>
      <c r="M5022" s="7">
        <v>0</v>
      </c>
      <c r="N5022" s="7">
        <v>-5</v>
      </c>
    </row>
    <row r="5023" spans="1:14" x14ac:dyDescent="0.25">
      <c r="A5023" s="5">
        <v>31041</v>
      </c>
      <c r="B5023" s="5">
        <v>2</v>
      </c>
      <c r="C5023" s="6">
        <v>44835</v>
      </c>
      <c r="D5023" s="7">
        <v>0</v>
      </c>
      <c r="E5023" s="6">
        <v>44835</v>
      </c>
      <c r="F5023" s="7">
        <v>25520191.550000001</v>
      </c>
      <c r="G5023" s="7">
        <v>17435.78</v>
      </c>
      <c r="H5023" s="7">
        <v>-518144.56</v>
      </c>
      <c r="I5023" s="7">
        <v>25019482.77</v>
      </c>
      <c r="J5023" s="7">
        <v>12440</v>
      </c>
      <c r="K5023" s="7">
        <v>0</v>
      </c>
      <c r="L5023" s="7">
        <v>237</v>
      </c>
      <c r="M5023" s="7">
        <v>12203</v>
      </c>
      <c r="N5023" s="7">
        <v>-5</v>
      </c>
    </row>
    <row r="5024" spans="1:14" x14ac:dyDescent="0.25">
      <c r="A5024" s="5">
        <v>31041</v>
      </c>
      <c r="B5024" s="5">
        <v>2</v>
      </c>
      <c r="C5024" s="6">
        <v>44835</v>
      </c>
      <c r="D5024" s="7">
        <v>1</v>
      </c>
      <c r="E5024" s="6">
        <v>44866</v>
      </c>
      <c r="F5024" s="7">
        <v>0</v>
      </c>
      <c r="G5024" s="7">
        <v>21300.54</v>
      </c>
      <c r="H5024" s="7">
        <v>-776506.19</v>
      </c>
      <c r="I5024" s="7">
        <v>-755205.64999999991</v>
      </c>
      <c r="J5024" s="7">
        <v>0</v>
      </c>
      <c r="K5024" s="7">
        <v>0</v>
      </c>
      <c r="L5024" s="7">
        <v>353</v>
      </c>
      <c r="M5024" s="7">
        <v>-353</v>
      </c>
      <c r="N5024" s="7">
        <v>-5</v>
      </c>
    </row>
    <row r="5025" spans="1:14" x14ac:dyDescent="0.25">
      <c r="A5025" s="5">
        <v>31041</v>
      </c>
      <c r="B5025" s="5">
        <v>2</v>
      </c>
      <c r="C5025" s="6">
        <v>44835</v>
      </c>
      <c r="D5025" s="7">
        <v>2</v>
      </c>
      <c r="E5025" s="6">
        <v>44896</v>
      </c>
      <c r="F5025" s="7">
        <v>0</v>
      </c>
      <c r="G5025" s="7">
        <v>38895.379999999997</v>
      </c>
      <c r="H5025" s="7">
        <v>-120532.41</v>
      </c>
      <c r="I5025" s="7">
        <v>-81637.03</v>
      </c>
      <c r="J5025" s="7">
        <v>0</v>
      </c>
      <c r="K5025" s="7">
        <v>0</v>
      </c>
      <c r="L5025" s="7">
        <v>64</v>
      </c>
      <c r="M5025" s="7">
        <v>-64</v>
      </c>
      <c r="N5025" s="7">
        <v>-5</v>
      </c>
    </row>
    <row r="5026" spans="1:14" x14ac:dyDescent="0.25">
      <c r="A5026" s="5">
        <v>31041</v>
      </c>
      <c r="B5026" s="5">
        <v>2</v>
      </c>
      <c r="C5026" s="6">
        <v>44835</v>
      </c>
      <c r="D5026" s="7">
        <v>3</v>
      </c>
      <c r="E5026" s="6">
        <v>44927</v>
      </c>
      <c r="F5026" s="7">
        <v>0</v>
      </c>
      <c r="G5026" s="7">
        <v>50667.57</v>
      </c>
      <c r="H5026" s="7">
        <v>-250603.05</v>
      </c>
      <c r="I5026" s="7">
        <v>-199935.48</v>
      </c>
      <c r="J5026" s="7">
        <v>0</v>
      </c>
      <c r="K5026" s="7">
        <v>0</v>
      </c>
      <c r="L5026" s="7">
        <v>159</v>
      </c>
      <c r="M5026" s="7">
        <v>-159</v>
      </c>
      <c r="N5026" s="7">
        <v>-5</v>
      </c>
    </row>
    <row r="5027" spans="1:14" x14ac:dyDescent="0.25">
      <c r="A5027" s="5">
        <v>31041</v>
      </c>
      <c r="B5027" s="5">
        <v>2</v>
      </c>
      <c r="C5027" s="6">
        <v>44835</v>
      </c>
      <c r="D5027" s="7">
        <v>4</v>
      </c>
      <c r="E5027" s="6">
        <v>44958</v>
      </c>
      <c r="F5027" s="7">
        <v>0</v>
      </c>
      <c r="G5027" s="7">
        <v>36524.06</v>
      </c>
      <c r="H5027" s="7">
        <v>-151444.89000000001</v>
      </c>
      <c r="I5027" s="7">
        <v>-114920.83</v>
      </c>
      <c r="J5027" s="7">
        <v>0</v>
      </c>
      <c r="K5027" s="7">
        <v>0</v>
      </c>
      <c r="L5027" s="7">
        <v>118</v>
      </c>
      <c r="M5027" s="7">
        <v>-118</v>
      </c>
      <c r="N5027" s="7">
        <v>-5</v>
      </c>
    </row>
    <row r="5028" spans="1:14" x14ac:dyDescent="0.25">
      <c r="A5028" s="5">
        <v>31041</v>
      </c>
      <c r="B5028" s="5">
        <v>2</v>
      </c>
      <c r="C5028" s="6">
        <v>44835</v>
      </c>
      <c r="D5028" s="7">
        <v>5</v>
      </c>
      <c r="E5028" s="6">
        <v>44986</v>
      </c>
      <c r="F5028" s="7">
        <v>0</v>
      </c>
      <c r="G5028" s="7">
        <v>46552.87</v>
      </c>
      <c r="H5028" s="7">
        <v>-142672.57</v>
      </c>
      <c r="I5028" s="7">
        <v>-96119.700000000012</v>
      </c>
      <c r="J5028" s="7">
        <v>0</v>
      </c>
      <c r="K5028" s="7">
        <v>0</v>
      </c>
      <c r="L5028" s="7">
        <v>152</v>
      </c>
      <c r="M5028" s="7">
        <v>-152</v>
      </c>
      <c r="N5028" s="7">
        <v>-5</v>
      </c>
    </row>
    <row r="5029" spans="1:14" x14ac:dyDescent="0.25">
      <c r="A5029" s="5">
        <v>31041</v>
      </c>
      <c r="B5029" s="5">
        <v>2</v>
      </c>
      <c r="C5029" s="6">
        <v>44835</v>
      </c>
      <c r="D5029" s="7">
        <v>6</v>
      </c>
      <c r="E5029" s="6">
        <v>45017</v>
      </c>
      <c r="F5029" s="7">
        <v>0</v>
      </c>
      <c r="G5029" s="7">
        <v>32397.07</v>
      </c>
      <c r="H5029" s="7">
        <v>-120427.63</v>
      </c>
      <c r="I5029" s="7">
        <v>-88030.56</v>
      </c>
      <c r="J5029" s="7">
        <v>0</v>
      </c>
      <c r="K5029" s="7">
        <v>0</v>
      </c>
      <c r="L5029" s="7">
        <v>136</v>
      </c>
      <c r="M5029" s="7">
        <v>-136</v>
      </c>
      <c r="N5029" s="7">
        <v>-5</v>
      </c>
    </row>
    <row r="5030" spans="1:14" x14ac:dyDescent="0.25">
      <c r="A5030" s="5">
        <v>31041</v>
      </c>
      <c r="B5030" s="5">
        <v>2</v>
      </c>
      <c r="C5030" s="6">
        <v>44835</v>
      </c>
      <c r="D5030" s="7">
        <v>7</v>
      </c>
      <c r="E5030" s="6">
        <v>45047</v>
      </c>
      <c r="F5030" s="7">
        <v>0</v>
      </c>
      <c r="G5030" s="7">
        <v>32872.129999999997</v>
      </c>
      <c r="H5030" s="7">
        <v>-117896.65</v>
      </c>
      <c r="I5030" s="7">
        <v>-85024.51999999999</v>
      </c>
      <c r="J5030" s="7">
        <v>0</v>
      </c>
      <c r="K5030" s="7">
        <v>0</v>
      </c>
      <c r="L5030" s="7">
        <v>161</v>
      </c>
      <c r="M5030" s="7">
        <v>-161</v>
      </c>
      <c r="N5030" s="7">
        <v>-5</v>
      </c>
    </row>
    <row r="5031" spans="1:14" x14ac:dyDescent="0.25">
      <c r="A5031" s="5">
        <v>31041</v>
      </c>
      <c r="B5031" s="5">
        <v>2</v>
      </c>
      <c r="C5031" s="6">
        <v>44835</v>
      </c>
      <c r="D5031" s="7">
        <v>8</v>
      </c>
      <c r="E5031" s="6">
        <v>45078</v>
      </c>
      <c r="F5031" s="7">
        <v>0</v>
      </c>
      <c r="G5031" s="7">
        <v>17966.689999999999</v>
      </c>
      <c r="H5031" s="7">
        <v>-53445.05</v>
      </c>
      <c r="I5031" s="7">
        <v>-35478.36</v>
      </c>
      <c r="J5031" s="7">
        <v>0</v>
      </c>
      <c r="K5031" s="7">
        <v>0</v>
      </c>
      <c r="L5031" s="7">
        <v>106</v>
      </c>
      <c r="M5031" s="7">
        <v>-106</v>
      </c>
      <c r="N5031" s="7">
        <v>-5</v>
      </c>
    </row>
    <row r="5032" spans="1:14" x14ac:dyDescent="0.25">
      <c r="A5032" s="5">
        <v>31041</v>
      </c>
      <c r="B5032" s="5">
        <v>2</v>
      </c>
      <c r="C5032" s="6">
        <v>44835</v>
      </c>
      <c r="D5032" s="7">
        <v>9</v>
      </c>
      <c r="E5032" s="6">
        <v>45108</v>
      </c>
      <c r="F5032" s="7">
        <v>0</v>
      </c>
      <c r="G5032" s="7">
        <v>20516</v>
      </c>
      <c r="H5032" s="7">
        <v>-37833.760000000002</v>
      </c>
      <c r="I5032" s="7">
        <v>-17317.759999999998</v>
      </c>
      <c r="J5032" s="7">
        <v>0</v>
      </c>
      <c r="K5032" s="7">
        <v>0</v>
      </c>
      <c r="L5032" s="7">
        <v>104</v>
      </c>
      <c r="M5032" s="7">
        <v>-104</v>
      </c>
      <c r="N5032" s="7">
        <v>-5</v>
      </c>
    </row>
    <row r="5033" spans="1:14" x14ac:dyDescent="0.25">
      <c r="A5033" s="5">
        <v>31041</v>
      </c>
      <c r="B5033" s="5">
        <v>2</v>
      </c>
      <c r="C5033" s="6">
        <v>44835</v>
      </c>
      <c r="D5033" s="7">
        <v>10</v>
      </c>
      <c r="E5033" s="6">
        <v>45139</v>
      </c>
      <c r="F5033" s="7">
        <v>0</v>
      </c>
      <c r="G5033" s="7">
        <v>14963.23</v>
      </c>
      <c r="H5033" s="7">
        <v>-24877.42</v>
      </c>
      <c r="I5033" s="7">
        <v>-9914.1899999999987</v>
      </c>
      <c r="J5033" s="7">
        <v>0</v>
      </c>
      <c r="K5033" s="7">
        <v>0</v>
      </c>
      <c r="L5033" s="7">
        <v>91</v>
      </c>
      <c r="M5033" s="7">
        <v>-91</v>
      </c>
      <c r="N5033" s="7">
        <v>-5</v>
      </c>
    </row>
    <row r="5034" spans="1:14" x14ac:dyDescent="0.25">
      <c r="A5034" s="5">
        <v>31041</v>
      </c>
      <c r="B5034" s="5">
        <v>2</v>
      </c>
      <c r="C5034" s="6">
        <v>44835</v>
      </c>
      <c r="D5034" s="7">
        <v>11</v>
      </c>
      <c r="E5034" s="6">
        <v>45170</v>
      </c>
      <c r="F5034" s="7">
        <v>0</v>
      </c>
      <c r="G5034" s="7">
        <v>3149.9</v>
      </c>
      <c r="H5034" s="7">
        <v>-11548.81</v>
      </c>
      <c r="I5034" s="7">
        <v>-8398.91</v>
      </c>
      <c r="J5034" s="7">
        <v>0</v>
      </c>
      <c r="K5034" s="7">
        <v>0</v>
      </c>
      <c r="L5034" s="7">
        <v>64</v>
      </c>
      <c r="M5034" s="7">
        <v>-64</v>
      </c>
      <c r="N5034" s="7">
        <v>-5</v>
      </c>
    </row>
    <row r="5035" spans="1:14" x14ac:dyDescent="0.25">
      <c r="A5035" s="5">
        <v>31041</v>
      </c>
      <c r="B5035" s="5">
        <v>2</v>
      </c>
      <c r="C5035" s="6">
        <v>44835</v>
      </c>
      <c r="D5035" s="7">
        <v>12</v>
      </c>
      <c r="E5035" s="6">
        <v>45200</v>
      </c>
      <c r="F5035" s="7">
        <v>0</v>
      </c>
      <c r="G5035" s="7">
        <v>214.15</v>
      </c>
      <c r="H5035" s="7">
        <v>-11990.44</v>
      </c>
      <c r="I5035" s="7">
        <v>-11776.29</v>
      </c>
      <c r="J5035" s="7">
        <v>0</v>
      </c>
      <c r="K5035" s="7">
        <v>0</v>
      </c>
      <c r="L5035" s="7">
        <v>55</v>
      </c>
      <c r="M5035" s="7">
        <v>-55</v>
      </c>
      <c r="N5035" s="7">
        <v>-5</v>
      </c>
    </row>
    <row r="5036" spans="1:14" x14ac:dyDescent="0.25">
      <c r="A5036" s="5">
        <v>31041</v>
      </c>
      <c r="B5036" s="5">
        <v>2</v>
      </c>
      <c r="C5036" s="6">
        <v>44835</v>
      </c>
      <c r="D5036" s="7">
        <v>13</v>
      </c>
      <c r="E5036" s="6">
        <v>45231</v>
      </c>
      <c r="F5036" s="7">
        <v>0</v>
      </c>
      <c r="G5036" s="7">
        <v>0</v>
      </c>
      <c r="H5036" s="7">
        <v>-4138.62</v>
      </c>
      <c r="I5036" s="7">
        <v>-4138.62</v>
      </c>
      <c r="J5036" s="7">
        <v>0</v>
      </c>
      <c r="K5036" s="7">
        <v>0</v>
      </c>
      <c r="L5036" s="7">
        <v>25</v>
      </c>
      <c r="M5036" s="7">
        <v>-25</v>
      </c>
      <c r="N5036" s="7">
        <v>-5</v>
      </c>
    </row>
    <row r="5037" spans="1:14" x14ac:dyDescent="0.25">
      <c r="A5037" s="5">
        <v>31041</v>
      </c>
      <c r="B5037" s="5">
        <v>2</v>
      </c>
      <c r="C5037" s="6">
        <v>44835</v>
      </c>
      <c r="D5037" s="7">
        <v>14</v>
      </c>
      <c r="E5037" s="6">
        <v>45261</v>
      </c>
      <c r="F5037" s="7">
        <v>0</v>
      </c>
      <c r="G5037" s="7">
        <v>0</v>
      </c>
      <c r="H5037" s="7">
        <v>-1187.83</v>
      </c>
      <c r="I5037" s="7">
        <v>-1187.83</v>
      </c>
      <c r="J5037" s="7">
        <v>0</v>
      </c>
      <c r="K5037" s="7">
        <v>0</v>
      </c>
      <c r="L5037" s="7">
        <v>5</v>
      </c>
      <c r="M5037" s="7">
        <v>-5</v>
      </c>
      <c r="N5037" s="7">
        <v>-5</v>
      </c>
    </row>
    <row r="5038" spans="1:14" x14ac:dyDescent="0.25">
      <c r="A5038" s="5">
        <v>31041</v>
      </c>
      <c r="B5038" s="5">
        <v>2</v>
      </c>
      <c r="C5038" s="6">
        <v>44835</v>
      </c>
      <c r="D5038" s="7">
        <v>15</v>
      </c>
      <c r="E5038" s="6">
        <v>45292</v>
      </c>
      <c r="F5038" s="7">
        <v>0</v>
      </c>
      <c r="G5038" s="7">
        <v>0</v>
      </c>
      <c r="H5038" s="7">
        <v>0</v>
      </c>
      <c r="I5038" s="7">
        <v>0</v>
      </c>
      <c r="J5038" s="7">
        <v>0</v>
      </c>
      <c r="K5038" s="7">
        <v>0</v>
      </c>
      <c r="L5038" s="7">
        <v>0</v>
      </c>
      <c r="M5038" s="7">
        <v>0</v>
      </c>
      <c r="N5038" s="7">
        <v>-5</v>
      </c>
    </row>
    <row r="5039" spans="1:14" x14ac:dyDescent="0.25">
      <c r="A5039" s="5">
        <v>31041</v>
      </c>
      <c r="B5039" s="5">
        <v>2</v>
      </c>
      <c r="C5039" s="6">
        <v>44835</v>
      </c>
      <c r="D5039" s="7">
        <v>16</v>
      </c>
      <c r="E5039" s="6">
        <v>45323</v>
      </c>
      <c r="F5039" s="7">
        <v>0</v>
      </c>
      <c r="G5039" s="7">
        <v>0</v>
      </c>
      <c r="H5039" s="7">
        <v>0</v>
      </c>
      <c r="I5039" s="7">
        <v>0</v>
      </c>
      <c r="J5039" s="7">
        <v>0</v>
      </c>
      <c r="K5039" s="7">
        <v>0</v>
      </c>
      <c r="L5039" s="7">
        <v>0</v>
      </c>
      <c r="M5039" s="7">
        <v>0</v>
      </c>
      <c r="N5039" s="7">
        <v>-5</v>
      </c>
    </row>
    <row r="5040" spans="1:14" x14ac:dyDescent="0.25">
      <c r="A5040" s="5">
        <v>31041</v>
      </c>
      <c r="B5040" s="5">
        <v>2</v>
      </c>
      <c r="C5040" s="6">
        <v>44835</v>
      </c>
      <c r="D5040" s="7">
        <v>18</v>
      </c>
      <c r="E5040" s="6">
        <v>45383</v>
      </c>
      <c r="F5040" s="7">
        <v>0</v>
      </c>
      <c r="G5040" s="7">
        <v>0</v>
      </c>
      <c r="H5040" s="7">
        <v>0</v>
      </c>
      <c r="I5040" s="7">
        <v>0</v>
      </c>
      <c r="J5040" s="7">
        <v>0</v>
      </c>
      <c r="K5040" s="7">
        <v>0</v>
      </c>
      <c r="L5040" s="7">
        <v>0</v>
      </c>
      <c r="M5040" s="7">
        <v>0</v>
      </c>
      <c r="N5040" s="7">
        <v>-5</v>
      </c>
    </row>
    <row r="5041" spans="1:14" x14ac:dyDescent="0.25">
      <c r="A5041" s="5">
        <v>31041</v>
      </c>
      <c r="B5041" s="5">
        <v>2</v>
      </c>
      <c r="C5041" s="6">
        <v>44866</v>
      </c>
      <c r="D5041" s="7">
        <v>0</v>
      </c>
      <c r="E5041" s="6">
        <v>44866</v>
      </c>
      <c r="F5041" s="7">
        <v>23987943.219999999</v>
      </c>
      <c r="G5041" s="7">
        <v>-73.209999999999894</v>
      </c>
      <c r="H5041" s="7">
        <v>-586290.73</v>
      </c>
      <c r="I5041" s="7">
        <v>23401579.280000001</v>
      </c>
      <c r="J5041" s="7">
        <v>11511</v>
      </c>
      <c r="K5041" s="7">
        <v>0</v>
      </c>
      <c r="L5041" s="7">
        <v>252</v>
      </c>
      <c r="M5041" s="7">
        <v>11259</v>
      </c>
      <c r="N5041" s="7">
        <v>-5</v>
      </c>
    </row>
    <row r="5042" spans="1:14" x14ac:dyDescent="0.25">
      <c r="A5042" s="5">
        <v>31041</v>
      </c>
      <c r="B5042" s="5">
        <v>2</v>
      </c>
      <c r="C5042" s="6">
        <v>44866</v>
      </c>
      <c r="D5042" s="7">
        <v>1</v>
      </c>
      <c r="E5042" s="6">
        <v>44896</v>
      </c>
      <c r="F5042" s="7">
        <v>0</v>
      </c>
      <c r="G5042" s="7">
        <v>36623.019999999997</v>
      </c>
      <c r="H5042" s="7">
        <v>-295964.59999999998</v>
      </c>
      <c r="I5042" s="7">
        <v>-259341.58</v>
      </c>
      <c r="J5042" s="7">
        <v>0</v>
      </c>
      <c r="K5042" s="7">
        <v>0</v>
      </c>
      <c r="L5042" s="7">
        <v>133</v>
      </c>
      <c r="M5042" s="7">
        <v>-133</v>
      </c>
      <c r="N5042" s="7">
        <v>-5</v>
      </c>
    </row>
    <row r="5043" spans="1:14" x14ac:dyDescent="0.25">
      <c r="A5043" s="5">
        <v>31041</v>
      </c>
      <c r="B5043" s="5">
        <v>2</v>
      </c>
      <c r="C5043" s="6">
        <v>44866</v>
      </c>
      <c r="D5043" s="7">
        <v>2</v>
      </c>
      <c r="E5043" s="6">
        <v>44927</v>
      </c>
      <c r="F5043" s="7">
        <v>0</v>
      </c>
      <c r="G5043" s="7">
        <v>33344.129999999997</v>
      </c>
      <c r="H5043" s="7">
        <v>-312641.96000000002</v>
      </c>
      <c r="I5043" s="7">
        <v>-279297.83</v>
      </c>
      <c r="J5043" s="7">
        <v>0</v>
      </c>
      <c r="K5043" s="7">
        <v>0</v>
      </c>
      <c r="L5043" s="7">
        <v>167</v>
      </c>
      <c r="M5043" s="7">
        <v>-167</v>
      </c>
      <c r="N5043" s="7">
        <v>-5</v>
      </c>
    </row>
    <row r="5044" spans="1:14" x14ac:dyDescent="0.25">
      <c r="A5044" s="5">
        <v>31041</v>
      </c>
      <c r="B5044" s="5">
        <v>2</v>
      </c>
      <c r="C5044" s="6">
        <v>44866</v>
      </c>
      <c r="D5044" s="7">
        <v>3</v>
      </c>
      <c r="E5044" s="6">
        <v>44958</v>
      </c>
      <c r="F5044" s="7">
        <v>0</v>
      </c>
      <c r="G5044" s="7">
        <v>21782.61</v>
      </c>
      <c r="H5044" s="7">
        <v>-225770.26</v>
      </c>
      <c r="I5044" s="7">
        <v>-203987.65</v>
      </c>
      <c r="J5044" s="7">
        <v>0</v>
      </c>
      <c r="K5044" s="7">
        <v>0</v>
      </c>
      <c r="L5044" s="7">
        <v>137</v>
      </c>
      <c r="M5044" s="7">
        <v>-137</v>
      </c>
      <c r="N5044" s="7">
        <v>-5</v>
      </c>
    </row>
    <row r="5045" spans="1:14" x14ac:dyDescent="0.25">
      <c r="A5045" s="5">
        <v>31041</v>
      </c>
      <c r="B5045" s="5">
        <v>2</v>
      </c>
      <c r="C5045" s="6">
        <v>44866</v>
      </c>
      <c r="D5045" s="7">
        <v>4</v>
      </c>
      <c r="E5045" s="6">
        <v>44986</v>
      </c>
      <c r="F5045" s="7">
        <v>0</v>
      </c>
      <c r="G5045" s="7">
        <v>34860.800000000003</v>
      </c>
      <c r="H5045" s="7">
        <v>-193426.99</v>
      </c>
      <c r="I5045" s="7">
        <v>-158566.19</v>
      </c>
      <c r="J5045" s="7">
        <v>0</v>
      </c>
      <c r="K5045" s="7">
        <v>0</v>
      </c>
      <c r="L5045" s="7">
        <v>149</v>
      </c>
      <c r="M5045" s="7">
        <v>-149</v>
      </c>
      <c r="N5045" s="7">
        <v>-5</v>
      </c>
    </row>
    <row r="5046" spans="1:14" x14ac:dyDescent="0.25">
      <c r="A5046" s="5">
        <v>31041</v>
      </c>
      <c r="B5046" s="5">
        <v>2</v>
      </c>
      <c r="C5046" s="6">
        <v>44866</v>
      </c>
      <c r="D5046" s="7">
        <v>5</v>
      </c>
      <c r="E5046" s="6">
        <v>45017</v>
      </c>
      <c r="F5046" s="7">
        <v>0</v>
      </c>
      <c r="G5046" s="7">
        <v>31655.88</v>
      </c>
      <c r="H5046" s="7">
        <v>-117192.85</v>
      </c>
      <c r="I5046" s="7">
        <v>-85536.97</v>
      </c>
      <c r="J5046" s="7">
        <v>0</v>
      </c>
      <c r="K5046" s="7">
        <v>0</v>
      </c>
      <c r="L5046" s="7">
        <v>110</v>
      </c>
      <c r="M5046" s="7">
        <v>-110</v>
      </c>
      <c r="N5046" s="7">
        <v>-5</v>
      </c>
    </row>
    <row r="5047" spans="1:14" x14ac:dyDescent="0.25">
      <c r="A5047" s="5">
        <v>31041</v>
      </c>
      <c r="B5047" s="5">
        <v>2</v>
      </c>
      <c r="C5047" s="6">
        <v>44866</v>
      </c>
      <c r="D5047" s="7">
        <v>6</v>
      </c>
      <c r="E5047" s="6">
        <v>45047</v>
      </c>
      <c r="F5047" s="7">
        <v>0</v>
      </c>
      <c r="G5047" s="7">
        <v>30744.75</v>
      </c>
      <c r="H5047" s="7">
        <v>-99428.12</v>
      </c>
      <c r="I5047" s="7">
        <v>-68683.37</v>
      </c>
      <c r="J5047" s="7">
        <v>0</v>
      </c>
      <c r="K5047" s="7">
        <v>0</v>
      </c>
      <c r="L5047" s="7">
        <v>120</v>
      </c>
      <c r="M5047" s="7">
        <v>-120</v>
      </c>
      <c r="N5047" s="7">
        <v>-5</v>
      </c>
    </row>
    <row r="5048" spans="1:14" x14ac:dyDescent="0.25">
      <c r="A5048" s="5">
        <v>31041</v>
      </c>
      <c r="B5048" s="5">
        <v>2</v>
      </c>
      <c r="C5048" s="6">
        <v>44866</v>
      </c>
      <c r="D5048" s="7">
        <v>7</v>
      </c>
      <c r="E5048" s="6">
        <v>45078</v>
      </c>
      <c r="F5048" s="7">
        <v>0</v>
      </c>
      <c r="G5048" s="7">
        <v>30692.65</v>
      </c>
      <c r="H5048" s="7">
        <v>-68292.45</v>
      </c>
      <c r="I5048" s="7">
        <v>-37599.800000000003</v>
      </c>
      <c r="J5048" s="7">
        <v>0</v>
      </c>
      <c r="K5048" s="7">
        <v>0</v>
      </c>
      <c r="L5048" s="7">
        <v>94</v>
      </c>
      <c r="M5048" s="7">
        <v>-94</v>
      </c>
      <c r="N5048" s="7">
        <v>-5</v>
      </c>
    </row>
    <row r="5049" spans="1:14" x14ac:dyDescent="0.25">
      <c r="A5049" s="5">
        <v>31041</v>
      </c>
      <c r="B5049" s="5">
        <v>2</v>
      </c>
      <c r="C5049" s="6">
        <v>44866</v>
      </c>
      <c r="D5049" s="7">
        <v>8</v>
      </c>
      <c r="E5049" s="6">
        <v>45108</v>
      </c>
      <c r="F5049" s="7">
        <v>0</v>
      </c>
      <c r="G5049" s="7">
        <v>19001.14</v>
      </c>
      <c r="H5049" s="7">
        <v>-63803.13</v>
      </c>
      <c r="I5049" s="7">
        <v>-44801.99</v>
      </c>
      <c r="J5049" s="7">
        <v>0</v>
      </c>
      <c r="K5049" s="7">
        <v>0</v>
      </c>
      <c r="L5049" s="7">
        <v>98</v>
      </c>
      <c r="M5049" s="7">
        <v>-98</v>
      </c>
      <c r="N5049" s="7">
        <v>-5</v>
      </c>
    </row>
    <row r="5050" spans="1:14" x14ac:dyDescent="0.25">
      <c r="A5050" s="5">
        <v>31041</v>
      </c>
      <c r="B5050" s="5">
        <v>2</v>
      </c>
      <c r="C5050" s="6">
        <v>44866</v>
      </c>
      <c r="D5050" s="7">
        <v>9</v>
      </c>
      <c r="E5050" s="6">
        <v>45139</v>
      </c>
      <c r="F5050" s="7">
        <v>0</v>
      </c>
      <c r="G5050" s="7">
        <v>14735.95</v>
      </c>
      <c r="H5050" s="7">
        <v>-38259.56</v>
      </c>
      <c r="I5050" s="7">
        <v>-23523.61</v>
      </c>
      <c r="J5050" s="7">
        <v>0</v>
      </c>
      <c r="K5050" s="7">
        <v>0</v>
      </c>
      <c r="L5050" s="7">
        <v>88</v>
      </c>
      <c r="M5050" s="7">
        <v>-88</v>
      </c>
      <c r="N5050" s="7">
        <v>-5</v>
      </c>
    </row>
    <row r="5051" spans="1:14" x14ac:dyDescent="0.25">
      <c r="A5051" s="5">
        <v>31041</v>
      </c>
      <c r="B5051" s="5">
        <v>2</v>
      </c>
      <c r="C5051" s="6">
        <v>44866</v>
      </c>
      <c r="D5051" s="7">
        <v>10</v>
      </c>
      <c r="E5051" s="6">
        <v>45170</v>
      </c>
      <c r="F5051" s="7">
        <v>0</v>
      </c>
      <c r="G5051" s="7">
        <v>10014.06</v>
      </c>
      <c r="H5051" s="7">
        <v>-18607.439999999999</v>
      </c>
      <c r="I5051" s="7">
        <v>-8593.3799999999992</v>
      </c>
      <c r="J5051" s="7">
        <v>0</v>
      </c>
      <c r="K5051" s="7">
        <v>0</v>
      </c>
      <c r="L5051" s="7">
        <v>74</v>
      </c>
      <c r="M5051" s="7">
        <v>-74</v>
      </c>
      <c r="N5051" s="7">
        <v>-5</v>
      </c>
    </row>
    <row r="5052" spans="1:14" x14ac:dyDescent="0.25">
      <c r="A5052" s="5">
        <v>31041</v>
      </c>
      <c r="B5052" s="5">
        <v>2</v>
      </c>
      <c r="C5052" s="6">
        <v>44866</v>
      </c>
      <c r="D5052" s="7">
        <v>11</v>
      </c>
      <c r="E5052" s="6">
        <v>45200</v>
      </c>
      <c r="F5052" s="7">
        <v>0</v>
      </c>
      <c r="G5052" s="7">
        <v>827.18999999999994</v>
      </c>
      <c r="H5052" s="7">
        <v>-19803.599999999999</v>
      </c>
      <c r="I5052" s="7">
        <v>-18976.41</v>
      </c>
      <c r="J5052" s="7">
        <v>0</v>
      </c>
      <c r="K5052" s="7">
        <v>0</v>
      </c>
      <c r="L5052" s="7">
        <v>83</v>
      </c>
      <c r="M5052" s="7">
        <v>-83</v>
      </c>
      <c r="N5052" s="7">
        <v>-5</v>
      </c>
    </row>
    <row r="5053" spans="1:14" x14ac:dyDescent="0.25">
      <c r="A5053" s="5">
        <v>31041</v>
      </c>
      <c r="B5053" s="5">
        <v>2</v>
      </c>
      <c r="C5053" s="6">
        <v>44866</v>
      </c>
      <c r="D5053" s="7">
        <v>12</v>
      </c>
      <c r="E5053" s="6">
        <v>45231</v>
      </c>
      <c r="F5053" s="7">
        <v>0</v>
      </c>
      <c r="G5053" s="7">
        <v>244.26</v>
      </c>
      <c r="H5053" s="7">
        <v>-6652.37</v>
      </c>
      <c r="I5053" s="7">
        <v>-6408.11</v>
      </c>
      <c r="J5053" s="7">
        <v>0</v>
      </c>
      <c r="K5053" s="7">
        <v>0</v>
      </c>
      <c r="L5053" s="7">
        <v>32</v>
      </c>
      <c r="M5053" s="7">
        <v>-32</v>
      </c>
      <c r="N5053" s="7">
        <v>-5</v>
      </c>
    </row>
    <row r="5054" spans="1:14" x14ac:dyDescent="0.25">
      <c r="A5054" s="5">
        <v>31041</v>
      </c>
      <c r="B5054" s="5">
        <v>2</v>
      </c>
      <c r="C5054" s="6">
        <v>44866</v>
      </c>
      <c r="D5054" s="7">
        <v>13</v>
      </c>
      <c r="E5054" s="6">
        <v>45261</v>
      </c>
      <c r="F5054" s="7">
        <v>0</v>
      </c>
      <c r="G5054" s="7">
        <v>0</v>
      </c>
      <c r="H5054" s="7">
        <v>-1926.39</v>
      </c>
      <c r="I5054" s="7">
        <v>-1926.39</v>
      </c>
      <c r="J5054" s="7">
        <v>0</v>
      </c>
      <c r="K5054" s="7">
        <v>0</v>
      </c>
      <c r="L5054" s="7">
        <v>10</v>
      </c>
      <c r="M5054" s="7">
        <v>-10</v>
      </c>
      <c r="N5054" s="7">
        <v>-5</v>
      </c>
    </row>
    <row r="5055" spans="1:14" x14ac:dyDescent="0.25">
      <c r="A5055" s="5">
        <v>31041</v>
      </c>
      <c r="B5055" s="5">
        <v>2</v>
      </c>
      <c r="C5055" s="6">
        <v>44866</v>
      </c>
      <c r="D5055" s="7">
        <v>14</v>
      </c>
      <c r="E5055" s="6">
        <v>45292</v>
      </c>
      <c r="F5055" s="7">
        <v>0</v>
      </c>
      <c r="G5055" s="7">
        <v>0</v>
      </c>
      <c r="H5055" s="7">
        <v>-196.42</v>
      </c>
      <c r="I5055" s="7">
        <v>-196.42</v>
      </c>
      <c r="J5055" s="7">
        <v>0</v>
      </c>
      <c r="K5055" s="7">
        <v>0</v>
      </c>
      <c r="L5055" s="7">
        <v>2</v>
      </c>
      <c r="M5055" s="7">
        <v>-2</v>
      </c>
      <c r="N5055" s="7">
        <v>-5</v>
      </c>
    </row>
    <row r="5056" spans="1:14" x14ac:dyDescent="0.25">
      <c r="A5056" s="5">
        <v>31041</v>
      </c>
      <c r="B5056" s="5">
        <v>2</v>
      </c>
      <c r="C5056" s="6">
        <v>44896</v>
      </c>
      <c r="D5056" s="7">
        <v>0</v>
      </c>
      <c r="E5056" s="6">
        <v>44896</v>
      </c>
      <c r="F5056" s="7">
        <v>25371290.289999999</v>
      </c>
      <c r="G5056" s="7">
        <v>12088.16</v>
      </c>
      <c r="H5056" s="7">
        <v>-363841.36</v>
      </c>
      <c r="I5056" s="7">
        <v>25019537.09</v>
      </c>
      <c r="J5056" s="7">
        <v>11618</v>
      </c>
      <c r="K5056" s="7">
        <v>0</v>
      </c>
      <c r="L5056" s="7">
        <v>155</v>
      </c>
      <c r="M5056" s="7">
        <v>11463</v>
      </c>
      <c r="N5056" s="7">
        <v>-5</v>
      </c>
    </row>
    <row r="5057" spans="1:14" x14ac:dyDescent="0.25">
      <c r="A5057" s="5">
        <v>31041</v>
      </c>
      <c r="B5057" s="5">
        <v>2</v>
      </c>
      <c r="C5057" s="6">
        <v>44896</v>
      </c>
      <c r="D5057" s="7">
        <v>1</v>
      </c>
      <c r="E5057" s="6">
        <v>44927</v>
      </c>
      <c r="F5057" s="7">
        <v>0</v>
      </c>
      <c r="G5057" s="7">
        <v>45631.94</v>
      </c>
      <c r="H5057" s="7">
        <v>-835871.76</v>
      </c>
      <c r="I5057" s="7">
        <v>-790239.82000000007</v>
      </c>
      <c r="J5057" s="7">
        <v>0</v>
      </c>
      <c r="K5057" s="7">
        <v>0</v>
      </c>
      <c r="L5057" s="7">
        <v>340</v>
      </c>
      <c r="M5057" s="7">
        <v>-340</v>
      </c>
      <c r="N5057" s="7">
        <v>-5</v>
      </c>
    </row>
    <row r="5058" spans="1:14" x14ac:dyDescent="0.25">
      <c r="A5058" s="5">
        <v>31041</v>
      </c>
      <c r="B5058" s="5">
        <v>2</v>
      </c>
      <c r="C5058" s="6">
        <v>44896</v>
      </c>
      <c r="D5058" s="7">
        <v>2</v>
      </c>
      <c r="E5058" s="6">
        <v>44958</v>
      </c>
      <c r="F5058" s="7">
        <v>0</v>
      </c>
      <c r="G5058" s="7">
        <v>31981.72</v>
      </c>
      <c r="H5058" s="7">
        <v>-301736.46000000002</v>
      </c>
      <c r="I5058" s="7">
        <v>-269754.74</v>
      </c>
      <c r="J5058" s="7">
        <v>0</v>
      </c>
      <c r="K5058" s="7">
        <v>0</v>
      </c>
      <c r="L5058" s="7">
        <v>150</v>
      </c>
      <c r="M5058" s="7">
        <v>-150</v>
      </c>
      <c r="N5058" s="7">
        <v>-5</v>
      </c>
    </row>
    <row r="5059" spans="1:14" x14ac:dyDescent="0.25">
      <c r="A5059" s="5">
        <v>31041</v>
      </c>
      <c r="B5059" s="5">
        <v>2</v>
      </c>
      <c r="C5059" s="6">
        <v>44896</v>
      </c>
      <c r="D5059" s="7">
        <v>3</v>
      </c>
      <c r="E5059" s="6">
        <v>44986</v>
      </c>
      <c r="F5059" s="7">
        <v>0</v>
      </c>
      <c r="G5059" s="7">
        <v>41395.69</v>
      </c>
      <c r="H5059" s="7">
        <v>-268184.84000000003</v>
      </c>
      <c r="I5059" s="7">
        <v>-226789.15</v>
      </c>
      <c r="J5059" s="7">
        <v>0</v>
      </c>
      <c r="K5059" s="7">
        <v>0</v>
      </c>
      <c r="L5059" s="7">
        <v>153</v>
      </c>
      <c r="M5059" s="7">
        <v>-153</v>
      </c>
      <c r="N5059" s="7">
        <v>-5</v>
      </c>
    </row>
    <row r="5060" spans="1:14" x14ac:dyDescent="0.25">
      <c r="A5060" s="5">
        <v>31041</v>
      </c>
      <c r="B5060" s="5">
        <v>2</v>
      </c>
      <c r="C5060" s="6">
        <v>44896</v>
      </c>
      <c r="D5060" s="7">
        <v>4</v>
      </c>
      <c r="E5060" s="6">
        <v>45017</v>
      </c>
      <c r="F5060" s="7">
        <v>0</v>
      </c>
      <c r="G5060" s="7">
        <v>39678.080000000002</v>
      </c>
      <c r="H5060" s="7">
        <v>-184531.82</v>
      </c>
      <c r="I5060" s="7">
        <v>-144853.74</v>
      </c>
      <c r="J5060" s="7">
        <v>0</v>
      </c>
      <c r="K5060" s="7">
        <v>0</v>
      </c>
      <c r="L5060" s="7">
        <v>136</v>
      </c>
      <c r="M5060" s="7">
        <v>-136</v>
      </c>
      <c r="N5060" s="7">
        <v>-5</v>
      </c>
    </row>
    <row r="5061" spans="1:14" x14ac:dyDescent="0.25">
      <c r="A5061" s="5">
        <v>31041</v>
      </c>
      <c r="B5061" s="5">
        <v>2</v>
      </c>
      <c r="C5061" s="6">
        <v>44896</v>
      </c>
      <c r="D5061" s="7">
        <v>5</v>
      </c>
      <c r="E5061" s="6">
        <v>45047</v>
      </c>
      <c r="F5061" s="7">
        <v>0</v>
      </c>
      <c r="G5061" s="7">
        <v>33236.629999999997</v>
      </c>
      <c r="H5061" s="7">
        <v>-184534.36</v>
      </c>
      <c r="I5061" s="7">
        <v>-151297.73000000001</v>
      </c>
      <c r="J5061" s="7">
        <v>0</v>
      </c>
      <c r="K5061" s="7">
        <v>0</v>
      </c>
      <c r="L5061" s="7">
        <v>164</v>
      </c>
      <c r="M5061" s="7">
        <v>-164</v>
      </c>
      <c r="N5061" s="7">
        <v>-5</v>
      </c>
    </row>
    <row r="5062" spans="1:14" x14ac:dyDescent="0.25">
      <c r="A5062" s="5">
        <v>31041</v>
      </c>
      <c r="B5062" s="5">
        <v>2</v>
      </c>
      <c r="C5062" s="6">
        <v>44896</v>
      </c>
      <c r="D5062" s="7">
        <v>6</v>
      </c>
      <c r="E5062" s="6">
        <v>45078</v>
      </c>
      <c r="F5062" s="7">
        <v>0</v>
      </c>
      <c r="G5062" s="7">
        <v>22648.21</v>
      </c>
      <c r="H5062" s="7">
        <v>-103882.26</v>
      </c>
      <c r="I5062" s="7">
        <v>-81234.049999999988</v>
      </c>
      <c r="J5062" s="7">
        <v>0</v>
      </c>
      <c r="K5062" s="7">
        <v>0</v>
      </c>
      <c r="L5062" s="7">
        <v>113</v>
      </c>
      <c r="M5062" s="7">
        <v>-113</v>
      </c>
      <c r="N5062" s="7">
        <v>-5</v>
      </c>
    </row>
    <row r="5063" spans="1:14" x14ac:dyDescent="0.25">
      <c r="A5063" s="5">
        <v>31041</v>
      </c>
      <c r="B5063" s="5">
        <v>2</v>
      </c>
      <c r="C5063" s="6">
        <v>44896</v>
      </c>
      <c r="D5063" s="7">
        <v>7</v>
      </c>
      <c r="E5063" s="6">
        <v>45108</v>
      </c>
      <c r="F5063" s="7">
        <v>0</v>
      </c>
      <c r="G5063" s="7">
        <v>14264.56</v>
      </c>
      <c r="H5063" s="7">
        <v>-95587.03</v>
      </c>
      <c r="I5063" s="7">
        <v>-81322.47</v>
      </c>
      <c r="J5063" s="7">
        <v>0</v>
      </c>
      <c r="K5063" s="7">
        <v>0</v>
      </c>
      <c r="L5063" s="7">
        <v>121</v>
      </c>
      <c r="M5063" s="7">
        <v>-121</v>
      </c>
      <c r="N5063" s="7">
        <v>-5</v>
      </c>
    </row>
    <row r="5064" spans="1:14" x14ac:dyDescent="0.25">
      <c r="A5064" s="5">
        <v>31041</v>
      </c>
      <c r="B5064" s="5">
        <v>2</v>
      </c>
      <c r="C5064" s="6">
        <v>44896</v>
      </c>
      <c r="D5064" s="7">
        <v>8</v>
      </c>
      <c r="E5064" s="6">
        <v>45139</v>
      </c>
      <c r="F5064" s="7">
        <v>0</v>
      </c>
      <c r="G5064" s="7">
        <v>19977.62</v>
      </c>
      <c r="H5064" s="7">
        <v>-71162.25</v>
      </c>
      <c r="I5064" s="7">
        <v>-51184.63</v>
      </c>
      <c r="J5064" s="7">
        <v>0</v>
      </c>
      <c r="K5064" s="7">
        <v>0</v>
      </c>
      <c r="L5064" s="7">
        <v>121</v>
      </c>
      <c r="M5064" s="7">
        <v>-121</v>
      </c>
      <c r="N5064" s="7">
        <v>-5</v>
      </c>
    </row>
    <row r="5065" spans="1:14" x14ac:dyDescent="0.25">
      <c r="A5065" s="5">
        <v>31041</v>
      </c>
      <c r="B5065" s="5">
        <v>2</v>
      </c>
      <c r="C5065" s="6">
        <v>44896</v>
      </c>
      <c r="D5065" s="7">
        <v>9</v>
      </c>
      <c r="E5065" s="6">
        <v>45170</v>
      </c>
      <c r="F5065" s="7">
        <v>0</v>
      </c>
      <c r="G5065" s="7">
        <v>8361.65</v>
      </c>
      <c r="H5065" s="7">
        <v>-41097.519999999997</v>
      </c>
      <c r="I5065" s="7">
        <v>-32735.87</v>
      </c>
      <c r="J5065" s="7">
        <v>0</v>
      </c>
      <c r="K5065" s="7">
        <v>0</v>
      </c>
      <c r="L5065" s="7">
        <v>96</v>
      </c>
      <c r="M5065" s="7">
        <v>-96</v>
      </c>
      <c r="N5065" s="7">
        <v>-5</v>
      </c>
    </row>
    <row r="5066" spans="1:14" x14ac:dyDescent="0.25">
      <c r="A5066" s="5">
        <v>31041</v>
      </c>
      <c r="B5066" s="5">
        <v>2</v>
      </c>
      <c r="C5066" s="6">
        <v>44896</v>
      </c>
      <c r="D5066" s="7">
        <v>10</v>
      </c>
      <c r="E5066" s="6">
        <v>45200</v>
      </c>
      <c r="F5066" s="7">
        <v>0</v>
      </c>
      <c r="G5066" s="7">
        <v>2126.4499999999998</v>
      </c>
      <c r="H5066" s="7">
        <v>-25976.639999999999</v>
      </c>
      <c r="I5066" s="7">
        <v>-23850.19</v>
      </c>
      <c r="J5066" s="7">
        <v>0</v>
      </c>
      <c r="K5066" s="7">
        <v>0</v>
      </c>
      <c r="L5066" s="7">
        <v>85</v>
      </c>
      <c r="M5066" s="7">
        <v>-85</v>
      </c>
      <c r="N5066" s="7">
        <v>-5</v>
      </c>
    </row>
    <row r="5067" spans="1:14" x14ac:dyDescent="0.25">
      <c r="A5067" s="5">
        <v>31041</v>
      </c>
      <c r="B5067" s="5">
        <v>2</v>
      </c>
      <c r="C5067" s="6">
        <v>44896</v>
      </c>
      <c r="D5067" s="7">
        <v>11</v>
      </c>
      <c r="E5067" s="6">
        <v>45231</v>
      </c>
      <c r="F5067" s="7">
        <v>0</v>
      </c>
      <c r="G5067" s="7">
        <v>1698.38</v>
      </c>
      <c r="H5067" s="7">
        <v>-17514.09</v>
      </c>
      <c r="I5067" s="7">
        <v>-15815.71</v>
      </c>
      <c r="J5067" s="7">
        <v>0</v>
      </c>
      <c r="K5067" s="7">
        <v>0</v>
      </c>
      <c r="L5067" s="7">
        <v>80</v>
      </c>
      <c r="M5067" s="7">
        <v>-80</v>
      </c>
      <c r="N5067" s="7">
        <v>-5</v>
      </c>
    </row>
    <row r="5068" spans="1:14" x14ac:dyDescent="0.25">
      <c r="A5068" s="5">
        <v>31041</v>
      </c>
      <c r="B5068" s="5">
        <v>2</v>
      </c>
      <c r="C5068" s="6">
        <v>44896</v>
      </c>
      <c r="D5068" s="7">
        <v>12</v>
      </c>
      <c r="E5068" s="6">
        <v>45261</v>
      </c>
      <c r="F5068" s="7">
        <v>0</v>
      </c>
      <c r="G5068" s="7">
        <v>241.36</v>
      </c>
      <c r="H5068" s="7">
        <v>-7658.3200000000006</v>
      </c>
      <c r="I5068" s="7">
        <v>-7416.9600000000009</v>
      </c>
      <c r="J5068" s="7">
        <v>0</v>
      </c>
      <c r="K5068" s="7">
        <v>0</v>
      </c>
      <c r="L5068" s="7">
        <v>25</v>
      </c>
      <c r="M5068" s="7">
        <v>-25</v>
      </c>
      <c r="N5068" s="7">
        <v>-5</v>
      </c>
    </row>
    <row r="5069" spans="1:14" x14ac:dyDescent="0.25">
      <c r="A5069" s="5">
        <v>31041</v>
      </c>
      <c r="B5069" s="5">
        <v>2</v>
      </c>
      <c r="C5069" s="6">
        <v>44896</v>
      </c>
      <c r="D5069" s="7">
        <v>13</v>
      </c>
      <c r="E5069" s="6">
        <v>45292</v>
      </c>
      <c r="F5069" s="7">
        <v>0</v>
      </c>
      <c r="G5069" s="7">
        <v>0</v>
      </c>
      <c r="H5069" s="7">
        <v>-2250.21</v>
      </c>
      <c r="I5069" s="7">
        <v>-2250.21</v>
      </c>
      <c r="J5069" s="7">
        <v>0</v>
      </c>
      <c r="K5069" s="7">
        <v>0</v>
      </c>
      <c r="L5069" s="7">
        <v>10</v>
      </c>
      <c r="M5069" s="7">
        <v>-10</v>
      </c>
      <c r="N5069" s="7">
        <v>-5</v>
      </c>
    </row>
    <row r="5070" spans="1:14" x14ac:dyDescent="0.25">
      <c r="A5070" s="5">
        <v>31041</v>
      </c>
      <c r="B5070" s="5">
        <v>2</v>
      </c>
      <c r="C5070" s="6">
        <v>44896</v>
      </c>
      <c r="D5070" s="7">
        <v>14</v>
      </c>
      <c r="E5070" s="6">
        <v>45323</v>
      </c>
      <c r="F5070" s="7">
        <v>0</v>
      </c>
      <c r="G5070" s="7">
        <v>0</v>
      </c>
      <c r="H5070" s="7">
        <v>0</v>
      </c>
      <c r="I5070" s="7">
        <v>0</v>
      </c>
      <c r="J5070" s="7">
        <v>0</v>
      </c>
      <c r="K5070" s="7">
        <v>0</v>
      </c>
      <c r="L5070" s="7">
        <v>0</v>
      </c>
      <c r="M5070" s="7">
        <v>0</v>
      </c>
      <c r="N5070" s="7">
        <v>-5</v>
      </c>
    </row>
    <row r="5071" spans="1:14" x14ac:dyDescent="0.25">
      <c r="A5071" s="5">
        <v>31041</v>
      </c>
      <c r="B5071" s="5">
        <v>2</v>
      </c>
      <c r="C5071" s="6">
        <v>44896</v>
      </c>
      <c r="D5071" s="7">
        <v>15</v>
      </c>
      <c r="E5071" s="6">
        <v>45352</v>
      </c>
      <c r="F5071" s="7">
        <v>0</v>
      </c>
      <c r="G5071" s="7">
        <v>0</v>
      </c>
      <c r="H5071" s="7">
        <v>0</v>
      </c>
      <c r="I5071" s="7">
        <v>0</v>
      </c>
      <c r="J5071" s="7">
        <v>0</v>
      </c>
      <c r="K5071" s="7">
        <v>0</v>
      </c>
      <c r="L5071" s="7">
        <v>0</v>
      </c>
      <c r="M5071" s="7">
        <v>0</v>
      </c>
      <c r="N5071" s="7">
        <v>-5</v>
      </c>
    </row>
    <row r="5072" spans="1:14" x14ac:dyDescent="0.25">
      <c r="A5072" s="5">
        <v>31041</v>
      </c>
      <c r="B5072" s="5">
        <v>2</v>
      </c>
      <c r="C5072" s="6">
        <v>44896</v>
      </c>
      <c r="D5072" s="7">
        <v>27</v>
      </c>
      <c r="E5072" s="6">
        <v>45717</v>
      </c>
      <c r="F5072" s="7">
        <v>0</v>
      </c>
      <c r="G5072" s="7">
        <v>0</v>
      </c>
      <c r="H5072" s="7">
        <v>0</v>
      </c>
      <c r="I5072" s="7">
        <v>0</v>
      </c>
      <c r="J5072" s="7">
        <v>0</v>
      </c>
      <c r="K5072" s="7">
        <v>0</v>
      </c>
      <c r="L5072" s="7">
        <v>0</v>
      </c>
      <c r="M5072" s="7">
        <v>0</v>
      </c>
      <c r="N5072" s="7">
        <v>-5</v>
      </c>
    </row>
    <row r="5073" spans="1:14" x14ac:dyDescent="0.25">
      <c r="A5073" s="5">
        <v>31041</v>
      </c>
      <c r="B5073" s="5">
        <v>2</v>
      </c>
      <c r="C5073" s="6">
        <v>44927</v>
      </c>
      <c r="D5073" s="7">
        <v>0</v>
      </c>
      <c r="E5073" s="6">
        <v>44927</v>
      </c>
      <c r="F5073" s="7">
        <v>27435821.199999999</v>
      </c>
      <c r="G5073" s="7">
        <v>12545.98</v>
      </c>
      <c r="H5073" s="7">
        <v>-553953.06999999995</v>
      </c>
      <c r="I5073" s="7">
        <v>26894414.109999999</v>
      </c>
      <c r="J5073" s="7">
        <v>12637</v>
      </c>
      <c r="K5073" s="7">
        <v>0</v>
      </c>
      <c r="L5073" s="7">
        <v>236</v>
      </c>
      <c r="M5073" s="7">
        <v>12401</v>
      </c>
      <c r="N5073" s="7">
        <v>-5</v>
      </c>
    </row>
    <row r="5074" spans="1:14" x14ac:dyDescent="0.25">
      <c r="A5074" s="5">
        <v>31041</v>
      </c>
      <c r="B5074" s="5">
        <v>2</v>
      </c>
      <c r="C5074" s="6">
        <v>44927</v>
      </c>
      <c r="D5074" s="7">
        <v>1</v>
      </c>
      <c r="E5074" s="6">
        <v>44958</v>
      </c>
      <c r="F5074" s="7">
        <v>0</v>
      </c>
      <c r="G5074" s="7">
        <v>35730.129999999997</v>
      </c>
      <c r="H5074" s="7">
        <v>-751739.33</v>
      </c>
      <c r="I5074" s="7">
        <v>-716009.2</v>
      </c>
      <c r="J5074" s="7">
        <v>0</v>
      </c>
      <c r="K5074" s="7">
        <v>0</v>
      </c>
      <c r="L5074" s="7">
        <v>310</v>
      </c>
      <c r="M5074" s="7">
        <v>-310</v>
      </c>
      <c r="N5074" s="7">
        <v>-5</v>
      </c>
    </row>
    <row r="5075" spans="1:14" x14ac:dyDescent="0.25">
      <c r="A5075" s="5">
        <v>31041</v>
      </c>
      <c r="B5075" s="5">
        <v>2</v>
      </c>
      <c r="C5075" s="6">
        <v>44927</v>
      </c>
      <c r="D5075" s="7">
        <v>2</v>
      </c>
      <c r="E5075" s="6">
        <v>44986</v>
      </c>
      <c r="F5075" s="7">
        <v>0</v>
      </c>
      <c r="G5075" s="7">
        <v>47600.639999999999</v>
      </c>
      <c r="H5075" s="7">
        <v>-423839.14</v>
      </c>
      <c r="I5075" s="7">
        <v>-376238.5</v>
      </c>
      <c r="J5075" s="7">
        <v>0</v>
      </c>
      <c r="K5075" s="7">
        <v>0</v>
      </c>
      <c r="L5075" s="7">
        <v>199</v>
      </c>
      <c r="M5075" s="7">
        <v>-199</v>
      </c>
      <c r="N5075" s="7">
        <v>-5</v>
      </c>
    </row>
    <row r="5076" spans="1:14" x14ac:dyDescent="0.25">
      <c r="A5076" s="5">
        <v>31041</v>
      </c>
      <c r="B5076" s="5">
        <v>2</v>
      </c>
      <c r="C5076" s="6">
        <v>44927</v>
      </c>
      <c r="D5076" s="7">
        <v>3</v>
      </c>
      <c r="E5076" s="6">
        <v>45017</v>
      </c>
      <c r="F5076" s="7">
        <v>0</v>
      </c>
      <c r="G5076" s="7">
        <v>52064.55</v>
      </c>
      <c r="H5076" s="7">
        <v>-192810.77</v>
      </c>
      <c r="I5076" s="7">
        <v>-140746.22</v>
      </c>
      <c r="J5076" s="7">
        <v>0</v>
      </c>
      <c r="K5076" s="7">
        <v>0</v>
      </c>
      <c r="L5076" s="7">
        <v>118</v>
      </c>
      <c r="M5076" s="7">
        <v>-118</v>
      </c>
      <c r="N5076" s="7">
        <v>-5</v>
      </c>
    </row>
    <row r="5077" spans="1:14" x14ac:dyDescent="0.25">
      <c r="A5077" s="5">
        <v>31041</v>
      </c>
      <c r="B5077" s="5">
        <v>2</v>
      </c>
      <c r="C5077" s="6">
        <v>44927</v>
      </c>
      <c r="D5077" s="7">
        <v>4</v>
      </c>
      <c r="E5077" s="6">
        <v>45047</v>
      </c>
      <c r="F5077" s="7">
        <v>0</v>
      </c>
      <c r="G5077" s="7">
        <v>38503.15</v>
      </c>
      <c r="H5077" s="7">
        <v>-168778.51</v>
      </c>
      <c r="I5077" s="7">
        <v>-130275.36</v>
      </c>
      <c r="J5077" s="7">
        <v>0</v>
      </c>
      <c r="K5077" s="7">
        <v>0</v>
      </c>
      <c r="L5077" s="7">
        <v>139</v>
      </c>
      <c r="M5077" s="7">
        <v>-139</v>
      </c>
      <c r="N5077" s="7">
        <v>-5</v>
      </c>
    </row>
    <row r="5078" spans="1:14" x14ac:dyDescent="0.25">
      <c r="A5078" s="5">
        <v>31041</v>
      </c>
      <c r="B5078" s="5">
        <v>2</v>
      </c>
      <c r="C5078" s="6">
        <v>44927</v>
      </c>
      <c r="D5078" s="7">
        <v>5</v>
      </c>
      <c r="E5078" s="6">
        <v>45078</v>
      </c>
      <c r="F5078" s="7">
        <v>0</v>
      </c>
      <c r="G5078" s="7">
        <v>31256.6</v>
      </c>
      <c r="H5078" s="7">
        <v>-136217.65</v>
      </c>
      <c r="I5078" s="7">
        <v>-104961.05</v>
      </c>
      <c r="J5078" s="7">
        <v>0</v>
      </c>
      <c r="K5078" s="7">
        <v>0</v>
      </c>
      <c r="L5078" s="7">
        <v>129</v>
      </c>
      <c r="M5078" s="7">
        <v>-129</v>
      </c>
      <c r="N5078" s="7">
        <v>-5</v>
      </c>
    </row>
    <row r="5079" spans="1:14" x14ac:dyDescent="0.25">
      <c r="A5079" s="5">
        <v>31041</v>
      </c>
      <c r="B5079" s="5">
        <v>2</v>
      </c>
      <c r="C5079" s="6">
        <v>44927</v>
      </c>
      <c r="D5079" s="7">
        <v>6</v>
      </c>
      <c r="E5079" s="6">
        <v>45108</v>
      </c>
      <c r="F5079" s="7">
        <v>0</v>
      </c>
      <c r="G5079" s="7">
        <v>22745.439999999999</v>
      </c>
      <c r="H5079" s="7">
        <v>-110305.66</v>
      </c>
      <c r="I5079" s="7">
        <v>-87560.22</v>
      </c>
      <c r="J5079" s="7">
        <v>0</v>
      </c>
      <c r="K5079" s="7">
        <v>0</v>
      </c>
      <c r="L5079" s="7">
        <v>126</v>
      </c>
      <c r="M5079" s="7">
        <v>-126</v>
      </c>
      <c r="N5079" s="7">
        <v>-5</v>
      </c>
    </row>
    <row r="5080" spans="1:14" x14ac:dyDescent="0.25">
      <c r="A5080" s="5">
        <v>31041</v>
      </c>
      <c r="B5080" s="5">
        <v>2</v>
      </c>
      <c r="C5080" s="6">
        <v>44927</v>
      </c>
      <c r="D5080" s="7">
        <v>7</v>
      </c>
      <c r="E5080" s="6">
        <v>45139</v>
      </c>
      <c r="F5080" s="7">
        <v>0</v>
      </c>
      <c r="G5080" s="7">
        <v>23727.11</v>
      </c>
      <c r="H5080" s="7">
        <v>-99591.67</v>
      </c>
      <c r="I5080" s="7">
        <v>-75864.56</v>
      </c>
      <c r="J5080" s="7">
        <v>0</v>
      </c>
      <c r="K5080" s="7">
        <v>0</v>
      </c>
      <c r="L5080" s="7">
        <v>120</v>
      </c>
      <c r="M5080" s="7">
        <v>-120</v>
      </c>
      <c r="N5080" s="7">
        <v>-5</v>
      </c>
    </row>
    <row r="5081" spans="1:14" x14ac:dyDescent="0.25">
      <c r="A5081" s="5">
        <v>31041</v>
      </c>
      <c r="B5081" s="5">
        <v>2</v>
      </c>
      <c r="C5081" s="6">
        <v>44927</v>
      </c>
      <c r="D5081" s="7">
        <v>8</v>
      </c>
      <c r="E5081" s="6">
        <v>45170</v>
      </c>
      <c r="F5081" s="7">
        <v>0</v>
      </c>
      <c r="G5081" s="7">
        <v>10300.99</v>
      </c>
      <c r="H5081" s="7">
        <v>-68154.69</v>
      </c>
      <c r="I5081" s="7">
        <v>-57853.7</v>
      </c>
      <c r="J5081" s="7">
        <v>0</v>
      </c>
      <c r="K5081" s="7">
        <v>0</v>
      </c>
      <c r="L5081" s="7">
        <v>107</v>
      </c>
      <c r="M5081" s="7">
        <v>-107</v>
      </c>
      <c r="N5081" s="7">
        <v>-5</v>
      </c>
    </row>
    <row r="5082" spans="1:14" x14ac:dyDescent="0.25">
      <c r="A5082" s="5">
        <v>31041</v>
      </c>
      <c r="B5082" s="5">
        <v>2</v>
      </c>
      <c r="C5082" s="6">
        <v>44927</v>
      </c>
      <c r="D5082" s="7">
        <v>9</v>
      </c>
      <c r="E5082" s="6">
        <v>45200</v>
      </c>
      <c r="F5082" s="7">
        <v>0</v>
      </c>
      <c r="G5082" s="7">
        <v>9572.14</v>
      </c>
      <c r="H5082" s="7">
        <v>-57252.3</v>
      </c>
      <c r="I5082" s="7">
        <v>-47680.160000000003</v>
      </c>
      <c r="J5082" s="7">
        <v>0</v>
      </c>
      <c r="K5082" s="7">
        <v>0</v>
      </c>
      <c r="L5082" s="7">
        <v>122</v>
      </c>
      <c r="M5082" s="7">
        <v>-122</v>
      </c>
      <c r="N5082" s="7">
        <v>-5</v>
      </c>
    </row>
    <row r="5083" spans="1:14" x14ac:dyDescent="0.25">
      <c r="A5083" s="5">
        <v>31041</v>
      </c>
      <c r="B5083" s="5">
        <v>2</v>
      </c>
      <c r="C5083" s="6">
        <v>44927</v>
      </c>
      <c r="D5083" s="7">
        <v>10</v>
      </c>
      <c r="E5083" s="6">
        <v>45231</v>
      </c>
      <c r="F5083" s="7">
        <v>0</v>
      </c>
      <c r="G5083" s="7">
        <v>5441.24</v>
      </c>
      <c r="H5083" s="7">
        <v>-26121.99</v>
      </c>
      <c r="I5083" s="7">
        <v>-20680.75</v>
      </c>
      <c r="J5083" s="7">
        <v>0</v>
      </c>
      <c r="K5083" s="7">
        <v>0</v>
      </c>
      <c r="L5083" s="7">
        <v>103</v>
      </c>
      <c r="M5083" s="7">
        <v>-103</v>
      </c>
      <c r="N5083" s="7">
        <v>-5</v>
      </c>
    </row>
    <row r="5084" spans="1:14" x14ac:dyDescent="0.25">
      <c r="A5084" s="5">
        <v>31041</v>
      </c>
      <c r="B5084" s="5">
        <v>2</v>
      </c>
      <c r="C5084" s="6">
        <v>44927</v>
      </c>
      <c r="D5084" s="7">
        <v>11</v>
      </c>
      <c r="E5084" s="6">
        <v>45261</v>
      </c>
      <c r="F5084" s="7">
        <v>0</v>
      </c>
      <c r="G5084" s="7">
        <v>2897.26</v>
      </c>
      <c r="H5084" s="7">
        <v>-9923.65</v>
      </c>
      <c r="I5084" s="7">
        <v>-7026.3899999999994</v>
      </c>
      <c r="J5084" s="7">
        <v>0</v>
      </c>
      <c r="K5084" s="7">
        <v>0</v>
      </c>
      <c r="L5084" s="7">
        <v>51</v>
      </c>
      <c r="M5084" s="7">
        <v>-51</v>
      </c>
      <c r="N5084" s="7">
        <v>-5</v>
      </c>
    </row>
    <row r="5085" spans="1:14" x14ac:dyDescent="0.25">
      <c r="A5085" s="5">
        <v>31041</v>
      </c>
      <c r="B5085" s="5">
        <v>2</v>
      </c>
      <c r="C5085" s="6">
        <v>44927</v>
      </c>
      <c r="D5085" s="7">
        <v>12</v>
      </c>
      <c r="E5085" s="6">
        <v>45292</v>
      </c>
      <c r="F5085" s="7">
        <v>0</v>
      </c>
      <c r="G5085" s="7">
        <v>244.3</v>
      </c>
      <c r="H5085" s="7">
        <v>-6539.15</v>
      </c>
      <c r="I5085" s="7">
        <v>-6294.8499999999995</v>
      </c>
      <c r="J5085" s="7">
        <v>0</v>
      </c>
      <c r="K5085" s="7">
        <v>0</v>
      </c>
      <c r="L5085" s="7">
        <v>42</v>
      </c>
      <c r="M5085" s="7">
        <v>-42</v>
      </c>
      <c r="N5085" s="7">
        <v>-5</v>
      </c>
    </row>
    <row r="5086" spans="1:14" x14ac:dyDescent="0.25">
      <c r="A5086" s="5">
        <v>31041</v>
      </c>
      <c r="B5086" s="5">
        <v>2</v>
      </c>
      <c r="C5086" s="6">
        <v>44927</v>
      </c>
      <c r="D5086" s="7">
        <v>13</v>
      </c>
      <c r="E5086" s="6">
        <v>45323</v>
      </c>
      <c r="F5086" s="7">
        <v>0</v>
      </c>
      <c r="G5086" s="7">
        <v>0</v>
      </c>
      <c r="H5086" s="7">
        <v>-2671.32</v>
      </c>
      <c r="I5086" s="7">
        <v>-2671.32</v>
      </c>
      <c r="J5086" s="7">
        <v>0</v>
      </c>
      <c r="K5086" s="7">
        <v>0</v>
      </c>
      <c r="L5086" s="7">
        <v>12</v>
      </c>
      <c r="M5086" s="7">
        <v>-12</v>
      </c>
      <c r="N5086" s="7">
        <v>-5</v>
      </c>
    </row>
    <row r="5087" spans="1:14" x14ac:dyDescent="0.25">
      <c r="A5087" s="5">
        <v>31041</v>
      </c>
      <c r="B5087" s="5">
        <v>2</v>
      </c>
      <c r="C5087" s="6">
        <v>44927</v>
      </c>
      <c r="D5087" s="7">
        <v>14</v>
      </c>
      <c r="E5087" s="6">
        <v>45352</v>
      </c>
      <c r="F5087" s="7">
        <v>0</v>
      </c>
      <c r="G5087" s="7">
        <v>0</v>
      </c>
      <c r="H5087" s="7">
        <v>-1743.2</v>
      </c>
      <c r="I5087" s="7">
        <v>-1743.2</v>
      </c>
      <c r="J5087" s="7">
        <v>0</v>
      </c>
      <c r="K5087" s="7">
        <v>0</v>
      </c>
      <c r="L5087" s="7">
        <v>3</v>
      </c>
      <c r="M5087" s="7">
        <v>-3</v>
      </c>
      <c r="N5087" s="7">
        <v>-5</v>
      </c>
    </row>
    <row r="5088" spans="1:14" x14ac:dyDescent="0.25">
      <c r="A5088" s="5">
        <v>31041</v>
      </c>
      <c r="B5088" s="5">
        <v>2</v>
      </c>
      <c r="C5088" s="6">
        <v>44927</v>
      </c>
      <c r="D5088" s="7">
        <v>15</v>
      </c>
      <c r="E5088" s="6">
        <v>45383</v>
      </c>
      <c r="F5088" s="7">
        <v>0</v>
      </c>
      <c r="G5088" s="7">
        <v>0</v>
      </c>
      <c r="H5088" s="7">
        <v>0</v>
      </c>
      <c r="I5088" s="7">
        <v>0</v>
      </c>
      <c r="J5088" s="7">
        <v>0</v>
      </c>
      <c r="K5088" s="7">
        <v>0</v>
      </c>
      <c r="L5088" s="7">
        <v>0</v>
      </c>
      <c r="M5088" s="7">
        <v>0</v>
      </c>
      <c r="N5088" s="7">
        <v>-5</v>
      </c>
    </row>
    <row r="5089" spans="1:14" x14ac:dyDescent="0.25">
      <c r="A5089" s="5">
        <v>31041</v>
      </c>
      <c r="B5089" s="5">
        <v>2</v>
      </c>
      <c r="C5089" s="6">
        <v>44927</v>
      </c>
      <c r="D5089" s="7">
        <v>18</v>
      </c>
      <c r="E5089" s="6">
        <v>45474</v>
      </c>
      <c r="F5089" s="7">
        <v>0</v>
      </c>
      <c r="G5089" s="7">
        <v>0</v>
      </c>
      <c r="H5089" s="7">
        <v>0</v>
      </c>
      <c r="I5089" s="7">
        <v>0</v>
      </c>
      <c r="J5089" s="7">
        <v>0</v>
      </c>
      <c r="K5089" s="7">
        <v>0</v>
      </c>
      <c r="L5089" s="7">
        <v>0</v>
      </c>
      <c r="M5089" s="7">
        <v>0</v>
      </c>
      <c r="N5089" s="7">
        <v>-5</v>
      </c>
    </row>
    <row r="5090" spans="1:14" x14ac:dyDescent="0.25">
      <c r="A5090" s="5">
        <v>31041</v>
      </c>
      <c r="B5090" s="5">
        <v>2</v>
      </c>
      <c r="C5090" s="6">
        <v>44958</v>
      </c>
      <c r="D5090" s="7">
        <v>0</v>
      </c>
      <c r="E5090" s="6">
        <v>44958</v>
      </c>
      <c r="F5090" s="7">
        <v>24787432.309999999</v>
      </c>
      <c r="G5090" s="7">
        <v>7101.38</v>
      </c>
      <c r="H5090" s="7">
        <v>-496541.84</v>
      </c>
      <c r="I5090" s="7">
        <v>24297991.850000001</v>
      </c>
      <c r="J5090" s="7">
        <v>11558</v>
      </c>
      <c r="K5090" s="7">
        <v>0</v>
      </c>
      <c r="L5090" s="7">
        <v>223</v>
      </c>
      <c r="M5090" s="7">
        <v>11335</v>
      </c>
      <c r="N5090" s="7">
        <v>-5</v>
      </c>
    </row>
    <row r="5091" spans="1:14" x14ac:dyDescent="0.25">
      <c r="A5091" s="5">
        <v>31041</v>
      </c>
      <c r="B5091" s="5">
        <v>2</v>
      </c>
      <c r="C5091" s="6">
        <v>44958</v>
      </c>
      <c r="D5091" s="7">
        <v>1</v>
      </c>
      <c r="E5091" s="6">
        <v>44986</v>
      </c>
      <c r="F5091" s="7">
        <v>0</v>
      </c>
      <c r="G5091" s="7">
        <v>26992.57</v>
      </c>
      <c r="H5091" s="7">
        <v>-742752.30999999994</v>
      </c>
      <c r="I5091" s="7">
        <v>-715759.74</v>
      </c>
      <c r="J5091" s="7">
        <v>0</v>
      </c>
      <c r="K5091" s="7">
        <v>0</v>
      </c>
      <c r="L5091" s="7">
        <v>328</v>
      </c>
      <c r="M5091" s="7">
        <v>-328</v>
      </c>
      <c r="N5091" s="7">
        <v>-5</v>
      </c>
    </row>
    <row r="5092" spans="1:14" x14ac:dyDescent="0.25">
      <c r="A5092" s="5">
        <v>31041</v>
      </c>
      <c r="B5092" s="5">
        <v>2</v>
      </c>
      <c r="C5092" s="6">
        <v>44958</v>
      </c>
      <c r="D5092" s="7">
        <v>2</v>
      </c>
      <c r="E5092" s="6">
        <v>45017</v>
      </c>
      <c r="F5092" s="7">
        <v>0</v>
      </c>
      <c r="G5092" s="7">
        <v>39416.699999999997</v>
      </c>
      <c r="H5092" s="7">
        <v>-269778.5</v>
      </c>
      <c r="I5092" s="7">
        <v>-230361.8</v>
      </c>
      <c r="J5092" s="7">
        <v>0</v>
      </c>
      <c r="K5092" s="7">
        <v>0</v>
      </c>
      <c r="L5092" s="7">
        <v>136</v>
      </c>
      <c r="M5092" s="7">
        <v>-136</v>
      </c>
      <c r="N5092" s="7">
        <v>-5</v>
      </c>
    </row>
    <row r="5093" spans="1:14" x14ac:dyDescent="0.25">
      <c r="A5093" s="5">
        <v>31041</v>
      </c>
      <c r="B5093" s="5">
        <v>2</v>
      </c>
      <c r="C5093" s="6">
        <v>44958</v>
      </c>
      <c r="D5093" s="7">
        <v>3</v>
      </c>
      <c r="E5093" s="6">
        <v>45047</v>
      </c>
      <c r="F5093" s="7">
        <v>0</v>
      </c>
      <c r="G5093" s="7">
        <v>20557.73</v>
      </c>
      <c r="H5093" s="7">
        <v>-209060.44</v>
      </c>
      <c r="I5093" s="7">
        <v>-188502.71</v>
      </c>
      <c r="J5093" s="7">
        <v>0</v>
      </c>
      <c r="K5093" s="7">
        <v>0</v>
      </c>
      <c r="L5093" s="7">
        <v>138</v>
      </c>
      <c r="M5093" s="7">
        <v>-138</v>
      </c>
      <c r="N5093" s="7">
        <v>-5</v>
      </c>
    </row>
    <row r="5094" spans="1:14" x14ac:dyDescent="0.25">
      <c r="A5094" s="5">
        <v>31041</v>
      </c>
      <c r="B5094" s="5">
        <v>2</v>
      </c>
      <c r="C5094" s="6">
        <v>44958</v>
      </c>
      <c r="D5094" s="7">
        <v>4</v>
      </c>
      <c r="E5094" s="6">
        <v>45078</v>
      </c>
      <c r="F5094" s="7">
        <v>0</v>
      </c>
      <c r="G5094" s="7">
        <v>33709.300000000003</v>
      </c>
      <c r="H5094" s="7">
        <v>-176978.92</v>
      </c>
      <c r="I5094" s="7">
        <v>-143269.62</v>
      </c>
      <c r="J5094" s="7">
        <v>0</v>
      </c>
      <c r="K5094" s="7">
        <v>0</v>
      </c>
      <c r="L5094" s="7">
        <v>130</v>
      </c>
      <c r="M5094" s="7">
        <v>-130</v>
      </c>
      <c r="N5094" s="7">
        <v>-5</v>
      </c>
    </row>
    <row r="5095" spans="1:14" x14ac:dyDescent="0.25">
      <c r="A5095" s="5">
        <v>31041</v>
      </c>
      <c r="B5095" s="5">
        <v>2</v>
      </c>
      <c r="C5095" s="6">
        <v>44958</v>
      </c>
      <c r="D5095" s="7">
        <v>5</v>
      </c>
      <c r="E5095" s="6">
        <v>45108</v>
      </c>
      <c r="F5095" s="7">
        <v>0</v>
      </c>
      <c r="G5095" s="7">
        <v>19136.099999999999</v>
      </c>
      <c r="H5095" s="7">
        <v>-154928.71</v>
      </c>
      <c r="I5095" s="7">
        <v>-135792.60999999999</v>
      </c>
      <c r="J5095" s="7">
        <v>0</v>
      </c>
      <c r="K5095" s="7">
        <v>0</v>
      </c>
      <c r="L5095" s="7">
        <v>116</v>
      </c>
      <c r="M5095" s="7">
        <v>-116</v>
      </c>
      <c r="N5095" s="7">
        <v>-5</v>
      </c>
    </row>
    <row r="5096" spans="1:14" x14ac:dyDescent="0.25">
      <c r="A5096" s="5">
        <v>31041</v>
      </c>
      <c r="B5096" s="5">
        <v>2</v>
      </c>
      <c r="C5096" s="6">
        <v>44958</v>
      </c>
      <c r="D5096" s="7">
        <v>6</v>
      </c>
      <c r="E5096" s="6">
        <v>45139</v>
      </c>
      <c r="F5096" s="7">
        <v>0</v>
      </c>
      <c r="G5096" s="7">
        <v>25301.040000000001</v>
      </c>
      <c r="H5096" s="7">
        <v>-126698.1</v>
      </c>
      <c r="I5096" s="7">
        <v>-101397.06</v>
      </c>
      <c r="J5096" s="7">
        <v>0</v>
      </c>
      <c r="K5096" s="7">
        <v>0</v>
      </c>
      <c r="L5096" s="7">
        <v>118</v>
      </c>
      <c r="M5096" s="7">
        <v>-118</v>
      </c>
      <c r="N5096" s="7">
        <v>-5</v>
      </c>
    </row>
    <row r="5097" spans="1:14" x14ac:dyDescent="0.25">
      <c r="A5097" s="5">
        <v>31041</v>
      </c>
      <c r="B5097" s="5">
        <v>2</v>
      </c>
      <c r="C5097" s="6">
        <v>44958</v>
      </c>
      <c r="D5097" s="7">
        <v>7</v>
      </c>
      <c r="E5097" s="6">
        <v>45170</v>
      </c>
      <c r="F5097" s="7">
        <v>0</v>
      </c>
      <c r="G5097" s="7">
        <v>11505.47</v>
      </c>
      <c r="H5097" s="7">
        <v>-79592.22</v>
      </c>
      <c r="I5097" s="7">
        <v>-68086.75</v>
      </c>
      <c r="J5097" s="7">
        <v>0</v>
      </c>
      <c r="K5097" s="7">
        <v>0</v>
      </c>
      <c r="L5097" s="7">
        <v>101</v>
      </c>
      <c r="M5097" s="7">
        <v>-101</v>
      </c>
      <c r="N5097" s="7">
        <v>-5</v>
      </c>
    </row>
    <row r="5098" spans="1:14" x14ac:dyDescent="0.25">
      <c r="A5098" s="5">
        <v>31041</v>
      </c>
      <c r="B5098" s="5">
        <v>2</v>
      </c>
      <c r="C5098" s="6">
        <v>44958</v>
      </c>
      <c r="D5098" s="7">
        <v>8</v>
      </c>
      <c r="E5098" s="6">
        <v>45200</v>
      </c>
      <c r="F5098" s="7">
        <v>0</v>
      </c>
      <c r="G5098" s="7">
        <v>7420.99</v>
      </c>
      <c r="H5098" s="7">
        <v>-56557.96</v>
      </c>
      <c r="I5098" s="7">
        <v>-49136.97</v>
      </c>
      <c r="J5098" s="7">
        <v>0</v>
      </c>
      <c r="K5098" s="7">
        <v>0</v>
      </c>
      <c r="L5098" s="7">
        <v>104</v>
      </c>
      <c r="M5098" s="7">
        <v>-104</v>
      </c>
      <c r="N5098" s="7">
        <v>-5</v>
      </c>
    </row>
    <row r="5099" spans="1:14" x14ac:dyDescent="0.25">
      <c r="A5099" s="5">
        <v>31041</v>
      </c>
      <c r="B5099" s="5">
        <v>2</v>
      </c>
      <c r="C5099" s="6">
        <v>44958</v>
      </c>
      <c r="D5099" s="7">
        <v>9</v>
      </c>
      <c r="E5099" s="6">
        <v>45231</v>
      </c>
      <c r="F5099" s="7">
        <v>0</v>
      </c>
      <c r="G5099" s="7">
        <v>8680.5400000000009</v>
      </c>
      <c r="H5099" s="7">
        <v>-42342.22</v>
      </c>
      <c r="I5099" s="7">
        <v>-33661.68</v>
      </c>
      <c r="J5099" s="7">
        <v>0</v>
      </c>
      <c r="K5099" s="7">
        <v>0</v>
      </c>
      <c r="L5099" s="7">
        <v>82</v>
      </c>
      <c r="M5099" s="7">
        <v>-82</v>
      </c>
      <c r="N5099" s="7">
        <v>-5</v>
      </c>
    </row>
    <row r="5100" spans="1:14" x14ac:dyDescent="0.25">
      <c r="A5100" s="5">
        <v>31041</v>
      </c>
      <c r="B5100" s="5">
        <v>2</v>
      </c>
      <c r="C5100" s="6">
        <v>44958</v>
      </c>
      <c r="D5100" s="7">
        <v>10</v>
      </c>
      <c r="E5100" s="6">
        <v>45261</v>
      </c>
      <c r="F5100" s="7">
        <v>0</v>
      </c>
      <c r="G5100" s="7">
        <v>4522.41</v>
      </c>
      <c r="H5100" s="7">
        <v>-19341.22</v>
      </c>
      <c r="I5100" s="7">
        <v>-14818.81</v>
      </c>
      <c r="J5100" s="7">
        <v>0</v>
      </c>
      <c r="K5100" s="7">
        <v>0</v>
      </c>
      <c r="L5100" s="7">
        <v>59</v>
      </c>
      <c r="M5100" s="7">
        <v>-59</v>
      </c>
      <c r="N5100" s="7">
        <v>-5</v>
      </c>
    </row>
    <row r="5101" spans="1:14" x14ac:dyDescent="0.25">
      <c r="A5101" s="5">
        <v>31041</v>
      </c>
      <c r="B5101" s="5">
        <v>2</v>
      </c>
      <c r="C5101" s="6">
        <v>44958</v>
      </c>
      <c r="D5101" s="7">
        <v>11</v>
      </c>
      <c r="E5101" s="6">
        <v>45292</v>
      </c>
      <c r="F5101" s="7">
        <v>0</v>
      </c>
      <c r="G5101" s="7">
        <v>2432.5500000000002</v>
      </c>
      <c r="H5101" s="7">
        <v>-15359.41</v>
      </c>
      <c r="I5101" s="7">
        <v>-12926.86</v>
      </c>
      <c r="J5101" s="7">
        <v>0</v>
      </c>
      <c r="K5101" s="7">
        <v>0</v>
      </c>
      <c r="L5101" s="7">
        <v>66</v>
      </c>
      <c r="M5101" s="7">
        <v>-66</v>
      </c>
      <c r="N5101" s="7">
        <v>-5</v>
      </c>
    </row>
    <row r="5102" spans="1:14" x14ac:dyDescent="0.25">
      <c r="A5102" s="5">
        <v>31041</v>
      </c>
      <c r="B5102" s="5">
        <v>2</v>
      </c>
      <c r="C5102" s="6">
        <v>44958</v>
      </c>
      <c r="D5102" s="7">
        <v>12</v>
      </c>
      <c r="E5102" s="6">
        <v>45323</v>
      </c>
      <c r="F5102" s="7">
        <v>0</v>
      </c>
      <c r="G5102" s="7">
        <v>250.62</v>
      </c>
      <c r="H5102" s="7">
        <v>-6605.52</v>
      </c>
      <c r="I5102" s="7">
        <v>-6354.9000000000005</v>
      </c>
      <c r="J5102" s="7">
        <v>0</v>
      </c>
      <c r="K5102" s="7">
        <v>0</v>
      </c>
      <c r="L5102" s="7">
        <v>32</v>
      </c>
      <c r="M5102" s="7">
        <v>-32</v>
      </c>
      <c r="N5102" s="7">
        <v>-5</v>
      </c>
    </row>
    <row r="5103" spans="1:14" x14ac:dyDescent="0.25">
      <c r="A5103" s="5">
        <v>31041</v>
      </c>
      <c r="B5103" s="5">
        <v>2</v>
      </c>
      <c r="C5103" s="6">
        <v>44958</v>
      </c>
      <c r="D5103" s="7">
        <v>13</v>
      </c>
      <c r="E5103" s="6">
        <v>45352</v>
      </c>
      <c r="F5103" s="7">
        <v>0</v>
      </c>
      <c r="G5103" s="7">
        <v>0</v>
      </c>
      <c r="H5103" s="7">
        <v>-2573.5</v>
      </c>
      <c r="I5103" s="7">
        <v>-2573.5</v>
      </c>
      <c r="J5103" s="7">
        <v>0</v>
      </c>
      <c r="K5103" s="7">
        <v>0</v>
      </c>
      <c r="L5103" s="7">
        <v>15</v>
      </c>
      <c r="M5103" s="7">
        <v>-15</v>
      </c>
      <c r="N5103" s="7">
        <v>-5</v>
      </c>
    </row>
    <row r="5104" spans="1:14" x14ac:dyDescent="0.25">
      <c r="A5104" s="5">
        <v>31041</v>
      </c>
      <c r="B5104" s="5">
        <v>2</v>
      </c>
      <c r="C5104" s="6">
        <v>44958</v>
      </c>
      <c r="D5104" s="7">
        <v>14</v>
      </c>
      <c r="E5104" s="6">
        <v>45383</v>
      </c>
      <c r="F5104" s="7">
        <v>0</v>
      </c>
      <c r="G5104" s="7">
        <v>0</v>
      </c>
      <c r="H5104" s="7">
        <v>-374.33</v>
      </c>
      <c r="I5104" s="7">
        <v>-374.33</v>
      </c>
      <c r="J5104" s="7">
        <v>0</v>
      </c>
      <c r="K5104" s="7">
        <v>0</v>
      </c>
      <c r="L5104" s="7">
        <v>2</v>
      </c>
      <c r="M5104" s="7">
        <v>-2</v>
      </c>
      <c r="N5104" s="7">
        <v>-5</v>
      </c>
    </row>
    <row r="5105" spans="1:14" x14ac:dyDescent="0.25">
      <c r="A5105" s="5">
        <v>31041</v>
      </c>
      <c r="B5105" s="5">
        <v>2</v>
      </c>
      <c r="C5105" s="6">
        <v>44958</v>
      </c>
      <c r="D5105" s="7">
        <v>15</v>
      </c>
      <c r="E5105" s="6">
        <v>45413</v>
      </c>
      <c r="F5105" s="7">
        <v>0</v>
      </c>
      <c r="G5105" s="7">
        <v>0</v>
      </c>
      <c r="H5105" s="7">
        <v>0</v>
      </c>
      <c r="I5105" s="7">
        <v>0</v>
      </c>
      <c r="J5105" s="7">
        <v>0</v>
      </c>
      <c r="K5105" s="7">
        <v>0</v>
      </c>
      <c r="L5105" s="7">
        <v>0</v>
      </c>
      <c r="M5105" s="7">
        <v>0</v>
      </c>
      <c r="N5105" s="7">
        <v>-5</v>
      </c>
    </row>
    <row r="5106" spans="1:14" x14ac:dyDescent="0.25">
      <c r="A5106" s="5">
        <v>31041</v>
      </c>
      <c r="B5106" s="5">
        <v>2</v>
      </c>
      <c r="C5106" s="6">
        <v>44958</v>
      </c>
      <c r="D5106" s="7">
        <v>16</v>
      </c>
      <c r="E5106" s="6">
        <v>45444</v>
      </c>
      <c r="F5106" s="7">
        <v>0</v>
      </c>
      <c r="G5106" s="7">
        <v>0</v>
      </c>
      <c r="H5106" s="7">
        <v>0</v>
      </c>
      <c r="I5106" s="7">
        <v>0</v>
      </c>
      <c r="J5106" s="7">
        <v>0</v>
      </c>
      <c r="K5106" s="7">
        <v>0</v>
      </c>
      <c r="L5106" s="7">
        <v>0</v>
      </c>
      <c r="M5106" s="7">
        <v>0</v>
      </c>
      <c r="N5106" s="7">
        <v>-5</v>
      </c>
    </row>
    <row r="5107" spans="1:14" x14ac:dyDescent="0.25">
      <c r="A5107" s="5">
        <v>31041</v>
      </c>
      <c r="B5107" s="5">
        <v>2</v>
      </c>
      <c r="C5107" s="6">
        <v>44986</v>
      </c>
      <c r="D5107" s="7">
        <v>0</v>
      </c>
      <c r="E5107" s="6">
        <v>44986</v>
      </c>
      <c r="F5107" s="7">
        <v>32193795.460000001</v>
      </c>
      <c r="G5107" s="7">
        <v>25856.52</v>
      </c>
      <c r="H5107" s="7">
        <v>-716227.31</v>
      </c>
      <c r="I5107" s="7">
        <v>31503424.670000002</v>
      </c>
      <c r="J5107" s="7">
        <v>15616</v>
      </c>
      <c r="K5107" s="7">
        <v>0</v>
      </c>
      <c r="L5107" s="7">
        <v>318</v>
      </c>
      <c r="M5107" s="7">
        <v>15298</v>
      </c>
      <c r="N5107" s="7">
        <v>-5</v>
      </c>
    </row>
    <row r="5108" spans="1:14" x14ac:dyDescent="0.25">
      <c r="A5108" s="5">
        <v>31041</v>
      </c>
      <c r="B5108" s="5">
        <v>2</v>
      </c>
      <c r="C5108" s="6">
        <v>44986</v>
      </c>
      <c r="D5108" s="7">
        <v>1</v>
      </c>
      <c r="E5108" s="6">
        <v>45017</v>
      </c>
      <c r="F5108" s="7">
        <v>0</v>
      </c>
      <c r="G5108" s="7">
        <v>61458.28</v>
      </c>
      <c r="H5108" s="7">
        <v>-724345.96</v>
      </c>
      <c r="I5108" s="7">
        <v>-662887.67999999993</v>
      </c>
      <c r="J5108" s="7">
        <v>0</v>
      </c>
      <c r="K5108" s="7">
        <v>0</v>
      </c>
      <c r="L5108" s="7">
        <v>323</v>
      </c>
      <c r="M5108" s="7">
        <v>-323</v>
      </c>
      <c r="N5108" s="7">
        <v>-5</v>
      </c>
    </row>
    <row r="5109" spans="1:14" x14ac:dyDescent="0.25">
      <c r="A5109" s="5">
        <v>31041</v>
      </c>
      <c r="B5109" s="5">
        <v>2</v>
      </c>
      <c r="C5109" s="6">
        <v>44986</v>
      </c>
      <c r="D5109" s="7">
        <v>2</v>
      </c>
      <c r="E5109" s="6">
        <v>45047</v>
      </c>
      <c r="F5109" s="7">
        <v>0</v>
      </c>
      <c r="G5109" s="7">
        <v>69008.639999999999</v>
      </c>
      <c r="H5109" s="7">
        <v>-558917.74</v>
      </c>
      <c r="I5109" s="7">
        <v>-489909.1</v>
      </c>
      <c r="J5109" s="7">
        <v>0</v>
      </c>
      <c r="K5109" s="7">
        <v>0</v>
      </c>
      <c r="L5109" s="7">
        <v>282</v>
      </c>
      <c r="M5109" s="7">
        <v>-282</v>
      </c>
      <c r="N5109" s="7">
        <v>-5</v>
      </c>
    </row>
    <row r="5110" spans="1:14" x14ac:dyDescent="0.25">
      <c r="A5110" s="5">
        <v>31041</v>
      </c>
      <c r="B5110" s="5">
        <v>2</v>
      </c>
      <c r="C5110" s="6">
        <v>44986</v>
      </c>
      <c r="D5110" s="7">
        <v>3</v>
      </c>
      <c r="E5110" s="6">
        <v>45078</v>
      </c>
      <c r="F5110" s="7">
        <v>0</v>
      </c>
      <c r="G5110" s="7">
        <v>44981.15</v>
      </c>
      <c r="H5110" s="7">
        <v>-291684.82</v>
      </c>
      <c r="I5110" s="7">
        <v>-246703.67</v>
      </c>
      <c r="J5110" s="7">
        <v>0</v>
      </c>
      <c r="K5110" s="7">
        <v>0</v>
      </c>
      <c r="L5110" s="7">
        <v>174</v>
      </c>
      <c r="M5110" s="7">
        <v>-174</v>
      </c>
      <c r="N5110" s="7">
        <v>-5</v>
      </c>
    </row>
    <row r="5111" spans="1:14" x14ac:dyDescent="0.25">
      <c r="A5111" s="5">
        <v>31041</v>
      </c>
      <c r="B5111" s="5">
        <v>2</v>
      </c>
      <c r="C5111" s="6">
        <v>44986</v>
      </c>
      <c r="D5111" s="7">
        <v>4</v>
      </c>
      <c r="E5111" s="6">
        <v>45108</v>
      </c>
      <c r="F5111" s="7">
        <v>0</v>
      </c>
      <c r="G5111" s="7">
        <v>46574.9</v>
      </c>
      <c r="H5111" s="7">
        <v>-208860.73</v>
      </c>
      <c r="I5111" s="7">
        <v>-162285.82999999999</v>
      </c>
      <c r="J5111" s="7">
        <v>0</v>
      </c>
      <c r="K5111" s="7">
        <v>0</v>
      </c>
      <c r="L5111" s="7">
        <v>169</v>
      </c>
      <c r="M5111" s="7">
        <v>-169</v>
      </c>
      <c r="N5111" s="7">
        <v>-5</v>
      </c>
    </row>
    <row r="5112" spans="1:14" x14ac:dyDescent="0.25">
      <c r="A5112" s="5">
        <v>31041</v>
      </c>
      <c r="B5112" s="5">
        <v>2</v>
      </c>
      <c r="C5112" s="6">
        <v>44986</v>
      </c>
      <c r="D5112" s="7">
        <v>5</v>
      </c>
      <c r="E5112" s="6">
        <v>45139</v>
      </c>
      <c r="F5112" s="7">
        <v>0</v>
      </c>
      <c r="G5112" s="7">
        <v>38325</v>
      </c>
      <c r="H5112" s="7">
        <v>-193994.46</v>
      </c>
      <c r="I5112" s="7">
        <v>-155669.46</v>
      </c>
      <c r="J5112" s="7">
        <v>0</v>
      </c>
      <c r="K5112" s="7">
        <v>0</v>
      </c>
      <c r="L5112" s="7">
        <v>167</v>
      </c>
      <c r="M5112" s="7">
        <v>-167</v>
      </c>
      <c r="N5112" s="7">
        <v>-5</v>
      </c>
    </row>
    <row r="5113" spans="1:14" x14ac:dyDescent="0.25">
      <c r="A5113" s="5">
        <v>31041</v>
      </c>
      <c r="B5113" s="5">
        <v>2</v>
      </c>
      <c r="C5113" s="6">
        <v>44986</v>
      </c>
      <c r="D5113" s="7">
        <v>6</v>
      </c>
      <c r="E5113" s="6">
        <v>45170</v>
      </c>
      <c r="F5113" s="7">
        <v>0</v>
      </c>
      <c r="G5113" s="7">
        <v>34382.559999999998</v>
      </c>
      <c r="H5113" s="7">
        <v>-129615.03</v>
      </c>
      <c r="I5113" s="7">
        <v>-95232.47</v>
      </c>
      <c r="J5113" s="7">
        <v>0</v>
      </c>
      <c r="K5113" s="7">
        <v>0</v>
      </c>
      <c r="L5113" s="7">
        <v>155</v>
      </c>
      <c r="M5113" s="7">
        <v>-155</v>
      </c>
      <c r="N5113" s="7">
        <v>-5</v>
      </c>
    </row>
    <row r="5114" spans="1:14" x14ac:dyDescent="0.25">
      <c r="A5114" s="5">
        <v>31041</v>
      </c>
      <c r="B5114" s="5">
        <v>2</v>
      </c>
      <c r="C5114" s="6">
        <v>44986</v>
      </c>
      <c r="D5114" s="7">
        <v>7</v>
      </c>
      <c r="E5114" s="6">
        <v>45200</v>
      </c>
      <c r="F5114" s="7">
        <v>0</v>
      </c>
      <c r="G5114" s="7">
        <v>22599.85</v>
      </c>
      <c r="H5114" s="7">
        <v>-107973.2</v>
      </c>
      <c r="I5114" s="7">
        <v>-85373.35</v>
      </c>
      <c r="J5114" s="7">
        <v>0</v>
      </c>
      <c r="K5114" s="7">
        <v>0</v>
      </c>
      <c r="L5114" s="7">
        <v>132</v>
      </c>
      <c r="M5114" s="7">
        <v>-132</v>
      </c>
      <c r="N5114" s="7">
        <v>-5</v>
      </c>
    </row>
    <row r="5115" spans="1:14" x14ac:dyDescent="0.25">
      <c r="A5115" s="5">
        <v>31041</v>
      </c>
      <c r="B5115" s="5">
        <v>2</v>
      </c>
      <c r="C5115" s="6">
        <v>44986</v>
      </c>
      <c r="D5115" s="7">
        <v>8</v>
      </c>
      <c r="E5115" s="6">
        <v>45231</v>
      </c>
      <c r="F5115" s="7">
        <v>0</v>
      </c>
      <c r="G5115" s="7">
        <v>14871.97</v>
      </c>
      <c r="H5115" s="7">
        <v>-88611.49</v>
      </c>
      <c r="I5115" s="7">
        <v>-73739.520000000004</v>
      </c>
      <c r="J5115" s="7">
        <v>0</v>
      </c>
      <c r="K5115" s="7">
        <v>0</v>
      </c>
      <c r="L5115" s="7">
        <v>147</v>
      </c>
      <c r="M5115" s="7">
        <v>-147</v>
      </c>
      <c r="N5115" s="7">
        <v>-5</v>
      </c>
    </row>
    <row r="5116" spans="1:14" x14ac:dyDescent="0.25">
      <c r="A5116" s="5">
        <v>31041</v>
      </c>
      <c r="B5116" s="5">
        <v>2</v>
      </c>
      <c r="C5116" s="6">
        <v>44986</v>
      </c>
      <c r="D5116" s="7">
        <v>9</v>
      </c>
      <c r="E5116" s="6">
        <v>45261</v>
      </c>
      <c r="F5116" s="7">
        <v>0</v>
      </c>
      <c r="G5116" s="7">
        <v>14679.01</v>
      </c>
      <c r="H5116" s="7">
        <v>-35642.980000000003</v>
      </c>
      <c r="I5116" s="7">
        <v>-20963.97</v>
      </c>
      <c r="J5116" s="7">
        <v>0</v>
      </c>
      <c r="K5116" s="7">
        <v>0</v>
      </c>
      <c r="L5116" s="7">
        <v>93</v>
      </c>
      <c r="M5116" s="7">
        <v>-93</v>
      </c>
      <c r="N5116" s="7">
        <v>-5</v>
      </c>
    </row>
    <row r="5117" spans="1:14" x14ac:dyDescent="0.25">
      <c r="A5117" s="5">
        <v>31041</v>
      </c>
      <c r="B5117" s="5">
        <v>2</v>
      </c>
      <c r="C5117" s="6">
        <v>44986</v>
      </c>
      <c r="D5117" s="7">
        <v>10</v>
      </c>
      <c r="E5117" s="6">
        <v>45292</v>
      </c>
      <c r="F5117" s="7">
        <v>0</v>
      </c>
      <c r="G5117" s="7">
        <v>6267.78</v>
      </c>
      <c r="H5117" s="7">
        <v>-34144.74</v>
      </c>
      <c r="I5117" s="7">
        <v>-27876.959999999999</v>
      </c>
      <c r="J5117" s="7">
        <v>0</v>
      </c>
      <c r="K5117" s="7">
        <v>0</v>
      </c>
      <c r="L5117" s="7">
        <v>106</v>
      </c>
      <c r="M5117" s="7">
        <v>-106</v>
      </c>
      <c r="N5117" s="7">
        <v>-5</v>
      </c>
    </row>
    <row r="5118" spans="1:14" x14ac:dyDescent="0.25">
      <c r="A5118" s="5">
        <v>31041</v>
      </c>
      <c r="B5118" s="5">
        <v>2</v>
      </c>
      <c r="C5118" s="6">
        <v>44986</v>
      </c>
      <c r="D5118" s="7">
        <v>11</v>
      </c>
      <c r="E5118" s="6">
        <v>45323</v>
      </c>
      <c r="F5118" s="7">
        <v>0</v>
      </c>
      <c r="G5118" s="7">
        <v>6369.59</v>
      </c>
      <c r="H5118" s="7">
        <v>-16931.53</v>
      </c>
      <c r="I5118" s="7">
        <v>-10561.94</v>
      </c>
      <c r="J5118" s="7">
        <v>0</v>
      </c>
      <c r="K5118" s="7">
        <v>0</v>
      </c>
      <c r="L5118" s="7">
        <v>76</v>
      </c>
      <c r="M5118" s="7">
        <v>-76</v>
      </c>
      <c r="N5118" s="7">
        <v>-5</v>
      </c>
    </row>
    <row r="5119" spans="1:14" x14ac:dyDescent="0.25">
      <c r="A5119" s="5">
        <v>31041</v>
      </c>
      <c r="B5119" s="5">
        <v>2</v>
      </c>
      <c r="C5119" s="6">
        <v>44986</v>
      </c>
      <c r="D5119" s="7">
        <v>12</v>
      </c>
      <c r="E5119" s="6">
        <v>45352</v>
      </c>
      <c r="F5119" s="7">
        <v>0</v>
      </c>
      <c r="G5119" s="7">
        <v>435.07</v>
      </c>
      <c r="H5119" s="7">
        <v>-9915.09</v>
      </c>
      <c r="I5119" s="7">
        <v>-9480.02</v>
      </c>
      <c r="J5119" s="7">
        <v>0</v>
      </c>
      <c r="K5119" s="7">
        <v>0</v>
      </c>
      <c r="L5119" s="7">
        <v>49</v>
      </c>
      <c r="M5119" s="7">
        <v>-49</v>
      </c>
      <c r="N5119" s="7">
        <v>-5</v>
      </c>
    </row>
    <row r="5120" spans="1:14" x14ac:dyDescent="0.25">
      <c r="A5120" s="5">
        <v>31041</v>
      </c>
      <c r="B5120" s="5">
        <v>2</v>
      </c>
      <c r="C5120" s="6">
        <v>44986</v>
      </c>
      <c r="D5120" s="7">
        <v>13</v>
      </c>
      <c r="E5120" s="6">
        <v>45383</v>
      </c>
      <c r="F5120" s="7">
        <v>0</v>
      </c>
      <c r="G5120" s="7">
        <v>70.77</v>
      </c>
      <c r="H5120" s="7">
        <v>-1837.35</v>
      </c>
      <c r="I5120" s="7">
        <v>-1766.58</v>
      </c>
      <c r="J5120" s="7">
        <v>0</v>
      </c>
      <c r="K5120" s="7">
        <v>0</v>
      </c>
      <c r="L5120" s="7">
        <v>15</v>
      </c>
      <c r="M5120" s="7">
        <v>-15</v>
      </c>
      <c r="N5120" s="7">
        <v>-5</v>
      </c>
    </row>
    <row r="5121" spans="1:14" x14ac:dyDescent="0.25">
      <c r="A5121" s="5">
        <v>31041</v>
      </c>
      <c r="B5121" s="5">
        <v>2</v>
      </c>
      <c r="C5121" s="6">
        <v>44986</v>
      </c>
      <c r="D5121" s="7">
        <v>14</v>
      </c>
      <c r="E5121" s="6">
        <v>45413</v>
      </c>
      <c r="F5121" s="7">
        <v>0</v>
      </c>
      <c r="G5121" s="7">
        <v>0</v>
      </c>
      <c r="H5121" s="7">
        <v>-275.08999999999997</v>
      </c>
      <c r="I5121" s="7">
        <v>-275.08999999999997</v>
      </c>
      <c r="J5121" s="7">
        <v>0</v>
      </c>
      <c r="K5121" s="7">
        <v>0</v>
      </c>
      <c r="L5121" s="7">
        <v>3</v>
      </c>
      <c r="M5121" s="7">
        <v>-3</v>
      </c>
      <c r="N5121" s="7">
        <v>-5</v>
      </c>
    </row>
    <row r="5122" spans="1:14" x14ac:dyDescent="0.25">
      <c r="A5122" s="5">
        <v>31041</v>
      </c>
      <c r="B5122" s="5">
        <v>2</v>
      </c>
      <c r="C5122" s="6">
        <v>44986</v>
      </c>
      <c r="D5122" s="7">
        <v>15</v>
      </c>
      <c r="E5122" s="6">
        <v>45444</v>
      </c>
      <c r="F5122" s="7">
        <v>0</v>
      </c>
      <c r="G5122" s="7">
        <v>0</v>
      </c>
      <c r="H5122" s="7">
        <v>0</v>
      </c>
      <c r="I5122" s="7">
        <v>0</v>
      </c>
      <c r="J5122" s="7">
        <v>0</v>
      </c>
      <c r="K5122" s="7">
        <v>0</v>
      </c>
      <c r="L5122" s="7">
        <v>0</v>
      </c>
      <c r="M5122" s="7">
        <v>0</v>
      </c>
      <c r="N5122" s="7">
        <v>-5</v>
      </c>
    </row>
    <row r="5123" spans="1:14" x14ac:dyDescent="0.25">
      <c r="A5123" s="5">
        <v>31041</v>
      </c>
      <c r="B5123" s="5">
        <v>2</v>
      </c>
      <c r="C5123" s="6">
        <v>44986</v>
      </c>
      <c r="D5123" s="7">
        <v>16</v>
      </c>
      <c r="E5123" s="6">
        <v>45474</v>
      </c>
      <c r="F5123" s="7">
        <v>0</v>
      </c>
      <c r="G5123" s="7">
        <v>0</v>
      </c>
      <c r="H5123" s="7">
        <v>0</v>
      </c>
      <c r="I5123" s="7">
        <v>0</v>
      </c>
      <c r="J5123" s="7">
        <v>0</v>
      </c>
      <c r="K5123" s="7">
        <v>0</v>
      </c>
      <c r="L5123" s="7">
        <v>0</v>
      </c>
      <c r="M5123" s="7">
        <v>0</v>
      </c>
      <c r="N5123" s="7">
        <v>-5</v>
      </c>
    </row>
    <row r="5124" spans="1:14" x14ac:dyDescent="0.25">
      <c r="A5124" s="5">
        <v>31041</v>
      </c>
      <c r="B5124" s="5">
        <v>2</v>
      </c>
      <c r="C5124" s="6">
        <v>44986</v>
      </c>
      <c r="D5124" s="7">
        <v>22</v>
      </c>
      <c r="E5124" s="6">
        <v>45658</v>
      </c>
      <c r="F5124" s="7">
        <v>0</v>
      </c>
      <c r="G5124" s="7">
        <v>0</v>
      </c>
      <c r="H5124" s="7">
        <v>0</v>
      </c>
      <c r="I5124" s="7">
        <v>0</v>
      </c>
      <c r="J5124" s="7">
        <v>0</v>
      </c>
      <c r="K5124" s="7">
        <v>0</v>
      </c>
      <c r="L5124" s="7">
        <v>0</v>
      </c>
      <c r="M5124" s="7">
        <v>0</v>
      </c>
      <c r="N5124" s="7">
        <v>-5</v>
      </c>
    </row>
    <row r="5125" spans="1:14" x14ac:dyDescent="0.25">
      <c r="A5125" s="5">
        <v>31041</v>
      </c>
      <c r="B5125" s="5">
        <v>2</v>
      </c>
      <c r="C5125" s="6">
        <v>44986</v>
      </c>
      <c r="D5125" s="7">
        <v>26</v>
      </c>
      <c r="E5125" s="6">
        <v>45778</v>
      </c>
      <c r="F5125" s="7">
        <v>0</v>
      </c>
      <c r="G5125" s="7">
        <v>0</v>
      </c>
      <c r="H5125" s="7">
        <v>0</v>
      </c>
      <c r="I5125" s="7">
        <v>0</v>
      </c>
      <c r="J5125" s="7">
        <v>0</v>
      </c>
      <c r="K5125" s="7">
        <v>0</v>
      </c>
      <c r="L5125" s="7">
        <v>0</v>
      </c>
      <c r="M5125" s="7">
        <v>0</v>
      </c>
      <c r="N5125" s="7">
        <v>-5</v>
      </c>
    </row>
    <row r="5126" spans="1:14" x14ac:dyDescent="0.25">
      <c r="A5126" s="5">
        <v>31041</v>
      </c>
      <c r="B5126" s="5">
        <v>2</v>
      </c>
      <c r="C5126" s="6">
        <v>45017</v>
      </c>
      <c r="D5126" s="7">
        <v>0</v>
      </c>
      <c r="E5126" s="6">
        <v>45017</v>
      </c>
      <c r="F5126" s="7">
        <v>20936232.809999999</v>
      </c>
      <c r="G5126" s="7">
        <v>21791.759999999998</v>
      </c>
      <c r="H5126" s="7">
        <v>-492503.89</v>
      </c>
      <c r="I5126" s="7">
        <v>20465520.68</v>
      </c>
      <c r="J5126" s="7">
        <v>10209</v>
      </c>
      <c r="K5126" s="7">
        <v>0</v>
      </c>
      <c r="L5126" s="7">
        <v>226</v>
      </c>
      <c r="M5126" s="7">
        <v>9983</v>
      </c>
      <c r="N5126" s="7">
        <v>-5</v>
      </c>
    </row>
    <row r="5127" spans="1:14" x14ac:dyDescent="0.25">
      <c r="A5127" s="5">
        <v>31041</v>
      </c>
      <c r="B5127" s="5">
        <v>2</v>
      </c>
      <c r="C5127" s="6">
        <v>45017</v>
      </c>
      <c r="D5127" s="7">
        <v>1</v>
      </c>
      <c r="E5127" s="6">
        <v>45047</v>
      </c>
      <c r="F5127" s="7">
        <v>0</v>
      </c>
      <c r="G5127" s="7">
        <v>32913.370000000003</v>
      </c>
      <c r="H5127" s="7">
        <v>-709091.38</v>
      </c>
      <c r="I5127" s="7">
        <v>-676178.01</v>
      </c>
      <c r="J5127" s="7">
        <v>0</v>
      </c>
      <c r="K5127" s="7">
        <v>0</v>
      </c>
      <c r="L5127" s="7">
        <v>316</v>
      </c>
      <c r="M5127" s="7">
        <v>-316</v>
      </c>
      <c r="N5127" s="7">
        <v>-5</v>
      </c>
    </row>
    <row r="5128" spans="1:14" x14ac:dyDescent="0.25">
      <c r="A5128" s="5">
        <v>31041</v>
      </c>
      <c r="B5128" s="5">
        <v>2</v>
      </c>
      <c r="C5128" s="6">
        <v>45017</v>
      </c>
      <c r="D5128" s="7">
        <v>2</v>
      </c>
      <c r="E5128" s="6">
        <v>45078</v>
      </c>
      <c r="F5128" s="7">
        <v>0</v>
      </c>
      <c r="G5128" s="7">
        <v>26362.25</v>
      </c>
      <c r="H5128" s="7">
        <v>-205005.82</v>
      </c>
      <c r="I5128" s="7">
        <v>-178643.57</v>
      </c>
      <c r="J5128" s="7">
        <v>0</v>
      </c>
      <c r="K5128" s="7">
        <v>0</v>
      </c>
      <c r="L5128" s="7">
        <v>110</v>
      </c>
      <c r="M5128" s="7">
        <v>-110</v>
      </c>
      <c r="N5128" s="7">
        <v>-5</v>
      </c>
    </row>
    <row r="5129" spans="1:14" x14ac:dyDescent="0.25">
      <c r="A5129" s="5">
        <v>31041</v>
      </c>
      <c r="B5129" s="5">
        <v>2</v>
      </c>
      <c r="C5129" s="6">
        <v>45017</v>
      </c>
      <c r="D5129" s="7">
        <v>3</v>
      </c>
      <c r="E5129" s="6">
        <v>45108</v>
      </c>
      <c r="F5129" s="7">
        <v>0</v>
      </c>
      <c r="G5129" s="7">
        <v>26386.21</v>
      </c>
      <c r="H5129" s="7">
        <v>-167675.23000000001</v>
      </c>
      <c r="I5129" s="7">
        <v>-141289.01999999999</v>
      </c>
      <c r="J5129" s="7">
        <v>0</v>
      </c>
      <c r="K5129" s="7">
        <v>0</v>
      </c>
      <c r="L5129" s="7">
        <v>109</v>
      </c>
      <c r="M5129" s="7">
        <v>-109</v>
      </c>
      <c r="N5129" s="7">
        <v>-5</v>
      </c>
    </row>
    <row r="5130" spans="1:14" x14ac:dyDescent="0.25">
      <c r="A5130" s="5">
        <v>31041</v>
      </c>
      <c r="B5130" s="5">
        <v>2</v>
      </c>
      <c r="C5130" s="6">
        <v>45017</v>
      </c>
      <c r="D5130" s="7">
        <v>4</v>
      </c>
      <c r="E5130" s="6">
        <v>45139</v>
      </c>
      <c r="F5130" s="7">
        <v>0</v>
      </c>
      <c r="G5130" s="7">
        <v>21455.81</v>
      </c>
      <c r="H5130" s="7">
        <v>-138370.03</v>
      </c>
      <c r="I5130" s="7">
        <v>-116914.22</v>
      </c>
      <c r="J5130" s="7">
        <v>0</v>
      </c>
      <c r="K5130" s="7">
        <v>0</v>
      </c>
      <c r="L5130" s="7">
        <v>105</v>
      </c>
      <c r="M5130" s="7">
        <v>-105</v>
      </c>
      <c r="N5130" s="7">
        <v>-5</v>
      </c>
    </row>
    <row r="5131" spans="1:14" x14ac:dyDescent="0.25">
      <c r="A5131" s="5">
        <v>31041</v>
      </c>
      <c r="B5131" s="5">
        <v>2</v>
      </c>
      <c r="C5131" s="6">
        <v>45017</v>
      </c>
      <c r="D5131" s="7">
        <v>5</v>
      </c>
      <c r="E5131" s="6">
        <v>45170</v>
      </c>
      <c r="F5131" s="7">
        <v>0</v>
      </c>
      <c r="G5131" s="7">
        <v>14973.8</v>
      </c>
      <c r="H5131" s="7">
        <v>-121510.27</v>
      </c>
      <c r="I5131" s="7">
        <v>-106536.47</v>
      </c>
      <c r="J5131" s="7">
        <v>0</v>
      </c>
      <c r="K5131" s="7">
        <v>0</v>
      </c>
      <c r="L5131" s="7">
        <v>100</v>
      </c>
      <c r="M5131" s="7">
        <v>-100</v>
      </c>
      <c r="N5131" s="7">
        <v>-5</v>
      </c>
    </row>
    <row r="5132" spans="1:14" x14ac:dyDescent="0.25">
      <c r="A5132" s="5">
        <v>31041</v>
      </c>
      <c r="B5132" s="5">
        <v>2</v>
      </c>
      <c r="C5132" s="6">
        <v>45017</v>
      </c>
      <c r="D5132" s="7">
        <v>6</v>
      </c>
      <c r="E5132" s="6">
        <v>45200</v>
      </c>
      <c r="F5132" s="7">
        <v>0</v>
      </c>
      <c r="G5132" s="7">
        <v>13592.52</v>
      </c>
      <c r="H5132" s="7">
        <v>-76902.61</v>
      </c>
      <c r="I5132" s="7">
        <v>-63310.09</v>
      </c>
      <c r="J5132" s="7">
        <v>0</v>
      </c>
      <c r="K5132" s="7">
        <v>0</v>
      </c>
      <c r="L5132" s="7">
        <v>90</v>
      </c>
      <c r="M5132" s="7">
        <v>-90</v>
      </c>
      <c r="N5132" s="7">
        <v>-5</v>
      </c>
    </row>
    <row r="5133" spans="1:14" x14ac:dyDescent="0.25">
      <c r="A5133" s="5">
        <v>31041</v>
      </c>
      <c r="B5133" s="5">
        <v>2</v>
      </c>
      <c r="C5133" s="6">
        <v>45017</v>
      </c>
      <c r="D5133" s="7">
        <v>7</v>
      </c>
      <c r="E5133" s="6">
        <v>45231</v>
      </c>
      <c r="F5133" s="7">
        <v>0</v>
      </c>
      <c r="G5133" s="7">
        <v>11052.89</v>
      </c>
      <c r="H5133" s="7">
        <v>-64953.69</v>
      </c>
      <c r="I5133" s="7">
        <v>-53900.800000000003</v>
      </c>
      <c r="J5133" s="7">
        <v>0</v>
      </c>
      <c r="K5133" s="7">
        <v>0</v>
      </c>
      <c r="L5133" s="7">
        <v>86</v>
      </c>
      <c r="M5133" s="7">
        <v>-86</v>
      </c>
      <c r="N5133" s="7">
        <v>-5</v>
      </c>
    </row>
    <row r="5134" spans="1:14" x14ac:dyDescent="0.25">
      <c r="A5134" s="5">
        <v>31041</v>
      </c>
      <c r="B5134" s="5">
        <v>2</v>
      </c>
      <c r="C5134" s="6">
        <v>45017</v>
      </c>
      <c r="D5134" s="7">
        <v>8</v>
      </c>
      <c r="E5134" s="6">
        <v>45261</v>
      </c>
      <c r="F5134" s="7">
        <v>0</v>
      </c>
      <c r="G5134" s="7">
        <v>7675.4400000000014</v>
      </c>
      <c r="H5134" s="7">
        <v>-28358.22</v>
      </c>
      <c r="I5134" s="7">
        <v>-20682.78</v>
      </c>
      <c r="J5134" s="7">
        <v>0</v>
      </c>
      <c r="K5134" s="7">
        <v>0</v>
      </c>
      <c r="L5134" s="7">
        <v>54</v>
      </c>
      <c r="M5134" s="7">
        <v>-54</v>
      </c>
      <c r="N5134" s="7">
        <v>-5</v>
      </c>
    </row>
    <row r="5135" spans="1:14" x14ac:dyDescent="0.25">
      <c r="A5135" s="5">
        <v>31041</v>
      </c>
      <c r="B5135" s="5">
        <v>2</v>
      </c>
      <c r="C5135" s="6">
        <v>45017</v>
      </c>
      <c r="D5135" s="7">
        <v>9</v>
      </c>
      <c r="E5135" s="6">
        <v>45292</v>
      </c>
      <c r="F5135" s="7">
        <v>0</v>
      </c>
      <c r="G5135" s="7">
        <v>9786.4600000000009</v>
      </c>
      <c r="H5135" s="7">
        <v>-39407.279999999999</v>
      </c>
      <c r="I5135" s="7">
        <v>-29620.82</v>
      </c>
      <c r="J5135" s="7">
        <v>0</v>
      </c>
      <c r="K5135" s="7">
        <v>0</v>
      </c>
      <c r="L5135" s="7">
        <v>87</v>
      </c>
      <c r="M5135" s="7">
        <v>-87</v>
      </c>
      <c r="N5135" s="7">
        <v>-5</v>
      </c>
    </row>
    <row r="5136" spans="1:14" x14ac:dyDescent="0.25">
      <c r="A5136" s="5">
        <v>31041</v>
      </c>
      <c r="B5136" s="5">
        <v>2</v>
      </c>
      <c r="C5136" s="6">
        <v>45017</v>
      </c>
      <c r="D5136" s="7">
        <v>10</v>
      </c>
      <c r="E5136" s="6">
        <v>45323</v>
      </c>
      <c r="F5136" s="7">
        <v>0</v>
      </c>
      <c r="G5136" s="7">
        <v>4557.95</v>
      </c>
      <c r="H5136" s="7">
        <v>-22474.400000000001</v>
      </c>
      <c r="I5136" s="7">
        <v>-17916.45</v>
      </c>
      <c r="J5136" s="7">
        <v>0</v>
      </c>
      <c r="K5136" s="7">
        <v>0</v>
      </c>
      <c r="L5136" s="7">
        <v>76</v>
      </c>
      <c r="M5136" s="7">
        <v>-76</v>
      </c>
      <c r="N5136" s="7">
        <v>-5</v>
      </c>
    </row>
    <row r="5137" spans="1:14" x14ac:dyDescent="0.25">
      <c r="A5137" s="5">
        <v>31041</v>
      </c>
      <c r="B5137" s="5">
        <v>2</v>
      </c>
      <c r="C5137" s="6">
        <v>45017</v>
      </c>
      <c r="D5137" s="7">
        <v>11</v>
      </c>
      <c r="E5137" s="6">
        <v>45352</v>
      </c>
      <c r="F5137" s="7">
        <v>0</v>
      </c>
      <c r="G5137" s="7">
        <v>3152.02</v>
      </c>
      <c r="H5137" s="7">
        <v>-10028.84</v>
      </c>
      <c r="I5137" s="7">
        <v>-6876.82</v>
      </c>
      <c r="J5137" s="7">
        <v>0</v>
      </c>
      <c r="K5137" s="7">
        <v>0</v>
      </c>
      <c r="L5137" s="7">
        <v>58</v>
      </c>
      <c r="M5137" s="7">
        <v>-58</v>
      </c>
      <c r="N5137" s="7">
        <v>-5</v>
      </c>
    </row>
    <row r="5138" spans="1:14" x14ac:dyDescent="0.25">
      <c r="A5138" s="5">
        <v>31041</v>
      </c>
      <c r="B5138" s="5">
        <v>2</v>
      </c>
      <c r="C5138" s="6">
        <v>45017</v>
      </c>
      <c r="D5138" s="7">
        <v>12</v>
      </c>
      <c r="E5138" s="6">
        <v>45383</v>
      </c>
      <c r="F5138" s="7">
        <v>0</v>
      </c>
      <c r="G5138" s="7">
        <v>580.61</v>
      </c>
      <c r="H5138" s="7">
        <v>-6032.96</v>
      </c>
      <c r="I5138" s="7">
        <v>-5452.35</v>
      </c>
      <c r="J5138" s="7">
        <v>0</v>
      </c>
      <c r="K5138" s="7">
        <v>0</v>
      </c>
      <c r="L5138" s="7">
        <v>29</v>
      </c>
      <c r="M5138" s="7">
        <v>-29</v>
      </c>
      <c r="N5138" s="7">
        <v>-5</v>
      </c>
    </row>
    <row r="5139" spans="1:14" x14ac:dyDescent="0.25">
      <c r="A5139" s="5">
        <v>31041</v>
      </c>
      <c r="B5139" s="5">
        <v>2</v>
      </c>
      <c r="C5139" s="6">
        <v>45017</v>
      </c>
      <c r="D5139" s="7">
        <v>13</v>
      </c>
      <c r="E5139" s="6">
        <v>45413</v>
      </c>
      <c r="F5139" s="7">
        <v>0</v>
      </c>
      <c r="G5139" s="7">
        <v>0</v>
      </c>
      <c r="H5139" s="7">
        <v>-1433.77</v>
      </c>
      <c r="I5139" s="7">
        <v>-1433.77</v>
      </c>
      <c r="J5139" s="7">
        <v>0</v>
      </c>
      <c r="K5139" s="7">
        <v>0</v>
      </c>
      <c r="L5139" s="7">
        <v>9</v>
      </c>
      <c r="M5139" s="7">
        <v>-9</v>
      </c>
      <c r="N5139" s="7">
        <v>-5</v>
      </c>
    </row>
    <row r="5140" spans="1:14" x14ac:dyDescent="0.25">
      <c r="A5140" s="5">
        <v>31041</v>
      </c>
      <c r="B5140" s="5">
        <v>2</v>
      </c>
      <c r="C5140" s="6">
        <v>45047</v>
      </c>
      <c r="D5140" s="7">
        <v>0</v>
      </c>
      <c r="E5140" s="6">
        <v>45047</v>
      </c>
      <c r="F5140" s="7">
        <v>23761881.73</v>
      </c>
      <c r="G5140" s="7">
        <v>12392.67</v>
      </c>
      <c r="H5140" s="7">
        <v>-513487.83</v>
      </c>
      <c r="I5140" s="7">
        <v>23260786.57</v>
      </c>
      <c r="J5140" s="7">
        <v>11484</v>
      </c>
      <c r="K5140" s="7">
        <v>0</v>
      </c>
      <c r="L5140" s="7">
        <v>246</v>
      </c>
      <c r="M5140" s="7">
        <v>11238</v>
      </c>
      <c r="N5140" s="7">
        <v>-5</v>
      </c>
    </row>
    <row r="5141" spans="1:14" x14ac:dyDescent="0.25">
      <c r="A5141" s="5">
        <v>31041</v>
      </c>
      <c r="B5141" s="5">
        <v>2</v>
      </c>
      <c r="C5141" s="6">
        <v>45047</v>
      </c>
      <c r="D5141" s="7">
        <v>1</v>
      </c>
      <c r="E5141" s="6">
        <v>45078</v>
      </c>
      <c r="F5141" s="7">
        <v>0</v>
      </c>
      <c r="G5141" s="7">
        <v>20329.86</v>
      </c>
      <c r="H5141" s="7">
        <v>-669048.37</v>
      </c>
      <c r="I5141" s="7">
        <v>-648718.51</v>
      </c>
      <c r="J5141" s="7">
        <v>0</v>
      </c>
      <c r="K5141" s="7">
        <v>0</v>
      </c>
      <c r="L5141" s="7">
        <v>298</v>
      </c>
      <c r="M5141" s="7">
        <v>-298</v>
      </c>
      <c r="N5141" s="7">
        <v>-5</v>
      </c>
    </row>
    <row r="5142" spans="1:14" x14ac:dyDescent="0.25">
      <c r="A5142" s="5">
        <v>31041</v>
      </c>
      <c r="B5142" s="5">
        <v>2</v>
      </c>
      <c r="C5142" s="6">
        <v>45047</v>
      </c>
      <c r="D5142" s="7">
        <v>2</v>
      </c>
      <c r="E5142" s="6">
        <v>45108</v>
      </c>
      <c r="F5142" s="7">
        <v>0</v>
      </c>
      <c r="G5142" s="7">
        <v>35078.400000000001</v>
      </c>
      <c r="H5142" s="7">
        <v>-244719.71</v>
      </c>
      <c r="I5142" s="7">
        <v>-209641.31</v>
      </c>
      <c r="J5142" s="7">
        <v>0</v>
      </c>
      <c r="K5142" s="7">
        <v>0</v>
      </c>
      <c r="L5142" s="7">
        <v>128</v>
      </c>
      <c r="M5142" s="7">
        <v>-128</v>
      </c>
      <c r="N5142" s="7">
        <v>-5</v>
      </c>
    </row>
    <row r="5143" spans="1:14" x14ac:dyDescent="0.25">
      <c r="A5143" s="5">
        <v>31041</v>
      </c>
      <c r="B5143" s="5">
        <v>2</v>
      </c>
      <c r="C5143" s="6">
        <v>45047</v>
      </c>
      <c r="D5143" s="7">
        <v>3</v>
      </c>
      <c r="E5143" s="6">
        <v>45139</v>
      </c>
      <c r="F5143" s="7">
        <v>0</v>
      </c>
      <c r="G5143" s="7">
        <v>23594.82</v>
      </c>
      <c r="H5143" s="7">
        <v>-216637.58</v>
      </c>
      <c r="I5143" s="7">
        <v>-193042.76</v>
      </c>
      <c r="J5143" s="7">
        <v>0</v>
      </c>
      <c r="K5143" s="7">
        <v>0</v>
      </c>
      <c r="L5143" s="7">
        <v>125</v>
      </c>
      <c r="M5143" s="7">
        <v>-125</v>
      </c>
      <c r="N5143" s="7">
        <v>-5</v>
      </c>
    </row>
    <row r="5144" spans="1:14" x14ac:dyDescent="0.25">
      <c r="A5144" s="5">
        <v>31041</v>
      </c>
      <c r="B5144" s="5">
        <v>2</v>
      </c>
      <c r="C5144" s="6">
        <v>45047</v>
      </c>
      <c r="D5144" s="7">
        <v>4</v>
      </c>
      <c r="E5144" s="6">
        <v>45170</v>
      </c>
      <c r="F5144" s="7">
        <v>0</v>
      </c>
      <c r="G5144" s="7">
        <v>12453.9</v>
      </c>
      <c r="H5144" s="7">
        <v>-158029.71</v>
      </c>
      <c r="I5144" s="7">
        <v>-145575.81</v>
      </c>
      <c r="J5144" s="7">
        <v>0</v>
      </c>
      <c r="K5144" s="7">
        <v>0</v>
      </c>
      <c r="L5144" s="7">
        <v>107</v>
      </c>
      <c r="M5144" s="7">
        <v>-107</v>
      </c>
      <c r="N5144" s="7">
        <v>-5</v>
      </c>
    </row>
    <row r="5145" spans="1:14" x14ac:dyDescent="0.25">
      <c r="A5145" s="5">
        <v>31041</v>
      </c>
      <c r="B5145" s="5">
        <v>2</v>
      </c>
      <c r="C5145" s="6">
        <v>45047</v>
      </c>
      <c r="D5145" s="7">
        <v>5</v>
      </c>
      <c r="E5145" s="6">
        <v>45200</v>
      </c>
      <c r="F5145" s="7">
        <v>0</v>
      </c>
      <c r="G5145" s="7">
        <v>14299.04</v>
      </c>
      <c r="H5145" s="7">
        <v>-111746.43</v>
      </c>
      <c r="I5145" s="7">
        <v>-97447.389999999985</v>
      </c>
      <c r="J5145" s="7">
        <v>0</v>
      </c>
      <c r="K5145" s="7">
        <v>0</v>
      </c>
      <c r="L5145" s="7">
        <v>120</v>
      </c>
      <c r="M5145" s="7">
        <v>-120</v>
      </c>
      <c r="N5145" s="7">
        <v>-5</v>
      </c>
    </row>
    <row r="5146" spans="1:14" x14ac:dyDescent="0.25">
      <c r="A5146" s="5">
        <v>31041</v>
      </c>
      <c r="B5146" s="5">
        <v>2</v>
      </c>
      <c r="C5146" s="6">
        <v>45047</v>
      </c>
      <c r="D5146" s="7">
        <v>6</v>
      </c>
      <c r="E5146" s="6">
        <v>45231</v>
      </c>
      <c r="F5146" s="7">
        <v>0</v>
      </c>
      <c r="G5146" s="7">
        <v>7270.59</v>
      </c>
      <c r="H5146" s="7">
        <v>-109826.2</v>
      </c>
      <c r="I5146" s="7">
        <v>-102555.61</v>
      </c>
      <c r="J5146" s="7">
        <v>0</v>
      </c>
      <c r="K5146" s="7">
        <v>0</v>
      </c>
      <c r="L5146" s="7">
        <v>111</v>
      </c>
      <c r="M5146" s="7">
        <v>-111</v>
      </c>
      <c r="N5146" s="7">
        <v>-5</v>
      </c>
    </row>
    <row r="5147" spans="1:14" x14ac:dyDescent="0.25">
      <c r="A5147" s="5">
        <v>31041</v>
      </c>
      <c r="B5147" s="5">
        <v>2</v>
      </c>
      <c r="C5147" s="6">
        <v>45047</v>
      </c>
      <c r="D5147" s="7">
        <v>7</v>
      </c>
      <c r="E5147" s="6">
        <v>45261</v>
      </c>
      <c r="F5147" s="7">
        <v>0</v>
      </c>
      <c r="G5147" s="7">
        <v>8619.1299999999992</v>
      </c>
      <c r="H5147" s="7">
        <v>-50689.32</v>
      </c>
      <c r="I5147" s="7">
        <v>-42070.19</v>
      </c>
      <c r="J5147" s="7">
        <v>0</v>
      </c>
      <c r="K5147" s="7">
        <v>0</v>
      </c>
      <c r="L5147" s="7">
        <v>68</v>
      </c>
      <c r="M5147" s="7">
        <v>-68</v>
      </c>
      <c r="N5147" s="7">
        <v>-5</v>
      </c>
    </row>
    <row r="5148" spans="1:14" x14ac:dyDescent="0.25">
      <c r="A5148" s="5">
        <v>31041</v>
      </c>
      <c r="B5148" s="5">
        <v>2</v>
      </c>
      <c r="C5148" s="6">
        <v>45047</v>
      </c>
      <c r="D5148" s="7">
        <v>8</v>
      </c>
      <c r="E5148" s="6">
        <v>45292</v>
      </c>
      <c r="F5148" s="7">
        <v>0</v>
      </c>
      <c r="G5148" s="7">
        <v>7860.12</v>
      </c>
      <c r="H5148" s="7">
        <v>-53546.239999999998</v>
      </c>
      <c r="I5148" s="7">
        <v>-45686.12</v>
      </c>
      <c r="J5148" s="7">
        <v>0</v>
      </c>
      <c r="K5148" s="7">
        <v>0</v>
      </c>
      <c r="L5148" s="7">
        <v>95</v>
      </c>
      <c r="M5148" s="7">
        <v>-95</v>
      </c>
      <c r="N5148" s="7">
        <v>-5</v>
      </c>
    </row>
    <row r="5149" spans="1:14" x14ac:dyDescent="0.25">
      <c r="A5149" s="5">
        <v>31041</v>
      </c>
      <c r="B5149" s="5">
        <v>2</v>
      </c>
      <c r="C5149" s="6">
        <v>45047</v>
      </c>
      <c r="D5149" s="7">
        <v>9</v>
      </c>
      <c r="E5149" s="6">
        <v>45323</v>
      </c>
      <c r="F5149" s="7">
        <v>0</v>
      </c>
      <c r="G5149" s="7">
        <v>12098.84</v>
      </c>
      <c r="H5149" s="7">
        <v>-34551.550000000003</v>
      </c>
      <c r="I5149" s="7">
        <v>-22452.71</v>
      </c>
      <c r="J5149" s="7">
        <v>0</v>
      </c>
      <c r="K5149" s="7">
        <v>0</v>
      </c>
      <c r="L5149" s="7">
        <v>91</v>
      </c>
      <c r="M5149" s="7">
        <v>-91</v>
      </c>
      <c r="N5149" s="7">
        <v>-5</v>
      </c>
    </row>
    <row r="5150" spans="1:14" x14ac:dyDescent="0.25">
      <c r="A5150" s="5">
        <v>31041</v>
      </c>
      <c r="B5150" s="5">
        <v>2</v>
      </c>
      <c r="C5150" s="6">
        <v>45047</v>
      </c>
      <c r="D5150" s="7">
        <v>10</v>
      </c>
      <c r="E5150" s="6">
        <v>45352</v>
      </c>
      <c r="F5150" s="7">
        <v>0</v>
      </c>
      <c r="G5150" s="7">
        <v>7668.72</v>
      </c>
      <c r="H5150" s="7">
        <v>-34969.29</v>
      </c>
      <c r="I5150" s="7">
        <v>-27300.57</v>
      </c>
      <c r="J5150" s="7">
        <v>0</v>
      </c>
      <c r="K5150" s="7">
        <v>0</v>
      </c>
      <c r="L5150" s="7">
        <v>100</v>
      </c>
      <c r="M5150" s="7">
        <v>-100</v>
      </c>
      <c r="N5150" s="7">
        <v>-5</v>
      </c>
    </row>
    <row r="5151" spans="1:14" x14ac:dyDescent="0.25">
      <c r="A5151" s="5">
        <v>31041</v>
      </c>
      <c r="B5151" s="5">
        <v>2</v>
      </c>
      <c r="C5151" s="6">
        <v>45047</v>
      </c>
      <c r="D5151" s="7">
        <v>11</v>
      </c>
      <c r="E5151" s="6">
        <v>45383</v>
      </c>
      <c r="F5151" s="7">
        <v>0</v>
      </c>
      <c r="G5151" s="7">
        <v>3502.81</v>
      </c>
      <c r="H5151" s="7">
        <v>-18903.13</v>
      </c>
      <c r="I5151" s="7">
        <v>-15400.32</v>
      </c>
      <c r="J5151" s="7">
        <v>0</v>
      </c>
      <c r="K5151" s="7">
        <v>0</v>
      </c>
      <c r="L5151" s="7">
        <v>78</v>
      </c>
      <c r="M5151" s="7">
        <v>-78</v>
      </c>
      <c r="N5151" s="7">
        <v>-5</v>
      </c>
    </row>
    <row r="5152" spans="1:14" x14ac:dyDescent="0.25">
      <c r="A5152" s="5">
        <v>31041</v>
      </c>
      <c r="B5152" s="5">
        <v>2</v>
      </c>
      <c r="C5152" s="6">
        <v>45047</v>
      </c>
      <c r="D5152" s="7">
        <v>12</v>
      </c>
      <c r="E5152" s="6">
        <v>45413</v>
      </c>
      <c r="F5152" s="7">
        <v>0</v>
      </c>
      <c r="G5152" s="7">
        <v>718.88</v>
      </c>
      <c r="H5152" s="7">
        <v>-4948.6499999999996</v>
      </c>
      <c r="I5152" s="7">
        <v>-4229.7700000000004</v>
      </c>
      <c r="J5152" s="7">
        <v>0</v>
      </c>
      <c r="K5152" s="7">
        <v>0</v>
      </c>
      <c r="L5152" s="7">
        <v>33</v>
      </c>
      <c r="M5152" s="7">
        <v>-33</v>
      </c>
      <c r="N5152" s="7">
        <v>-5</v>
      </c>
    </row>
    <row r="5153" spans="1:14" x14ac:dyDescent="0.25">
      <c r="A5153" s="5">
        <v>31041</v>
      </c>
      <c r="B5153" s="5">
        <v>2</v>
      </c>
      <c r="C5153" s="6">
        <v>45047</v>
      </c>
      <c r="D5153" s="7">
        <v>13</v>
      </c>
      <c r="E5153" s="6">
        <v>45444</v>
      </c>
      <c r="F5153" s="7">
        <v>0</v>
      </c>
      <c r="G5153" s="7">
        <v>-25.24</v>
      </c>
      <c r="H5153" s="7">
        <v>-1953.9</v>
      </c>
      <c r="I5153" s="7">
        <v>-1979.14</v>
      </c>
      <c r="J5153" s="7">
        <v>0</v>
      </c>
      <c r="K5153" s="7">
        <v>0</v>
      </c>
      <c r="L5153" s="7">
        <v>10</v>
      </c>
      <c r="M5153" s="7">
        <v>-10</v>
      </c>
      <c r="N5153" s="7">
        <v>-5</v>
      </c>
    </row>
    <row r="5154" spans="1:14" x14ac:dyDescent="0.25">
      <c r="A5154" s="5">
        <v>31041</v>
      </c>
      <c r="B5154" s="5">
        <v>2</v>
      </c>
      <c r="C5154" s="6">
        <v>45047</v>
      </c>
      <c r="D5154" s="7">
        <v>14</v>
      </c>
      <c r="E5154" s="6">
        <v>45474</v>
      </c>
      <c r="F5154" s="7">
        <v>0</v>
      </c>
      <c r="G5154" s="7">
        <v>0</v>
      </c>
      <c r="H5154" s="7">
        <v>-128.33000000000001</v>
      </c>
      <c r="I5154" s="7">
        <v>-128.33000000000001</v>
      </c>
      <c r="J5154" s="7">
        <v>0</v>
      </c>
      <c r="K5154" s="7">
        <v>0</v>
      </c>
      <c r="L5154" s="7">
        <v>1</v>
      </c>
      <c r="M5154" s="7">
        <v>-1</v>
      </c>
      <c r="N5154" s="7">
        <v>-5</v>
      </c>
    </row>
    <row r="5155" spans="1:14" x14ac:dyDescent="0.25">
      <c r="A5155" s="5">
        <v>31041</v>
      </c>
      <c r="B5155" s="5">
        <v>2</v>
      </c>
      <c r="C5155" s="6">
        <v>45047</v>
      </c>
      <c r="D5155" s="7">
        <v>17</v>
      </c>
      <c r="E5155" s="6">
        <v>45566</v>
      </c>
      <c r="F5155" s="7">
        <v>0</v>
      </c>
      <c r="G5155" s="7">
        <v>0</v>
      </c>
      <c r="H5155" s="7">
        <v>0</v>
      </c>
      <c r="I5155" s="7">
        <v>0</v>
      </c>
      <c r="J5155" s="7">
        <v>0</v>
      </c>
      <c r="K5155" s="7">
        <v>0</v>
      </c>
      <c r="L5155" s="7">
        <v>0</v>
      </c>
      <c r="M5155" s="7">
        <v>0</v>
      </c>
      <c r="N5155" s="7">
        <v>-5</v>
      </c>
    </row>
    <row r="5156" spans="1:14" x14ac:dyDescent="0.25">
      <c r="A5156" s="5">
        <v>31041</v>
      </c>
      <c r="B5156" s="5">
        <v>2</v>
      </c>
      <c r="C5156" s="6">
        <v>45078</v>
      </c>
      <c r="D5156" s="7">
        <v>0</v>
      </c>
      <c r="E5156" s="6">
        <v>45078</v>
      </c>
      <c r="F5156" s="7">
        <v>24296069.390000001</v>
      </c>
      <c r="G5156" s="7">
        <v>-104.7999999999995</v>
      </c>
      <c r="H5156" s="7">
        <v>-560587.52000000002</v>
      </c>
      <c r="I5156" s="7">
        <v>23735377.07</v>
      </c>
      <c r="J5156" s="7">
        <v>12226</v>
      </c>
      <c r="K5156" s="7">
        <v>0</v>
      </c>
      <c r="L5156" s="7">
        <v>264</v>
      </c>
      <c r="M5156" s="7">
        <v>11962</v>
      </c>
      <c r="N5156" s="7">
        <v>-5</v>
      </c>
    </row>
    <row r="5157" spans="1:14" x14ac:dyDescent="0.25">
      <c r="A5157" s="5">
        <v>31041</v>
      </c>
      <c r="B5157" s="5">
        <v>2</v>
      </c>
      <c r="C5157" s="6">
        <v>45078</v>
      </c>
      <c r="D5157" s="7">
        <v>1</v>
      </c>
      <c r="E5157" s="6">
        <v>45108</v>
      </c>
      <c r="F5157" s="7">
        <v>0</v>
      </c>
      <c r="G5157" s="7">
        <v>19810.580000000002</v>
      </c>
      <c r="H5157" s="7">
        <v>-579084.67000000004</v>
      </c>
      <c r="I5157" s="7">
        <v>-559274.09000000008</v>
      </c>
      <c r="J5157" s="7">
        <v>0</v>
      </c>
      <c r="K5157" s="7">
        <v>0</v>
      </c>
      <c r="L5157" s="7">
        <v>273</v>
      </c>
      <c r="M5157" s="7">
        <v>-273</v>
      </c>
      <c r="N5157" s="7">
        <v>-5</v>
      </c>
    </row>
    <row r="5158" spans="1:14" x14ac:dyDescent="0.25">
      <c r="A5158" s="5">
        <v>31041</v>
      </c>
      <c r="B5158" s="5">
        <v>2</v>
      </c>
      <c r="C5158" s="6">
        <v>45078</v>
      </c>
      <c r="D5158" s="7">
        <v>2</v>
      </c>
      <c r="E5158" s="6">
        <v>45139</v>
      </c>
      <c r="F5158" s="7">
        <v>0</v>
      </c>
      <c r="G5158" s="7">
        <v>35494.410000000003</v>
      </c>
      <c r="H5158" s="7">
        <v>-281416.08</v>
      </c>
      <c r="I5158" s="7">
        <v>-245921.67</v>
      </c>
      <c r="J5158" s="7">
        <v>0</v>
      </c>
      <c r="K5158" s="7">
        <v>0</v>
      </c>
      <c r="L5158" s="7">
        <v>152</v>
      </c>
      <c r="M5158" s="7">
        <v>-152</v>
      </c>
      <c r="N5158" s="7">
        <v>-5</v>
      </c>
    </row>
    <row r="5159" spans="1:14" x14ac:dyDescent="0.25">
      <c r="A5159" s="5">
        <v>31041</v>
      </c>
      <c r="B5159" s="5">
        <v>2</v>
      </c>
      <c r="C5159" s="6">
        <v>45078</v>
      </c>
      <c r="D5159" s="7">
        <v>3</v>
      </c>
      <c r="E5159" s="6">
        <v>45170</v>
      </c>
      <c r="F5159" s="7">
        <v>0</v>
      </c>
      <c r="G5159" s="7">
        <v>23893.66</v>
      </c>
      <c r="H5159" s="7">
        <v>-171776.4</v>
      </c>
      <c r="I5159" s="7">
        <v>-147882.74</v>
      </c>
      <c r="J5159" s="7">
        <v>0</v>
      </c>
      <c r="K5159" s="7">
        <v>0</v>
      </c>
      <c r="L5159" s="7">
        <v>137</v>
      </c>
      <c r="M5159" s="7">
        <v>-137</v>
      </c>
      <c r="N5159" s="7">
        <v>-5</v>
      </c>
    </row>
    <row r="5160" spans="1:14" x14ac:dyDescent="0.25">
      <c r="A5160" s="5">
        <v>31041</v>
      </c>
      <c r="B5160" s="5">
        <v>2</v>
      </c>
      <c r="C5160" s="6">
        <v>45078</v>
      </c>
      <c r="D5160" s="7">
        <v>4</v>
      </c>
      <c r="E5160" s="6">
        <v>45200</v>
      </c>
      <c r="F5160" s="7">
        <v>0</v>
      </c>
      <c r="G5160" s="7">
        <v>23015.200000000001</v>
      </c>
      <c r="H5160" s="7">
        <v>-168231.97</v>
      </c>
      <c r="I5160" s="7">
        <v>-145216.76999999999</v>
      </c>
      <c r="J5160" s="7">
        <v>0</v>
      </c>
      <c r="K5160" s="7">
        <v>0</v>
      </c>
      <c r="L5160" s="7">
        <v>139</v>
      </c>
      <c r="M5160" s="7">
        <v>-139</v>
      </c>
      <c r="N5160" s="7">
        <v>-5</v>
      </c>
    </row>
    <row r="5161" spans="1:14" x14ac:dyDescent="0.25">
      <c r="A5161" s="5">
        <v>31041</v>
      </c>
      <c r="B5161" s="5">
        <v>2</v>
      </c>
      <c r="C5161" s="6">
        <v>45078</v>
      </c>
      <c r="D5161" s="7">
        <v>5</v>
      </c>
      <c r="E5161" s="6">
        <v>45231</v>
      </c>
      <c r="F5161" s="7">
        <v>0</v>
      </c>
      <c r="G5161" s="7">
        <v>20888.54</v>
      </c>
      <c r="H5161" s="7">
        <v>-117988.85</v>
      </c>
      <c r="I5161" s="7">
        <v>-97100.31</v>
      </c>
      <c r="J5161" s="7">
        <v>0</v>
      </c>
      <c r="K5161" s="7">
        <v>0</v>
      </c>
      <c r="L5161" s="7">
        <v>119</v>
      </c>
      <c r="M5161" s="7">
        <v>-119</v>
      </c>
      <c r="N5161" s="7">
        <v>-5</v>
      </c>
    </row>
    <row r="5162" spans="1:14" x14ac:dyDescent="0.25">
      <c r="A5162" s="5">
        <v>31041</v>
      </c>
      <c r="B5162" s="5">
        <v>2</v>
      </c>
      <c r="C5162" s="6">
        <v>45078</v>
      </c>
      <c r="D5162" s="7">
        <v>6</v>
      </c>
      <c r="E5162" s="6">
        <v>45261</v>
      </c>
      <c r="F5162" s="7">
        <v>0</v>
      </c>
      <c r="G5162" s="7">
        <v>13518.34</v>
      </c>
      <c r="H5162" s="7">
        <v>-77219.13</v>
      </c>
      <c r="I5162" s="7">
        <v>-63700.790000000008</v>
      </c>
      <c r="J5162" s="7">
        <v>0</v>
      </c>
      <c r="K5162" s="7">
        <v>0</v>
      </c>
      <c r="L5162" s="7">
        <v>90</v>
      </c>
      <c r="M5162" s="7">
        <v>-90</v>
      </c>
      <c r="N5162" s="7">
        <v>-5</v>
      </c>
    </row>
    <row r="5163" spans="1:14" x14ac:dyDescent="0.25">
      <c r="A5163" s="5">
        <v>31041</v>
      </c>
      <c r="B5163" s="5">
        <v>2</v>
      </c>
      <c r="C5163" s="6">
        <v>45078</v>
      </c>
      <c r="D5163" s="7">
        <v>7</v>
      </c>
      <c r="E5163" s="6">
        <v>45292</v>
      </c>
      <c r="F5163" s="7">
        <v>0</v>
      </c>
      <c r="G5163" s="7">
        <v>15147.45</v>
      </c>
      <c r="H5163" s="7">
        <v>-83966.15</v>
      </c>
      <c r="I5163" s="7">
        <v>-68818.7</v>
      </c>
      <c r="J5163" s="7">
        <v>0</v>
      </c>
      <c r="K5163" s="7">
        <v>0</v>
      </c>
      <c r="L5163" s="7">
        <v>109</v>
      </c>
      <c r="M5163" s="7">
        <v>-109</v>
      </c>
      <c r="N5163" s="7">
        <v>-5</v>
      </c>
    </row>
    <row r="5164" spans="1:14" x14ac:dyDescent="0.25">
      <c r="A5164" s="5">
        <v>31041</v>
      </c>
      <c r="B5164" s="5">
        <v>2</v>
      </c>
      <c r="C5164" s="6">
        <v>45078</v>
      </c>
      <c r="D5164" s="7">
        <v>8</v>
      </c>
      <c r="E5164" s="6">
        <v>45323</v>
      </c>
      <c r="F5164" s="7">
        <v>0</v>
      </c>
      <c r="G5164" s="7">
        <v>10785.28</v>
      </c>
      <c r="H5164" s="7">
        <v>-59315.43</v>
      </c>
      <c r="I5164" s="7">
        <v>-48530.15</v>
      </c>
      <c r="J5164" s="7">
        <v>0</v>
      </c>
      <c r="K5164" s="7">
        <v>0</v>
      </c>
      <c r="L5164" s="7">
        <v>98</v>
      </c>
      <c r="M5164" s="7">
        <v>-98</v>
      </c>
      <c r="N5164" s="7">
        <v>-5</v>
      </c>
    </row>
    <row r="5165" spans="1:14" x14ac:dyDescent="0.25">
      <c r="A5165" s="5">
        <v>31041</v>
      </c>
      <c r="B5165" s="5">
        <v>2</v>
      </c>
      <c r="C5165" s="6">
        <v>45078</v>
      </c>
      <c r="D5165" s="7">
        <v>9</v>
      </c>
      <c r="E5165" s="6">
        <v>45352</v>
      </c>
      <c r="F5165" s="7">
        <v>0</v>
      </c>
      <c r="G5165" s="7">
        <v>8764.41</v>
      </c>
      <c r="H5165" s="7">
        <v>-34044.79</v>
      </c>
      <c r="I5165" s="7">
        <v>-25280.38</v>
      </c>
      <c r="J5165" s="7">
        <v>0</v>
      </c>
      <c r="K5165" s="7">
        <v>0</v>
      </c>
      <c r="L5165" s="7">
        <v>95</v>
      </c>
      <c r="M5165" s="7">
        <v>-95</v>
      </c>
      <c r="N5165" s="7">
        <v>-5</v>
      </c>
    </row>
    <row r="5166" spans="1:14" x14ac:dyDescent="0.25">
      <c r="A5166" s="5">
        <v>31041</v>
      </c>
      <c r="B5166" s="5">
        <v>2</v>
      </c>
      <c r="C5166" s="6">
        <v>45078</v>
      </c>
      <c r="D5166" s="7">
        <v>10</v>
      </c>
      <c r="E5166" s="6">
        <v>45383</v>
      </c>
      <c r="F5166" s="7">
        <v>0</v>
      </c>
      <c r="G5166" s="7">
        <v>12344.44</v>
      </c>
      <c r="H5166" s="7">
        <v>-25048.03</v>
      </c>
      <c r="I5166" s="7">
        <v>-12703.59</v>
      </c>
      <c r="J5166" s="7">
        <v>0</v>
      </c>
      <c r="K5166" s="7">
        <v>0</v>
      </c>
      <c r="L5166" s="7">
        <v>89</v>
      </c>
      <c r="M5166" s="7">
        <v>-89</v>
      </c>
      <c r="N5166" s="7">
        <v>-5</v>
      </c>
    </row>
    <row r="5167" spans="1:14" x14ac:dyDescent="0.25">
      <c r="A5167" s="5">
        <v>31041</v>
      </c>
      <c r="B5167" s="5">
        <v>2</v>
      </c>
      <c r="C5167" s="6">
        <v>45078</v>
      </c>
      <c r="D5167" s="7">
        <v>11</v>
      </c>
      <c r="E5167" s="6">
        <v>45413</v>
      </c>
      <c r="F5167" s="7">
        <v>0</v>
      </c>
      <c r="G5167" s="7">
        <v>3386.08</v>
      </c>
      <c r="H5167" s="7">
        <v>-8408.2000000000007</v>
      </c>
      <c r="I5167" s="7">
        <v>-5022.1200000000008</v>
      </c>
      <c r="J5167" s="7">
        <v>0</v>
      </c>
      <c r="K5167" s="7">
        <v>0</v>
      </c>
      <c r="L5167" s="7">
        <v>49</v>
      </c>
      <c r="M5167" s="7">
        <v>-49</v>
      </c>
      <c r="N5167" s="7">
        <v>-5</v>
      </c>
    </row>
    <row r="5168" spans="1:14" x14ac:dyDescent="0.25">
      <c r="A5168" s="5">
        <v>31041</v>
      </c>
      <c r="B5168" s="5">
        <v>2</v>
      </c>
      <c r="C5168" s="6">
        <v>45078</v>
      </c>
      <c r="D5168" s="7">
        <v>12</v>
      </c>
      <c r="E5168" s="6">
        <v>45444</v>
      </c>
      <c r="F5168" s="7">
        <v>0</v>
      </c>
      <c r="G5168" s="7">
        <v>199.8</v>
      </c>
      <c r="H5168" s="7">
        <v>-5777.91</v>
      </c>
      <c r="I5168" s="7">
        <v>-5578.11</v>
      </c>
      <c r="J5168" s="7">
        <v>0</v>
      </c>
      <c r="K5168" s="7">
        <v>0</v>
      </c>
      <c r="L5168" s="7">
        <v>31</v>
      </c>
      <c r="M5168" s="7">
        <v>-31</v>
      </c>
      <c r="N5168" s="7">
        <v>-5</v>
      </c>
    </row>
    <row r="5169" spans="1:14" x14ac:dyDescent="0.25">
      <c r="A5169" s="5">
        <v>31041</v>
      </c>
      <c r="B5169" s="5">
        <v>2</v>
      </c>
      <c r="C5169" s="6">
        <v>45078</v>
      </c>
      <c r="D5169" s="7">
        <v>13</v>
      </c>
      <c r="E5169" s="6">
        <v>45474</v>
      </c>
      <c r="F5169" s="7">
        <v>0</v>
      </c>
      <c r="G5169" s="7">
        <v>385.08</v>
      </c>
      <c r="H5169" s="7">
        <v>-1335.19</v>
      </c>
      <c r="I5169" s="7">
        <v>-950.11000000000013</v>
      </c>
      <c r="J5169" s="7">
        <v>0</v>
      </c>
      <c r="K5169" s="7">
        <v>0</v>
      </c>
      <c r="L5169" s="7">
        <v>8</v>
      </c>
      <c r="M5169" s="7">
        <v>-8</v>
      </c>
      <c r="N5169" s="7">
        <v>-5</v>
      </c>
    </row>
    <row r="5170" spans="1:14" x14ac:dyDescent="0.25">
      <c r="A5170" s="5">
        <v>31041</v>
      </c>
      <c r="B5170" s="5">
        <v>2</v>
      </c>
      <c r="C5170" s="6">
        <v>45078</v>
      </c>
      <c r="D5170" s="7">
        <v>14</v>
      </c>
      <c r="E5170" s="6">
        <v>45505</v>
      </c>
      <c r="F5170" s="7">
        <v>0</v>
      </c>
      <c r="G5170" s="7">
        <v>0</v>
      </c>
      <c r="H5170" s="7">
        <v>-216.7</v>
      </c>
      <c r="I5170" s="7">
        <v>-216.7</v>
      </c>
      <c r="J5170" s="7">
        <v>0</v>
      </c>
      <c r="K5170" s="7">
        <v>0</v>
      </c>
      <c r="L5170" s="7">
        <v>2</v>
      </c>
      <c r="M5170" s="7">
        <v>-2</v>
      </c>
      <c r="N5170" s="7">
        <v>-5</v>
      </c>
    </row>
    <row r="5171" spans="1:14" x14ac:dyDescent="0.25">
      <c r="A5171" s="5">
        <v>31041</v>
      </c>
      <c r="B5171" s="5">
        <v>2</v>
      </c>
      <c r="C5171" s="6">
        <v>45078</v>
      </c>
      <c r="D5171" s="7">
        <v>15</v>
      </c>
      <c r="E5171" s="6">
        <v>45536</v>
      </c>
      <c r="F5171" s="7">
        <v>0</v>
      </c>
      <c r="G5171" s="7">
        <v>0</v>
      </c>
      <c r="H5171" s="7">
        <v>0</v>
      </c>
      <c r="I5171" s="7">
        <v>0</v>
      </c>
      <c r="J5171" s="7">
        <v>0</v>
      </c>
      <c r="K5171" s="7">
        <v>0</v>
      </c>
      <c r="L5171" s="7">
        <v>0</v>
      </c>
      <c r="M5171" s="7">
        <v>0</v>
      </c>
      <c r="N5171" s="7">
        <v>-5</v>
      </c>
    </row>
    <row r="5172" spans="1:14" x14ac:dyDescent="0.25">
      <c r="A5172" s="5">
        <v>31041</v>
      </c>
      <c r="B5172" s="5">
        <v>2</v>
      </c>
      <c r="C5172" s="6">
        <v>45078</v>
      </c>
      <c r="D5172" s="7">
        <v>24</v>
      </c>
      <c r="E5172" s="6">
        <v>45809</v>
      </c>
      <c r="F5172" s="7">
        <v>0</v>
      </c>
      <c r="G5172" s="7">
        <v>0</v>
      </c>
      <c r="H5172" s="7">
        <v>0</v>
      </c>
      <c r="I5172" s="7">
        <v>0</v>
      </c>
      <c r="J5172" s="7">
        <v>0</v>
      </c>
      <c r="K5172" s="7">
        <v>0</v>
      </c>
      <c r="L5172" s="7">
        <v>0</v>
      </c>
      <c r="M5172" s="7">
        <v>0</v>
      </c>
      <c r="N5172" s="7">
        <v>-5</v>
      </c>
    </row>
    <row r="5173" spans="1:14" x14ac:dyDescent="0.25">
      <c r="A5173" s="5">
        <v>31041</v>
      </c>
      <c r="B5173" s="5">
        <v>2</v>
      </c>
      <c r="C5173" s="6">
        <v>45108</v>
      </c>
      <c r="D5173" s="7">
        <v>0</v>
      </c>
      <c r="E5173" s="6">
        <v>45108</v>
      </c>
      <c r="F5173" s="7">
        <v>20465397.129999999</v>
      </c>
      <c r="G5173" s="7">
        <v>-5121.9400000000014</v>
      </c>
      <c r="H5173" s="7">
        <v>-361037.02</v>
      </c>
      <c r="I5173" s="7">
        <v>20099238.170000002</v>
      </c>
      <c r="J5173" s="7">
        <v>10040</v>
      </c>
      <c r="K5173" s="7">
        <v>0</v>
      </c>
      <c r="L5173" s="7">
        <v>178</v>
      </c>
      <c r="M5173" s="7">
        <v>9862</v>
      </c>
      <c r="N5173" s="7">
        <v>-5</v>
      </c>
    </row>
    <row r="5174" spans="1:14" x14ac:dyDescent="0.25">
      <c r="A5174" s="5">
        <v>31041</v>
      </c>
      <c r="B5174" s="5">
        <v>2</v>
      </c>
      <c r="C5174" s="6">
        <v>45108</v>
      </c>
      <c r="D5174" s="7">
        <v>1</v>
      </c>
      <c r="E5174" s="6">
        <v>45139</v>
      </c>
      <c r="F5174" s="7">
        <v>0</v>
      </c>
      <c r="G5174" s="7">
        <v>14618.82</v>
      </c>
      <c r="H5174" s="7">
        <v>-512639.73</v>
      </c>
      <c r="I5174" s="7">
        <v>-498020.91</v>
      </c>
      <c r="J5174" s="7">
        <v>0</v>
      </c>
      <c r="K5174" s="7">
        <v>0</v>
      </c>
      <c r="L5174" s="7">
        <v>227</v>
      </c>
      <c r="M5174" s="7">
        <v>-227</v>
      </c>
      <c r="N5174" s="7">
        <v>-5</v>
      </c>
    </row>
    <row r="5175" spans="1:14" x14ac:dyDescent="0.25">
      <c r="A5175" s="5">
        <v>31041</v>
      </c>
      <c r="B5175" s="5">
        <v>2</v>
      </c>
      <c r="C5175" s="6">
        <v>45108</v>
      </c>
      <c r="D5175" s="7">
        <v>2</v>
      </c>
      <c r="E5175" s="6">
        <v>45170</v>
      </c>
      <c r="F5175" s="7">
        <v>0</v>
      </c>
      <c r="G5175" s="7">
        <v>12606.85</v>
      </c>
      <c r="H5175" s="7">
        <v>-212525.56</v>
      </c>
      <c r="I5175" s="7">
        <v>-199918.71</v>
      </c>
      <c r="J5175" s="7">
        <v>0</v>
      </c>
      <c r="K5175" s="7">
        <v>0</v>
      </c>
      <c r="L5175" s="7">
        <v>112</v>
      </c>
      <c r="M5175" s="7">
        <v>-112</v>
      </c>
      <c r="N5175" s="7">
        <v>-5</v>
      </c>
    </row>
    <row r="5176" spans="1:14" x14ac:dyDescent="0.25">
      <c r="A5176" s="5">
        <v>31041</v>
      </c>
      <c r="B5176" s="5">
        <v>2</v>
      </c>
      <c r="C5176" s="6">
        <v>45108</v>
      </c>
      <c r="D5176" s="7">
        <v>3</v>
      </c>
      <c r="E5176" s="6">
        <v>45200</v>
      </c>
      <c r="F5176" s="7">
        <v>0</v>
      </c>
      <c r="G5176" s="7">
        <v>2753.63</v>
      </c>
      <c r="H5176" s="7">
        <v>-191744.31</v>
      </c>
      <c r="I5176" s="7">
        <v>-188990.68</v>
      </c>
      <c r="J5176" s="7">
        <v>0</v>
      </c>
      <c r="K5176" s="7">
        <v>0</v>
      </c>
      <c r="L5176" s="7">
        <v>127</v>
      </c>
      <c r="M5176" s="7">
        <v>-127</v>
      </c>
      <c r="N5176" s="7">
        <v>-5</v>
      </c>
    </row>
    <row r="5177" spans="1:14" x14ac:dyDescent="0.25">
      <c r="A5177" s="5">
        <v>31041</v>
      </c>
      <c r="B5177" s="5">
        <v>2</v>
      </c>
      <c r="C5177" s="6">
        <v>45108</v>
      </c>
      <c r="D5177" s="7">
        <v>4</v>
      </c>
      <c r="E5177" s="6">
        <v>45231</v>
      </c>
      <c r="F5177" s="7">
        <v>0</v>
      </c>
      <c r="G5177" s="7">
        <v>3886.68</v>
      </c>
      <c r="H5177" s="7">
        <v>-137849.12</v>
      </c>
      <c r="I5177" s="7">
        <v>-133962.44</v>
      </c>
      <c r="J5177" s="7">
        <v>0</v>
      </c>
      <c r="K5177" s="7">
        <v>0</v>
      </c>
      <c r="L5177" s="7">
        <v>110</v>
      </c>
      <c r="M5177" s="7">
        <v>-110</v>
      </c>
      <c r="N5177" s="7">
        <v>-5</v>
      </c>
    </row>
    <row r="5178" spans="1:14" x14ac:dyDescent="0.25">
      <c r="A5178" s="5">
        <v>31041</v>
      </c>
      <c r="B5178" s="5">
        <v>2</v>
      </c>
      <c r="C5178" s="6">
        <v>45108</v>
      </c>
      <c r="D5178" s="7">
        <v>5</v>
      </c>
      <c r="E5178" s="6">
        <v>45261</v>
      </c>
      <c r="F5178" s="7">
        <v>0</v>
      </c>
      <c r="G5178" s="7">
        <v>6353.23</v>
      </c>
      <c r="H5178" s="7">
        <v>-66373.36</v>
      </c>
      <c r="I5178" s="7">
        <v>-60020.13</v>
      </c>
      <c r="J5178" s="7">
        <v>0</v>
      </c>
      <c r="K5178" s="7">
        <v>0</v>
      </c>
      <c r="L5178" s="7">
        <v>65</v>
      </c>
      <c r="M5178" s="7">
        <v>-65</v>
      </c>
      <c r="N5178" s="7">
        <v>-5</v>
      </c>
    </row>
    <row r="5179" spans="1:14" x14ac:dyDescent="0.25">
      <c r="A5179" s="5">
        <v>31041</v>
      </c>
      <c r="B5179" s="5">
        <v>2</v>
      </c>
      <c r="C5179" s="6">
        <v>45108</v>
      </c>
      <c r="D5179" s="7">
        <v>6</v>
      </c>
      <c r="E5179" s="6">
        <v>45292</v>
      </c>
      <c r="F5179" s="7">
        <v>0</v>
      </c>
      <c r="G5179" s="7">
        <v>7544.1</v>
      </c>
      <c r="H5179" s="7">
        <v>-86490.54</v>
      </c>
      <c r="I5179" s="7">
        <v>-78946.439999999988</v>
      </c>
      <c r="J5179" s="7">
        <v>0</v>
      </c>
      <c r="K5179" s="7">
        <v>0</v>
      </c>
      <c r="L5179" s="7">
        <v>101</v>
      </c>
      <c r="M5179" s="7">
        <v>-101</v>
      </c>
      <c r="N5179" s="7">
        <v>-5</v>
      </c>
    </row>
    <row r="5180" spans="1:14" x14ac:dyDescent="0.25">
      <c r="A5180" s="5">
        <v>31041</v>
      </c>
      <c r="B5180" s="5">
        <v>2</v>
      </c>
      <c r="C5180" s="6">
        <v>45108</v>
      </c>
      <c r="D5180" s="7">
        <v>7</v>
      </c>
      <c r="E5180" s="6">
        <v>45323</v>
      </c>
      <c r="F5180" s="7">
        <v>0</v>
      </c>
      <c r="G5180" s="7">
        <v>8566.7999999999993</v>
      </c>
      <c r="H5180" s="7">
        <v>-66260.47</v>
      </c>
      <c r="I5180" s="7">
        <v>-57693.67</v>
      </c>
      <c r="J5180" s="7">
        <v>0</v>
      </c>
      <c r="K5180" s="7">
        <v>0</v>
      </c>
      <c r="L5180" s="7">
        <v>96</v>
      </c>
      <c r="M5180" s="7">
        <v>-96</v>
      </c>
      <c r="N5180" s="7">
        <v>-5</v>
      </c>
    </row>
    <row r="5181" spans="1:14" x14ac:dyDescent="0.25">
      <c r="A5181" s="5">
        <v>31041</v>
      </c>
      <c r="B5181" s="5">
        <v>2</v>
      </c>
      <c r="C5181" s="6">
        <v>45108</v>
      </c>
      <c r="D5181" s="7">
        <v>8</v>
      </c>
      <c r="E5181" s="6">
        <v>45352</v>
      </c>
      <c r="F5181" s="7">
        <v>0</v>
      </c>
      <c r="G5181" s="7">
        <v>8418.2199999999993</v>
      </c>
      <c r="H5181" s="7">
        <v>-49724.25</v>
      </c>
      <c r="I5181" s="7">
        <v>-41306.03</v>
      </c>
      <c r="J5181" s="7">
        <v>0</v>
      </c>
      <c r="K5181" s="7">
        <v>0</v>
      </c>
      <c r="L5181" s="7">
        <v>78</v>
      </c>
      <c r="M5181" s="7">
        <v>-78</v>
      </c>
      <c r="N5181" s="7">
        <v>-5</v>
      </c>
    </row>
    <row r="5182" spans="1:14" x14ac:dyDescent="0.25">
      <c r="A5182" s="5">
        <v>31041</v>
      </c>
      <c r="B5182" s="5">
        <v>2</v>
      </c>
      <c r="C5182" s="6">
        <v>45108</v>
      </c>
      <c r="D5182" s="7">
        <v>9</v>
      </c>
      <c r="E5182" s="6">
        <v>45383</v>
      </c>
      <c r="F5182" s="7">
        <v>0</v>
      </c>
      <c r="G5182" s="7">
        <v>7703.37</v>
      </c>
      <c r="H5182" s="7">
        <v>-35919.839999999997</v>
      </c>
      <c r="I5182" s="7">
        <v>-28216.47</v>
      </c>
      <c r="J5182" s="7">
        <v>0</v>
      </c>
      <c r="K5182" s="7">
        <v>0</v>
      </c>
      <c r="L5182" s="7">
        <v>98</v>
      </c>
      <c r="M5182" s="7">
        <v>-98</v>
      </c>
      <c r="N5182" s="7">
        <v>-5</v>
      </c>
    </row>
    <row r="5183" spans="1:14" x14ac:dyDescent="0.25">
      <c r="A5183" s="5">
        <v>31041</v>
      </c>
      <c r="B5183" s="5">
        <v>2</v>
      </c>
      <c r="C5183" s="6">
        <v>45108</v>
      </c>
      <c r="D5183" s="7">
        <v>10</v>
      </c>
      <c r="E5183" s="6">
        <v>45413</v>
      </c>
      <c r="F5183" s="7">
        <v>0</v>
      </c>
      <c r="G5183" s="7">
        <v>4994.71</v>
      </c>
      <c r="H5183" s="7">
        <v>-25068.400000000001</v>
      </c>
      <c r="I5183" s="7">
        <v>-20073.689999999999</v>
      </c>
      <c r="J5183" s="7">
        <v>0</v>
      </c>
      <c r="K5183" s="7">
        <v>0</v>
      </c>
      <c r="L5183" s="7">
        <v>80</v>
      </c>
      <c r="M5183" s="7">
        <v>-80</v>
      </c>
      <c r="N5183" s="7">
        <v>-5</v>
      </c>
    </row>
    <row r="5184" spans="1:14" x14ac:dyDescent="0.25">
      <c r="A5184" s="5">
        <v>31041</v>
      </c>
      <c r="B5184" s="5">
        <v>2</v>
      </c>
      <c r="C5184" s="6">
        <v>45108</v>
      </c>
      <c r="D5184" s="7">
        <v>11</v>
      </c>
      <c r="E5184" s="6">
        <v>45444</v>
      </c>
      <c r="F5184" s="7">
        <v>0</v>
      </c>
      <c r="G5184" s="7">
        <v>2143.17</v>
      </c>
      <c r="H5184" s="7">
        <v>-7870.08</v>
      </c>
      <c r="I5184" s="7">
        <v>-5726.91</v>
      </c>
      <c r="J5184" s="7">
        <v>0</v>
      </c>
      <c r="K5184" s="7">
        <v>0</v>
      </c>
      <c r="L5184" s="7">
        <v>61</v>
      </c>
      <c r="M5184" s="7">
        <v>-61</v>
      </c>
      <c r="N5184" s="7">
        <v>-5</v>
      </c>
    </row>
    <row r="5185" spans="1:14" x14ac:dyDescent="0.25">
      <c r="A5185" s="5">
        <v>31041</v>
      </c>
      <c r="B5185" s="5">
        <v>2</v>
      </c>
      <c r="C5185" s="6">
        <v>45108</v>
      </c>
      <c r="D5185" s="7">
        <v>12</v>
      </c>
      <c r="E5185" s="6">
        <v>45474</v>
      </c>
      <c r="F5185" s="7">
        <v>0</v>
      </c>
      <c r="G5185" s="7">
        <v>284.19</v>
      </c>
      <c r="H5185" s="7">
        <v>-2850.58</v>
      </c>
      <c r="I5185" s="7">
        <v>-2566.39</v>
      </c>
      <c r="J5185" s="7">
        <v>0</v>
      </c>
      <c r="K5185" s="7">
        <v>0</v>
      </c>
      <c r="L5185" s="7">
        <v>14</v>
      </c>
      <c r="M5185" s="7">
        <v>-14</v>
      </c>
      <c r="N5185" s="7">
        <v>-5</v>
      </c>
    </row>
    <row r="5186" spans="1:14" x14ac:dyDescent="0.25">
      <c r="A5186" s="5">
        <v>31041</v>
      </c>
      <c r="B5186" s="5">
        <v>2</v>
      </c>
      <c r="C5186" s="6">
        <v>45108</v>
      </c>
      <c r="D5186" s="7">
        <v>13</v>
      </c>
      <c r="E5186" s="6">
        <v>45505</v>
      </c>
      <c r="F5186" s="7">
        <v>0</v>
      </c>
      <c r="G5186" s="7">
        <v>21.13</v>
      </c>
      <c r="H5186" s="7">
        <v>-651.21</v>
      </c>
      <c r="I5186" s="7">
        <v>-630.08000000000004</v>
      </c>
      <c r="J5186" s="7">
        <v>0</v>
      </c>
      <c r="K5186" s="7">
        <v>0</v>
      </c>
      <c r="L5186" s="7">
        <v>4</v>
      </c>
      <c r="M5186" s="7">
        <v>-4</v>
      </c>
      <c r="N5186" s="7">
        <v>-5</v>
      </c>
    </row>
    <row r="5187" spans="1:14" x14ac:dyDescent="0.25">
      <c r="A5187" s="5">
        <v>31041</v>
      </c>
      <c r="B5187" s="5">
        <v>2</v>
      </c>
      <c r="C5187" s="6">
        <v>45108</v>
      </c>
      <c r="D5187" s="7">
        <v>14</v>
      </c>
      <c r="E5187" s="6">
        <v>45536</v>
      </c>
      <c r="F5187" s="7">
        <v>0</v>
      </c>
      <c r="G5187" s="7">
        <v>0</v>
      </c>
      <c r="H5187" s="7">
        <v>0</v>
      </c>
      <c r="I5187" s="7">
        <v>0</v>
      </c>
      <c r="J5187" s="7">
        <v>0</v>
      </c>
      <c r="K5187" s="7">
        <v>0</v>
      </c>
      <c r="L5187" s="7">
        <v>0</v>
      </c>
      <c r="M5187" s="7">
        <v>0</v>
      </c>
      <c r="N5187" s="7">
        <v>-5</v>
      </c>
    </row>
    <row r="5188" spans="1:14" x14ac:dyDescent="0.25">
      <c r="A5188" s="5">
        <v>31041</v>
      </c>
      <c r="B5188" s="5">
        <v>2</v>
      </c>
      <c r="C5188" s="6">
        <v>45108</v>
      </c>
      <c r="D5188" s="7">
        <v>16</v>
      </c>
      <c r="E5188" s="6">
        <v>45597</v>
      </c>
      <c r="F5188" s="7">
        <v>0</v>
      </c>
      <c r="G5188" s="7">
        <v>0</v>
      </c>
      <c r="H5188" s="7">
        <v>0</v>
      </c>
      <c r="I5188" s="7">
        <v>0</v>
      </c>
      <c r="J5188" s="7">
        <v>0</v>
      </c>
      <c r="K5188" s="7">
        <v>0</v>
      </c>
      <c r="L5188" s="7">
        <v>0</v>
      </c>
      <c r="M5188" s="7">
        <v>0</v>
      </c>
      <c r="N5188" s="7">
        <v>-5</v>
      </c>
    </row>
    <row r="5189" spans="1:14" x14ac:dyDescent="0.25">
      <c r="A5189" s="5">
        <v>31041</v>
      </c>
      <c r="B5189" s="5">
        <v>2</v>
      </c>
      <c r="C5189" s="6">
        <v>45108</v>
      </c>
      <c r="D5189" s="7">
        <v>23</v>
      </c>
      <c r="E5189" s="6">
        <v>45809</v>
      </c>
      <c r="F5189" s="7">
        <v>0</v>
      </c>
      <c r="G5189" s="7">
        <v>0</v>
      </c>
      <c r="H5189" s="7">
        <v>0</v>
      </c>
      <c r="I5189" s="7">
        <v>0</v>
      </c>
      <c r="J5189" s="7">
        <v>0</v>
      </c>
      <c r="K5189" s="7">
        <v>0</v>
      </c>
      <c r="L5189" s="7">
        <v>0</v>
      </c>
      <c r="M5189" s="7">
        <v>0</v>
      </c>
      <c r="N5189" s="7">
        <v>-5</v>
      </c>
    </row>
    <row r="5190" spans="1:14" x14ac:dyDescent="0.25">
      <c r="A5190" s="5">
        <v>31041</v>
      </c>
      <c r="B5190" s="5">
        <v>2</v>
      </c>
      <c r="C5190" s="6">
        <v>45139</v>
      </c>
      <c r="D5190" s="7">
        <v>0</v>
      </c>
      <c r="E5190" s="6">
        <v>45139</v>
      </c>
      <c r="F5190" s="7">
        <v>19263900.829999998</v>
      </c>
      <c r="G5190" s="7">
        <v>6955.5700000000006</v>
      </c>
      <c r="H5190" s="7">
        <v>-429845.63</v>
      </c>
      <c r="I5190" s="7">
        <v>18841010.77</v>
      </c>
      <c r="J5190" s="7">
        <v>9331</v>
      </c>
      <c r="K5190" s="7">
        <v>0</v>
      </c>
      <c r="L5190" s="7">
        <v>204</v>
      </c>
      <c r="M5190" s="7">
        <v>9127</v>
      </c>
      <c r="N5190" s="7">
        <v>-5</v>
      </c>
    </row>
    <row r="5191" spans="1:14" x14ac:dyDescent="0.25">
      <c r="A5191" s="5">
        <v>31041</v>
      </c>
      <c r="B5191" s="5">
        <v>2</v>
      </c>
      <c r="C5191" s="6">
        <v>45139</v>
      </c>
      <c r="D5191" s="7">
        <v>1</v>
      </c>
      <c r="E5191" s="6">
        <v>45170</v>
      </c>
      <c r="F5191" s="7">
        <v>0</v>
      </c>
      <c r="G5191" s="7">
        <v>9731.7000000000007</v>
      </c>
      <c r="H5191" s="7">
        <v>-539771.25</v>
      </c>
      <c r="I5191" s="7">
        <v>-530039.55000000005</v>
      </c>
      <c r="J5191" s="7">
        <v>0</v>
      </c>
      <c r="K5191" s="7">
        <v>0</v>
      </c>
      <c r="L5191" s="7">
        <v>237</v>
      </c>
      <c r="M5191" s="7">
        <v>-237</v>
      </c>
      <c r="N5191" s="7">
        <v>-5</v>
      </c>
    </row>
    <row r="5192" spans="1:14" x14ac:dyDescent="0.25">
      <c r="A5192" s="5">
        <v>31041</v>
      </c>
      <c r="B5192" s="5">
        <v>2</v>
      </c>
      <c r="C5192" s="6">
        <v>45139</v>
      </c>
      <c r="D5192" s="7">
        <v>2</v>
      </c>
      <c r="E5192" s="6">
        <v>45200</v>
      </c>
      <c r="F5192" s="7">
        <v>0</v>
      </c>
      <c r="G5192" s="7">
        <v>13236</v>
      </c>
      <c r="H5192" s="7">
        <v>-315729.88</v>
      </c>
      <c r="I5192" s="7">
        <v>-302493.88</v>
      </c>
      <c r="J5192" s="7">
        <v>0</v>
      </c>
      <c r="K5192" s="7">
        <v>0</v>
      </c>
      <c r="L5192" s="7">
        <v>168</v>
      </c>
      <c r="M5192" s="7">
        <v>-168</v>
      </c>
      <c r="N5192" s="7">
        <v>-5</v>
      </c>
    </row>
    <row r="5193" spans="1:14" x14ac:dyDescent="0.25">
      <c r="A5193" s="5">
        <v>31041</v>
      </c>
      <c r="B5193" s="5">
        <v>2</v>
      </c>
      <c r="C5193" s="6">
        <v>45139</v>
      </c>
      <c r="D5193" s="7">
        <v>3</v>
      </c>
      <c r="E5193" s="6">
        <v>45231</v>
      </c>
      <c r="F5193" s="7">
        <v>0</v>
      </c>
      <c r="G5193" s="7">
        <v>10380.719999999999</v>
      </c>
      <c r="H5193" s="7">
        <v>-143779.88</v>
      </c>
      <c r="I5193" s="7">
        <v>-133399.16</v>
      </c>
      <c r="J5193" s="7">
        <v>0</v>
      </c>
      <c r="K5193" s="7">
        <v>0</v>
      </c>
      <c r="L5193" s="7">
        <v>106</v>
      </c>
      <c r="M5193" s="7">
        <v>-106</v>
      </c>
      <c r="N5193" s="7">
        <v>-5</v>
      </c>
    </row>
    <row r="5194" spans="1:14" x14ac:dyDescent="0.25">
      <c r="A5194" s="5">
        <v>31041</v>
      </c>
      <c r="B5194" s="5">
        <v>2</v>
      </c>
      <c r="C5194" s="6">
        <v>45139</v>
      </c>
      <c r="D5194" s="7">
        <v>4</v>
      </c>
      <c r="E5194" s="6">
        <v>45261</v>
      </c>
      <c r="F5194" s="7">
        <v>0</v>
      </c>
      <c r="G5194" s="7">
        <v>5639.39</v>
      </c>
      <c r="H5194" s="7">
        <v>-64609.53</v>
      </c>
      <c r="I5194" s="7">
        <v>-58970.14</v>
      </c>
      <c r="J5194" s="7">
        <v>0</v>
      </c>
      <c r="K5194" s="7">
        <v>0</v>
      </c>
      <c r="L5194" s="7">
        <v>62</v>
      </c>
      <c r="M5194" s="7">
        <v>-62</v>
      </c>
      <c r="N5194" s="7">
        <v>-5</v>
      </c>
    </row>
    <row r="5195" spans="1:14" x14ac:dyDescent="0.25">
      <c r="A5195" s="5">
        <v>31041</v>
      </c>
      <c r="B5195" s="5">
        <v>2</v>
      </c>
      <c r="C5195" s="6">
        <v>45139</v>
      </c>
      <c r="D5195" s="7">
        <v>5</v>
      </c>
      <c r="E5195" s="6">
        <v>45292</v>
      </c>
      <c r="F5195" s="7">
        <v>0</v>
      </c>
      <c r="G5195" s="7">
        <v>8444.74</v>
      </c>
      <c r="H5195" s="7">
        <v>-112727.93</v>
      </c>
      <c r="I5195" s="7">
        <v>-104283.19</v>
      </c>
      <c r="J5195" s="7">
        <v>0</v>
      </c>
      <c r="K5195" s="7">
        <v>0</v>
      </c>
      <c r="L5195" s="7">
        <v>91</v>
      </c>
      <c r="M5195" s="7">
        <v>-91</v>
      </c>
      <c r="N5195" s="7">
        <v>-5</v>
      </c>
    </row>
    <row r="5196" spans="1:14" x14ac:dyDescent="0.25">
      <c r="A5196" s="5">
        <v>31041</v>
      </c>
      <c r="B5196" s="5">
        <v>2</v>
      </c>
      <c r="C5196" s="6">
        <v>45139</v>
      </c>
      <c r="D5196" s="7">
        <v>6</v>
      </c>
      <c r="E5196" s="6">
        <v>45323</v>
      </c>
      <c r="F5196" s="7">
        <v>0</v>
      </c>
      <c r="G5196" s="7">
        <v>5823.41</v>
      </c>
      <c r="H5196" s="7">
        <v>-84302.81</v>
      </c>
      <c r="I5196" s="7">
        <v>-78479.399999999994</v>
      </c>
      <c r="J5196" s="7">
        <v>0</v>
      </c>
      <c r="K5196" s="7">
        <v>0</v>
      </c>
      <c r="L5196" s="7">
        <v>88</v>
      </c>
      <c r="M5196" s="7">
        <v>-88</v>
      </c>
      <c r="N5196" s="7">
        <v>-5</v>
      </c>
    </row>
    <row r="5197" spans="1:14" x14ac:dyDescent="0.25">
      <c r="A5197" s="5">
        <v>31041</v>
      </c>
      <c r="B5197" s="5">
        <v>2</v>
      </c>
      <c r="C5197" s="6">
        <v>45139</v>
      </c>
      <c r="D5197" s="7">
        <v>7</v>
      </c>
      <c r="E5197" s="6">
        <v>45352</v>
      </c>
      <c r="F5197" s="7">
        <v>0</v>
      </c>
      <c r="G5197" s="7">
        <v>3818.81</v>
      </c>
      <c r="H5197" s="7">
        <v>-54527.86</v>
      </c>
      <c r="I5197" s="7">
        <v>-50709.05</v>
      </c>
      <c r="J5197" s="7">
        <v>0</v>
      </c>
      <c r="K5197" s="7">
        <v>0</v>
      </c>
      <c r="L5197" s="7">
        <v>80</v>
      </c>
      <c r="M5197" s="7">
        <v>-80</v>
      </c>
      <c r="N5197" s="7">
        <v>-5</v>
      </c>
    </row>
    <row r="5198" spans="1:14" x14ac:dyDescent="0.25">
      <c r="A5198" s="5">
        <v>31041</v>
      </c>
      <c r="B5198" s="5">
        <v>2</v>
      </c>
      <c r="C5198" s="6">
        <v>45139</v>
      </c>
      <c r="D5198" s="7">
        <v>8</v>
      </c>
      <c r="E5198" s="6">
        <v>45383</v>
      </c>
      <c r="F5198" s="7">
        <v>0</v>
      </c>
      <c r="G5198" s="7">
        <v>10339.950000000001</v>
      </c>
      <c r="H5198" s="7">
        <v>-63207.55</v>
      </c>
      <c r="I5198" s="7">
        <v>-52867.600000000013</v>
      </c>
      <c r="J5198" s="7">
        <v>0</v>
      </c>
      <c r="K5198" s="7">
        <v>0</v>
      </c>
      <c r="L5198" s="7">
        <v>101</v>
      </c>
      <c r="M5198" s="7">
        <v>-101</v>
      </c>
      <c r="N5198" s="7">
        <v>-5</v>
      </c>
    </row>
    <row r="5199" spans="1:14" x14ac:dyDescent="0.25">
      <c r="A5199" s="5">
        <v>31041</v>
      </c>
      <c r="B5199" s="5">
        <v>2</v>
      </c>
      <c r="C5199" s="6">
        <v>45139</v>
      </c>
      <c r="D5199" s="7">
        <v>9</v>
      </c>
      <c r="E5199" s="6">
        <v>45413</v>
      </c>
      <c r="F5199" s="7">
        <v>0</v>
      </c>
      <c r="G5199" s="7">
        <v>8040.32</v>
      </c>
      <c r="H5199" s="7">
        <v>-38149.65</v>
      </c>
      <c r="I5199" s="7">
        <v>-30109.33</v>
      </c>
      <c r="J5199" s="7">
        <v>0</v>
      </c>
      <c r="K5199" s="7">
        <v>0</v>
      </c>
      <c r="L5199" s="7">
        <v>81</v>
      </c>
      <c r="M5199" s="7">
        <v>-81</v>
      </c>
      <c r="N5199" s="7">
        <v>-5</v>
      </c>
    </row>
    <row r="5200" spans="1:14" x14ac:dyDescent="0.25">
      <c r="A5200" s="5">
        <v>31041</v>
      </c>
      <c r="B5200" s="5">
        <v>2</v>
      </c>
      <c r="C5200" s="6">
        <v>45139</v>
      </c>
      <c r="D5200" s="7">
        <v>10</v>
      </c>
      <c r="E5200" s="6">
        <v>45444</v>
      </c>
      <c r="F5200" s="7">
        <v>0</v>
      </c>
      <c r="G5200" s="7">
        <v>3116.02</v>
      </c>
      <c r="H5200" s="7">
        <v>-19257.28</v>
      </c>
      <c r="I5200" s="7">
        <v>-16141.26</v>
      </c>
      <c r="J5200" s="7">
        <v>0</v>
      </c>
      <c r="K5200" s="7">
        <v>0</v>
      </c>
      <c r="L5200" s="7">
        <v>77</v>
      </c>
      <c r="M5200" s="7">
        <v>-77</v>
      </c>
      <c r="N5200" s="7">
        <v>-5</v>
      </c>
    </row>
    <row r="5201" spans="1:14" x14ac:dyDescent="0.25">
      <c r="A5201" s="5">
        <v>31041</v>
      </c>
      <c r="B5201" s="5">
        <v>2</v>
      </c>
      <c r="C5201" s="6">
        <v>45139</v>
      </c>
      <c r="D5201" s="7">
        <v>11</v>
      </c>
      <c r="E5201" s="6">
        <v>45474</v>
      </c>
      <c r="F5201" s="7">
        <v>0</v>
      </c>
      <c r="G5201" s="7">
        <v>2592.02</v>
      </c>
      <c r="H5201" s="7">
        <v>-12830.48</v>
      </c>
      <c r="I5201" s="7">
        <v>-10238.459999999999</v>
      </c>
      <c r="J5201" s="7">
        <v>0</v>
      </c>
      <c r="K5201" s="7">
        <v>0</v>
      </c>
      <c r="L5201" s="7">
        <v>57</v>
      </c>
      <c r="M5201" s="7">
        <v>-57</v>
      </c>
      <c r="N5201" s="7">
        <v>-5</v>
      </c>
    </row>
    <row r="5202" spans="1:14" x14ac:dyDescent="0.25">
      <c r="A5202" s="5">
        <v>31041</v>
      </c>
      <c r="B5202" s="5">
        <v>2</v>
      </c>
      <c r="C5202" s="6">
        <v>45139</v>
      </c>
      <c r="D5202" s="7">
        <v>12</v>
      </c>
      <c r="E5202" s="6">
        <v>45505</v>
      </c>
      <c r="F5202" s="7">
        <v>0</v>
      </c>
      <c r="G5202" s="7">
        <v>187.24</v>
      </c>
      <c r="H5202" s="7">
        <v>-3577.79</v>
      </c>
      <c r="I5202" s="7">
        <v>-3390.55</v>
      </c>
      <c r="J5202" s="7">
        <v>0</v>
      </c>
      <c r="K5202" s="7">
        <v>0</v>
      </c>
      <c r="L5202" s="7">
        <v>25</v>
      </c>
      <c r="M5202" s="7">
        <v>-25</v>
      </c>
      <c r="N5202" s="7">
        <v>-5</v>
      </c>
    </row>
    <row r="5203" spans="1:14" x14ac:dyDescent="0.25">
      <c r="A5203" s="5">
        <v>31041</v>
      </c>
      <c r="B5203" s="5">
        <v>2</v>
      </c>
      <c r="C5203" s="6">
        <v>45139</v>
      </c>
      <c r="D5203" s="7">
        <v>13</v>
      </c>
      <c r="E5203" s="6">
        <v>45536</v>
      </c>
      <c r="F5203" s="7">
        <v>0</v>
      </c>
      <c r="G5203" s="7">
        <v>0</v>
      </c>
      <c r="H5203" s="7">
        <v>-2660.25</v>
      </c>
      <c r="I5203" s="7">
        <v>-2660.25</v>
      </c>
      <c r="J5203" s="7">
        <v>0</v>
      </c>
      <c r="K5203" s="7">
        <v>0</v>
      </c>
      <c r="L5203" s="7">
        <v>10</v>
      </c>
      <c r="M5203" s="7">
        <v>-10</v>
      </c>
      <c r="N5203" s="7">
        <v>-5</v>
      </c>
    </row>
    <row r="5204" spans="1:14" x14ac:dyDescent="0.25">
      <c r="A5204" s="5">
        <v>31041</v>
      </c>
      <c r="B5204" s="5">
        <v>2</v>
      </c>
      <c r="C5204" s="6">
        <v>45139</v>
      </c>
      <c r="D5204" s="7">
        <v>14</v>
      </c>
      <c r="E5204" s="6">
        <v>45566</v>
      </c>
      <c r="F5204" s="7">
        <v>0</v>
      </c>
      <c r="G5204" s="7">
        <v>0</v>
      </c>
      <c r="H5204" s="7">
        <v>-248.58</v>
      </c>
      <c r="I5204" s="7">
        <v>-248.58</v>
      </c>
      <c r="J5204" s="7">
        <v>0</v>
      </c>
      <c r="K5204" s="7">
        <v>0</v>
      </c>
      <c r="L5204" s="7">
        <v>3</v>
      </c>
      <c r="M5204" s="7">
        <v>-3</v>
      </c>
      <c r="N5204" s="7">
        <v>-5</v>
      </c>
    </row>
    <row r="5205" spans="1:14" x14ac:dyDescent="0.25">
      <c r="A5205" s="5">
        <v>31041</v>
      </c>
      <c r="B5205" s="5">
        <v>2</v>
      </c>
      <c r="C5205" s="6">
        <v>45170</v>
      </c>
      <c r="D5205" s="7">
        <v>0</v>
      </c>
      <c r="E5205" s="6">
        <v>45170</v>
      </c>
      <c r="F5205" s="7">
        <v>18005004.539999999</v>
      </c>
      <c r="G5205" s="7">
        <v>-4336.37</v>
      </c>
      <c r="H5205" s="7">
        <v>-382026.89</v>
      </c>
      <c r="I5205" s="7">
        <v>17618641.280000001</v>
      </c>
      <c r="J5205" s="7">
        <v>8696</v>
      </c>
      <c r="K5205" s="7">
        <v>0</v>
      </c>
      <c r="L5205" s="7">
        <v>171</v>
      </c>
      <c r="M5205" s="7">
        <v>8525</v>
      </c>
      <c r="N5205" s="7">
        <v>-5</v>
      </c>
    </row>
    <row r="5206" spans="1:14" x14ac:dyDescent="0.25">
      <c r="A5206" s="5">
        <v>31041</v>
      </c>
      <c r="B5206" s="5">
        <v>2</v>
      </c>
      <c r="C5206" s="6">
        <v>45170</v>
      </c>
      <c r="D5206" s="7">
        <v>1</v>
      </c>
      <c r="E5206" s="6">
        <v>45200</v>
      </c>
      <c r="F5206" s="7">
        <v>0</v>
      </c>
      <c r="G5206" s="7">
        <v>1051</v>
      </c>
      <c r="H5206" s="7">
        <v>-601267.84</v>
      </c>
      <c r="I5206" s="7">
        <v>-600216.84</v>
      </c>
      <c r="J5206" s="7">
        <v>0</v>
      </c>
      <c r="K5206" s="7">
        <v>0</v>
      </c>
      <c r="L5206" s="7">
        <v>269</v>
      </c>
      <c r="M5206" s="7">
        <v>-269</v>
      </c>
      <c r="N5206" s="7">
        <v>-5</v>
      </c>
    </row>
    <row r="5207" spans="1:14" x14ac:dyDescent="0.25">
      <c r="A5207" s="5">
        <v>31041</v>
      </c>
      <c r="B5207" s="5">
        <v>2</v>
      </c>
      <c r="C5207" s="6">
        <v>45170</v>
      </c>
      <c r="D5207" s="7">
        <v>2</v>
      </c>
      <c r="E5207" s="6">
        <v>45231</v>
      </c>
      <c r="F5207" s="7">
        <v>0</v>
      </c>
      <c r="G5207" s="7">
        <v>4059.62</v>
      </c>
      <c r="H5207" s="7">
        <v>-218118.92</v>
      </c>
      <c r="I5207" s="7">
        <v>-214059.3</v>
      </c>
      <c r="J5207" s="7">
        <v>0</v>
      </c>
      <c r="K5207" s="7">
        <v>0</v>
      </c>
      <c r="L5207" s="7">
        <v>113</v>
      </c>
      <c r="M5207" s="7">
        <v>-113</v>
      </c>
      <c r="N5207" s="7">
        <v>-5</v>
      </c>
    </row>
    <row r="5208" spans="1:14" x14ac:dyDescent="0.25">
      <c r="A5208" s="5">
        <v>31041</v>
      </c>
      <c r="B5208" s="5">
        <v>2</v>
      </c>
      <c r="C5208" s="6">
        <v>45170</v>
      </c>
      <c r="D5208" s="7">
        <v>3</v>
      </c>
      <c r="E5208" s="6">
        <v>45261</v>
      </c>
      <c r="F5208" s="7">
        <v>0</v>
      </c>
      <c r="G5208" s="7">
        <v>8727.4500000000007</v>
      </c>
      <c r="H5208" s="7">
        <v>-88455.180000000008</v>
      </c>
      <c r="I5208" s="7">
        <v>-79727.73000000001</v>
      </c>
      <c r="J5208" s="7">
        <v>0</v>
      </c>
      <c r="K5208" s="7">
        <v>0</v>
      </c>
      <c r="L5208" s="7">
        <v>60</v>
      </c>
      <c r="M5208" s="7">
        <v>-60</v>
      </c>
      <c r="N5208" s="7">
        <v>-5</v>
      </c>
    </row>
    <row r="5209" spans="1:14" x14ac:dyDescent="0.25">
      <c r="A5209" s="5">
        <v>31041</v>
      </c>
      <c r="B5209" s="5">
        <v>2</v>
      </c>
      <c r="C5209" s="6">
        <v>45170</v>
      </c>
      <c r="D5209" s="7">
        <v>4</v>
      </c>
      <c r="E5209" s="6">
        <v>45292</v>
      </c>
      <c r="F5209" s="7">
        <v>0</v>
      </c>
      <c r="G5209" s="7">
        <v>5907.12</v>
      </c>
      <c r="H5209" s="7">
        <v>-117819.08</v>
      </c>
      <c r="I5209" s="7">
        <v>-111911.96</v>
      </c>
      <c r="J5209" s="7">
        <v>0</v>
      </c>
      <c r="K5209" s="7">
        <v>0</v>
      </c>
      <c r="L5209" s="7">
        <v>93</v>
      </c>
      <c r="M5209" s="7">
        <v>-93</v>
      </c>
      <c r="N5209" s="7">
        <v>-5</v>
      </c>
    </row>
    <row r="5210" spans="1:14" x14ac:dyDescent="0.25">
      <c r="A5210" s="5">
        <v>31041</v>
      </c>
      <c r="B5210" s="5">
        <v>2</v>
      </c>
      <c r="C5210" s="6">
        <v>45170</v>
      </c>
      <c r="D5210" s="7">
        <v>5</v>
      </c>
      <c r="E5210" s="6">
        <v>45323</v>
      </c>
      <c r="F5210" s="7">
        <v>0</v>
      </c>
      <c r="G5210" s="7">
        <v>10139.11</v>
      </c>
      <c r="H5210" s="7">
        <v>-125398.54</v>
      </c>
      <c r="I5210" s="7">
        <v>-115259.43</v>
      </c>
      <c r="J5210" s="7">
        <v>0</v>
      </c>
      <c r="K5210" s="7">
        <v>0</v>
      </c>
      <c r="L5210" s="7">
        <v>102</v>
      </c>
      <c r="M5210" s="7">
        <v>-102</v>
      </c>
      <c r="N5210" s="7">
        <v>-5</v>
      </c>
    </row>
    <row r="5211" spans="1:14" x14ac:dyDescent="0.25">
      <c r="A5211" s="5">
        <v>31041</v>
      </c>
      <c r="B5211" s="5">
        <v>2</v>
      </c>
      <c r="C5211" s="6">
        <v>45170</v>
      </c>
      <c r="D5211" s="7">
        <v>6</v>
      </c>
      <c r="E5211" s="6">
        <v>45352</v>
      </c>
      <c r="F5211" s="7">
        <v>0</v>
      </c>
      <c r="G5211" s="7">
        <v>8841.76</v>
      </c>
      <c r="H5211" s="7">
        <v>-72182.179999999993</v>
      </c>
      <c r="I5211" s="7">
        <v>-63340.419999999991</v>
      </c>
      <c r="J5211" s="7">
        <v>0</v>
      </c>
      <c r="K5211" s="7">
        <v>0</v>
      </c>
      <c r="L5211" s="7">
        <v>98</v>
      </c>
      <c r="M5211" s="7">
        <v>-98</v>
      </c>
      <c r="N5211" s="7">
        <v>-5</v>
      </c>
    </row>
    <row r="5212" spans="1:14" x14ac:dyDescent="0.25">
      <c r="A5212" s="5">
        <v>31041</v>
      </c>
      <c r="B5212" s="5">
        <v>2</v>
      </c>
      <c r="C5212" s="6">
        <v>45170</v>
      </c>
      <c r="D5212" s="7">
        <v>7</v>
      </c>
      <c r="E5212" s="6">
        <v>45383</v>
      </c>
      <c r="F5212" s="7">
        <v>0</v>
      </c>
      <c r="G5212" s="7">
        <v>7913.5</v>
      </c>
      <c r="H5212" s="7">
        <v>-70702.22</v>
      </c>
      <c r="I5212" s="7">
        <v>-62788.72</v>
      </c>
      <c r="J5212" s="7">
        <v>0</v>
      </c>
      <c r="K5212" s="7">
        <v>0</v>
      </c>
      <c r="L5212" s="7">
        <v>100</v>
      </c>
      <c r="M5212" s="7">
        <v>-100</v>
      </c>
      <c r="N5212" s="7">
        <v>-5</v>
      </c>
    </row>
    <row r="5213" spans="1:14" x14ac:dyDescent="0.25">
      <c r="A5213" s="5">
        <v>31041</v>
      </c>
      <c r="B5213" s="5">
        <v>2</v>
      </c>
      <c r="C5213" s="6">
        <v>45170</v>
      </c>
      <c r="D5213" s="7">
        <v>8</v>
      </c>
      <c r="E5213" s="6">
        <v>45413</v>
      </c>
      <c r="F5213" s="7">
        <v>0</v>
      </c>
      <c r="G5213" s="7">
        <v>7712.66</v>
      </c>
      <c r="H5213" s="7">
        <v>-59098.99</v>
      </c>
      <c r="I5213" s="7">
        <v>-51386.33</v>
      </c>
      <c r="J5213" s="7">
        <v>0</v>
      </c>
      <c r="K5213" s="7">
        <v>0</v>
      </c>
      <c r="L5213" s="7">
        <v>91</v>
      </c>
      <c r="M5213" s="7">
        <v>-91</v>
      </c>
      <c r="N5213" s="7">
        <v>-5</v>
      </c>
    </row>
    <row r="5214" spans="1:14" x14ac:dyDescent="0.25">
      <c r="A5214" s="5">
        <v>31041</v>
      </c>
      <c r="B5214" s="5">
        <v>2</v>
      </c>
      <c r="C5214" s="6">
        <v>45170</v>
      </c>
      <c r="D5214" s="7">
        <v>9</v>
      </c>
      <c r="E5214" s="6">
        <v>45444</v>
      </c>
      <c r="F5214" s="7">
        <v>0</v>
      </c>
      <c r="G5214" s="7">
        <v>5509.18</v>
      </c>
      <c r="H5214" s="7">
        <v>-27638.05</v>
      </c>
      <c r="I5214" s="7">
        <v>-22128.87</v>
      </c>
      <c r="J5214" s="7">
        <v>0</v>
      </c>
      <c r="K5214" s="7">
        <v>0</v>
      </c>
      <c r="L5214" s="7">
        <v>66</v>
      </c>
      <c r="M5214" s="7">
        <v>-66</v>
      </c>
      <c r="N5214" s="7">
        <v>-5</v>
      </c>
    </row>
    <row r="5215" spans="1:14" x14ac:dyDescent="0.25">
      <c r="A5215" s="5">
        <v>31041</v>
      </c>
      <c r="B5215" s="5">
        <v>2</v>
      </c>
      <c r="C5215" s="6">
        <v>45170</v>
      </c>
      <c r="D5215" s="7">
        <v>10</v>
      </c>
      <c r="E5215" s="6">
        <v>45474</v>
      </c>
      <c r="F5215" s="7">
        <v>0</v>
      </c>
      <c r="G5215" s="7">
        <v>5077.0200000000004</v>
      </c>
      <c r="H5215" s="7">
        <v>-19635.88</v>
      </c>
      <c r="I5215" s="7">
        <v>-14558.86</v>
      </c>
      <c r="J5215" s="7">
        <v>0</v>
      </c>
      <c r="K5215" s="7">
        <v>0</v>
      </c>
      <c r="L5215" s="7">
        <v>66</v>
      </c>
      <c r="M5215" s="7">
        <v>-66</v>
      </c>
      <c r="N5215" s="7">
        <v>-5</v>
      </c>
    </row>
    <row r="5216" spans="1:14" x14ac:dyDescent="0.25">
      <c r="A5216" s="5">
        <v>31041</v>
      </c>
      <c r="B5216" s="5">
        <v>2</v>
      </c>
      <c r="C5216" s="6">
        <v>45170</v>
      </c>
      <c r="D5216" s="7">
        <v>11</v>
      </c>
      <c r="E5216" s="6">
        <v>45505</v>
      </c>
      <c r="F5216" s="7">
        <v>0</v>
      </c>
      <c r="G5216" s="7">
        <v>2605.0700000000002</v>
      </c>
      <c r="H5216" s="7">
        <v>-8523.06</v>
      </c>
      <c r="I5216" s="7">
        <v>-5917.99</v>
      </c>
      <c r="J5216" s="7">
        <v>0</v>
      </c>
      <c r="K5216" s="7">
        <v>0</v>
      </c>
      <c r="L5216" s="7">
        <v>51</v>
      </c>
      <c r="M5216" s="7">
        <v>-51</v>
      </c>
      <c r="N5216" s="7">
        <v>-5</v>
      </c>
    </row>
    <row r="5217" spans="1:14" x14ac:dyDescent="0.25">
      <c r="A5217" s="5">
        <v>31041</v>
      </c>
      <c r="B5217" s="5">
        <v>2</v>
      </c>
      <c r="C5217" s="6">
        <v>45170</v>
      </c>
      <c r="D5217" s="7">
        <v>12</v>
      </c>
      <c r="E5217" s="6">
        <v>45536</v>
      </c>
      <c r="F5217" s="7">
        <v>0</v>
      </c>
      <c r="G5217" s="7">
        <v>490.68</v>
      </c>
      <c r="H5217" s="7">
        <v>-7960.06</v>
      </c>
      <c r="I5217" s="7">
        <v>-7469.38</v>
      </c>
      <c r="J5217" s="7">
        <v>0</v>
      </c>
      <c r="K5217" s="7">
        <v>0</v>
      </c>
      <c r="L5217" s="7">
        <v>31</v>
      </c>
      <c r="M5217" s="7">
        <v>-31</v>
      </c>
      <c r="N5217" s="7">
        <v>-5</v>
      </c>
    </row>
    <row r="5218" spans="1:14" x14ac:dyDescent="0.25">
      <c r="A5218" s="5">
        <v>31041</v>
      </c>
      <c r="B5218" s="5">
        <v>2</v>
      </c>
      <c r="C5218" s="6">
        <v>45170</v>
      </c>
      <c r="D5218" s="7">
        <v>13</v>
      </c>
      <c r="E5218" s="6">
        <v>45566</v>
      </c>
      <c r="F5218" s="7">
        <v>0</v>
      </c>
      <c r="G5218" s="7">
        <v>-13.07</v>
      </c>
      <c r="H5218" s="7">
        <v>-1875.4</v>
      </c>
      <c r="I5218" s="7">
        <v>-1888.47</v>
      </c>
      <c r="J5218" s="7">
        <v>0</v>
      </c>
      <c r="K5218" s="7">
        <v>0</v>
      </c>
      <c r="L5218" s="7">
        <v>8</v>
      </c>
      <c r="M5218" s="7">
        <v>-8</v>
      </c>
      <c r="N5218" s="7">
        <v>-5</v>
      </c>
    </row>
    <row r="5219" spans="1:14" x14ac:dyDescent="0.25">
      <c r="A5219" s="5">
        <v>31041</v>
      </c>
      <c r="B5219" s="5">
        <v>2</v>
      </c>
      <c r="C5219" s="6">
        <v>45170</v>
      </c>
      <c r="D5219" s="7">
        <v>14</v>
      </c>
      <c r="E5219" s="6">
        <v>45597</v>
      </c>
      <c r="F5219" s="7">
        <v>0</v>
      </c>
      <c r="G5219" s="7">
        <v>0</v>
      </c>
      <c r="H5219" s="7">
        <v>-39.18</v>
      </c>
      <c r="I5219" s="7">
        <v>-39.18</v>
      </c>
      <c r="J5219" s="7">
        <v>0</v>
      </c>
      <c r="K5219" s="7">
        <v>0</v>
      </c>
      <c r="L5219" s="7">
        <v>0</v>
      </c>
      <c r="M5219" s="7">
        <v>0</v>
      </c>
      <c r="N5219" s="7">
        <v>-5</v>
      </c>
    </row>
    <row r="5220" spans="1:14" x14ac:dyDescent="0.25">
      <c r="A5220" s="5">
        <v>31041</v>
      </c>
      <c r="B5220" s="5">
        <v>2</v>
      </c>
      <c r="C5220" s="6">
        <v>45200</v>
      </c>
      <c r="D5220" s="7">
        <v>0</v>
      </c>
      <c r="E5220" s="6">
        <v>45200</v>
      </c>
      <c r="F5220" s="7">
        <v>23429176.559999999</v>
      </c>
      <c r="G5220" s="7">
        <v>-8694.52</v>
      </c>
      <c r="H5220" s="7">
        <v>-589298.30000000005</v>
      </c>
      <c r="I5220" s="7">
        <v>22831183.739999998</v>
      </c>
      <c r="J5220" s="7">
        <v>11886</v>
      </c>
      <c r="K5220" s="7">
        <v>0</v>
      </c>
      <c r="L5220" s="7">
        <v>268</v>
      </c>
      <c r="M5220" s="7">
        <v>11618</v>
      </c>
      <c r="N5220" s="7">
        <v>-5</v>
      </c>
    </row>
    <row r="5221" spans="1:14" x14ac:dyDescent="0.25">
      <c r="A5221" s="5">
        <v>31041</v>
      </c>
      <c r="B5221" s="5">
        <v>2</v>
      </c>
      <c r="C5221" s="6">
        <v>45200</v>
      </c>
      <c r="D5221" s="7">
        <v>1</v>
      </c>
      <c r="E5221" s="6">
        <v>45231</v>
      </c>
      <c r="F5221" s="7">
        <v>0</v>
      </c>
      <c r="G5221" s="7">
        <v>23669.81</v>
      </c>
      <c r="H5221" s="7">
        <v>-661198.01</v>
      </c>
      <c r="I5221" s="7">
        <v>-637528.19999999995</v>
      </c>
      <c r="J5221" s="7">
        <v>0</v>
      </c>
      <c r="K5221" s="7">
        <v>0</v>
      </c>
      <c r="L5221" s="7">
        <v>313</v>
      </c>
      <c r="M5221" s="7">
        <v>-313</v>
      </c>
      <c r="N5221" s="7">
        <v>-5</v>
      </c>
    </row>
    <row r="5222" spans="1:14" x14ac:dyDescent="0.25">
      <c r="A5222" s="5">
        <v>31041</v>
      </c>
      <c r="B5222" s="5">
        <v>2</v>
      </c>
      <c r="C5222" s="6">
        <v>45200</v>
      </c>
      <c r="D5222" s="7">
        <v>2</v>
      </c>
      <c r="E5222" s="6">
        <v>45261</v>
      </c>
      <c r="F5222" s="7">
        <v>0</v>
      </c>
      <c r="G5222" s="7">
        <v>11532.59</v>
      </c>
      <c r="H5222" s="7">
        <v>-191278.6</v>
      </c>
      <c r="I5222" s="7">
        <v>-179746.01</v>
      </c>
      <c r="J5222" s="7">
        <v>0</v>
      </c>
      <c r="K5222" s="7">
        <v>0</v>
      </c>
      <c r="L5222" s="7">
        <v>100</v>
      </c>
      <c r="M5222" s="7">
        <v>-100</v>
      </c>
      <c r="N5222" s="7">
        <v>-5</v>
      </c>
    </row>
    <row r="5223" spans="1:14" x14ac:dyDescent="0.25">
      <c r="A5223" s="5">
        <v>31041</v>
      </c>
      <c r="B5223" s="5">
        <v>2</v>
      </c>
      <c r="C5223" s="6">
        <v>45200</v>
      </c>
      <c r="D5223" s="7">
        <v>3</v>
      </c>
      <c r="E5223" s="6">
        <v>45292</v>
      </c>
      <c r="F5223" s="7">
        <v>0</v>
      </c>
      <c r="G5223" s="7">
        <v>19894.45</v>
      </c>
      <c r="H5223" s="7">
        <v>-234241.11</v>
      </c>
      <c r="I5223" s="7">
        <v>-214346.66</v>
      </c>
      <c r="J5223" s="7">
        <v>0</v>
      </c>
      <c r="K5223" s="7">
        <v>0</v>
      </c>
      <c r="L5223" s="7">
        <v>170</v>
      </c>
      <c r="M5223" s="7">
        <v>-170</v>
      </c>
      <c r="N5223" s="7">
        <v>-5</v>
      </c>
    </row>
    <row r="5224" spans="1:14" x14ac:dyDescent="0.25">
      <c r="A5224" s="5">
        <v>31041</v>
      </c>
      <c r="B5224" s="5">
        <v>2</v>
      </c>
      <c r="C5224" s="6">
        <v>45200</v>
      </c>
      <c r="D5224" s="7">
        <v>4</v>
      </c>
      <c r="E5224" s="6">
        <v>45323</v>
      </c>
      <c r="F5224" s="7">
        <v>0</v>
      </c>
      <c r="G5224" s="7">
        <v>17687.32</v>
      </c>
      <c r="H5224" s="7">
        <v>-158489.19</v>
      </c>
      <c r="I5224" s="7">
        <v>-140801.87</v>
      </c>
      <c r="J5224" s="7">
        <v>0</v>
      </c>
      <c r="K5224" s="7">
        <v>0</v>
      </c>
      <c r="L5224" s="7">
        <v>142</v>
      </c>
      <c r="M5224" s="7">
        <v>-142</v>
      </c>
      <c r="N5224" s="7">
        <v>-5</v>
      </c>
    </row>
    <row r="5225" spans="1:14" x14ac:dyDescent="0.25">
      <c r="A5225" s="5">
        <v>31041</v>
      </c>
      <c r="B5225" s="5">
        <v>2</v>
      </c>
      <c r="C5225" s="6">
        <v>45200</v>
      </c>
      <c r="D5225" s="7">
        <v>5</v>
      </c>
      <c r="E5225" s="6">
        <v>45352</v>
      </c>
      <c r="F5225" s="7">
        <v>0</v>
      </c>
      <c r="G5225" s="7">
        <v>24541.06</v>
      </c>
      <c r="H5225" s="7">
        <v>-129261.08</v>
      </c>
      <c r="I5225" s="7">
        <v>-104720.02</v>
      </c>
      <c r="J5225" s="7">
        <v>0</v>
      </c>
      <c r="K5225" s="7">
        <v>0</v>
      </c>
      <c r="L5225" s="7">
        <v>111</v>
      </c>
      <c r="M5225" s="7">
        <v>-111</v>
      </c>
      <c r="N5225" s="7">
        <v>-5</v>
      </c>
    </row>
    <row r="5226" spans="1:14" x14ac:dyDescent="0.25">
      <c r="A5226" s="5">
        <v>31041</v>
      </c>
      <c r="B5226" s="5">
        <v>2</v>
      </c>
      <c r="C5226" s="6">
        <v>45200</v>
      </c>
      <c r="D5226" s="7">
        <v>6</v>
      </c>
      <c r="E5226" s="6">
        <v>45383</v>
      </c>
      <c r="F5226" s="7">
        <v>0</v>
      </c>
      <c r="G5226" s="7">
        <v>11539.96</v>
      </c>
      <c r="H5226" s="7">
        <v>-84557.440000000002</v>
      </c>
      <c r="I5226" s="7">
        <v>-73017.48000000001</v>
      </c>
      <c r="J5226" s="7">
        <v>0</v>
      </c>
      <c r="K5226" s="7">
        <v>0</v>
      </c>
      <c r="L5226" s="7">
        <v>115</v>
      </c>
      <c r="M5226" s="7">
        <v>-115</v>
      </c>
      <c r="N5226" s="7">
        <v>-5</v>
      </c>
    </row>
    <row r="5227" spans="1:14" x14ac:dyDescent="0.25">
      <c r="A5227" s="5">
        <v>31041</v>
      </c>
      <c r="B5227" s="5">
        <v>2</v>
      </c>
      <c r="C5227" s="6">
        <v>45200</v>
      </c>
      <c r="D5227" s="7">
        <v>7</v>
      </c>
      <c r="E5227" s="6">
        <v>45413</v>
      </c>
      <c r="F5227" s="7">
        <v>0</v>
      </c>
      <c r="G5227" s="7">
        <v>14263.75</v>
      </c>
      <c r="H5227" s="7">
        <v>-91628.83</v>
      </c>
      <c r="I5227" s="7">
        <v>-77365.08</v>
      </c>
      <c r="J5227" s="7">
        <v>0</v>
      </c>
      <c r="K5227" s="7">
        <v>0</v>
      </c>
      <c r="L5227" s="7">
        <v>116</v>
      </c>
      <c r="M5227" s="7">
        <v>-116</v>
      </c>
      <c r="N5227" s="7">
        <v>-5</v>
      </c>
    </row>
    <row r="5228" spans="1:14" x14ac:dyDescent="0.25">
      <c r="A5228" s="5">
        <v>31041</v>
      </c>
      <c r="B5228" s="5">
        <v>2</v>
      </c>
      <c r="C5228" s="6">
        <v>45200</v>
      </c>
      <c r="D5228" s="7">
        <v>8</v>
      </c>
      <c r="E5228" s="6">
        <v>45444</v>
      </c>
      <c r="F5228" s="7">
        <v>0</v>
      </c>
      <c r="G5228" s="7">
        <v>11394.62</v>
      </c>
      <c r="H5228" s="7">
        <v>-60468.14</v>
      </c>
      <c r="I5228" s="7">
        <v>-49073.52</v>
      </c>
      <c r="J5228" s="7">
        <v>0</v>
      </c>
      <c r="K5228" s="7">
        <v>0</v>
      </c>
      <c r="L5228" s="7">
        <v>115</v>
      </c>
      <c r="M5228" s="7">
        <v>-115</v>
      </c>
      <c r="N5228" s="7">
        <v>-5</v>
      </c>
    </row>
    <row r="5229" spans="1:14" x14ac:dyDescent="0.25">
      <c r="A5229" s="5">
        <v>31041</v>
      </c>
      <c r="B5229" s="5">
        <v>2</v>
      </c>
      <c r="C5229" s="6">
        <v>45200</v>
      </c>
      <c r="D5229" s="7">
        <v>9</v>
      </c>
      <c r="E5229" s="6">
        <v>45474</v>
      </c>
      <c r="F5229" s="7">
        <v>0</v>
      </c>
      <c r="G5229" s="7">
        <v>12767.13</v>
      </c>
      <c r="H5229" s="7">
        <v>-42183.94</v>
      </c>
      <c r="I5229" s="7">
        <v>-29416.81</v>
      </c>
      <c r="J5229" s="7">
        <v>0</v>
      </c>
      <c r="K5229" s="7">
        <v>0</v>
      </c>
      <c r="L5229" s="7">
        <v>106</v>
      </c>
      <c r="M5229" s="7">
        <v>-106</v>
      </c>
      <c r="N5229" s="7">
        <v>-5</v>
      </c>
    </row>
    <row r="5230" spans="1:14" x14ac:dyDescent="0.25">
      <c r="A5230" s="5">
        <v>31041</v>
      </c>
      <c r="B5230" s="5">
        <v>2</v>
      </c>
      <c r="C5230" s="6">
        <v>45200</v>
      </c>
      <c r="D5230" s="7">
        <v>10</v>
      </c>
      <c r="E5230" s="6">
        <v>45505</v>
      </c>
      <c r="F5230" s="7">
        <v>0</v>
      </c>
      <c r="G5230" s="7">
        <v>9883.17</v>
      </c>
      <c r="H5230" s="7">
        <v>-27410.7</v>
      </c>
      <c r="I5230" s="7">
        <v>-17527.53</v>
      </c>
      <c r="J5230" s="7">
        <v>0</v>
      </c>
      <c r="K5230" s="7">
        <v>0</v>
      </c>
      <c r="L5230" s="7">
        <v>101</v>
      </c>
      <c r="M5230" s="7">
        <v>-101</v>
      </c>
      <c r="N5230" s="7">
        <v>-5</v>
      </c>
    </row>
    <row r="5231" spans="1:14" x14ac:dyDescent="0.25">
      <c r="A5231" s="5">
        <v>31041</v>
      </c>
      <c r="B5231" s="5">
        <v>2</v>
      </c>
      <c r="C5231" s="6">
        <v>45200</v>
      </c>
      <c r="D5231" s="7">
        <v>11</v>
      </c>
      <c r="E5231" s="6">
        <v>45536</v>
      </c>
      <c r="F5231" s="7">
        <v>0</v>
      </c>
      <c r="G5231" s="7">
        <v>3727.12</v>
      </c>
      <c r="H5231" s="7">
        <v>-12993.13</v>
      </c>
      <c r="I5231" s="7">
        <v>-9266.0099999999984</v>
      </c>
      <c r="J5231" s="7">
        <v>0</v>
      </c>
      <c r="K5231" s="7">
        <v>0</v>
      </c>
      <c r="L5231" s="7">
        <v>75</v>
      </c>
      <c r="M5231" s="7">
        <v>-75</v>
      </c>
      <c r="N5231" s="7">
        <v>-5</v>
      </c>
    </row>
    <row r="5232" spans="1:14" x14ac:dyDescent="0.25">
      <c r="A5232" s="5">
        <v>31041</v>
      </c>
      <c r="B5232" s="5">
        <v>2</v>
      </c>
      <c r="C5232" s="6">
        <v>45200</v>
      </c>
      <c r="D5232" s="7">
        <v>12</v>
      </c>
      <c r="E5232" s="6">
        <v>45566</v>
      </c>
      <c r="F5232" s="7">
        <v>0</v>
      </c>
      <c r="G5232" s="7">
        <v>39.78</v>
      </c>
      <c r="H5232" s="7">
        <v>-4846.43</v>
      </c>
      <c r="I5232" s="7">
        <v>-4806.6500000000005</v>
      </c>
      <c r="J5232" s="7">
        <v>0</v>
      </c>
      <c r="K5232" s="7">
        <v>0</v>
      </c>
      <c r="L5232" s="7">
        <v>36</v>
      </c>
      <c r="M5232" s="7">
        <v>-36</v>
      </c>
      <c r="N5232" s="7">
        <v>-5</v>
      </c>
    </row>
    <row r="5233" spans="1:14" x14ac:dyDescent="0.25">
      <c r="A5233" s="5">
        <v>31041</v>
      </c>
      <c r="B5233" s="5">
        <v>2</v>
      </c>
      <c r="C5233" s="6">
        <v>45200</v>
      </c>
      <c r="D5233" s="7">
        <v>13</v>
      </c>
      <c r="E5233" s="6">
        <v>45597</v>
      </c>
      <c r="F5233" s="7">
        <v>0</v>
      </c>
      <c r="G5233" s="7">
        <v>130.4</v>
      </c>
      <c r="H5233" s="7">
        <v>-3093.46</v>
      </c>
      <c r="I5233" s="7">
        <v>-2963.06</v>
      </c>
      <c r="J5233" s="7">
        <v>0</v>
      </c>
      <c r="K5233" s="7">
        <v>0</v>
      </c>
      <c r="L5233" s="7">
        <v>19</v>
      </c>
      <c r="M5233" s="7">
        <v>-19</v>
      </c>
      <c r="N5233" s="7">
        <v>-5</v>
      </c>
    </row>
    <row r="5234" spans="1:14" x14ac:dyDescent="0.25">
      <c r="A5234" s="5">
        <v>31041</v>
      </c>
      <c r="B5234" s="5">
        <v>2</v>
      </c>
      <c r="C5234" s="6">
        <v>45200</v>
      </c>
      <c r="D5234" s="7">
        <v>14</v>
      </c>
      <c r="E5234" s="6">
        <v>45627</v>
      </c>
      <c r="F5234" s="7">
        <v>0</v>
      </c>
      <c r="G5234" s="7">
        <v>0</v>
      </c>
      <c r="H5234" s="7">
        <v>-1425.95</v>
      </c>
      <c r="I5234" s="7">
        <v>-1425.95</v>
      </c>
      <c r="J5234" s="7">
        <v>0</v>
      </c>
      <c r="K5234" s="7">
        <v>0</v>
      </c>
      <c r="L5234" s="7">
        <v>6</v>
      </c>
      <c r="M5234" s="7">
        <v>-6</v>
      </c>
      <c r="N5234" s="7">
        <v>-5</v>
      </c>
    </row>
    <row r="5235" spans="1:14" x14ac:dyDescent="0.25">
      <c r="A5235" s="5">
        <v>31041</v>
      </c>
      <c r="B5235" s="5">
        <v>2</v>
      </c>
      <c r="C5235" s="6">
        <v>45200</v>
      </c>
      <c r="D5235" s="7">
        <v>15</v>
      </c>
      <c r="E5235" s="6">
        <v>45658</v>
      </c>
      <c r="F5235" s="7">
        <v>0</v>
      </c>
      <c r="G5235" s="7">
        <v>0</v>
      </c>
      <c r="H5235" s="7">
        <v>-164.67</v>
      </c>
      <c r="I5235" s="7">
        <v>-164.67</v>
      </c>
      <c r="J5235" s="7">
        <v>0</v>
      </c>
      <c r="K5235" s="7">
        <v>0</v>
      </c>
      <c r="L5235" s="7">
        <v>1</v>
      </c>
      <c r="M5235" s="7">
        <v>-1</v>
      </c>
      <c r="N5235" s="7">
        <v>-5</v>
      </c>
    </row>
    <row r="5236" spans="1:14" x14ac:dyDescent="0.25">
      <c r="A5236" s="5">
        <v>31041</v>
      </c>
      <c r="B5236" s="5">
        <v>2</v>
      </c>
      <c r="C5236" s="6">
        <v>45200</v>
      </c>
      <c r="D5236" s="7">
        <v>16</v>
      </c>
      <c r="E5236" s="6">
        <v>45689</v>
      </c>
      <c r="F5236" s="7">
        <v>0</v>
      </c>
      <c r="G5236" s="7">
        <v>0</v>
      </c>
      <c r="H5236" s="7">
        <v>0</v>
      </c>
      <c r="I5236" s="7">
        <v>0</v>
      </c>
      <c r="J5236" s="7">
        <v>0</v>
      </c>
      <c r="K5236" s="7">
        <v>0</v>
      </c>
      <c r="L5236" s="7">
        <v>0</v>
      </c>
      <c r="M5236" s="7">
        <v>0</v>
      </c>
      <c r="N5236" s="7">
        <v>-5</v>
      </c>
    </row>
    <row r="5237" spans="1:14" x14ac:dyDescent="0.25">
      <c r="A5237" s="5">
        <v>31041</v>
      </c>
      <c r="B5237" s="5">
        <v>2</v>
      </c>
      <c r="C5237" s="6">
        <v>45231</v>
      </c>
      <c r="D5237" s="7">
        <v>0</v>
      </c>
      <c r="E5237" s="6">
        <v>45231</v>
      </c>
      <c r="F5237" s="7">
        <v>25567726.82</v>
      </c>
      <c r="G5237" s="7">
        <v>-906.92999999999984</v>
      </c>
      <c r="H5237" s="7">
        <v>-590083.72</v>
      </c>
      <c r="I5237" s="7">
        <v>24976736.170000002</v>
      </c>
      <c r="J5237" s="7">
        <v>13007</v>
      </c>
      <c r="K5237" s="7">
        <v>0</v>
      </c>
      <c r="L5237" s="7">
        <v>281</v>
      </c>
      <c r="M5237" s="7">
        <v>12726</v>
      </c>
      <c r="N5237" s="7">
        <v>-5</v>
      </c>
    </row>
    <row r="5238" spans="1:14" x14ac:dyDescent="0.25">
      <c r="A5238" s="5">
        <v>31041</v>
      </c>
      <c r="B5238" s="5">
        <v>2</v>
      </c>
      <c r="C5238" s="6">
        <v>45231</v>
      </c>
      <c r="D5238" s="7">
        <v>1</v>
      </c>
      <c r="E5238" s="6">
        <v>45261</v>
      </c>
      <c r="F5238" s="7">
        <v>0</v>
      </c>
      <c r="G5238" s="7">
        <v>22922.54</v>
      </c>
      <c r="H5238" s="7">
        <v>-445537.04</v>
      </c>
      <c r="I5238" s="7">
        <v>-422614.5</v>
      </c>
      <c r="J5238" s="7">
        <v>0</v>
      </c>
      <c r="K5238" s="7">
        <v>0</v>
      </c>
      <c r="L5238" s="7">
        <v>210</v>
      </c>
      <c r="M5238" s="7">
        <v>-210</v>
      </c>
      <c r="N5238" s="7">
        <v>-5</v>
      </c>
    </row>
    <row r="5239" spans="1:14" x14ac:dyDescent="0.25">
      <c r="A5239" s="5">
        <v>31041</v>
      </c>
      <c r="B5239" s="5">
        <v>2</v>
      </c>
      <c r="C5239" s="6">
        <v>45231</v>
      </c>
      <c r="D5239" s="7">
        <v>2</v>
      </c>
      <c r="E5239" s="6">
        <v>45292</v>
      </c>
      <c r="F5239" s="7">
        <v>0</v>
      </c>
      <c r="G5239" s="7">
        <v>29663.02</v>
      </c>
      <c r="H5239" s="7">
        <v>-293786.86</v>
      </c>
      <c r="I5239" s="7">
        <v>-264123.84000000003</v>
      </c>
      <c r="J5239" s="7">
        <v>0</v>
      </c>
      <c r="K5239" s="7">
        <v>0</v>
      </c>
      <c r="L5239" s="7">
        <v>169</v>
      </c>
      <c r="M5239" s="7">
        <v>-169</v>
      </c>
      <c r="N5239" s="7">
        <v>-5</v>
      </c>
    </row>
    <row r="5240" spans="1:14" x14ac:dyDescent="0.25">
      <c r="A5240" s="5">
        <v>31041</v>
      </c>
      <c r="B5240" s="5">
        <v>2</v>
      </c>
      <c r="C5240" s="6">
        <v>45231</v>
      </c>
      <c r="D5240" s="7">
        <v>3</v>
      </c>
      <c r="E5240" s="6">
        <v>45323</v>
      </c>
      <c r="F5240" s="7">
        <v>0</v>
      </c>
      <c r="G5240" s="7">
        <v>31584.29</v>
      </c>
      <c r="H5240" s="7">
        <v>-225933.04</v>
      </c>
      <c r="I5240" s="7">
        <v>-194348.75</v>
      </c>
      <c r="J5240" s="7">
        <v>0</v>
      </c>
      <c r="K5240" s="7">
        <v>0</v>
      </c>
      <c r="L5240" s="7">
        <v>146</v>
      </c>
      <c r="M5240" s="7">
        <v>-146</v>
      </c>
      <c r="N5240" s="7">
        <v>-5</v>
      </c>
    </row>
    <row r="5241" spans="1:14" x14ac:dyDescent="0.25">
      <c r="A5241" s="5">
        <v>31041</v>
      </c>
      <c r="B5241" s="5">
        <v>2</v>
      </c>
      <c r="C5241" s="6">
        <v>45231</v>
      </c>
      <c r="D5241" s="7">
        <v>4</v>
      </c>
      <c r="E5241" s="6">
        <v>45352</v>
      </c>
      <c r="F5241" s="7">
        <v>0</v>
      </c>
      <c r="G5241" s="7">
        <v>28873.56</v>
      </c>
      <c r="H5241" s="7">
        <v>-219758.92</v>
      </c>
      <c r="I5241" s="7">
        <v>-190885.36</v>
      </c>
      <c r="J5241" s="7">
        <v>0</v>
      </c>
      <c r="K5241" s="7">
        <v>0</v>
      </c>
      <c r="L5241" s="7">
        <v>173</v>
      </c>
      <c r="M5241" s="7">
        <v>-173</v>
      </c>
      <c r="N5241" s="7">
        <v>-5</v>
      </c>
    </row>
    <row r="5242" spans="1:14" x14ac:dyDescent="0.25">
      <c r="A5242" s="5">
        <v>31041</v>
      </c>
      <c r="B5242" s="5">
        <v>2</v>
      </c>
      <c r="C5242" s="6">
        <v>45231</v>
      </c>
      <c r="D5242" s="7">
        <v>5</v>
      </c>
      <c r="E5242" s="6">
        <v>45383</v>
      </c>
      <c r="F5242" s="7">
        <v>0</v>
      </c>
      <c r="G5242" s="7">
        <v>37775.24</v>
      </c>
      <c r="H5242" s="7">
        <v>-182582.41</v>
      </c>
      <c r="I5242" s="7">
        <v>-144807.17000000001</v>
      </c>
      <c r="J5242" s="7">
        <v>0</v>
      </c>
      <c r="K5242" s="7">
        <v>0</v>
      </c>
      <c r="L5242" s="7">
        <v>172</v>
      </c>
      <c r="M5242" s="7">
        <v>-172</v>
      </c>
      <c r="N5242" s="7">
        <v>-5</v>
      </c>
    </row>
    <row r="5243" spans="1:14" x14ac:dyDescent="0.25">
      <c r="A5243" s="5">
        <v>31041</v>
      </c>
      <c r="B5243" s="5">
        <v>2</v>
      </c>
      <c r="C5243" s="6">
        <v>45231</v>
      </c>
      <c r="D5243" s="7">
        <v>6</v>
      </c>
      <c r="E5243" s="6">
        <v>45413</v>
      </c>
      <c r="F5243" s="7">
        <v>0</v>
      </c>
      <c r="G5243" s="7">
        <v>20087.099999999999</v>
      </c>
      <c r="H5243" s="7">
        <v>-110436.91</v>
      </c>
      <c r="I5243" s="7">
        <v>-90349.81</v>
      </c>
      <c r="J5243" s="7">
        <v>0</v>
      </c>
      <c r="K5243" s="7">
        <v>0</v>
      </c>
      <c r="L5243" s="7">
        <v>121</v>
      </c>
      <c r="M5243" s="7">
        <v>-121</v>
      </c>
      <c r="N5243" s="7">
        <v>-5</v>
      </c>
    </row>
    <row r="5244" spans="1:14" x14ac:dyDescent="0.25">
      <c r="A5244" s="5">
        <v>31041</v>
      </c>
      <c r="B5244" s="5">
        <v>2</v>
      </c>
      <c r="C5244" s="6">
        <v>45231</v>
      </c>
      <c r="D5244" s="7">
        <v>7</v>
      </c>
      <c r="E5244" s="6">
        <v>45444</v>
      </c>
      <c r="F5244" s="7">
        <v>0</v>
      </c>
      <c r="G5244" s="7">
        <v>21551.25</v>
      </c>
      <c r="H5244" s="7">
        <v>-78053.33</v>
      </c>
      <c r="I5244" s="7">
        <v>-56502.080000000002</v>
      </c>
      <c r="J5244" s="7">
        <v>0</v>
      </c>
      <c r="K5244" s="7">
        <v>0</v>
      </c>
      <c r="L5244" s="7">
        <v>118</v>
      </c>
      <c r="M5244" s="7">
        <v>-118</v>
      </c>
      <c r="N5244" s="7">
        <v>-5</v>
      </c>
    </row>
    <row r="5245" spans="1:14" x14ac:dyDescent="0.25">
      <c r="A5245" s="5">
        <v>31041</v>
      </c>
      <c r="B5245" s="5">
        <v>2</v>
      </c>
      <c r="C5245" s="6">
        <v>45231</v>
      </c>
      <c r="D5245" s="7">
        <v>8</v>
      </c>
      <c r="E5245" s="6">
        <v>45474</v>
      </c>
      <c r="F5245" s="7">
        <v>0</v>
      </c>
      <c r="G5245" s="7">
        <v>14453.17</v>
      </c>
      <c r="H5245" s="7">
        <v>-78143.13</v>
      </c>
      <c r="I5245" s="7">
        <v>-63689.960000000006</v>
      </c>
      <c r="J5245" s="7">
        <v>0</v>
      </c>
      <c r="K5245" s="7">
        <v>0</v>
      </c>
      <c r="L5245" s="7">
        <v>154</v>
      </c>
      <c r="M5245" s="7">
        <v>-154</v>
      </c>
      <c r="N5245" s="7">
        <v>-5</v>
      </c>
    </row>
    <row r="5246" spans="1:14" x14ac:dyDescent="0.25">
      <c r="A5246" s="5">
        <v>31041</v>
      </c>
      <c r="B5246" s="5">
        <v>2</v>
      </c>
      <c r="C5246" s="6">
        <v>45231</v>
      </c>
      <c r="D5246" s="7">
        <v>9</v>
      </c>
      <c r="E5246" s="6">
        <v>45505</v>
      </c>
      <c r="F5246" s="7">
        <v>0</v>
      </c>
      <c r="G5246" s="7">
        <v>14045.41</v>
      </c>
      <c r="H5246" s="7">
        <v>-64189.65</v>
      </c>
      <c r="I5246" s="7">
        <v>-50144.240000000013</v>
      </c>
      <c r="J5246" s="7">
        <v>0</v>
      </c>
      <c r="K5246" s="7">
        <v>0</v>
      </c>
      <c r="L5246" s="7">
        <v>125</v>
      </c>
      <c r="M5246" s="7">
        <v>-125</v>
      </c>
      <c r="N5246" s="7">
        <v>-5</v>
      </c>
    </row>
    <row r="5247" spans="1:14" x14ac:dyDescent="0.25">
      <c r="A5247" s="5">
        <v>31041</v>
      </c>
      <c r="B5247" s="5">
        <v>2</v>
      </c>
      <c r="C5247" s="6">
        <v>45231</v>
      </c>
      <c r="D5247" s="7">
        <v>10</v>
      </c>
      <c r="E5247" s="6">
        <v>45536</v>
      </c>
      <c r="F5247" s="7">
        <v>0</v>
      </c>
      <c r="G5247" s="7">
        <v>6294.59</v>
      </c>
      <c r="H5247" s="7">
        <v>-30565.77</v>
      </c>
      <c r="I5247" s="7">
        <v>-24271.18</v>
      </c>
      <c r="J5247" s="7">
        <v>0</v>
      </c>
      <c r="K5247" s="7">
        <v>0</v>
      </c>
      <c r="L5247" s="7">
        <v>110</v>
      </c>
      <c r="M5247" s="7">
        <v>-110</v>
      </c>
      <c r="N5247" s="7">
        <v>-5</v>
      </c>
    </row>
    <row r="5248" spans="1:14" x14ac:dyDescent="0.25">
      <c r="A5248" s="5">
        <v>31041</v>
      </c>
      <c r="B5248" s="5">
        <v>2</v>
      </c>
      <c r="C5248" s="6">
        <v>45231</v>
      </c>
      <c r="D5248" s="7">
        <v>11</v>
      </c>
      <c r="E5248" s="6">
        <v>45566</v>
      </c>
      <c r="F5248" s="7">
        <v>0</v>
      </c>
      <c r="G5248" s="7">
        <v>7399.55</v>
      </c>
      <c r="H5248" s="7">
        <v>-18849.96</v>
      </c>
      <c r="I5248" s="7">
        <v>-11450.41</v>
      </c>
      <c r="J5248" s="7">
        <v>0</v>
      </c>
      <c r="K5248" s="7">
        <v>0</v>
      </c>
      <c r="L5248" s="7">
        <v>95</v>
      </c>
      <c r="M5248" s="7">
        <v>-95</v>
      </c>
      <c r="N5248" s="7">
        <v>-5</v>
      </c>
    </row>
    <row r="5249" spans="1:14" x14ac:dyDescent="0.25">
      <c r="A5249" s="5">
        <v>31041</v>
      </c>
      <c r="B5249" s="5">
        <v>2</v>
      </c>
      <c r="C5249" s="6">
        <v>45231</v>
      </c>
      <c r="D5249" s="7">
        <v>12</v>
      </c>
      <c r="E5249" s="6">
        <v>45597</v>
      </c>
      <c r="F5249" s="7">
        <v>0</v>
      </c>
      <c r="G5249" s="7">
        <v>708.06000000000006</v>
      </c>
      <c r="H5249" s="7">
        <v>-7422.59</v>
      </c>
      <c r="I5249" s="7">
        <v>-6714.53</v>
      </c>
      <c r="J5249" s="7">
        <v>0</v>
      </c>
      <c r="K5249" s="7">
        <v>0</v>
      </c>
      <c r="L5249" s="7">
        <v>41</v>
      </c>
      <c r="M5249" s="7">
        <v>-41</v>
      </c>
      <c r="N5249" s="7">
        <v>-5</v>
      </c>
    </row>
    <row r="5250" spans="1:14" x14ac:dyDescent="0.25">
      <c r="A5250" s="5">
        <v>31041</v>
      </c>
      <c r="B5250" s="5">
        <v>2</v>
      </c>
      <c r="C5250" s="6">
        <v>45231</v>
      </c>
      <c r="D5250" s="7">
        <v>13</v>
      </c>
      <c r="E5250" s="6">
        <v>45627</v>
      </c>
      <c r="F5250" s="7">
        <v>0</v>
      </c>
      <c r="G5250" s="7">
        <v>0</v>
      </c>
      <c r="H5250" s="7">
        <v>-3552.89</v>
      </c>
      <c r="I5250" s="7">
        <v>-3552.89</v>
      </c>
      <c r="J5250" s="7">
        <v>0</v>
      </c>
      <c r="K5250" s="7">
        <v>0</v>
      </c>
      <c r="L5250" s="7">
        <v>20</v>
      </c>
      <c r="M5250" s="7">
        <v>-20</v>
      </c>
      <c r="N5250" s="7">
        <v>-5</v>
      </c>
    </row>
    <row r="5251" spans="1:14" x14ac:dyDescent="0.25">
      <c r="A5251" s="5">
        <v>31041</v>
      </c>
      <c r="B5251" s="5">
        <v>2</v>
      </c>
      <c r="C5251" s="6">
        <v>45231</v>
      </c>
      <c r="D5251" s="7">
        <v>16</v>
      </c>
      <c r="E5251" s="6">
        <v>45717</v>
      </c>
      <c r="F5251" s="7">
        <v>0</v>
      </c>
      <c r="G5251" s="7">
        <v>0</v>
      </c>
      <c r="H5251" s="7">
        <v>0</v>
      </c>
      <c r="I5251" s="7">
        <v>0</v>
      </c>
      <c r="J5251" s="7">
        <v>0</v>
      </c>
      <c r="K5251" s="7">
        <v>0</v>
      </c>
      <c r="L5251" s="7">
        <v>0</v>
      </c>
      <c r="M5251" s="7">
        <v>0</v>
      </c>
      <c r="N5251" s="7">
        <v>-5</v>
      </c>
    </row>
    <row r="5252" spans="1:14" x14ac:dyDescent="0.25">
      <c r="A5252" s="5">
        <v>31041</v>
      </c>
      <c r="B5252" s="5">
        <v>2</v>
      </c>
      <c r="C5252" s="6">
        <v>45231</v>
      </c>
      <c r="D5252" s="7">
        <v>17</v>
      </c>
      <c r="E5252" s="6">
        <v>45748</v>
      </c>
      <c r="F5252" s="7">
        <v>0</v>
      </c>
      <c r="G5252" s="7">
        <v>0</v>
      </c>
      <c r="H5252" s="7">
        <v>0</v>
      </c>
      <c r="I5252" s="7">
        <v>0</v>
      </c>
      <c r="J5252" s="7">
        <v>0</v>
      </c>
      <c r="K5252" s="7">
        <v>0</v>
      </c>
      <c r="L5252" s="7">
        <v>0</v>
      </c>
      <c r="M5252" s="7">
        <v>0</v>
      </c>
      <c r="N5252" s="7">
        <v>-5</v>
      </c>
    </row>
    <row r="5253" spans="1:14" x14ac:dyDescent="0.25">
      <c r="A5253" s="5">
        <v>31041</v>
      </c>
      <c r="B5253" s="5">
        <v>2</v>
      </c>
      <c r="C5253" s="6">
        <v>45231</v>
      </c>
      <c r="D5253" s="7">
        <v>19</v>
      </c>
      <c r="E5253" s="6">
        <v>45809</v>
      </c>
      <c r="F5253" s="7">
        <v>0</v>
      </c>
      <c r="G5253" s="7">
        <v>0</v>
      </c>
      <c r="H5253" s="7">
        <v>0</v>
      </c>
      <c r="I5253" s="7">
        <v>0</v>
      </c>
      <c r="J5253" s="7">
        <v>0</v>
      </c>
      <c r="K5253" s="7">
        <v>0</v>
      </c>
      <c r="L5253" s="7">
        <v>0</v>
      </c>
      <c r="M5253" s="7">
        <v>0</v>
      </c>
      <c r="N5253" s="7">
        <v>-5</v>
      </c>
    </row>
    <row r="5254" spans="1:14" x14ac:dyDescent="0.25">
      <c r="A5254" s="5">
        <v>31041</v>
      </c>
      <c r="B5254" s="5">
        <v>2</v>
      </c>
      <c r="C5254" s="6">
        <v>45261</v>
      </c>
      <c r="D5254" s="7">
        <v>0</v>
      </c>
      <c r="E5254" s="6">
        <v>45261</v>
      </c>
      <c r="F5254" s="7">
        <v>27200397.18</v>
      </c>
      <c r="G5254" s="7">
        <v>9640.5300000000007</v>
      </c>
      <c r="H5254" s="7">
        <v>-427048.75</v>
      </c>
      <c r="I5254" s="7">
        <v>26782988.960000001</v>
      </c>
      <c r="J5254" s="7">
        <v>13733</v>
      </c>
      <c r="K5254" s="7">
        <v>0</v>
      </c>
      <c r="L5254" s="7">
        <v>215</v>
      </c>
      <c r="M5254" s="7">
        <v>13518</v>
      </c>
      <c r="N5254" s="7">
        <v>-5</v>
      </c>
    </row>
    <row r="5255" spans="1:14" x14ac:dyDescent="0.25">
      <c r="A5255" s="5">
        <v>31041</v>
      </c>
      <c r="B5255" s="5">
        <v>2</v>
      </c>
      <c r="C5255" s="6">
        <v>45261</v>
      </c>
      <c r="D5255" s="7">
        <v>1</v>
      </c>
      <c r="E5255" s="6">
        <v>45292</v>
      </c>
      <c r="F5255" s="7">
        <v>0</v>
      </c>
      <c r="G5255" s="7">
        <v>17540.689999999999</v>
      </c>
      <c r="H5255" s="7">
        <v>-774727.69</v>
      </c>
      <c r="I5255" s="7">
        <v>-757187</v>
      </c>
      <c r="J5255" s="7">
        <v>0</v>
      </c>
      <c r="K5255" s="7">
        <v>0</v>
      </c>
      <c r="L5255" s="7">
        <v>358</v>
      </c>
      <c r="M5255" s="7">
        <v>-358</v>
      </c>
      <c r="N5255" s="7">
        <v>-5</v>
      </c>
    </row>
    <row r="5256" spans="1:14" x14ac:dyDescent="0.25">
      <c r="A5256" s="5">
        <v>31041</v>
      </c>
      <c r="B5256" s="5">
        <v>2</v>
      </c>
      <c r="C5256" s="6">
        <v>45261</v>
      </c>
      <c r="D5256" s="7">
        <v>2</v>
      </c>
      <c r="E5256" s="6">
        <v>45323</v>
      </c>
      <c r="F5256" s="7">
        <v>0</v>
      </c>
      <c r="G5256" s="7">
        <v>30211.18</v>
      </c>
      <c r="H5256" s="7">
        <v>-380858.97</v>
      </c>
      <c r="I5256" s="7">
        <v>-350647.79</v>
      </c>
      <c r="J5256" s="7">
        <v>0</v>
      </c>
      <c r="K5256" s="7">
        <v>0</v>
      </c>
      <c r="L5256" s="7">
        <v>204</v>
      </c>
      <c r="M5256" s="7">
        <v>-204</v>
      </c>
      <c r="N5256" s="7">
        <v>-5</v>
      </c>
    </row>
    <row r="5257" spans="1:14" x14ac:dyDescent="0.25">
      <c r="A5257" s="5">
        <v>31041</v>
      </c>
      <c r="B5257" s="5">
        <v>2</v>
      </c>
      <c r="C5257" s="6">
        <v>45261</v>
      </c>
      <c r="D5257" s="7">
        <v>3</v>
      </c>
      <c r="E5257" s="6">
        <v>45352</v>
      </c>
      <c r="F5257" s="7">
        <v>0</v>
      </c>
      <c r="G5257" s="7">
        <v>24740.41</v>
      </c>
      <c r="H5257" s="7">
        <v>-240875.3</v>
      </c>
      <c r="I5257" s="7">
        <v>-216134.89</v>
      </c>
      <c r="J5257" s="7">
        <v>0</v>
      </c>
      <c r="K5257" s="7">
        <v>0</v>
      </c>
      <c r="L5257" s="7">
        <v>164</v>
      </c>
      <c r="M5257" s="7">
        <v>-164</v>
      </c>
      <c r="N5257" s="7">
        <v>-5</v>
      </c>
    </row>
    <row r="5258" spans="1:14" x14ac:dyDescent="0.25">
      <c r="A5258" s="5">
        <v>31041</v>
      </c>
      <c r="B5258" s="5">
        <v>2</v>
      </c>
      <c r="C5258" s="6">
        <v>45261</v>
      </c>
      <c r="D5258" s="7">
        <v>4</v>
      </c>
      <c r="E5258" s="6">
        <v>45383</v>
      </c>
      <c r="F5258" s="7">
        <v>0</v>
      </c>
      <c r="G5258" s="7">
        <v>28871.45</v>
      </c>
      <c r="H5258" s="7">
        <v>-194575.32</v>
      </c>
      <c r="I5258" s="7">
        <v>-165703.87</v>
      </c>
      <c r="J5258" s="7">
        <v>0</v>
      </c>
      <c r="K5258" s="7">
        <v>0</v>
      </c>
      <c r="L5258" s="7">
        <v>161</v>
      </c>
      <c r="M5258" s="7">
        <v>-161</v>
      </c>
      <c r="N5258" s="7">
        <v>-5</v>
      </c>
    </row>
    <row r="5259" spans="1:14" x14ac:dyDescent="0.25">
      <c r="A5259" s="5">
        <v>31041</v>
      </c>
      <c r="B5259" s="5">
        <v>2</v>
      </c>
      <c r="C5259" s="6">
        <v>45261</v>
      </c>
      <c r="D5259" s="7">
        <v>5</v>
      </c>
      <c r="E5259" s="6">
        <v>45413</v>
      </c>
      <c r="F5259" s="7">
        <v>0</v>
      </c>
      <c r="G5259" s="7">
        <v>23104.23</v>
      </c>
      <c r="H5259" s="7">
        <v>-160211.57</v>
      </c>
      <c r="I5259" s="7">
        <v>-137107.34</v>
      </c>
      <c r="J5259" s="7">
        <v>0</v>
      </c>
      <c r="K5259" s="7">
        <v>0</v>
      </c>
      <c r="L5259" s="7">
        <v>153</v>
      </c>
      <c r="M5259" s="7">
        <v>-153</v>
      </c>
      <c r="N5259" s="7">
        <v>-5</v>
      </c>
    </row>
    <row r="5260" spans="1:14" x14ac:dyDescent="0.25">
      <c r="A5260" s="5">
        <v>31041</v>
      </c>
      <c r="B5260" s="5">
        <v>2</v>
      </c>
      <c r="C5260" s="6">
        <v>45261</v>
      </c>
      <c r="D5260" s="7">
        <v>6</v>
      </c>
      <c r="E5260" s="6">
        <v>45444</v>
      </c>
      <c r="F5260" s="7">
        <v>0</v>
      </c>
      <c r="G5260" s="7">
        <v>28427.81</v>
      </c>
      <c r="H5260" s="7">
        <v>-103908.06</v>
      </c>
      <c r="I5260" s="7">
        <v>-75480.25</v>
      </c>
      <c r="J5260" s="7">
        <v>0</v>
      </c>
      <c r="K5260" s="7">
        <v>0</v>
      </c>
      <c r="L5260" s="7">
        <v>115</v>
      </c>
      <c r="M5260" s="7">
        <v>-115</v>
      </c>
      <c r="N5260" s="7">
        <v>-5</v>
      </c>
    </row>
    <row r="5261" spans="1:14" x14ac:dyDescent="0.25">
      <c r="A5261" s="5">
        <v>31041</v>
      </c>
      <c r="B5261" s="5">
        <v>2</v>
      </c>
      <c r="C5261" s="6">
        <v>45261</v>
      </c>
      <c r="D5261" s="7">
        <v>7</v>
      </c>
      <c r="E5261" s="6">
        <v>45474</v>
      </c>
      <c r="F5261" s="7">
        <v>0</v>
      </c>
      <c r="G5261" s="7">
        <v>27170.71</v>
      </c>
      <c r="H5261" s="7">
        <v>-106433.59</v>
      </c>
      <c r="I5261" s="7">
        <v>-79262.880000000005</v>
      </c>
      <c r="J5261" s="7">
        <v>0</v>
      </c>
      <c r="K5261" s="7">
        <v>0</v>
      </c>
      <c r="L5261" s="7">
        <v>136</v>
      </c>
      <c r="M5261" s="7">
        <v>-136</v>
      </c>
      <c r="N5261" s="7">
        <v>-5</v>
      </c>
    </row>
    <row r="5262" spans="1:14" x14ac:dyDescent="0.25">
      <c r="A5262" s="5">
        <v>31041</v>
      </c>
      <c r="B5262" s="5">
        <v>2</v>
      </c>
      <c r="C5262" s="6">
        <v>45261</v>
      </c>
      <c r="D5262" s="7">
        <v>8</v>
      </c>
      <c r="E5262" s="6">
        <v>45505</v>
      </c>
      <c r="F5262" s="7">
        <v>0</v>
      </c>
      <c r="G5262" s="7">
        <v>18350.29</v>
      </c>
      <c r="H5262" s="7">
        <v>-61151.47</v>
      </c>
      <c r="I5262" s="7">
        <v>-42801.18</v>
      </c>
      <c r="J5262" s="7">
        <v>0</v>
      </c>
      <c r="K5262" s="7">
        <v>0</v>
      </c>
      <c r="L5262" s="7">
        <v>120</v>
      </c>
      <c r="M5262" s="7">
        <v>-120</v>
      </c>
      <c r="N5262" s="7">
        <v>-5</v>
      </c>
    </row>
    <row r="5263" spans="1:14" x14ac:dyDescent="0.25">
      <c r="A5263" s="5">
        <v>31041</v>
      </c>
      <c r="B5263" s="5">
        <v>2</v>
      </c>
      <c r="C5263" s="6">
        <v>45261</v>
      </c>
      <c r="D5263" s="7">
        <v>9</v>
      </c>
      <c r="E5263" s="6">
        <v>45536</v>
      </c>
      <c r="F5263" s="7">
        <v>0</v>
      </c>
      <c r="G5263" s="7">
        <v>18152.39</v>
      </c>
      <c r="H5263" s="7">
        <v>-55048.07</v>
      </c>
      <c r="I5263" s="7">
        <v>-36895.68</v>
      </c>
      <c r="J5263" s="7">
        <v>0</v>
      </c>
      <c r="K5263" s="7">
        <v>0</v>
      </c>
      <c r="L5263" s="7">
        <v>128</v>
      </c>
      <c r="M5263" s="7">
        <v>-128</v>
      </c>
      <c r="N5263" s="7">
        <v>-5</v>
      </c>
    </row>
    <row r="5264" spans="1:14" x14ac:dyDescent="0.25">
      <c r="A5264" s="5">
        <v>31041</v>
      </c>
      <c r="B5264" s="5">
        <v>2</v>
      </c>
      <c r="C5264" s="6">
        <v>45261</v>
      </c>
      <c r="D5264" s="7">
        <v>10</v>
      </c>
      <c r="E5264" s="6">
        <v>45566</v>
      </c>
      <c r="F5264" s="7">
        <v>0</v>
      </c>
      <c r="G5264" s="7">
        <v>13669.58</v>
      </c>
      <c r="H5264" s="7">
        <v>-35032.39</v>
      </c>
      <c r="I5264" s="7">
        <v>-21362.81</v>
      </c>
      <c r="J5264" s="7">
        <v>0</v>
      </c>
      <c r="K5264" s="7">
        <v>0</v>
      </c>
      <c r="L5264" s="7">
        <v>130</v>
      </c>
      <c r="M5264" s="7">
        <v>-130</v>
      </c>
      <c r="N5264" s="7">
        <v>-5</v>
      </c>
    </row>
    <row r="5265" spans="1:14" x14ac:dyDescent="0.25">
      <c r="A5265" s="5">
        <v>31041</v>
      </c>
      <c r="B5265" s="5">
        <v>2</v>
      </c>
      <c r="C5265" s="6">
        <v>45261</v>
      </c>
      <c r="D5265" s="7">
        <v>11</v>
      </c>
      <c r="E5265" s="6">
        <v>45597</v>
      </c>
      <c r="F5265" s="7">
        <v>0</v>
      </c>
      <c r="G5265" s="7">
        <v>5029.2</v>
      </c>
      <c r="H5265" s="7">
        <v>-12272.56</v>
      </c>
      <c r="I5265" s="7">
        <v>-7243.36</v>
      </c>
      <c r="J5265" s="7">
        <v>0</v>
      </c>
      <c r="K5265" s="7">
        <v>0</v>
      </c>
      <c r="L5265" s="7">
        <v>85</v>
      </c>
      <c r="M5265" s="7">
        <v>-85</v>
      </c>
      <c r="N5265" s="7">
        <v>-5</v>
      </c>
    </row>
    <row r="5266" spans="1:14" x14ac:dyDescent="0.25">
      <c r="A5266" s="5">
        <v>31041</v>
      </c>
      <c r="B5266" s="5">
        <v>2</v>
      </c>
      <c r="C5266" s="6">
        <v>45261</v>
      </c>
      <c r="D5266" s="7">
        <v>12</v>
      </c>
      <c r="E5266" s="6">
        <v>45627</v>
      </c>
      <c r="F5266" s="7">
        <v>0</v>
      </c>
      <c r="G5266" s="7">
        <v>1210.77</v>
      </c>
      <c r="H5266" s="7">
        <v>-9055.61</v>
      </c>
      <c r="I5266" s="7">
        <v>-7844.84</v>
      </c>
      <c r="J5266" s="7">
        <v>0</v>
      </c>
      <c r="K5266" s="7">
        <v>0</v>
      </c>
      <c r="L5266" s="7">
        <v>49</v>
      </c>
      <c r="M5266" s="7">
        <v>-49</v>
      </c>
      <c r="N5266" s="7">
        <v>-5</v>
      </c>
    </row>
    <row r="5267" spans="1:14" x14ac:dyDescent="0.25">
      <c r="A5267" s="5">
        <v>31041</v>
      </c>
      <c r="B5267" s="5">
        <v>2</v>
      </c>
      <c r="C5267" s="6">
        <v>45261</v>
      </c>
      <c r="D5267" s="7">
        <v>13</v>
      </c>
      <c r="E5267" s="6">
        <v>45658</v>
      </c>
      <c r="F5267" s="7">
        <v>0</v>
      </c>
      <c r="G5267" s="7">
        <v>0</v>
      </c>
      <c r="H5267" s="7">
        <v>-2697.86</v>
      </c>
      <c r="I5267" s="7">
        <v>-2697.86</v>
      </c>
      <c r="J5267" s="7">
        <v>0</v>
      </c>
      <c r="K5267" s="7">
        <v>0</v>
      </c>
      <c r="L5267" s="7">
        <v>13</v>
      </c>
      <c r="M5267" s="7">
        <v>-13</v>
      </c>
      <c r="N5267" s="7">
        <v>-5</v>
      </c>
    </row>
    <row r="5268" spans="1:14" x14ac:dyDescent="0.25">
      <c r="A5268" s="5">
        <v>31041</v>
      </c>
      <c r="B5268" s="5">
        <v>2</v>
      </c>
      <c r="C5268" s="6">
        <v>45261</v>
      </c>
      <c r="D5268" s="7">
        <v>14</v>
      </c>
      <c r="E5268" s="6">
        <v>45689</v>
      </c>
      <c r="F5268" s="7">
        <v>0</v>
      </c>
      <c r="G5268" s="7">
        <v>0</v>
      </c>
      <c r="H5268" s="7">
        <v>1109.52</v>
      </c>
      <c r="I5268" s="7">
        <v>1109.52</v>
      </c>
      <c r="J5268" s="7">
        <v>0</v>
      </c>
      <c r="K5268" s="7">
        <v>0</v>
      </c>
      <c r="L5268" s="7">
        <v>3</v>
      </c>
      <c r="M5268" s="7">
        <v>-3</v>
      </c>
      <c r="N5268" s="7">
        <v>-5</v>
      </c>
    </row>
    <row r="5269" spans="1:14" x14ac:dyDescent="0.25">
      <c r="A5269" s="5">
        <v>31041</v>
      </c>
      <c r="B5269" s="5">
        <v>2</v>
      </c>
      <c r="C5269" s="6">
        <v>45292</v>
      </c>
      <c r="D5269" s="7">
        <v>0</v>
      </c>
      <c r="E5269" s="6">
        <v>45292</v>
      </c>
      <c r="F5269" s="7">
        <v>29333355.699999999</v>
      </c>
      <c r="G5269" s="7">
        <v>790.3900000000001</v>
      </c>
      <c r="H5269" s="7">
        <v>-660095.52</v>
      </c>
      <c r="I5269" s="7">
        <v>28674050.57</v>
      </c>
      <c r="J5269" s="7">
        <v>14695</v>
      </c>
      <c r="K5269" s="7">
        <v>0</v>
      </c>
      <c r="L5269" s="7">
        <v>310</v>
      </c>
      <c r="M5269" s="7">
        <v>14385</v>
      </c>
      <c r="N5269" s="7">
        <v>-5</v>
      </c>
    </row>
    <row r="5270" spans="1:14" x14ac:dyDescent="0.25">
      <c r="A5270" s="5">
        <v>31041</v>
      </c>
      <c r="B5270" s="5">
        <v>2</v>
      </c>
      <c r="C5270" s="6">
        <v>45292</v>
      </c>
      <c r="D5270" s="7">
        <v>1</v>
      </c>
      <c r="E5270" s="6">
        <v>45323</v>
      </c>
      <c r="F5270" s="7">
        <v>0</v>
      </c>
      <c r="G5270" s="7">
        <v>34763.440000000002</v>
      </c>
      <c r="H5270" s="7">
        <v>-813507.36</v>
      </c>
      <c r="I5270" s="7">
        <v>-778743.91999999993</v>
      </c>
      <c r="J5270" s="7">
        <v>0</v>
      </c>
      <c r="K5270" s="7">
        <v>0</v>
      </c>
      <c r="L5270" s="7">
        <v>356</v>
      </c>
      <c r="M5270" s="7">
        <v>-356</v>
      </c>
      <c r="N5270" s="7">
        <v>-5</v>
      </c>
    </row>
    <row r="5271" spans="1:14" x14ac:dyDescent="0.25">
      <c r="A5271" s="5">
        <v>31041</v>
      </c>
      <c r="B5271" s="5">
        <v>2</v>
      </c>
      <c r="C5271" s="6">
        <v>45292</v>
      </c>
      <c r="D5271" s="7">
        <v>2</v>
      </c>
      <c r="E5271" s="6">
        <v>45352</v>
      </c>
      <c r="F5271" s="7">
        <v>0</v>
      </c>
      <c r="G5271" s="7">
        <v>34334.28</v>
      </c>
      <c r="H5271" s="7">
        <v>-414336.33</v>
      </c>
      <c r="I5271" s="7">
        <v>-380002.05</v>
      </c>
      <c r="J5271" s="7">
        <v>0</v>
      </c>
      <c r="K5271" s="7">
        <v>0</v>
      </c>
      <c r="L5271" s="7">
        <v>198</v>
      </c>
      <c r="M5271" s="7">
        <v>-198</v>
      </c>
      <c r="N5271" s="7">
        <v>-5</v>
      </c>
    </row>
    <row r="5272" spans="1:14" x14ac:dyDescent="0.25">
      <c r="A5272" s="5">
        <v>31041</v>
      </c>
      <c r="B5272" s="5">
        <v>2</v>
      </c>
      <c r="C5272" s="6">
        <v>45292</v>
      </c>
      <c r="D5272" s="7">
        <v>3</v>
      </c>
      <c r="E5272" s="6">
        <v>45383</v>
      </c>
      <c r="F5272" s="7">
        <v>0</v>
      </c>
      <c r="G5272" s="7">
        <v>38281.370000000003</v>
      </c>
      <c r="H5272" s="7">
        <v>-262295.65999999997</v>
      </c>
      <c r="I5272" s="7">
        <v>-224014.29</v>
      </c>
      <c r="J5272" s="7">
        <v>0</v>
      </c>
      <c r="K5272" s="7">
        <v>0</v>
      </c>
      <c r="L5272" s="7">
        <v>179</v>
      </c>
      <c r="M5272" s="7">
        <v>-179</v>
      </c>
      <c r="N5272" s="7">
        <v>-5</v>
      </c>
    </row>
    <row r="5273" spans="1:14" x14ac:dyDescent="0.25">
      <c r="A5273" s="5">
        <v>31041</v>
      </c>
      <c r="B5273" s="5">
        <v>2</v>
      </c>
      <c r="C5273" s="6">
        <v>45292</v>
      </c>
      <c r="D5273" s="7">
        <v>4</v>
      </c>
      <c r="E5273" s="6">
        <v>45413</v>
      </c>
      <c r="F5273" s="7">
        <v>0</v>
      </c>
      <c r="G5273" s="7">
        <v>26773.69</v>
      </c>
      <c r="H5273" s="7">
        <v>-185452.66</v>
      </c>
      <c r="I5273" s="7">
        <v>-158678.97</v>
      </c>
      <c r="J5273" s="7">
        <v>0</v>
      </c>
      <c r="K5273" s="7">
        <v>0</v>
      </c>
      <c r="L5273" s="7">
        <v>151</v>
      </c>
      <c r="M5273" s="7">
        <v>-151</v>
      </c>
      <c r="N5273" s="7">
        <v>-5</v>
      </c>
    </row>
    <row r="5274" spans="1:14" x14ac:dyDescent="0.25">
      <c r="A5274" s="5">
        <v>31041</v>
      </c>
      <c r="B5274" s="5">
        <v>2</v>
      </c>
      <c r="C5274" s="6">
        <v>45292</v>
      </c>
      <c r="D5274" s="7">
        <v>5</v>
      </c>
      <c r="E5274" s="6">
        <v>45444</v>
      </c>
      <c r="F5274" s="7">
        <v>0</v>
      </c>
      <c r="G5274" s="7">
        <v>35896.71</v>
      </c>
      <c r="H5274" s="7">
        <v>-167099.65</v>
      </c>
      <c r="I5274" s="7">
        <v>-131202.94</v>
      </c>
      <c r="J5274" s="7">
        <v>0</v>
      </c>
      <c r="K5274" s="7">
        <v>0</v>
      </c>
      <c r="L5274" s="7">
        <v>162</v>
      </c>
      <c r="M5274" s="7">
        <v>-162</v>
      </c>
      <c r="N5274" s="7">
        <v>-5</v>
      </c>
    </row>
    <row r="5275" spans="1:14" x14ac:dyDescent="0.25">
      <c r="A5275" s="5">
        <v>31041</v>
      </c>
      <c r="B5275" s="5">
        <v>2</v>
      </c>
      <c r="C5275" s="6">
        <v>45292</v>
      </c>
      <c r="D5275" s="7">
        <v>6</v>
      </c>
      <c r="E5275" s="6">
        <v>45474</v>
      </c>
      <c r="F5275" s="7">
        <v>0</v>
      </c>
      <c r="G5275" s="7">
        <v>32283.439999999999</v>
      </c>
      <c r="H5275" s="7">
        <v>-142966.96</v>
      </c>
      <c r="I5275" s="7">
        <v>-110683.52</v>
      </c>
      <c r="J5275" s="7">
        <v>0</v>
      </c>
      <c r="K5275" s="7">
        <v>0</v>
      </c>
      <c r="L5275" s="7">
        <v>179</v>
      </c>
      <c r="M5275" s="7">
        <v>-179</v>
      </c>
      <c r="N5275" s="7">
        <v>-5</v>
      </c>
    </row>
    <row r="5276" spans="1:14" x14ac:dyDescent="0.25">
      <c r="A5276" s="5">
        <v>31041</v>
      </c>
      <c r="B5276" s="5">
        <v>2</v>
      </c>
      <c r="C5276" s="6">
        <v>45292</v>
      </c>
      <c r="D5276" s="7">
        <v>7</v>
      </c>
      <c r="E5276" s="6">
        <v>45505</v>
      </c>
      <c r="F5276" s="7">
        <v>0</v>
      </c>
      <c r="G5276" s="7">
        <v>28114.69</v>
      </c>
      <c r="H5276" s="7">
        <v>-99349.79</v>
      </c>
      <c r="I5276" s="7">
        <v>-71235.099999999991</v>
      </c>
      <c r="J5276" s="7">
        <v>0</v>
      </c>
      <c r="K5276" s="7">
        <v>0</v>
      </c>
      <c r="L5276" s="7">
        <v>126</v>
      </c>
      <c r="M5276" s="7">
        <v>-126</v>
      </c>
      <c r="N5276" s="7">
        <v>-5</v>
      </c>
    </row>
    <row r="5277" spans="1:14" x14ac:dyDescent="0.25">
      <c r="A5277" s="5">
        <v>31041</v>
      </c>
      <c r="B5277" s="5">
        <v>2</v>
      </c>
      <c r="C5277" s="6">
        <v>45292</v>
      </c>
      <c r="D5277" s="7">
        <v>8</v>
      </c>
      <c r="E5277" s="6">
        <v>45536</v>
      </c>
      <c r="F5277" s="7">
        <v>0</v>
      </c>
      <c r="G5277" s="7">
        <v>19752.759999999998</v>
      </c>
      <c r="H5277" s="7">
        <v>-72400.83</v>
      </c>
      <c r="I5277" s="7">
        <v>-52648.070000000007</v>
      </c>
      <c r="J5277" s="7">
        <v>0</v>
      </c>
      <c r="K5277" s="7">
        <v>0</v>
      </c>
      <c r="L5277" s="7">
        <v>140</v>
      </c>
      <c r="M5277" s="7">
        <v>-140</v>
      </c>
      <c r="N5277" s="7">
        <v>-5</v>
      </c>
    </row>
    <row r="5278" spans="1:14" x14ac:dyDescent="0.25">
      <c r="A5278" s="5">
        <v>31041</v>
      </c>
      <c r="B5278" s="5">
        <v>2</v>
      </c>
      <c r="C5278" s="6">
        <v>45292</v>
      </c>
      <c r="D5278" s="7">
        <v>9</v>
      </c>
      <c r="E5278" s="6">
        <v>45566</v>
      </c>
      <c r="F5278" s="7">
        <v>0</v>
      </c>
      <c r="G5278" s="7">
        <v>17269.93</v>
      </c>
      <c r="H5278" s="7">
        <v>-58716.18</v>
      </c>
      <c r="I5278" s="7">
        <v>-41446.25</v>
      </c>
      <c r="J5278" s="7">
        <v>0</v>
      </c>
      <c r="K5278" s="7">
        <v>0</v>
      </c>
      <c r="L5278" s="7">
        <v>139</v>
      </c>
      <c r="M5278" s="7">
        <v>-139</v>
      </c>
      <c r="N5278" s="7">
        <v>-5</v>
      </c>
    </row>
    <row r="5279" spans="1:14" x14ac:dyDescent="0.25">
      <c r="A5279" s="5">
        <v>31041</v>
      </c>
      <c r="B5279" s="5">
        <v>2</v>
      </c>
      <c r="C5279" s="6">
        <v>45292</v>
      </c>
      <c r="D5279" s="7">
        <v>10</v>
      </c>
      <c r="E5279" s="6">
        <v>45597</v>
      </c>
      <c r="F5279" s="7">
        <v>0</v>
      </c>
      <c r="G5279" s="7">
        <v>9653.06</v>
      </c>
      <c r="H5279" s="7">
        <v>-38048.29</v>
      </c>
      <c r="I5279" s="7">
        <v>-28395.23</v>
      </c>
      <c r="J5279" s="7">
        <v>0</v>
      </c>
      <c r="K5279" s="7">
        <v>0</v>
      </c>
      <c r="L5279" s="7">
        <v>126</v>
      </c>
      <c r="M5279" s="7">
        <v>-126</v>
      </c>
      <c r="N5279" s="7">
        <v>-5</v>
      </c>
    </row>
    <row r="5280" spans="1:14" x14ac:dyDescent="0.25">
      <c r="A5280" s="5">
        <v>31041</v>
      </c>
      <c r="B5280" s="5">
        <v>2</v>
      </c>
      <c r="C5280" s="6">
        <v>45292</v>
      </c>
      <c r="D5280" s="7">
        <v>11</v>
      </c>
      <c r="E5280" s="6">
        <v>45627</v>
      </c>
      <c r="F5280" s="7">
        <v>0</v>
      </c>
      <c r="G5280" s="7">
        <v>8006.0599999999986</v>
      </c>
      <c r="H5280" s="7">
        <v>-17661.89</v>
      </c>
      <c r="I5280" s="7">
        <v>-9655.8300000000017</v>
      </c>
      <c r="J5280" s="7">
        <v>0</v>
      </c>
      <c r="K5280" s="7">
        <v>0</v>
      </c>
      <c r="L5280" s="7">
        <v>108</v>
      </c>
      <c r="M5280" s="7">
        <v>-108</v>
      </c>
      <c r="N5280" s="7">
        <v>-5</v>
      </c>
    </row>
    <row r="5281" spans="1:14" x14ac:dyDescent="0.25">
      <c r="A5281" s="5">
        <v>31041</v>
      </c>
      <c r="B5281" s="5">
        <v>2</v>
      </c>
      <c r="C5281" s="6">
        <v>45292</v>
      </c>
      <c r="D5281" s="7">
        <v>12</v>
      </c>
      <c r="E5281" s="6">
        <v>45658</v>
      </c>
      <c r="F5281" s="7">
        <v>0</v>
      </c>
      <c r="G5281" s="7">
        <v>484.8</v>
      </c>
      <c r="H5281" s="7">
        <v>-8391.43</v>
      </c>
      <c r="I5281" s="7">
        <v>-7906.63</v>
      </c>
      <c r="J5281" s="7">
        <v>0</v>
      </c>
      <c r="K5281" s="7">
        <v>0</v>
      </c>
      <c r="L5281" s="7">
        <v>56</v>
      </c>
      <c r="M5281" s="7">
        <v>-56</v>
      </c>
      <c r="N5281" s="7">
        <v>-5</v>
      </c>
    </row>
    <row r="5282" spans="1:14" x14ac:dyDescent="0.25">
      <c r="A5282" s="5">
        <v>31041</v>
      </c>
      <c r="B5282" s="5">
        <v>2</v>
      </c>
      <c r="C5282" s="6">
        <v>45292</v>
      </c>
      <c r="D5282" s="7">
        <v>13</v>
      </c>
      <c r="E5282" s="6">
        <v>45689</v>
      </c>
      <c r="F5282" s="7">
        <v>0</v>
      </c>
      <c r="G5282" s="7">
        <v>0</v>
      </c>
      <c r="H5282" s="7">
        <v>-4787.34</v>
      </c>
      <c r="I5282" s="7">
        <v>-4787.34</v>
      </c>
      <c r="J5282" s="7">
        <v>0</v>
      </c>
      <c r="K5282" s="7">
        <v>0</v>
      </c>
      <c r="L5282" s="7">
        <v>25</v>
      </c>
      <c r="M5282" s="7">
        <v>-25</v>
      </c>
      <c r="N5282" s="7">
        <v>-5</v>
      </c>
    </row>
    <row r="5283" spans="1:14" x14ac:dyDescent="0.25">
      <c r="A5283" s="5">
        <v>31041</v>
      </c>
      <c r="B5283" s="5">
        <v>2</v>
      </c>
      <c r="C5283" s="6">
        <v>45292</v>
      </c>
      <c r="D5283" s="7">
        <v>15</v>
      </c>
      <c r="E5283" s="6">
        <v>45748</v>
      </c>
      <c r="F5283" s="7">
        <v>0</v>
      </c>
      <c r="G5283" s="7">
        <v>0</v>
      </c>
      <c r="H5283" s="7">
        <v>0</v>
      </c>
      <c r="I5283" s="7">
        <v>0</v>
      </c>
      <c r="J5283" s="7">
        <v>0</v>
      </c>
      <c r="K5283" s="7">
        <v>0</v>
      </c>
      <c r="L5283" s="7">
        <v>0</v>
      </c>
      <c r="M5283" s="7">
        <v>0</v>
      </c>
      <c r="N5283" s="7">
        <v>-5</v>
      </c>
    </row>
    <row r="5284" spans="1:14" x14ac:dyDescent="0.25">
      <c r="A5284" s="5">
        <v>31041</v>
      </c>
      <c r="B5284" s="5">
        <v>2</v>
      </c>
      <c r="C5284" s="6">
        <v>45292</v>
      </c>
      <c r="D5284" s="7">
        <v>24</v>
      </c>
      <c r="E5284" s="6">
        <v>46023</v>
      </c>
      <c r="F5284" s="7">
        <v>0</v>
      </c>
      <c r="G5284" s="7">
        <v>0</v>
      </c>
      <c r="H5284" s="7">
        <v>0</v>
      </c>
      <c r="I5284" s="7">
        <v>0</v>
      </c>
      <c r="J5284" s="7">
        <v>0</v>
      </c>
      <c r="K5284" s="7">
        <v>0</v>
      </c>
      <c r="L5284" s="7">
        <v>0</v>
      </c>
      <c r="M5284" s="7">
        <v>0</v>
      </c>
      <c r="N5284" s="7">
        <v>-5</v>
      </c>
    </row>
    <row r="5285" spans="1:14" x14ac:dyDescent="0.25">
      <c r="A5285" s="5">
        <v>31041</v>
      </c>
      <c r="B5285" s="5">
        <v>2</v>
      </c>
      <c r="C5285" s="6">
        <v>45323</v>
      </c>
      <c r="D5285" s="7">
        <v>0</v>
      </c>
      <c r="E5285" s="6">
        <v>45323</v>
      </c>
      <c r="F5285" s="7">
        <v>29230247.780000001</v>
      </c>
      <c r="G5285" s="7">
        <v>-260.96000000000021</v>
      </c>
      <c r="H5285" s="7">
        <v>-670414.36</v>
      </c>
      <c r="I5285" s="7">
        <v>28559572.460000001</v>
      </c>
      <c r="J5285" s="7">
        <v>14426</v>
      </c>
      <c r="K5285" s="7">
        <v>0</v>
      </c>
      <c r="L5285" s="7">
        <v>303</v>
      </c>
      <c r="M5285" s="7">
        <v>14123</v>
      </c>
      <c r="N5285" s="7">
        <v>-5</v>
      </c>
    </row>
    <row r="5286" spans="1:14" x14ac:dyDescent="0.25">
      <c r="A5286" s="5">
        <v>31041</v>
      </c>
      <c r="B5286" s="5">
        <v>2</v>
      </c>
      <c r="C5286" s="6">
        <v>45323</v>
      </c>
      <c r="D5286" s="7">
        <v>1</v>
      </c>
      <c r="E5286" s="6">
        <v>45352</v>
      </c>
      <c r="F5286" s="7">
        <v>0</v>
      </c>
      <c r="G5286" s="7">
        <v>31724.959999999999</v>
      </c>
      <c r="H5286" s="7">
        <v>-934818.08</v>
      </c>
      <c r="I5286" s="7">
        <v>-903093.12</v>
      </c>
      <c r="J5286" s="7">
        <v>0</v>
      </c>
      <c r="K5286" s="7">
        <v>0</v>
      </c>
      <c r="L5286" s="7">
        <v>427</v>
      </c>
      <c r="M5286" s="7">
        <v>-427</v>
      </c>
      <c r="N5286" s="7">
        <v>-5</v>
      </c>
    </row>
    <row r="5287" spans="1:14" x14ac:dyDescent="0.25">
      <c r="A5287" s="5">
        <v>31041</v>
      </c>
      <c r="B5287" s="5">
        <v>2</v>
      </c>
      <c r="C5287" s="6">
        <v>45323</v>
      </c>
      <c r="D5287" s="7">
        <v>2</v>
      </c>
      <c r="E5287" s="6">
        <v>45383</v>
      </c>
      <c r="F5287" s="7">
        <v>0</v>
      </c>
      <c r="G5287" s="7">
        <v>39838.01</v>
      </c>
      <c r="H5287" s="7">
        <v>-413124.84</v>
      </c>
      <c r="I5287" s="7">
        <v>-373286.83</v>
      </c>
      <c r="J5287" s="7">
        <v>0</v>
      </c>
      <c r="K5287" s="7">
        <v>0</v>
      </c>
      <c r="L5287" s="7">
        <v>204</v>
      </c>
      <c r="M5287" s="7">
        <v>-204</v>
      </c>
      <c r="N5287" s="7">
        <v>-5</v>
      </c>
    </row>
    <row r="5288" spans="1:14" x14ac:dyDescent="0.25">
      <c r="A5288" s="5">
        <v>31041</v>
      </c>
      <c r="B5288" s="5">
        <v>2</v>
      </c>
      <c r="C5288" s="6">
        <v>45323</v>
      </c>
      <c r="D5288" s="7">
        <v>3</v>
      </c>
      <c r="E5288" s="6">
        <v>45413</v>
      </c>
      <c r="F5288" s="7">
        <v>0</v>
      </c>
      <c r="G5288" s="7">
        <v>38787.17</v>
      </c>
      <c r="H5288" s="7">
        <v>-239891.9</v>
      </c>
      <c r="I5288" s="7">
        <v>-201104.73</v>
      </c>
      <c r="J5288" s="7">
        <v>0</v>
      </c>
      <c r="K5288" s="7">
        <v>0</v>
      </c>
      <c r="L5288" s="7">
        <v>167</v>
      </c>
      <c r="M5288" s="7">
        <v>-167</v>
      </c>
      <c r="N5288" s="7">
        <v>-5</v>
      </c>
    </row>
    <row r="5289" spans="1:14" x14ac:dyDescent="0.25">
      <c r="A5289" s="5">
        <v>31041</v>
      </c>
      <c r="B5289" s="5">
        <v>2</v>
      </c>
      <c r="C5289" s="6">
        <v>45323</v>
      </c>
      <c r="D5289" s="7">
        <v>4</v>
      </c>
      <c r="E5289" s="6">
        <v>45444</v>
      </c>
      <c r="F5289" s="7">
        <v>0</v>
      </c>
      <c r="G5289" s="7">
        <v>31749.25</v>
      </c>
      <c r="H5289" s="7">
        <v>-160922.9</v>
      </c>
      <c r="I5289" s="7">
        <v>-129173.65</v>
      </c>
      <c r="J5289" s="7">
        <v>0</v>
      </c>
      <c r="K5289" s="7">
        <v>0</v>
      </c>
      <c r="L5289" s="7">
        <v>151</v>
      </c>
      <c r="M5289" s="7">
        <v>-151</v>
      </c>
      <c r="N5289" s="7">
        <v>-5</v>
      </c>
    </row>
    <row r="5290" spans="1:14" x14ac:dyDescent="0.25">
      <c r="A5290" s="5">
        <v>31041</v>
      </c>
      <c r="B5290" s="5">
        <v>2</v>
      </c>
      <c r="C5290" s="6">
        <v>45323</v>
      </c>
      <c r="D5290" s="7">
        <v>5</v>
      </c>
      <c r="E5290" s="6">
        <v>45474</v>
      </c>
      <c r="F5290" s="7">
        <v>0</v>
      </c>
      <c r="G5290" s="7">
        <v>40147.03</v>
      </c>
      <c r="H5290" s="7">
        <v>-179994.63</v>
      </c>
      <c r="I5290" s="7">
        <v>-139847.6</v>
      </c>
      <c r="J5290" s="7">
        <v>0</v>
      </c>
      <c r="K5290" s="7">
        <v>0</v>
      </c>
      <c r="L5290" s="7">
        <v>161</v>
      </c>
      <c r="M5290" s="7">
        <v>-161</v>
      </c>
      <c r="N5290" s="7">
        <v>-5</v>
      </c>
    </row>
    <row r="5291" spans="1:14" x14ac:dyDescent="0.25">
      <c r="A5291" s="5">
        <v>31041</v>
      </c>
      <c r="B5291" s="5">
        <v>2</v>
      </c>
      <c r="C5291" s="6">
        <v>45323</v>
      </c>
      <c r="D5291" s="7">
        <v>6</v>
      </c>
      <c r="E5291" s="6">
        <v>45505</v>
      </c>
      <c r="F5291" s="7">
        <v>0</v>
      </c>
      <c r="G5291" s="7">
        <v>35254.46</v>
      </c>
      <c r="H5291" s="7">
        <v>-129840.07</v>
      </c>
      <c r="I5291" s="7">
        <v>-94585.610000000015</v>
      </c>
      <c r="J5291" s="7">
        <v>0</v>
      </c>
      <c r="K5291" s="7">
        <v>0</v>
      </c>
      <c r="L5291" s="7">
        <v>147</v>
      </c>
      <c r="M5291" s="7">
        <v>-147</v>
      </c>
      <c r="N5291" s="7">
        <v>-5</v>
      </c>
    </row>
    <row r="5292" spans="1:14" x14ac:dyDescent="0.25">
      <c r="A5292" s="5">
        <v>31041</v>
      </c>
      <c r="B5292" s="5">
        <v>2</v>
      </c>
      <c r="C5292" s="6">
        <v>45323</v>
      </c>
      <c r="D5292" s="7">
        <v>7</v>
      </c>
      <c r="E5292" s="6">
        <v>45536</v>
      </c>
      <c r="F5292" s="7">
        <v>0</v>
      </c>
      <c r="G5292" s="7">
        <v>28697</v>
      </c>
      <c r="H5292" s="7">
        <v>-118163.01</v>
      </c>
      <c r="I5292" s="7">
        <v>-89466.01</v>
      </c>
      <c r="J5292" s="7">
        <v>0</v>
      </c>
      <c r="K5292" s="7">
        <v>0</v>
      </c>
      <c r="L5292" s="7">
        <v>137</v>
      </c>
      <c r="M5292" s="7">
        <v>-137</v>
      </c>
      <c r="N5292" s="7">
        <v>-5</v>
      </c>
    </row>
    <row r="5293" spans="1:14" x14ac:dyDescent="0.25">
      <c r="A5293" s="5">
        <v>31041</v>
      </c>
      <c r="B5293" s="5">
        <v>2</v>
      </c>
      <c r="C5293" s="6">
        <v>45323</v>
      </c>
      <c r="D5293" s="7">
        <v>8</v>
      </c>
      <c r="E5293" s="6">
        <v>45566</v>
      </c>
      <c r="F5293" s="7">
        <v>0</v>
      </c>
      <c r="G5293" s="7">
        <v>19397.21</v>
      </c>
      <c r="H5293" s="7">
        <v>-82804.37</v>
      </c>
      <c r="I5293" s="7">
        <v>-63407.16</v>
      </c>
      <c r="J5293" s="7">
        <v>0</v>
      </c>
      <c r="K5293" s="7">
        <v>0</v>
      </c>
      <c r="L5293" s="7">
        <v>149</v>
      </c>
      <c r="M5293" s="7">
        <v>-149</v>
      </c>
      <c r="N5293" s="7">
        <v>-5</v>
      </c>
    </row>
    <row r="5294" spans="1:14" x14ac:dyDescent="0.25">
      <c r="A5294" s="5">
        <v>31041</v>
      </c>
      <c r="B5294" s="5">
        <v>2</v>
      </c>
      <c r="C5294" s="6">
        <v>45323</v>
      </c>
      <c r="D5294" s="7">
        <v>9</v>
      </c>
      <c r="E5294" s="6">
        <v>45597</v>
      </c>
      <c r="F5294" s="7">
        <v>0</v>
      </c>
      <c r="G5294" s="7">
        <v>9067.27</v>
      </c>
      <c r="H5294" s="7">
        <v>-51631.08</v>
      </c>
      <c r="I5294" s="7">
        <v>-42563.81</v>
      </c>
      <c r="J5294" s="7">
        <v>0</v>
      </c>
      <c r="K5294" s="7">
        <v>0</v>
      </c>
      <c r="L5294" s="7">
        <v>139</v>
      </c>
      <c r="M5294" s="7">
        <v>-139</v>
      </c>
      <c r="N5294" s="7">
        <v>-5</v>
      </c>
    </row>
    <row r="5295" spans="1:14" x14ac:dyDescent="0.25">
      <c r="A5295" s="5">
        <v>31041</v>
      </c>
      <c r="B5295" s="5">
        <v>2</v>
      </c>
      <c r="C5295" s="6">
        <v>45323</v>
      </c>
      <c r="D5295" s="7">
        <v>10</v>
      </c>
      <c r="E5295" s="6">
        <v>45627</v>
      </c>
      <c r="F5295" s="7">
        <v>0</v>
      </c>
      <c r="G5295" s="7">
        <v>11389.25</v>
      </c>
      <c r="H5295" s="7">
        <v>-39024.07</v>
      </c>
      <c r="I5295" s="7">
        <v>-27634.82</v>
      </c>
      <c r="J5295" s="7">
        <v>0</v>
      </c>
      <c r="K5295" s="7">
        <v>0</v>
      </c>
      <c r="L5295" s="7">
        <v>132</v>
      </c>
      <c r="M5295" s="7">
        <v>-132</v>
      </c>
      <c r="N5295" s="7">
        <v>-5</v>
      </c>
    </row>
    <row r="5296" spans="1:14" x14ac:dyDescent="0.25">
      <c r="A5296" s="5">
        <v>31041</v>
      </c>
      <c r="B5296" s="5">
        <v>2</v>
      </c>
      <c r="C5296" s="6">
        <v>45323</v>
      </c>
      <c r="D5296" s="7">
        <v>11</v>
      </c>
      <c r="E5296" s="6">
        <v>45658</v>
      </c>
      <c r="F5296" s="7">
        <v>0</v>
      </c>
      <c r="G5296" s="7">
        <v>5615.32</v>
      </c>
      <c r="H5296" s="7">
        <v>-20856.75</v>
      </c>
      <c r="I5296" s="7">
        <v>-15241.43</v>
      </c>
      <c r="J5296" s="7">
        <v>0</v>
      </c>
      <c r="K5296" s="7">
        <v>0</v>
      </c>
      <c r="L5296" s="7">
        <v>114</v>
      </c>
      <c r="M5296" s="7">
        <v>-114</v>
      </c>
      <c r="N5296" s="7">
        <v>-5</v>
      </c>
    </row>
    <row r="5297" spans="1:14" x14ac:dyDescent="0.25">
      <c r="A5297" s="5">
        <v>31041</v>
      </c>
      <c r="B5297" s="5">
        <v>2</v>
      </c>
      <c r="C5297" s="6">
        <v>45323</v>
      </c>
      <c r="D5297" s="7">
        <v>12</v>
      </c>
      <c r="E5297" s="6">
        <v>45689</v>
      </c>
      <c r="F5297" s="7">
        <v>0</v>
      </c>
      <c r="G5297" s="7">
        <v>1166.9000000000001</v>
      </c>
      <c r="H5297" s="7">
        <v>-8116.01</v>
      </c>
      <c r="I5297" s="7">
        <v>-6949.1100000000006</v>
      </c>
      <c r="J5297" s="7">
        <v>0</v>
      </c>
      <c r="K5297" s="7">
        <v>0</v>
      </c>
      <c r="L5297" s="7">
        <v>44</v>
      </c>
      <c r="M5297" s="7">
        <v>-44</v>
      </c>
      <c r="N5297" s="7">
        <v>-5</v>
      </c>
    </row>
    <row r="5298" spans="1:14" x14ac:dyDescent="0.25">
      <c r="A5298" s="5">
        <v>31041</v>
      </c>
      <c r="B5298" s="5">
        <v>2</v>
      </c>
      <c r="C5298" s="6">
        <v>45323</v>
      </c>
      <c r="D5298" s="7">
        <v>13</v>
      </c>
      <c r="E5298" s="6">
        <v>45717</v>
      </c>
      <c r="F5298" s="7">
        <v>0</v>
      </c>
      <c r="G5298" s="7">
        <v>0</v>
      </c>
      <c r="H5298" s="7">
        <v>-5559.19</v>
      </c>
      <c r="I5298" s="7">
        <v>-5559.19</v>
      </c>
      <c r="J5298" s="7">
        <v>0</v>
      </c>
      <c r="K5298" s="7">
        <v>0</v>
      </c>
      <c r="L5298" s="7">
        <v>28</v>
      </c>
      <c r="M5298" s="7">
        <v>-28</v>
      </c>
      <c r="N5298" s="7">
        <v>-5</v>
      </c>
    </row>
    <row r="5299" spans="1:14" x14ac:dyDescent="0.25">
      <c r="A5299" s="5">
        <v>31041</v>
      </c>
      <c r="B5299" s="5">
        <v>2</v>
      </c>
      <c r="C5299" s="6">
        <v>45323</v>
      </c>
      <c r="D5299" s="7">
        <v>14</v>
      </c>
      <c r="E5299" s="6">
        <v>45748</v>
      </c>
      <c r="F5299" s="7">
        <v>0</v>
      </c>
      <c r="G5299" s="7">
        <v>0</v>
      </c>
      <c r="H5299" s="7">
        <v>-389.98</v>
      </c>
      <c r="I5299" s="7">
        <v>-389.98</v>
      </c>
      <c r="J5299" s="7">
        <v>0</v>
      </c>
      <c r="K5299" s="7">
        <v>0</v>
      </c>
      <c r="L5299" s="7">
        <v>3</v>
      </c>
      <c r="M5299" s="7">
        <v>-3</v>
      </c>
      <c r="N5299" s="7">
        <v>-5</v>
      </c>
    </row>
    <row r="5300" spans="1:14" x14ac:dyDescent="0.25">
      <c r="A5300" s="5">
        <v>31041</v>
      </c>
      <c r="B5300" s="5">
        <v>2</v>
      </c>
      <c r="C5300" s="6">
        <v>45323</v>
      </c>
      <c r="D5300" s="7">
        <v>16</v>
      </c>
      <c r="E5300" s="6">
        <v>45809</v>
      </c>
      <c r="F5300" s="7">
        <v>0</v>
      </c>
      <c r="G5300" s="7">
        <v>0</v>
      </c>
      <c r="H5300" s="7">
        <v>0</v>
      </c>
      <c r="I5300" s="7">
        <v>0</v>
      </c>
      <c r="J5300" s="7">
        <v>0</v>
      </c>
      <c r="K5300" s="7">
        <v>0</v>
      </c>
      <c r="L5300" s="7">
        <v>0</v>
      </c>
      <c r="M5300" s="7">
        <v>0</v>
      </c>
      <c r="N5300" s="7">
        <v>-5</v>
      </c>
    </row>
    <row r="5301" spans="1:14" x14ac:dyDescent="0.25">
      <c r="A5301" s="5">
        <v>31041</v>
      </c>
      <c r="B5301" s="5">
        <v>2</v>
      </c>
      <c r="C5301" s="6">
        <v>45323</v>
      </c>
      <c r="D5301" s="7">
        <v>18</v>
      </c>
      <c r="E5301" s="6">
        <v>45870</v>
      </c>
      <c r="F5301" s="7">
        <v>0</v>
      </c>
      <c r="G5301" s="7">
        <v>0</v>
      </c>
      <c r="H5301" s="7">
        <v>0</v>
      </c>
      <c r="I5301" s="7">
        <v>0</v>
      </c>
      <c r="J5301" s="7">
        <v>0</v>
      </c>
      <c r="K5301" s="7">
        <v>0</v>
      </c>
      <c r="L5301" s="7">
        <v>0</v>
      </c>
      <c r="M5301" s="7">
        <v>0</v>
      </c>
      <c r="N5301" s="7">
        <v>-5</v>
      </c>
    </row>
    <row r="5302" spans="1:14" x14ac:dyDescent="0.25">
      <c r="A5302" s="5">
        <v>31041</v>
      </c>
      <c r="B5302" s="5">
        <v>2</v>
      </c>
      <c r="C5302" s="6">
        <v>45352</v>
      </c>
      <c r="D5302" s="7">
        <v>0</v>
      </c>
      <c r="E5302" s="6">
        <v>45352</v>
      </c>
      <c r="F5302" s="7">
        <v>30425213.739999998</v>
      </c>
      <c r="G5302" s="7">
        <v>119.38000000000019</v>
      </c>
      <c r="H5302" s="7">
        <v>-683734.87</v>
      </c>
      <c r="I5302" s="7">
        <v>29741598.25</v>
      </c>
      <c r="J5302" s="7">
        <v>15349</v>
      </c>
      <c r="K5302" s="7">
        <v>0</v>
      </c>
      <c r="L5302" s="7">
        <v>297</v>
      </c>
      <c r="M5302" s="7">
        <v>15052</v>
      </c>
      <c r="N5302" s="7">
        <v>-5</v>
      </c>
    </row>
    <row r="5303" spans="1:14" x14ac:dyDescent="0.25">
      <c r="A5303" s="5">
        <v>31041</v>
      </c>
      <c r="B5303" s="5">
        <v>2</v>
      </c>
      <c r="C5303" s="6">
        <v>45352</v>
      </c>
      <c r="D5303" s="7">
        <v>1</v>
      </c>
      <c r="E5303" s="6">
        <v>45383</v>
      </c>
      <c r="F5303" s="7">
        <v>0</v>
      </c>
      <c r="G5303" s="7">
        <v>56517.65</v>
      </c>
      <c r="H5303" s="7">
        <v>-880964.35</v>
      </c>
      <c r="I5303" s="7">
        <v>-824446.7</v>
      </c>
      <c r="J5303" s="7">
        <v>0</v>
      </c>
      <c r="K5303" s="7">
        <v>0</v>
      </c>
      <c r="L5303" s="7">
        <v>414</v>
      </c>
      <c r="M5303" s="7">
        <v>-414</v>
      </c>
      <c r="N5303" s="7">
        <v>-5</v>
      </c>
    </row>
    <row r="5304" spans="1:14" x14ac:dyDescent="0.25">
      <c r="A5304" s="5">
        <v>31041</v>
      </c>
      <c r="B5304" s="5">
        <v>2</v>
      </c>
      <c r="C5304" s="6">
        <v>45352</v>
      </c>
      <c r="D5304" s="7">
        <v>2</v>
      </c>
      <c r="E5304" s="6">
        <v>45413</v>
      </c>
      <c r="F5304" s="7">
        <v>0</v>
      </c>
      <c r="G5304" s="7">
        <v>35134.93</v>
      </c>
      <c r="H5304" s="7">
        <v>-328383.28000000003</v>
      </c>
      <c r="I5304" s="7">
        <v>-293248.34999999998</v>
      </c>
      <c r="J5304" s="7">
        <v>0</v>
      </c>
      <c r="K5304" s="7">
        <v>0</v>
      </c>
      <c r="L5304" s="7">
        <v>182</v>
      </c>
      <c r="M5304" s="7">
        <v>-182</v>
      </c>
      <c r="N5304" s="7">
        <v>-5</v>
      </c>
    </row>
    <row r="5305" spans="1:14" x14ac:dyDescent="0.25">
      <c r="A5305" s="5">
        <v>31041</v>
      </c>
      <c r="B5305" s="5">
        <v>2</v>
      </c>
      <c r="C5305" s="6">
        <v>45352</v>
      </c>
      <c r="D5305" s="7">
        <v>3</v>
      </c>
      <c r="E5305" s="6">
        <v>45444</v>
      </c>
      <c r="F5305" s="7">
        <v>0</v>
      </c>
      <c r="G5305" s="7">
        <v>26449.34</v>
      </c>
      <c r="H5305" s="7">
        <v>-243283.46</v>
      </c>
      <c r="I5305" s="7">
        <v>-216834.12</v>
      </c>
      <c r="J5305" s="7">
        <v>0</v>
      </c>
      <c r="K5305" s="7">
        <v>0</v>
      </c>
      <c r="L5305" s="7">
        <v>162</v>
      </c>
      <c r="M5305" s="7">
        <v>-162</v>
      </c>
      <c r="N5305" s="7">
        <v>-5</v>
      </c>
    </row>
    <row r="5306" spans="1:14" x14ac:dyDescent="0.25">
      <c r="A5306" s="5">
        <v>31041</v>
      </c>
      <c r="B5306" s="5">
        <v>2</v>
      </c>
      <c r="C5306" s="6">
        <v>45352</v>
      </c>
      <c r="D5306" s="7">
        <v>4</v>
      </c>
      <c r="E5306" s="6">
        <v>45474</v>
      </c>
      <c r="F5306" s="7">
        <v>0</v>
      </c>
      <c r="G5306" s="7">
        <v>47493.83</v>
      </c>
      <c r="H5306" s="7">
        <v>-238098.04</v>
      </c>
      <c r="I5306" s="7">
        <v>-190604.21</v>
      </c>
      <c r="J5306" s="7">
        <v>0</v>
      </c>
      <c r="K5306" s="7">
        <v>0</v>
      </c>
      <c r="L5306" s="7">
        <v>180</v>
      </c>
      <c r="M5306" s="7">
        <v>-180</v>
      </c>
      <c r="N5306" s="7">
        <v>-5</v>
      </c>
    </row>
    <row r="5307" spans="1:14" x14ac:dyDescent="0.25">
      <c r="A5307" s="5">
        <v>31041</v>
      </c>
      <c r="B5307" s="5">
        <v>2</v>
      </c>
      <c r="C5307" s="6">
        <v>45352</v>
      </c>
      <c r="D5307" s="7">
        <v>5</v>
      </c>
      <c r="E5307" s="6">
        <v>45505</v>
      </c>
      <c r="F5307" s="7">
        <v>0</v>
      </c>
      <c r="G5307" s="7">
        <v>37020.300000000003</v>
      </c>
      <c r="H5307" s="7">
        <v>-204020.86</v>
      </c>
      <c r="I5307" s="7">
        <v>-167000.56</v>
      </c>
      <c r="J5307" s="7">
        <v>0</v>
      </c>
      <c r="K5307" s="7">
        <v>0</v>
      </c>
      <c r="L5307" s="7">
        <v>158</v>
      </c>
      <c r="M5307" s="7">
        <v>-158</v>
      </c>
      <c r="N5307" s="7">
        <v>-5</v>
      </c>
    </row>
    <row r="5308" spans="1:14" x14ac:dyDescent="0.25">
      <c r="A5308" s="5">
        <v>31041</v>
      </c>
      <c r="B5308" s="5">
        <v>2</v>
      </c>
      <c r="C5308" s="6">
        <v>45352</v>
      </c>
      <c r="D5308" s="7">
        <v>6</v>
      </c>
      <c r="E5308" s="6">
        <v>45536</v>
      </c>
      <c r="F5308" s="7">
        <v>0</v>
      </c>
      <c r="G5308" s="7">
        <v>35459.99</v>
      </c>
      <c r="H5308" s="7">
        <v>-127108.26</v>
      </c>
      <c r="I5308" s="7">
        <v>-91648.26999999999</v>
      </c>
      <c r="J5308" s="7">
        <v>0</v>
      </c>
      <c r="K5308" s="7">
        <v>0</v>
      </c>
      <c r="L5308" s="7">
        <v>139</v>
      </c>
      <c r="M5308" s="7">
        <v>-139</v>
      </c>
      <c r="N5308" s="7">
        <v>-5</v>
      </c>
    </row>
    <row r="5309" spans="1:14" x14ac:dyDescent="0.25">
      <c r="A5309" s="5">
        <v>31041</v>
      </c>
      <c r="B5309" s="5">
        <v>2</v>
      </c>
      <c r="C5309" s="6">
        <v>45352</v>
      </c>
      <c r="D5309" s="7">
        <v>7</v>
      </c>
      <c r="E5309" s="6">
        <v>45566</v>
      </c>
      <c r="F5309" s="7">
        <v>0</v>
      </c>
      <c r="G5309" s="7">
        <v>18576.73</v>
      </c>
      <c r="H5309" s="7">
        <v>-97843.18</v>
      </c>
      <c r="I5309" s="7">
        <v>-79266.45</v>
      </c>
      <c r="J5309" s="7">
        <v>0</v>
      </c>
      <c r="K5309" s="7">
        <v>0</v>
      </c>
      <c r="L5309" s="7">
        <v>148</v>
      </c>
      <c r="M5309" s="7">
        <v>-148</v>
      </c>
      <c r="N5309" s="7">
        <v>-5</v>
      </c>
    </row>
    <row r="5310" spans="1:14" x14ac:dyDescent="0.25">
      <c r="A5310" s="5">
        <v>31041</v>
      </c>
      <c r="B5310" s="5">
        <v>2</v>
      </c>
      <c r="C5310" s="6">
        <v>45352</v>
      </c>
      <c r="D5310" s="7">
        <v>8</v>
      </c>
      <c r="E5310" s="6">
        <v>45597</v>
      </c>
      <c r="F5310" s="7">
        <v>0</v>
      </c>
      <c r="G5310" s="7">
        <v>20156.689999999999</v>
      </c>
      <c r="H5310" s="7">
        <v>-78654.39</v>
      </c>
      <c r="I5310" s="7">
        <v>-58497.7</v>
      </c>
      <c r="J5310" s="7">
        <v>0</v>
      </c>
      <c r="K5310" s="7">
        <v>0</v>
      </c>
      <c r="L5310" s="7">
        <v>141</v>
      </c>
      <c r="M5310" s="7">
        <v>-141</v>
      </c>
      <c r="N5310" s="7">
        <v>-5</v>
      </c>
    </row>
    <row r="5311" spans="1:14" x14ac:dyDescent="0.25">
      <c r="A5311" s="5">
        <v>31041</v>
      </c>
      <c r="B5311" s="5">
        <v>2</v>
      </c>
      <c r="C5311" s="6">
        <v>45352</v>
      </c>
      <c r="D5311" s="7">
        <v>9</v>
      </c>
      <c r="E5311" s="6">
        <v>45627</v>
      </c>
      <c r="F5311" s="7">
        <v>0</v>
      </c>
      <c r="G5311" s="7">
        <v>25246.81</v>
      </c>
      <c r="H5311" s="7">
        <v>-54439.69</v>
      </c>
      <c r="I5311" s="7">
        <v>-29192.880000000001</v>
      </c>
      <c r="J5311" s="7">
        <v>0</v>
      </c>
      <c r="K5311" s="7">
        <v>0</v>
      </c>
      <c r="L5311" s="7">
        <v>146</v>
      </c>
      <c r="M5311" s="7">
        <v>-146</v>
      </c>
      <c r="N5311" s="7">
        <v>-5</v>
      </c>
    </row>
    <row r="5312" spans="1:14" x14ac:dyDescent="0.25">
      <c r="A5312" s="5">
        <v>31041</v>
      </c>
      <c r="B5312" s="5">
        <v>2</v>
      </c>
      <c r="C5312" s="6">
        <v>45352</v>
      </c>
      <c r="D5312" s="7">
        <v>10</v>
      </c>
      <c r="E5312" s="6">
        <v>45658</v>
      </c>
      <c r="F5312" s="7">
        <v>0</v>
      </c>
      <c r="G5312" s="7">
        <v>14751.35</v>
      </c>
      <c r="H5312" s="7">
        <v>-28505.54</v>
      </c>
      <c r="I5312" s="7">
        <v>-13754.19</v>
      </c>
      <c r="J5312" s="7">
        <v>0</v>
      </c>
      <c r="K5312" s="7">
        <v>0</v>
      </c>
      <c r="L5312" s="7">
        <v>128</v>
      </c>
      <c r="M5312" s="7">
        <v>-128</v>
      </c>
      <c r="N5312" s="7">
        <v>-5</v>
      </c>
    </row>
    <row r="5313" spans="1:14" x14ac:dyDescent="0.25">
      <c r="A5313" s="5">
        <v>31041</v>
      </c>
      <c r="B5313" s="5">
        <v>2</v>
      </c>
      <c r="C5313" s="6">
        <v>45352</v>
      </c>
      <c r="D5313" s="7">
        <v>11</v>
      </c>
      <c r="E5313" s="6">
        <v>45689</v>
      </c>
      <c r="F5313" s="7">
        <v>0</v>
      </c>
      <c r="G5313" s="7">
        <v>5219.53</v>
      </c>
      <c r="H5313" s="7">
        <v>-19311.689999999999</v>
      </c>
      <c r="I5313" s="7">
        <v>-14092.16</v>
      </c>
      <c r="J5313" s="7">
        <v>0</v>
      </c>
      <c r="K5313" s="7">
        <v>0</v>
      </c>
      <c r="L5313" s="7">
        <v>90</v>
      </c>
      <c r="M5313" s="7">
        <v>-90</v>
      </c>
      <c r="N5313" s="7">
        <v>-5</v>
      </c>
    </row>
    <row r="5314" spans="1:14" x14ac:dyDescent="0.25">
      <c r="A5314" s="5">
        <v>31041</v>
      </c>
      <c r="B5314" s="5">
        <v>2</v>
      </c>
      <c r="C5314" s="6">
        <v>45352</v>
      </c>
      <c r="D5314" s="7">
        <v>12</v>
      </c>
      <c r="E5314" s="6">
        <v>45717</v>
      </c>
      <c r="F5314" s="7">
        <v>0</v>
      </c>
      <c r="G5314" s="7">
        <v>569.42999999999995</v>
      </c>
      <c r="H5314" s="7">
        <v>-12596.25</v>
      </c>
      <c r="I5314" s="7">
        <v>-12026.82</v>
      </c>
      <c r="J5314" s="7">
        <v>0</v>
      </c>
      <c r="K5314" s="7">
        <v>0</v>
      </c>
      <c r="L5314" s="7">
        <v>59</v>
      </c>
      <c r="M5314" s="7">
        <v>-59</v>
      </c>
      <c r="N5314" s="7">
        <v>-5</v>
      </c>
    </row>
    <row r="5315" spans="1:14" x14ac:dyDescent="0.25">
      <c r="A5315" s="5">
        <v>31041</v>
      </c>
      <c r="B5315" s="5">
        <v>2</v>
      </c>
      <c r="C5315" s="6">
        <v>45352</v>
      </c>
      <c r="D5315" s="7">
        <v>13</v>
      </c>
      <c r="E5315" s="6">
        <v>45748</v>
      </c>
      <c r="F5315" s="7">
        <v>0</v>
      </c>
      <c r="G5315" s="7">
        <v>0</v>
      </c>
      <c r="H5315" s="7">
        <v>-2335.61</v>
      </c>
      <c r="I5315" s="7">
        <v>-2335.61</v>
      </c>
      <c r="J5315" s="7">
        <v>0</v>
      </c>
      <c r="K5315" s="7">
        <v>0</v>
      </c>
      <c r="L5315" s="7">
        <v>18</v>
      </c>
      <c r="M5315" s="7">
        <v>-18</v>
      </c>
      <c r="N5315" s="7">
        <v>-5</v>
      </c>
    </row>
    <row r="5316" spans="1:14" x14ac:dyDescent="0.25">
      <c r="A5316" s="5">
        <v>31041</v>
      </c>
      <c r="B5316" s="5">
        <v>2</v>
      </c>
      <c r="C5316" s="6">
        <v>45352</v>
      </c>
      <c r="D5316" s="7">
        <v>14</v>
      </c>
      <c r="E5316" s="6">
        <v>45778</v>
      </c>
      <c r="F5316" s="7">
        <v>0</v>
      </c>
      <c r="G5316" s="7">
        <v>0</v>
      </c>
      <c r="H5316" s="7">
        <v>-813.64</v>
      </c>
      <c r="I5316" s="7">
        <v>-813.64</v>
      </c>
      <c r="J5316" s="7">
        <v>0</v>
      </c>
      <c r="K5316" s="7">
        <v>0</v>
      </c>
      <c r="L5316" s="7">
        <v>4</v>
      </c>
      <c r="M5316" s="7">
        <v>-4</v>
      </c>
      <c r="N5316" s="7">
        <v>-5</v>
      </c>
    </row>
    <row r="5317" spans="1:14" x14ac:dyDescent="0.25">
      <c r="A5317" s="5">
        <v>31041</v>
      </c>
      <c r="B5317" s="5">
        <v>2</v>
      </c>
      <c r="C5317" s="6">
        <v>45383</v>
      </c>
      <c r="D5317" s="7">
        <v>0</v>
      </c>
      <c r="E5317" s="6">
        <v>45383</v>
      </c>
      <c r="F5317" s="7">
        <v>23970121.18</v>
      </c>
      <c r="G5317" s="7">
        <v>7719.57</v>
      </c>
      <c r="H5317" s="7">
        <v>-519672.8</v>
      </c>
      <c r="I5317" s="7">
        <v>23458167.949999999</v>
      </c>
      <c r="J5317" s="7">
        <v>12275</v>
      </c>
      <c r="K5317" s="7">
        <v>0</v>
      </c>
      <c r="L5317" s="7">
        <v>243</v>
      </c>
      <c r="M5317" s="7">
        <v>12032</v>
      </c>
      <c r="N5317" s="7">
        <v>-5</v>
      </c>
    </row>
    <row r="5318" spans="1:14" x14ac:dyDescent="0.25">
      <c r="A5318" s="5">
        <v>31041</v>
      </c>
      <c r="B5318" s="5">
        <v>2</v>
      </c>
      <c r="C5318" s="6">
        <v>45383</v>
      </c>
      <c r="D5318" s="7">
        <v>1</v>
      </c>
      <c r="E5318" s="6">
        <v>45413</v>
      </c>
      <c r="F5318" s="7">
        <v>0</v>
      </c>
      <c r="G5318" s="7">
        <v>25853.68</v>
      </c>
      <c r="H5318" s="7">
        <v>-598779.5</v>
      </c>
      <c r="I5318" s="7">
        <v>-572925.81999999995</v>
      </c>
      <c r="J5318" s="7">
        <v>0</v>
      </c>
      <c r="K5318" s="7">
        <v>0</v>
      </c>
      <c r="L5318" s="7">
        <v>272</v>
      </c>
      <c r="M5318" s="7">
        <v>-272</v>
      </c>
      <c r="N5318" s="7">
        <v>-5</v>
      </c>
    </row>
    <row r="5319" spans="1:14" x14ac:dyDescent="0.25">
      <c r="A5319" s="5">
        <v>31041</v>
      </c>
      <c r="B5319" s="5">
        <v>2</v>
      </c>
      <c r="C5319" s="6">
        <v>45383</v>
      </c>
      <c r="D5319" s="7">
        <v>2</v>
      </c>
      <c r="E5319" s="6">
        <v>45444</v>
      </c>
      <c r="F5319" s="7">
        <v>0</v>
      </c>
      <c r="G5319" s="7">
        <v>36120.82</v>
      </c>
      <c r="H5319" s="7">
        <v>-276540.3</v>
      </c>
      <c r="I5319" s="7">
        <v>-240419.48</v>
      </c>
      <c r="J5319" s="7">
        <v>0</v>
      </c>
      <c r="K5319" s="7">
        <v>0</v>
      </c>
      <c r="L5319" s="7">
        <v>159</v>
      </c>
      <c r="M5319" s="7">
        <v>-159</v>
      </c>
      <c r="N5319" s="7">
        <v>-5</v>
      </c>
    </row>
    <row r="5320" spans="1:14" x14ac:dyDescent="0.25">
      <c r="A5320" s="5">
        <v>31041</v>
      </c>
      <c r="B5320" s="5">
        <v>2</v>
      </c>
      <c r="C5320" s="6">
        <v>45383</v>
      </c>
      <c r="D5320" s="7">
        <v>3</v>
      </c>
      <c r="E5320" s="6">
        <v>45474</v>
      </c>
      <c r="F5320" s="7">
        <v>0</v>
      </c>
      <c r="G5320" s="7">
        <v>27888.02</v>
      </c>
      <c r="H5320" s="7">
        <v>-255078.18</v>
      </c>
      <c r="I5320" s="7">
        <v>-227190.16</v>
      </c>
      <c r="J5320" s="7">
        <v>0</v>
      </c>
      <c r="K5320" s="7">
        <v>0</v>
      </c>
      <c r="L5320" s="7">
        <v>163</v>
      </c>
      <c r="M5320" s="7">
        <v>-163</v>
      </c>
      <c r="N5320" s="7">
        <v>-5</v>
      </c>
    </row>
    <row r="5321" spans="1:14" x14ac:dyDescent="0.25">
      <c r="A5321" s="5">
        <v>31041</v>
      </c>
      <c r="B5321" s="5">
        <v>2</v>
      </c>
      <c r="C5321" s="6">
        <v>45383</v>
      </c>
      <c r="D5321" s="7">
        <v>4</v>
      </c>
      <c r="E5321" s="6">
        <v>45505</v>
      </c>
      <c r="F5321" s="7">
        <v>0</v>
      </c>
      <c r="G5321" s="7">
        <v>37251.26</v>
      </c>
      <c r="H5321" s="7">
        <v>-178641.41</v>
      </c>
      <c r="I5321" s="7">
        <v>-141390.15</v>
      </c>
      <c r="J5321" s="7">
        <v>0</v>
      </c>
      <c r="K5321" s="7">
        <v>0</v>
      </c>
      <c r="L5321" s="7">
        <v>140</v>
      </c>
      <c r="M5321" s="7">
        <v>-140</v>
      </c>
      <c r="N5321" s="7">
        <v>-5</v>
      </c>
    </row>
    <row r="5322" spans="1:14" x14ac:dyDescent="0.25">
      <c r="A5322" s="5">
        <v>31041</v>
      </c>
      <c r="B5322" s="5">
        <v>2</v>
      </c>
      <c r="C5322" s="6">
        <v>45383</v>
      </c>
      <c r="D5322" s="7">
        <v>5</v>
      </c>
      <c r="E5322" s="6">
        <v>45536</v>
      </c>
      <c r="F5322" s="7">
        <v>0</v>
      </c>
      <c r="G5322" s="7">
        <v>19342.62</v>
      </c>
      <c r="H5322" s="7">
        <v>-122066.33</v>
      </c>
      <c r="I5322" s="7">
        <v>-102723.71</v>
      </c>
      <c r="J5322" s="7">
        <v>0</v>
      </c>
      <c r="K5322" s="7">
        <v>0</v>
      </c>
      <c r="L5322" s="7">
        <v>118</v>
      </c>
      <c r="M5322" s="7">
        <v>-118</v>
      </c>
      <c r="N5322" s="7">
        <v>-5</v>
      </c>
    </row>
    <row r="5323" spans="1:14" x14ac:dyDescent="0.25">
      <c r="A5323" s="5">
        <v>31041</v>
      </c>
      <c r="B5323" s="5">
        <v>2</v>
      </c>
      <c r="C5323" s="6">
        <v>45383</v>
      </c>
      <c r="D5323" s="7">
        <v>6</v>
      </c>
      <c r="E5323" s="6">
        <v>45566</v>
      </c>
      <c r="F5323" s="7">
        <v>0</v>
      </c>
      <c r="G5323" s="7">
        <v>24127.01</v>
      </c>
      <c r="H5323" s="7">
        <v>-128764.44</v>
      </c>
      <c r="I5323" s="7">
        <v>-104637.43</v>
      </c>
      <c r="J5323" s="7">
        <v>0</v>
      </c>
      <c r="K5323" s="7">
        <v>0</v>
      </c>
      <c r="L5323" s="7">
        <v>135</v>
      </c>
      <c r="M5323" s="7">
        <v>-135</v>
      </c>
      <c r="N5323" s="7">
        <v>-5</v>
      </c>
    </row>
    <row r="5324" spans="1:14" x14ac:dyDescent="0.25">
      <c r="A5324" s="5">
        <v>31041</v>
      </c>
      <c r="B5324" s="5">
        <v>2</v>
      </c>
      <c r="C5324" s="6">
        <v>45383</v>
      </c>
      <c r="D5324" s="7">
        <v>7</v>
      </c>
      <c r="E5324" s="6">
        <v>45597</v>
      </c>
      <c r="F5324" s="7">
        <v>0</v>
      </c>
      <c r="G5324" s="7">
        <v>25596.52</v>
      </c>
      <c r="H5324" s="7">
        <v>-86673.13</v>
      </c>
      <c r="I5324" s="7">
        <v>-61076.61</v>
      </c>
      <c r="J5324" s="7">
        <v>0</v>
      </c>
      <c r="K5324" s="7">
        <v>0</v>
      </c>
      <c r="L5324" s="7">
        <v>132</v>
      </c>
      <c r="M5324" s="7">
        <v>-132</v>
      </c>
      <c r="N5324" s="7">
        <v>-5</v>
      </c>
    </row>
    <row r="5325" spans="1:14" x14ac:dyDescent="0.25">
      <c r="A5325" s="5">
        <v>31041</v>
      </c>
      <c r="B5325" s="5">
        <v>2</v>
      </c>
      <c r="C5325" s="6">
        <v>45383</v>
      </c>
      <c r="D5325" s="7">
        <v>8</v>
      </c>
      <c r="E5325" s="6">
        <v>45627</v>
      </c>
      <c r="F5325" s="7">
        <v>0</v>
      </c>
      <c r="G5325" s="7">
        <v>19375.02</v>
      </c>
      <c r="H5325" s="7">
        <v>-51160.98</v>
      </c>
      <c r="I5325" s="7">
        <v>-31785.96</v>
      </c>
      <c r="J5325" s="7">
        <v>0</v>
      </c>
      <c r="K5325" s="7">
        <v>0</v>
      </c>
      <c r="L5325" s="7">
        <v>115</v>
      </c>
      <c r="M5325" s="7">
        <v>-115</v>
      </c>
      <c r="N5325" s="7">
        <v>-5</v>
      </c>
    </row>
    <row r="5326" spans="1:14" x14ac:dyDescent="0.25">
      <c r="A5326" s="5">
        <v>31041</v>
      </c>
      <c r="B5326" s="5">
        <v>2</v>
      </c>
      <c r="C5326" s="6">
        <v>45383</v>
      </c>
      <c r="D5326" s="7">
        <v>9</v>
      </c>
      <c r="E5326" s="6">
        <v>45658</v>
      </c>
      <c r="F5326" s="7">
        <v>0</v>
      </c>
      <c r="G5326" s="7">
        <v>17661.18</v>
      </c>
      <c r="H5326" s="7">
        <v>-43787.93</v>
      </c>
      <c r="I5326" s="7">
        <v>-26126.75</v>
      </c>
      <c r="J5326" s="7">
        <v>0</v>
      </c>
      <c r="K5326" s="7">
        <v>0</v>
      </c>
      <c r="L5326" s="7">
        <v>118</v>
      </c>
      <c r="M5326" s="7">
        <v>-118</v>
      </c>
      <c r="N5326" s="7">
        <v>-5</v>
      </c>
    </row>
    <row r="5327" spans="1:14" x14ac:dyDescent="0.25">
      <c r="A5327" s="5">
        <v>31041</v>
      </c>
      <c r="B5327" s="5">
        <v>2</v>
      </c>
      <c r="C5327" s="6">
        <v>45383</v>
      </c>
      <c r="D5327" s="7">
        <v>10</v>
      </c>
      <c r="E5327" s="6">
        <v>45689</v>
      </c>
      <c r="F5327" s="7">
        <v>0</v>
      </c>
      <c r="G5327" s="7">
        <v>10306.57</v>
      </c>
      <c r="H5327" s="7">
        <v>-29994.37</v>
      </c>
      <c r="I5327" s="7">
        <v>-19687.8</v>
      </c>
      <c r="J5327" s="7">
        <v>0</v>
      </c>
      <c r="K5327" s="7">
        <v>0</v>
      </c>
      <c r="L5327" s="7">
        <v>94</v>
      </c>
      <c r="M5327" s="7">
        <v>-94</v>
      </c>
      <c r="N5327" s="7">
        <v>-5</v>
      </c>
    </row>
    <row r="5328" spans="1:14" x14ac:dyDescent="0.25">
      <c r="A5328" s="5">
        <v>31041</v>
      </c>
      <c r="B5328" s="5">
        <v>2</v>
      </c>
      <c r="C5328" s="6">
        <v>45383</v>
      </c>
      <c r="D5328" s="7">
        <v>11</v>
      </c>
      <c r="E5328" s="6">
        <v>45717</v>
      </c>
      <c r="F5328" s="7">
        <v>0</v>
      </c>
      <c r="G5328" s="7">
        <v>5146.38</v>
      </c>
      <c r="H5328" s="7">
        <v>-13859.22</v>
      </c>
      <c r="I5328" s="7">
        <v>-8712.84</v>
      </c>
      <c r="J5328" s="7">
        <v>0</v>
      </c>
      <c r="K5328" s="7">
        <v>0</v>
      </c>
      <c r="L5328" s="7">
        <v>77</v>
      </c>
      <c r="M5328" s="7">
        <v>-77</v>
      </c>
      <c r="N5328" s="7">
        <v>-5</v>
      </c>
    </row>
    <row r="5329" spans="1:14" x14ac:dyDescent="0.25">
      <c r="A5329" s="5">
        <v>31041</v>
      </c>
      <c r="B5329" s="5">
        <v>2</v>
      </c>
      <c r="C5329" s="6">
        <v>45383</v>
      </c>
      <c r="D5329" s="7">
        <v>12</v>
      </c>
      <c r="E5329" s="6">
        <v>45748</v>
      </c>
      <c r="F5329" s="7">
        <v>0</v>
      </c>
      <c r="G5329" s="7">
        <v>908.02</v>
      </c>
      <c r="H5329" s="7">
        <v>-4881.95</v>
      </c>
      <c r="I5329" s="7">
        <v>-3973.93</v>
      </c>
      <c r="J5329" s="7">
        <v>0</v>
      </c>
      <c r="K5329" s="7">
        <v>0</v>
      </c>
      <c r="L5329" s="7">
        <v>36</v>
      </c>
      <c r="M5329" s="7">
        <v>-36</v>
      </c>
      <c r="N5329" s="7">
        <v>-5</v>
      </c>
    </row>
    <row r="5330" spans="1:14" x14ac:dyDescent="0.25">
      <c r="A5330" s="5">
        <v>31041</v>
      </c>
      <c r="B5330" s="5">
        <v>2</v>
      </c>
      <c r="C5330" s="6">
        <v>45383</v>
      </c>
      <c r="D5330" s="7">
        <v>13</v>
      </c>
      <c r="E5330" s="6">
        <v>45778</v>
      </c>
      <c r="F5330" s="7">
        <v>0</v>
      </c>
      <c r="G5330" s="7">
        <v>194.56</v>
      </c>
      <c r="H5330" s="7">
        <v>-3471.1</v>
      </c>
      <c r="I5330" s="7">
        <v>-3276.54</v>
      </c>
      <c r="J5330" s="7">
        <v>0</v>
      </c>
      <c r="K5330" s="7">
        <v>0</v>
      </c>
      <c r="L5330" s="7">
        <v>18</v>
      </c>
      <c r="M5330" s="7">
        <v>-18</v>
      </c>
      <c r="N5330" s="7">
        <v>-5</v>
      </c>
    </row>
    <row r="5331" spans="1:14" x14ac:dyDescent="0.25">
      <c r="A5331" s="5">
        <v>31041</v>
      </c>
      <c r="B5331" s="5">
        <v>2</v>
      </c>
      <c r="C5331" s="6">
        <v>45383</v>
      </c>
      <c r="D5331" s="7">
        <v>14</v>
      </c>
      <c r="E5331" s="6">
        <v>45809</v>
      </c>
      <c r="F5331" s="7">
        <v>0</v>
      </c>
      <c r="G5331" s="7">
        <v>0</v>
      </c>
      <c r="H5331" s="7">
        <v>-710.34</v>
      </c>
      <c r="I5331" s="7">
        <v>-710.34</v>
      </c>
      <c r="J5331" s="7">
        <v>0</v>
      </c>
      <c r="K5331" s="7">
        <v>0</v>
      </c>
      <c r="L5331" s="7">
        <v>1</v>
      </c>
      <c r="M5331" s="7">
        <v>-1</v>
      </c>
      <c r="N5331" s="7">
        <v>-5</v>
      </c>
    </row>
    <row r="5332" spans="1:14" x14ac:dyDescent="0.25">
      <c r="A5332" s="5">
        <v>31041</v>
      </c>
      <c r="B5332" s="5">
        <v>2</v>
      </c>
      <c r="C5332" s="6">
        <v>45383</v>
      </c>
      <c r="D5332" s="7">
        <v>15</v>
      </c>
      <c r="E5332" s="6">
        <v>45839</v>
      </c>
      <c r="F5332" s="7">
        <v>0</v>
      </c>
      <c r="G5332" s="7">
        <v>0</v>
      </c>
      <c r="H5332" s="7">
        <v>0</v>
      </c>
      <c r="I5332" s="7">
        <v>0</v>
      </c>
      <c r="J5332" s="7">
        <v>0</v>
      </c>
      <c r="K5332" s="7">
        <v>0</v>
      </c>
      <c r="L5332" s="7">
        <v>0</v>
      </c>
      <c r="M5332" s="7">
        <v>0</v>
      </c>
      <c r="N5332" s="7">
        <v>-5</v>
      </c>
    </row>
    <row r="5333" spans="1:14" x14ac:dyDescent="0.25">
      <c r="A5333" s="5">
        <v>31041</v>
      </c>
      <c r="B5333" s="5">
        <v>2</v>
      </c>
      <c r="C5333" s="6">
        <v>45383</v>
      </c>
      <c r="D5333" s="7">
        <v>16</v>
      </c>
      <c r="E5333" s="6">
        <v>45870</v>
      </c>
      <c r="F5333" s="7">
        <v>0</v>
      </c>
      <c r="G5333" s="7">
        <v>0</v>
      </c>
      <c r="H5333" s="7">
        <v>0</v>
      </c>
      <c r="I5333" s="7">
        <v>0</v>
      </c>
      <c r="J5333" s="7">
        <v>0</v>
      </c>
      <c r="K5333" s="7">
        <v>0</v>
      </c>
      <c r="L5333" s="7">
        <v>0</v>
      </c>
      <c r="M5333" s="7">
        <v>0</v>
      </c>
      <c r="N5333" s="7">
        <v>-5</v>
      </c>
    </row>
    <row r="5334" spans="1:14" x14ac:dyDescent="0.25">
      <c r="A5334" s="5">
        <v>31041</v>
      </c>
      <c r="B5334" s="5">
        <v>2</v>
      </c>
      <c r="C5334" s="6">
        <v>45413</v>
      </c>
      <c r="D5334" s="7">
        <v>0</v>
      </c>
      <c r="E5334" s="6">
        <v>45413</v>
      </c>
      <c r="F5334" s="7">
        <v>22865735.350000001</v>
      </c>
      <c r="G5334" s="7">
        <v>11026.21</v>
      </c>
      <c r="H5334" s="7">
        <v>-481387.71</v>
      </c>
      <c r="I5334" s="7">
        <v>22395373.850000001</v>
      </c>
      <c r="J5334" s="7">
        <v>11598</v>
      </c>
      <c r="K5334" s="7">
        <v>0</v>
      </c>
      <c r="L5334" s="7">
        <v>231</v>
      </c>
      <c r="M5334" s="7">
        <v>11367</v>
      </c>
      <c r="N5334" s="7">
        <v>-5</v>
      </c>
    </row>
    <row r="5335" spans="1:14" x14ac:dyDescent="0.25">
      <c r="A5335" s="5">
        <v>31041</v>
      </c>
      <c r="B5335" s="5">
        <v>2</v>
      </c>
      <c r="C5335" s="6">
        <v>45413</v>
      </c>
      <c r="D5335" s="7">
        <v>1</v>
      </c>
      <c r="E5335" s="6">
        <v>45444</v>
      </c>
      <c r="F5335" s="7">
        <v>0</v>
      </c>
      <c r="G5335" s="7">
        <v>14323.42</v>
      </c>
      <c r="H5335" s="7">
        <v>-617557.14</v>
      </c>
      <c r="I5335" s="7">
        <v>-603233.72</v>
      </c>
      <c r="J5335" s="7">
        <v>0</v>
      </c>
      <c r="K5335" s="7">
        <v>0</v>
      </c>
      <c r="L5335" s="7">
        <v>294</v>
      </c>
      <c r="M5335" s="7">
        <v>-294</v>
      </c>
      <c r="N5335" s="7">
        <v>-5</v>
      </c>
    </row>
    <row r="5336" spans="1:14" x14ac:dyDescent="0.25">
      <c r="A5336" s="5">
        <v>31041</v>
      </c>
      <c r="B5336" s="5">
        <v>2</v>
      </c>
      <c r="C5336" s="6">
        <v>45413</v>
      </c>
      <c r="D5336" s="7">
        <v>2</v>
      </c>
      <c r="E5336" s="6">
        <v>45474</v>
      </c>
      <c r="F5336" s="7">
        <v>0</v>
      </c>
      <c r="G5336" s="7">
        <v>33639.89</v>
      </c>
      <c r="H5336" s="7">
        <v>-302330.88</v>
      </c>
      <c r="I5336" s="7">
        <v>-268690.99</v>
      </c>
      <c r="J5336" s="7">
        <v>0</v>
      </c>
      <c r="K5336" s="7">
        <v>0</v>
      </c>
      <c r="L5336" s="7">
        <v>164</v>
      </c>
      <c r="M5336" s="7">
        <v>-164</v>
      </c>
      <c r="N5336" s="7">
        <v>-5</v>
      </c>
    </row>
    <row r="5337" spans="1:14" x14ac:dyDescent="0.25">
      <c r="A5337" s="5">
        <v>31041</v>
      </c>
      <c r="B5337" s="5">
        <v>2</v>
      </c>
      <c r="C5337" s="6">
        <v>45413</v>
      </c>
      <c r="D5337" s="7">
        <v>3</v>
      </c>
      <c r="E5337" s="6">
        <v>45505</v>
      </c>
      <c r="F5337" s="7">
        <v>0</v>
      </c>
      <c r="G5337" s="7">
        <v>33509.39</v>
      </c>
      <c r="H5337" s="7">
        <v>-236756.96</v>
      </c>
      <c r="I5337" s="7">
        <v>-203247.57</v>
      </c>
      <c r="J5337" s="7">
        <v>0</v>
      </c>
      <c r="K5337" s="7">
        <v>0</v>
      </c>
      <c r="L5337" s="7">
        <v>146</v>
      </c>
      <c r="M5337" s="7">
        <v>-146</v>
      </c>
      <c r="N5337" s="7">
        <v>-5</v>
      </c>
    </row>
    <row r="5338" spans="1:14" x14ac:dyDescent="0.25">
      <c r="A5338" s="5">
        <v>31041</v>
      </c>
      <c r="B5338" s="5">
        <v>2</v>
      </c>
      <c r="C5338" s="6">
        <v>45413</v>
      </c>
      <c r="D5338" s="7">
        <v>4</v>
      </c>
      <c r="E5338" s="6">
        <v>45536</v>
      </c>
      <c r="F5338" s="7">
        <v>0</v>
      </c>
      <c r="G5338" s="7">
        <v>23636.5</v>
      </c>
      <c r="H5338" s="7">
        <v>-133982.81</v>
      </c>
      <c r="I5338" s="7">
        <v>-110346.31</v>
      </c>
      <c r="J5338" s="7">
        <v>0</v>
      </c>
      <c r="K5338" s="7">
        <v>0</v>
      </c>
      <c r="L5338" s="7">
        <v>105</v>
      </c>
      <c r="M5338" s="7">
        <v>-105</v>
      </c>
      <c r="N5338" s="7">
        <v>-5</v>
      </c>
    </row>
    <row r="5339" spans="1:14" x14ac:dyDescent="0.25">
      <c r="A5339" s="5">
        <v>31041</v>
      </c>
      <c r="B5339" s="5">
        <v>2</v>
      </c>
      <c r="C5339" s="6">
        <v>45413</v>
      </c>
      <c r="D5339" s="7">
        <v>5</v>
      </c>
      <c r="E5339" s="6">
        <v>45566</v>
      </c>
      <c r="F5339" s="7">
        <v>0</v>
      </c>
      <c r="G5339" s="7">
        <v>30483.32</v>
      </c>
      <c r="H5339" s="7">
        <v>-140318</v>
      </c>
      <c r="I5339" s="7">
        <v>-109834.68</v>
      </c>
      <c r="J5339" s="7">
        <v>0</v>
      </c>
      <c r="K5339" s="7">
        <v>0</v>
      </c>
      <c r="L5339" s="7">
        <v>137</v>
      </c>
      <c r="M5339" s="7">
        <v>-137</v>
      </c>
      <c r="N5339" s="7">
        <v>-5</v>
      </c>
    </row>
    <row r="5340" spans="1:14" x14ac:dyDescent="0.25">
      <c r="A5340" s="5">
        <v>31041</v>
      </c>
      <c r="B5340" s="5">
        <v>2</v>
      </c>
      <c r="C5340" s="6">
        <v>45413</v>
      </c>
      <c r="D5340" s="7">
        <v>6</v>
      </c>
      <c r="E5340" s="6">
        <v>45597</v>
      </c>
      <c r="F5340" s="7">
        <v>0</v>
      </c>
      <c r="G5340" s="7">
        <v>27058.94</v>
      </c>
      <c r="H5340" s="7">
        <v>-94096.03</v>
      </c>
      <c r="I5340" s="7">
        <v>-67037.09</v>
      </c>
      <c r="J5340" s="7">
        <v>0</v>
      </c>
      <c r="K5340" s="7">
        <v>0</v>
      </c>
      <c r="L5340" s="7">
        <v>107</v>
      </c>
      <c r="M5340" s="7">
        <v>-107</v>
      </c>
      <c r="N5340" s="7">
        <v>-5</v>
      </c>
    </row>
    <row r="5341" spans="1:14" x14ac:dyDescent="0.25">
      <c r="A5341" s="5">
        <v>31041</v>
      </c>
      <c r="B5341" s="5">
        <v>2</v>
      </c>
      <c r="C5341" s="6">
        <v>45413</v>
      </c>
      <c r="D5341" s="7">
        <v>7</v>
      </c>
      <c r="E5341" s="6">
        <v>45627</v>
      </c>
      <c r="F5341" s="7">
        <v>0</v>
      </c>
      <c r="G5341" s="7">
        <v>24685.279999999999</v>
      </c>
      <c r="H5341" s="7">
        <v>-93696.49</v>
      </c>
      <c r="I5341" s="7">
        <v>-69011.210000000006</v>
      </c>
      <c r="J5341" s="7">
        <v>0</v>
      </c>
      <c r="K5341" s="7">
        <v>0</v>
      </c>
      <c r="L5341" s="7">
        <v>157</v>
      </c>
      <c r="M5341" s="7">
        <v>-157</v>
      </c>
      <c r="N5341" s="7">
        <v>-5</v>
      </c>
    </row>
    <row r="5342" spans="1:14" x14ac:dyDescent="0.25">
      <c r="A5342" s="5">
        <v>31041</v>
      </c>
      <c r="B5342" s="5">
        <v>2</v>
      </c>
      <c r="C5342" s="6">
        <v>45413</v>
      </c>
      <c r="D5342" s="7">
        <v>8</v>
      </c>
      <c r="E5342" s="6">
        <v>45658</v>
      </c>
      <c r="F5342" s="7">
        <v>0</v>
      </c>
      <c r="G5342" s="7">
        <v>16801.900000000001</v>
      </c>
      <c r="H5342" s="7">
        <v>-68644.98</v>
      </c>
      <c r="I5342" s="7">
        <v>-51843.079999999987</v>
      </c>
      <c r="J5342" s="7">
        <v>0</v>
      </c>
      <c r="K5342" s="7">
        <v>0</v>
      </c>
      <c r="L5342" s="7">
        <v>132</v>
      </c>
      <c r="M5342" s="7">
        <v>-132</v>
      </c>
      <c r="N5342" s="7">
        <v>-5</v>
      </c>
    </row>
    <row r="5343" spans="1:14" x14ac:dyDescent="0.25">
      <c r="A5343" s="5">
        <v>31041</v>
      </c>
      <c r="B5343" s="5">
        <v>2</v>
      </c>
      <c r="C5343" s="6">
        <v>45413</v>
      </c>
      <c r="D5343" s="7">
        <v>9</v>
      </c>
      <c r="E5343" s="6">
        <v>45689</v>
      </c>
      <c r="F5343" s="7">
        <v>0</v>
      </c>
      <c r="G5343" s="7">
        <v>14903.48</v>
      </c>
      <c r="H5343" s="7">
        <v>-54195.86</v>
      </c>
      <c r="I5343" s="7">
        <v>-39292.379999999997</v>
      </c>
      <c r="J5343" s="7">
        <v>0</v>
      </c>
      <c r="K5343" s="7">
        <v>0</v>
      </c>
      <c r="L5343" s="7">
        <v>113</v>
      </c>
      <c r="M5343" s="7">
        <v>-113</v>
      </c>
      <c r="N5343" s="7">
        <v>-5</v>
      </c>
    </row>
    <row r="5344" spans="1:14" x14ac:dyDescent="0.25">
      <c r="A5344" s="5">
        <v>31041</v>
      </c>
      <c r="B5344" s="5">
        <v>2</v>
      </c>
      <c r="C5344" s="6">
        <v>45413</v>
      </c>
      <c r="D5344" s="7">
        <v>10</v>
      </c>
      <c r="E5344" s="6">
        <v>45717</v>
      </c>
      <c r="F5344" s="7">
        <v>0</v>
      </c>
      <c r="G5344" s="7">
        <v>12368</v>
      </c>
      <c r="H5344" s="7">
        <v>-45398.33</v>
      </c>
      <c r="I5344" s="7">
        <v>-33030.33</v>
      </c>
      <c r="J5344" s="7">
        <v>0</v>
      </c>
      <c r="K5344" s="7">
        <v>0</v>
      </c>
      <c r="L5344" s="7">
        <v>146</v>
      </c>
      <c r="M5344" s="7">
        <v>-146</v>
      </c>
      <c r="N5344" s="7">
        <v>-5</v>
      </c>
    </row>
    <row r="5345" spans="1:14" x14ac:dyDescent="0.25">
      <c r="A5345" s="5">
        <v>31041</v>
      </c>
      <c r="B5345" s="5">
        <v>2</v>
      </c>
      <c r="C5345" s="6">
        <v>45413</v>
      </c>
      <c r="D5345" s="7">
        <v>11</v>
      </c>
      <c r="E5345" s="6">
        <v>45748</v>
      </c>
      <c r="F5345" s="7">
        <v>0</v>
      </c>
      <c r="G5345" s="7">
        <v>4311.3999999999996</v>
      </c>
      <c r="H5345" s="7">
        <v>-18657.330000000002</v>
      </c>
      <c r="I5345" s="7">
        <v>-14345.93</v>
      </c>
      <c r="J5345" s="7">
        <v>0</v>
      </c>
      <c r="K5345" s="7">
        <v>0</v>
      </c>
      <c r="L5345" s="7">
        <v>98</v>
      </c>
      <c r="M5345" s="7">
        <v>-98</v>
      </c>
      <c r="N5345" s="7">
        <v>-5</v>
      </c>
    </row>
    <row r="5346" spans="1:14" x14ac:dyDescent="0.25">
      <c r="A5346" s="5">
        <v>31041</v>
      </c>
      <c r="B5346" s="5">
        <v>2</v>
      </c>
      <c r="C5346" s="6">
        <v>45413</v>
      </c>
      <c r="D5346" s="7">
        <v>12</v>
      </c>
      <c r="E5346" s="6">
        <v>45778</v>
      </c>
      <c r="F5346" s="7">
        <v>0</v>
      </c>
      <c r="G5346" s="7">
        <v>808.16000000000008</v>
      </c>
      <c r="H5346" s="7">
        <v>-9953.61</v>
      </c>
      <c r="I5346" s="7">
        <v>-9145.4500000000007</v>
      </c>
      <c r="J5346" s="7">
        <v>0</v>
      </c>
      <c r="K5346" s="7">
        <v>0</v>
      </c>
      <c r="L5346" s="7">
        <v>54</v>
      </c>
      <c r="M5346" s="7">
        <v>-54</v>
      </c>
      <c r="N5346" s="7">
        <v>-5</v>
      </c>
    </row>
    <row r="5347" spans="1:14" x14ac:dyDescent="0.25">
      <c r="A5347" s="5">
        <v>31041</v>
      </c>
      <c r="B5347" s="5">
        <v>2</v>
      </c>
      <c r="C5347" s="6">
        <v>45413</v>
      </c>
      <c r="D5347" s="7">
        <v>13</v>
      </c>
      <c r="E5347" s="6">
        <v>45809</v>
      </c>
      <c r="F5347" s="7">
        <v>0</v>
      </c>
      <c r="G5347" s="7">
        <v>0</v>
      </c>
      <c r="H5347" s="7">
        <v>-2338.8000000000002</v>
      </c>
      <c r="I5347" s="7">
        <v>-2338.8000000000002</v>
      </c>
      <c r="J5347" s="7">
        <v>0</v>
      </c>
      <c r="K5347" s="7">
        <v>0</v>
      </c>
      <c r="L5347" s="7">
        <v>18</v>
      </c>
      <c r="M5347" s="7">
        <v>-18</v>
      </c>
      <c r="N5347" s="7">
        <v>-5</v>
      </c>
    </row>
    <row r="5348" spans="1:14" x14ac:dyDescent="0.25">
      <c r="A5348" s="5">
        <v>31041</v>
      </c>
      <c r="B5348" s="5">
        <v>2</v>
      </c>
      <c r="C5348" s="6">
        <v>45413</v>
      </c>
      <c r="D5348" s="7">
        <v>14</v>
      </c>
      <c r="E5348" s="6">
        <v>45839</v>
      </c>
      <c r="F5348" s="7">
        <v>0</v>
      </c>
      <c r="G5348" s="7">
        <v>0</v>
      </c>
      <c r="H5348" s="7">
        <v>-367.97</v>
      </c>
      <c r="I5348" s="7">
        <v>-367.97</v>
      </c>
      <c r="J5348" s="7">
        <v>0</v>
      </c>
      <c r="K5348" s="7">
        <v>0</v>
      </c>
      <c r="L5348" s="7">
        <v>3</v>
      </c>
      <c r="M5348" s="7">
        <v>-3</v>
      </c>
      <c r="N5348" s="7">
        <v>-5</v>
      </c>
    </row>
    <row r="5349" spans="1:14" x14ac:dyDescent="0.25">
      <c r="A5349" s="5">
        <v>31041</v>
      </c>
      <c r="B5349" s="5">
        <v>2</v>
      </c>
      <c r="C5349" s="6">
        <v>45444</v>
      </c>
      <c r="D5349" s="7">
        <v>0</v>
      </c>
      <c r="E5349" s="6">
        <v>45444</v>
      </c>
      <c r="F5349" s="7">
        <v>25354583.030000001</v>
      </c>
      <c r="G5349" s="7">
        <v>114.3099999999998</v>
      </c>
      <c r="H5349" s="7">
        <v>-485743.19</v>
      </c>
      <c r="I5349" s="7">
        <v>24868954.149999999</v>
      </c>
      <c r="J5349" s="7">
        <v>12812</v>
      </c>
      <c r="K5349" s="7">
        <v>0</v>
      </c>
      <c r="L5349" s="7">
        <v>217</v>
      </c>
      <c r="M5349" s="7">
        <v>12595</v>
      </c>
      <c r="N5349" s="7">
        <v>-5</v>
      </c>
    </row>
    <row r="5350" spans="1:14" x14ac:dyDescent="0.25">
      <c r="A5350" s="5">
        <v>31041</v>
      </c>
      <c r="B5350" s="5">
        <v>2</v>
      </c>
      <c r="C5350" s="6">
        <v>45444</v>
      </c>
      <c r="D5350" s="7">
        <v>1</v>
      </c>
      <c r="E5350" s="6">
        <v>45474</v>
      </c>
      <c r="F5350" s="7">
        <v>0</v>
      </c>
      <c r="G5350" s="7">
        <v>32952.239999999998</v>
      </c>
      <c r="H5350" s="7">
        <v>-861851.39</v>
      </c>
      <c r="I5350" s="7">
        <v>-828899.15</v>
      </c>
      <c r="J5350" s="7">
        <v>0</v>
      </c>
      <c r="K5350" s="7">
        <v>0</v>
      </c>
      <c r="L5350" s="7">
        <v>390</v>
      </c>
      <c r="M5350" s="7">
        <v>-390</v>
      </c>
      <c r="N5350" s="7">
        <v>-5</v>
      </c>
    </row>
    <row r="5351" spans="1:14" x14ac:dyDescent="0.25">
      <c r="A5351" s="5">
        <v>31041</v>
      </c>
      <c r="B5351" s="5">
        <v>2</v>
      </c>
      <c r="C5351" s="6">
        <v>45444</v>
      </c>
      <c r="D5351" s="7">
        <v>2</v>
      </c>
      <c r="E5351" s="6">
        <v>45505</v>
      </c>
      <c r="F5351" s="7">
        <v>0</v>
      </c>
      <c r="G5351" s="7">
        <v>24355.57</v>
      </c>
      <c r="H5351" s="7">
        <v>-343760.16</v>
      </c>
      <c r="I5351" s="7">
        <v>-319404.59000000003</v>
      </c>
      <c r="J5351" s="7">
        <v>0</v>
      </c>
      <c r="K5351" s="7">
        <v>0</v>
      </c>
      <c r="L5351" s="7">
        <v>164</v>
      </c>
      <c r="M5351" s="7">
        <v>-164</v>
      </c>
      <c r="N5351" s="7">
        <v>-5</v>
      </c>
    </row>
    <row r="5352" spans="1:14" x14ac:dyDescent="0.25">
      <c r="A5352" s="5">
        <v>31041</v>
      </c>
      <c r="B5352" s="5">
        <v>2</v>
      </c>
      <c r="C5352" s="6">
        <v>45444</v>
      </c>
      <c r="D5352" s="7">
        <v>3</v>
      </c>
      <c r="E5352" s="6">
        <v>45536</v>
      </c>
      <c r="F5352" s="7">
        <v>0</v>
      </c>
      <c r="G5352" s="7">
        <v>30666.99</v>
      </c>
      <c r="H5352" s="7">
        <v>-193773.59</v>
      </c>
      <c r="I5352" s="7">
        <v>-163106.6</v>
      </c>
      <c r="J5352" s="7">
        <v>0</v>
      </c>
      <c r="K5352" s="7">
        <v>0</v>
      </c>
      <c r="L5352" s="7">
        <v>125</v>
      </c>
      <c r="M5352" s="7">
        <v>-125</v>
      </c>
      <c r="N5352" s="7">
        <v>-5</v>
      </c>
    </row>
    <row r="5353" spans="1:14" x14ac:dyDescent="0.25">
      <c r="A5353" s="5">
        <v>31041</v>
      </c>
      <c r="B5353" s="5">
        <v>2</v>
      </c>
      <c r="C5353" s="6">
        <v>45444</v>
      </c>
      <c r="D5353" s="7">
        <v>4</v>
      </c>
      <c r="E5353" s="6">
        <v>45566</v>
      </c>
      <c r="F5353" s="7">
        <v>0</v>
      </c>
      <c r="G5353" s="7">
        <v>21658.76</v>
      </c>
      <c r="H5353" s="7">
        <v>-164739.21</v>
      </c>
      <c r="I5353" s="7">
        <v>-143080.45000000001</v>
      </c>
      <c r="J5353" s="7">
        <v>0</v>
      </c>
      <c r="K5353" s="7">
        <v>0</v>
      </c>
      <c r="L5353" s="7">
        <v>129</v>
      </c>
      <c r="M5353" s="7">
        <v>-129</v>
      </c>
      <c r="N5353" s="7">
        <v>-5</v>
      </c>
    </row>
    <row r="5354" spans="1:14" x14ac:dyDescent="0.25">
      <c r="A5354" s="5">
        <v>31041</v>
      </c>
      <c r="B5354" s="5">
        <v>2</v>
      </c>
      <c r="C5354" s="6">
        <v>45444</v>
      </c>
      <c r="D5354" s="7">
        <v>5</v>
      </c>
      <c r="E5354" s="6">
        <v>45597</v>
      </c>
      <c r="F5354" s="7">
        <v>0</v>
      </c>
      <c r="G5354" s="7">
        <v>16622.5</v>
      </c>
      <c r="H5354" s="7">
        <v>-170638</v>
      </c>
      <c r="I5354" s="7">
        <v>-154015.5</v>
      </c>
      <c r="J5354" s="7">
        <v>0</v>
      </c>
      <c r="K5354" s="7">
        <v>0</v>
      </c>
      <c r="L5354" s="7">
        <v>159</v>
      </c>
      <c r="M5354" s="7">
        <v>-159</v>
      </c>
      <c r="N5354" s="7">
        <v>-5</v>
      </c>
    </row>
    <row r="5355" spans="1:14" x14ac:dyDescent="0.25">
      <c r="A5355" s="5">
        <v>31041</v>
      </c>
      <c r="B5355" s="5">
        <v>2</v>
      </c>
      <c r="C5355" s="6">
        <v>45444</v>
      </c>
      <c r="D5355" s="7">
        <v>6</v>
      </c>
      <c r="E5355" s="6">
        <v>45627</v>
      </c>
      <c r="F5355" s="7">
        <v>0</v>
      </c>
      <c r="G5355" s="7">
        <v>39425.61</v>
      </c>
      <c r="H5355" s="7">
        <v>-118385.67</v>
      </c>
      <c r="I5355" s="7">
        <v>-78960.06</v>
      </c>
      <c r="J5355" s="7">
        <v>0</v>
      </c>
      <c r="K5355" s="7">
        <v>0</v>
      </c>
      <c r="L5355" s="7">
        <v>139</v>
      </c>
      <c r="M5355" s="7">
        <v>-139</v>
      </c>
      <c r="N5355" s="7">
        <v>-5</v>
      </c>
    </row>
    <row r="5356" spans="1:14" x14ac:dyDescent="0.25">
      <c r="A5356" s="5">
        <v>31041</v>
      </c>
      <c r="B5356" s="5">
        <v>2</v>
      </c>
      <c r="C5356" s="6">
        <v>45444</v>
      </c>
      <c r="D5356" s="7">
        <v>7</v>
      </c>
      <c r="E5356" s="6">
        <v>45658</v>
      </c>
      <c r="F5356" s="7">
        <v>0</v>
      </c>
      <c r="G5356" s="7">
        <v>27882.83</v>
      </c>
      <c r="H5356" s="7">
        <v>-90911.93</v>
      </c>
      <c r="I5356" s="7">
        <v>-63029.099999999991</v>
      </c>
      <c r="J5356" s="7">
        <v>0</v>
      </c>
      <c r="K5356" s="7">
        <v>0</v>
      </c>
      <c r="L5356" s="7">
        <v>127</v>
      </c>
      <c r="M5356" s="7">
        <v>-127</v>
      </c>
      <c r="N5356" s="7">
        <v>-5</v>
      </c>
    </row>
    <row r="5357" spans="1:14" x14ac:dyDescent="0.25">
      <c r="A5357" s="5">
        <v>31041</v>
      </c>
      <c r="B5357" s="5">
        <v>2</v>
      </c>
      <c r="C5357" s="6">
        <v>45444</v>
      </c>
      <c r="D5357" s="7">
        <v>8</v>
      </c>
      <c r="E5357" s="6">
        <v>45689</v>
      </c>
      <c r="F5357" s="7">
        <v>0</v>
      </c>
      <c r="G5357" s="7">
        <v>21126.75</v>
      </c>
      <c r="H5357" s="7">
        <v>-65760.679999999993</v>
      </c>
      <c r="I5357" s="7">
        <v>-44633.929999999993</v>
      </c>
      <c r="J5357" s="7">
        <v>0</v>
      </c>
      <c r="K5357" s="7">
        <v>0</v>
      </c>
      <c r="L5357" s="7">
        <v>117</v>
      </c>
      <c r="M5357" s="7">
        <v>-117</v>
      </c>
      <c r="N5357" s="7">
        <v>-5</v>
      </c>
    </row>
    <row r="5358" spans="1:14" x14ac:dyDescent="0.25">
      <c r="A5358" s="5">
        <v>31041</v>
      </c>
      <c r="B5358" s="5">
        <v>2</v>
      </c>
      <c r="C5358" s="6">
        <v>45444</v>
      </c>
      <c r="D5358" s="7">
        <v>9</v>
      </c>
      <c r="E5358" s="6">
        <v>45717</v>
      </c>
      <c r="F5358" s="7">
        <v>0</v>
      </c>
      <c r="G5358" s="7">
        <v>21742.09</v>
      </c>
      <c r="H5358" s="7">
        <v>-49199.45</v>
      </c>
      <c r="I5358" s="7">
        <v>-27457.360000000001</v>
      </c>
      <c r="J5358" s="7">
        <v>0</v>
      </c>
      <c r="K5358" s="7">
        <v>0</v>
      </c>
      <c r="L5358" s="7">
        <v>127</v>
      </c>
      <c r="M5358" s="7">
        <v>-127</v>
      </c>
      <c r="N5358" s="7">
        <v>-5</v>
      </c>
    </row>
    <row r="5359" spans="1:14" x14ac:dyDescent="0.25">
      <c r="A5359" s="5">
        <v>31041</v>
      </c>
      <c r="B5359" s="5">
        <v>2</v>
      </c>
      <c r="C5359" s="6">
        <v>45444</v>
      </c>
      <c r="D5359" s="7">
        <v>10</v>
      </c>
      <c r="E5359" s="6">
        <v>45748</v>
      </c>
      <c r="F5359" s="7">
        <v>0</v>
      </c>
      <c r="G5359" s="7">
        <v>12227.87</v>
      </c>
      <c r="H5359" s="7">
        <v>-29453.38</v>
      </c>
      <c r="I5359" s="7">
        <v>-17225.509999999998</v>
      </c>
      <c r="J5359" s="7">
        <v>0</v>
      </c>
      <c r="K5359" s="7">
        <v>0</v>
      </c>
      <c r="L5359" s="7">
        <v>107</v>
      </c>
      <c r="M5359" s="7">
        <v>-107</v>
      </c>
      <c r="N5359" s="7">
        <v>-5</v>
      </c>
    </row>
    <row r="5360" spans="1:14" x14ac:dyDescent="0.25">
      <c r="A5360" s="5">
        <v>31041</v>
      </c>
      <c r="B5360" s="5">
        <v>2</v>
      </c>
      <c r="C5360" s="6">
        <v>45444</v>
      </c>
      <c r="D5360" s="7">
        <v>11</v>
      </c>
      <c r="E5360" s="6">
        <v>45778</v>
      </c>
      <c r="F5360" s="7">
        <v>0</v>
      </c>
      <c r="G5360" s="7">
        <v>5418.78</v>
      </c>
      <c r="H5360" s="7">
        <v>-20527.72</v>
      </c>
      <c r="I5360" s="7">
        <v>-15108.94</v>
      </c>
      <c r="J5360" s="7">
        <v>0</v>
      </c>
      <c r="K5360" s="7">
        <v>0</v>
      </c>
      <c r="L5360" s="7">
        <v>88</v>
      </c>
      <c r="M5360" s="7">
        <v>-88</v>
      </c>
      <c r="N5360" s="7">
        <v>-5</v>
      </c>
    </row>
    <row r="5361" spans="1:14" x14ac:dyDescent="0.25">
      <c r="A5361" s="5">
        <v>31041</v>
      </c>
      <c r="B5361" s="5">
        <v>2</v>
      </c>
      <c r="C5361" s="6">
        <v>45444</v>
      </c>
      <c r="D5361" s="7">
        <v>12</v>
      </c>
      <c r="E5361" s="6">
        <v>45809</v>
      </c>
      <c r="F5361" s="7">
        <v>0</v>
      </c>
      <c r="G5361" s="7">
        <v>542.01</v>
      </c>
      <c r="H5361" s="7">
        <v>-6016.2</v>
      </c>
      <c r="I5361" s="7">
        <v>-5474.19</v>
      </c>
      <c r="J5361" s="7">
        <v>0</v>
      </c>
      <c r="K5361" s="7">
        <v>0</v>
      </c>
      <c r="L5361" s="7">
        <v>36</v>
      </c>
      <c r="M5361" s="7">
        <v>-36</v>
      </c>
      <c r="N5361" s="7">
        <v>-5</v>
      </c>
    </row>
    <row r="5362" spans="1:14" x14ac:dyDescent="0.25">
      <c r="A5362" s="5">
        <v>31041</v>
      </c>
      <c r="B5362" s="5">
        <v>2</v>
      </c>
      <c r="C5362" s="6">
        <v>45444</v>
      </c>
      <c r="D5362" s="7">
        <v>13</v>
      </c>
      <c r="E5362" s="6">
        <v>45839</v>
      </c>
      <c r="F5362" s="7">
        <v>0</v>
      </c>
      <c r="G5362" s="7">
        <v>0</v>
      </c>
      <c r="H5362" s="7">
        <v>-1888.41</v>
      </c>
      <c r="I5362" s="7">
        <v>-1888.41</v>
      </c>
      <c r="J5362" s="7">
        <v>0</v>
      </c>
      <c r="K5362" s="7">
        <v>0</v>
      </c>
      <c r="L5362" s="7">
        <v>14</v>
      </c>
      <c r="M5362" s="7">
        <v>-14</v>
      </c>
      <c r="N5362" s="7">
        <v>-5</v>
      </c>
    </row>
    <row r="5363" spans="1:14" x14ac:dyDescent="0.25">
      <c r="A5363" s="5">
        <v>31041</v>
      </c>
      <c r="B5363" s="5">
        <v>2</v>
      </c>
      <c r="C5363" s="6">
        <v>45444</v>
      </c>
      <c r="D5363" s="7">
        <v>14</v>
      </c>
      <c r="E5363" s="6">
        <v>45870</v>
      </c>
      <c r="F5363" s="7">
        <v>0</v>
      </c>
      <c r="G5363" s="7">
        <v>0</v>
      </c>
      <c r="H5363" s="7">
        <v>0</v>
      </c>
      <c r="I5363" s="7">
        <v>0</v>
      </c>
      <c r="J5363" s="7">
        <v>0</v>
      </c>
      <c r="K5363" s="7">
        <v>0</v>
      </c>
      <c r="L5363" s="7">
        <v>0</v>
      </c>
      <c r="M5363" s="7">
        <v>0</v>
      </c>
      <c r="N5363" s="7">
        <v>-5</v>
      </c>
    </row>
    <row r="5364" spans="1:14" x14ac:dyDescent="0.25">
      <c r="A5364" s="5">
        <v>31041</v>
      </c>
      <c r="B5364" s="5">
        <v>2</v>
      </c>
      <c r="C5364" s="6">
        <v>45474</v>
      </c>
      <c r="D5364" s="7">
        <v>0</v>
      </c>
      <c r="E5364" s="6">
        <v>45474</v>
      </c>
      <c r="F5364" s="7">
        <v>29072073.800000001</v>
      </c>
      <c r="G5364" s="7">
        <v>7296.9299999999994</v>
      </c>
      <c r="H5364" s="7">
        <v>-695371.64</v>
      </c>
      <c r="I5364" s="7">
        <v>28383999.09</v>
      </c>
      <c r="J5364" s="7">
        <v>14409</v>
      </c>
      <c r="K5364" s="7">
        <v>0</v>
      </c>
      <c r="L5364" s="7">
        <v>308</v>
      </c>
      <c r="M5364" s="7">
        <v>14101</v>
      </c>
      <c r="N5364" s="7">
        <v>-5</v>
      </c>
    </row>
    <row r="5365" spans="1:14" x14ac:dyDescent="0.25">
      <c r="A5365" s="5">
        <v>31041</v>
      </c>
      <c r="B5365" s="5">
        <v>2</v>
      </c>
      <c r="C5365" s="6">
        <v>45474</v>
      </c>
      <c r="D5365" s="7">
        <v>1</v>
      </c>
      <c r="E5365" s="6">
        <v>45505</v>
      </c>
      <c r="F5365" s="7">
        <v>0</v>
      </c>
      <c r="G5365" s="7">
        <v>29588.93</v>
      </c>
      <c r="H5365" s="7">
        <v>-885237.03</v>
      </c>
      <c r="I5365" s="7">
        <v>-855648.1</v>
      </c>
      <c r="J5365" s="7">
        <v>0</v>
      </c>
      <c r="K5365" s="7">
        <v>0</v>
      </c>
      <c r="L5365" s="7">
        <v>379</v>
      </c>
      <c r="M5365" s="7">
        <v>-379</v>
      </c>
      <c r="N5365" s="7">
        <v>-5</v>
      </c>
    </row>
    <row r="5366" spans="1:14" x14ac:dyDescent="0.25">
      <c r="A5366" s="5">
        <v>31041</v>
      </c>
      <c r="B5366" s="5">
        <v>2</v>
      </c>
      <c r="C5366" s="6">
        <v>45474</v>
      </c>
      <c r="D5366" s="7">
        <v>2</v>
      </c>
      <c r="E5366" s="6">
        <v>45536</v>
      </c>
      <c r="F5366" s="7">
        <v>0</v>
      </c>
      <c r="G5366" s="7">
        <v>32874.620000000003</v>
      </c>
      <c r="H5366" s="7">
        <v>-392278.77</v>
      </c>
      <c r="I5366" s="7">
        <v>-359404.15</v>
      </c>
      <c r="J5366" s="7">
        <v>0</v>
      </c>
      <c r="K5366" s="7">
        <v>0</v>
      </c>
      <c r="L5366" s="7">
        <v>208</v>
      </c>
      <c r="M5366" s="7">
        <v>-208</v>
      </c>
      <c r="N5366" s="7">
        <v>-5</v>
      </c>
    </row>
    <row r="5367" spans="1:14" x14ac:dyDescent="0.25">
      <c r="A5367" s="5">
        <v>31041</v>
      </c>
      <c r="B5367" s="5">
        <v>2</v>
      </c>
      <c r="C5367" s="6">
        <v>45474</v>
      </c>
      <c r="D5367" s="7">
        <v>3</v>
      </c>
      <c r="E5367" s="6">
        <v>45566</v>
      </c>
      <c r="F5367" s="7">
        <v>0</v>
      </c>
      <c r="G5367" s="7">
        <v>40448.42</v>
      </c>
      <c r="H5367" s="7">
        <v>-259957.33</v>
      </c>
      <c r="I5367" s="7">
        <v>-219508.91</v>
      </c>
      <c r="J5367" s="7">
        <v>0</v>
      </c>
      <c r="K5367" s="7">
        <v>0</v>
      </c>
      <c r="L5367" s="7">
        <v>191</v>
      </c>
      <c r="M5367" s="7">
        <v>-191</v>
      </c>
      <c r="N5367" s="7">
        <v>-5</v>
      </c>
    </row>
    <row r="5368" spans="1:14" x14ac:dyDescent="0.25">
      <c r="A5368" s="5">
        <v>31041</v>
      </c>
      <c r="B5368" s="5">
        <v>2</v>
      </c>
      <c r="C5368" s="6">
        <v>45474</v>
      </c>
      <c r="D5368" s="7">
        <v>4</v>
      </c>
      <c r="E5368" s="6">
        <v>45597</v>
      </c>
      <c r="F5368" s="7">
        <v>0</v>
      </c>
      <c r="G5368" s="7">
        <v>22702.45</v>
      </c>
      <c r="H5368" s="7">
        <v>-198142.25</v>
      </c>
      <c r="I5368" s="7">
        <v>-175439.8</v>
      </c>
      <c r="J5368" s="7">
        <v>0</v>
      </c>
      <c r="K5368" s="7">
        <v>0</v>
      </c>
      <c r="L5368" s="7">
        <v>162</v>
      </c>
      <c r="M5368" s="7">
        <v>-162</v>
      </c>
      <c r="N5368" s="7">
        <v>-5</v>
      </c>
    </row>
    <row r="5369" spans="1:14" x14ac:dyDescent="0.25">
      <c r="A5369" s="5">
        <v>31041</v>
      </c>
      <c r="B5369" s="5">
        <v>2</v>
      </c>
      <c r="C5369" s="6">
        <v>45474</v>
      </c>
      <c r="D5369" s="7">
        <v>5</v>
      </c>
      <c r="E5369" s="6">
        <v>45627</v>
      </c>
      <c r="F5369" s="7">
        <v>0</v>
      </c>
      <c r="G5369" s="7">
        <v>39409.699999999997</v>
      </c>
      <c r="H5369" s="7">
        <v>-143456.32999999999</v>
      </c>
      <c r="I5369" s="7">
        <v>-104046.63</v>
      </c>
      <c r="J5369" s="7">
        <v>0</v>
      </c>
      <c r="K5369" s="7">
        <v>0</v>
      </c>
      <c r="L5369" s="7">
        <v>165</v>
      </c>
      <c r="M5369" s="7">
        <v>-165</v>
      </c>
      <c r="N5369" s="7">
        <v>-5</v>
      </c>
    </row>
    <row r="5370" spans="1:14" x14ac:dyDescent="0.25">
      <c r="A5370" s="5">
        <v>31041</v>
      </c>
      <c r="B5370" s="5">
        <v>2</v>
      </c>
      <c r="C5370" s="6">
        <v>45474</v>
      </c>
      <c r="D5370" s="7">
        <v>6</v>
      </c>
      <c r="E5370" s="6">
        <v>45658</v>
      </c>
      <c r="F5370" s="7">
        <v>0</v>
      </c>
      <c r="G5370" s="7">
        <v>33159.18</v>
      </c>
      <c r="H5370" s="7">
        <v>-160904</v>
      </c>
      <c r="I5370" s="7">
        <v>-127744.82</v>
      </c>
      <c r="J5370" s="7">
        <v>0</v>
      </c>
      <c r="K5370" s="7">
        <v>0</v>
      </c>
      <c r="L5370" s="7">
        <v>173</v>
      </c>
      <c r="M5370" s="7">
        <v>-173</v>
      </c>
      <c r="N5370" s="7">
        <v>-5</v>
      </c>
    </row>
    <row r="5371" spans="1:14" x14ac:dyDescent="0.25">
      <c r="A5371" s="5">
        <v>31041</v>
      </c>
      <c r="B5371" s="5">
        <v>2</v>
      </c>
      <c r="C5371" s="6">
        <v>45474</v>
      </c>
      <c r="D5371" s="7">
        <v>7</v>
      </c>
      <c r="E5371" s="6">
        <v>45689</v>
      </c>
      <c r="F5371" s="7">
        <v>0</v>
      </c>
      <c r="G5371" s="7">
        <v>25419.4</v>
      </c>
      <c r="H5371" s="7">
        <v>-100859.17</v>
      </c>
      <c r="I5371" s="7">
        <v>-75439.76999999999</v>
      </c>
      <c r="J5371" s="7">
        <v>0</v>
      </c>
      <c r="K5371" s="7">
        <v>0</v>
      </c>
      <c r="L5371" s="7">
        <v>128</v>
      </c>
      <c r="M5371" s="7">
        <v>-128</v>
      </c>
      <c r="N5371" s="7">
        <v>-5</v>
      </c>
    </row>
    <row r="5372" spans="1:14" x14ac:dyDescent="0.25">
      <c r="A5372" s="5">
        <v>31041</v>
      </c>
      <c r="B5372" s="5">
        <v>2</v>
      </c>
      <c r="C5372" s="6">
        <v>45474</v>
      </c>
      <c r="D5372" s="7">
        <v>8</v>
      </c>
      <c r="E5372" s="6">
        <v>45717</v>
      </c>
      <c r="F5372" s="7">
        <v>0</v>
      </c>
      <c r="G5372" s="7">
        <v>27929.53</v>
      </c>
      <c r="H5372" s="7">
        <v>-102703.03999999999</v>
      </c>
      <c r="I5372" s="7">
        <v>-74773.509999999995</v>
      </c>
      <c r="J5372" s="7">
        <v>0</v>
      </c>
      <c r="K5372" s="7">
        <v>0</v>
      </c>
      <c r="L5372" s="7">
        <v>159</v>
      </c>
      <c r="M5372" s="7">
        <v>-159</v>
      </c>
      <c r="N5372" s="7">
        <v>-5</v>
      </c>
    </row>
    <row r="5373" spans="1:14" x14ac:dyDescent="0.25">
      <c r="A5373" s="5">
        <v>31041</v>
      </c>
      <c r="B5373" s="5">
        <v>2</v>
      </c>
      <c r="C5373" s="6">
        <v>45474</v>
      </c>
      <c r="D5373" s="7">
        <v>9</v>
      </c>
      <c r="E5373" s="6">
        <v>45748</v>
      </c>
      <c r="F5373" s="7">
        <v>0</v>
      </c>
      <c r="G5373" s="7">
        <v>14755.6</v>
      </c>
      <c r="H5373" s="7">
        <v>-70691.81</v>
      </c>
      <c r="I5373" s="7">
        <v>-55936.21</v>
      </c>
      <c r="J5373" s="7">
        <v>0</v>
      </c>
      <c r="K5373" s="7">
        <v>0</v>
      </c>
      <c r="L5373" s="7">
        <v>156</v>
      </c>
      <c r="M5373" s="7">
        <v>-156</v>
      </c>
      <c r="N5373" s="7">
        <v>-5</v>
      </c>
    </row>
    <row r="5374" spans="1:14" x14ac:dyDescent="0.25">
      <c r="A5374" s="5">
        <v>31041</v>
      </c>
      <c r="B5374" s="5">
        <v>2</v>
      </c>
      <c r="C5374" s="6">
        <v>45474</v>
      </c>
      <c r="D5374" s="7">
        <v>10</v>
      </c>
      <c r="E5374" s="6">
        <v>45778</v>
      </c>
      <c r="F5374" s="7">
        <v>0</v>
      </c>
      <c r="G5374" s="7">
        <v>11339</v>
      </c>
      <c r="H5374" s="7">
        <v>-37488.14</v>
      </c>
      <c r="I5374" s="7">
        <v>-26149.14</v>
      </c>
      <c r="J5374" s="7">
        <v>0</v>
      </c>
      <c r="K5374" s="7">
        <v>0</v>
      </c>
      <c r="L5374" s="7">
        <v>133</v>
      </c>
      <c r="M5374" s="7">
        <v>-133</v>
      </c>
      <c r="N5374" s="7">
        <v>-5</v>
      </c>
    </row>
    <row r="5375" spans="1:14" x14ac:dyDescent="0.25">
      <c r="A5375" s="5">
        <v>31041</v>
      </c>
      <c r="B5375" s="5">
        <v>2</v>
      </c>
      <c r="C5375" s="6">
        <v>45474</v>
      </c>
      <c r="D5375" s="7">
        <v>11</v>
      </c>
      <c r="E5375" s="6">
        <v>45809</v>
      </c>
      <c r="F5375" s="7">
        <v>0</v>
      </c>
      <c r="G5375" s="7">
        <v>6007.43</v>
      </c>
      <c r="H5375" s="7">
        <v>-17717.48</v>
      </c>
      <c r="I5375" s="7">
        <v>-11710.05</v>
      </c>
      <c r="J5375" s="7">
        <v>0</v>
      </c>
      <c r="K5375" s="7">
        <v>0</v>
      </c>
      <c r="L5375" s="7">
        <v>75</v>
      </c>
      <c r="M5375" s="7">
        <v>-75</v>
      </c>
      <c r="N5375" s="7">
        <v>-5</v>
      </c>
    </row>
    <row r="5376" spans="1:14" x14ac:dyDescent="0.25">
      <c r="A5376" s="5">
        <v>31041</v>
      </c>
      <c r="B5376" s="5">
        <v>2</v>
      </c>
      <c r="C5376" s="6">
        <v>45474</v>
      </c>
      <c r="D5376" s="7">
        <v>12</v>
      </c>
      <c r="E5376" s="6">
        <v>45839</v>
      </c>
      <c r="F5376" s="7">
        <v>0</v>
      </c>
      <c r="G5376" s="7">
        <v>1016.11</v>
      </c>
      <c r="H5376" s="7">
        <v>-5955.68</v>
      </c>
      <c r="I5376" s="7">
        <v>-4939.5700000000006</v>
      </c>
      <c r="J5376" s="7">
        <v>0</v>
      </c>
      <c r="K5376" s="7">
        <v>0</v>
      </c>
      <c r="L5376" s="7">
        <v>41</v>
      </c>
      <c r="M5376" s="7">
        <v>-41</v>
      </c>
      <c r="N5376" s="7">
        <v>-5</v>
      </c>
    </row>
    <row r="5377" spans="1:14" x14ac:dyDescent="0.25">
      <c r="A5377" s="5">
        <v>31041</v>
      </c>
      <c r="B5377" s="5">
        <v>2</v>
      </c>
      <c r="C5377" s="6">
        <v>45474</v>
      </c>
      <c r="D5377" s="7">
        <v>13</v>
      </c>
      <c r="E5377" s="6">
        <v>45870</v>
      </c>
      <c r="F5377" s="7">
        <v>0</v>
      </c>
      <c r="G5377" s="7">
        <v>0</v>
      </c>
      <c r="H5377" s="7">
        <v>-3197.19</v>
      </c>
      <c r="I5377" s="7">
        <v>-3197.19</v>
      </c>
      <c r="J5377" s="7">
        <v>0</v>
      </c>
      <c r="K5377" s="7">
        <v>0</v>
      </c>
      <c r="L5377" s="7">
        <v>18</v>
      </c>
      <c r="M5377" s="7">
        <v>-18</v>
      </c>
      <c r="N5377" s="7">
        <v>-5</v>
      </c>
    </row>
    <row r="5378" spans="1:14" x14ac:dyDescent="0.25">
      <c r="A5378" s="5">
        <v>31041</v>
      </c>
      <c r="B5378" s="5">
        <v>2</v>
      </c>
      <c r="C5378" s="6">
        <v>45474</v>
      </c>
      <c r="D5378" s="7">
        <v>14</v>
      </c>
      <c r="E5378" s="6">
        <v>45901</v>
      </c>
      <c r="F5378" s="7">
        <v>0</v>
      </c>
      <c r="G5378" s="7">
        <v>0</v>
      </c>
      <c r="H5378" s="7">
        <v>-399.49</v>
      </c>
      <c r="I5378" s="7">
        <v>-399.49</v>
      </c>
      <c r="J5378" s="7">
        <v>0</v>
      </c>
      <c r="K5378" s="7">
        <v>0</v>
      </c>
      <c r="L5378" s="7">
        <v>3</v>
      </c>
      <c r="M5378" s="7">
        <v>-3</v>
      </c>
      <c r="N5378" s="7">
        <v>-5</v>
      </c>
    </row>
    <row r="5379" spans="1:14" x14ac:dyDescent="0.25">
      <c r="A5379" s="5">
        <v>31041</v>
      </c>
      <c r="B5379" s="5">
        <v>2</v>
      </c>
      <c r="C5379" s="6">
        <v>45505</v>
      </c>
      <c r="D5379" s="7">
        <v>0</v>
      </c>
      <c r="E5379" s="6">
        <v>45505</v>
      </c>
      <c r="F5379" s="7">
        <v>24215391.43</v>
      </c>
      <c r="G5379" s="7">
        <v>-2998.06</v>
      </c>
      <c r="H5379" s="7">
        <v>-541301.55000000005</v>
      </c>
      <c r="I5379" s="7">
        <v>23671091.82</v>
      </c>
      <c r="J5379" s="7">
        <v>11800</v>
      </c>
      <c r="K5379" s="7">
        <v>0</v>
      </c>
      <c r="L5379" s="7">
        <v>244</v>
      </c>
      <c r="M5379" s="7">
        <v>11556</v>
      </c>
      <c r="N5379" s="7">
        <v>-5</v>
      </c>
    </row>
    <row r="5380" spans="1:14" x14ac:dyDescent="0.25">
      <c r="A5380" s="5">
        <v>31041</v>
      </c>
      <c r="B5380" s="5">
        <v>2</v>
      </c>
      <c r="C5380" s="6">
        <v>45505</v>
      </c>
      <c r="D5380" s="7">
        <v>1</v>
      </c>
      <c r="E5380" s="6">
        <v>45536</v>
      </c>
      <c r="F5380" s="7">
        <v>0</v>
      </c>
      <c r="G5380" s="7">
        <v>36679.61</v>
      </c>
      <c r="H5380" s="7">
        <v>-714196.95</v>
      </c>
      <c r="I5380" s="7">
        <v>-677517.34</v>
      </c>
      <c r="J5380" s="7">
        <v>0</v>
      </c>
      <c r="K5380" s="7">
        <v>0</v>
      </c>
      <c r="L5380" s="7">
        <v>325</v>
      </c>
      <c r="M5380" s="7">
        <v>-325</v>
      </c>
      <c r="N5380" s="7">
        <v>-5</v>
      </c>
    </row>
    <row r="5381" spans="1:14" x14ac:dyDescent="0.25">
      <c r="A5381" s="5">
        <v>31041</v>
      </c>
      <c r="B5381" s="5">
        <v>2</v>
      </c>
      <c r="C5381" s="6">
        <v>45505</v>
      </c>
      <c r="D5381" s="7">
        <v>2</v>
      </c>
      <c r="E5381" s="6">
        <v>45566</v>
      </c>
      <c r="F5381" s="7">
        <v>0</v>
      </c>
      <c r="G5381" s="7">
        <v>22695.200000000001</v>
      </c>
      <c r="H5381" s="7">
        <v>-352029</v>
      </c>
      <c r="I5381" s="7">
        <v>-329333.8</v>
      </c>
      <c r="J5381" s="7">
        <v>0</v>
      </c>
      <c r="K5381" s="7">
        <v>0</v>
      </c>
      <c r="L5381" s="7">
        <v>187</v>
      </c>
      <c r="M5381" s="7">
        <v>-187</v>
      </c>
      <c r="N5381" s="7">
        <v>-5</v>
      </c>
    </row>
    <row r="5382" spans="1:14" x14ac:dyDescent="0.25">
      <c r="A5382" s="5">
        <v>31041</v>
      </c>
      <c r="B5382" s="5">
        <v>2</v>
      </c>
      <c r="C5382" s="6">
        <v>45505</v>
      </c>
      <c r="D5382" s="7">
        <v>3</v>
      </c>
      <c r="E5382" s="6">
        <v>45597</v>
      </c>
      <c r="F5382" s="7">
        <v>0</v>
      </c>
      <c r="G5382" s="7">
        <v>17292.009999999998</v>
      </c>
      <c r="H5382" s="7">
        <v>-233058.9</v>
      </c>
      <c r="I5382" s="7">
        <v>-215766.89</v>
      </c>
      <c r="J5382" s="7">
        <v>0</v>
      </c>
      <c r="K5382" s="7">
        <v>0</v>
      </c>
      <c r="L5382" s="7">
        <v>145</v>
      </c>
      <c r="M5382" s="7">
        <v>-145</v>
      </c>
      <c r="N5382" s="7">
        <v>-5</v>
      </c>
    </row>
    <row r="5383" spans="1:14" x14ac:dyDescent="0.25">
      <c r="A5383" s="5">
        <v>31041</v>
      </c>
      <c r="B5383" s="5">
        <v>2</v>
      </c>
      <c r="C5383" s="6">
        <v>45505</v>
      </c>
      <c r="D5383" s="7">
        <v>4</v>
      </c>
      <c r="E5383" s="6">
        <v>45627</v>
      </c>
      <c r="F5383" s="7">
        <v>0</v>
      </c>
      <c r="G5383" s="7">
        <v>29747.99</v>
      </c>
      <c r="H5383" s="7">
        <v>-203778.99</v>
      </c>
      <c r="I5383" s="7">
        <v>-174031</v>
      </c>
      <c r="J5383" s="7">
        <v>0</v>
      </c>
      <c r="K5383" s="7">
        <v>0</v>
      </c>
      <c r="L5383" s="7">
        <v>158</v>
      </c>
      <c r="M5383" s="7">
        <v>-158</v>
      </c>
      <c r="N5383" s="7">
        <v>-5</v>
      </c>
    </row>
    <row r="5384" spans="1:14" x14ac:dyDescent="0.25">
      <c r="A5384" s="5">
        <v>31041</v>
      </c>
      <c r="B5384" s="5">
        <v>2</v>
      </c>
      <c r="C5384" s="6">
        <v>45505</v>
      </c>
      <c r="D5384" s="7">
        <v>5</v>
      </c>
      <c r="E5384" s="6">
        <v>45658</v>
      </c>
      <c r="F5384" s="7">
        <v>0</v>
      </c>
      <c r="G5384" s="7">
        <v>32487.77</v>
      </c>
      <c r="H5384" s="7">
        <v>-140652.59</v>
      </c>
      <c r="I5384" s="7">
        <v>-108164.82</v>
      </c>
      <c r="J5384" s="7">
        <v>0</v>
      </c>
      <c r="K5384" s="7">
        <v>0</v>
      </c>
      <c r="L5384" s="7">
        <v>148</v>
      </c>
      <c r="M5384" s="7">
        <v>-148</v>
      </c>
      <c r="N5384" s="7">
        <v>-5</v>
      </c>
    </row>
    <row r="5385" spans="1:14" x14ac:dyDescent="0.25">
      <c r="A5385" s="5">
        <v>31041</v>
      </c>
      <c r="B5385" s="5">
        <v>2</v>
      </c>
      <c r="C5385" s="6">
        <v>45505</v>
      </c>
      <c r="D5385" s="7">
        <v>6</v>
      </c>
      <c r="E5385" s="6">
        <v>45689</v>
      </c>
      <c r="F5385" s="7">
        <v>0</v>
      </c>
      <c r="G5385" s="7">
        <v>30931.85</v>
      </c>
      <c r="H5385" s="7">
        <v>-112348.68</v>
      </c>
      <c r="I5385" s="7">
        <v>-81416.829999999987</v>
      </c>
      <c r="J5385" s="7">
        <v>0</v>
      </c>
      <c r="K5385" s="7">
        <v>0</v>
      </c>
      <c r="L5385" s="7">
        <v>117</v>
      </c>
      <c r="M5385" s="7">
        <v>-117</v>
      </c>
      <c r="N5385" s="7">
        <v>-5</v>
      </c>
    </row>
    <row r="5386" spans="1:14" x14ac:dyDescent="0.25">
      <c r="A5386" s="5">
        <v>31041</v>
      </c>
      <c r="B5386" s="5">
        <v>2</v>
      </c>
      <c r="C5386" s="6">
        <v>45505</v>
      </c>
      <c r="D5386" s="7">
        <v>7</v>
      </c>
      <c r="E5386" s="6">
        <v>45717</v>
      </c>
      <c r="F5386" s="7">
        <v>0</v>
      </c>
      <c r="G5386" s="7">
        <v>15728.09</v>
      </c>
      <c r="H5386" s="7">
        <v>-81782.009999999995</v>
      </c>
      <c r="I5386" s="7">
        <v>-66053.919999999998</v>
      </c>
      <c r="J5386" s="7">
        <v>0</v>
      </c>
      <c r="K5386" s="7">
        <v>0</v>
      </c>
      <c r="L5386" s="7">
        <v>128</v>
      </c>
      <c r="M5386" s="7">
        <v>-128</v>
      </c>
      <c r="N5386" s="7">
        <v>-5</v>
      </c>
    </row>
    <row r="5387" spans="1:14" x14ac:dyDescent="0.25">
      <c r="A5387" s="5">
        <v>31041</v>
      </c>
      <c r="B5387" s="5">
        <v>2</v>
      </c>
      <c r="C5387" s="6">
        <v>45505</v>
      </c>
      <c r="D5387" s="7">
        <v>8</v>
      </c>
      <c r="E5387" s="6">
        <v>45748</v>
      </c>
      <c r="F5387" s="7">
        <v>0</v>
      </c>
      <c r="G5387" s="7">
        <v>20805.88</v>
      </c>
      <c r="H5387" s="7">
        <v>-66401.38</v>
      </c>
      <c r="I5387" s="7">
        <v>-45595.5</v>
      </c>
      <c r="J5387" s="7">
        <v>0</v>
      </c>
      <c r="K5387" s="7">
        <v>0</v>
      </c>
      <c r="L5387" s="7">
        <v>111</v>
      </c>
      <c r="M5387" s="7">
        <v>-111</v>
      </c>
      <c r="N5387" s="7">
        <v>-5</v>
      </c>
    </row>
    <row r="5388" spans="1:14" x14ac:dyDescent="0.25">
      <c r="A5388" s="5">
        <v>31041</v>
      </c>
      <c r="B5388" s="5">
        <v>2</v>
      </c>
      <c r="C5388" s="6">
        <v>45505</v>
      </c>
      <c r="D5388" s="7">
        <v>9</v>
      </c>
      <c r="E5388" s="6">
        <v>45778</v>
      </c>
      <c r="F5388" s="7">
        <v>0</v>
      </c>
      <c r="G5388" s="7">
        <v>15095.91</v>
      </c>
      <c r="H5388" s="7">
        <v>-39805.78</v>
      </c>
      <c r="I5388" s="7">
        <v>-24709.87</v>
      </c>
      <c r="J5388" s="7">
        <v>0</v>
      </c>
      <c r="K5388" s="7">
        <v>0</v>
      </c>
      <c r="L5388" s="7">
        <v>114</v>
      </c>
      <c r="M5388" s="7">
        <v>-114</v>
      </c>
      <c r="N5388" s="7">
        <v>-5</v>
      </c>
    </row>
    <row r="5389" spans="1:14" x14ac:dyDescent="0.25">
      <c r="A5389" s="5">
        <v>31041</v>
      </c>
      <c r="B5389" s="5">
        <v>2</v>
      </c>
      <c r="C5389" s="6">
        <v>45505</v>
      </c>
      <c r="D5389" s="7">
        <v>10</v>
      </c>
      <c r="E5389" s="6">
        <v>45809</v>
      </c>
      <c r="F5389" s="7">
        <v>0</v>
      </c>
      <c r="G5389" s="7">
        <v>10767.96</v>
      </c>
      <c r="H5389" s="7">
        <v>-25473.05</v>
      </c>
      <c r="I5389" s="7">
        <v>-14705.09</v>
      </c>
      <c r="J5389" s="7">
        <v>0</v>
      </c>
      <c r="K5389" s="7">
        <v>0</v>
      </c>
      <c r="L5389" s="7">
        <v>88</v>
      </c>
      <c r="M5389" s="7">
        <v>-88</v>
      </c>
      <c r="N5389" s="7">
        <v>-5</v>
      </c>
    </row>
    <row r="5390" spans="1:14" x14ac:dyDescent="0.25">
      <c r="A5390" s="5">
        <v>31041</v>
      </c>
      <c r="B5390" s="5">
        <v>2</v>
      </c>
      <c r="C5390" s="6">
        <v>45505</v>
      </c>
      <c r="D5390" s="7">
        <v>11</v>
      </c>
      <c r="E5390" s="6">
        <v>45839</v>
      </c>
      <c r="F5390" s="7">
        <v>0</v>
      </c>
      <c r="G5390" s="7">
        <v>5613.21</v>
      </c>
      <c r="H5390" s="7">
        <v>-18886.59</v>
      </c>
      <c r="I5390" s="7">
        <v>-13273.38</v>
      </c>
      <c r="J5390" s="7">
        <v>0</v>
      </c>
      <c r="K5390" s="7">
        <v>0</v>
      </c>
      <c r="L5390" s="7">
        <v>86</v>
      </c>
      <c r="M5390" s="7">
        <v>-86</v>
      </c>
      <c r="N5390" s="7">
        <v>-5</v>
      </c>
    </row>
    <row r="5391" spans="1:14" x14ac:dyDescent="0.25">
      <c r="A5391" s="5">
        <v>31041</v>
      </c>
      <c r="B5391" s="5">
        <v>2</v>
      </c>
      <c r="C5391" s="6">
        <v>45505</v>
      </c>
      <c r="D5391" s="7">
        <v>12</v>
      </c>
      <c r="E5391" s="6">
        <v>45870</v>
      </c>
      <c r="F5391" s="7">
        <v>0</v>
      </c>
      <c r="G5391" s="7">
        <v>499.71</v>
      </c>
      <c r="H5391" s="7">
        <v>-6747.78</v>
      </c>
      <c r="I5391" s="7">
        <v>-6248.07</v>
      </c>
      <c r="J5391" s="7">
        <v>0</v>
      </c>
      <c r="K5391" s="7">
        <v>0</v>
      </c>
      <c r="L5391" s="7">
        <v>41</v>
      </c>
      <c r="M5391" s="7">
        <v>-41</v>
      </c>
      <c r="N5391" s="7">
        <v>-5</v>
      </c>
    </row>
    <row r="5392" spans="1:14" x14ac:dyDescent="0.25">
      <c r="A5392" s="5">
        <v>31041</v>
      </c>
      <c r="B5392" s="5">
        <v>2</v>
      </c>
      <c r="C5392" s="6">
        <v>45505</v>
      </c>
      <c r="D5392" s="7">
        <v>13</v>
      </c>
      <c r="E5392" s="6">
        <v>45901</v>
      </c>
      <c r="F5392" s="7">
        <v>0</v>
      </c>
      <c r="G5392" s="7">
        <v>0</v>
      </c>
      <c r="H5392" s="7">
        <v>-3661.55</v>
      </c>
      <c r="I5392" s="7">
        <v>-3661.55</v>
      </c>
      <c r="J5392" s="7">
        <v>0</v>
      </c>
      <c r="K5392" s="7">
        <v>0</v>
      </c>
      <c r="L5392" s="7">
        <v>22</v>
      </c>
      <c r="M5392" s="7">
        <v>-22</v>
      </c>
      <c r="N5392" s="7">
        <v>-5</v>
      </c>
    </row>
    <row r="5393" spans="1:14" x14ac:dyDescent="0.25">
      <c r="A5393" s="5">
        <v>31041</v>
      </c>
      <c r="B5393" s="5">
        <v>2</v>
      </c>
      <c r="C5393" s="6">
        <v>45505</v>
      </c>
      <c r="D5393" s="7">
        <v>14</v>
      </c>
      <c r="E5393" s="6">
        <v>45931</v>
      </c>
      <c r="F5393" s="7">
        <v>0</v>
      </c>
      <c r="G5393" s="7">
        <v>0</v>
      </c>
      <c r="H5393" s="7">
        <v>-845.6</v>
      </c>
      <c r="I5393" s="7">
        <v>-845.6</v>
      </c>
      <c r="J5393" s="7">
        <v>0</v>
      </c>
      <c r="K5393" s="7">
        <v>0</v>
      </c>
      <c r="L5393" s="7">
        <v>5</v>
      </c>
      <c r="M5393" s="7">
        <v>-5</v>
      </c>
      <c r="N5393" s="7">
        <v>-5</v>
      </c>
    </row>
    <row r="5394" spans="1:14" x14ac:dyDescent="0.25">
      <c r="A5394" s="5">
        <v>31041</v>
      </c>
      <c r="B5394" s="5">
        <v>2</v>
      </c>
      <c r="C5394" s="6">
        <v>45505</v>
      </c>
      <c r="D5394" s="7">
        <v>15</v>
      </c>
      <c r="E5394" s="6">
        <v>45962</v>
      </c>
      <c r="F5394" s="7">
        <v>0</v>
      </c>
      <c r="G5394" s="7">
        <v>0</v>
      </c>
      <c r="H5394" s="7">
        <v>0</v>
      </c>
      <c r="I5394" s="7">
        <v>0</v>
      </c>
      <c r="J5394" s="7">
        <v>0</v>
      </c>
      <c r="K5394" s="7">
        <v>0</v>
      </c>
      <c r="L5394" s="7">
        <v>0</v>
      </c>
      <c r="M5394" s="7">
        <v>0</v>
      </c>
      <c r="N5394" s="7">
        <v>-5</v>
      </c>
    </row>
    <row r="5395" spans="1:14" x14ac:dyDescent="0.25">
      <c r="A5395" s="5">
        <v>31041</v>
      </c>
      <c r="B5395" s="5">
        <v>2</v>
      </c>
      <c r="C5395" s="6">
        <v>45505</v>
      </c>
      <c r="D5395" s="7">
        <v>16</v>
      </c>
      <c r="E5395" s="6">
        <v>45992</v>
      </c>
      <c r="F5395" s="7">
        <v>0</v>
      </c>
      <c r="G5395" s="7">
        <v>0</v>
      </c>
      <c r="H5395" s="7">
        <v>0</v>
      </c>
      <c r="I5395" s="7">
        <v>0</v>
      </c>
      <c r="J5395" s="7">
        <v>0</v>
      </c>
      <c r="K5395" s="7">
        <v>0</v>
      </c>
      <c r="L5395" s="7">
        <v>0</v>
      </c>
      <c r="M5395" s="7">
        <v>0</v>
      </c>
      <c r="N5395" s="7">
        <v>-5</v>
      </c>
    </row>
    <row r="5396" spans="1:14" x14ac:dyDescent="0.25">
      <c r="A5396" s="5">
        <v>31041</v>
      </c>
      <c r="B5396" s="5">
        <v>2</v>
      </c>
      <c r="C5396" s="6">
        <v>45536</v>
      </c>
      <c r="D5396" s="7">
        <v>0</v>
      </c>
      <c r="E5396" s="6">
        <v>45536</v>
      </c>
      <c r="F5396" s="7">
        <v>20345969.84</v>
      </c>
      <c r="G5396" s="7">
        <v>841.68</v>
      </c>
      <c r="H5396" s="7">
        <v>-375758.81</v>
      </c>
      <c r="I5396" s="7">
        <v>19971052.710000001</v>
      </c>
      <c r="J5396" s="7">
        <v>10243</v>
      </c>
      <c r="K5396" s="7">
        <v>0</v>
      </c>
      <c r="L5396" s="7">
        <v>177</v>
      </c>
      <c r="M5396" s="7">
        <v>10066</v>
      </c>
      <c r="N5396" s="7">
        <v>-5</v>
      </c>
    </row>
    <row r="5397" spans="1:14" x14ac:dyDescent="0.25">
      <c r="A5397" s="5">
        <v>31041</v>
      </c>
      <c r="B5397" s="5">
        <v>2</v>
      </c>
      <c r="C5397" s="6">
        <v>45536</v>
      </c>
      <c r="D5397" s="7">
        <v>1</v>
      </c>
      <c r="E5397" s="6">
        <v>45566</v>
      </c>
      <c r="F5397" s="7">
        <v>0</v>
      </c>
      <c r="G5397" s="7">
        <v>10809.8</v>
      </c>
      <c r="H5397" s="7">
        <v>-770438.24</v>
      </c>
      <c r="I5397" s="7">
        <v>-759628.44</v>
      </c>
      <c r="J5397" s="7">
        <v>0</v>
      </c>
      <c r="K5397" s="7">
        <v>0</v>
      </c>
      <c r="L5397" s="7">
        <v>354</v>
      </c>
      <c r="M5397" s="7">
        <v>-354</v>
      </c>
      <c r="N5397" s="7">
        <v>-5</v>
      </c>
    </row>
    <row r="5398" spans="1:14" x14ac:dyDescent="0.25">
      <c r="A5398" s="5">
        <v>31041</v>
      </c>
      <c r="B5398" s="5">
        <v>2</v>
      </c>
      <c r="C5398" s="6">
        <v>45536</v>
      </c>
      <c r="D5398" s="7">
        <v>2</v>
      </c>
      <c r="E5398" s="6">
        <v>45597</v>
      </c>
      <c r="F5398" s="7">
        <v>0</v>
      </c>
      <c r="G5398" s="7">
        <v>8882.380000000001</v>
      </c>
      <c r="H5398" s="7">
        <v>-231902.2</v>
      </c>
      <c r="I5398" s="7">
        <v>-223019.82</v>
      </c>
      <c r="J5398" s="7">
        <v>0</v>
      </c>
      <c r="K5398" s="7">
        <v>0</v>
      </c>
      <c r="L5398" s="7">
        <v>152</v>
      </c>
      <c r="M5398" s="7">
        <v>-152</v>
      </c>
      <c r="N5398" s="7">
        <v>-5</v>
      </c>
    </row>
    <row r="5399" spans="1:14" x14ac:dyDescent="0.25">
      <c r="A5399" s="5">
        <v>31041</v>
      </c>
      <c r="B5399" s="5">
        <v>2</v>
      </c>
      <c r="C5399" s="6">
        <v>45536</v>
      </c>
      <c r="D5399" s="7">
        <v>3</v>
      </c>
      <c r="E5399" s="6">
        <v>45627</v>
      </c>
      <c r="F5399" s="7">
        <v>0</v>
      </c>
      <c r="G5399" s="7">
        <v>23842.01</v>
      </c>
      <c r="H5399" s="7">
        <v>-212403.6</v>
      </c>
      <c r="I5399" s="7">
        <v>-188561.59</v>
      </c>
      <c r="J5399" s="7">
        <v>0</v>
      </c>
      <c r="K5399" s="7">
        <v>0</v>
      </c>
      <c r="L5399" s="7">
        <v>137</v>
      </c>
      <c r="M5399" s="7">
        <v>-137</v>
      </c>
      <c r="N5399" s="7">
        <v>-5</v>
      </c>
    </row>
    <row r="5400" spans="1:14" x14ac:dyDescent="0.25">
      <c r="A5400" s="5">
        <v>31041</v>
      </c>
      <c r="B5400" s="5">
        <v>2</v>
      </c>
      <c r="C5400" s="6">
        <v>45536</v>
      </c>
      <c r="D5400" s="7">
        <v>4</v>
      </c>
      <c r="E5400" s="6">
        <v>45658</v>
      </c>
      <c r="F5400" s="7">
        <v>0</v>
      </c>
      <c r="G5400" s="7">
        <v>25306.23</v>
      </c>
      <c r="H5400" s="7">
        <v>-149884.38</v>
      </c>
      <c r="I5400" s="7">
        <v>-124578.15</v>
      </c>
      <c r="J5400" s="7">
        <v>0</v>
      </c>
      <c r="K5400" s="7">
        <v>0</v>
      </c>
      <c r="L5400" s="7">
        <v>140</v>
      </c>
      <c r="M5400" s="7">
        <v>-140</v>
      </c>
      <c r="N5400" s="7">
        <v>-5</v>
      </c>
    </row>
    <row r="5401" spans="1:14" x14ac:dyDescent="0.25">
      <c r="A5401" s="5">
        <v>31041</v>
      </c>
      <c r="B5401" s="5">
        <v>2</v>
      </c>
      <c r="C5401" s="6">
        <v>45536</v>
      </c>
      <c r="D5401" s="7">
        <v>5</v>
      </c>
      <c r="E5401" s="6">
        <v>45689</v>
      </c>
      <c r="F5401" s="7">
        <v>0</v>
      </c>
      <c r="G5401" s="7">
        <v>21975.49</v>
      </c>
      <c r="H5401" s="7">
        <v>-93898.21</v>
      </c>
      <c r="I5401" s="7">
        <v>-71922.720000000001</v>
      </c>
      <c r="J5401" s="7">
        <v>0</v>
      </c>
      <c r="K5401" s="7">
        <v>0</v>
      </c>
      <c r="L5401" s="7">
        <v>92</v>
      </c>
      <c r="M5401" s="7">
        <v>-92</v>
      </c>
      <c r="N5401" s="7">
        <v>-5</v>
      </c>
    </row>
    <row r="5402" spans="1:14" x14ac:dyDescent="0.25">
      <c r="A5402" s="5">
        <v>31041</v>
      </c>
      <c r="B5402" s="5">
        <v>2</v>
      </c>
      <c r="C5402" s="6">
        <v>45536</v>
      </c>
      <c r="D5402" s="7">
        <v>6</v>
      </c>
      <c r="E5402" s="6">
        <v>45717</v>
      </c>
      <c r="F5402" s="7">
        <v>0</v>
      </c>
      <c r="G5402" s="7">
        <v>22583.41</v>
      </c>
      <c r="H5402" s="7">
        <v>-122945.5</v>
      </c>
      <c r="I5402" s="7">
        <v>-100362.09</v>
      </c>
      <c r="J5402" s="7">
        <v>0</v>
      </c>
      <c r="K5402" s="7">
        <v>0</v>
      </c>
      <c r="L5402" s="7">
        <v>144</v>
      </c>
      <c r="M5402" s="7">
        <v>-144</v>
      </c>
      <c r="N5402" s="7">
        <v>-5</v>
      </c>
    </row>
    <row r="5403" spans="1:14" x14ac:dyDescent="0.25">
      <c r="A5403" s="5">
        <v>31041</v>
      </c>
      <c r="B5403" s="5">
        <v>2</v>
      </c>
      <c r="C5403" s="6">
        <v>45536</v>
      </c>
      <c r="D5403" s="7">
        <v>7</v>
      </c>
      <c r="E5403" s="6">
        <v>45748</v>
      </c>
      <c r="F5403" s="7">
        <v>0</v>
      </c>
      <c r="G5403" s="7">
        <v>26334.49</v>
      </c>
      <c r="H5403" s="7">
        <v>-67261.62</v>
      </c>
      <c r="I5403" s="7">
        <v>-40927.12999999999</v>
      </c>
      <c r="J5403" s="7">
        <v>0</v>
      </c>
      <c r="K5403" s="7">
        <v>0</v>
      </c>
      <c r="L5403" s="7">
        <v>111</v>
      </c>
      <c r="M5403" s="7">
        <v>-111</v>
      </c>
      <c r="N5403" s="7">
        <v>-5</v>
      </c>
    </row>
    <row r="5404" spans="1:14" x14ac:dyDescent="0.25">
      <c r="A5404" s="5">
        <v>31041</v>
      </c>
      <c r="B5404" s="5">
        <v>2</v>
      </c>
      <c r="C5404" s="6">
        <v>45536</v>
      </c>
      <c r="D5404" s="7">
        <v>8</v>
      </c>
      <c r="E5404" s="6">
        <v>45778</v>
      </c>
      <c r="F5404" s="7">
        <v>0</v>
      </c>
      <c r="G5404" s="7">
        <v>22843.63</v>
      </c>
      <c r="H5404" s="7">
        <v>-56431.15</v>
      </c>
      <c r="I5404" s="7">
        <v>-33587.519999999997</v>
      </c>
      <c r="J5404" s="7">
        <v>0</v>
      </c>
      <c r="K5404" s="7">
        <v>0</v>
      </c>
      <c r="L5404" s="7">
        <v>101</v>
      </c>
      <c r="M5404" s="7">
        <v>-101</v>
      </c>
      <c r="N5404" s="7">
        <v>-5</v>
      </c>
    </row>
    <row r="5405" spans="1:14" x14ac:dyDescent="0.25">
      <c r="A5405" s="5">
        <v>31041</v>
      </c>
      <c r="B5405" s="5">
        <v>2</v>
      </c>
      <c r="C5405" s="6">
        <v>45536</v>
      </c>
      <c r="D5405" s="7">
        <v>9</v>
      </c>
      <c r="E5405" s="6">
        <v>45809</v>
      </c>
      <c r="F5405" s="7">
        <v>0</v>
      </c>
      <c r="G5405" s="7">
        <v>13442.85</v>
      </c>
      <c r="H5405" s="7">
        <v>-41237.26</v>
      </c>
      <c r="I5405" s="7">
        <v>-27794.41</v>
      </c>
      <c r="J5405" s="7">
        <v>0</v>
      </c>
      <c r="K5405" s="7">
        <v>0</v>
      </c>
      <c r="L5405" s="7">
        <v>99</v>
      </c>
      <c r="M5405" s="7">
        <v>-99</v>
      </c>
      <c r="N5405" s="7">
        <v>-5</v>
      </c>
    </row>
    <row r="5406" spans="1:14" x14ac:dyDescent="0.25">
      <c r="A5406" s="5">
        <v>31041</v>
      </c>
      <c r="B5406" s="5">
        <v>2</v>
      </c>
      <c r="C5406" s="6">
        <v>45536</v>
      </c>
      <c r="D5406" s="7">
        <v>10</v>
      </c>
      <c r="E5406" s="6">
        <v>45839</v>
      </c>
      <c r="F5406" s="7">
        <v>0</v>
      </c>
      <c r="G5406" s="7">
        <v>13065.21</v>
      </c>
      <c r="H5406" s="7">
        <v>-20190.79</v>
      </c>
      <c r="I5406" s="7">
        <v>-7125.5800000000017</v>
      </c>
      <c r="J5406" s="7">
        <v>0</v>
      </c>
      <c r="K5406" s="7">
        <v>0</v>
      </c>
      <c r="L5406" s="7">
        <v>78</v>
      </c>
      <c r="M5406" s="7">
        <v>-78</v>
      </c>
      <c r="N5406" s="7">
        <v>-5</v>
      </c>
    </row>
    <row r="5407" spans="1:14" x14ac:dyDescent="0.25">
      <c r="A5407" s="5">
        <v>31041</v>
      </c>
      <c r="B5407" s="5">
        <v>2</v>
      </c>
      <c r="C5407" s="6">
        <v>45536</v>
      </c>
      <c r="D5407" s="7">
        <v>11</v>
      </c>
      <c r="E5407" s="6">
        <v>45870</v>
      </c>
      <c r="F5407" s="7">
        <v>0</v>
      </c>
      <c r="G5407" s="7">
        <v>5735.04</v>
      </c>
      <c r="H5407" s="7">
        <v>-12455.14</v>
      </c>
      <c r="I5407" s="7">
        <v>-6720.0999999999995</v>
      </c>
      <c r="J5407" s="7">
        <v>0</v>
      </c>
      <c r="K5407" s="7">
        <v>0</v>
      </c>
      <c r="L5407" s="7">
        <v>54</v>
      </c>
      <c r="M5407" s="7">
        <v>-54</v>
      </c>
      <c r="N5407" s="7">
        <v>-5</v>
      </c>
    </row>
    <row r="5408" spans="1:14" x14ac:dyDescent="0.25">
      <c r="A5408" s="5">
        <v>31041</v>
      </c>
      <c r="B5408" s="5">
        <v>2</v>
      </c>
      <c r="C5408" s="6">
        <v>45536</v>
      </c>
      <c r="D5408" s="7">
        <v>12</v>
      </c>
      <c r="E5408" s="6">
        <v>45901</v>
      </c>
      <c r="F5408" s="7">
        <v>0</v>
      </c>
      <c r="G5408" s="7">
        <v>741.24</v>
      </c>
      <c r="H5408" s="7">
        <v>-8728.11</v>
      </c>
      <c r="I5408" s="7">
        <v>-7986.8700000000008</v>
      </c>
      <c r="J5408" s="7">
        <v>0</v>
      </c>
      <c r="K5408" s="7">
        <v>0</v>
      </c>
      <c r="L5408" s="7">
        <v>43</v>
      </c>
      <c r="M5408" s="7">
        <v>-43</v>
      </c>
      <c r="N5408" s="7">
        <v>-5</v>
      </c>
    </row>
    <row r="5409" spans="1:14" x14ac:dyDescent="0.25">
      <c r="A5409" s="5">
        <v>31041</v>
      </c>
      <c r="B5409" s="5">
        <v>2</v>
      </c>
      <c r="C5409" s="6">
        <v>45536</v>
      </c>
      <c r="D5409" s="7">
        <v>13</v>
      </c>
      <c r="E5409" s="6">
        <v>45931</v>
      </c>
      <c r="F5409" s="7">
        <v>0</v>
      </c>
      <c r="G5409" s="7">
        <v>0</v>
      </c>
      <c r="H5409" s="7">
        <v>-883.66</v>
      </c>
      <c r="I5409" s="7">
        <v>-883.66</v>
      </c>
      <c r="J5409" s="7">
        <v>0</v>
      </c>
      <c r="K5409" s="7">
        <v>0</v>
      </c>
      <c r="L5409" s="7">
        <v>4</v>
      </c>
      <c r="M5409" s="7">
        <v>-4</v>
      </c>
      <c r="N5409" s="7">
        <v>-5</v>
      </c>
    </row>
    <row r="5410" spans="1:14" x14ac:dyDescent="0.25">
      <c r="A5410" s="5">
        <v>31041</v>
      </c>
      <c r="B5410" s="5">
        <v>2</v>
      </c>
      <c r="C5410" s="6">
        <v>45566</v>
      </c>
      <c r="D5410" s="7">
        <v>0</v>
      </c>
      <c r="E5410" s="6">
        <v>45566</v>
      </c>
      <c r="F5410" s="7">
        <v>25488599.789999999</v>
      </c>
      <c r="G5410" s="7">
        <v>6761.5</v>
      </c>
      <c r="H5410" s="7">
        <v>-639014.44999999995</v>
      </c>
      <c r="I5410" s="7">
        <v>24856346.84</v>
      </c>
      <c r="J5410" s="7">
        <v>13041</v>
      </c>
      <c r="K5410" s="7">
        <v>0</v>
      </c>
      <c r="L5410" s="7">
        <v>294</v>
      </c>
      <c r="M5410" s="7">
        <v>12747</v>
      </c>
      <c r="N5410" s="7">
        <v>-5</v>
      </c>
    </row>
    <row r="5411" spans="1:14" x14ac:dyDescent="0.25">
      <c r="A5411" s="5">
        <v>31041</v>
      </c>
      <c r="B5411" s="5">
        <v>2</v>
      </c>
      <c r="C5411" s="6">
        <v>45566</v>
      </c>
      <c r="D5411" s="7">
        <v>1</v>
      </c>
      <c r="E5411" s="6">
        <v>45597</v>
      </c>
      <c r="F5411" s="7">
        <v>0</v>
      </c>
      <c r="G5411" s="7">
        <v>22162.92</v>
      </c>
      <c r="H5411" s="7">
        <v>-708952.55</v>
      </c>
      <c r="I5411" s="7">
        <v>-686789.63</v>
      </c>
      <c r="J5411" s="7">
        <v>0</v>
      </c>
      <c r="K5411" s="7">
        <v>0</v>
      </c>
      <c r="L5411" s="7">
        <v>355</v>
      </c>
      <c r="M5411" s="7">
        <v>-355</v>
      </c>
      <c r="N5411" s="7">
        <v>-5</v>
      </c>
    </row>
    <row r="5412" spans="1:14" x14ac:dyDescent="0.25">
      <c r="A5412" s="5">
        <v>31041</v>
      </c>
      <c r="B5412" s="5">
        <v>2</v>
      </c>
      <c r="C5412" s="6">
        <v>45566</v>
      </c>
      <c r="D5412" s="7">
        <v>2</v>
      </c>
      <c r="E5412" s="6">
        <v>45627</v>
      </c>
      <c r="F5412" s="7">
        <v>0</v>
      </c>
      <c r="G5412" s="7">
        <v>43511.02</v>
      </c>
      <c r="H5412" s="7">
        <v>-401496.66</v>
      </c>
      <c r="I5412" s="7">
        <v>-357985.64</v>
      </c>
      <c r="J5412" s="7">
        <v>0</v>
      </c>
      <c r="K5412" s="7">
        <v>0</v>
      </c>
      <c r="L5412" s="7">
        <v>222</v>
      </c>
      <c r="M5412" s="7">
        <v>-222</v>
      </c>
      <c r="N5412" s="7">
        <v>-5</v>
      </c>
    </row>
    <row r="5413" spans="1:14" x14ac:dyDescent="0.25">
      <c r="A5413" s="5">
        <v>31041</v>
      </c>
      <c r="B5413" s="5">
        <v>2</v>
      </c>
      <c r="C5413" s="6">
        <v>45566</v>
      </c>
      <c r="D5413" s="7">
        <v>3</v>
      </c>
      <c r="E5413" s="6">
        <v>45658</v>
      </c>
      <c r="F5413" s="7">
        <v>0</v>
      </c>
      <c r="G5413" s="7">
        <v>36013.82</v>
      </c>
      <c r="H5413" s="7">
        <v>-214040.97</v>
      </c>
      <c r="I5413" s="7">
        <v>-178027.15</v>
      </c>
      <c r="J5413" s="7">
        <v>0</v>
      </c>
      <c r="K5413" s="7">
        <v>0</v>
      </c>
      <c r="L5413" s="7">
        <v>157</v>
      </c>
      <c r="M5413" s="7">
        <v>-157</v>
      </c>
      <c r="N5413" s="7">
        <v>-5</v>
      </c>
    </row>
    <row r="5414" spans="1:14" x14ac:dyDescent="0.25">
      <c r="A5414" s="5">
        <v>31041</v>
      </c>
      <c r="B5414" s="5">
        <v>2</v>
      </c>
      <c r="C5414" s="6">
        <v>45566</v>
      </c>
      <c r="D5414" s="7">
        <v>4</v>
      </c>
      <c r="E5414" s="6">
        <v>45689</v>
      </c>
      <c r="F5414" s="7">
        <v>0</v>
      </c>
      <c r="G5414" s="7">
        <v>32464.53</v>
      </c>
      <c r="H5414" s="7">
        <v>-187940.28</v>
      </c>
      <c r="I5414" s="7">
        <v>-155475.75</v>
      </c>
      <c r="J5414" s="7">
        <v>0</v>
      </c>
      <c r="K5414" s="7">
        <v>0</v>
      </c>
      <c r="L5414" s="7">
        <v>147</v>
      </c>
      <c r="M5414" s="7">
        <v>-147</v>
      </c>
      <c r="N5414" s="7">
        <v>-5</v>
      </c>
    </row>
    <row r="5415" spans="1:14" x14ac:dyDescent="0.25">
      <c r="A5415" s="5">
        <v>31041</v>
      </c>
      <c r="B5415" s="5">
        <v>2</v>
      </c>
      <c r="C5415" s="6">
        <v>45566</v>
      </c>
      <c r="D5415" s="7">
        <v>5</v>
      </c>
      <c r="E5415" s="6">
        <v>45717</v>
      </c>
      <c r="F5415" s="7">
        <v>0</v>
      </c>
      <c r="G5415" s="7">
        <v>44225.49</v>
      </c>
      <c r="H5415" s="7">
        <v>-167968.62</v>
      </c>
      <c r="I5415" s="7">
        <v>-123743.13</v>
      </c>
      <c r="J5415" s="7">
        <v>0</v>
      </c>
      <c r="K5415" s="7">
        <v>0</v>
      </c>
      <c r="L5415" s="7">
        <v>191</v>
      </c>
      <c r="M5415" s="7">
        <v>-191</v>
      </c>
      <c r="N5415" s="7">
        <v>-5</v>
      </c>
    </row>
    <row r="5416" spans="1:14" x14ac:dyDescent="0.25">
      <c r="A5416" s="5">
        <v>31041</v>
      </c>
      <c r="B5416" s="5">
        <v>2</v>
      </c>
      <c r="C5416" s="6">
        <v>45566</v>
      </c>
      <c r="D5416" s="7">
        <v>6</v>
      </c>
      <c r="E5416" s="6">
        <v>45748</v>
      </c>
      <c r="F5416" s="7">
        <v>0</v>
      </c>
      <c r="G5416" s="7">
        <v>32057.02</v>
      </c>
      <c r="H5416" s="7">
        <v>-133818.79999999999</v>
      </c>
      <c r="I5416" s="7">
        <v>-101761.78</v>
      </c>
      <c r="J5416" s="7">
        <v>0</v>
      </c>
      <c r="K5416" s="7">
        <v>0</v>
      </c>
      <c r="L5416" s="7">
        <v>153</v>
      </c>
      <c r="M5416" s="7">
        <v>-153</v>
      </c>
      <c r="N5416" s="7">
        <v>-5</v>
      </c>
    </row>
    <row r="5417" spans="1:14" x14ac:dyDescent="0.25">
      <c r="A5417" s="5">
        <v>31041</v>
      </c>
      <c r="B5417" s="5">
        <v>2</v>
      </c>
      <c r="C5417" s="6">
        <v>45566</v>
      </c>
      <c r="D5417" s="7">
        <v>7</v>
      </c>
      <c r="E5417" s="6">
        <v>45778</v>
      </c>
      <c r="F5417" s="7">
        <v>0</v>
      </c>
      <c r="G5417" s="7">
        <v>34332.54</v>
      </c>
      <c r="H5417" s="7">
        <v>-89333.5</v>
      </c>
      <c r="I5417" s="7">
        <v>-55000.959999999999</v>
      </c>
      <c r="J5417" s="7">
        <v>0</v>
      </c>
      <c r="K5417" s="7">
        <v>0</v>
      </c>
      <c r="L5417" s="7">
        <v>127</v>
      </c>
      <c r="M5417" s="7">
        <v>-127</v>
      </c>
      <c r="N5417" s="7">
        <v>-5</v>
      </c>
    </row>
    <row r="5418" spans="1:14" x14ac:dyDescent="0.25">
      <c r="A5418" s="5">
        <v>31041</v>
      </c>
      <c r="B5418" s="5">
        <v>2</v>
      </c>
      <c r="C5418" s="6">
        <v>45566</v>
      </c>
      <c r="D5418" s="7">
        <v>8</v>
      </c>
      <c r="E5418" s="6">
        <v>45809</v>
      </c>
      <c r="F5418" s="7">
        <v>0</v>
      </c>
      <c r="G5418" s="7">
        <v>29406.1</v>
      </c>
      <c r="H5418" s="7">
        <v>-58142.62</v>
      </c>
      <c r="I5418" s="7">
        <v>-28736.52</v>
      </c>
      <c r="J5418" s="7">
        <v>0</v>
      </c>
      <c r="K5418" s="7">
        <v>0</v>
      </c>
      <c r="L5418" s="7">
        <v>97</v>
      </c>
      <c r="M5418" s="7">
        <v>-97</v>
      </c>
      <c r="N5418" s="7">
        <v>-5</v>
      </c>
    </row>
    <row r="5419" spans="1:14" x14ac:dyDescent="0.25">
      <c r="A5419" s="5">
        <v>31041</v>
      </c>
      <c r="B5419" s="5">
        <v>2</v>
      </c>
      <c r="C5419" s="6">
        <v>45566</v>
      </c>
      <c r="D5419" s="7">
        <v>9</v>
      </c>
      <c r="E5419" s="6">
        <v>45839</v>
      </c>
      <c r="F5419" s="7">
        <v>0</v>
      </c>
      <c r="G5419" s="7">
        <v>19254.419999999998</v>
      </c>
      <c r="H5419" s="7">
        <v>-43472.04</v>
      </c>
      <c r="I5419" s="7">
        <v>-24217.62</v>
      </c>
      <c r="J5419" s="7">
        <v>0</v>
      </c>
      <c r="K5419" s="7">
        <v>0</v>
      </c>
      <c r="L5419" s="7">
        <v>111</v>
      </c>
      <c r="M5419" s="7">
        <v>-111</v>
      </c>
      <c r="N5419" s="7">
        <v>-5</v>
      </c>
    </row>
    <row r="5420" spans="1:14" x14ac:dyDescent="0.25">
      <c r="A5420" s="5">
        <v>31041</v>
      </c>
      <c r="B5420" s="5">
        <v>2</v>
      </c>
      <c r="C5420" s="6">
        <v>45566</v>
      </c>
      <c r="D5420" s="7">
        <v>10</v>
      </c>
      <c r="E5420" s="6">
        <v>45870</v>
      </c>
      <c r="F5420" s="7">
        <v>0</v>
      </c>
      <c r="G5420" s="7">
        <v>13758.41</v>
      </c>
      <c r="H5420" s="7">
        <v>-21652.14</v>
      </c>
      <c r="I5420" s="7">
        <v>-7893.73</v>
      </c>
      <c r="J5420" s="7">
        <v>0</v>
      </c>
      <c r="K5420" s="7">
        <v>0</v>
      </c>
      <c r="L5420" s="7">
        <v>80</v>
      </c>
      <c r="M5420" s="7">
        <v>-80</v>
      </c>
      <c r="N5420" s="7">
        <v>-5</v>
      </c>
    </row>
    <row r="5421" spans="1:14" x14ac:dyDescent="0.25">
      <c r="A5421" s="5">
        <v>31041</v>
      </c>
      <c r="B5421" s="5">
        <v>2</v>
      </c>
      <c r="C5421" s="6">
        <v>45566</v>
      </c>
      <c r="D5421" s="7">
        <v>11</v>
      </c>
      <c r="E5421" s="6">
        <v>45901</v>
      </c>
      <c r="F5421" s="7">
        <v>0</v>
      </c>
      <c r="G5421" s="7">
        <v>6790.17</v>
      </c>
      <c r="H5421" s="7">
        <v>-19617.490000000002</v>
      </c>
      <c r="I5421" s="7">
        <v>-12827.32</v>
      </c>
      <c r="J5421" s="7">
        <v>0</v>
      </c>
      <c r="K5421" s="7">
        <v>0</v>
      </c>
      <c r="L5421" s="7">
        <v>91</v>
      </c>
      <c r="M5421" s="7">
        <v>-91</v>
      </c>
      <c r="N5421" s="7">
        <v>-5</v>
      </c>
    </row>
    <row r="5422" spans="1:14" x14ac:dyDescent="0.25">
      <c r="A5422" s="5">
        <v>31041</v>
      </c>
      <c r="B5422" s="5">
        <v>2</v>
      </c>
      <c r="C5422" s="6">
        <v>45566</v>
      </c>
      <c r="D5422" s="7">
        <v>12</v>
      </c>
      <c r="E5422" s="6">
        <v>45931</v>
      </c>
      <c r="F5422" s="7">
        <v>0</v>
      </c>
      <c r="G5422" s="7">
        <v>1004.97</v>
      </c>
      <c r="H5422" s="7">
        <v>-7494.75</v>
      </c>
      <c r="I5422" s="7">
        <v>-6489.78</v>
      </c>
      <c r="J5422" s="7">
        <v>0</v>
      </c>
      <c r="K5422" s="7">
        <v>0</v>
      </c>
      <c r="L5422" s="7">
        <v>46</v>
      </c>
      <c r="M5422" s="7">
        <v>-46</v>
      </c>
      <c r="N5422" s="7">
        <v>-5</v>
      </c>
    </row>
    <row r="5423" spans="1:14" x14ac:dyDescent="0.25">
      <c r="A5423" s="5">
        <v>31041</v>
      </c>
      <c r="B5423" s="5">
        <v>2</v>
      </c>
      <c r="C5423" s="6">
        <v>45566</v>
      </c>
      <c r="D5423" s="7">
        <v>13</v>
      </c>
      <c r="E5423" s="6">
        <v>45962</v>
      </c>
      <c r="F5423" s="7">
        <v>0</v>
      </c>
      <c r="G5423" s="7">
        <v>0</v>
      </c>
      <c r="H5423" s="7">
        <v>-2841.76</v>
      </c>
      <c r="I5423" s="7">
        <v>-2841.76</v>
      </c>
      <c r="J5423" s="7">
        <v>0</v>
      </c>
      <c r="K5423" s="7">
        <v>0</v>
      </c>
      <c r="L5423" s="7">
        <v>17</v>
      </c>
      <c r="M5423" s="7">
        <v>-17</v>
      </c>
      <c r="N5423" s="7">
        <v>-5</v>
      </c>
    </row>
    <row r="5424" spans="1:14" x14ac:dyDescent="0.25">
      <c r="A5424" s="5">
        <v>31041</v>
      </c>
      <c r="B5424" s="5">
        <v>2</v>
      </c>
      <c r="C5424" s="6">
        <v>45566</v>
      </c>
      <c r="D5424" s="7">
        <v>14</v>
      </c>
      <c r="E5424" s="6">
        <v>45992</v>
      </c>
      <c r="F5424" s="7">
        <v>0</v>
      </c>
      <c r="G5424" s="7">
        <v>0</v>
      </c>
      <c r="H5424" s="7">
        <v>-180.42</v>
      </c>
      <c r="I5424" s="7">
        <v>-180.42</v>
      </c>
      <c r="J5424" s="7">
        <v>0</v>
      </c>
      <c r="K5424" s="7">
        <v>0</v>
      </c>
      <c r="L5424" s="7">
        <v>2</v>
      </c>
      <c r="M5424" s="7">
        <v>-2</v>
      </c>
      <c r="N5424" s="7">
        <v>-5</v>
      </c>
    </row>
    <row r="5425" spans="1:14" x14ac:dyDescent="0.25">
      <c r="A5425" s="5">
        <v>31041</v>
      </c>
      <c r="B5425" s="5">
        <v>2</v>
      </c>
      <c r="C5425" s="6">
        <v>45597</v>
      </c>
      <c r="D5425" s="7">
        <v>0</v>
      </c>
      <c r="E5425" s="6">
        <v>45597</v>
      </c>
      <c r="F5425" s="7">
        <v>26579566.920000002</v>
      </c>
      <c r="G5425" s="7">
        <v>2904.28</v>
      </c>
      <c r="H5425" s="7">
        <v>-633328.09</v>
      </c>
      <c r="I5425" s="7">
        <v>25949143.109999999</v>
      </c>
      <c r="J5425" s="7">
        <v>13956</v>
      </c>
      <c r="K5425" s="7">
        <v>0</v>
      </c>
      <c r="L5425" s="7">
        <v>306</v>
      </c>
      <c r="M5425" s="7">
        <v>13650</v>
      </c>
      <c r="N5425" s="7">
        <v>-5</v>
      </c>
    </row>
    <row r="5426" spans="1:14" x14ac:dyDescent="0.25">
      <c r="A5426" s="5">
        <v>31041</v>
      </c>
      <c r="B5426" s="5">
        <v>2</v>
      </c>
      <c r="C5426" s="6">
        <v>45597</v>
      </c>
      <c r="D5426" s="7">
        <v>1</v>
      </c>
      <c r="E5426" s="6">
        <v>45627</v>
      </c>
      <c r="F5426" s="7">
        <v>0</v>
      </c>
      <c r="G5426" s="7">
        <v>36249.279999999999</v>
      </c>
      <c r="H5426" s="7">
        <v>-791374.28</v>
      </c>
      <c r="I5426" s="7">
        <v>-755125</v>
      </c>
      <c r="J5426" s="7">
        <v>0</v>
      </c>
      <c r="K5426" s="7">
        <v>0</v>
      </c>
      <c r="L5426" s="7">
        <v>391</v>
      </c>
      <c r="M5426" s="7">
        <v>-391</v>
      </c>
      <c r="N5426" s="7">
        <v>-5</v>
      </c>
    </row>
    <row r="5427" spans="1:14" x14ac:dyDescent="0.25">
      <c r="A5427" s="5">
        <v>31041</v>
      </c>
      <c r="B5427" s="5">
        <v>2</v>
      </c>
      <c r="C5427" s="6">
        <v>45597</v>
      </c>
      <c r="D5427" s="7">
        <v>2</v>
      </c>
      <c r="E5427" s="6">
        <v>45658</v>
      </c>
      <c r="F5427" s="7">
        <v>0</v>
      </c>
      <c r="G5427" s="7">
        <v>53490.879999999997</v>
      </c>
      <c r="H5427" s="7">
        <v>-375072.47</v>
      </c>
      <c r="I5427" s="7">
        <v>-321581.59000000003</v>
      </c>
      <c r="J5427" s="7">
        <v>0</v>
      </c>
      <c r="K5427" s="7">
        <v>0</v>
      </c>
      <c r="L5427" s="7">
        <v>217</v>
      </c>
      <c r="M5427" s="7">
        <v>-217</v>
      </c>
      <c r="N5427" s="7">
        <v>-5</v>
      </c>
    </row>
    <row r="5428" spans="1:14" x14ac:dyDescent="0.25">
      <c r="A5428" s="5">
        <v>31041</v>
      </c>
      <c r="B5428" s="5">
        <v>2</v>
      </c>
      <c r="C5428" s="6">
        <v>45597</v>
      </c>
      <c r="D5428" s="7">
        <v>3</v>
      </c>
      <c r="E5428" s="6">
        <v>45689</v>
      </c>
      <c r="F5428" s="7">
        <v>0</v>
      </c>
      <c r="G5428" s="7">
        <v>45256.61</v>
      </c>
      <c r="H5428" s="7">
        <v>-202076.25</v>
      </c>
      <c r="I5428" s="7">
        <v>-156819.64000000001</v>
      </c>
      <c r="J5428" s="7">
        <v>0</v>
      </c>
      <c r="K5428" s="7">
        <v>0</v>
      </c>
      <c r="L5428" s="7">
        <v>161</v>
      </c>
      <c r="M5428" s="7">
        <v>-161</v>
      </c>
      <c r="N5428" s="7">
        <v>-5</v>
      </c>
    </row>
    <row r="5429" spans="1:14" x14ac:dyDescent="0.25">
      <c r="A5429" s="5">
        <v>31041</v>
      </c>
      <c r="B5429" s="5">
        <v>2</v>
      </c>
      <c r="C5429" s="6">
        <v>45597</v>
      </c>
      <c r="D5429" s="7">
        <v>4</v>
      </c>
      <c r="E5429" s="6">
        <v>45717</v>
      </c>
      <c r="F5429" s="7">
        <v>0</v>
      </c>
      <c r="G5429" s="7">
        <v>47673.45</v>
      </c>
      <c r="H5429" s="7">
        <v>-247294.06</v>
      </c>
      <c r="I5429" s="7">
        <v>-199620.61</v>
      </c>
      <c r="J5429" s="7">
        <v>0</v>
      </c>
      <c r="K5429" s="7">
        <v>0</v>
      </c>
      <c r="L5429" s="7">
        <v>209</v>
      </c>
      <c r="M5429" s="7">
        <v>-209</v>
      </c>
      <c r="N5429" s="7">
        <v>-5</v>
      </c>
    </row>
    <row r="5430" spans="1:14" x14ac:dyDescent="0.25">
      <c r="A5430" s="5">
        <v>31041</v>
      </c>
      <c r="B5430" s="5">
        <v>2</v>
      </c>
      <c r="C5430" s="6">
        <v>45597</v>
      </c>
      <c r="D5430" s="7">
        <v>5</v>
      </c>
      <c r="E5430" s="6">
        <v>45748</v>
      </c>
      <c r="F5430" s="7">
        <v>0</v>
      </c>
      <c r="G5430" s="7">
        <v>45240.36</v>
      </c>
      <c r="H5430" s="7">
        <v>-177691.65</v>
      </c>
      <c r="I5430" s="7">
        <v>-132451.29</v>
      </c>
      <c r="J5430" s="7">
        <v>0</v>
      </c>
      <c r="K5430" s="7">
        <v>0</v>
      </c>
      <c r="L5430" s="7">
        <v>184</v>
      </c>
      <c r="M5430" s="7">
        <v>-184</v>
      </c>
      <c r="N5430" s="7">
        <v>-5</v>
      </c>
    </row>
    <row r="5431" spans="1:14" x14ac:dyDescent="0.25">
      <c r="A5431" s="5">
        <v>31041</v>
      </c>
      <c r="B5431" s="5">
        <v>2</v>
      </c>
      <c r="C5431" s="6">
        <v>45597</v>
      </c>
      <c r="D5431" s="7">
        <v>6</v>
      </c>
      <c r="E5431" s="6">
        <v>45778</v>
      </c>
      <c r="F5431" s="7">
        <v>0</v>
      </c>
      <c r="G5431" s="7">
        <v>39319.93</v>
      </c>
      <c r="H5431" s="7">
        <v>-128918.88</v>
      </c>
      <c r="I5431" s="7">
        <v>-89598.950000000012</v>
      </c>
      <c r="J5431" s="7">
        <v>0</v>
      </c>
      <c r="K5431" s="7">
        <v>0</v>
      </c>
      <c r="L5431" s="7">
        <v>163</v>
      </c>
      <c r="M5431" s="7">
        <v>-163</v>
      </c>
      <c r="N5431" s="7">
        <v>-5</v>
      </c>
    </row>
    <row r="5432" spans="1:14" x14ac:dyDescent="0.25">
      <c r="A5432" s="5">
        <v>31041</v>
      </c>
      <c r="B5432" s="5">
        <v>2</v>
      </c>
      <c r="C5432" s="6">
        <v>45597</v>
      </c>
      <c r="D5432" s="7">
        <v>7</v>
      </c>
      <c r="E5432" s="6">
        <v>45809</v>
      </c>
      <c r="F5432" s="7">
        <v>0</v>
      </c>
      <c r="G5432" s="7">
        <v>37283.599999999999</v>
      </c>
      <c r="H5432" s="7">
        <v>-76367.460000000006</v>
      </c>
      <c r="I5432" s="7">
        <v>-39083.860000000008</v>
      </c>
      <c r="J5432" s="7">
        <v>0</v>
      </c>
      <c r="K5432" s="7">
        <v>0</v>
      </c>
      <c r="L5432" s="7">
        <v>117</v>
      </c>
      <c r="M5432" s="7">
        <v>-117</v>
      </c>
      <c r="N5432" s="7">
        <v>-5</v>
      </c>
    </row>
    <row r="5433" spans="1:14" x14ac:dyDescent="0.25">
      <c r="A5433" s="5">
        <v>31041</v>
      </c>
      <c r="B5433" s="5">
        <v>2</v>
      </c>
      <c r="C5433" s="6">
        <v>45597</v>
      </c>
      <c r="D5433" s="7">
        <v>8</v>
      </c>
      <c r="E5433" s="6">
        <v>45839</v>
      </c>
      <c r="F5433" s="7">
        <v>0</v>
      </c>
      <c r="G5433" s="7">
        <v>31642.95</v>
      </c>
      <c r="H5433" s="7">
        <v>-70723.990000000005</v>
      </c>
      <c r="I5433" s="7">
        <v>-39081.040000000008</v>
      </c>
      <c r="J5433" s="7">
        <v>0</v>
      </c>
      <c r="K5433" s="7">
        <v>0</v>
      </c>
      <c r="L5433" s="7">
        <v>124</v>
      </c>
      <c r="M5433" s="7">
        <v>-124</v>
      </c>
      <c r="N5433" s="7">
        <v>-5</v>
      </c>
    </row>
    <row r="5434" spans="1:14" x14ac:dyDescent="0.25">
      <c r="A5434" s="5">
        <v>31041</v>
      </c>
      <c r="B5434" s="5">
        <v>2</v>
      </c>
      <c r="C5434" s="6">
        <v>45597</v>
      </c>
      <c r="D5434" s="7">
        <v>9</v>
      </c>
      <c r="E5434" s="6">
        <v>45870</v>
      </c>
      <c r="F5434" s="7">
        <v>0</v>
      </c>
      <c r="G5434" s="7">
        <v>28562.2</v>
      </c>
      <c r="H5434" s="7">
        <v>-55649.760000000002</v>
      </c>
      <c r="I5434" s="7">
        <v>-27087.56</v>
      </c>
      <c r="J5434" s="7">
        <v>0</v>
      </c>
      <c r="K5434" s="7">
        <v>0</v>
      </c>
      <c r="L5434" s="7">
        <v>120</v>
      </c>
      <c r="M5434" s="7">
        <v>-120</v>
      </c>
      <c r="N5434" s="7">
        <v>-5</v>
      </c>
    </row>
    <row r="5435" spans="1:14" x14ac:dyDescent="0.25">
      <c r="A5435" s="5">
        <v>31041</v>
      </c>
      <c r="B5435" s="5">
        <v>2</v>
      </c>
      <c r="C5435" s="6">
        <v>45597</v>
      </c>
      <c r="D5435" s="7">
        <v>10</v>
      </c>
      <c r="E5435" s="6">
        <v>45901</v>
      </c>
      <c r="F5435" s="7">
        <v>0</v>
      </c>
      <c r="G5435" s="7">
        <v>16156.54</v>
      </c>
      <c r="H5435" s="7">
        <v>-35082.51</v>
      </c>
      <c r="I5435" s="7">
        <v>-18925.97</v>
      </c>
      <c r="J5435" s="7">
        <v>0</v>
      </c>
      <c r="K5435" s="7">
        <v>0</v>
      </c>
      <c r="L5435" s="7">
        <v>107</v>
      </c>
      <c r="M5435" s="7">
        <v>-107</v>
      </c>
      <c r="N5435" s="7">
        <v>-5</v>
      </c>
    </row>
    <row r="5436" spans="1:14" x14ac:dyDescent="0.25">
      <c r="A5436" s="5">
        <v>31041</v>
      </c>
      <c r="B5436" s="5">
        <v>2</v>
      </c>
      <c r="C5436" s="6">
        <v>45597</v>
      </c>
      <c r="D5436" s="7">
        <v>11</v>
      </c>
      <c r="E5436" s="6">
        <v>45931</v>
      </c>
      <c r="F5436" s="7">
        <v>0</v>
      </c>
      <c r="G5436" s="7">
        <v>6863.71</v>
      </c>
      <c r="H5436" s="7">
        <v>-13479.22</v>
      </c>
      <c r="I5436" s="7">
        <v>-6615.5099999999993</v>
      </c>
      <c r="J5436" s="7">
        <v>0</v>
      </c>
      <c r="K5436" s="7">
        <v>0</v>
      </c>
      <c r="L5436" s="7">
        <v>67</v>
      </c>
      <c r="M5436" s="7">
        <v>-67</v>
      </c>
      <c r="N5436" s="7">
        <v>-5</v>
      </c>
    </row>
    <row r="5437" spans="1:14" x14ac:dyDescent="0.25">
      <c r="A5437" s="5">
        <v>31041</v>
      </c>
      <c r="B5437" s="5">
        <v>2</v>
      </c>
      <c r="C5437" s="6">
        <v>45597</v>
      </c>
      <c r="D5437" s="7">
        <v>12</v>
      </c>
      <c r="E5437" s="6">
        <v>45962</v>
      </c>
      <c r="F5437" s="7">
        <v>0</v>
      </c>
      <c r="G5437" s="7">
        <v>1152.0899999999999</v>
      </c>
      <c r="H5437" s="7">
        <v>-8612.9</v>
      </c>
      <c r="I5437" s="7">
        <v>-7460.8099999999986</v>
      </c>
      <c r="J5437" s="7">
        <v>0</v>
      </c>
      <c r="K5437" s="7">
        <v>0</v>
      </c>
      <c r="L5437" s="7">
        <v>40</v>
      </c>
      <c r="M5437" s="7">
        <v>-40</v>
      </c>
      <c r="N5437" s="7">
        <v>-5</v>
      </c>
    </row>
    <row r="5438" spans="1:14" x14ac:dyDescent="0.25">
      <c r="A5438" s="5">
        <v>31041</v>
      </c>
      <c r="B5438" s="5">
        <v>2</v>
      </c>
      <c r="C5438" s="6">
        <v>45597</v>
      </c>
      <c r="D5438" s="7">
        <v>13</v>
      </c>
      <c r="E5438" s="6">
        <v>45992</v>
      </c>
      <c r="F5438" s="7">
        <v>0</v>
      </c>
      <c r="G5438" s="7">
        <v>34.44</v>
      </c>
      <c r="H5438" s="7">
        <v>-3403.12</v>
      </c>
      <c r="I5438" s="7">
        <v>-3368.68</v>
      </c>
      <c r="J5438" s="7">
        <v>0</v>
      </c>
      <c r="K5438" s="7">
        <v>0</v>
      </c>
      <c r="L5438" s="7">
        <v>22</v>
      </c>
      <c r="M5438" s="7">
        <v>-22</v>
      </c>
      <c r="N5438" s="7">
        <v>-5</v>
      </c>
    </row>
    <row r="5439" spans="1:14" x14ac:dyDescent="0.25">
      <c r="A5439" s="5">
        <v>31041</v>
      </c>
      <c r="B5439" s="5">
        <v>2</v>
      </c>
      <c r="C5439" s="6">
        <v>45597</v>
      </c>
      <c r="D5439" s="7">
        <v>14</v>
      </c>
      <c r="E5439" s="6">
        <v>46023</v>
      </c>
      <c r="F5439" s="7">
        <v>0</v>
      </c>
      <c r="G5439" s="7">
        <v>0</v>
      </c>
      <c r="H5439" s="7">
        <v>-850.07999999999993</v>
      </c>
      <c r="I5439" s="7">
        <v>-850.07999999999993</v>
      </c>
      <c r="J5439" s="7">
        <v>0</v>
      </c>
      <c r="K5439" s="7">
        <v>0</v>
      </c>
      <c r="L5439" s="7">
        <v>4</v>
      </c>
      <c r="M5439" s="7">
        <v>-4</v>
      </c>
      <c r="N5439" s="7">
        <v>-5</v>
      </c>
    </row>
    <row r="5440" spans="1:14" x14ac:dyDescent="0.25">
      <c r="A5440" s="5">
        <v>31041</v>
      </c>
      <c r="B5440" s="5">
        <v>2</v>
      </c>
      <c r="C5440" s="6">
        <v>45627</v>
      </c>
      <c r="D5440" s="7">
        <v>0</v>
      </c>
      <c r="E5440" s="6">
        <v>45627</v>
      </c>
      <c r="F5440" s="7">
        <v>31628702.780000001</v>
      </c>
      <c r="G5440" s="7">
        <v>13735.82</v>
      </c>
      <c r="H5440" s="7">
        <v>-625551.4</v>
      </c>
      <c r="I5440" s="7">
        <v>31016887.199999999</v>
      </c>
      <c r="J5440" s="7">
        <v>16615</v>
      </c>
      <c r="K5440" s="7">
        <v>0</v>
      </c>
      <c r="L5440" s="7">
        <v>318</v>
      </c>
      <c r="M5440" s="7">
        <v>16297</v>
      </c>
      <c r="N5440" s="7">
        <v>-5</v>
      </c>
    </row>
    <row r="5441" spans="1:14" x14ac:dyDescent="0.25">
      <c r="A5441" s="5">
        <v>31041</v>
      </c>
      <c r="B5441" s="5">
        <v>2</v>
      </c>
      <c r="C5441" s="6">
        <v>45627</v>
      </c>
      <c r="D5441" s="7">
        <v>1</v>
      </c>
      <c r="E5441" s="6">
        <v>45658</v>
      </c>
      <c r="F5441" s="7">
        <v>0</v>
      </c>
      <c r="G5441" s="7">
        <v>51292.67</v>
      </c>
      <c r="H5441" s="7">
        <v>-1086124.79</v>
      </c>
      <c r="I5441" s="7">
        <v>-1034832.12</v>
      </c>
      <c r="J5441" s="7">
        <v>0</v>
      </c>
      <c r="K5441" s="7">
        <v>0</v>
      </c>
      <c r="L5441" s="7">
        <v>542</v>
      </c>
      <c r="M5441" s="7">
        <v>-542</v>
      </c>
      <c r="N5441" s="7">
        <v>-5</v>
      </c>
    </row>
    <row r="5442" spans="1:14" x14ac:dyDescent="0.25">
      <c r="A5442" s="5">
        <v>31041</v>
      </c>
      <c r="B5442" s="5">
        <v>2</v>
      </c>
      <c r="C5442" s="6">
        <v>45627</v>
      </c>
      <c r="D5442" s="7">
        <v>2</v>
      </c>
      <c r="E5442" s="6">
        <v>45689</v>
      </c>
      <c r="F5442" s="7">
        <v>0</v>
      </c>
      <c r="G5442" s="7">
        <v>53988.7</v>
      </c>
      <c r="H5442" s="7">
        <v>-373787.22</v>
      </c>
      <c r="I5442" s="7">
        <v>-319798.52</v>
      </c>
      <c r="J5442" s="7">
        <v>0</v>
      </c>
      <c r="K5442" s="7">
        <v>0</v>
      </c>
      <c r="L5442" s="7">
        <v>218</v>
      </c>
      <c r="M5442" s="7">
        <v>-218</v>
      </c>
      <c r="N5442" s="7">
        <v>-5</v>
      </c>
    </row>
    <row r="5443" spans="1:14" x14ac:dyDescent="0.25">
      <c r="A5443" s="5">
        <v>31041</v>
      </c>
      <c r="B5443" s="5">
        <v>2</v>
      </c>
      <c r="C5443" s="6">
        <v>45627</v>
      </c>
      <c r="D5443" s="7">
        <v>3</v>
      </c>
      <c r="E5443" s="6">
        <v>45717</v>
      </c>
      <c r="F5443" s="7">
        <v>0</v>
      </c>
      <c r="G5443" s="7">
        <v>64290.51</v>
      </c>
      <c r="H5443" s="7">
        <v>-364655.3</v>
      </c>
      <c r="I5443" s="7">
        <v>-300364.78999999998</v>
      </c>
      <c r="J5443" s="7">
        <v>0</v>
      </c>
      <c r="K5443" s="7">
        <v>0</v>
      </c>
      <c r="L5443" s="7">
        <v>268</v>
      </c>
      <c r="M5443" s="7">
        <v>-268</v>
      </c>
      <c r="N5443" s="7">
        <v>-5</v>
      </c>
    </row>
    <row r="5444" spans="1:14" x14ac:dyDescent="0.25">
      <c r="A5444" s="5">
        <v>31041</v>
      </c>
      <c r="B5444" s="5">
        <v>2</v>
      </c>
      <c r="C5444" s="6">
        <v>45627</v>
      </c>
      <c r="D5444" s="7">
        <v>4</v>
      </c>
      <c r="E5444" s="6">
        <v>45748</v>
      </c>
      <c r="F5444" s="7">
        <v>0</v>
      </c>
      <c r="G5444" s="7">
        <v>58500.17</v>
      </c>
      <c r="H5444" s="7">
        <v>-274057.26</v>
      </c>
      <c r="I5444" s="7">
        <v>-215557.09</v>
      </c>
      <c r="J5444" s="7">
        <v>0</v>
      </c>
      <c r="K5444" s="7">
        <v>0</v>
      </c>
      <c r="L5444" s="7">
        <v>230</v>
      </c>
      <c r="M5444" s="7">
        <v>-230</v>
      </c>
      <c r="N5444" s="7">
        <v>-5</v>
      </c>
    </row>
    <row r="5445" spans="1:14" x14ac:dyDescent="0.25">
      <c r="A5445" s="5">
        <v>31041</v>
      </c>
      <c r="B5445" s="5">
        <v>2</v>
      </c>
      <c r="C5445" s="6">
        <v>45627</v>
      </c>
      <c r="D5445" s="7">
        <v>5</v>
      </c>
      <c r="E5445" s="6">
        <v>45778</v>
      </c>
      <c r="F5445" s="7">
        <v>0</v>
      </c>
      <c r="G5445" s="7">
        <v>58522.22</v>
      </c>
      <c r="H5445" s="7">
        <v>-188606.33</v>
      </c>
      <c r="I5445" s="7">
        <v>-130084.11</v>
      </c>
      <c r="J5445" s="7">
        <v>0</v>
      </c>
      <c r="K5445" s="7">
        <v>0</v>
      </c>
      <c r="L5445" s="7">
        <v>190</v>
      </c>
      <c r="M5445" s="7">
        <v>-190</v>
      </c>
      <c r="N5445" s="7">
        <v>-5</v>
      </c>
    </row>
    <row r="5446" spans="1:14" x14ac:dyDescent="0.25">
      <c r="A5446" s="5">
        <v>31041</v>
      </c>
      <c r="B5446" s="5">
        <v>2</v>
      </c>
      <c r="C5446" s="6">
        <v>45627</v>
      </c>
      <c r="D5446" s="7">
        <v>6</v>
      </c>
      <c r="E5446" s="6">
        <v>45809</v>
      </c>
      <c r="F5446" s="7">
        <v>0</v>
      </c>
      <c r="G5446" s="7">
        <v>54140.639999999999</v>
      </c>
      <c r="H5446" s="7">
        <v>-133427.29999999999</v>
      </c>
      <c r="I5446" s="7">
        <v>-79286.659999999989</v>
      </c>
      <c r="J5446" s="7">
        <v>0</v>
      </c>
      <c r="K5446" s="7">
        <v>0</v>
      </c>
      <c r="L5446" s="7">
        <v>157</v>
      </c>
      <c r="M5446" s="7">
        <v>-157</v>
      </c>
      <c r="N5446" s="7">
        <v>-5</v>
      </c>
    </row>
    <row r="5447" spans="1:14" x14ac:dyDescent="0.25">
      <c r="A5447" s="5">
        <v>31041</v>
      </c>
      <c r="B5447" s="5">
        <v>2</v>
      </c>
      <c r="C5447" s="6">
        <v>45627</v>
      </c>
      <c r="D5447" s="7">
        <v>7</v>
      </c>
      <c r="E5447" s="6">
        <v>45839</v>
      </c>
      <c r="F5447" s="7">
        <v>0</v>
      </c>
      <c r="G5447" s="7">
        <v>56589.41</v>
      </c>
      <c r="H5447" s="7">
        <v>-117923.19</v>
      </c>
      <c r="I5447" s="7">
        <v>-61333.78</v>
      </c>
      <c r="J5447" s="7">
        <v>0</v>
      </c>
      <c r="K5447" s="7">
        <v>0</v>
      </c>
      <c r="L5447" s="7">
        <v>167</v>
      </c>
      <c r="M5447" s="7">
        <v>-167</v>
      </c>
      <c r="N5447" s="7">
        <v>-5</v>
      </c>
    </row>
    <row r="5448" spans="1:14" x14ac:dyDescent="0.25">
      <c r="A5448" s="5">
        <v>31041</v>
      </c>
      <c r="B5448" s="5">
        <v>2</v>
      </c>
      <c r="C5448" s="6">
        <v>45627</v>
      </c>
      <c r="D5448" s="7">
        <v>8</v>
      </c>
      <c r="E5448" s="6">
        <v>45870</v>
      </c>
      <c r="F5448" s="7">
        <v>0</v>
      </c>
      <c r="G5448" s="7">
        <v>39766.449999999997</v>
      </c>
      <c r="H5448" s="7">
        <v>-82639.77</v>
      </c>
      <c r="I5448" s="7">
        <v>-42873.320000000007</v>
      </c>
      <c r="J5448" s="7">
        <v>0</v>
      </c>
      <c r="K5448" s="7">
        <v>0</v>
      </c>
      <c r="L5448" s="7">
        <v>166</v>
      </c>
      <c r="M5448" s="7">
        <v>-166</v>
      </c>
      <c r="N5448" s="7">
        <v>-5</v>
      </c>
    </row>
    <row r="5449" spans="1:14" x14ac:dyDescent="0.25">
      <c r="A5449" s="5">
        <v>31041</v>
      </c>
      <c r="B5449" s="5">
        <v>2</v>
      </c>
      <c r="C5449" s="6">
        <v>45627</v>
      </c>
      <c r="D5449" s="7">
        <v>9</v>
      </c>
      <c r="E5449" s="6">
        <v>45901</v>
      </c>
      <c r="F5449" s="7">
        <v>0</v>
      </c>
      <c r="G5449" s="7">
        <v>27899.71</v>
      </c>
      <c r="H5449" s="7">
        <v>-65391.71</v>
      </c>
      <c r="I5449" s="7">
        <v>-37492</v>
      </c>
      <c r="J5449" s="7">
        <v>0</v>
      </c>
      <c r="K5449" s="7">
        <v>0</v>
      </c>
      <c r="L5449" s="7">
        <v>152</v>
      </c>
      <c r="M5449" s="7">
        <v>-152</v>
      </c>
      <c r="N5449" s="7">
        <v>-5</v>
      </c>
    </row>
    <row r="5450" spans="1:14" x14ac:dyDescent="0.25">
      <c r="A5450" s="5">
        <v>31041</v>
      </c>
      <c r="B5450" s="5">
        <v>2</v>
      </c>
      <c r="C5450" s="6">
        <v>45627</v>
      </c>
      <c r="D5450" s="7">
        <v>10</v>
      </c>
      <c r="E5450" s="6">
        <v>45931</v>
      </c>
      <c r="F5450" s="7">
        <v>0</v>
      </c>
      <c r="G5450" s="7">
        <v>25591.61</v>
      </c>
      <c r="H5450" s="7">
        <v>-45468.42</v>
      </c>
      <c r="I5450" s="7">
        <v>-19876.810000000001</v>
      </c>
      <c r="J5450" s="7">
        <v>0</v>
      </c>
      <c r="K5450" s="7">
        <v>0</v>
      </c>
      <c r="L5450" s="7">
        <v>155</v>
      </c>
      <c r="M5450" s="7">
        <v>-155</v>
      </c>
      <c r="N5450" s="7">
        <v>-5</v>
      </c>
    </row>
    <row r="5451" spans="1:14" x14ac:dyDescent="0.25">
      <c r="A5451" s="5">
        <v>31041</v>
      </c>
      <c r="B5451" s="5">
        <v>2</v>
      </c>
      <c r="C5451" s="6">
        <v>45627</v>
      </c>
      <c r="D5451" s="7">
        <v>11</v>
      </c>
      <c r="E5451" s="6">
        <v>45962</v>
      </c>
      <c r="F5451" s="7">
        <v>0</v>
      </c>
      <c r="G5451" s="7">
        <v>9635.57</v>
      </c>
      <c r="H5451" s="7">
        <v>-19208.18</v>
      </c>
      <c r="I5451" s="7">
        <v>-9572.61</v>
      </c>
      <c r="J5451" s="7">
        <v>0</v>
      </c>
      <c r="K5451" s="7">
        <v>0</v>
      </c>
      <c r="L5451" s="7">
        <v>95</v>
      </c>
      <c r="M5451" s="7">
        <v>-95</v>
      </c>
      <c r="N5451" s="7">
        <v>-5</v>
      </c>
    </row>
    <row r="5452" spans="1:14" x14ac:dyDescent="0.25">
      <c r="A5452" s="5">
        <v>31041</v>
      </c>
      <c r="B5452" s="5">
        <v>2</v>
      </c>
      <c r="C5452" s="6">
        <v>45627</v>
      </c>
      <c r="D5452" s="7">
        <v>12</v>
      </c>
      <c r="E5452" s="6">
        <v>45992</v>
      </c>
      <c r="F5452" s="7">
        <v>0</v>
      </c>
      <c r="G5452" s="7">
        <v>1409.64</v>
      </c>
      <c r="H5452" s="7">
        <v>-11957.59</v>
      </c>
      <c r="I5452" s="7">
        <v>-10547.95</v>
      </c>
      <c r="J5452" s="7">
        <v>0</v>
      </c>
      <c r="K5452" s="7">
        <v>0</v>
      </c>
      <c r="L5452" s="7">
        <v>62</v>
      </c>
      <c r="M5452" s="7">
        <v>-62</v>
      </c>
      <c r="N5452" s="7">
        <v>-5</v>
      </c>
    </row>
    <row r="5453" spans="1:14" x14ac:dyDescent="0.25">
      <c r="A5453" s="5">
        <v>31041</v>
      </c>
      <c r="B5453" s="5">
        <v>2</v>
      </c>
      <c r="C5453" s="6">
        <v>45627</v>
      </c>
      <c r="D5453" s="7">
        <v>13</v>
      </c>
      <c r="E5453" s="6">
        <v>46023</v>
      </c>
      <c r="F5453" s="7">
        <v>0</v>
      </c>
      <c r="G5453" s="7">
        <v>0</v>
      </c>
      <c r="H5453" s="7">
        <v>-6096.69</v>
      </c>
      <c r="I5453" s="7">
        <v>-6096.69</v>
      </c>
      <c r="J5453" s="7">
        <v>0</v>
      </c>
      <c r="K5453" s="7">
        <v>0</v>
      </c>
      <c r="L5453" s="7">
        <v>41</v>
      </c>
      <c r="M5453" s="7">
        <v>-41</v>
      </c>
      <c r="N5453" s="7">
        <v>-5</v>
      </c>
    </row>
    <row r="5454" spans="1:14" x14ac:dyDescent="0.25">
      <c r="A5454" s="5">
        <v>31041</v>
      </c>
      <c r="B5454" s="5">
        <v>2</v>
      </c>
      <c r="C5454" s="6">
        <v>45658</v>
      </c>
      <c r="D5454" s="7">
        <v>0</v>
      </c>
      <c r="E5454" s="6">
        <v>45658</v>
      </c>
      <c r="F5454" s="7">
        <v>33807540.579999998</v>
      </c>
      <c r="G5454" s="7">
        <v>18792.740000000002</v>
      </c>
      <c r="H5454" s="7">
        <v>-772183.48</v>
      </c>
      <c r="I5454" s="7">
        <v>33054149.84</v>
      </c>
      <c r="J5454" s="7">
        <v>17253</v>
      </c>
      <c r="K5454" s="7">
        <v>0</v>
      </c>
      <c r="L5454" s="7">
        <v>365</v>
      </c>
      <c r="M5454" s="7">
        <v>16888</v>
      </c>
      <c r="N5454" s="7">
        <v>-5</v>
      </c>
    </row>
    <row r="5455" spans="1:14" x14ac:dyDescent="0.25">
      <c r="A5455" s="5">
        <v>31041</v>
      </c>
      <c r="B5455" s="5">
        <v>2</v>
      </c>
      <c r="C5455" s="6">
        <v>45658</v>
      </c>
      <c r="D5455" s="7">
        <v>1</v>
      </c>
      <c r="E5455" s="6">
        <v>45689</v>
      </c>
      <c r="F5455" s="7">
        <v>0</v>
      </c>
      <c r="G5455" s="7">
        <v>51986.6</v>
      </c>
      <c r="H5455" s="7">
        <v>-921216.66</v>
      </c>
      <c r="I5455" s="7">
        <v>-869230.06</v>
      </c>
      <c r="J5455" s="7">
        <v>0</v>
      </c>
      <c r="K5455" s="7">
        <v>0</v>
      </c>
      <c r="L5455" s="7">
        <v>449</v>
      </c>
      <c r="M5455" s="7">
        <v>-449</v>
      </c>
      <c r="N5455" s="7">
        <v>-5</v>
      </c>
    </row>
    <row r="5456" spans="1:14" x14ac:dyDescent="0.25">
      <c r="A5456" s="5">
        <v>31041</v>
      </c>
      <c r="B5456" s="5">
        <v>2</v>
      </c>
      <c r="C5456" s="6">
        <v>45658</v>
      </c>
      <c r="D5456" s="7">
        <v>2</v>
      </c>
      <c r="E5456" s="6">
        <v>45717</v>
      </c>
      <c r="F5456" s="7">
        <v>0</v>
      </c>
      <c r="G5456" s="7">
        <v>73007.290000000008</v>
      </c>
      <c r="H5456" s="7">
        <v>-572541.42000000004</v>
      </c>
      <c r="I5456" s="7">
        <v>-499534.13</v>
      </c>
      <c r="J5456" s="7">
        <v>0</v>
      </c>
      <c r="K5456" s="7">
        <v>0</v>
      </c>
      <c r="L5456" s="7">
        <v>325</v>
      </c>
      <c r="M5456" s="7">
        <v>-325</v>
      </c>
      <c r="N5456" s="7">
        <v>-5</v>
      </c>
    </row>
    <row r="5457" spans="1:14" x14ac:dyDescent="0.25">
      <c r="A5457" s="5">
        <v>31041</v>
      </c>
      <c r="B5457" s="5">
        <v>2</v>
      </c>
      <c r="C5457" s="6">
        <v>45658</v>
      </c>
      <c r="D5457" s="7">
        <v>3</v>
      </c>
      <c r="E5457" s="6">
        <v>45748</v>
      </c>
      <c r="F5457" s="7">
        <v>0</v>
      </c>
      <c r="G5457" s="7">
        <v>65906.11</v>
      </c>
      <c r="H5457" s="7">
        <v>-313785.08</v>
      </c>
      <c r="I5457" s="7">
        <v>-247878.97</v>
      </c>
      <c r="J5457" s="7">
        <v>0</v>
      </c>
      <c r="K5457" s="7">
        <v>0</v>
      </c>
      <c r="L5457" s="7">
        <v>225</v>
      </c>
      <c r="M5457" s="7">
        <v>-225</v>
      </c>
      <c r="N5457" s="7">
        <v>-5</v>
      </c>
    </row>
    <row r="5458" spans="1:14" x14ac:dyDescent="0.25">
      <c r="A5458" s="5">
        <v>31041</v>
      </c>
      <c r="B5458" s="5">
        <v>2</v>
      </c>
      <c r="C5458" s="6">
        <v>45658</v>
      </c>
      <c r="D5458" s="7">
        <v>4</v>
      </c>
      <c r="E5458" s="6">
        <v>45778</v>
      </c>
      <c r="F5458" s="7">
        <v>0</v>
      </c>
      <c r="G5458" s="7">
        <v>69761.179999999993</v>
      </c>
      <c r="H5458" s="7">
        <v>-254143.99</v>
      </c>
      <c r="I5458" s="7">
        <v>-184382.81</v>
      </c>
      <c r="J5458" s="7">
        <v>0</v>
      </c>
      <c r="K5458" s="7">
        <v>0</v>
      </c>
      <c r="L5458" s="7">
        <v>216</v>
      </c>
      <c r="M5458" s="7">
        <v>-216</v>
      </c>
      <c r="N5458" s="7">
        <v>-5</v>
      </c>
    </row>
    <row r="5459" spans="1:14" x14ac:dyDescent="0.25">
      <c r="A5459" s="5">
        <v>31041</v>
      </c>
      <c r="B5459" s="5">
        <v>2</v>
      </c>
      <c r="C5459" s="6">
        <v>45658</v>
      </c>
      <c r="D5459" s="7">
        <v>5</v>
      </c>
      <c r="E5459" s="6">
        <v>45809</v>
      </c>
      <c r="F5459" s="7">
        <v>0</v>
      </c>
      <c r="G5459" s="7">
        <v>58923.87</v>
      </c>
      <c r="H5459" s="7">
        <v>-194890.34</v>
      </c>
      <c r="I5459" s="7">
        <v>-135966.47</v>
      </c>
      <c r="J5459" s="7">
        <v>0</v>
      </c>
      <c r="K5459" s="7">
        <v>0</v>
      </c>
      <c r="L5459" s="7">
        <v>173</v>
      </c>
      <c r="M5459" s="7">
        <v>-173</v>
      </c>
      <c r="N5459" s="7">
        <v>-5</v>
      </c>
    </row>
    <row r="5460" spans="1:14" x14ac:dyDescent="0.25">
      <c r="A5460" s="5">
        <v>31041</v>
      </c>
      <c r="B5460" s="5">
        <v>2</v>
      </c>
      <c r="C5460" s="6">
        <v>45658</v>
      </c>
      <c r="D5460" s="7">
        <v>6</v>
      </c>
      <c r="E5460" s="6">
        <v>45839</v>
      </c>
      <c r="F5460" s="7">
        <v>0</v>
      </c>
      <c r="G5460" s="7">
        <v>52762.1</v>
      </c>
      <c r="H5460" s="7">
        <v>-180135.41</v>
      </c>
      <c r="I5460" s="7">
        <v>-127373.31</v>
      </c>
      <c r="J5460" s="7">
        <v>0</v>
      </c>
      <c r="K5460" s="7">
        <v>0</v>
      </c>
      <c r="L5460" s="7">
        <v>179</v>
      </c>
      <c r="M5460" s="7">
        <v>-179</v>
      </c>
      <c r="N5460" s="7">
        <v>-5</v>
      </c>
    </row>
    <row r="5461" spans="1:14" x14ac:dyDescent="0.25">
      <c r="A5461" s="5">
        <v>31041</v>
      </c>
      <c r="B5461" s="5">
        <v>2</v>
      </c>
      <c r="C5461" s="6">
        <v>45658</v>
      </c>
      <c r="D5461" s="7">
        <v>7</v>
      </c>
      <c r="E5461" s="6">
        <v>45870</v>
      </c>
      <c r="F5461" s="7">
        <v>0</v>
      </c>
      <c r="G5461" s="7">
        <v>53126.42</v>
      </c>
      <c r="H5461" s="7">
        <v>-108068.57</v>
      </c>
      <c r="I5461" s="7">
        <v>-54942.150000000009</v>
      </c>
      <c r="J5461" s="7">
        <v>0</v>
      </c>
      <c r="K5461" s="7">
        <v>0</v>
      </c>
      <c r="L5461" s="7">
        <v>161</v>
      </c>
      <c r="M5461" s="7">
        <v>-161</v>
      </c>
      <c r="N5461" s="7">
        <v>-5</v>
      </c>
    </row>
    <row r="5462" spans="1:14" x14ac:dyDescent="0.25">
      <c r="A5462" s="5">
        <v>31041</v>
      </c>
      <c r="B5462" s="5">
        <v>2</v>
      </c>
      <c r="C5462" s="6">
        <v>45658</v>
      </c>
      <c r="D5462" s="7">
        <v>8</v>
      </c>
      <c r="E5462" s="6">
        <v>45901</v>
      </c>
      <c r="F5462" s="7">
        <v>0</v>
      </c>
      <c r="G5462" s="7">
        <v>35698.620000000003</v>
      </c>
      <c r="H5462" s="7">
        <v>-88212.67</v>
      </c>
      <c r="I5462" s="7">
        <v>-52514.05</v>
      </c>
      <c r="J5462" s="7">
        <v>0</v>
      </c>
      <c r="K5462" s="7">
        <v>0</v>
      </c>
      <c r="L5462" s="7">
        <v>151</v>
      </c>
      <c r="M5462" s="7">
        <v>-151</v>
      </c>
      <c r="N5462" s="7">
        <v>-5</v>
      </c>
    </row>
    <row r="5463" spans="1:14" x14ac:dyDescent="0.25">
      <c r="A5463" s="5">
        <v>31041</v>
      </c>
      <c r="B5463" s="5">
        <v>2</v>
      </c>
      <c r="C5463" s="6">
        <v>45658</v>
      </c>
      <c r="D5463" s="7">
        <v>9</v>
      </c>
      <c r="E5463" s="6">
        <v>45931</v>
      </c>
      <c r="F5463" s="7">
        <v>0</v>
      </c>
      <c r="G5463" s="7">
        <v>28900.86</v>
      </c>
      <c r="H5463" s="7">
        <v>-69744.61</v>
      </c>
      <c r="I5463" s="7">
        <v>-40843.75</v>
      </c>
      <c r="J5463" s="7">
        <v>0</v>
      </c>
      <c r="K5463" s="7">
        <v>0</v>
      </c>
      <c r="L5463" s="7">
        <v>139</v>
      </c>
      <c r="M5463" s="7">
        <v>-139</v>
      </c>
      <c r="N5463" s="7">
        <v>-5</v>
      </c>
    </row>
    <row r="5464" spans="1:14" x14ac:dyDescent="0.25">
      <c r="A5464" s="5">
        <v>31041</v>
      </c>
      <c r="B5464" s="5">
        <v>2</v>
      </c>
      <c r="C5464" s="6">
        <v>45658</v>
      </c>
      <c r="D5464" s="7">
        <v>10</v>
      </c>
      <c r="E5464" s="6">
        <v>45962</v>
      </c>
      <c r="F5464" s="7">
        <v>0</v>
      </c>
      <c r="G5464" s="7">
        <v>21845.62</v>
      </c>
      <c r="H5464" s="7">
        <v>-31237.63</v>
      </c>
      <c r="I5464" s="7">
        <v>-9392.010000000002</v>
      </c>
      <c r="J5464" s="7">
        <v>0</v>
      </c>
      <c r="K5464" s="7">
        <v>0</v>
      </c>
      <c r="L5464" s="7">
        <v>121</v>
      </c>
      <c r="M5464" s="7">
        <v>-121</v>
      </c>
      <c r="N5464" s="7">
        <v>-5</v>
      </c>
    </row>
    <row r="5465" spans="1:14" x14ac:dyDescent="0.25">
      <c r="A5465" s="5">
        <v>31041</v>
      </c>
      <c r="B5465" s="5">
        <v>2</v>
      </c>
      <c r="C5465" s="6">
        <v>45658</v>
      </c>
      <c r="D5465" s="7">
        <v>11</v>
      </c>
      <c r="E5465" s="6">
        <v>45992</v>
      </c>
      <c r="F5465" s="7">
        <v>0</v>
      </c>
      <c r="G5465" s="7">
        <v>11178.37</v>
      </c>
      <c r="H5465" s="7">
        <v>-26786.53</v>
      </c>
      <c r="I5465" s="7">
        <v>-15608.16</v>
      </c>
      <c r="J5465" s="7">
        <v>0</v>
      </c>
      <c r="K5465" s="7">
        <v>0</v>
      </c>
      <c r="L5465" s="7">
        <v>115</v>
      </c>
      <c r="M5465" s="7">
        <v>-115</v>
      </c>
      <c r="N5465" s="7">
        <v>-5</v>
      </c>
    </row>
    <row r="5466" spans="1:14" x14ac:dyDescent="0.25">
      <c r="A5466" s="5">
        <v>31041</v>
      </c>
      <c r="B5466" s="5">
        <v>2</v>
      </c>
      <c r="C5466" s="6">
        <v>45658</v>
      </c>
      <c r="D5466" s="7">
        <v>12</v>
      </c>
      <c r="E5466" s="6">
        <v>46023</v>
      </c>
      <c r="F5466" s="7">
        <v>0</v>
      </c>
      <c r="G5466" s="7">
        <v>1217.07</v>
      </c>
      <c r="H5466" s="7">
        <v>-13950.93</v>
      </c>
      <c r="I5466" s="7">
        <v>-12733.86</v>
      </c>
      <c r="J5466" s="7">
        <v>0</v>
      </c>
      <c r="K5466" s="7">
        <v>0</v>
      </c>
      <c r="L5466" s="7">
        <v>68</v>
      </c>
      <c r="M5466" s="7">
        <v>-68</v>
      </c>
      <c r="N5466" s="7">
        <v>-5</v>
      </c>
    </row>
    <row r="5467" spans="1:14" x14ac:dyDescent="0.25">
      <c r="A5467" s="5">
        <v>31041</v>
      </c>
      <c r="B5467" s="5">
        <v>2</v>
      </c>
      <c r="C5467" s="6">
        <v>45689</v>
      </c>
      <c r="D5467" s="7">
        <v>0</v>
      </c>
      <c r="E5467" s="6">
        <v>45689</v>
      </c>
      <c r="F5467" s="7">
        <v>27873216.91</v>
      </c>
      <c r="G5467" s="7">
        <v>3650.99</v>
      </c>
      <c r="H5467" s="7">
        <v>-532453.07999999996</v>
      </c>
      <c r="I5467" s="7">
        <v>27344414.82</v>
      </c>
      <c r="J5467" s="7">
        <v>13906</v>
      </c>
      <c r="K5467" s="7">
        <v>0</v>
      </c>
      <c r="L5467" s="7">
        <v>242</v>
      </c>
      <c r="M5467" s="7">
        <v>13664</v>
      </c>
      <c r="N5467" s="7">
        <v>-5</v>
      </c>
    </row>
    <row r="5468" spans="1:14" x14ac:dyDescent="0.25">
      <c r="A5468" s="5">
        <v>31041</v>
      </c>
      <c r="B5468" s="5">
        <v>2</v>
      </c>
      <c r="C5468" s="6">
        <v>45689</v>
      </c>
      <c r="D5468" s="7">
        <v>1</v>
      </c>
      <c r="E5468" s="6">
        <v>45717</v>
      </c>
      <c r="F5468" s="7">
        <v>0</v>
      </c>
      <c r="G5468" s="7">
        <v>39320.32</v>
      </c>
      <c r="H5468" s="7">
        <v>-963442.15</v>
      </c>
      <c r="I5468" s="7">
        <v>-924121.83000000007</v>
      </c>
      <c r="J5468" s="7">
        <v>0</v>
      </c>
      <c r="K5468" s="7">
        <v>0</v>
      </c>
      <c r="L5468" s="7">
        <v>458</v>
      </c>
      <c r="M5468" s="7">
        <v>-458</v>
      </c>
      <c r="N5468" s="7">
        <v>-5</v>
      </c>
    </row>
    <row r="5469" spans="1:14" x14ac:dyDescent="0.25">
      <c r="A5469" s="5">
        <v>31041</v>
      </c>
      <c r="B5469" s="5">
        <v>2</v>
      </c>
      <c r="C5469" s="6">
        <v>45689</v>
      </c>
      <c r="D5469" s="7">
        <v>2</v>
      </c>
      <c r="E5469" s="6">
        <v>45748</v>
      </c>
      <c r="F5469" s="7">
        <v>0</v>
      </c>
      <c r="G5469" s="7">
        <v>56870.57</v>
      </c>
      <c r="H5469" s="7">
        <v>-435917.6</v>
      </c>
      <c r="I5469" s="7">
        <v>-379047.03</v>
      </c>
      <c r="J5469" s="7">
        <v>0</v>
      </c>
      <c r="K5469" s="7">
        <v>0</v>
      </c>
      <c r="L5469" s="7">
        <v>243</v>
      </c>
      <c r="M5469" s="7">
        <v>-243</v>
      </c>
      <c r="N5469" s="7">
        <v>-5</v>
      </c>
    </row>
    <row r="5470" spans="1:14" x14ac:dyDescent="0.25">
      <c r="A5470" s="5">
        <v>31041</v>
      </c>
      <c r="B5470" s="5">
        <v>2</v>
      </c>
      <c r="C5470" s="6">
        <v>45689</v>
      </c>
      <c r="D5470" s="7">
        <v>3</v>
      </c>
      <c r="E5470" s="6">
        <v>45778</v>
      </c>
      <c r="F5470" s="7">
        <v>0</v>
      </c>
      <c r="G5470" s="7">
        <v>57078.62</v>
      </c>
      <c r="H5470" s="7">
        <v>-261992.68</v>
      </c>
      <c r="I5470" s="7">
        <v>-204914.06</v>
      </c>
      <c r="J5470" s="7">
        <v>0</v>
      </c>
      <c r="K5470" s="7">
        <v>0</v>
      </c>
      <c r="L5470" s="7">
        <v>175</v>
      </c>
      <c r="M5470" s="7">
        <v>-175</v>
      </c>
      <c r="N5470" s="7">
        <v>-5</v>
      </c>
    </row>
    <row r="5471" spans="1:14" x14ac:dyDescent="0.25">
      <c r="A5471" s="5">
        <v>31041</v>
      </c>
      <c r="B5471" s="5">
        <v>2</v>
      </c>
      <c r="C5471" s="6">
        <v>45689</v>
      </c>
      <c r="D5471" s="7">
        <v>4</v>
      </c>
      <c r="E5471" s="6">
        <v>45809</v>
      </c>
      <c r="F5471" s="7">
        <v>0</v>
      </c>
      <c r="G5471" s="7">
        <v>49555.39</v>
      </c>
      <c r="H5471" s="7">
        <v>-174968.75</v>
      </c>
      <c r="I5471" s="7">
        <v>-125413.36</v>
      </c>
      <c r="J5471" s="7">
        <v>0</v>
      </c>
      <c r="K5471" s="7">
        <v>0</v>
      </c>
      <c r="L5471" s="7">
        <v>141</v>
      </c>
      <c r="M5471" s="7">
        <v>-141</v>
      </c>
      <c r="N5471" s="7">
        <v>-5</v>
      </c>
    </row>
    <row r="5472" spans="1:14" x14ac:dyDescent="0.25">
      <c r="A5472" s="5">
        <v>31041</v>
      </c>
      <c r="B5472" s="5">
        <v>2</v>
      </c>
      <c r="C5472" s="6">
        <v>45689</v>
      </c>
      <c r="D5472" s="7">
        <v>5</v>
      </c>
      <c r="E5472" s="6">
        <v>45839</v>
      </c>
      <c r="F5472" s="7">
        <v>0</v>
      </c>
      <c r="G5472" s="7">
        <v>38505.93</v>
      </c>
      <c r="H5472" s="7">
        <v>-171086.07999999999</v>
      </c>
      <c r="I5472" s="7">
        <v>-132580.15</v>
      </c>
      <c r="J5472" s="7">
        <v>0</v>
      </c>
      <c r="K5472" s="7">
        <v>0</v>
      </c>
      <c r="L5472" s="7">
        <v>151</v>
      </c>
      <c r="M5472" s="7">
        <v>-151</v>
      </c>
      <c r="N5472" s="7">
        <v>-5</v>
      </c>
    </row>
    <row r="5473" spans="1:14" x14ac:dyDescent="0.25">
      <c r="A5473" s="5">
        <v>31041</v>
      </c>
      <c r="B5473" s="5">
        <v>2</v>
      </c>
      <c r="C5473" s="6">
        <v>45689</v>
      </c>
      <c r="D5473" s="7">
        <v>6</v>
      </c>
      <c r="E5473" s="6">
        <v>45870</v>
      </c>
      <c r="F5473" s="7">
        <v>0</v>
      </c>
      <c r="G5473" s="7">
        <v>48853.78</v>
      </c>
      <c r="H5473" s="7">
        <v>-141336.44</v>
      </c>
      <c r="I5473" s="7">
        <v>-92482.66</v>
      </c>
      <c r="J5473" s="7">
        <v>0</v>
      </c>
      <c r="K5473" s="7">
        <v>0</v>
      </c>
      <c r="L5473" s="7">
        <v>146</v>
      </c>
      <c r="M5473" s="7">
        <v>-146</v>
      </c>
      <c r="N5473" s="7">
        <v>-5</v>
      </c>
    </row>
    <row r="5474" spans="1:14" x14ac:dyDescent="0.25">
      <c r="A5474" s="5">
        <v>31041</v>
      </c>
      <c r="B5474" s="5">
        <v>2</v>
      </c>
      <c r="C5474" s="6">
        <v>45689</v>
      </c>
      <c r="D5474" s="7">
        <v>7</v>
      </c>
      <c r="E5474" s="6">
        <v>45901</v>
      </c>
      <c r="F5474" s="7">
        <v>0</v>
      </c>
      <c r="G5474" s="7">
        <v>32393.97</v>
      </c>
      <c r="H5474" s="7">
        <v>-95287.15</v>
      </c>
      <c r="I5474" s="7">
        <v>-62893.179999999993</v>
      </c>
      <c r="J5474" s="7">
        <v>0</v>
      </c>
      <c r="K5474" s="7">
        <v>0</v>
      </c>
      <c r="L5474" s="7">
        <v>135</v>
      </c>
      <c r="M5474" s="7">
        <v>-135</v>
      </c>
      <c r="N5474" s="7">
        <v>-5</v>
      </c>
    </row>
    <row r="5475" spans="1:14" x14ac:dyDescent="0.25">
      <c r="A5475" s="5">
        <v>31041</v>
      </c>
      <c r="B5475" s="5">
        <v>2</v>
      </c>
      <c r="C5475" s="6">
        <v>45689</v>
      </c>
      <c r="D5475" s="7">
        <v>8</v>
      </c>
      <c r="E5475" s="6">
        <v>45931</v>
      </c>
      <c r="F5475" s="7">
        <v>0</v>
      </c>
      <c r="G5475" s="7">
        <v>31749.34</v>
      </c>
      <c r="H5475" s="7">
        <v>-71464.67</v>
      </c>
      <c r="I5475" s="7">
        <v>-39715.33</v>
      </c>
      <c r="J5475" s="7">
        <v>0</v>
      </c>
      <c r="K5475" s="7">
        <v>0</v>
      </c>
      <c r="L5475" s="7">
        <v>122</v>
      </c>
      <c r="M5475" s="7">
        <v>-122</v>
      </c>
      <c r="N5475" s="7">
        <v>-5</v>
      </c>
    </row>
    <row r="5476" spans="1:14" x14ac:dyDescent="0.25">
      <c r="A5476" s="5">
        <v>31041</v>
      </c>
      <c r="B5476" s="5">
        <v>2</v>
      </c>
      <c r="C5476" s="6">
        <v>45689</v>
      </c>
      <c r="D5476" s="7">
        <v>9</v>
      </c>
      <c r="E5476" s="6">
        <v>45962</v>
      </c>
      <c r="F5476" s="7">
        <v>0</v>
      </c>
      <c r="G5476" s="7">
        <v>17714.169999999998</v>
      </c>
      <c r="H5476" s="7">
        <v>-58410.63</v>
      </c>
      <c r="I5476" s="7">
        <v>-40696.46</v>
      </c>
      <c r="J5476" s="7">
        <v>0</v>
      </c>
      <c r="K5476" s="7">
        <v>0</v>
      </c>
      <c r="L5476" s="7">
        <v>114</v>
      </c>
      <c r="M5476" s="7">
        <v>-114</v>
      </c>
      <c r="N5476" s="7">
        <v>-5</v>
      </c>
    </row>
    <row r="5477" spans="1:14" x14ac:dyDescent="0.25">
      <c r="A5477" s="5">
        <v>31041</v>
      </c>
      <c r="B5477" s="5">
        <v>2</v>
      </c>
      <c r="C5477" s="6">
        <v>45689</v>
      </c>
      <c r="D5477" s="7">
        <v>10</v>
      </c>
      <c r="E5477" s="6">
        <v>45992</v>
      </c>
      <c r="F5477" s="7">
        <v>0</v>
      </c>
      <c r="G5477" s="7">
        <v>15677.22</v>
      </c>
      <c r="H5477" s="7">
        <v>-31042.79</v>
      </c>
      <c r="I5477" s="7">
        <v>-15365.57</v>
      </c>
      <c r="J5477" s="7">
        <v>0</v>
      </c>
      <c r="K5477" s="7">
        <v>0</v>
      </c>
      <c r="L5477" s="7">
        <v>108</v>
      </c>
      <c r="M5477" s="7">
        <v>-108</v>
      </c>
      <c r="N5477" s="7">
        <v>-5</v>
      </c>
    </row>
    <row r="5478" spans="1:14" x14ac:dyDescent="0.25">
      <c r="A5478" s="5">
        <v>31041</v>
      </c>
      <c r="B5478" s="5">
        <v>2</v>
      </c>
      <c r="C5478" s="6">
        <v>45689</v>
      </c>
      <c r="D5478" s="7">
        <v>11</v>
      </c>
      <c r="E5478" s="6">
        <v>46023</v>
      </c>
      <c r="F5478" s="7">
        <v>0</v>
      </c>
      <c r="G5478" s="7">
        <v>4169.07</v>
      </c>
      <c r="H5478" s="7">
        <v>-19261.27</v>
      </c>
      <c r="I5478" s="7">
        <v>-15092.2</v>
      </c>
      <c r="J5478" s="7">
        <v>0</v>
      </c>
      <c r="K5478" s="7">
        <v>0</v>
      </c>
      <c r="L5478" s="7">
        <v>75</v>
      </c>
      <c r="M5478" s="7">
        <v>-75</v>
      </c>
      <c r="N5478" s="7">
        <v>-5</v>
      </c>
    </row>
    <row r="5479" spans="1:14" x14ac:dyDescent="0.25">
      <c r="A5479" s="5">
        <v>31041</v>
      </c>
      <c r="B5479" s="5">
        <v>2</v>
      </c>
      <c r="C5479" s="6">
        <v>45717</v>
      </c>
      <c r="D5479" s="7">
        <v>0</v>
      </c>
      <c r="E5479" s="6">
        <v>45717</v>
      </c>
      <c r="F5479" s="7">
        <v>33519243.120000001</v>
      </c>
      <c r="G5479" s="7">
        <v>12459.48</v>
      </c>
      <c r="H5479" s="7">
        <v>-692875.75</v>
      </c>
      <c r="I5479" s="7">
        <v>32838826.850000001</v>
      </c>
      <c r="J5479" s="7">
        <v>17012</v>
      </c>
      <c r="K5479" s="7">
        <v>0</v>
      </c>
      <c r="L5479" s="7">
        <v>333</v>
      </c>
      <c r="M5479" s="7">
        <v>16679</v>
      </c>
      <c r="N5479" s="7">
        <v>-5</v>
      </c>
    </row>
    <row r="5480" spans="1:14" x14ac:dyDescent="0.25">
      <c r="A5480" s="5">
        <v>31041</v>
      </c>
      <c r="B5480" s="5">
        <v>2</v>
      </c>
      <c r="C5480" s="6">
        <v>45717</v>
      </c>
      <c r="D5480" s="7">
        <v>1</v>
      </c>
      <c r="E5480" s="6">
        <v>45748</v>
      </c>
      <c r="F5480" s="7">
        <v>0</v>
      </c>
      <c r="G5480" s="7">
        <v>37986.19</v>
      </c>
      <c r="H5480" s="7">
        <v>-1082429.42</v>
      </c>
      <c r="I5480" s="7">
        <v>-1044443.23</v>
      </c>
      <c r="J5480" s="7">
        <v>0</v>
      </c>
      <c r="K5480" s="7">
        <v>0</v>
      </c>
      <c r="L5480" s="7">
        <v>520</v>
      </c>
      <c r="M5480" s="7">
        <v>-520</v>
      </c>
      <c r="N5480" s="7">
        <v>-5</v>
      </c>
    </row>
    <row r="5481" spans="1:14" x14ac:dyDescent="0.25">
      <c r="A5481" s="5">
        <v>31041</v>
      </c>
      <c r="B5481" s="5">
        <v>2</v>
      </c>
      <c r="C5481" s="6">
        <v>45717</v>
      </c>
      <c r="D5481" s="7">
        <v>2</v>
      </c>
      <c r="E5481" s="6">
        <v>45778</v>
      </c>
      <c r="F5481" s="7">
        <v>0</v>
      </c>
      <c r="G5481" s="7">
        <v>67207.97</v>
      </c>
      <c r="H5481" s="7">
        <v>-422907.2</v>
      </c>
      <c r="I5481" s="7">
        <v>-355699.23</v>
      </c>
      <c r="J5481" s="7">
        <v>0</v>
      </c>
      <c r="K5481" s="7">
        <v>0</v>
      </c>
      <c r="L5481" s="7">
        <v>253</v>
      </c>
      <c r="M5481" s="7">
        <v>-253</v>
      </c>
      <c r="N5481" s="7">
        <v>-5</v>
      </c>
    </row>
    <row r="5482" spans="1:14" x14ac:dyDescent="0.25">
      <c r="A5482" s="5">
        <v>31041</v>
      </c>
      <c r="B5482" s="5">
        <v>2</v>
      </c>
      <c r="C5482" s="6">
        <v>45717</v>
      </c>
      <c r="D5482" s="7">
        <v>3</v>
      </c>
      <c r="E5482" s="6">
        <v>45809</v>
      </c>
      <c r="F5482" s="7">
        <v>0</v>
      </c>
      <c r="G5482" s="7">
        <v>80556.12</v>
      </c>
      <c r="H5482" s="7">
        <v>-287935.15999999997</v>
      </c>
      <c r="I5482" s="7">
        <v>-207379.04</v>
      </c>
      <c r="J5482" s="7">
        <v>0</v>
      </c>
      <c r="K5482" s="7">
        <v>0</v>
      </c>
      <c r="L5482" s="7">
        <v>212</v>
      </c>
      <c r="M5482" s="7">
        <v>-212</v>
      </c>
      <c r="N5482" s="7">
        <v>-5</v>
      </c>
    </row>
    <row r="5483" spans="1:14" x14ac:dyDescent="0.25">
      <c r="A5483" s="5">
        <v>31041</v>
      </c>
      <c r="B5483" s="5">
        <v>2</v>
      </c>
      <c r="C5483" s="6">
        <v>45717</v>
      </c>
      <c r="D5483" s="7">
        <v>4</v>
      </c>
      <c r="E5483" s="6">
        <v>45839</v>
      </c>
      <c r="F5483" s="7">
        <v>0</v>
      </c>
      <c r="G5483" s="7">
        <v>82907.89</v>
      </c>
      <c r="H5483" s="7">
        <v>-263732.02</v>
      </c>
      <c r="I5483" s="7">
        <v>-180824.13</v>
      </c>
      <c r="J5483" s="7">
        <v>0</v>
      </c>
      <c r="K5483" s="7">
        <v>0</v>
      </c>
      <c r="L5483" s="7">
        <v>195</v>
      </c>
      <c r="M5483" s="7">
        <v>-195</v>
      </c>
      <c r="N5483" s="7">
        <v>-5</v>
      </c>
    </row>
    <row r="5484" spans="1:14" x14ac:dyDescent="0.25">
      <c r="A5484" s="5">
        <v>31041</v>
      </c>
      <c r="B5484" s="5">
        <v>2</v>
      </c>
      <c r="C5484" s="6">
        <v>45717</v>
      </c>
      <c r="D5484" s="7">
        <v>5</v>
      </c>
      <c r="E5484" s="6">
        <v>45870</v>
      </c>
      <c r="F5484" s="7">
        <v>0</v>
      </c>
      <c r="G5484" s="7">
        <v>64541.67</v>
      </c>
      <c r="H5484" s="7">
        <v>-185726.45</v>
      </c>
      <c r="I5484" s="7">
        <v>-121184.78</v>
      </c>
      <c r="J5484" s="7">
        <v>0</v>
      </c>
      <c r="K5484" s="7">
        <v>0</v>
      </c>
      <c r="L5484" s="7">
        <v>188</v>
      </c>
      <c r="M5484" s="7">
        <v>-188</v>
      </c>
      <c r="N5484" s="7">
        <v>-5</v>
      </c>
    </row>
    <row r="5485" spans="1:14" x14ac:dyDescent="0.25">
      <c r="A5485" s="5">
        <v>31041</v>
      </c>
      <c r="B5485" s="5">
        <v>2</v>
      </c>
      <c r="C5485" s="6">
        <v>45717</v>
      </c>
      <c r="D5485" s="7">
        <v>6</v>
      </c>
      <c r="E5485" s="6">
        <v>45901</v>
      </c>
      <c r="F5485" s="7">
        <v>0</v>
      </c>
      <c r="G5485" s="7">
        <v>62829.96</v>
      </c>
      <c r="H5485" s="7">
        <v>-141482.81</v>
      </c>
      <c r="I5485" s="7">
        <v>-78652.850000000006</v>
      </c>
      <c r="J5485" s="7">
        <v>0</v>
      </c>
      <c r="K5485" s="7">
        <v>0</v>
      </c>
      <c r="L5485" s="7">
        <v>159</v>
      </c>
      <c r="M5485" s="7">
        <v>-159</v>
      </c>
      <c r="N5485" s="7">
        <v>-5</v>
      </c>
    </row>
    <row r="5486" spans="1:14" x14ac:dyDescent="0.25">
      <c r="A5486" s="5">
        <v>31041</v>
      </c>
      <c r="B5486" s="5">
        <v>2</v>
      </c>
      <c r="C5486" s="6">
        <v>45717</v>
      </c>
      <c r="D5486" s="7">
        <v>7</v>
      </c>
      <c r="E5486" s="6">
        <v>45931</v>
      </c>
      <c r="F5486" s="7">
        <v>0</v>
      </c>
      <c r="G5486" s="7">
        <v>51426.34</v>
      </c>
      <c r="H5486" s="7">
        <v>-129468.8</v>
      </c>
      <c r="I5486" s="7">
        <v>-78042.460000000006</v>
      </c>
      <c r="J5486" s="7">
        <v>0</v>
      </c>
      <c r="K5486" s="7">
        <v>0</v>
      </c>
      <c r="L5486" s="7">
        <v>175</v>
      </c>
      <c r="M5486" s="7">
        <v>-175</v>
      </c>
      <c r="N5486" s="7">
        <v>-5</v>
      </c>
    </row>
    <row r="5487" spans="1:14" x14ac:dyDescent="0.25">
      <c r="A5487" s="5">
        <v>31041</v>
      </c>
      <c r="B5487" s="5">
        <v>2</v>
      </c>
      <c r="C5487" s="6">
        <v>45717</v>
      </c>
      <c r="D5487" s="7">
        <v>8</v>
      </c>
      <c r="E5487" s="6">
        <v>45962</v>
      </c>
      <c r="F5487" s="7">
        <v>0</v>
      </c>
      <c r="G5487" s="7">
        <v>38347.56</v>
      </c>
      <c r="H5487" s="7">
        <v>-82663.22</v>
      </c>
      <c r="I5487" s="7">
        <v>-44315.66</v>
      </c>
      <c r="J5487" s="7">
        <v>0</v>
      </c>
      <c r="K5487" s="7">
        <v>0</v>
      </c>
      <c r="L5487" s="7">
        <v>134</v>
      </c>
      <c r="M5487" s="7">
        <v>-134</v>
      </c>
      <c r="N5487" s="7">
        <v>-5</v>
      </c>
    </row>
    <row r="5488" spans="1:14" x14ac:dyDescent="0.25">
      <c r="A5488" s="5">
        <v>31041</v>
      </c>
      <c r="B5488" s="5">
        <v>2</v>
      </c>
      <c r="C5488" s="6">
        <v>45717</v>
      </c>
      <c r="D5488" s="7">
        <v>9</v>
      </c>
      <c r="E5488" s="6">
        <v>45992</v>
      </c>
      <c r="F5488" s="7">
        <v>0</v>
      </c>
      <c r="G5488" s="7">
        <v>35657.82</v>
      </c>
      <c r="H5488" s="7">
        <v>-62439.94</v>
      </c>
      <c r="I5488" s="7">
        <v>-26782.12</v>
      </c>
      <c r="J5488" s="7">
        <v>0</v>
      </c>
      <c r="K5488" s="7">
        <v>0</v>
      </c>
      <c r="L5488" s="7">
        <v>141</v>
      </c>
      <c r="M5488" s="7">
        <v>-141</v>
      </c>
      <c r="N5488" s="7">
        <v>-5</v>
      </c>
    </row>
    <row r="5489" spans="1:14" x14ac:dyDescent="0.25">
      <c r="A5489" s="5">
        <v>31041</v>
      </c>
      <c r="B5489" s="5">
        <v>2</v>
      </c>
      <c r="C5489" s="6">
        <v>45717</v>
      </c>
      <c r="D5489" s="7">
        <v>10</v>
      </c>
      <c r="E5489" s="6">
        <v>46023</v>
      </c>
      <c r="F5489" s="7">
        <v>0</v>
      </c>
      <c r="G5489" s="7">
        <v>17635.16</v>
      </c>
      <c r="H5489" s="7">
        <v>-31738.26</v>
      </c>
      <c r="I5489" s="7">
        <v>-14103.1</v>
      </c>
      <c r="J5489" s="7">
        <v>0</v>
      </c>
      <c r="K5489" s="7">
        <v>0</v>
      </c>
      <c r="L5489" s="7">
        <v>127</v>
      </c>
      <c r="M5489" s="7">
        <v>-127</v>
      </c>
      <c r="N5489" s="7">
        <v>-5</v>
      </c>
    </row>
    <row r="5490" spans="1:14" x14ac:dyDescent="0.25">
      <c r="A5490" s="5">
        <v>31041</v>
      </c>
      <c r="B5490" s="5">
        <v>2</v>
      </c>
      <c r="C5490" s="6">
        <v>45748</v>
      </c>
      <c r="D5490" s="7">
        <v>0</v>
      </c>
      <c r="E5490" s="6">
        <v>45748</v>
      </c>
      <c r="F5490" s="7">
        <v>27656147.079999998</v>
      </c>
      <c r="G5490" s="7">
        <v>13751.65</v>
      </c>
      <c r="H5490" s="7">
        <v>-598816.62</v>
      </c>
      <c r="I5490" s="7">
        <v>27071082.109999999</v>
      </c>
      <c r="J5490" s="7">
        <v>14123</v>
      </c>
      <c r="K5490" s="7">
        <v>0</v>
      </c>
      <c r="L5490" s="7">
        <v>289</v>
      </c>
      <c r="M5490" s="7">
        <v>13834</v>
      </c>
      <c r="N5490" s="7">
        <v>-5</v>
      </c>
    </row>
    <row r="5491" spans="1:14" x14ac:dyDescent="0.25">
      <c r="A5491" s="5">
        <v>31041</v>
      </c>
      <c r="B5491" s="5">
        <v>2</v>
      </c>
      <c r="C5491" s="6">
        <v>45748</v>
      </c>
      <c r="D5491" s="7">
        <v>1</v>
      </c>
      <c r="E5491" s="6">
        <v>45778</v>
      </c>
      <c r="F5491" s="7">
        <v>0</v>
      </c>
      <c r="G5491" s="7">
        <v>46248.31</v>
      </c>
      <c r="H5491" s="7">
        <v>-878971.8</v>
      </c>
      <c r="I5491" s="7">
        <v>-832723.49</v>
      </c>
      <c r="J5491" s="7">
        <v>0</v>
      </c>
      <c r="K5491" s="7">
        <v>0</v>
      </c>
      <c r="L5491" s="7">
        <v>412</v>
      </c>
      <c r="M5491" s="7">
        <v>-412</v>
      </c>
      <c r="N5491" s="7">
        <v>-5</v>
      </c>
    </row>
    <row r="5492" spans="1:14" x14ac:dyDescent="0.25">
      <c r="A5492" s="5">
        <v>31041</v>
      </c>
      <c r="B5492" s="5">
        <v>2</v>
      </c>
      <c r="C5492" s="6">
        <v>45748</v>
      </c>
      <c r="D5492" s="7">
        <v>2</v>
      </c>
      <c r="E5492" s="6">
        <v>45809</v>
      </c>
      <c r="F5492" s="7">
        <v>0</v>
      </c>
      <c r="G5492" s="7">
        <v>77675.990000000005</v>
      </c>
      <c r="H5492" s="7">
        <v>-341063.86</v>
      </c>
      <c r="I5492" s="7">
        <v>-263387.87</v>
      </c>
      <c r="J5492" s="7">
        <v>0</v>
      </c>
      <c r="K5492" s="7">
        <v>0</v>
      </c>
      <c r="L5492" s="7">
        <v>182</v>
      </c>
      <c r="M5492" s="7">
        <v>-182</v>
      </c>
      <c r="N5492" s="7">
        <v>-5</v>
      </c>
    </row>
    <row r="5493" spans="1:14" x14ac:dyDescent="0.25">
      <c r="A5493" s="5">
        <v>31041</v>
      </c>
      <c r="B5493" s="5">
        <v>2</v>
      </c>
      <c r="C5493" s="6">
        <v>45748</v>
      </c>
      <c r="D5493" s="7">
        <v>3</v>
      </c>
      <c r="E5493" s="6">
        <v>45839</v>
      </c>
      <c r="F5493" s="7">
        <v>0</v>
      </c>
      <c r="G5493" s="7">
        <v>72005.75</v>
      </c>
      <c r="H5493" s="7">
        <v>-186481.07</v>
      </c>
      <c r="I5493" s="7">
        <v>-114475.32</v>
      </c>
      <c r="J5493" s="7">
        <v>0</v>
      </c>
      <c r="K5493" s="7">
        <v>0</v>
      </c>
      <c r="L5493" s="7">
        <v>143</v>
      </c>
      <c r="M5493" s="7">
        <v>-143</v>
      </c>
      <c r="N5493" s="7">
        <v>-5</v>
      </c>
    </row>
    <row r="5494" spans="1:14" x14ac:dyDescent="0.25">
      <c r="A5494" s="5">
        <v>31041</v>
      </c>
      <c r="B5494" s="5">
        <v>2</v>
      </c>
      <c r="C5494" s="6">
        <v>45748</v>
      </c>
      <c r="D5494" s="7">
        <v>4</v>
      </c>
      <c r="E5494" s="6">
        <v>45870</v>
      </c>
      <c r="F5494" s="7">
        <v>0</v>
      </c>
      <c r="G5494" s="7">
        <v>58539.98</v>
      </c>
      <c r="H5494" s="7">
        <v>-194517.71</v>
      </c>
      <c r="I5494" s="7">
        <v>-135977.73000000001</v>
      </c>
      <c r="J5494" s="7">
        <v>0</v>
      </c>
      <c r="K5494" s="7">
        <v>0</v>
      </c>
      <c r="L5494" s="7">
        <v>154</v>
      </c>
      <c r="M5494" s="7">
        <v>-154</v>
      </c>
      <c r="N5494" s="7">
        <v>-5</v>
      </c>
    </row>
    <row r="5495" spans="1:14" x14ac:dyDescent="0.25">
      <c r="A5495" s="5">
        <v>31041</v>
      </c>
      <c r="B5495" s="5">
        <v>2</v>
      </c>
      <c r="C5495" s="6">
        <v>45748</v>
      </c>
      <c r="D5495" s="7">
        <v>5</v>
      </c>
      <c r="E5495" s="6">
        <v>45901</v>
      </c>
      <c r="F5495" s="7">
        <v>0</v>
      </c>
      <c r="G5495" s="7">
        <v>59545.48</v>
      </c>
      <c r="H5495" s="7">
        <v>-133806.66</v>
      </c>
      <c r="I5495" s="7">
        <v>-74261.179999999993</v>
      </c>
      <c r="J5495" s="7">
        <v>0</v>
      </c>
      <c r="K5495" s="7">
        <v>0</v>
      </c>
      <c r="L5495" s="7">
        <v>140</v>
      </c>
      <c r="M5495" s="7">
        <v>-140</v>
      </c>
      <c r="N5495" s="7">
        <v>-5</v>
      </c>
    </row>
    <row r="5496" spans="1:14" x14ac:dyDescent="0.25">
      <c r="A5496" s="5">
        <v>31041</v>
      </c>
      <c r="B5496" s="5">
        <v>2</v>
      </c>
      <c r="C5496" s="6">
        <v>45748</v>
      </c>
      <c r="D5496" s="7">
        <v>6</v>
      </c>
      <c r="E5496" s="6">
        <v>45931</v>
      </c>
      <c r="F5496" s="7">
        <v>0</v>
      </c>
      <c r="G5496" s="7">
        <v>56770.48</v>
      </c>
      <c r="H5496" s="7">
        <v>-119147.47</v>
      </c>
      <c r="I5496" s="7">
        <v>-62376.99</v>
      </c>
      <c r="J5496" s="7">
        <v>0</v>
      </c>
      <c r="K5496" s="7">
        <v>0</v>
      </c>
      <c r="L5496" s="7">
        <v>139</v>
      </c>
      <c r="M5496" s="7">
        <v>-139</v>
      </c>
      <c r="N5496" s="7">
        <v>-5</v>
      </c>
    </row>
    <row r="5497" spans="1:14" x14ac:dyDescent="0.25">
      <c r="A5497" s="5">
        <v>31041</v>
      </c>
      <c r="B5497" s="5">
        <v>2</v>
      </c>
      <c r="C5497" s="6">
        <v>45748</v>
      </c>
      <c r="D5497" s="7">
        <v>7</v>
      </c>
      <c r="E5497" s="6">
        <v>45962</v>
      </c>
      <c r="F5497" s="7">
        <v>0</v>
      </c>
      <c r="G5497" s="7">
        <v>32345.55</v>
      </c>
      <c r="H5497" s="7">
        <v>-82013.850000000006</v>
      </c>
      <c r="I5497" s="7">
        <v>-49668.3</v>
      </c>
      <c r="J5497" s="7">
        <v>0</v>
      </c>
      <c r="K5497" s="7">
        <v>0</v>
      </c>
      <c r="L5497" s="7">
        <v>108</v>
      </c>
      <c r="M5497" s="7">
        <v>-108</v>
      </c>
      <c r="N5497" s="7">
        <v>-5</v>
      </c>
    </row>
    <row r="5498" spans="1:14" x14ac:dyDescent="0.25">
      <c r="A5498" s="5">
        <v>31041</v>
      </c>
      <c r="B5498" s="5">
        <v>2</v>
      </c>
      <c r="C5498" s="6">
        <v>45748</v>
      </c>
      <c r="D5498" s="7">
        <v>8</v>
      </c>
      <c r="E5498" s="6">
        <v>45992</v>
      </c>
      <c r="F5498" s="7">
        <v>0</v>
      </c>
      <c r="G5498" s="7">
        <v>35460.17</v>
      </c>
      <c r="H5498" s="7">
        <v>-66259.429999999993</v>
      </c>
      <c r="I5498" s="7">
        <v>-30799.259999999991</v>
      </c>
      <c r="J5498" s="7">
        <v>0</v>
      </c>
      <c r="K5498" s="7">
        <v>0</v>
      </c>
      <c r="L5498" s="7">
        <v>141</v>
      </c>
      <c r="M5498" s="7">
        <v>-141</v>
      </c>
      <c r="N5498" s="7">
        <v>-5</v>
      </c>
    </row>
    <row r="5499" spans="1:14" x14ac:dyDescent="0.25">
      <c r="A5499" s="5">
        <v>31041</v>
      </c>
      <c r="B5499" s="5">
        <v>2</v>
      </c>
      <c r="C5499" s="6">
        <v>45748</v>
      </c>
      <c r="D5499" s="7">
        <v>9</v>
      </c>
      <c r="E5499" s="6">
        <v>46023</v>
      </c>
      <c r="F5499" s="7">
        <v>0</v>
      </c>
      <c r="G5499" s="7">
        <v>25226.48</v>
      </c>
      <c r="H5499" s="7">
        <v>-58959.55</v>
      </c>
      <c r="I5499" s="7">
        <v>-33733.070000000007</v>
      </c>
      <c r="J5499" s="7">
        <v>0</v>
      </c>
      <c r="K5499" s="7">
        <v>0</v>
      </c>
      <c r="L5499" s="7">
        <v>131</v>
      </c>
      <c r="M5499" s="7">
        <v>-131</v>
      </c>
      <c r="N5499" s="7">
        <v>-5</v>
      </c>
    </row>
    <row r="5500" spans="1:14" x14ac:dyDescent="0.25">
      <c r="A5500" s="5">
        <v>31041</v>
      </c>
      <c r="B5500" s="5">
        <v>2</v>
      </c>
      <c r="C5500" s="6">
        <v>45778</v>
      </c>
      <c r="D5500" s="7">
        <v>0</v>
      </c>
      <c r="E5500" s="6">
        <v>45778</v>
      </c>
      <c r="F5500" s="7">
        <v>26398160.109999999</v>
      </c>
      <c r="G5500" s="7">
        <v>-26817.27</v>
      </c>
      <c r="H5500" s="7">
        <v>-558254.84</v>
      </c>
      <c r="I5500" s="7">
        <v>25813088</v>
      </c>
      <c r="J5500" s="7">
        <v>13428</v>
      </c>
      <c r="K5500" s="7">
        <v>0</v>
      </c>
      <c r="L5500" s="7">
        <v>272</v>
      </c>
      <c r="M5500" s="7">
        <v>13156</v>
      </c>
      <c r="N5500" s="7">
        <v>-5</v>
      </c>
    </row>
    <row r="5501" spans="1:14" x14ac:dyDescent="0.25">
      <c r="A5501" s="5">
        <v>31041</v>
      </c>
      <c r="B5501" s="5">
        <v>2</v>
      </c>
      <c r="C5501" s="6">
        <v>45778</v>
      </c>
      <c r="D5501" s="7">
        <v>1</v>
      </c>
      <c r="E5501" s="6">
        <v>45809</v>
      </c>
      <c r="F5501" s="7">
        <v>0</v>
      </c>
      <c r="G5501" s="7">
        <v>34014.980000000003</v>
      </c>
      <c r="H5501" s="7">
        <v>-829582.63</v>
      </c>
      <c r="I5501" s="7">
        <v>-795567.65</v>
      </c>
      <c r="J5501" s="7">
        <v>0</v>
      </c>
      <c r="K5501" s="7">
        <v>0</v>
      </c>
      <c r="L5501" s="7">
        <v>384</v>
      </c>
      <c r="M5501" s="7">
        <v>-384</v>
      </c>
      <c r="N5501" s="7">
        <v>-5</v>
      </c>
    </row>
    <row r="5502" spans="1:14" x14ac:dyDescent="0.25">
      <c r="A5502" s="5">
        <v>31041</v>
      </c>
      <c r="B5502" s="5">
        <v>2</v>
      </c>
      <c r="C5502" s="6">
        <v>45778</v>
      </c>
      <c r="D5502" s="7">
        <v>2</v>
      </c>
      <c r="E5502" s="6">
        <v>45839</v>
      </c>
      <c r="F5502" s="7">
        <v>0</v>
      </c>
      <c r="G5502" s="7">
        <v>61849.42</v>
      </c>
      <c r="H5502" s="7">
        <v>-284293.39</v>
      </c>
      <c r="I5502" s="7">
        <v>-222443.97</v>
      </c>
      <c r="J5502" s="7">
        <v>0</v>
      </c>
      <c r="K5502" s="7">
        <v>0</v>
      </c>
      <c r="L5502" s="7">
        <v>168</v>
      </c>
      <c r="M5502" s="7">
        <v>-168</v>
      </c>
      <c r="N5502" s="7">
        <v>-5</v>
      </c>
    </row>
    <row r="5503" spans="1:14" x14ac:dyDescent="0.25">
      <c r="A5503" s="5">
        <v>31041</v>
      </c>
      <c r="B5503" s="5">
        <v>2</v>
      </c>
      <c r="C5503" s="6">
        <v>45778</v>
      </c>
      <c r="D5503" s="7">
        <v>3</v>
      </c>
      <c r="E5503" s="6">
        <v>45870</v>
      </c>
      <c r="F5503" s="7">
        <v>0</v>
      </c>
      <c r="G5503" s="7">
        <v>57856.6</v>
      </c>
      <c r="H5503" s="7">
        <v>-237247.34</v>
      </c>
      <c r="I5503" s="7">
        <v>-179390.74</v>
      </c>
      <c r="J5503" s="7">
        <v>0</v>
      </c>
      <c r="K5503" s="7">
        <v>0</v>
      </c>
      <c r="L5503" s="7">
        <v>165</v>
      </c>
      <c r="M5503" s="7">
        <v>-165</v>
      </c>
      <c r="N5503" s="7">
        <v>-5</v>
      </c>
    </row>
    <row r="5504" spans="1:14" x14ac:dyDescent="0.25">
      <c r="A5504" s="5">
        <v>31041</v>
      </c>
      <c r="B5504" s="5">
        <v>2</v>
      </c>
      <c r="C5504" s="6">
        <v>45778</v>
      </c>
      <c r="D5504" s="7">
        <v>4</v>
      </c>
      <c r="E5504" s="6">
        <v>45901</v>
      </c>
      <c r="F5504" s="7">
        <v>0</v>
      </c>
      <c r="G5504" s="7">
        <v>61917.63</v>
      </c>
      <c r="H5504" s="7">
        <v>-181304.39</v>
      </c>
      <c r="I5504" s="7">
        <v>-119386.76</v>
      </c>
      <c r="J5504" s="7">
        <v>0</v>
      </c>
      <c r="K5504" s="7">
        <v>0</v>
      </c>
      <c r="L5504" s="7">
        <v>157</v>
      </c>
      <c r="M5504" s="7">
        <v>-157</v>
      </c>
      <c r="N5504" s="7">
        <v>-5</v>
      </c>
    </row>
    <row r="5505" spans="1:14" x14ac:dyDescent="0.25">
      <c r="A5505" s="5">
        <v>31041</v>
      </c>
      <c r="B5505" s="5">
        <v>2</v>
      </c>
      <c r="C5505" s="6">
        <v>45778</v>
      </c>
      <c r="D5505" s="7">
        <v>5</v>
      </c>
      <c r="E5505" s="6">
        <v>45931</v>
      </c>
      <c r="F5505" s="7">
        <v>0</v>
      </c>
      <c r="G5505" s="7">
        <v>54968.27</v>
      </c>
      <c r="H5505" s="7">
        <v>-173287.88</v>
      </c>
      <c r="I5505" s="7">
        <v>-118319.61</v>
      </c>
      <c r="J5505" s="7">
        <v>0</v>
      </c>
      <c r="K5505" s="7">
        <v>0</v>
      </c>
      <c r="L5505" s="7">
        <v>139</v>
      </c>
      <c r="M5505" s="7">
        <v>-139</v>
      </c>
      <c r="N5505" s="7">
        <v>-5</v>
      </c>
    </row>
    <row r="5506" spans="1:14" x14ac:dyDescent="0.25">
      <c r="A5506" s="5">
        <v>31041</v>
      </c>
      <c r="B5506" s="5">
        <v>2</v>
      </c>
      <c r="C5506" s="6">
        <v>45778</v>
      </c>
      <c r="D5506" s="7">
        <v>6</v>
      </c>
      <c r="E5506" s="6">
        <v>45962</v>
      </c>
      <c r="F5506" s="7">
        <v>0</v>
      </c>
      <c r="G5506" s="7">
        <v>64480.81</v>
      </c>
      <c r="H5506" s="7">
        <v>-118499.97</v>
      </c>
      <c r="I5506" s="7">
        <v>-54019.16</v>
      </c>
      <c r="J5506" s="7">
        <v>0</v>
      </c>
      <c r="K5506" s="7">
        <v>0</v>
      </c>
      <c r="L5506" s="7">
        <v>132</v>
      </c>
      <c r="M5506" s="7">
        <v>-132</v>
      </c>
      <c r="N5506" s="7">
        <v>-5</v>
      </c>
    </row>
    <row r="5507" spans="1:14" x14ac:dyDescent="0.25">
      <c r="A5507" s="5">
        <v>31041</v>
      </c>
      <c r="B5507" s="5">
        <v>2</v>
      </c>
      <c r="C5507" s="6">
        <v>45778</v>
      </c>
      <c r="D5507" s="7">
        <v>7</v>
      </c>
      <c r="E5507" s="6">
        <v>45992</v>
      </c>
      <c r="F5507" s="7">
        <v>0</v>
      </c>
      <c r="G5507" s="7">
        <v>48518.42</v>
      </c>
      <c r="H5507" s="7">
        <v>-88211.59</v>
      </c>
      <c r="I5507" s="7">
        <v>-39693.17</v>
      </c>
      <c r="J5507" s="7">
        <v>0</v>
      </c>
      <c r="K5507" s="7">
        <v>0</v>
      </c>
      <c r="L5507" s="7">
        <v>148</v>
      </c>
      <c r="M5507" s="7">
        <v>-148</v>
      </c>
      <c r="N5507" s="7">
        <v>-5</v>
      </c>
    </row>
    <row r="5508" spans="1:14" x14ac:dyDescent="0.25">
      <c r="A5508" s="5">
        <v>31041</v>
      </c>
      <c r="B5508" s="5">
        <v>2</v>
      </c>
      <c r="C5508" s="6">
        <v>45778</v>
      </c>
      <c r="D5508" s="7">
        <v>8</v>
      </c>
      <c r="E5508" s="6">
        <v>46023</v>
      </c>
      <c r="F5508" s="7">
        <v>0</v>
      </c>
      <c r="G5508" s="7">
        <v>22471.75</v>
      </c>
      <c r="H5508" s="7">
        <v>-72876.42</v>
      </c>
      <c r="I5508" s="7">
        <v>-50404.67</v>
      </c>
      <c r="J5508" s="7">
        <v>0</v>
      </c>
      <c r="K5508" s="7">
        <v>0</v>
      </c>
      <c r="L5508" s="7">
        <v>137</v>
      </c>
      <c r="M5508" s="7">
        <v>-137</v>
      </c>
      <c r="N5508" s="7">
        <v>-5</v>
      </c>
    </row>
    <row r="5509" spans="1:14" x14ac:dyDescent="0.25">
      <c r="A5509" s="5">
        <v>31041</v>
      </c>
      <c r="B5509" s="5">
        <v>2</v>
      </c>
      <c r="C5509" s="6">
        <v>45809</v>
      </c>
      <c r="D5509" s="7">
        <v>0</v>
      </c>
      <c r="E5509" s="6">
        <v>45809</v>
      </c>
      <c r="F5509" s="7">
        <v>28227804.02</v>
      </c>
      <c r="G5509" s="7">
        <v>-8838.34</v>
      </c>
      <c r="H5509" s="7">
        <v>-518049.47</v>
      </c>
      <c r="I5509" s="7">
        <v>27700916.210000001</v>
      </c>
      <c r="J5509" s="7">
        <v>14065</v>
      </c>
      <c r="K5509" s="7">
        <v>0</v>
      </c>
      <c r="L5509" s="7">
        <v>257</v>
      </c>
      <c r="M5509" s="7">
        <v>13808</v>
      </c>
      <c r="N5509" s="7">
        <v>-5</v>
      </c>
    </row>
    <row r="5510" spans="1:14" x14ac:dyDescent="0.25">
      <c r="A5510" s="5">
        <v>31041</v>
      </c>
      <c r="B5510" s="5">
        <v>2</v>
      </c>
      <c r="C5510" s="6">
        <v>45809</v>
      </c>
      <c r="D5510" s="7">
        <v>1</v>
      </c>
      <c r="E5510" s="6">
        <v>45839</v>
      </c>
      <c r="F5510" s="7">
        <v>0</v>
      </c>
      <c r="G5510" s="7">
        <v>62026.55</v>
      </c>
      <c r="H5510" s="7">
        <v>-854489.57</v>
      </c>
      <c r="I5510" s="7">
        <v>-792463.0199999999</v>
      </c>
      <c r="J5510" s="7">
        <v>0</v>
      </c>
      <c r="K5510" s="7">
        <v>0</v>
      </c>
      <c r="L5510" s="7">
        <v>391</v>
      </c>
      <c r="M5510" s="7">
        <v>-391</v>
      </c>
      <c r="N5510" s="7">
        <v>-5</v>
      </c>
    </row>
    <row r="5511" spans="1:14" x14ac:dyDescent="0.25">
      <c r="A5511" s="5">
        <v>31041</v>
      </c>
      <c r="B5511" s="5">
        <v>2</v>
      </c>
      <c r="C5511" s="6">
        <v>45809</v>
      </c>
      <c r="D5511" s="7">
        <v>2</v>
      </c>
      <c r="E5511" s="6">
        <v>45870</v>
      </c>
      <c r="F5511" s="7">
        <v>0</v>
      </c>
      <c r="G5511" s="7">
        <v>59000.56</v>
      </c>
      <c r="H5511" s="7">
        <v>-346763.15</v>
      </c>
      <c r="I5511" s="7">
        <v>-287762.59000000003</v>
      </c>
      <c r="J5511" s="7">
        <v>0</v>
      </c>
      <c r="K5511" s="7">
        <v>0</v>
      </c>
      <c r="L5511" s="7">
        <v>198</v>
      </c>
      <c r="M5511" s="7">
        <v>-198</v>
      </c>
      <c r="N5511" s="7">
        <v>-5</v>
      </c>
    </row>
    <row r="5512" spans="1:14" x14ac:dyDescent="0.25">
      <c r="A5512" s="5">
        <v>31041</v>
      </c>
      <c r="B5512" s="5">
        <v>2</v>
      </c>
      <c r="C5512" s="6">
        <v>45809</v>
      </c>
      <c r="D5512" s="7">
        <v>3</v>
      </c>
      <c r="E5512" s="6">
        <v>45901</v>
      </c>
      <c r="F5512" s="7">
        <v>0</v>
      </c>
      <c r="G5512" s="7">
        <v>41979.08</v>
      </c>
      <c r="H5512" s="7">
        <v>-254103.99</v>
      </c>
      <c r="I5512" s="7">
        <v>-212124.91</v>
      </c>
      <c r="J5512" s="7">
        <v>0</v>
      </c>
      <c r="K5512" s="7">
        <v>0</v>
      </c>
      <c r="L5512" s="7">
        <v>172</v>
      </c>
      <c r="M5512" s="7">
        <v>-172</v>
      </c>
      <c r="N5512" s="7">
        <v>-5</v>
      </c>
    </row>
    <row r="5513" spans="1:14" x14ac:dyDescent="0.25">
      <c r="A5513" s="5">
        <v>31041</v>
      </c>
      <c r="B5513" s="5">
        <v>2</v>
      </c>
      <c r="C5513" s="6">
        <v>45809</v>
      </c>
      <c r="D5513" s="7">
        <v>4</v>
      </c>
      <c r="E5513" s="6">
        <v>45931</v>
      </c>
      <c r="F5513" s="7">
        <v>0</v>
      </c>
      <c r="G5513" s="7">
        <v>38585.29</v>
      </c>
      <c r="H5513" s="7">
        <v>-203666.31</v>
      </c>
      <c r="I5513" s="7">
        <v>-165081.01999999999</v>
      </c>
      <c r="J5513" s="7">
        <v>0</v>
      </c>
      <c r="K5513" s="7">
        <v>0</v>
      </c>
      <c r="L5513" s="7">
        <v>160</v>
      </c>
      <c r="M5513" s="7">
        <v>-160</v>
      </c>
      <c r="N5513" s="7">
        <v>-5</v>
      </c>
    </row>
    <row r="5514" spans="1:14" x14ac:dyDescent="0.25">
      <c r="A5514" s="5">
        <v>31041</v>
      </c>
      <c r="B5514" s="5">
        <v>2</v>
      </c>
      <c r="C5514" s="6">
        <v>45809</v>
      </c>
      <c r="D5514" s="7">
        <v>5</v>
      </c>
      <c r="E5514" s="6">
        <v>45962</v>
      </c>
      <c r="F5514" s="7">
        <v>0</v>
      </c>
      <c r="G5514" s="7">
        <v>42591.78</v>
      </c>
      <c r="H5514" s="7">
        <v>-132639.74</v>
      </c>
      <c r="I5514" s="7">
        <v>-90047.959999999992</v>
      </c>
      <c r="J5514" s="7">
        <v>0</v>
      </c>
      <c r="K5514" s="7">
        <v>0</v>
      </c>
      <c r="L5514" s="7">
        <v>116</v>
      </c>
      <c r="M5514" s="7">
        <v>-116</v>
      </c>
      <c r="N5514" s="7">
        <v>-5</v>
      </c>
    </row>
    <row r="5515" spans="1:14" x14ac:dyDescent="0.25">
      <c r="A5515" s="5">
        <v>31041</v>
      </c>
      <c r="B5515" s="5">
        <v>2</v>
      </c>
      <c r="C5515" s="6">
        <v>45809</v>
      </c>
      <c r="D5515" s="7">
        <v>6</v>
      </c>
      <c r="E5515" s="6">
        <v>45992</v>
      </c>
      <c r="F5515" s="7">
        <v>0</v>
      </c>
      <c r="G5515" s="7">
        <v>52450.13</v>
      </c>
      <c r="H5515" s="7">
        <v>-133702.04999999999</v>
      </c>
      <c r="I5515" s="7">
        <v>-81251.919999999984</v>
      </c>
      <c r="J5515" s="7">
        <v>0</v>
      </c>
      <c r="K5515" s="7">
        <v>0</v>
      </c>
      <c r="L5515" s="7">
        <v>144</v>
      </c>
      <c r="M5515" s="7">
        <v>-144</v>
      </c>
      <c r="N5515" s="7">
        <v>-5</v>
      </c>
    </row>
    <row r="5516" spans="1:14" x14ac:dyDescent="0.25">
      <c r="A5516" s="5">
        <v>31041</v>
      </c>
      <c r="B5516" s="5">
        <v>2</v>
      </c>
      <c r="C5516" s="6">
        <v>45809</v>
      </c>
      <c r="D5516" s="7">
        <v>7</v>
      </c>
      <c r="E5516" s="6">
        <v>46023</v>
      </c>
      <c r="F5516" s="7">
        <v>0</v>
      </c>
      <c r="G5516" s="7">
        <v>36246.879999999997</v>
      </c>
      <c r="H5516" s="7">
        <v>-80184.37</v>
      </c>
      <c r="I5516" s="7">
        <v>-43937.49</v>
      </c>
      <c r="J5516" s="7">
        <v>0</v>
      </c>
      <c r="K5516" s="7">
        <v>0</v>
      </c>
      <c r="L5516" s="7">
        <v>128</v>
      </c>
      <c r="M5516" s="7">
        <v>-128</v>
      </c>
      <c r="N5516" s="7">
        <v>-5</v>
      </c>
    </row>
    <row r="5517" spans="1:14" x14ac:dyDescent="0.25">
      <c r="A5517" s="5">
        <v>31041</v>
      </c>
      <c r="B5517" s="5">
        <v>2</v>
      </c>
      <c r="C5517" s="6">
        <v>45839</v>
      </c>
      <c r="D5517" s="7">
        <v>0</v>
      </c>
      <c r="E5517" s="6">
        <v>45839</v>
      </c>
      <c r="F5517" s="7">
        <v>31339938.48</v>
      </c>
      <c r="G5517" s="7">
        <v>19327.009999999998</v>
      </c>
      <c r="H5517" s="7">
        <v>-754241.95</v>
      </c>
      <c r="I5517" s="7">
        <v>30605023.539999999</v>
      </c>
      <c r="J5517" s="7">
        <v>15633</v>
      </c>
      <c r="K5517" s="7">
        <v>0</v>
      </c>
      <c r="L5517" s="7">
        <v>348</v>
      </c>
      <c r="M5517" s="7">
        <v>15285</v>
      </c>
      <c r="N5517" s="7">
        <v>-5</v>
      </c>
    </row>
    <row r="5518" spans="1:14" x14ac:dyDescent="0.25">
      <c r="A5518" s="5">
        <v>31041</v>
      </c>
      <c r="B5518" s="5">
        <v>2</v>
      </c>
      <c r="C5518" s="6">
        <v>45839</v>
      </c>
      <c r="D5518" s="7">
        <v>1</v>
      </c>
      <c r="E5518" s="6">
        <v>45870</v>
      </c>
      <c r="F5518" s="7">
        <v>0</v>
      </c>
      <c r="G5518" s="7">
        <v>48509.05</v>
      </c>
      <c r="H5518" s="7">
        <v>-844050.06</v>
      </c>
      <c r="I5518" s="7">
        <v>-795541.01</v>
      </c>
      <c r="J5518" s="7">
        <v>0</v>
      </c>
      <c r="K5518" s="7">
        <v>0</v>
      </c>
      <c r="L5518" s="7">
        <v>391</v>
      </c>
      <c r="M5518" s="7">
        <v>-391</v>
      </c>
      <c r="N5518" s="7">
        <v>-5</v>
      </c>
    </row>
    <row r="5519" spans="1:14" x14ac:dyDescent="0.25">
      <c r="A5519" s="5">
        <v>31041</v>
      </c>
      <c r="B5519" s="5">
        <v>2</v>
      </c>
      <c r="C5519" s="6">
        <v>45839</v>
      </c>
      <c r="D5519" s="7">
        <v>2</v>
      </c>
      <c r="E5519" s="6">
        <v>45901</v>
      </c>
      <c r="F5519" s="7">
        <v>0</v>
      </c>
      <c r="G5519" s="7">
        <v>50583.47</v>
      </c>
      <c r="H5519" s="7">
        <v>-368717.97</v>
      </c>
      <c r="I5519" s="7">
        <v>-318134.5</v>
      </c>
      <c r="J5519" s="7">
        <v>0</v>
      </c>
      <c r="K5519" s="7">
        <v>0</v>
      </c>
      <c r="L5519" s="7">
        <v>203</v>
      </c>
      <c r="M5519" s="7">
        <v>-203</v>
      </c>
      <c r="N5519" s="7">
        <v>-5</v>
      </c>
    </row>
    <row r="5520" spans="1:14" x14ac:dyDescent="0.25">
      <c r="A5520" s="5">
        <v>31041</v>
      </c>
      <c r="B5520" s="5">
        <v>2</v>
      </c>
      <c r="C5520" s="6">
        <v>45839</v>
      </c>
      <c r="D5520" s="7">
        <v>3</v>
      </c>
      <c r="E5520" s="6">
        <v>45931</v>
      </c>
      <c r="F5520" s="7">
        <v>0</v>
      </c>
      <c r="G5520" s="7">
        <v>62405.86</v>
      </c>
      <c r="H5520" s="7">
        <v>-262250.38</v>
      </c>
      <c r="I5520" s="7">
        <v>-199844.52</v>
      </c>
      <c r="J5520" s="7">
        <v>0</v>
      </c>
      <c r="K5520" s="7">
        <v>0</v>
      </c>
      <c r="L5520" s="7">
        <v>177</v>
      </c>
      <c r="M5520" s="7">
        <v>-177</v>
      </c>
      <c r="N5520" s="7">
        <v>-5</v>
      </c>
    </row>
    <row r="5521" spans="1:14" x14ac:dyDescent="0.25">
      <c r="A5521" s="5">
        <v>31041</v>
      </c>
      <c r="B5521" s="5">
        <v>2</v>
      </c>
      <c r="C5521" s="6">
        <v>45839</v>
      </c>
      <c r="D5521" s="7">
        <v>4</v>
      </c>
      <c r="E5521" s="6">
        <v>45962</v>
      </c>
      <c r="F5521" s="7">
        <v>0</v>
      </c>
      <c r="G5521" s="7">
        <v>66576.72</v>
      </c>
      <c r="H5521" s="7">
        <v>-225526.61</v>
      </c>
      <c r="I5521" s="7">
        <v>-158949.89000000001</v>
      </c>
      <c r="J5521" s="7">
        <v>0</v>
      </c>
      <c r="K5521" s="7">
        <v>0</v>
      </c>
      <c r="L5521" s="7">
        <v>170</v>
      </c>
      <c r="M5521" s="7">
        <v>-170</v>
      </c>
      <c r="N5521" s="7">
        <v>-5</v>
      </c>
    </row>
    <row r="5522" spans="1:14" x14ac:dyDescent="0.25">
      <c r="A5522" s="5">
        <v>31041</v>
      </c>
      <c r="B5522" s="5">
        <v>2</v>
      </c>
      <c r="C5522" s="6">
        <v>45839</v>
      </c>
      <c r="D5522" s="7">
        <v>5</v>
      </c>
      <c r="E5522" s="6">
        <v>45992</v>
      </c>
      <c r="F5522" s="7">
        <v>0</v>
      </c>
      <c r="G5522" s="7">
        <v>62525.04</v>
      </c>
      <c r="H5522" s="7">
        <v>-207369.97</v>
      </c>
      <c r="I5522" s="7">
        <v>-144844.93</v>
      </c>
      <c r="J5522" s="7">
        <v>0</v>
      </c>
      <c r="K5522" s="7">
        <v>0</v>
      </c>
      <c r="L5522" s="7">
        <v>189</v>
      </c>
      <c r="M5522" s="7">
        <v>-189</v>
      </c>
      <c r="N5522" s="7">
        <v>-5</v>
      </c>
    </row>
    <row r="5523" spans="1:14" x14ac:dyDescent="0.25">
      <c r="A5523" s="5">
        <v>31041</v>
      </c>
      <c r="B5523" s="5">
        <v>2</v>
      </c>
      <c r="C5523" s="6">
        <v>45839</v>
      </c>
      <c r="D5523" s="7">
        <v>6</v>
      </c>
      <c r="E5523" s="6">
        <v>46023</v>
      </c>
      <c r="F5523" s="7">
        <v>0</v>
      </c>
      <c r="G5523" s="7">
        <v>39648.300000000003</v>
      </c>
      <c r="H5523" s="7">
        <v>-141798.48000000001</v>
      </c>
      <c r="I5523" s="7">
        <v>-102150.18</v>
      </c>
      <c r="J5523" s="7">
        <v>0</v>
      </c>
      <c r="K5523" s="7">
        <v>0</v>
      </c>
      <c r="L5523" s="7">
        <v>147</v>
      </c>
      <c r="M5523" s="7">
        <v>-147</v>
      </c>
      <c r="N5523" s="7">
        <v>-5</v>
      </c>
    </row>
    <row r="5524" spans="1:14" x14ac:dyDescent="0.25">
      <c r="A5524" s="5">
        <v>31041</v>
      </c>
      <c r="B5524" s="5">
        <v>2</v>
      </c>
      <c r="C5524" s="6">
        <v>45870</v>
      </c>
      <c r="D5524" s="7">
        <v>0</v>
      </c>
      <c r="E5524" s="6">
        <v>45870</v>
      </c>
      <c r="F5524" s="7">
        <v>28202389.289999999</v>
      </c>
      <c r="G5524" s="7">
        <v>14409.66</v>
      </c>
      <c r="H5524" s="7">
        <v>-561020.76</v>
      </c>
      <c r="I5524" s="7">
        <v>27655778.190000001</v>
      </c>
      <c r="J5524" s="7">
        <v>13891</v>
      </c>
      <c r="K5524" s="7">
        <v>0</v>
      </c>
      <c r="L5524" s="7">
        <v>246</v>
      </c>
      <c r="M5524" s="7">
        <v>13645</v>
      </c>
      <c r="N5524" s="7">
        <v>-5</v>
      </c>
    </row>
    <row r="5525" spans="1:14" x14ac:dyDescent="0.25">
      <c r="A5525" s="5">
        <v>31041</v>
      </c>
      <c r="B5525" s="5">
        <v>2</v>
      </c>
      <c r="C5525" s="6">
        <v>45870</v>
      </c>
      <c r="D5525" s="7">
        <v>1</v>
      </c>
      <c r="E5525" s="6">
        <v>45901</v>
      </c>
      <c r="F5525" s="7">
        <v>0</v>
      </c>
      <c r="G5525" s="7">
        <v>56033.04</v>
      </c>
      <c r="H5525" s="7">
        <v>-758094.76</v>
      </c>
      <c r="I5525" s="7">
        <v>-702061.72</v>
      </c>
      <c r="J5525" s="7">
        <v>0</v>
      </c>
      <c r="K5525" s="7">
        <v>0</v>
      </c>
      <c r="L5525" s="7">
        <v>351</v>
      </c>
      <c r="M5525" s="7">
        <v>-351</v>
      </c>
      <c r="N5525" s="7">
        <v>-5</v>
      </c>
    </row>
    <row r="5526" spans="1:14" x14ac:dyDescent="0.25">
      <c r="A5526" s="5">
        <v>31041</v>
      </c>
      <c r="B5526" s="5">
        <v>2</v>
      </c>
      <c r="C5526" s="6">
        <v>45870</v>
      </c>
      <c r="D5526" s="7">
        <v>2</v>
      </c>
      <c r="E5526" s="6">
        <v>45931</v>
      </c>
      <c r="F5526" s="7">
        <v>0</v>
      </c>
      <c r="G5526" s="7">
        <v>65129.99</v>
      </c>
      <c r="H5526" s="7">
        <v>-386747.4</v>
      </c>
      <c r="I5526" s="7">
        <v>-321617.40999999997</v>
      </c>
      <c r="J5526" s="7">
        <v>0</v>
      </c>
      <c r="K5526" s="7">
        <v>0</v>
      </c>
      <c r="L5526" s="7">
        <v>206</v>
      </c>
      <c r="M5526" s="7">
        <v>-206</v>
      </c>
      <c r="N5526" s="7">
        <v>-5</v>
      </c>
    </row>
    <row r="5527" spans="1:14" x14ac:dyDescent="0.25">
      <c r="A5527" s="5">
        <v>31041</v>
      </c>
      <c r="B5527" s="5">
        <v>2</v>
      </c>
      <c r="C5527" s="6">
        <v>45870</v>
      </c>
      <c r="D5527" s="7">
        <v>3</v>
      </c>
      <c r="E5527" s="6">
        <v>45962</v>
      </c>
      <c r="F5527" s="7">
        <v>0</v>
      </c>
      <c r="G5527" s="7">
        <v>53005.02</v>
      </c>
      <c r="H5527" s="7">
        <v>-223512.03</v>
      </c>
      <c r="I5527" s="7">
        <v>-170507.01</v>
      </c>
      <c r="J5527" s="7">
        <v>0</v>
      </c>
      <c r="K5527" s="7">
        <v>0</v>
      </c>
      <c r="L5527" s="7">
        <v>152</v>
      </c>
      <c r="M5527" s="7">
        <v>-152</v>
      </c>
      <c r="N5527" s="7">
        <v>-5</v>
      </c>
    </row>
    <row r="5528" spans="1:14" x14ac:dyDescent="0.25">
      <c r="A5528" s="5">
        <v>31041</v>
      </c>
      <c r="B5528" s="5">
        <v>2</v>
      </c>
      <c r="C5528" s="6">
        <v>45870</v>
      </c>
      <c r="D5528" s="7">
        <v>4</v>
      </c>
      <c r="E5528" s="6">
        <v>45992</v>
      </c>
      <c r="F5528" s="7">
        <v>0</v>
      </c>
      <c r="G5528" s="7">
        <v>53641.9</v>
      </c>
      <c r="H5528" s="7">
        <v>-151496.94</v>
      </c>
      <c r="I5528" s="7">
        <v>-97855.040000000008</v>
      </c>
      <c r="J5528" s="7">
        <v>0</v>
      </c>
      <c r="K5528" s="7">
        <v>0</v>
      </c>
      <c r="L5528" s="7">
        <v>135</v>
      </c>
      <c r="M5528" s="7">
        <v>-135</v>
      </c>
      <c r="N5528" s="7">
        <v>-5</v>
      </c>
    </row>
    <row r="5529" spans="1:14" x14ac:dyDescent="0.25">
      <c r="A5529" s="5">
        <v>31041</v>
      </c>
      <c r="B5529" s="5">
        <v>2</v>
      </c>
      <c r="C5529" s="6">
        <v>45870</v>
      </c>
      <c r="D5529" s="7">
        <v>5</v>
      </c>
      <c r="E5529" s="6">
        <v>46023</v>
      </c>
      <c r="F5529" s="7">
        <v>0</v>
      </c>
      <c r="G5529" s="7">
        <v>37080.080000000002</v>
      </c>
      <c r="H5529" s="7">
        <v>-158515.71</v>
      </c>
      <c r="I5529" s="7">
        <v>-121435.63</v>
      </c>
      <c r="J5529" s="7">
        <v>0</v>
      </c>
      <c r="K5529" s="7">
        <v>0</v>
      </c>
      <c r="L5529" s="7">
        <v>139</v>
      </c>
      <c r="M5529" s="7">
        <v>-139</v>
      </c>
      <c r="N5529" s="7">
        <v>-5</v>
      </c>
    </row>
    <row r="5530" spans="1:14" x14ac:dyDescent="0.25">
      <c r="A5530" s="5">
        <v>31041</v>
      </c>
      <c r="B5530" s="5">
        <v>2</v>
      </c>
      <c r="C5530" s="6">
        <v>45901</v>
      </c>
      <c r="D5530" s="7">
        <v>0</v>
      </c>
      <c r="E5530" s="6">
        <v>45901</v>
      </c>
      <c r="F5530" s="7">
        <v>26970965.699999999</v>
      </c>
      <c r="G5530" s="7">
        <v>16476.72</v>
      </c>
      <c r="H5530" s="7">
        <v>-618113.62</v>
      </c>
      <c r="I5530" s="7">
        <v>26369328.800000001</v>
      </c>
      <c r="J5530" s="7">
        <v>13352</v>
      </c>
      <c r="K5530" s="7">
        <v>0</v>
      </c>
      <c r="L5530" s="7">
        <v>287</v>
      </c>
      <c r="M5530" s="7">
        <v>13065</v>
      </c>
      <c r="N5530" s="7">
        <v>-5</v>
      </c>
    </row>
    <row r="5531" spans="1:14" x14ac:dyDescent="0.25">
      <c r="A5531" s="5">
        <v>31041</v>
      </c>
      <c r="B5531" s="5">
        <v>2</v>
      </c>
      <c r="C5531" s="6">
        <v>45901</v>
      </c>
      <c r="D5531" s="7">
        <v>1</v>
      </c>
      <c r="E5531" s="6">
        <v>45931</v>
      </c>
      <c r="F5531" s="7">
        <v>0</v>
      </c>
      <c r="G5531" s="7">
        <v>42173.91</v>
      </c>
      <c r="H5531" s="7">
        <v>-897804.67</v>
      </c>
      <c r="I5531" s="7">
        <v>-855630.76</v>
      </c>
      <c r="J5531" s="7">
        <v>0</v>
      </c>
      <c r="K5531" s="7">
        <v>0</v>
      </c>
      <c r="L5531" s="7">
        <v>406</v>
      </c>
      <c r="M5531" s="7">
        <v>-406</v>
      </c>
      <c r="N5531" s="7">
        <v>-5</v>
      </c>
    </row>
    <row r="5532" spans="1:14" x14ac:dyDescent="0.25">
      <c r="A5532" s="5">
        <v>31041</v>
      </c>
      <c r="B5532" s="5">
        <v>2</v>
      </c>
      <c r="C5532" s="6">
        <v>45901</v>
      </c>
      <c r="D5532" s="7">
        <v>2</v>
      </c>
      <c r="E5532" s="6">
        <v>45962</v>
      </c>
      <c r="F5532" s="7">
        <v>0</v>
      </c>
      <c r="G5532" s="7">
        <v>49779.42</v>
      </c>
      <c r="H5532" s="7">
        <v>-339510.89</v>
      </c>
      <c r="I5532" s="7">
        <v>-289731.46999999997</v>
      </c>
      <c r="J5532" s="7">
        <v>0</v>
      </c>
      <c r="K5532" s="7">
        <v>0</v>
      </c>
      <c r="L5532" s="7">
        <v>172</v>
      </c>
      <c r="M5532" s="7">
        <v>-172</v>
      </c>
      <c r="N5532" s="7">
        <v>-5</v>
      </c>
    </row>
    <row r="5533" spans="1:14" x14ac:dyDescent="0.25">
      <c r="A5533" s="5">
        <v>31041</v>
      </c>
      <c r="B5533" s="5">
        <v>2</v>
      </c>
      <c r="C5533" s="6">
        <v>45901</v>
      </c>
      <c r="D5533" s="7">
        <v>3</v>
      </c>
      <c r="E5533" s="6">
        <v>45992</v>
      </c>
      <c r="F5533" s="7">
        <v>0</v>
      </c>
      <c r="G5533" s="7">
        <v>59788.01</v>
      </c>
      <c r="H5533" s="7">
        <v>-248416.99</v>
      </c>
      <c r="I5533" s="7">
        <v>-188628.98</v>
      </c>
      <c r="J5533" s="7">
        <v>0</v>
      </c>
      <c r="K5533" s="7">
        <v>0</v>
      </c>
      <c r="L5533" s="7">
        <v>174</v>
      </c>
      <c r="M5533" s="7">
        <v>-174</v>
      </c>
      <c r="N5533" s="7">
        <v>-5</v>
      </c>
    </row>
    <row r="5534" spans="1:14" x14ac:dyDescent="0.25">
      <c r="A5534" s="5">
        <v>31041</v>
      </c>
      <c r="B5534" s="5">
        <v>2</v>
      </c>
      <c r="C5534" s="6">
        <v>45901</v>
      </c>
      <c r="D5534" s="7">
        <v>4</v>
      </c>
      <c r="E5534" s="6">
        <v>46023</v>
      </c>
      <c r="F5534" s="7">
        <v>0</v>
      </c>
      <c r="G5534" s="7">
        <v>39885.33</v>
      </c>
      <c r="H5534" s="7">
        <v>-200463.97</v>
      </c>
      <c r="I5534" s="7">
        <v>-160578.64000000001</v>
      </c>
      <c r="J5534" s="7">
        <v>0</v>
      </c>
      <c r="K5534" s="7">
        <v>0</v>
      </c>
      <c r="L5534" s="7">
        <v>159</v>
      </c>
      <c r="M5534" s="7">
        <v>-159</v>
      </c>
      <c r="N5534" s="7">
        <v>-5</v>
      </c>
    </row>
    <row r="5535" spans="1:14" x14ac:dyDescent="0.25">
      <c r="A5535" s="5">
        <v>31041</v>
      </c>
      <c r="B5535" s="5">
        <v>2</v>
      </c>
      <c r="C5535" s="6">
        <v>45931</v>
      </c>
      <c r="D5535" s="7">
        <v>0</v>
      </c>
      <c r="E5535" s="6">
        <v>45931</v>
      </c>
      <c r="F5535" s="7">
        <v>29885903.719999999</v>
      </c>
      <c r="G5535" s="7">
        <v>17710.71</v>
      </c>
      <c r="H5535" s="7">
        <v>-644184.34</v>
      </c>
      <c r="I5535" s="7">
        <v>29259430.09</v>
      </c>
      <c r="J5535" s="7">
        <v>14973</v>
      </c>
      <c r="K5535" s="7">
        <v>0</v>
      </c>
      <c r="L5535" s="7">
        <v>313</v>
      </c>
      <c r="M5535" s="7">
        <v>14660</v>
      </c>
      <c r="N5535" s="7">
        <v>-5</v>
      </c>
    </row>
    <row r="5536" spans="1:14" x14ac:dyDescent="0.25">
      <c r="A5536" s="5">
        <v>31041</v>
      </c>
      <c r="B5536" s="5">
        <v>2</v>
      </c>
      <c r="C5536" s="6">
        <v>45931</v>
      </c>
      <c r="D5536" s="7">
        <v>1</v>
      </c>
      <c r="E5536" s="6">
        <v>45962</v>
      </c>
      <c r="F5536" s="7">
        <v>0</v>
      </c>
      <c r="G5536" s="7">
        <v>63727.199999999997</v>
      </c>
      <c r="H5536" s="7">
        <v>-842836.47999999998</v>
      </c>
      <c r="I5536" s="7">
        <v>-779109.28</v>
      </c>
      <c r="J5536" s="7">
        <v>0</v>
      </c>
      <c r="K5536" s="7">
        <v>0</v>
      </c>
      <c r="L5536" s="7">
        <v>398</v>
      </c>
      <c r="M5536" s="7">
        <v>-398</v>
      </c>
      <c r="N5536" s="7">
        <v>-5</v>
      </c>
    </row>
    <row r="5537" spans="1:14" x14ac:dyDescent="0.25">
      <c r="A5537" s="5">
        <v>31041</v>
      </c>
      <c r="B5537" s="5">
        <v>2</v>
      </c>
      <c r="C5537" s="6">
        <v>45931</v>
      </c>
      <c r="D5537" s="7">
        <v>2</v>
      </c>
      <c r="E5537" s="6">
        <v>45992</v>
      </c>
      <c r="F5537" s="7">
        <v>0</v>
      </c>
      <c r="G5537" s="7">
        <v>69161.97</v>
      </c>
      <c r="H5537" s="7">
        <v>-396125.48</v>
      </c>
      <c r="I5537" s="7">
        <v>-326963.51</v>
      </c>
      <c r="J5537" s="7">
        <v>0</v>
      </c>
      <c r="K5537" s="7">
        <v>0</v>
      </c>
      <c r="L5537" s="7">
        <v>205</v>
      </c>
      <c r="M5537" s="7">
        <v>-205</v>
      </c>
      <c r="N5537" s="7">
        <v>-5</v>
      </c>
    </row>
    <row r="5538" spans="1:14" x14ac:dyDescent="0.25">
      <c r="A5538" s="5">
        <v>31041</v>
      </c>
      <c r="B5538" s="5">
        <v>2</v>
      </c>
      <c r="C5538" s="6">
        <v>45931</v>
      </c>
      <c r="D5538" s="7">
        <v>3</v>
      </c>
      <c r="E5538" s="6">
        <v>46023</v>
      </c>
      <c r="F5538" s="7">
        <v>0</v>
      </c>
      <c r="G5538" s="7">
        <v>57966.27</v>
      </c>
      <c r="H5538" s="7">
        <v>-215433.54</v>
      </c>
      <c r="I5538" s="7">
        <v>-157467.26999999999</v>
      </c>
      <c r="J5538" s="7">
        <v>0</v>
      </c>
      <c r="K5538" s="7">
        <v>0</v>
      </c>
      <c r="L5538" s="7">
        <v>164</v>
      </c>
      <c r="M5538" s="7">
        <v>-164</v>
      </c>
      <c r="N5538" s="7">
        <v>-5</v>
      </c>
    </row>
    <row r="5539" spans="1:14" x14ac:dyDescent="0.25">
      <c r="A5539" s="5">
        <v>31041</v>
      </c>
      <c r="B5539" s="5">
        <v>2</v>
      </c>
      <c r="C5539" s="6">
        <v>45962</v>
      </c>
      <c r="D5539" s="7">
        <v>0</v>
      </c>
      <c r="E5539" s="6">
        <v>45962</v>
      </c>
      <c r="F5539" s="7">
        <v>27332704.739999998</v>
      </c>
      <c r="G5539" s="7">
        <v>13770.75</v>
      </c>
      <c r="H5539" s="7">
        <v>-517162.76</v>
      </c>
      <c r="I5539" s="7">
        <v>26829312.73</v>
      </c>
      <c r="J5539" s="7">
        <v>14024</v>
      </c>
      <c r="K5539" s="7">
        <v>0</v>
      </c>
      <c r="L5539" s="7">
        <v>245</v>
      </c>
      <c r="M5539" s="7">
        <v>13779</v>
      </c>
      <c r="N5539" s="7">
        <v>-5</v>
      </c>
    </row>
    <row r="5540" spans="1:14" x14ac:dyDescent="0.25">
      <c r="A5540" s="5">
        <v>31041</v>
      </c>
      <c r="B5540" s="5">
        <v>2</v>
      </c>
      <c r="C5540" s="6">
        <v>45962</v>
      </c>
      <c r="D5540" s="7">
        <v>1</v>
      </c>
      <c r="E5540" s="6">
        <v>45992</v>
      </c>
      <c r="F5540" s="7">
        <v>0</v>
      </c>
      <c r="G5540" s="7">
        <v>64814.93</v>
      </c>
      <c r="H5540" s="7">
        <v>-801952.37</v>
      </c>
      <c r="I5540" s="7">
        <v>-737137.44</v>
      </c>
      <c r="J5540" s="7">
        <v>0</v>
      </c>
      <c r="K5540" s="7">
        <v>0</v>
      </c>
      <c r="L5540" s="7">
        <v>379</v>
      </c>
      <c r="M5540" s="7">
        <v>-379</v>
      </c>
      <c r="N5540" s="7">
        <v>-5</v>
      </c>
    </row>
    <row r="5541" spans="1:14" x14ac:dyDescent="0.25">
      <c r="A5541" s="5">
        <v>31041</v>
      </c>
      <c r="B5541" s="5">
        <v>2</v>
      </c>
      <c r="C5541" s="6">
        <v>45962</v>
      </c>
      <c r="D5541" s="7">
        <v>2</v>
      </c>
      <c r="E5541" s="6">
        <v>46023</v>
      </c>
      <c r="F5541" s="7">
        <v>0</v>
      </c>
      <c r="G5541" s="7">
        <v>48453.8</v>
      </c>
      <c r="H5541" s="7">
        <v>-313046.65999999997</v>
      </c>
      <c r="I5541" s="7">
        <v>-264592.86</v>
      </c>
      <c r="J5541" s="7">
        <v>0</v>
      </c>
      <c r="K5541" s="7">
        <v>0</v>
      </c>
      <c r="L5541" s="7">
        <v>186</v>
      </c>
      <c r="M5541" s="7">
        <v>-186</v>
      </c>
      <c r="N5541" s="7">
        <v>-5</v>
      </c>
    </row>
    <row r="5542" spans="1:14" x14ac:dyDescent="0.25">
      <c r="A5542" s="5">
        <v>31041</v>
      </c>
      <c r="B5542" s="5">
        <v>2</v>
      </c>
      <c r="C5542" s="6">
        <v>45992</v>
      </c>
      <c r="D5542" s="7">
        <v>0</v>
      </c>
      <c r="E5542" s="6">
        <v>45992</v>
      </c>
      <c r="F5542" s="7">
        <v>34817305.240000002</v>
      </c>
      <c r="G5542" s="7">
        <v>21495.95</v>
      </c>
      <c r="H5542" s="7">
        <v>-669989.59</v>
      </c>
      <c r="I5542" s="7">
        <v>34168811.600000001</v>
      </c>
      <c r="J5542" s="7">
        <v>17929</v>
      </c>
      <c r="K5542" s="7">
        <v>0</v>
      </c>
      <c r="L5542" s="7">
        <v>314</v>
      </c>
      <c r="M5542" s="7">
        <v>17615</v>
      </c>
      <c r="N5542" s="7">
        <v>-5</v>
      </c>
    </row>
    <row r="5543" spans="1:14" x14ac:dyDescent="0.25">
      <c r="A5543" s="5">
        <v>31041</v>
      </c>
      <c r="B5543" s="5">
        <v>2</v>
      </c>
      <c r="C5543" s="6">
        <v>45992</v>
      </c>
      <c r="D5543" s="7">
        <v>1</v>
      </c>
      <c r="E5543" s="6">
        <v>46023</v>
      </c>
      <c r="F5543" s="7">
        <v>0</v>
      </c>
      <c r="G5543" s="7">
        <v>67202.45</v>
      </c>
      <c r="H5543" s="7">
        <v>-913601.63</v>
      </c>
      <c r="I5543" s="7">
        <v>-846399.18</v>
      </c>
      <c r="J5543" s="7">
        <v>0</v>
      </c>
      <c r="K5543" s="7">
        <v>0</v>
      </c>
      <c r="L5543" s="7">
        <v>439</v>
      </c>
      <c r="M5543" s="7">
        <v>-439</v>
      </c>
      <c r="N5543" s="7">
        <v>-5</v>
      </c>
    </row>
    <row r="5544" spans="1:14" x14ac:dyDescent="0.25">
      <c r="A5544" s="5">
        <v>31041</v>
      </c>
      <c r="B5544" s="5">
        <v>2</v>
      </c>
      <c r="C5544" s="6">
        <v>46023</v>
      </c>
      <c r="D5544" s="7">
        <v>0</v>
      </c>
      <c r="E5544" s="6">
        <v>46023</v>
      </c>
      <c r="F5544" s="7">
        <v>35656370.109999999</v>
      </c>
      <c r="G5544" s="7">
        <v>23416.38</v>
      </c>
      <c r="H5544" s="7">
        <v>-622458.39</v>
      </c>
      <c r="I5544" s="7">
        <v>35057328.100000001</v>
      </c>
      <c r="J5544" s="7">
        <v>17914</v>
      </c>
      <c r="K5544" s="7">
        <v>0</v>
      </c>
      <c r="L5544" s="7">
        <v>292</v>
      </c>
      <c r="M5544" s="7">
        <v>17622</v>
      </c>
      <c r="N5544" s="7">
        <v>-5</v>
      </c>
    </row>
    <row r="5545" spans="1:14" x14ac:dyDescent="0.25">
      <c r="A5545" s="5">
        <v>31111</v>
      </c>
      <c r="B5545" s="5">
        <v>2</v>
      </c>
      <c r="C5545" s="6">
        <v>44197</v>
      </c>
      <c r="D5545" s="7">
        <v>12</v>
      </c>
      <c r="E5545" s="6">
        <v>44562</v>
      </c>
      <c r="F5545" s="7">
        <v>0</v>
      </c>
      <c r="G5545" s="7">
        <v>5230.7299999999996</v>
      </c>
      <c r="H5545" s="7">
        <v>-12688.29</v>
      </c>
      <c r="I5545" s="7">
        <v>-7457.5600000000013</v>
      </c>
      <c r="J5545" s="7">
        <v>0</v>
      </c>
      <c r="K5545" s="7">
        <v>0</v>
      </c>
      <c r="L5545" s="7">
        <v>85</v>
      </c>
      <c r="M5545" s="7">
        <v>-85</v>
      </c>
      <c r="N5545" s="7">
        <v>-5</v>
      </c>
    </row>
    <row r="5546" spans="1:14" x14ac:dyDescent="0.25">
      <c r="A5546" s="5">
        <v>31111</v>
      </c>
      <c r="B5546" s="5">
        <v>2</v>
      </c>
      <c r="C5546" s="6">
        <v>44197</v>
      </c>
      <c r="D5546" s="7">
        <v>13</v>
      </c>
      <c r="E5546" s="6">
        <v>44593</v>
      </c>
      <c r="F5546" s="7">
        <v>0</v>
      </c>
      <c r="G5546" s="7">
        <v>271.62</v>
      </c>
      <c r="H5546" s="7">
        <v>-17468.46</v>
      </c>
      <c r="I5546" s="7">
        <v>-17196.84</v>
      </c>
      <c r="J5546" s="7">
        <v>0</v>
      </c>
      <c r="K5546" s="7">
        <v>0</v>
      </c>
      <c r="L5546" s="7">
        <v>64</v>
      </c>
      <c r="M5546" s="7">
        <v>-64</v>
      </c>
      <c r="N5546" s="7">
        <v>-5</v>
      </c>
    </row>
    <row r="5547" spans="1:14" x14ac:dyDescent="0.25">
      <c r="A5547" s="5">
        <v>31111</v>
      </c>
      <c r="B5547" s="5">
        <v>2</v>
      </c>
      <c r="C5547" s="6">
        <v>44197</v>
      </c>
      <c r="D5547" s="7">
        <v>14</v>
      </c>
      <c r="E5547" s="6">
        <v>44621</v>
      </c>
      <c r="F5547" s="7">
        <v>0</v>
      </c>
      <c r="G5547" s="7">
        <v>853.56999999999994</v>
      </c>
      <c r="H5547" s="7">
        <v>-1841.74</v>
      </c>
      <c r="I5547" s="7">
        <v>-988.17000000000007</v>
      </c>
      <c r="J5547" s="7">
        <v>0</v>
      </c>
      <c r="K5547" s="7">
        <v>0</v>
      </c>
      <c r="L5547" s="7">
        <v>14</v>
      </c>
      <c r="M5547" s="7">
        <v>-14</v>
      </c>
      <c r="N5547" s="7">
        <v>-5</v>
      </c>
    </row>
    <row r="5548" spans="1:14" x14ac:dyDescent="0.25">
      <c r="A5548" s="5">
        <v>31111</v>
      </c>
      <c r="B5548" s="5">
        <v>2</v>
      </c>
      <c r="C5548" s="6">
        <v>44197</v>
      </c>
      <c r="D5548" s="7">
        <v>15</v>
      </c>
      <c r="E5548" s="6">
        <v>44652</v>
      </c>
      <c r="F5548" s="7">
        <v>0</v>
      </c>
      <c r="G5548" s="7">
        <v>0</v>
      </c>
      <c r="H5548" s="7">
        <v>-149.69</v>
      </c>
      <c r="I5548" s="7">
        <v>-149.69</v>
      </c>
      <c r="J5548" s="7">
        <v>0</v>
      </c>
      <c r="K5548" s="7">
        <v>0</v>
      </c>
      <c r="L5548" s="7">
        <v>1</v>
      </c>
      <c r="M5548" s="7">
        <v>-1</v>
      </c>
      <c r="N5548" s="7">
        <v>-5</v>
      </c>
    </row>
    <row r="5549" spans="1:14" x14ac:dyDescent="0.25">
      <c r="A5549" s="5">
        <v>31111</v>
      </c>
      <c r="B5549" s="5">
        <v>2</v>
      </c>
      <c r="C5549" s="6">
        <v>44197</v>
      </c>
      <c r="D5549" s="7">
        <v>17</v>
      </c>
      <c r="E5549" s="6">
        <v>44713</v>
      </c>
      <c r="F5549" s="7">
        <v>0</v>
      </c>
      <c r="G5549" s="7">
        <v>2011.56</v>
      </c>
      <c r="H5549" s="7">
        <v>0</v>
      </c>
      <c r="I5549" s="7">
        <v>2011.56</v>
      </c>
      <c r="J5549" s="7">
        <v>0</v>
      </c>
      <c r="K5549" s="7">
        <v>0</v>
      </c>
      <c r="L5549" s="7">
        <v>0</v>
      </c>
      <c r="M5549" s="7">
        <v>0</v>
      </c>
      <c r="N5549" s="7">
        <v>-5</v>
      </c>
    </row>
    <row r="5550" spans="1:14" x14ac:dyDescent="0.25">
      <c r="A5550" s="5">
        <v>31111</v>
      </c>
      <c r="B5550" s="5">
        <v>2</v>
      </c>
      <c r="C5550" s="6">
        <v>44197</v>
      </c>
      <c r="D5550" s="7">
        <v>18</v>
      </c>
      <c r="E5550" s="6">
        <v>44743</v>
      </c>
      <c r="F5550" s="7">
        <v>0</v>
      </c>
      <c r="G5550" s="7">
        <v>0</v>
      </c>
      <c r="H5550" s="7">
        <v>0</v>
      </c>
      <c r="I5550" s="7">
        <v>0</v>
      </c>
      <c r="J5550" s="7">
        <v>0</v>
      </c>
      <c r="K5550" s="7">
        <v>0</v>
      </c>
      <c r="L5550" s="7">
        <v>0</v>
      </c>
      <c r="M5550" s="7">
        <v>0</v>
      </c>
      <c r="N5550" s="7">
        <v>-5</v>
      </c>
    </row>
    <row r="5551" spans="1:14" x14ac:dyDescent="0.25">
      <c r="A5551" s="5">
        <v>31111</v>
      </c>
      <c r="B5551" s="5">
        <v>2</v>
      </c>
      <c r="C5551" s="6">
        <v>44197</v>
      </c>
      <c r="D5551" s="7">
        <v>19</v>
      </c>
      <c r="E5551" s="6">
        <v>44774</v>
      </c>
      <c r="F5551" s="7">
        <v>0</v>
      </c>
      <c r="G5551" s="7">
        <v>0</v>
      </c>
      <c r="H5551" s="7">
        <v>0</v>
      </c>
      <c r="I5551" s="7">
        <v>0</v>
      </c>
      <c r="J5551" s="7">
        <v>0</v>
      </c>
      <c r="K5551" s="7">
        <v>0</v>
      </c>
      <c r="L5551" s="7">
        <v>0</v>
      </c>
      <c r="M5551" s="7">
        <v>0</v>
      </c>
      <c r="N5551" s="7">
        <v>-5</v>
      </c>
    </row>
    <row r="5552" spans="1:14" x14ac:dyDescent="0.25">
      <c r="A5552" s="5">
        <v>31111</v>
      </c>
      <c r="B5552" s="5">
        <v>2</v>
      </c>
      <c r="C5552" s="6">
        <v>44197</v>
      </c>
      <c r="D5552" s="7">
        <v>20</v>
      </c>
      <c r="E5552" s="6">
        <v>44805</v>
      </c>
      <c r="F5552" s="7">
        <v>0</v>
      </c>
      <c r="G5552" s="7">
        <v>0</v>
      </c>
      <c r="H5552" s="7">
        <v>0</v>
      </c>
      <c r="I5552" s="7">
        <v>0</v>
      </c>
      <c r="J5552" s="7">
        <v>0</v>
      </c>
      <c r="K5552" s="7">
        <v>0</v>
      </c>
      <c r="L5552" s="7">
        <v>0</v>
      </c>
      <c r="M5552" s="7">
        <v>0</v>
      </c>
      <c r="N5552" s="7">
        <v>-5</v>
      </c>
    </row>
    <row r="5553" spans="1:14" x14ac:dyDescent="0.25">
      <c r="A5553" s="5">
        <v>31111</v>
      </c>
      <c r="B5553" s="5">
        <v>2</v>
      </c>
      <c r="C5553" s="6">
        <v>44197</v>
      </c>
      <c r="D5553" s="7">
        <v>26</v>
      </c>
      <c r="E5553" s="6">
        <v>44986</v>
      </c>
      <c r="F5553" s="7">
        <v>0</v>
      </c>
      <c r="G5553" s="7">
        <v>0</v>
      </c>
      <c r="H5553" s="7">
        <v>0</v>
      </c>
      <c r="I5553" s="7">
        <v>0</v>
      </c>
      <c r="J5553" s="7">
        <v>0</v>
      </c>
      <c r="K5553" s="7">
        <v>0</v>
      </c>
      <c r="L5553" s="7">
        <v>0</v>
      </c>
      <c r="M5553" s="7">
        <v>0</v>
      </c>
      <c r="N5553" s="7">
        <v>-5</v>
      </c>
    </row>
    <row r="5554" spans="1:14" x14ac:dyDescent="0.25">
      <c r="A5554" s="5">
        <v>31111</v>
      </c>
      <c r="B5554" s="5">
        <v>2</v>
      </c>
      <c r="C5554" s="6">
        <v>44197</v>
      </c>
      <c r="D5554" s="7">
        <v>32</v>
      </c>
      <c r="E5554" s="6">
        <v>45170</v>
      </c>
      <c r="F5554" s="7">
        <v>0</v>
      </c>
      <c r="G5554" s="7">
        <v>0</v>
      </c>
      <c r="H5554" s="7">
        <v>0</v>
      </c>
      <c r="I5554" s="7">
        <v>0</v>
      </c>
      <c r="J5554" s="7">
        <v>0</v>
      </c>
      <c r="K5554" s="7">
        <v>0</v>
      </c>
      <c r="L5554" s="7">
        <v>0</v>
      </c>
      <c r="M5554" s="7">
        <v>0</v>
      </c>
      <c r="N5554" s="7">
        <v>-5</v>
      </c>
    </row>
    <row r="5555" spans="1:14" x14ac:dyDescent="0.25">
      <c r="A5555" s="5">
        <v>31111</v>
      </c>
      <c r="B5555" s="5">
        <v>2</v>
      </c>
      <c r="C5555" s="6">
        <v>44197</v>
      </c>
      <c r="D5555" s="7">
        <v>40</v>
      </c>
      <c r="E5555" s="6">
        <v>45413</v>
      </c>
      <c r="F5555" s="7">
        <v>0</v>
      </c>
      <c r="G5555" s="7">
        <v>0</v>
      </c>
      <c r="H5555" s="7">
        <v>0</v>
      </c>
      <c r="I5555" s="7">
        <v>0</v>
      </c>
      <c r="J5555" s="7">
        <v>0</v>
      </c>
      <c r="K5555" s="7">
        <v>0</v>
      </c>
      <c r="L5555" s="7">
        <v>0</v>
      </c>
      <c r="M5555" s="7">
        <v>0</v>
      </c>
      <c r="N5555" s="7">
        <v>-5</v>
      </c>
    </row>
    <row r="5556" spans="1:14" x14ac:dyDescent="0.25">
      <c r="A5556" s="5">
        <v>31111</v>
      </c>
      <c r="B5556" s="5">
        <v>2</v>
      </c>
      <c r="C5556" s="6">
        <v>44228</v>
      </c>
      <c r="D5556" s="7">
        <v>11</v>
      </c>
      <c r="E5556" s="6">
        <v>44562</v>
      </c>
      <c r="F5556" s="7">
        <v>0</v>
      </c>
      <c r="G5556" s="7">
        <v>24970.23</v>
      </c>
      <c r="H5556" s="7">
        <v>-31744.61</v>
      </c>
      <c r="I5556" s="7">
        <v>-6774.380000000001</v>
      </c>
      <c r="J5556" s="7">
        <v>0</v>
      </c>
      <c r="K5556" s="7">
        <v>0</v>
      </c>
      <c r="L5556" s="7">
        <v>182</v>
      </c>
      <c r="M5556" s="7">
        <v>-182</v>
      </c>
      <c r="N5556" s="7">
        <v>-5</v>
      </c>
    </row>
    <row r="5557" spans="1:14" x14ac:dyDescent="0.25">
      <c r="A5557" s="5">
        <v>31111</v>
      </c>
      <c r="B5557" s="5">
        <v>2</v>
      </c>
      <c r="C5557" s="6">
        <v>44228</v>
      </c>
      <c r="D5557" s="7">
        <v>12</v>
      </c>
      <c r="E5557" s="6">
        <v>44593</v>
      </c>
      <c r="F5557" s="7">
        <v>0</v>
      </c>
      <c r="G5557" s="7">
        <v>3598.62</v>
      </c>
      <c r="H5557" s="7">
        <v>-15902.63</v>
      </c>
      <c r="I5557" s="7">
        <v>-12304.01</v>
      </c>
      <c r="J5557" s="7">
        <v>0</v>
      </c>
      <c r="K5557" s="7">
        <v>0</v>
      </c>
      <c r="L5557" s="7">
        <v>87</v>
      </c>
      <c r="M5557" s="7">
        <v>-87</v>
      </c>
      <c r="N5557" s="7">
        <v>-5</v>
      </c>
    </row>
    <row r="5558" spans="1:14" x14ac:dyDescent="0.25">
      <c r="A5558" s="5">
        <v>31111</v>
      </c>
      <c r="B5558" s="5">
        <v>2</v>
      </c>
      <c r="C5558" s="6">
        <v>44228</v>
      </c>
      <c r="D5558" s="7">
        <v>13</v>
      </c>
      <c r="E5558" s="6">
        <v>44621</v>
      </c>
      <c r="F5558" s="7">
        <v>0</v>
      </c>
      <c r="G5558" s="7">
        <v>0</v>
      </c>
      <c r="H5558" s="7">
        <v>-7952.01</v>
      </c>
      <c r="I5558" s="7">
        <v>-7952.01</v>
      </c>
      <c r="J5558" s="7">
        <v>0</v>
      </c>
      <c r="K5558" s="7">
        <v>0</v>
      </c>
      <c r="L5558" s="7">
        <v>40</v>
      </c>
      <c r="M5558" s="7">
        <v>-40</v>
      </c>
      <c r="N5558" s="7">
        <v>-5</v>
      </c>
    </row>
    <row r="5559" spans="1:14" x14ac:dyDescent="0.25">
      <c r="A5559" s="5">
        <v>31111</v>
      </c>
      <c r="B5559" s="5">
        <v>2</v>
      </c>
      <c r="C5559" s="6">
        <v>44228</v>
      </c>
      <c r="D5559" s="7">
        <v>14</v>
      </c>
      <c r="E5559" s="6">
        <v>44652</v>
      </c>
      <c r="F5559" s="7">
        <v>0</v>
      </c>
      <c r="G5559" s="7">
        <v>0</v>
      </c>
      <c r="H5559" s="7">
        <v>-1483.4</v>
      </c>
      <c r="I5559" s="7">
        <v>-1483.4</v>
      </c>
      <c r="J5559" s="7">
        <v>0</v>
      </c>
      <c r="K5559" s="7">
        <v>0</v>
      </c>
      <c r="L5559" s="7">
        <v>4</v>
      </c>
      <c r="M5559" s="7">
        <v>-4</v>
      </c>
      <c r="N5559" s="7">
        <v>-5</v>
      </c>
    </row>
    <row r="5560" spans="1:14" x14ac:dyDescent="0.25">
      <c r="A5560" s="5">
        <v>31111</v>
      </c>
      <c r="B5560" s="5">
        <v>2</v>
      </c>
      <c r="C5560" s="6">
        <v>44228</v>
      </c>
      <c r="D5560" s="7">
        <v>15</v>
      </c>
      <c r="E5560" s="6">
        <v>44682</v>
      </c>
      <c r="F5560" s="7">
        <v>0</v>
      </c>
      <c r="G5560" s="7">
        <v>0</v>
      </c>
      <c r="H5560" s="7">
        <v>0</v>
      </c>
      <c r="I5560" s="7">
        <v>0</v>
      </c>
      <c r="J5560" s="7">
        <v>0</v>
      </c>
      <c r="K5560" s="7">
        <v>0</v>
      </c>
      <c r="L5560" s="7">
        <v>0</v>
      </c>
      <c r="M5560" s="7">
        <v>0</v>
      </c>
      <c r="N5560" s="7">
        <v>-5</v>
      </c>
    </row>
    <row r="5561" spans="1:14" x14ac:dyDescent="0.25">
      <c r="A5561" s="5">
        <v>31111</v>
      </c>
      <c r="B5561" s="5">
        <v>2</v>
      </c>
      <c r="C5561" s="6">
        <v>44228</v>
      </c>
      <c r="D5561" s="7">
        <v>18</v>
      </c>
      <c r="E5561" s="6">
        <v>44774</v>
      </c>
      <c r="F5561" s="7">
        <v>0</v>
      </c>
      <c r="G5561" s="7">
        <v>0</v>
      </c>
      <c r="H5561" s="7">
        <v>-1420.68</v>
      </c>
      <c r="I5561" s="7">
        <v>-1420.68</v>
      </c>
      <c r="J5561" s="7">
        <v>0</v>
      </c>
      <c r="K5561" s="7">
        <v>0</v>
      </c>
      <c r="L5561" s="7">
        <v>1</v>
      </c>
      <c r="M5561" s="7">
        <v>-1</v>
      </c>
      <c r="N5561" s="7">
        <v>-5</v>
      </c>
    </row>
    <row r="5562" spans="1:14" x14ac:dyDescent="0.25">
      <c r="A5562" s="5">
        <v>31111</v>
      </c>
      <c r="B5562" s="5">
        <v>2</v>
      </c>
      <c r="C5562" s="6">
        <v>44228</v>
      </c>
      <c r="D5562" s="7">
        <v>19</v>
      </c>
      <c r="E5562" s="6">
        <v>44805</v>
      </c>
      <c r="F5562" s="7">
        <v>0</v>
      </c>
      <c r="G5562" s="7">
        <v>0</v>
      </c>
      <c r="H5562" s="7">
        <v>0</v>
      </c>
      <c r="I5562" s="7">
        <v>0</v>
      </c>
      <c r="J5562" s="7">
        <v>0</v>
      </c>
      <c r="K5562" s="7">
        <v>0</v>
      </c>
      <c r="L5562" s="7">
        <v>0</v>
      </c>
      <c r="M5562" s="7">
        <v>0</v>
      </c>
      <c r="N5562" s="7">
        <v>-5</v>
      </c>
    </row>
    <row r="5563" spans="1:14" x14ac:dyDescent="0.25">
      <c r="A5563" s="5">
        <v>31111</v>
      </c>
      <c r="B5563" s="5">
        <v>2</v>
      </c>
      <c r="C5563" s="6">
        <v>44228</v>
      </c>
      <c r="D5563" s="7">
        <v>20</v>
      </c>
      <c r="E5563" s="6">
        <v>44835</v>
      </c>
      <c r="F5563" s="7">
        <v>0</v>
      </c>
      <c r="G5563" s="7">
        <v>0</v>
      </c>
      <c r="H5563" s="7">
        <v>-740.82</v>
      </c>
      <c r="I5563" s="7">
        <v>-740.82</v>
      </c>
      <c r="J5563" s="7">
        <v>0</v>
      </c>
      <c r="K5563" s="7">
        <v>0</v>
      </c>
      <c r="L5563" s="7">
        <v>1</v>
      </c>
      <c r="M5563" s="7">
        <v>-1</v>
      </c>
      <c r="N5563" s="7">
        <v>-5</v>
      </c>
    </row>
    <row r="5564" spans="1:14" x14ac:dyDescent="0.25">
      <c r="A5564" s="5">
        <v>31111</v>
      </c>
      <c r="B5564" s="5">
        <v>2</v>
      </c>
      <c r="C5564" s="6">
        <v>44228</v>
      </c>
      <c r="D5564" s="7">
        <v>21</v>
      </c>
      <c r="E5564" s="6">
        <v>44866</v>
      </c>
      <c r="F5564" s="7">
        <v>0</v>
      </c>
      <c r="G5564" s="7">
        <v>0</v>
      </c>
      <c r="H5564" s="7">
        <v>0</v>
      </c>
      <c r="I5564" s="7">
        <v>0</v>
      </c>
      <c r="J5564" s="7">
        <v>0</v>
      </c>
      <c r="K5564" s="7">
        <v>0</v>
      </c>
      <c r="L5564" s="7">
        <v>0</v>
      </c>
      <c r="M5564" s="7">
        <v>0</v>
      </c>
      <c r="N5564" s="7">
        <v>-5</v>
      </c>
    </row>
    <row r="5565" spans="1:14" x14ac:dyDescent="0.25">
      <c r="A5565" s="5">
        <v>31111</v>
      </c>
      <c r="B5565" s="5">
        <v>2</v>
      </c>
      <c r="C5565" s="6">
        <v>44228</v>
      </c>
      <c r="D5565" s="7">
        <v>25</v>
      </c>
      <c r="E5565" s="6">
        <v>44986</v>
      </c>
      <c r="F5565" s="7">
        <v>0</v>
      </c>
      <c r="G5565" s="7">
        <v>0</v>
      </c>
      <c r="H5565" s="7">
        <v>0</v>
      </c>
      <c r="I5565" s="7">
        <v>0</v>
      </c>
      <c r="J5565" s="7">
        <v>0</v>
      </c>
      <c r="K5565" s="7">
        <v>0</v>
      </c>
      <c r="L5565" s="7">
        <v>0</v>
      </c>
      <c r="M5565" s="7">
        <v>0</v>
      </c>
      <c r="N5565" s="7">
        <v>-5</v>
      </c>
    </row>
    <row r="5566" spans="1:14" x14ac:dyDescent="0.25">
      <c r="A5566" s="5">
        <v>31111</v>
      </c>
      <c r="B5566" s="5">
        <v>2</v>
      </c>
      <c r="C5566" s="6">
        <v>44228</v>
      </c>
      <c r="D5566" s="7">
        <v>29</v>
      </c>
      <c r="E5566" s="6">
        <v>45108</v>
      </c>
      <c r="F5566" s="7">
        <v>0</v>
      </c>
      <c r="G5566" s="7">
        <v>0</v>
      </c>
      <c r="H5566" s="7">
        <v>0</v>
      </c>
      <c r="I5566" s="7">
        <v>0</v>
      </c>
      <c r="J5566" s="7">
        <v>0</v>
      </c>
      <c r="K5566" s="7">
        <v>0</v>
      </c>
      <c r="L5566" s="7">
        <v>0</v>
      </c>
      <c r="M5566" s="7">
        <v>0</v>
      </c>
      <c r="N5566" s="7">
        <v>-5</v>
      </c>
    </row>
    <row r="5567" spans="1:14" x14ac:dyDescent="0.25">
      <c r="A5567" s="5">
        <v>31111</v>
      </c>
      <c r="B5567" s="5">
        <v>2</v>
      </c>
      <c r="C5567" s="6">
        <v>44228</v>
      </c>
      <c r="D5567" s="7">
        <v>30</v>
      </c>
      <c r="E5567" s="6">
        <v>45139</v>
      </c>
      <c r="F5567" s="7">
        <v>0</v>
      </c>
      <c r="G5567" s="7">
        <v>0</v>
      </c>
      <c r="H5567" s="7">
        <v>0</v>
      </c>
      <c r="I5567" s="7">
        <v>0</v>
      </c>
      <c r="J5567" s="7">
        <v>0</v>
      </c>
      <c r="K5567" s="7">
        <v>0</v>
      </c>
      <c r="L5567" s="7">
        <v>0</v>
      </c>
      <c r="M5567" s="7">
        <v>0</v>
      </c>
      <c r="N5567" s="7">
        <v>-5</v>
      </c>
    </row>
    <row r="5568" spans="1:14" x14ac:dyDescent="0.25">
      <c r="A5568" s="5">
        <v>31111</v>
      </c>
      <c r="B5568" s="5">
        <v>2</v>
      </c>
      <c r="C5568" s="6">
        <v>44256</v>
      </c>
      <c r="D5568" s="7">
        <v>10</v>
      </c>
      <c r="E5568" s="6">
        <v>44562</v>
      </c>
      <c r="F5568" s="7">
        <v>0</v>
      </c>
      <c r="G5568" s="7">
        <v>85421.39</v>
      </c>
      <c r="H5568" s="7">
        <v>-60292.06</v>
      </c>
      <c r="I5568" s="7">
        <v>25129.33</v>
      </c>
      <c r="J5568" s="7">
        <v>0</v>
      </c>
      <c r="K5568" s="7">
        <v>0</v>
      </c>
      <c r="L5568" s="7">
        <v>315</v>
      </c>
      <c r="M5568" s="7">
        <v>-315</v>
      </c>
      <c r="N5568" s="7">
        <v>-5</v>
      </c>
    </row>
    <row r="5569" spans="1:14" x14ac:dyDescent="0.25">
      <c r="A5569" s="5">
        <v>31111</v>
      </c>
      <c r="B5569" s="5">
        <v>2</v>
      </c>
      <c r="C5569" s="6">
        <v>44256</v>
      </c>
      <c r="D5569" s="7">
        <v>11</v>
      </c>
      <c r="E5569" s="6">
        <v>44593</v>
      </c>
      <c r="F5569" s="7">
        <v>0</v>
      </c>
      <c r="G5569" s="7">
        <v>45109.55</v>
      </c>
      <c r="H5569" s="7">
        <v>-26074.36</v>
      </c>
      <c r="I5569" s="7">
        <v>19035.189999999999</v>
      </c>
      <c r="J5569" s="7">
        <v>0</v>
      </c>
      <c r="K5569" s="7">
        <v>0</v>
      </c>
      <c r="L5569" s="7">
        <v>226</v>
      </c>
      <c r="M5569" s="7">
        <v>-226</v>
      </c>
      <c r="N5569" s="7">
        <v>-5</v>
      </c>
    </row>
    <row r="5570" spans="1:14" x14ac:dyDescent="0.25">
      <c r="A5570" s="5">
        <v>31111</v>
      </c>
      <c r="B5570" s="5">
        <v>2</v>
      </c>
      <c r="C5570" s="6">
        <v>44256</v>
      </c>
      <c r="D5570" s="7">
        <v>12</v>
      </c>
      <c r="E5570" s="6">
        <v>44621</v>
      </c>
      <c r="F5570" s="7">
        <v>0</v>
      </c>
      <c r="G5570" s="7">
        <v>7785.1</v>
      </c>
      <c r="H5570" s="7">
        <v>-28313.39</v>
      </c>
      <c r="I5570" s="7">
        <v>-20528.29</v>
      </c>
      <c r="J5570" s="7">
        <v>0</v>
      </c>
      <c r="K5570" s="7">
        <v>0</v>
      </c>
      <c r="L5570" s="7">
        <v>149</v>
      </c>
      <c r="M5570" s="7">
        <v>-149</v>
      </c>
      <c r="N5570" s="7">
        <v>-5</v>
      </c>
    </row>
    <row r="5571" spans="1:14" x14ac:dyDescent="0.25">
      <c r="A5571" s="5">
        <v>31111</v>
      </c>
      <c r="B5571" s="5">
        <v>2</v>
      </c>
      <c r="C5571" s="6">
        <v>44256</v>
      </c>
      <c r="D5571" s="7">
        <v>13</v>
      </c>
      <c r="E5571" s="6">
        <v>44652</v>
      </c>
      <c r="F5571" s="7">
        <v>0</v>
      </c>
      <c r="G5571" s="7">
        <v>80.790000000000006</v>
      </c>
      <c r="H5571" s="7">
        <v>-9107.61</v>
      </c>
      <c r="I5571" s="7">
        <v>-9026.82</v>
      </c>
      <c r="J5571" s="7">
        <v>0</v>
      </c>
      <c r="K5571" s="7">
        <v>0</v>
      </c>
      <c r="L5571" s="7">
        <v>64</v>
      </c>
      <c r="M5571" s="7">
        <v>-64</v>
      </c>
      <c r="N5571" s="7">
        <v>-5</v>
      </c>
    </row>
    <row r="5572" spans="1:14" x14ac:dyDescent="0.25">
      <c r="A5572" s="5">
        <v>31111</v>
      </c>
      <c r="B5572" s="5">
        <v>2</v>
      </c>
      <c r="C5572" s="6">
        <v>44256</v>
      </c>
      <c r="D5572" s="7">
        <v>14</v>
      </c>
      <c r="E5572" s="6">
        <v>44682</v>
      </c>
      <c r="F5572" s="7">
        <v>0</v>
      </c>
      <c r="G5572" s="7">
        <v>0</v>
      </c>
      <c r="H5572" s="7">
        <v>-3527.3</v>
      </c>
      <c r="I5572" s="7">
        <v>-3527.3</v>
      </c>
      <c r="J5572" s="7">
        <v>0</v>
      </c>
      <c r="K5572" s="7">
        <v>0</v>
      </c>
      <c r="L5572" s="7">
        <v>30</v>
      </c>
      <c r="M5572" s="7">
        <v>-30</v>
      </c>
      <c r="N5572" s="7">
        <v>-5</v>
      </c>
    </row>
    <row r="5573" spans="1:14" x14ac:dyDescent="0.25">
      <c r="A5573" s="5">
        <v>31111</v>
      </c>
      <c r="B5573" s="5">
        <v>2</v>
      </c>
      <c r="C5573" s="6">
        <v>44256</v>
      </c>
      <c r="D5573" s="7">
        <v>15</v>
      </c>
      <c r="E5573" s="6">
        <v>44713</v>
      </c>
      <c r="F5573" s="7">
        <v>0</v>
      </c>
      <c r="G5573" s="7">
        <v>0</v>
      </c>
      <c r="H5573" s="7">
        <v>-1137.8900000000001</v>
      </c>
      <c r="I5573" s="7">
        <v>-1137.8900000000001</v>
      </c>
      <c r="J5573" s="7">
        <v>0</v>
      </c>
      <c r="K5573" s="7">
        <v>0</v>
      </c>
      <c r="L5573" s="7">
        <v>3</v>
      </c>
      <c r="M5573" s="7">
        <v>-3</v>
      </c>
      <c r="N5573" s="7">
        <v>-5</v>
      </c>
    </row>
    <row r="5574" spans="1:14" x14ac:dyDescent="0.25">
      <c r="A5574" s="5">
        <v>31111</v>
      </c>
      <c r="B5574" s="5">
        <v>2</v>
      </c>
      <c r="C5574" s="6">
        <v>44256</v>
      </c>
      <c r="D5574" s="7">
        <v>16</v>
      </c>
      <c r="E5574" s="6">
        <v>44743</v>
      </c>
      <c r="F5574" s="7">
        <v>0</v>
      </c>
      <c r="G5574" s="7">
        <v>0</v>
      </c>
      <c r="H5574" s="7">
        <v>0</v>
      </c>
      <c r="I5574" s="7">
        <v>0</v>
      </c>
      <c r="J5574" s="7">
        <v>0</v>
      </c>
      <c r="K5574" s="7">
        <v>0</v>
      </c>
      <c r="L5574" s="7">
        <v>0</v>
      </c>
      <c r="M5574" s="7">
        <v>0</v>
      </c>
      <c r="N5574" s="7">
        <v>-5</v>
      </c>
    </row>
    <row r="5575" spans="1:14" x14ac:dyDescent="0.25">
      <c r="A5575" s="5">
        <v>31111</v>
      </c>
      <c r="B5575" s="5">
        <v>2</v>
      </c>
      <c r="C5575" s="6">
        <v>44256</v>
      </c>
      <c r="D5575" s="7">
        <v>17</v>
      </c>
      <c r="E5575" s="6">
        <v>44774</v>
      </c>
      <c r="F5575" s="7">
        <v>0</v>
      </c>
      <c r="G5575" s="7">
        <v>0</v>
      </c>
      <c r="H5575" s="7">
        <v>-117.64</v>
      </c>
      <c r="I5575" s="7">
        <v>-117.64</v>
      </c>
      <c r="J5575" s="7">
        <v>0</v>
      </c>
      <c r="K5575" s="7">
        <v>0</v>
      </c>
      <c r="L5575" s="7">
        <v>2</v>
      </c>
      <c r="M5575" s="7">
        <v>-2</v>
      </c>
      <c r="N5575" s="7">
        <v>-5</v>
      </c>
    </row>
    <row r="5576" spans="1:14" x14ac:dyDescent="0.25">
      <c r="A5576" s="5">
        <v>31111</v>
      </c>
      <c r="B5576" s="5">
        <v>2</v>
      </c>
      <c r="C5576" s="6">
        <v>44256</v>
      </c>
      <c r="D5576" s="7">
        <v>18</v>
      </c>
      <c r="E5576" s="6">
        <v>44805</v>
      </c>
      <c r="F5576" s="7">
        <v>0</v>
      </c>
      <c r="G5576" s="7">
        <v>0</v>
      </c>
      <c r="H5576" s="7">
        <v>0</v>
      </c>
      <c r="I5576" s="7">
        <v>0</v>
      </c>
      <c r="J5576" s="7">
        <v>0</v>
      </c>
      <c r="K5576" s="7">
        <v>0</v>
      </c>
      <c r="L5576" s="7">
        <v>0</v>
      </c>
      <c r="M5576" s="7">
        <v>0</v>
      </c>
      <c r="N5576" s="7">
        <v>-5</v>
      </c>
    </row>
    <row r="5577" spans="1:14" x14ac:dyDescent="0.25">
      <c r="A5577" s="5">
        <v>31111</v>
      </c>
      <c r="B5577" s="5">
        <v>2</v>
      </c>
      <c r="C5577" s="6">
        <v>44256</v>
      </c>
      <c r="D5577" s="7">
        <v>20</v>
      </c>
      <c r="E5577" s="6">
        <v>44866</v>
      </c>
      <c r="F5577" s="7">
        <v>0</v>
      </c>
      <c r="G5577" s="7">
        <v>359.58</v>
      </c>
      <c r="H5577" s="7">
        <v>0</v>
      </c>
      <c r="I5577" s="7">
        <v>359.58</v>
      </c>
      <c r="J5577" s="7">
        <v>0</v>
      </c>
      <c r="K5577" s="7">
        <v>0</v>
      </c>
      <c r="L5577" s="7">
        <v>0</v>
      </c>
      <c r="M5577" s="7">
        <v>0</v>
      </c>
      <c r="N5577" s="7">
        <v>-5</v>
      </c>
    </row>
    <row r="5578" spans="1:14" x14ac:dyDescent="0.25">
      <c r="A5578" s="5">
        <v>31111</v>
      </c>
      <c r="B5578" s="5">
        <v>2</v>
      </c>
      <c r="C5578" s="6">
        <v>44256</v>
      </c>
      <c r="D5578" s="7">
        <v>21</v>
      </c>
      <c r="E5578" s="6">
        <v>44896</v>
      </c>
      <c r="F5578" s="7">
        <v>0</v>
      </c>
      <c r="G5578" s="7">
        <v>0</v>
      </c>
      <c r="H5578" s="7">
        <v>0</v>
      </c>
      <c r="I5578" s="7">
        <v>0</v>
      </c>
      <c r="J5578" s="7">
        <v>0</v>
      </c>
      <c r="K5578" s="7">
        <v>0</v>
      </c>
      <c r="L5578" s="7">
        <v>0</v>
      </c>
      <c r="M5578" s="7">
        <v>0</v>
      </c>
      <c r="N5578" s="7">
        <v>-5</v>
      </c>
    </row>
    <row r="5579" spans="1:14" x14ac:dyDescent="0.25">
      <c r="A5579" s="5">
        <v>31111</v>
      </c>
      <c r="B5579" s="5">
        <v>2</v>
      </c>
      <c r="C5579" s="6">
        <v>44256</v>
      </c>
      <c r="D5579" s="7">
        <v>23</v>
      </c>
      <c r="E5579" s="6">
        <v>44958</v>
      </c>
      <c r="F5579" s="7">
        <v>0</v>
      </c>
      <c r="G5579" s="7">
        <v>296.87</v>
      </c>
      <c r="H5579" s="7">
        <v>0</v>
      </c>
      <c r="I5579" s="7">
        <v>296.87</v>
      </c>
      <c r="J5579" s="7">
        <v>0</v>
      </c>
      <c r="K5579" s="7">
        <v>0</v>
      </c>
      <c r="L5579" s="7">
        <v>0</v>
      </c>
      <c r="M5579" s="7">
        <v>0</v>
      </c>
      <c r="N5579" s="7">
        <v>-5</v>
      </c>
    </row>
    <row r="5580" spans="1:14" x14ac:dyDescent="0.25">
      <c r="A5580" s="5">
        <v>31111</v>
      </c>
      <c r="B5580" s="5">
        <v>2</v>
      </c>
      <c r="C5580" s="6">
        <v>44256</v>
      </c>
      <c r="D5580" s="7">
        <v>43</v>
      </c>
      <c r="E5580" s="6">
        <v>45566</v>
      </c>
      <c r="F5580" s="7">
        <v>0</v>
      </c>
      <c r="G5580" s="7">
        <v>0</v>
      </c>
      <c r="H5580" s="7">
        <v>0</v>
      </c>
      <c r="I5580" s="7">
        <v>0</v>
      </c>
      <c r="J5580" s="7">
        <v>0</v>
      </c>
      <c r="K5580" s="7">
        <v>0</v>
      </c>
      <c r="L5580" s="7">
        <v>0</v>
      </c>
      <c r="M5580" s="7">
        <v>0</v>
      </c>
      <c r="N5580" s="7">
        <v>-5</v>
      </c>
    </row>
    <row r="5581" spans="1:14" x14ac:dyDescent="0.25">
      <c r="A5581" s="5">
        <v>31111</v>
      </c>
      <c r="B5581" s="5">
        <v>2</v>
      </c>
      <c r="C5581" s="6">
        <v>44287</v>
      </c>
      <c r="D5581" s="7">
        <v>9</v>
      </c>
      <c r="E5581" s="6">
        <v>44562</v>
      </c>
      <c r="F5581" s="7">
        <v>0</v>
      </c>
      <c r="G5581" s="7">
        <v>156699.76999999999</v>
      </c>
      <c r="H5581" s="7">
        <v>-88602.49</v>
      </c>
      <c r="I5581" s="7">
        <v>68097.279999999984</v>
      </c>
      <c r="J5581" s="7">
        <v>0</v>
      </c>
      <c r="K5581" s="7">
        <v>0</v>
      </c>
      <c r="L5581" s="7">
        <v>307</v>
      </c>
      <c r="M5581" s="7">
        <v>-307</v>
      </c>
      <c r="N5581" s="7">
        <v>-5</v>
      </c>
    </row>
    <row r="5582" spans="1:14" x14ac:dyDescent="0.25">
      <c r="A5582" s="5">
        <v>31111</v>
      </c>
      <c r="B5582" s="5">
        <v>2</v>
      </c>
      <c r="C5582" s="6">
        <v>44287</v>
      </c>
      <c r="D5582" s="7">
        <v>10</v>
      </c>
      <c r="E5582" s="6">
        <v>44593</v>
      </c>
      <c r="F5582" s="7">
        <v>0</v>
      </c>
      <c r="G5582" s="7">
        <v>110204.24</v>
      </c>
      <c r="H5582" s="7">
        <v>-67737.13</v>
      </c>
      <c r="I5582" s="7">
        <v>42467.109999999993</v>
      </c>
      <c r="J5582" s="7">
        <v>0</v>
      </c>
      <c r="K5582" s="7">
        <v>0</v>
      </c>
      <c r="L5582" s="7">
        <v>304</v>
      </c>
      <c r="M5582" s="7">
        <v>-304</v>
      </c>
      <c r="N5582" s="7">
        <v>-5</v>
      </c>
    </row>
    <row r="5583" spans="1:14" x14ac:dyDescent="0.25">
      <c r="A5583" s="5">
        <v>31111</v>
      </c>
      <c r="B5583" s="5">
        <v>2</v>
      </c>
      <c r="C5583" s="6">
        <v>44287</v>
      </c>
      <c r="D5583" s="7">
        <v>11</v>
      </c>
      <c r="E5583" s="6">
        <v>44621</v>
      </c>
      <c r="F5583" s="7">
        <v>0</v>
      </c>
      <c r="G5583" s="7">
        <v>67399.76999999999</v>
      </c>
      <c r="H5583" s="7">
        <v>-36236.230000000003</v>
      </c>
      <c r="I5583" s="7">
        <v>31163.53999999999</v>
      </c>
      <c r="J5583" s="7">
        <v>0</v>
      </c>
      <c r="K5583" s="7">
        <v>0</v>
      </c>
      <c r="L5583" s="7">
        <v>289</v>
      </c>
      <c r="M5583" s="7">
        <v>-289</v>
      </c>
      <c r="N5583" s="7">
        <v>-5</v>
      </c>
    </row>
    <row r="5584" spans="1:14" x14ac:dyDescent="0.25">
      <c r="A5584" s="5">
        <v>31111</v>
      </c>
      <c r="B5584" s="5">
        <v>2</v>
      </c>
      <c r="C5584" s="6">
        <v>44287</v>
      </c>
      <c r="D5584" s="7">
        <v>12</v>
      </c>
      <c r="E5584" s="6">
        <v>44652</v>
      </c>
      <c r="F5584" s="7">
        <v>0</v>
      </c>
      <c r="G5584" s="7">
        <v>15668.67</v>
      </c>
      <c r="H5584" s="7">
        <v>-16504.099999999999</v>
      </c>
      <c r="I5584" s="7">
        <v>-835.43000000000029</v>
      </c>
      <c r="J5584" s="7">
        <v>0</v>
      </c>
      <c r="K5584" s="7">
        <v>0</v>
      </c>
      <c r="L5584" s="7">
        <v>131</v>
      </c>
      <c r="M5584" s="7">
        <v>-131</v>
      </c>
      <c r="N5584" s="7">
        <v>-5</v>
      </c>
    </row>
    <row r="5585" spans="1:14" x14ac:dyDescent="0.25">
      <c r="A5585" s="5">
        <v>31111</v>
      </c>
      <c r="B5585" s="5">
        <v>2</v>
      </c>
      <c r="C5585" s="6">
        <v>44287</v>
      </c>
      <c r="D5585" s="7">
        <v>13</v>
      </c>
      <c r="E5585" s="6">
        <v>44682</v>
      </c>
      <c r="F5585" s="7">
        <v>0</v>
      </c>
      <c r="G5585" s="7">
        <v>214.64</v>
      </c>
      <c r="H5585" s="7">
        <v>-15236.77</v>
      </c>
      <c r="I5585" s="7">
        <v>-15022.13</v>
      </c>
      <c r="J5585" s="7">
        <v>0</v>
      </c>
      <c r="K5585" s="7">
        <v>0</v>
      </c>
      <c r="L5585" s="7">
        <v>91</v>
      </c>
      <c r="M5585" s="7">
        <v>-91</v>
      </c>
      <c r="N5585" s="7">
        <v>-5</v>
      </c>
    </row>
    <row r="5586" spans="1:14" x14ac:dyDescent="0.25">
      <c r="A5586" s="5">
        <v>31111</v>
      </c>
      <c r="B5586" s="5">
        <v>2</v>
      </c>
      <c r="C5586" s="6">
        <v>44287</v>
      </c>
      <c r="D5586" s="7">
        <v>14</v>
      </c>
      <c r="E5586" s="6">
        <v>44713</v>
      </c>
      <c r="F5586" s="7">
        <v>0</v>
      </c>
      <c r="G5586" s="7">
        <v>0</v>
      </c>
      <c r="H5586" s="7">
        <v>-1361.63</v>
      </c>
      <c r="I5586" s="7">
        <v>-1361.63</v>
      </c>
      <c r="J5586" s="7">
        <v>0</v>
      </c>
      <c r="K5586" s="7">
        <v>0</v>
      </c>
      <c r="L5586" s="7">
        <v>4</v>
      </c>
      <c r="M5586" s="7">
        <v>-4</v>
      </c>
      <c r="N5586" s="7">
        <v>-5</v>
      </c>
    </row>
    <row r="5587" spans="1:14" x14ac:dyDescent="0.25">
      <c r="A5587" s="5">
        <v>31111</v>
      </c>
      <c r="B5587" s="5">
        <v>2</v>
      </c>
      <c r="C5587" s="6">
        <v>44287</v>
      </c>
      <c r="D5587" s="7">
        <v>15</v>
      </c>
      <c r="E5587" s="6">
        <v>44743</v>
      </c>
      <c r="F5587" s="7">
        <v>0</v>
      </c>
      <c r="G5587" s="7">
        <v>0</v>
      </c>
      <c r="H5587" s="7">
        <v>-237.5</v>
      </c>
      <c r="I5587" s="7">
        <v>-237.5</v>
      </c>
      <c r="J5587" s="7">
        <v>0</v>
      </c>
      <c r="K5587" s="7">
        <v>0</v>
      </c>
      <c r="L5587" s="7">
        <v>1</v>
      </c>
      <c r="M5587" s="7">
        <v>-1</v>
      </c>
      <c r="N5587" s="7">
        <v>-5</v>
      </c>
    </row>
    <row r="5588" spans="1:14" x14ac:dyDescent="0.25">
      <c r="A5588" s="5">
        <v>31111</v>
      </c>
      <c r="B5588" s="5">
        <v>2</v>
      </c>
      <c r="C5588" s="6">
        <v>44287</v>
      </c>
      <c r="D5588" s="7">
        <v>16</v>
      </c>
      <c r="E5588" s="6">
        <v>44774</v>
      </c>
      <c r="F5588" s="7">
        <v>0</v>
      </c>
      <c r="G5588" s="7">
        <v>1527.89</v>
      </c>
      <c r="H5588" s="7">
        <v>-308.77999999999997</v>
      </c>
      <c r="I5588" s="7">
        <v>1219.1099999999999</v>
      </c>
      <c r="J5588" s="7">
        <v>0</v>
      </c>
      <c r="K5588" s="7">
        <v>0</v>
      </c>
      <c r="L5588" s="7">
        <v>2</v>
      </c>
      <c r="M5588" s="7">
        <v>-2</v>
      </c>
      <c r="N5588" s="7">
        <v>-5</v>
      </c>
    </row>
    <row r="5589" spans="1:14" x14ac:dyDescent="0.25">
      <c r="A5589" s="5">
        <v>31111</v>
      </c>
      <c r="B5589" s="5">
        <v>2</v>
      </c>
      <c r="C5589" s="6">
        <v>44287</v>
      </c>
      <c r="D5589" s="7">
        <v>17</v>
      </c>
      <c r="E5589" s="6">
        <v>44805</v>
      </c>
      <c r="F5589" s="7">
        <v>0</v>
      </c>
      <c r="G5589" s="7">
        <v>0</v>
      </c>
      <c r="H5589" s="7">
        <v>-557.89</v>
      </c>
      <c r="I5589" s="7">
        <v>-557.89</v>
      </c>
      <c r="J5589" s="7">
        <v>0</v>
      </c>
      <c r="K5589" s="7">
        <v>0</v>
      </c>
      <c r="L5589" s="7">
        <v>1</v>
      </c>
      <c r="M5589" s="7">
        <v>-1</v>
      </c>
      <c r="N5589" s="7">
        <v>-5</v>
      </c>
    </row>
    <row r="5590" spans="1:14" x14ac:dyDescent="0.25">
      <c r="A5590" s="5">
        <v>31111</v>
      </c>
      <c r="B5590" s="5">
        <v>2</v>
      </c>
      <c r="C5590" s="6">
        <v>44287</v>
      </c>
      <c r="D5590" s="7">
        <v>18</v>
      </c>
      <c r="E5590" s="6">
        <v>44835</v>
      </c>
      <c r="F5590" s="7">
        <v>0</v>
      </c>
      <c r="G5590" s="7">
        <v>0</v>
      </c>
      <c r="H5590" s="7">
        <v>-65.959999999999994</v>
      </c>
      <c r="I5590" s="7">
        <v>-65.959999999999994</v>
      </c>
      <c r="J5590" s="7">
        <v>0</v>
      </c>
      <c r="K5590" s="7">
        <v>0</v>
      </c>
      <c r="L5590" s="7">
        <v>0</v>
      </c>
      <c r="M5590" s="7">
        <v>0</v>
      </c>
      <c r="N5590" s="7">
        <v>-5</v>
      </c>
    </row>
    <row r="5591" spans="1:14" x14ac:dyDescent="0.25">
      <c r="A5591" s="5">
        <v>31111</v>
      </c>
      <c r="B5591" s="5">
        <v>2</v>
      </c>
      <c r="C5591" s="6">
        <v>44287</v>
      </c>
      <c r="D5591" s="7">
        <v>20</v>
      </c>
      <c r="E5591" s="6">
        <v>44896</v>
      </c>
      <c r="F5591" s="7">
        <v>0</v>
      </c>
      <c r="G5591" s="7">
        <v>962.69</v>
      </c>
      <c r="H5591" s="7">
        <v>0</v>
      </c>
      <c r="I5591" s="7">
        <v>962.69</v>
      </c>
      <c r="J5591" s="7">
        <v>0</v>
      </c>
      <c r="K5591" s="7">
        <v>0</v>
      </c>
      <c r="L5591" s="7">
        <v>0</v>
      </c>
      <c r="M5591" s="7">
        <v>0</v>
      </c>
      <c r="N5591" s="7">
        <v>-5</v>
      </c>
    </row>
    <row r="5592" spans="1:14" x14ac:dyDescent="0.25">
      <c r="A5592" s="5">
        <v>31111</v>
      </c>
      <c r="B5592" s="5">
        <v>2</v>
      </c>
      <c r="C5592" s="6">
        <v>44287</v>
      </c>
      <c r="D5592" s="7">
        <v>21</v>
      </c>
      <c r="E5592" s="6">
        <v>44927</v>
      </c>
      <c r="F5592" s="7">
        <v>0</v>
      </c>
      <c r="G5592" s="7">
        <v>1132.49</v>
      </c>
      <c r="H5592" s="7">
        <v>0</v>
      </c>
      <c r="I5592" s="7">
        <v>1132.49</v>
      </c>
      <c r="J5592" s="7">
        <v>0</v>
      </c>
      <c r="K5592" s="7">
        <v>0</v>
      </c>
      <c r="L5592" s="7">
        <v>0</v>
      </c>
      <c r="M5592" s="7">
        <v>0</v>
      </c>
      <c r="N5592" s="7">
        <v>-5</v>
      </c>
    </row>
    <row r="5593" spans="1:14" x14ac:dyDescent="0.25">
      <c r="A5593" s="5">
        <v>31111</v>
      </c>
      <c r="B5593" s="5">
        <v>2</v>
      </c>
      <c r="C5593" s="6">
        <v>44287</v>
      </c>
      <c r="D5593" s="7">
        <v>29</v>
      </c>
      <c r="E5593" s="6">
        <v>45170</v>
      </c>
      <c r="F5593" s="7">
        <v>0</v>
      </c>
      <c r="G5593" s="7">
        <v>0</v>
      </c>
      <c r="H5593" s="7">
        <v>0</v>
      </c>
      <c r="I5593" s="7">
        <v>0</v>
      </c>
      <c r="J5593" s="7">
        <v>0</v>
      </c>
      <c r="K5593" s="7">
        <v>0</v>
      </c>
      <c r="L5593" s="7">
        <v>0</v>
      </c>
      <c r="M5593" s="7">
        <v>0</v>
      </c>
      <c r="N5593" s="7">
        <v>-5</v>
      </c>
    </row>
    <row r="5594" spans="1:14" x14ac:dyDescent="0.25">
      <c r="A5594" s="5">
        <v>31111</v>
      </c>
      <c r="B5594" s="5">
        <v>2</v>
      </c>
      <c r="C5594" s="6">
        <v>44287</v>
      </c>
      <c r="D5594" s="7">
        <v>35</v>
      </c>
      <c r="E5594" s="6">
        <v>45352</v>
      </c>
      <c r="F5594" s="7">
        <v>0</v>
      </c>
      <c r="G5594" s="7">
        <v>0</v>
      </c>
      <c r="H5594" s="7">
        <v>0</v>
      </c>
      <c r="I5594" s="7">
        <v>0</v>
      </c>
      <c r="J5594" s="7">
        <v>0</v>
      </c>
      <c r="K5594" s="7">
        <v>0</v>
      </c>
      <c r="L5594" s="7">
        <v>0</v>
      </c>
      <c r="M5594" s="7">
        <v>0</v>
      </c>
      <c r="N5594" s="7">
        <v>-5</v>
      </c>
    </row>
    <row r="5595" spans="1:14" x14ac:dyDescent="0.25">
      <c r="A5595" s="5">
        <v>31111</v>
      </c>
      <c r="B5595" s="5">
        <v>2</v>
      </c>
      <c r="C5595" s="6">
        <v>44317</v>
      </c>
      <c r="D5595" s="7">
        <v>8</v>
      </c>
      <c r="E5595" s="6">
        <v>44562</v>
      </c>
      <c r="F5595" s="7">
        <v>0</v>
      </c>
      <c r="G5595" s="7">
        <v>243625.95</v>
      </c>
      <c r="H5595" s="7">
        <v>-157761.48000000001</v>
      </c>
      <c r="I5595" s="7">
        <v>85864.47000000003</v>
      </c>
      <c r="J5595" s="7">
        <v>0</v>
      </c>
      <c r="K5595" s="7">
        <v>0</v>
      </c>
      <c r="L5595" s="7">
        <v>427</v>
      </c>
      <c r="M5595" s="7">
        <v>-427</v>
      </c>
      <c r="N5595" s="7">
        <v>-5</v>
      </c>
    </row>
    <row r="5596" spans="1:14" x14ac:dyDescent="0.25">
      <c r="A5596" s="5">
        <v>31111</v>
      </c>
      <c r="B5596" s="5">
        <v>2</v>
      </c>
      <c r="C5596" s="6">
        <v>44317</v>
      </c>
      <c r="D5596" s="7">
        <v>9</v>
      </c>
      <c r="E5596" s="6">
        <v>44593</v>
      </c>
      <c r="F5596" s="7">
        <v>0</v>
      </c>
      <c r="G5596" s="7">
        <v>191098.88</v>
      </c>
      <c r="H5596" s="7">
        <v>-141126.19</v>
      </c>
      <c r="I5596" s="7">
        <v>49972.69</v>
      </c>
      <c r="J5596" s="7">
        <v>0</v>
      </c>
      <c r="K5596" s="7">
        <v>0</v>
      </c>
      <c r="L5596" s="7">
        <v>420</v>
      </c>
      <c r="M5596" s="7">
        <v>-420</v>
      </c>
      <c r="N5596" s="7">
        <v>-5</v>
      </c>
    </row>
    <row r="5597" spans="1:14" x14ac:dyDescent="0.25">
      <c r="A5597" s="5">
        <v>31111</v>
      </c>
      <c r="B5597" s="5">
        <v>2</v>
      </c>
      <c r="C5597" s="6">
        <v>44317</v>
      </c>
      <c r="D5597" s="7">
        <v>10</v>
      </c>
      <c r="E5597" s="6">
        <v>44621</v>
      </c>
      <c r="F5597" s="7">
        <v>0</v>
      </c>
      <c r="G5597" s="7">
        <v>194627.73</v>
      </c>
      <c r="H5597" s="7">
        <v>-92565.56</v>
      </c>
      <c r="I5597" s="7">
        <v>102062.17</v>
      </c>
      <c r="J5597" s="7">
        <v>0</v>
      </c>
      <c r="K5597" s="7">
        <v>0</v>
      </c>
      <c r="L5597" s="7">
        <v>480</v>
      </c>
      <c r="M5597" s="7">
        <v>-480</v>
      </c>
      <c r="N5597" s="7">
        <v>-5</v>
      </c>
    </row>
    <row r="5598" spans="1:14" x14ac:dyDescent="0.25">
      <c r="A5598" s="5">
        <v>31111</v>
      </c>
      <c r="B5598" s="5">
        <v>2</v>
      </c>
      <c r="C5598" s="6">
        <v>44317</v>
      </c>
      <c r="D5598" s="7">
        <v>11</v>
      </c>
      <c r="E5598" s="6">
        <v>44652</v>
      </c>
      <c r="F5598" s="7">
        <v>0</v>
      </c>
      <c r="G5598" s="7">
        <v>75741.58</v>
      </c>
      <c r="H5598" s="7">
        <v>-30724.62</v>
      </c>
      <c r="I5598" s="7">
        <v>45016.959999999999</v>
      </c>
      <c r="J5598" s="7">
        <v>0</v>
      </c>
      <c r="K5598" s="7">
        <v>0</v>
      </c>
      <c r="L5598" s="7">
        <v>345</v>
      </c>
      <c r="M5598" s="7">
        <v>-345</v>
      </c>
      <c r="N5598" s="7">
        <v>-5</v>
      </c>
    </row>
    <row r="5599" spans="1:14" x14ac:dyDescent="0.25">
      <c r="A5599" s="5">
        <v>31111</v>
      </c>
      <c r="B5599" s="5">
        <v>2</v>
      </c>
      <c r="C5599" s="6">
        <v>44317</v>
      </c>
      <c r="D5599" s="7">
        <v>12</v>
      </c>
      <c r="E5599" s="6">
        <v>44682</v>
      </c>
      <c r="F5599" s="7">
        <v>0</v>
      </c>
      <c r="G5599" s="7">
        <v>15285.9</v>
      </c>
      <c r="H5599" s="7">
        <v>-22480.17</v>
      </c>
      <c r="I5599" s="7">
        <v>-7194.2700000000023</v>
      </c>
      <c r="J5599" s="7">
        <v>0</v>
      </c>
      <c r="K5599" s="7">
        <v>0</v>
      </c>
      <c r="L5599" s="7">
        <v>144</v>
      </c>
      <c r="M5599" s="7">
        <v>-144</v>
      </c>
      <c r="N5599" s="7">
        <v>-5</v>
      </c>
    </row>
    <row r="5600" spans="1:14" x14ac:dyDescent="0.25">
      <c r="A5600" s="5">
        <v>31111</v>
      </c>
      <c r="B5600" s="5">
        <v>2</v>
      </c>
      <c r="C5600" s="6">
        <v>44317</v>
      </c>
      <c r="D5600" s="7">
        <v>13</v>
      </c>
      <c r="E5600" s="6">
        <v>44713</v>
      </c>
      <c r="F5600" s="7">
        <v>0</v>
      </c>
      <c r="G5600" s="7">
        <v>0</v>
      </c>
      <c r="H5600" s="7">
        <v>-15401.09</v>
      </c>
      <c r="I5600" s="7">
        <v>-15401.09</v>
      </c>
      <c r="J5600" s="7">
        <v>0</v>
      </c>
      <c r="K5600" s="7">
        <v>0</v>
      </c>
      <c r="L5600" s="7">
        <v>80</v>
      </c>
      <c r="M5600" s="7">
        <v>-80</v>
      </c>
      <c r="N5600" s="7">
        <v>-5</v>
      </c>
    </row>
    <row r="5601" spans="1:14" x14ac:dyDescent="0.25">
      <c r="A5601" s="5">
        <v>31111</v>
      </c>
      <c r="B5601" s="5">
        <v>2</v>
      </c>
      <c r="C5601" s="6">
        <v>44317</v>
      </c>
      <c r="D5601" s="7">
        <v>14</v>
      </c>
      <c r="E5601" s="6">
        <v>44743</v>
      </c>
      <c r="F5601" s="7">
        <v>0</v>
      </c>
      <c r="G5601" s="7">
        <v>0</v>
      </c>
      <c r="H5601" s="7">
        <v>-1901.61</v>
      </c>
      <c r="I5601" s="7">
        <v>-1901.61</v>
      </c>
      <c r="J5601" s="7">
        <v>0</v>
      </c>
      <c r="K5601" s="7">
        <v>0</v>
      </c>
      <c r="L5601" s="7">
        <v>10</v>
      </c>
      <c r="M5601" s="7">
        <v>-10</v>
      </c>
      <c r="N5601" s="7">
        <v>-5</v>
      </c>
    </row>
    <row r="5602" spans="1:14" x14ac:dyDescent="0.25">
      <c r="A5602" s="5">
        <v>31111</v>
      </c>
      <c r="B5602" s="5">
        <v>2</v>
      </c>
      <c r="C5602" s="6">
        <v>44317</v>
      </c>
      <c r="D5602" s="7">
        <v>15</v>
      </c>
      <c r="E5602" s="6">
        <v>44774</v>
      </c>
      <c r="F5602" s="7">
        <v>0</v>
      </c>
      <c r="G5602" s="7">
        <v>0</v>
      </c>
      <c r="H5602" s="7">
        <v>-279.31</v>
      </c>
      <c r="I5602" s="7">
        <v>-279.31</v>
      </c>
      <c r="J5602" s="7">
        <v>0</v>
      </c>
      <c r="K5602" s="7">
        <v>0</v>
      </c>
      <c r="L5602" s="7">
        <v>1</v>
      </c>
      <c r="M5602" s="7">
        <v>-1</v>
      </c>
      <c r="N5602" s="7">
        <v>-5</v>
      </c>
    </row>
    <row r="5603" spans="1:14" x14ac:dyDescent="0.25">
      <c r="A5603" s="5">
        <v>31111</v>
      </c>
      <c r="B5603" s="5">
        <v>2</v>
      </c>
      <c r="C5603" s="6">
        <v>44317</v>
      </c>
      <c r="D5603" s="7">
        <v>16</v>
      </c>
      <c r="E5603" s="6">
        <v>44805</v>
      </c>
      <c r="F5603" s="7">
        <v>0</v>
      </c>
      <c r="G5603" s="7">
        <v>0</v>
      </c>
      <c r="H5603" s="7">
        <v>0</v>
      </c>
      <c r="I5603" s="7">
        <v>0</v>
      </c>
      <c r="J5603" s="7">
        <v>0</v>
      </c>
      <c r="K5603" s="7">
        <v>0</v>
      </c>
      <c r="L5603" s="7">
        <v>0</v>
      </c>
      <c r="M5603" s="7">
        <v>0</v>
      </c>
      <c r="N5603" s="7">
        <v>-5</v>
      </c>
    </row>
    <row r="5604" spans="1:14" x14ac:dyDescent="0.25">
      <c r="A5604" s="5">
        <v>31111</v>
      </c>
      <c r="B5604" s="5">
        <v>2</v>
      </c>
      <c r="C5604" s="6">
        <v>44317</v>
      </c>
      <c r="D5604" s="7">
        <v>17</v>
      </c>
      <c r="E5604" s="6">
        <v>44835</v>
      </c>
      <c r="F5604" s="7">
        <v>0</v>
      </c>
      <c r="G5604" s="7">
        <v>0</v>
      </c>
      <c r="H5604" s="7">
        <v>0</v>
      </c>
      <c r="I5604" s="7">
        <v>0</v>
      </c>
      <c r="J5604" s="7">
        <v>0</v>
      </c>
      <c r="K5604" s="7">
        <v>0</v>
      </c>
      <c r="L5604" s="7">
        <v>0</v>
      </c>
      <c r="M5604" s="7">
        <v>0</v>
      </c>
      <c r="N5604" s="7">
        <v>-5</v>
      </c>
    </row>
    <row r="5605" spans="1:14" x14ac:dyDescent="0.25">
      <c r="A5605" s="5">
        <v>31111</v>
      </c>
      <c r="B5605" s="5">
        <v>2</v>
      </c>
      <c r="C5605" s="6">
        <v>44317</v>
      </c>
      <c r="D5605" s="7">
        <v>18</v>
      </c>
      <c r="E5605" s="6">
        <v>44866</v>
      </c>
      <c r="F5605" s="7">
        <v>0</v>
      </c>
      <c r="G5605" s="7">
        <v>1056.07</v>
      </c>
      <c r="H5605" s="7">
        <v>0</v>
      </c>
      <c r="I5605" s="7">
        <v>1056.07</v>
      </c>
      <c r="J5605" s="7">
        <v>0</v>
      </c>
      <c r="K5605" s="7">
        <v>0</v>
      </c>
      <c r="L5605" s="7">
        <v>0</v>
      </c>
      <c r="M5605" s="7">
        <v>0</v>
      </c>
      <c r="N5605" s="7">
        <v>-5</v>
      </c>
    </row>
    <row r="5606" spans="1:14" x14ac:dyDescent="0.25">
      <c r="A5606" s="5">
        <v>31111</v>
      </c>
      <c r="B5606" s="5">
        <v>2</v>
      </c>
      <c r="C5606" s="6">
        <v>44317</v>
      </c>
      <c r="D5606" s="7">
        <v>19</v>
      </c>
      <c r="E5606" s="6">
        <v>44896</v>
      </c>
      <c r="F5606" s="7">
        <v>0</v>
      </c>
      <c r="G5606" s="7">
        <v>207.63</v>
      </c>
      <c r="H5606" s="7">
        <v>0</v>
      </c>
      <c r="I5606" s="7">
        <v>207.63</v>
      </c>
      <c r="J5606" s="7">
        <v>0</v>
      </c>
      <c r="K5606" s="7">
        <v>0</v>
      </c>
      <c r="L5606" s="7">
        <v>0</v>
      </c>
      <c r="M5606" s="7">
        <v>0</v>
      </c>
      <c r="N5606" s="7">
        <v>-5</v>
      </c>
    </row>
    <row r="5607" spans="1:14" x14ac:dyDescent="0.25">
      <c r="A5607" s="5">
        <v>31111</v>
      </c>
      <c r="B5607" s="5">
        <v>2</v>
      </c>
      <c r="C5607" s="6">
        <v>44317</v>
      </c>
      <c r="D5607" s="7">
        <v>20</v>
      </c>
      <c r="E5607" s="6">
        <v>44927</v>
      </c>
      <c r="F5607" s="7">
        <v>0</v>
      </c>
      <c r="G5607" s="7">
        <v>0</v>
      </c>
      <c r="H5607" s="7">
        <v>-2558.6999999999998</v>
      </c>
      <c r="I5607" s="7">
        <v>-2558.6999999999998</v>
      </c>
      <c r="J5607" s="7">
        <v>0</v>
      </c>
      <c r="K5607" s="7">
        <v>0</v>
      </c>
      <c r="L5607" s="7">
        <v>1</v>
      </c>
      <c r="M5607" s="7">
        <v>-1</v>
      </c>
      <c r="N5607" s="7">
        <v>-5</v>
      </c>
    </row>
    <row r="5608" spans="1:14" x14ac:dyDescent="0.25">
      <c r="A5608" s="5">
        <v>31111</v>
      </c>
      <c r="B5608" s="5">
        <v>2</v>
      </c>
      <c r="C5608" s="6">
        <v>44317</v>
      </c>
      <c r="D5608" s="7">
        <v>21</v>
      </c>
      <c r="E5608" s="6">
        <v>44958</v>
      </c>
      <c r="F5608" s="7">
        <v>0</v>
      </c>
      <c r="G5608" s="7">
        <v>258.95</v>
      </c>
      <c r="H5608" s="7">
        <v>0</v>
      </c>
      <c r="I5608" s="7">
        <v>258.95</v>
      </c>
      <c r="J5608" s="7">
        <v>0</v>
      </c>
      <c r="K5608" s="7">
        <v>0</v>
      </c>
      <c r="L5608" s="7">
        <v>0</v>
      </c>
      <c r="M5608" s="7">
        <v>0</v>
      </c>
      <c r="N5608" s="7">
        <v>-5</v>
      </c>
    </row>
    <row r="5609" spans="1:14" x14ac:dyDescent="0.25">
      <c r="A5609" s="5">
        <v>31111</v>
      </c>
      <c r="B5609" s="5">
        <v>2</v>
      </c>
      <c r="C5609" s="6">
        <v>44317</v>
      </c>
      <c r="D5609" s="7">
        <v>23</v>
      </c>
      <c r="E5609" s="6">
        <v>45017</v>
      </c>
      <c r="F5609" s="7">
        <v>0</v>
      </c>
      <c r="G5609" s="7">
        <v>0</v>
      </c>
      <c r="H5609" s="7">
        <v>-69.540000000000006</v>
      </c>
      <c r="I5609" s="7">
        <v>-69.540000000000006</v>
      </c>
      <c r="J5609" s="7">
        <v>0</v>
      </c>
      <c r="K5609" s="7">
        <v>0</v>
      </c>
      <c r="L5609" s="7">
        <v>1</v>
      </c>
      <c r="M5609" s="7">
        <v>-1</v>
      </c>
      <c r="N5609" s="7">
        <v>-5</v>
      </c>
    </row>
    <row r="5610" spans="1:14" x14ac:dyDescent="0.25">
      <c r="A5610" s="5">
        <v>31111</v>
      </c>
      <c r="B5610" s="5">
        <v>2</v>
      </c>
      <c r="C5610" s="6">
        <v>44317</v>
      </c>
      <c r="D5610" s="7">
        <v>25</v>
      </c>
      <c r="E5610" s="6">
        <v>45078</v>
      </c>
      <c r="F5610" s="7">
        <v>0</v>
      </c>
      <c r="G5610" s="7">
        <v>0</v>
      </c>
      <c r="H5610" s="7">
        <v>0</v>
      </c>
      <c r="I5610" s="7">
        <v>0</v>
      </c>
      <c r="J5610" s="7">
        <v>0</v>
      </c>
      <c r="K5610" s="7">
        <v>0</v>
      </c>
      <c r="L5610" s="7">
        <v>0</v>
      </c>
      <c r="M5610" s="7">
        <v>0</v>
      </c>
      <c r="N5610" s="7">
        <v>-5</v>
      </c>
    </row>
    <row r="5611" spans="1:14" x14ac:dyDescent="0.25">
      <c r="A5611" s="5">
        <v>31111</v>
      </c>
      <c r="B5611" s="5">
        <v>2</v>
      </c>
      <c r="C5611" s="6">
        <v>44317</v>
      </c>
      <c r="D5611" s="7">
        <v>29</v>
      </c>
      <c r="E5611" s="6">
        <v>45200</v>
      </c>
      <c r="F5611" s="7">
        <v>0</v>
      </c>
      <c r="G5611" s="7">
        <v>0</v>
      </c>
      <c r="H5611" s="7">
        <v>0</v>
      </c>
      <c r="I5611" s="7">
        <v>0</v>
      </c>
      <c r="J5611" s="7">
        <v>0</v>
      </c>
      <c r="K5611" s="7">
        <v>0</v>
      </c>
      <c r="L5611" s="7">
        <v>0</v>
      </c>
      <c r="M5611" s="7">
        <v>0</v>
      </c>
      <c r="N5611" s="7">
        <v>-5</v>
      </c>
    </row>
    <row r="5612" spans="1:14" x14ac:dyDescent="0.25">
      <c r="A5612" s="5">
        <v>31111</v>
      </c>
      <c r="B5612" s="5">
        <v>2</v>
      </c>
      <c r="C5612" s="6">
        <v>44317</v>
      </c>
      <c r="D5612" s="7">
        <v>30</v>
      </c>
      <c r="E5612" s="6">
        <v>45231</v>
      </c>
      <c r="F5612" s="7">
        <v>0</v>
      </c>
      <c r="G5612" s="7">
        <v>0</v>
      </c>
      <c r="H5612" s="7">
        <v>0</v>
      </c>
      <c r="I5612" s="7">
        <v>0</v>
      </c>
      <c r="J5612" s="7">
        <v>0</v>
      </c>
      <c r="K5612" s="7">
        <v>0</v>
      </c>
      <c r="L5612" s="7">
        <v>0</v>
      </c>
      <c r="M5612" s="7">
        <v>0</v>
      </c>
      <c r="N5612" s="7">
        <v>-5</v>
      </c>
    </row>
    <row r="5613" spans="1:14" x14ac:dyDescent="0.25">
      <c r="A5613" s="5">
        <v>31111</v>
      </c>
      <c r="B5613" s="5">
        <v>2</v>
      </c>
      <c r="C5613" s="6">
        <v>44317</v>
      </c>
      <c r="D5613" s="7">
        <v>37</v>
      </c>
      <c r="E5613" s="6">
        <v>45444</v>
      </c>
      <c r="F5613" s="7">
        <v>0</v>
      </c>
      <c r="G5613" s="7">
        <v>0</v>
      </c>
      <c r="H5613" s="7">
        <v>-1421.65</v>
      </c>
      <c r="I5613" s="7">
        <v>-1421.65</v>
      </c>
      <c r="J5613" s="7">
        <v>0</v>
      </c>
      <c r="K5613" s="7">
        <v>0</v>
      </c>
      <c r="L5613" s="7">
        <v>1</v>
      </c>
      <c r="M5613" s="7">
        <v>-1</v>
      </c>
      <c r="N5613" s="7">
        <v>-5</v>
      </c>
    </row>
    <row r="5614" spans="1:14" x14ac:dyDescent="0.25">
      <c r="A5614" s="5">
        <v>31111</v>
      </c>
      <c r="B5614" s="5">
        <v>2</v>
      </c>
      <c r="C5614" s="6">
        <v>44348</v>
      </c>
      <c r="D5614" s="7">
        <v>7</v>
      </c>
      <c r="E5614" s="6">
        <v>44562</v>
      </c>
      <c r="F5614" s="7">
        <v>0</v>
      </c>
      <c r="G5614" s="7">
        <v>299949.45</v>
      </c>
      <c r="H5614" s="7">
        <v>-189633.43</v>
      </c>
      <c r="I5614" s="7">
        <v>110316.02</v>
      </c>
      <c r="J5614" s="7">
        <v>0</v>
      </c>
      <c r="K5614" s="7">
        <v>0</v>
      </c>
      <c r="L5614" s="7">
        <v>382</v>
      </c>
      <c r="M5614" s="7">
        <v>-382</v>
      </c>
      <c r="N5614" s="7">
        <v>-5</v>
      </c>
    </row>
    <row r="5615" spans="1:14" x14ac:dyDescent="0.25">
      <c r="A5615" s="5">
        <v>31111</v>
      </c>
      <c r="B5615" s="5">
        <v>2</v>
      </c>
      <c r="C5615" s="6">
        <v>44348</v>
      </c>
      <c r="D5615" s="7">
        <v>8</v>
      </c>
      <c r="E5615" s="6">
        <v>44593</v>
      </c>
      <c r="F5615" s="7">
        <v>0</v>
      </c>
      <c r="G5615" s="7">
        <v>270704.84999999998</v>
      </c>
      <c r="H5615" s="7">
        <v>-157625.15</v>
      </c>
      <c r="I5615" s="7">
        <v>113079.7</v>
      </c>
      <c r="J5615" s="7">
        <v>0</v>
      </c>
      <c r="K5615" s="7">
        <v>0</v>
      </c>
      <c r="L5615" s="7">
        <v>409</v>
      </c>
      <c r="M5615" s="7">
        <v>-409</v>
      </c>
      <c r="N5615" s="7">
        <v>-5</v>
      </c>
    </row>
    <row r="5616" spans="1:14" x14ac:dyDescent="0.25">
      <c r="A5616" s="5">
        <v>31111</v>
      </c>
      <c r="B5616" s="5">
        <v>2</v>
      </c>
      <c r="C5616" s="6">
        <v>44348</v>
      </c>
      <c r="D5616" s="7">
        <v>9</v>
      </c>
      <c r="E5616" s="6">
        <v>44621</v>
      </c>
      <c r="F5616" s="7">
        <v>0</v>
      </c>
      <c r="G5616" s="7">
        <v>232303.43</v>
      </c>
      <c r="H5616" s="7">
        <v>-127826.05</v>
      </c>
      <c r="I5616" s="7">
        <v>104477.38</v>
      </c>
      <c r="J5616" s="7">
        <v>0</v>
      </c>
      <c r="K5616" s="7">
        <v>0</v>
      </c>
      <c r="L5616" s="7">
        <v>489</v>
      </c>
      <c r="M5616" s="7">
        <v>-489</v>
      </c>
      <c r="N5616" s="7">
        <v>-5</v>
      </c>
    </row>
    <row r="5617" spans="1:14" x14ac:dyDescent="0.25">
      <c r="A5617" s="5">
        <v>31111</v>
      </c>
      <c r="B5617" s="5">
        <v>2</v>
      </c>
      <c r="C5617" s="6">
        <v>44348</v>
      </c>
      <c r="D5617" s="7">
        <v>10</v>
      </c>
      <c r="E5617" s="6">
        <v>44652</v>
      </c>
      <c r="F5617" s="7">
        <v>0</v>
      </c>
      <c r="G5617" s="7">
        <v>153166.01999999999</v>
      </c>
      <c r="H5617" s="7">
        <v>-72192.34</v>
      </c>
      <c r="I5617" s="7">
        <v>80973.679999999993</v>
      </c>
      <c r="J5617" s="7">
        <v>0</v>
      </c>
      <c r="K5617" s="7">
        <v>0</v>
      </c>
      <c r="L5617" s="7">
        <v>393</v>
      </c>
      <c r="M5617" s="7">
        <v>-393</v>
      </c>
      <c r="N5617" s="7">
        <v>-5</v>
      </c>
    </row>
    <row r="5618" spans="1:14" x14ac:dyDescent="0.25">
      <c r="A5618" s="5">
        <v>31111</v>
      </c>
      <c r="B5618" s="5">
        <v>2</v>
      </c>
      <c r="C5618" s="6">
        <v>44348</v>
      </c>
      <c r="D5618" s="7">
        <v>11</v>
      </c>
      <c r="E5618" s="6">
        <v>44682</v>
      </c>
      <c r="F5618" s="7">
        <v>0</v>
      </c>
      <c r="G5618" s="7">
        <v>101180.7</v>
      </c>
      <c r="H5618" s="7">
        <v>-44338.82</v>
      </c>
      <c r="I5618" s="7">
        <v>56841.880000000012</v>
      </c>
      <c r="J5618" s="7">
        <v>0</v>
      </c>
      <c r="K5618" s="7">
        <v>0</v>
      </c>
      <c r="L5618" s="7">
        <v>334</v>
      </c>
      <c r="M5618" s="7">
        <v>-334</v>
      </c>
      <c r="N5618" s="7">
        <v>-5</v>
      </c>
    </row>
    <row r="5619" spans="1:14" x14ac:dyDescent="0.25">
      <c r="A5619" s="5">
        <v>31111</v>
      </c>
      <c r="B5619" s="5">
        <v>2</v>
      </c>
      <c r="C5619" s="6">
        <v>44348</v>
      </c>
      <c r="D5619" s="7">
        <v>12</v>
      </c>
      <c r="E5619" s="6">
        <v>44713</v>
      </c>
      <c r="F5619" s="7">
        <v>0</v>
      </c>
      <c r="G5619" s="7">
        <v>19303</v>
      </c>
      <c r="H5619" s="7">
        <v>-15268.32</v>
      </c>
      <c r="I5619" s="7">
        <v>4034.679999999998</v>
      </c>
      <c r="J5619" s="7">
        <v>0</v>
      </c>
      <c r="K5619" s="7">
        <v>0</v>
      </c>
      <c r="L5619" s="7">
        <v>103</v>
      </c>
      <c r="M5619" s="7">
        <v>-103</v>
      </c>
      <c r="N5619" s="7">
        <v>-5</v>
      </c>
    </row>
    <row r="5620" spans="1:14" x14ac:dyDescent="0.25">
      <c r="A5620" s="5">
        <v>31111</v>
      </c>
      <c r="B5620" s="5">
        <v>2</v>
      </c>
      <c r="C5620" s="6">
        <v>44348</v>
      </c>
      <c r="D5620" s="7">
        <v>13</v>
      </c>
      <c r="E5620" s="6">
        <v>44743</v>
      </c>
      <c r="F5620" s="7">
        <v>0</v>
      </c>
      <c r="G5620" s="7">
        <v>0</v>
      </c>
      <c r="H5620" s="7">
        <v>-13101.09</v>
      </c>
      <c r="I5620" s="7">
        <v>-13101.09</v>
      </c>
      <c r="J5620" s="7">
        <v>0</v>
      </c>
      <c r="K5620" s="7">
        <v>0</v>
      </c>
      <c r="L5620" s="7">
        <v>62</v>
      </c>
      <c r="M5620" s="7">
        <v>-62</v>
      </c>
      <c r="N5620" s="7">
        <v>-5</v>
      </c>
    </row>
    <row r="5621" spans="1:14" x14ac:dyDescent="0.25">
      <c r="A5621" s="5">
        <v>31111</v>
      </c>
      <c r="B5621" s="5">
        <v>2</v>
      </c>
      <c r="C5621" s="6">
        <v>44348</v>
      </c>
      <c r="D5621" s="7">
        <v>14</v>
      </c>
      <c r="E5621" s="6">
        <v>44774</v>
      </c>
      <c r="F5621" s="7">
        <v>0</v>
      </c>
      <c r="G5621" s="7">
        <v>0</v>
      </c>
      <c r="H5621" s="7">
        <v>-4611.3999999999996</v>
      </c>
      <c r="I5621" s="7">
        <v>-4611.3999999999996</v>
      </c>
      <c r="J5621" s="7">
        <v>0</v>
      </c>
      <c r="K5621" s="7">
        <v>0</v>
      </c>
      <c r="L5621" s="7">
        <v>13</v>
      </c>
      <c r="M5621" s="7">
        <v>-13</v>
      </c>
      <c r="N5621" s="7">
        <v>-5</v>
      </c>
    </row>
    <row r="5622" spans="1:14" x14ac:dyDescent="0.25">
      <c r="A5622" s="5">
        <v>31111</v>
      </c>
      <c r="B5622" s="5">
        <v>2</v>
      </c>
      <c r="C5622" s="6">
        <v>44348</v>
      </c>
      <c r="D5622" s="7">
        <v>15</v>
      </c>
      <c r="E5622" s="6">
        <v>44805</v>
      </c>
      <c r="F5622" s="7">
        <v>0</v>
      </c>
      <c r="G5622" s="7">
        <v>0</v>
      </c>
      <c r="H5622" s="7">
        <v>0</v>
      </c>
      <c r="I5622" s="7">
        <v>0</v>
      </c>
      <c r="J5622" s="7">
        <v>0</v>
      </c>
      <c r="K5622" s="7">
        <v>0</v>
      </c>
      <c r="L5622" s="7">
        <v>0</v>
      </c>
      <c r="M5622" s="7">
        <v>0</v>
      </c>
      <c r="N5622" s="7">
        <v>-5</v>
      </c>
    </row>
    <row r="5623" spans="1:14" x14ac:dyDescent="0.25">
      <c r="A5623" s="5">
        <v>31111</v>
      </c>
      <c r="B5623" s="5">
        <v>2</v>
      </c>
      <c r="C5623" s="6">
        <v>44348</v>
      </c>
      <c r="D5623" s="7">
        <v>16</v>
      </c>
      <c r="E5623" s="6">
        <v>44835</v>
      </c>
      <c r="F5623" s="7">
        <v>0</v>
      </c>
      <c r="G5623" s="7">
        <v>0</v>
      </c>
      <c r="H5623" s="7">
        <v>-1526.92</v>
      </c>
      <c r="I5623" s="7">
        <v>-1526.92</v>
      </c>
      <c r="J5623" s="7">
        <v>0</v>
      </c>
      <c r="K5623" s="7">
        <v>0</v>
      </c>
      <c r="L5623" s="7">
        <v>1</v>
      </c>
      <c r="M5623" s="7">
        <v>-1</v>
      </c>
      <c r="N5623" s="7">
        <v>-5</v>
      </c>
    </row>
    <row r="5624" spans="1:14" x14ac:dyDescent="0.25">
      <c r="A5624" s="5">
        <v>31111</v>
      </c>
      <c r="B5624" s="5">
        <v>2</v>
      </c>
      <c r="C5624" s="6">
        <v>44348</v>
      </c>
      <c r="D5624" s="7">
        <v>18</v>
      </c>
      <c r="E5624" s="6">
        <v>44896</v>
      </c>
      <c r="F5624" s="7">
        <v>0</v>
      </c>
      <c r="G5624" s="7">
        <v>3009.8</v>
      </c>
      <c r="H5624" s="7">
        <v>0</v>
      </c>
      <c r="I5624" s="7">
        <v>3009.8</v>
      </c>
      <c r="J5624" s="7">
        <v>0</v>
      </c>
      <c r="K5624" s="7">
        <v>0</v>
      </c>
      <c r="L5624" s="7">
        <v>0</v>
      </c>
      <c r="M5624" s="7">
        <v>0</v>
      </c>
      <c r="N5624" s="7">
        <v>-5</v>
      </c>
    </row>
    <row r="5625" spans="1:14" x14ac:dyDescent="0.25">
      <c r="A5625" s="5">
        <v>31111</v>
      </c>
      <c r="B5625" s="5">
        <v>2</v>
      </c>
      <c r="C5625" s="6">
        <v>44348</v>
      </c>
      <c r="D5625" s="7">
        <v>19</v>
      </c>
      <c r="E5625" s="6">
        <v>44927</v>
      </c>
      <c r="F5625" s="7">
        <v>0</v>
      </c>
      <c r="G5625" s="7">
        <v>0</v>
      </c>
      <c r="H5625" s="7">
        <v>0</v>
      </c>
      <c r="I5625" s="7">
        <v>0</v>
      </c>
      <c r="J5625" s="7">
        <v>0</v>
      </c>
      <c r="K5625" s="7">
        <v>0</v>
      </c>
      <c r="L5625" s="7">
        <v>0</v>
      </c>
      <c r="M5625" s="7">
        <v>0</v>
      </c>
      <c r="N5625" s="7">
        <v>-5</v>
      </c>
    </row>
    <row r="5626" spans="1:14" x14ac:dyDescent="0.25">
      <c r="A5626" s="5">
        <v>31111</v>
      </c>
      <c r="B5626" s="5">
        <v>2</v>
      </c>
      <c r="C5626" s="6">
        <v>44348</v>
      </c>
      <c r="D5626" s="7">
        <v>20</v>
      </c>
      <c r="E5626" s="6">
        <v>44958</v>
      </c>
      <c r="F5626" s="7">
        <v>0</v>
      </c>
      <c r="G5626" s="7">
        <v>0</v>
      </c>
      <c r="H5626" s="7">
        <v>0</v>
      </c>
      <c r="I5626" s="7">
        <v>0</v>
      </c>
      <c r="J5626" s="7">
        <v>0</v>
      </c>
      <c r="K5626" s="7">
        <v>0</v>
      </c>
      <c r="L5626" s="7">
        <v>0</v>
      </c>
      <c r="M5626" s="7">
        <v>0</v>
      </c>
      <c r="N5626" s="7">
        <v>-5</v>
      </c>
    </row>
    <row r="5627" spans="1:14" x14ac:dyDescent="0.25">
      <c r="A5627" s="5">
        <v>31111</v>
      </c>
      <c r="B5627" s="5">
        <v>2</v>
      </c>
      <c r="C5627" s="6">
        <v>44348</v>
      </c>
      <c r="D5627" s="7">
        <v>22</v>
      </c>
      <c r="E5627" s="6">
        <v>45017</v>
      </c>
      <c r="F5627" s="7">
        <v>0</v>
      </c>
      <c r="G5627" s="7">
        <v>257.26</v>
      </c>
      <c r="H5627" s="7">
        <v>0</v>
      </c>
      <c r="I5627" s="7">
        <v>257.26</v>
      </c>
      <c r="J5627" s="7">
        <v>0</v>
      </c>
      <c r="K5627" s="7">
        <v>0</v>
      </c>
      <c r="L5627" s="7">
        <v>2</v>
      </c>
      <c r="M5627" s="7">
        <v>-2</v>
      </c>
      <c r="N5627" s="7">
        <v>-5</v>
      </c>
    </row>
    <row r="5628" spans="1:14" x14ac:dyDescent="0.25">
      <c r="A5628" s="5">
        <v>31111</v>
      </c>
      <c r="B5628" s="5">
        <v>2</v>
      </c>
      <c r="C5628" s="6">
        <v>44348</v>
      </c>
      <c r="D5628" s="7">
        <v>23</v>
      </c>
      <c r="E5628" s="6">
        <v>45047</v>
      </c>
      <c r="F5628" s="7">
        <v>0</v>
      </c>
      <c r="G5628" s="7">
        <v>0</v>
      </c>
      <c r="H5628" s="7">
        <v>0</v>
      </c>
      <c r="I5628" s="7">
        <v>0</v>
      </c>
      <c r="J5628" s="7">
        <v>0</v>
      </c>
      <c r="K5628" s="7">
        <v>0</v>
      </c>
      <c r="L5628" s="7">
        <v>0</v>
      </c>
      <c r="M5628" s="7">
        <v>0</v>
      </c>
      <c r="N5628" s="7">
        <v>-5</v>
      </c>
    </row>
    <row r="5629" spans="1:14" x14ac:dyDescent="0.25">
      <c r="A5629" s="5">
        <v>31111</v>
      </c>
      <c r="B5629" s="5">
        <v>2</v>
      </c>
      <c r="C5629" s="6">
        <v>44348</v>
      </c>
      <c r="D5629" s="7">
        <v>24</v>
      </c>
      <c r="E5629" s="6">
        <v>45078</v>
      </c>
      <c r="F5629" s="7">
        <v>0</v>
      </c>
      <c r="G5629" s="7">
        <v>0</v>
      </c>
      <c r="H5629" s="7">
        <v>0</v>
      </c>
      <c r="I5629" s="7">
        <v>0</v>
      </c>
      <c r="J5629" s="7">
        <v>0</v>
      </c>
      <c r="K5629" s="7">
        <v>0</v>
      </c>
      <c r="L5629" s="7">
        <v>0</v>
      </c>
      <c r="M5629" s="7">
        <v>0</v>
      </c>
      <c r="N5629" s="7">
        <v>-5</v>
      </c>
    </row>
    <row r="5630" spans="1:14" x14ac:dyDescent="0.25">
      <c r="A5630" s="5">
        <v>31111</v>
      </c>
      <c r="B5630" s="5">
        <v>2</v>
      </c>
      <c r="C5630" s="6">
        <v>44348</v>
      </c>
      <c r="D5630" s="7">
        <v>33</v>
      </c>
      <c r="E5630" s="6">
        <v>45352</v>
      </c>
      <c r="F5630" s="7">
        <v>0</v>
      </c>
      <c r="G5630" s="7">
        <v>0</v>
      </c>
      <c r="H5630" s="7">
        <v>-480.66</v>
      </c>
      <c r="I5630" s="7">
        <v>-480.66</v>
      </c>
      <c r="J5630" s="7">
        <v>0</v>
      </c>
      <c r="K5630" s="7">
        <v>0</v>
      </c>
      <c r="L5630" s="7">
        <v>1</v>
      </c>
      <c r="M5630" s="7">
        <v>-1</v>
      </c>
      <c r="N5630" s="7">
        <v>-5</v>
      </c>
    </row>
    <row r="5631" spans="1:14" x14ac:dyDescent="0.25">
      <c r="A5631" s="5">
        <v>31111</v>
      </c>
      <c r="B5631" s="5">
        <v>2</v>
      </c>
      <c r="C5631" s="6">
        <v>44348</v>
      </c>
      <c r="D5631" s="7">
        <v>35</v>
      </c>
      <c r="E5631" s="6">
        <v>45413</v>
      </c>
      <c r="F5631" s="7">
        <v>0</v>
      </c>
      <c r="G5631" s="7">
        <v>142.58000000000001</v>
      </c>
      <c r="H5631" s="7">
        <v>0</v>
      </c>
      <c r="I5631" s="7">
        <v>142.58000000000001</v>
      </c>
      <c r="J5631" s="7">
        <v>0</v>
      </c>
      <c r="K5631" s="7">
        <v>0</v>
      </c>
      <c r="L5631" s="7">
        <v>0</v>
      </c>
      <c r="M5631" s="7">
        <v>0</v>
      </c>
      <c r="N5631" s="7">
        <v>-5</v>
      </c>
    </row>
    <row r="5632" spans="1:14" x14ac:dyDescent="0.25">
      <c r="A5632" s="5">
        <v>31111</v>
      </c>
      <c r="B5632" s="5">
        <v>2</v>
      </c>
      <c r="C5632" s="6">
        <v>44348</v>
      </c>
      <c r="D5632" s="7">
        <v>36</v>
      </c>
      <c r="E5632" s="6">
        <v>45444</v>
      </c>
      <c r="F5632" s="7">
        <v>0</v>
      </c>
      <c r="G5632" s="7">
        <v>0</v>
      </c>
      <c r="H5632" s="7">
        <v>0</v>
      </c>
      <c r="I5632" s="7">
        <v>0</v>
      </c>
      <c r="J5632" s="7">
        <v>0</v>
      </c>
      <c r="K5632" s="7">
        <v>0</v>
      </c>
      <c r="L5632" s="7">
        <v>0</v>
      </c>
      <c r="M5632" s="7">
        <v>0</v>
      </c>
      <c r="N5632" s="7">
        <v>-5</v>
      </c>
    </row>
    <row r="5633" spans="1:14" x14ac:dyDescent="0.25">
      <c r="A5633" s="5">
        <v>31111</v>
      </c>
      <c r="B5633" s="5">
        <v>2</v>
      </c>
      <c r="C5633" s="6">
        <v>44348</v>
      </c>
      <c r="D5633" s="7">
        <v>53</v>
      </c>
      <c r="E5633" s="6">
        <v>45962</v>
      </c>
      <c r="F5633" s="7">
        <v>0</v>
      </c>
      <c r="G5633" s="7">
        <v>0</v>
      </c>
      <c r="H5633" s="7">
        <v>0</v>
      </c>
      <c r="I5633" s="7">
        <v>0</v>
      </c>
      <c r="J5633" s="7">
        <v>0</v>
      </c>
      <c r="K5633" s="7">
        <v>0</v>
      </c>
      <c r="L5633" s="7">
        <v>0</v>
      </c>
      <c r="M5633" s="7">
        <v>0</v>
      </c>
      <c r="N5633" s="7">
        <v>-5</v>
      </c>
    </row>
    <row r="5634" spans="1:14" x14ac:dyDescent="0.25">
      <c r="A5634" s="5">
        <v>31111</v>
      </c>
      <c r="B5634" s="5">
        <v>2</v>
      </c>
      <c r="C5634" s="6">
        <v>44378</v>
      </c>
      <c r="D5634" s="7">
        <v>6</v>
      </c>
      <c r="E5634" s="6">
        <v>44562</v>
      </c>
      <c r="F5634" s="7">
        <v>0</v>
      </c>
      <c r="G5634" s="7">
        <v>278731.46999999997</v>
      </c>
      <c r="H5634" s="7">
        <v>-248584.25</v>
      </c>
      <c r="I5634" s="7">
        <v>30147.219999999968</v>
      </c>
      <c r="J5634" s="7">
        <v>0</v>
      </c>
      <c r="K5634" s="7">
        <v>0</v>
      </c>
      <c r="L5634" s="7">
        <v>420</v>
      </c>
      <c r="M5634" s="7">
        <v>-420</v>
      </c>
      <c r="N5634" s="7">
        <v>-5</v>
      </c>
    </row>
    <row r="5635" spans="1:14" x14ac:dyDescent="0.25">
      <c r="A5635" s="5">
        <v>31111</v>
      </c>
      <c r="B5635" s="5">
        <v>2</v>
      </c>
      <c r="C5635" s="6">
        <v>44378</v>
      </c>
      <c r="D5635" s="7">
        <v>7</v>
      </c>
      <c r="E5635" s="6">
        <v>44593</v>
      </c>
      <c r="F5635" s="7">
        <v>0</v>
      </c>
      <c r="G5635" s="7">
        <v>308691.34999999998</v>
      </c>
      <c r="H5635" s="7">
        <v>-275854.36</v>
      </c>
      <c r="I5635" s="7">
        <v>32836.989999999991</v>
      </c>
      <c r="J5635" s="7">
        <v>0</v>
      </c>
      <c r="K5635" s="7">
        <v>0</v>
      </c>
      <c r="L5635" s="7">
        <v>469</v>
      </c>
      <c r="M5635" s="7">
        <v>-469</v>
      </c>
      <c r="N5635" s="7">
        <v>-5</v>
      </c>
    </row>
    <row r="5636" spans="1:14" x14ac:dyDescent="0.25">
      <c r="A5636" s="5">
        <v>31111</v>
      </c>
      <c r="B5636" s="5">
        <v>2</v>
      </c>
      <c r="C5636" s="6">
        <v>44378</v>
      </c>
      <c r="D5636" s="7">
        <v>8</v>
      </c>
      <c r="E5636" s="6">
        <v>44621</v>
      </c>
      <c r="F5636" s="7">
        <v>0</v>
      </c>
      <c r="G5636" s="7">
        <v>290997.38</v>
      </c>
      <c r="H5636" s="7">
        <v>-240463.07</v>
      </c>
      <c r="I5636" s="7">
        <v>50534.31</v>
      </c>
      <c r="J5636" s="7">
        <v>0</v>
      </c>
      <c r="K5636" s="7">
        <v>0</v>
      </c>
      <c r="L5636" s="7">
        <v>558</v>
      </c>
      <c r="M5636" s="7">
        <v>-558</v>
      </c>
      <c r="N5636" s="7">
        <v>-5</v>
      </c>
    </row>
    <row r="5637" spans="1:14" x14ac:dyDescent="0.25">
      <c r="A5637" s="5">
        <v>31111</v>
      </c>
      <c r="B5637" s="5">
        <v>2</v>
      </c>
      <c r="C5637" s="6">
        <v>44378</v>
      </c>
      <c r="D5637" s="7">
        <v>9</v>
      </c>
      <c r="E5637" s="6">
        <v>44652</v>
      </c>
      <c r="F5637" s="7">
        <v>0</v>
      </c>
      <c r="G5637" s="7">
        <v>217944.1</v>
      </c>
      <c r="H5637" s="7">
        <v>-106497.2</v>
      </c>
      <c r="I5637" s="7">
        <v>111446.9</v>
      </c>
      <c r="J5637" s="7">
        <v>0</v>
      </c>
      <c r="K5637" s="7">
        <v>0</v>
      </c>
      <c r="L5637" s="7">
        <v>452</v>
      </c>
      <c r="M5637" s="7">
        <v>-452</v>
      </c>
      <c r="N5637" s="7">
        <v>-5</v>
      </c>
    </row>
    <row r="5638" spans="1:14" x14ac:dyDescent="0.25">
      <c r="A5638" s="5">
        <v>31111</v>
      </c>
      <c r="B5638" s="5">
        <v>2</v>
      </c>
      <c r="C5638" s="6">
        <v>44378</v>
      </c>
      <c r="D5638" s="7">
        <v>10</v>
      </c>
      <c r="E5638" s="6">
        <v>44682</v>
      </c>
      <c r="F5638" s="7">
        <v>0</v>
      </c>
      <c r="G5638" s="7">
        <v>199351.85</v>
      </c>
      <c r="H5638" s="7">
        <v>-120873.13</v>
      </c>
      <c r="I5638" s="7">
        <v>78478.720000000001</v>
      </c>
      <c r="J5638" s="7">
        <v>0</v>
      </c>
      <c r="K5638" s="7">
        <v>0</v>
      </c>
      <c r="L5638" s="7">
        <v>476</v>
      </c>
      <c r="M5638" s="7">
        <v>-476</v>
      </c>
      <c r="N5638" s="7">
        <v>-5</v>
      </c>
    </row>
    <row r="5639" spans="1:14" x14ac:dyDescent="0.25">
      <c r="A5639" s="5">
        <v>31111</v>
      </c>
      <c r="B5639" s="5">
        <v>2</v>
      </c>
      <c r="C5639" s="6">
        <v>44378</v>
      </c>
      <c r="D5639" s="7">
        <v>11</v>
      </c>
      <c r="E5639" s="6">
        <v>44713</v>
      </c>
      <c r="F5639" s="7">
        <v>0</v>
      </c>
      <c r="G5639" s="7">
        <v>135502.88</v>
      </c>
      <c r="H5639" s="7">
        <v>-39645.219999999987</v>
      </c>
      <c r="I5639" s="7">
        <v>95857.66</v>
      </c>
      <c r="J5639" s="7">
        <v>0</v>
      </c>
      <c r="K5639" s="7">
        <v>0</v>
      </c>
      <c r="L5639" s="7">
        <v>296</v>
      </c>
      <c r="M5639" s="7">
        <v>-296</v>
      </c>
      <c r="N5639" s="7">
        <v>-5</v>
      </c>
    </row>
    <row r="5640" spans="1:14" x14ac:dyDescent="0.25">
      <c r="A5640" s="5">
        <v>31111</v>
      </c>
      <c r="B5640" s="5">
        <v>2</v>
      </c>
      <c r="C5640" s="6">
        <v>44378</v>
      </c>
      <c r="D5640" s="7">
        <v>12</v>
      </c>
      <c r="E5640" s="6">
        <v>44743</v>
      </c>
      <c r="F5640" s="7">
        <v>0</v>
      </c>
      <c r="G5640" s="7">
        <v>19284.490000000002</v>
      </c>
      <c r="H5640" s="7">
        <v>-29384.67</v>
      </c>
      <c r="I5640" s="7">
        <v>-10100.18</v>
      </c>
      <c r="J5640" s="7">
        <v>0</v>
      </c>
      <c r="K5640" s="7">
        <v>0</v>
      </c>
      <c r="L5640" s="7">
        <v>129</v>
      </c>
      <c r="M5640" s="7">
        <v>-129</v>
      </c>
      <c r="N5640" s="7">
        <v>-5</v>
      </c>
    </row>
    <row r="5641" spans="1:14" x14ac:dyDescent="0.25">
      <c r="A5641" s="5">
        <v>31111</v>
      </c>
      <c r="B5641" s="5">
        <v>2</v>
      </c>
      <c r="C5641" s="6">
        <v>44378</v>
      </c>
      <c r="D5641" s="7">
        <v>13</v>
      </c>
      <c r="E5641" s="6">
        <v>44774</v>
      </c>
      <c r="F5641" s="7">
        <v>0</v>
      </c>
      <c r="G5641" s="7">
        <v>562.89</v>
      </c>
      <c r="H5641" s="7">
        <v>-12425.42</v>
      </c>
      <c r="I5641" s="7">
        <v>-11862.53</v>
      </c>
      <c r="J5641" s="7">
        <v>0</v>
      </c>
      <c r="K5641" s="7">
        <v>0</v>
      </c>
      <c r="L5641" s="7">
        <v>61</v>
      </c>
      <c r="M5641" s="7">
        <v>-61</v>
      </c>
      <c r="N5641" s="7">
        <v>-5</v>
      </c>
    </row>
    <row r="5642" spans="1:14" x14ac:dyDescent="0.25">
      <c r="A5642" s="5">
        <v>31111</v>
      </c>
      <c r="B5642" s="5">
        <v>2</v>
      </c>
      <c r="C5642" s="6">
        <v>44378</v>
      </c>
      <c r="D5642" s="7">
        <v>14</v>
      </c>
      <c r="E5642" s="6">
        <v>44805</v>
      </c>
      <c r="F5642" s="7">
        <v>0</v>
      </c>
      <c r="G5642" s="7">
        <v>0</v>
      </c>
      <c r="H5642" s="7">
        <v>-5114.9800000000014</v>
      </c>
      <c r="I5642" s="7">
        <v>-5114.9800000000014</v>
      </c>
      <c r="J5642" s="7">
        <v>0</v>
      </c>
      <c r="K5642" s="7">
        <v>0</v>
      </c>
      <c r="L5642" s="7">
        <v>27</v>
      </c>
      <c r="M5642" s="7">
        <v>-27</v>
      </c>
      <c r="N5642" s="7">
        <v>-5</v>
      </c>
    </row>
    <row r="5643" spans="1:14" x14ac:dyDescent="0.25">
      <c r="A5643" s="5">
        <v>31111</v>
      </c>
      <c r="B5643" s="5">
        <v>2</v>
      </c>
      <c r="C5643" s="6">
        <v>44378</v>
      </c>
      <c r="D5643" s="7">
        <v>15</v>
      </c>
      <c r="E5643" s="6">
        <v>44835</v>
      </c>
      <c r="F5643" s="7">
        <v>0</v>
      </c>
      <c r="G5643" s="7">
        <v>2460.42</v>
      </c>
      <c r="H5643" s="7">
        <v>-566.43000000000006</v>
      </c>
      <c r="I5643" s="7">
        <v>1893.99</v>
      </c>
      <c r="J5643" s="7">
        <v>0</v>
      </c>
      <c r="K5643" s="7">
        <v>0</v>
      </c>
      <c r="L5643" s="7">
        <v>4</v>
      </c>
      <c r="M5643" s="7">
        <v>-4</v>
      </c>
      <c r="N5643" s="7">
        <v>-5</v>
      </c>
    </row>
    <row r="5644" spans="1:14" x14ac:dyDescent="0.25">
      <c r="A5644" s="5">
        <v>31111</v>
      </c>
      <c r="B5644" s="5">
        <v>2</v>
      </c>
      <c r="C5644" s="6">
        <v>44378</v>
      </c>
      <c r="D5644" s="7">
        <v>16</v>
      </c>
      <c r="E5644" s="6">
        <v>44866</v>
      </c>
      <c r="F5644" s="7">
        <v>0</v>
      </c>
      <c r="G5644" s="7">
        <v>591.17999999999995</v>
      </c>
      <c r="H5644" s="7">
        <v>0</v>
      </c>
      <c r="I5644" s="7">
        <v>591.17999999999995</v>
      </c>
      <c r="J5644" s="7">
        <v>0</v>
      </c>
      <c r="K5644" s="7">
        <v>0</v>
      </c>
      <c r="L5644" s="7">
        <v>0</v>
      </c>
      <c r="M5644" s="7">
        <v>0</v>
      </c>
      <c r="N5644" s="7">
        <v>-5</v>
      </c>
    </row>
    <row r="5645" spans="1:14" x14ac:dyDescent="0.25">
      <c r="A5645" s="5">
        <v>31111</v>
      </c>
      <c r="B5645" s="5">
        <v>2</v>
      </c>
      <c r="C5645" s="6">
        <v>44378</v>
      </c>
      <c r="D5645" s="7">
        <v>17</v>
      </c>
      <c r="E5645" s="6">
        <v>44896</v>
      </c>
      <c r="F5645" s="7">
        <v>0</v>
      </c>
      <c r="G5645" s="7">
        <v>963.12</v>
      </c>
      <c r="H5645" s="7">
        <v>0</v>
      </c>
      <c r="I5645" s="7">
        <v>963.12</v>
      </c>
      <c r="J5645" s="7">
        <v>0</v>
      </c>
      <c r="K5645" s="7">
        <v>0</v>
      </c>
      <c r="L5645" s="7">
        <v>0</v>
      </c>
      <c r="M5645" s="7">
        <v>0</v>
      </c>
      <c r="N5645" s="7">
        <v>-5</v>
      </c>
    </row>
    <row r="5646" spans="1:14" x14ac:dyDescent="0.25">
      <c r="A5646" s="5">
        <v>31111</v>
      </c>
      <c r="B5646" s="5">
        <v>2</v>
      </c>
      <c r="C5646" s="6">
        <v>44378</v>
      </c>
      <c r="D5646" s="7">
        <v>19</v>
      </c>
      <c r="E5646" s="6">
        <v>44958</v>
      </c>
      <c r="F5646" s="7">
        <v>0</v>
      </c>
      <c r="G5646" s="7">
        <v>848.3</v>
      </c>
      <c r="H5646" s="7">
        <v>0</v>
      </c>
      <c r="I5646" s="7">
        <v>848.3</v>
      </c>
      <c r="J5646" s="7">
        <v>0</v>
      </c>
      <c r="K5646" s="7">
        <v>0</v>
      </c>
      <c r="L5646" s="7">
        <v>0</v>
      </c>
      <c r="M5646" s="7">
        <v>0</v>
      </c>
      <c r="N5646" s="7">
        <v>-5</v>
      </c>
    </row>
    <row r="5647" spans="1:14" x14ac:dyDescent="0.25">
      <c r="A5647" s="5">
        <v>31111</v>
      </c>
      <c r="B5647" s="5">
        <v>2</v>
      </c>
      <c r="C5647" s="6">
        <v>44378</v>
      </c>
      <c r="D5647" s="7">
        <v>20</v>
      </c>
      <c r="E5647" s="6">
        <v>44986</v>
      </c>
      <c r="F5647" s="7">
        <v>0</v>
      </c>
      <c r="G5647" s="7">
        <v>0</v>
      </c>
      <c r="H5647" s="7">
        <v>0</v>
      </c>
      <c r="I5647" s="7">
        <v>0</v>
      </c>
      <c r="J5647" s="7">
        <v>0</v>
      </c>
      <c r="K5647" s="7">
        <v>0</v>
      </c>
      <c r="L5647" s="7">
        <v>0</v>
      </c>
      <c r="M5647" s="7">
        <v>0</v>
      </c>
      <c r="N5647" s="7">
        <v>-5</v>
      </c>
    </row>
    <row r="5648" spans="1:14" x14ac:dyDescent="0.25">
      <c r="A5648" s="5">
        <v>31111</v>
      </c>
      <c r="B5648" s="5">
        <v>2</v>
      </c>
      <c r="C5648" s="6">
        <v>44378</v>
      </c>
      <c r="D5648" s="7">
        <v>21</v>
      </c>
      <c r="E5648" s="6">
        <v>45017</v>
      </c>
      <c r="F5648" s="7">
        <v>0</v>
      </c>
      <c r="G5648" s="7">
        <v>0</v>
      </c>
      <c r="H5648" s="7">
        <v>0</v>
      </c>
      <c r="I5648" s="7">
        <v>0</v>
      </c>
      <c r="J5648" s="7">
        <v>0</v>
      </c>
      <c r="K5648" s="7">
        <v>0</v>
      </c>
      <c r="L5648" s="7">
        <v>0</v>
      </c>
      <c r="M5648" s="7">
        <v>0</v>
      </c>
      <c r="N5648" s="7">
        <v>-5</v>
      </c>
    </row>
    <row r="5649" spans="1:14" x14ac:dyDescent="0.25">
      <c r="A5649" s="5">
        <v>31111</v>
      </c>
      <c r="B5649" s="5">
        <v>2</v>
      </c>
      <c r="C5649" s="6">
        <v>44378</v>
      </c>
      <c r="D5649" s="7">
        <v>22</v>
      </c>
      <c r="E5649" s="6">
        <v>45047</v>
      </c>
      <c r="F5649" s="7">
        <v>0</v>
      </c>
      <c r="G5649" s="7">
        <v>0</v>
      </c>
      <c r="H5649" s="7">
        <v>0</v>
      </c>
      <c r="I5649" s="7">
        <v>0</v>
      </c>
      <c r="J5649" s="7">
        <v>0</v>
      </c>
      <c r="K5649" s="7">
        <v>0</v>
      </c>
      <c r="L5649" s="7">
        <v>0</v>
      </c>
      <c r="M5649" s="7">
        <v>0</v>
      </c>
      <c r="N5649" s="7">
        <v>-5</v>
      </c>
    </row>
    <row r="5650" spans="1:14" x14ac:dyDescent="0.25">
      <c r="A5650" s="5">
        <v>31111</v>
      </c>
      <c r="B5650" s="5">
        <v>2</v>
      </c>
      <c r="C5650" s="6">
        <v>44378</v>
      </c>
      <c r="D5650" s="7">
        <v>24</v>
      </c>
      <c r="E5650" s="6">
        <v>45108</v>
      </c>
      <c r="F5650" s="7">
        <v>0</v>
      </c>
      <c r="G5650" s="7">
        <v>90.77</v>
      </c>
      <c r="H5650" s="7">
        <v>0</v>
      </c>
      <c r="I5650" s="7">
        <v>90.77</v>
      </c>
      <c r="J5650" s="7">
        <v>0</v>
      </c>
      <c r="K5650" s="7">
        <v>0</v>
      </c>
      <c r="L5650" s="7">
        <v>0</v>
      </c>
      <c r="M5650" s="7">
        <v>0</v>
      </c>
      <c r="N5650" s="7">
        <v>-5</v>
      </c>
    </row>
    <row r="5651" spans="1:14" x14ac:dyDescent="0.25">
      <c r="A5651" s="5">
        <v>31111</v>
      </c>
      <c r="B5651" s="5">
        <v>2</v>
      </c>
      <c r="C5651" s="6">
        <v>44378</v>
      </c>
      <c r="D5651" s="7">
        <v>26</v>
      </c>
      <c r="E5651" s="6">
        <v>45170</v>
      </c>
      <c r="F5651" s="7">
        <v>0</v>
      </c>
      <c r="G5651" s="7">
        <v>1039.73</v>
      </c>
      <c r="H5651" s="7">
        <v>0</v>
      </c>
      <c r="I5651" s="7">
        <v>1039.73</v>
      </c>
      <c r="J5651" s="7">
        <v>0</v>
      </c>
      <c r="K5651" s="7">
        <v>0</v>
      </c>
      <c r="L5651" s="7">
        <v>0</v>
      </c>
      <c r="M5651" s="7">
        <v>0</v>
      </c>
      <c r="N5651" s="7">
        <v>-5</v>
      </c>
    </row>
    <row r="5652" spans="1:14" x14ac:dyDescent="0.25">
      <c r="A5652" s="5">
        <v>31111</v>
      </c>
      <c r="B5652" s="5">
        <v>2</v>
      </c>
      <c r="C5652" s="6">
        <v>44378</v>
      </c>
      <c r="D5652" s="7">
        <v>27</v>
      </c>
      <c r="E5652" s="6">
        <v>45200</v>
      </c>
      <c r="F5652" s="7">
        <v>0</v>
      </c>
      <c r="G5652" s="7">
        <v>0</v>
      </c>
      <c r="H5652" s="7">
        <v>0</v>
      </c>
      <c r="I5652" s="7">
        <v>0</v>
      </c>
      <c r="J5652" s="7">
        <v>0</v>
      </c>
      <c r="K5652" s="7">
        <v>0</v>
      </c>
      <c r="L5652" s="7">
        <v>0</v>
      </c>
      <c r="M5652" s="7">
        <v>0</v>
      </c>
      <c r="N5652" s="7">
        <v>-5</v>
      </c>
    </row>
    <row r="5653" spans="1:14" x14ac:dyDescent="0.25">
      <c r="A5653" s="5">
        <v>31111</v>
      </c>
      <c r="B5653" s="5">
        <v>2</v>
      </c>
      <c r="C5653" s="6">
        <v>44378</v>
      </c>
      <c r="D5653" s="7">
        <v>32</v>
      </c>
      <c r="E5653" s="6">
        <v>45352</v>
      </c>
      <c r="F5653" s="7">
        <v>0</v>
      </c>
      <c r="G5653" s="7">
        <v>0</v>
      </c>
      <c r="H5653" s="7">
        <v>0</v>
      </c>
      <c r="I5653" s="7">
        <v>0</v>
      </c>
      <c r="J5653" s="7">
        <v>0</v>
      </c>
      <c r="K5653" s="7">
        <v>0</v>
      </c>
      <c r="L5653" s="7">
        <v>0</v>
      </c>
      <c r="M5653" s="7">
        <v>0</v>
      </c>
      <c r="N5653" s="7">
        <v>-5</v>
      </c>
    </row>
    <row r="5654" spans="1:14" x14ac:dyDescent="0.25">
      <c r="A5654" s="5">
        <v>31111</v>
      </c>
      <c r="B5654" s="5">
        <v>2</v>
      </c>
      <c r="C5654" s="6">
        <v>44378</v>
      </c>
      <c r="D5654" s="7">
        <v>35</v>
      </c>
      <c r="E5654" s="6">
        <v>45444</v>
      </c>
      <c r="F5654" s="7">
        <v>0</v>
      </c>
      <c r="G5654" s="7">
        <v>139.31</v>
      </c>
      <c r="H5654" s="7">
        <v>0</v>
      </c>
      <c r="I5654" s="7">
        <v>139.31</v>
      </c>
      <c r="J5654" s="7">
        <v>0</v>
      </c>
      <c r="K5654" s="7">
        <v>0</v>
      </c>
      <c r="L5654" s="7">
        <v>0</v>
      </c>
      <c r="M5654" s="7">
        <v>0</v>
      </c>
      <c r="N5654" s="7">
        <v>-5</v>
      </c>
    </row>
    <row r="5655" spans="1:14" x14ac:dyDescent="0.25">
      <c r="A5655" s="5">
        <v>31111</v>
      </c>
      <c r="B5655" s="5">
        <v>2</v>
      </c>
      <c r="C5655" s="6">
        <v>44378</v>
      </c>
      <c r="D5655" s="7">
        <v>37</v>
      </c>
      <c r="E5655" s="6">
        <v>45505</v>
      </c>
      <c r="F5655" s="7">
        <v>0</v>
      </c>
      <c r="G5655" s="7">
        <v>0</v>
      </c>
      <c r="H5655" s="7">
        <v>0</v>
      </c>
      <c r="I5655" s="7">
        <v>0</v>
      </c>
      <c r="J5655" s="7">
        <v>0</v>
      </c>
      <c r="K5655" s="7">
        <v>0</v>
      </c>
      <c r="L5655" s="7">
        <v>0</v>
      </c>
      <c r="M5655" s="7">
        <v>0</v>
      </c>
      <c r="N5655" s="7">
        <v>-5</v>
      </c>
    </row>
    <row r="5656" spans="1:14" x14ac:dyDescent="0.25">
      <c r="A5656" s="5">
        <v>31111</v>
      </c>
      <c r="B5656" s="5">
        <v>2</v>
      </c>
      <c r="C5656" s="6">
        <v>44378</v>
      </c>
      <c r="D5656" s="7">
        <v>38</v>
      </c>
      <c r="E5656" s="6">
        <v>45536</v>
      </c>
      <c r="F5656" s="7">
        <v>0</v>
      </c>
      <c r="G5656" s="7">
        <v>0</v>
      </c>
      <c r="H5656" s="7">
        <v>0</v>
      </c>
      <c r="I5656" s="7">
        <v>0</v>
      </c>
      <c r="J5656" s="7">
        <v>0</v>
      </c>
      <c r="K5656" s="7">
        <v>0</v>
      </c>
      <c r="L5656" s="7">
        <v>0</v>
      </c>
      <c r="M5656" s="7">
        <v>0</v>
      </c>
      <c r="N5656" s="7">
        <v>-5</v>
      </c>
    </row>
    <row r="5657" spans="1:14" x14ac:dyDescent="0.25">
      <c r="A5657" s="5">
        <v>31111</v>
      </c>
      <c r="B5657" s="5">
        <v>2</v>
      </c>
      <c r="C5657" s="6">
        <v>44378</v>
      </c>
      <c r="D5657" s="7">
        <v>39</v>
      </c>
      <c r="E5657" s="6">
        <v>45566</v>
      </c>
      <c r="F5657" s="7">
        <v>0</v>
      </c>
      <c r="G5657" s="7">
        <v>0</v>
      </c>
      <c r="H5657" s="7">
        <v>0</v>
      </c>
      <c r="I5657" s="7">
        <v>0</v>
      </c>
      <c r="J5657" s="7">
        <v>0</v>
      </c>
      <c r="K5657" s="7">
        <v>0</v>
      </c>
      <c r="L5657" s="7">
        <v>0</v>
      </c>
      <c r="M5657" s="7">
        <v>0</v>
      </c>
      <c r="N5657" s="7">
        <v>-5</v>
      </c>
    </row>
    <row r="5658" spans="1:14" x14ac:dyDescent="0.25">
      <c r="A5658" s="5">
        <v>31111</v>
      </c>
      <c r="B5658" s="5">
        <v>2</v>
      </c>
      <c r="C5658" s="6">
        <v>44378</v>
      </c>
      <c r="D5658" s="7">
        <v>51</v>
      </c>
      <c r="E5658" s="6">
        <v>45931</v>
      </c>
      <c r="F5658" s="7">
        <v>0</v>
      </c>
      <c r="G5658" s="7">
        <v>0</v>
      </c>
      <c r="H5658" s="7">
        <v>0</v>
      </c>
      <c r="I5658" s="7">
        <v>0</v>
      </c>
      <c r="J5658" s="7">
        <v>0</v>
      </c>
      <c r="K5658" s="7">
        <v>0</v>
      </c>
      <c r="L5658" s="7">
        <v>0</v>
      </c>
      <c r="M5658" s="7">
        <v>0</v>
      </c>
      <c r="N5658" s="7">
        <v>-5</v>
      </c>
    </row>
    <row r="5659" spans="1:14" x14ac:dyDescent="0.25">
      <c r="A5659" s="5">
        <v>31111</v>
      </c>
      <c r="B5659" s="5">
        <v>2</v>
      </c>
      <c r="C5659" s="6">
        <v>44378</v>
      </c>
      <c r="D5659" s="7">
        <v>52</v>
      </c>
      <c r="E5659" s="6">
        <v>45962</v>
      </c>
      <c r="F5659" s="7">
        <v>0</v>
      </c>
      <c r="G5659" s="7">
        <v>0</v>
      </c>
      <c r="H5659" s="7">
        <v>0</v>
      </c>
      <c r="I5659" s="7">
        <v>0</v>
      </c>
      <c r="J5659" s="7">
        <v>0</v>
      </c>
      <c r="K5659" s="7">
        <v>0</v>
      </c>
      <c r="L5659" s="7">
        <v>0</v>
      </c>
      <c r="M5659" s="7">
        <v>0</v>
      </c>
      <c r="N5659" s="7">
        <v>-5</v>
      </c>
    </row>
    <row r="5660" spans="1:14" x14ac:dyDescent="0.25">
      <c r="A5660" s="5">
        <v>31111</v>
      </c>
      <c r="B5660" s="5">
        <v>2</v>
      </c>
      <c r="C5660" s="6">
        <v>44409</v>
      </c>
      <c r="D5660" s="7">
        <v>5</v>
      </c>
      <c r="E5660" s="6">
        <v>44562</v>
      </c>
      <c r="F5660" s="7">
        <v>0</v>
      </c>
      <c r="G5660" s="7">
        <v>301970.32</v>
      </c>
      <c r="H5660" s="7">
        <v>-398217.42</v>
      </c>
      <c r="I5660" s="7">
        <v>-96247.099999999977</v>
      </c>
      <c r="J5660" s="7">
        <v>0</v>
      </c>
      <c r="K5660" s="7">
        <v>0</v>
      </c>
      <c r="L5660" s="7">
        <v>466</v>
      </c>
      <c r="M5660" s="7">
        <v>-466</v>
      </c>
      <c r="N5660" s="7">
        <v>-5</v>
      </c>
    </row>
    <row r="5661" spans="1:14" x14ac:dyDescent="0.25">
      <c r="A5661" s="5">
        <v>31111</v>
      </c>
      <c r="B5661" s="5">
        <v>2</v>
      </c>
      <c r="C5661" s="6">
        <v>44409</v>
      </c>
      <c r="D5661" s="7">
        <v>6</v>
      </c>
      <c r="E5661" s="6">
        <v>44593</v>
      </c>
      <c r="F5661" s="7">
        <v>0</v>
      </c>
      <c r="G5661" s="7">
        <v>316581</v>
      </c>
      <c r="H5661" s="7">
        <v>-335484.26</v>
      </c>
      <c r="I5661" s="7">
        <v>-18903.260000000009</v>
      </c>
      <c r="J5661" s="7">
        <v>0</v>
      </c>
      <c r="K5661" s="7">
        <v>0</v>
      </c>
      <c r="L5661" s="7">
        <v>504</v>
      </c>
      <c r="M5661" s="7">
        <v>-504</v>
      </c>
      <c r="N5661" s="7">
        <v>-5</v>
      </c>
    </row>
    <row r="5662" spans="1:14" x14ac:dyDescent="0.25">
      <c r="A5662" s="5">
        <v>31111</v>
      </c>
      <c r="B5662" s="5">
        <v>2</v>
      </c>
      <c r="C5662" s="6">
        <v>44409</v>
      </c>
      <c r="D5662" s="7">
        <v>7</v>
      </c>
      <c r="E5662" s="6">
        <v>44621</v>
      </c>
      <c r="F5662" s="7">
        <v>0</v>
      </c>
      <c r="G5662" s="7">
        <v>312406.33</v>
      </c>
      <c r="H5662" s="7">
        <v>-278553.53000000003</v>
      </c>
      <c r="I5662" s="7">
        <v>33852.799999999988</v>
      </c>
      <c r="J5662" s="7">
        <v>0</v>
      </c>
      <c r="K5662" s="7">
        <v>0</v>
      </c>
      <c r="L5662" s="7">
        <v>549</v>
      </c>
      <c r="M5662" s="7">
        <v>-549</v>
      </c>
      <c r="N5662" s="7">
        <v>-5</v>
      </c>
    </row>
    <row r="5663" spans="1:14" x14ac:dyDescent="0.25">
      <c r="A5663" s="5">
        <v>31111</v>
      </c>
      <c r="B5663" s="5">
        <v>2</v>
      </c>
      <c r="C5663" s="6">
        <v>44409</v>
      </c>
      <c r="D5663" s="7">
        <v>8</v>
      </c>
      <c r="E5663" s="6">
        <v>44652</v>
      </c>
      <c r="F5663" s="7">
        <v>0</v>
      </c>
      <c r="G5663" s="7">
        <v>271179.17</v>
      </c>
      <c r="H5663" s="7">
        <v>-197947.93</v>
      </c>
      <c r="I5663" s="7">
        <v>73231.239999999991</v>
      </c>
      <c r="J5663" s="7">
        <v>0</v>
      </c>
      <c r="K5663" s="7">
        <v>0</v>
      </c>
      <c r="L5663" s="7">
        <v>476</v>
      </c>
      <c r="M5663" s="7">
        <v>-476</v>
      </c>
      <c r="N5663" s="7">
        <v>-5</v>
      </c>
    </row>
    <row r="5664" spans="1:14" x14ac:dyDescent="0.25">
      <c r="A5664" s="5">
        <v>31111</v>
      </c>
      <c r="B5664" s="5">
        <v>2</v>
      </c>
      <c r="C5664" s="6">
        <v>44409</v>
      </c>
      <c r="D5664" s="7">
        <v>9</v>
      </c>
      <c r="E5664" s="6">
        <v>44682</v>
      </c>
      <c r="F5664" s="7">
        <v>0</v>
      </c>
      <c r="G5664" s="7">
        <v>292748.23</v>
      </c>
      <c r="H5664" s="7">
        <v>-133859.9</v>
      </c>
      <c r="I5664" s="7">
        <v>158888.32999999999</v>
      </c>
      <c r="J5664" s="7">
        <v>0</v>
      </c>
      <c r="K5664" s="7">
        <v>0</v>
      </c>
      <c r="L5664" s="7">
        <v>498</v>
      </c>
      <c r="M5664" s="7">
        <v>-498</v>
      </c>
      <c r="N5664" s="7">
        <v>-5</v>
      </c>
    </row>
    <row r="5665" spans="1:14" x14ac:dyDescent="0.25">
      <c r="A5665" s="5">
        <v>31111</v>
      </c>
      <c r="B5665" s="5">
        <v>2</v>
      </c>
      <c r="C5665" s="6">
        <v>44409</v>
      </c>
      <c r="D5665" s="7">
        <v>10</v>
      </c>
      <c r="E5665" s="6">
        <v>44713</v>
      </c>
      <c r="F5665" s="7">
        <v>0</v>
      </c>
      <c r="G5665" s="7">
        <v>276438.87</v>
      </c>
      <c r="H5665" s="7">
        <v>-100763.67</v>
      </c>
      <c r="I5665" s="7">
        <v>175675.2</v>
      </c>
      <c r="J5665" s="7">
        <v>0</v>
      </c>
      <c r="K5665" s="7">
        <v>0</v>
      </c>
      <c r="L5665" s="7">
        <v>445</v>
      </c>
      <c r="M5665" s="7">
        <v>-445</v>
      </c>
      <c r="N5665" s="7">
        <v>-5</v>
      </c>
    </row>
    <row r="5666" spans="1:14" x14ac:dyDescent="0.25">
      <c r="A5666" s="5">
        <v>31111</v>
      </c>
      <c r="B5666" s="5">
        <v>2</v>
      </c>
      <c r="C5666" s="6">
        <v>44409</v>
      </c>
      <c r="D5666" s="7">
        <v>11</v>
      </c>
      <c r="E5666" s="6">
        <v>44743</v>
      </c>
      <c r="F5666" s="7">
        <v>0</v>
      </c>
      <c r="G5666" s="7">
        <v>136746.71</v>
      </c>
      <c r="H5666" s="7">
        <v>-49690.12</v>
      </c>
      <c r="I5666" s="7">
        <v>87056.590000000026</v>
      </c>
      <c r="J5666" s="7">
        <v>0</v>
      </c>
      <c r="K5666" s="7">
        <v>0</v>
      </c>
      <c r="L5666" s="7">
        <v>313</v>
      </c>
      <c r="M5666" s="7">
        <v>-313</v>
      </c>
      <c r="N5666" s="7">
        <v>-5</v>
      </c>
    </row>
    <row r="5667" spans="1:14" x14ac:dyDescent="0.25">
      <c r="A5667" s="5">
        <v>31111</v>
      </c>
      <c r="B5667" s="5">
        <v>2</v>
      </c>
      <c r="C5667" s="6">
        <v>44409</v>
      </c>
      <c r="D5667" s="7">
        <v>12</v>
      </c>
      <c r="E5667" s="6">
        <v>44774</v>
      </c>
      <c r="F5667" s="7">
        <v>0</v>
      </c>
      <c r="G5667" s="7">
        <v>18939.990000000002</v>
      </c>
      <c r="H5667" s="7">
        <v>-26653.66</v>
      </c>
      <c r="I5667" s="7">
        <v>-7713.6700000000019</v>
      </c>
      <c r="J5667" s="7">
        <v>0</v>
      </c>
      <c r="K5667" s="7">
        <v>0</v>
      </c>
      <c r="L5667" s="7">
        <v>128</v>
      </c>
      <c r="M5667" s="7">
        <v>-128</v>
      </c>
      <c r="N5667" s="7">
        <v>-5</v>
      </c>
    </row>
    <row r="5668" spans="1:14" x14ac:dyDescent="0.25">
      <c r="A5668" s="5">
        <v>31111</v>
      </c>
      <c r="B5668" s="5">
        <v>2</v>
      </c>
      <c r="C5668" s="6">
        <v>44409</v>
      </c>
      <c r="D5668" s="7">
        <v>13</v>
      </c>
      <c r="E5668" s="6">
        <v>44805</v>
      </c>
      <c r="F5668" s="7">
        <v>0</v>
      </c>
      <c r="G5668" s="7">
        <v>2278.66</v>
      </c>
      <c r="H5668" s="7">
        <v>-19542.03</v>
      </c>
      <c r="I5668" s="7">
        <v>-17263.37</v>
      </c>
      <c r="J5668" s="7">
        <v>0</v>
      </c>
      <c r="K5668" s="7">
        <v>0</v>
      </c>
      <c r="L5668" s="7">
        <v>94</v>
      </c>
      <c r="M5668" s="7">
        <v>-94</v>
      </c>
      <c r="N5668" s="7">
        <v>-5</v>
      </c>
    </row>
    <row r="5669" spans="1:14" x14ac:dyDescent="0.25">
      <c r="A5669" s="5">
        <v>31111</v>
      </c>
      <c r="B5669" s="5">
        <v>2</v>
      </c>
      <c r="C5669" s="6">
        <v>44409</v>
      </c>
      <c r="D5669" s="7">
        <v>14</v>
      </c>
      <c r="E5669" s="6">
        <v>44835</v>
      </c>
      <c r="F5669" s="7">
        <v>0</v>
      </c>
      <c r="G5669" s="7">
        <v>0</v>
      </c>
      <c r="H5669" s="7">
        <v>-6299.2</v>
      </c>
      <c r="I5669" s="7">
        <v>-6299.2</v>
      </c>
      <c r="J5669" s="7">
        <v>0</v>
      </c>
      <c r="K5669" s="7">
        <v>0</v>
      </c>
      <c r="L5669" s="7">
        <v>12</v>
      </c>
      <c r="M5669" s="7">
        <v>-12</v>
      </c>
      <c r="N5669" s="7">
        <v>-5</v>
      </c>
    </row>
    <row r="5670" spans="1:14" x14ac:dyDescent="0.25">
      <c r="A5670" s="5">
        <v>31111</v>
      </c>
      <c r="B5670" s="5">
        <v>2</v>
      </c>
      <c r="C5670" s="6">
        <v>44409</v>
      </c>
      <c r="D5670" s="7">
        <v>15</v>
      </c>
      <c r="E5670" s="6">
        <v>44866</v>
      </c>
      <c r="F5670" s="7">
        <v>0</v>
      </c>
      <c r="G5670" s="7">
        <v>156.62</v>
      </c>
      <c r="H5670" s="7">
        <v>-71.03</v>
      </c>
      <c r="I5670" s="7">
        <v>85.59</v>
      </c>
      <c r="J5670" s="7">
        <v>0</v>
      </c>
      <c r="K5670" s="7">
        <v>0</v>
      </c>
      <c r="L5670" s="7">
        <v>1</v>
      </c>
      <c r="M5670" s="7">
        <v>-1</v>
      </c>
      <c r="N5670" s="7">
        <v>-5</v>
      </c>
    </row>
    <row r="5671" spans="1:14" x14ac:dyDescent="0.25">
      <c r="A5671" s="5">
        <v>31111</v>
      </c>
      <c r="B5671" s="5">
        <v>2</v>
      </c>
      <c r="C5671" s="6">
        <v>44409</v>
      </c>
      <c r="D5671" s="7">
        <v>16</v>
      </c>
      <c r="E5671" s="6">
        <v>44896</v>
      </c>
      <c r="F5671" s="7">
        <v>0</v>
      </c>
      <c r="G5671" s="7">
        <v>245.67</v>
      </c>
      <c r="H5671" s="7">
        <v>-19.550000000000011</v>
      </c>
      <c r="I5671" s="7">
        <v>226.12</v>
      </c>
      <c r="J5671" s="7">
        <v>0</v>
      </c>
      <c r="K5671" s="7">
        <v>0</v>
      </c>
      <c r="L5671" s="7">
        <v>2</v>
      </c>
      <c r="M5671" s="7">
        <v>-2</v>
      </c>
      <c r="N5671" s="7">
        <v>-5</v>
      </c>
    </row>
    <row r="5672" spans="1:14" x14ac:dyDescent="0.25">
      <c r="A5672" s="5">
        <v>31111</v>
      </c>
      <c r="B5672" s="5">
        <v>2</v>
      </c>
      <c r="C5672" s="6">
        <v>44409</v>
      </c>
      <c r="D5672" s="7">
        <v>17</v>
      </c>
      <c r="E5672" s="6">
        <v>44927</v>
      </c>
      <c r="F5672" s="7">
        <v>0</v>
      </c>
      <c r="G5672" s="7">
        <v>0</v>
      </c>
      <c r="H5672" s="7">
        <v>-2225.7600000000002</v>
      </c>
      <c r="I5672" s="7">
        <v>-2225.7600000000002</v>
      </c>
      <c r="J5672" s="7">
        <v>0</v>
      </c>
      <c r="K5672" s="7">
        <v>0</v>
      </c>
      <c r="L5672" s="7">
        <v>1</v>
      </c>
      <c r="M5672" s="7">
        <v>-1</v>
      </c>
      <c r="N5672" s="7">
        <v>-5</v>
      </c>
    </row>
    <row r="5673" spans="1:14" x14ac:dyDescent="0.25">
      <c r="A5673" s="5">
        <v>31111</v>
      </c>
      <c r="B5673" s="5">
        <v>2</v>
      </c>
      <c r="C5673" s="6">
        <v>44409</v>
      </c>
      <c r="D5673" s="7">
        <v>20</v>
      </c>
      <c r="E5673" s="6">
        <v>45017</v>
      </c>
      <c r="F5673" s="7">
        <v>0</v>
      </c>
      <c r="G5673" s="7">
        <v>685.67</v>
      </c>
      <c r="H5673" s="7">
        <v>0</v>
      </c>
      <c r="I5673" s="7">
        <v>685.67</v>
      </c>
      <c r="J5673" s="7">
        <v>0</v>
      </c>
      <c r="K5673" s="7">
        <v>0</v>
      </c>
      <c r="L5673" s="7">
        <v>0</v>
      </c>
      <c r="M5673" s="7">
        <v>0</v>
      </c>
      <c r="N5673" s="7">
        <v>-5</v>
      </c>
    </row>
    <row r="5674" spans="1:14" x14ac:dyDescent="0.25">
      <c r="A5674" s="5">
        <v>31111</v>
      </c>
      <c r="B5674" s="5">
        <v>2</v>
      </c>
      <c r="C5674" s="6">
        <v>44409</v>
      </c>
      <c r="D5674" s="7">
        <v>22</v>
      </c>
      <c r="E5674" s="6">
        <v>45078</v>
      </c>
      <c r="F5674" s="7">
        <v>0</v>
      </c>
      <c r="G5674" s="7">
        <v>245.41</v>
      </c>
      <c r="H5674" s="7">
        <v>0</v>
      </c>
      <c r="I5674" s="7">
        <v>245.41</v>
      </c>
      <c r="J5674" s="7">
        <v>0</v>
      </c>
      <c r="K5674" s="7">
        <v>0</v>
      </c>
      <c r="L5674" s="7">
        <v>0</v>
      </c>
      <c r="M5674" s="7">
        <v>0</v>
      </c>
      <c r="N5674" s="7">
        <v>-5</v>
      </c>
    </row>
    <row r="5675" spans="1:14" x14ac:dyDescent="0.25">
      <c r="A5675" s="5">
        <v>31111</v>
      </c>
      <c r="B5675" s="5">
        <v>2</v>
      </c>
      <c r="C5675" s="6">
        <v>44409</v>
      </c>
      <c r="D5675" s="7">
        <v>26</v>
      </c>
      <c r="E5675" s="6">
        <v>45200</v>
      </c>
      <c r="F5675" s="7">
        <v>0</v>
      </c>
      <c r="G5675" s="7">
        <v>0</v>
      </c>
      <c r="H5675" s="7">
        <v>0</v>
      </c>
      <c r="I5675" s="7">
        <v>0</v>
      </c>
      <c r="J5675" s="7">
        <v>0</v>
      </c>
      <c r="K5675" s="7">
        <v>0</v>
      </c>
      <c r="L5675" s="7">
        <v>0</v>
      </c>
      <c r="M5675" s="7">
        <v>0</v>
      </c>
      <c r="N5675" s="7">
        <v>-5</v>
      </c>
    </row>
    <row r="5676" spans="1:14" x14ac:dyDescent="0.25">
      <c r="A5676" s="5">
        <v>31111</v>
      </c>
      <c r="B5676" s="5">
        <v>2</v>
      </c>
      <c r="C5676" s="6">
        <v>44409</v>
      </c>
      <c r="D5676" s="7">
        <v>27</v>
      </c>
      <c r="E5676" s="6">
        <v>45231</v>
      </c>
      <c r="F5676" s="7">
        <v>0</v>
      </c>
      <c r="G5676" s="7">
        <v>962.61</v>
      </c>
      <c r="H5676" s="7">
        <v>0</v>
      </c>
      <c r="I5676" s="7">
        <v>962.61</v>
      </c>
      <c r="J5676" s="7">
        <v>0</v>
      </c>
      <c r="K5676" s="7">
        <v>0</v>
      </c>
      <c r="L5676" s="7">
        <v>0</v>
      </c>
      <c r="M5676" s="7">
        <v>0</v>
      </c>
      <c r="N5676" s="7">
        <v>-5</v>
      </c>
    </row>
    <row r="5677" spans="1:14" x14ac:dyDescent="0.25">
      <c r="A5677" s="5">
        <v>31111</v>
      </c>
      <c r="B5677" s="5">
        <v>2</v>
      </c>
      <c r="C5677" s="6">
        <v>44409</v>
      </c>
      <c r="D5677" s="7">
        <v>28</v>
      </c>
      <c r="E5677" s="6">
        <v>45261</v>
      </c>
      <c r="F5677" s="7">
        <v>0</v>
      </c>
      <c r="G5677" s="7">
        <v>1253.5</v>
      </c>
      <c r="H5677" s="7">
        <v>0</v>
      </c>
      <c r="I5677" s="7">
        <v>1253.5</v>
      </c>
      <c r="J5677" s="7">
        <v>0</v>
      </c>
      <c r="K5677" s="7">
        <v>0</v>
      </c>
      <c r="L5677" s="7">
        <v>0</v>
      </c>
      <c r="M5677" s="7">
        <v>0</v>
      </c>
      <c r="N5677" s="7">
        <v>-5</v>
      </c>
    </row>
    <row r="5678" spans="1:14" x14ac:dyDescent="0.25">
      <c r="A5678" s="5">
        <v>31111</v>
      </c>
      <c r="B5678" s="5">
        <v>2</v>
      </c>
      <c r="C5678" s="6">
        <v>44409</v>
      </c>
      <c r="D5678" s="7">
        <v>31</v>
      </c>
      <c r="E5678" s="6">
        <v>45352</v>
      </c>
      <c r="F5678" s="7">
        <v>0</v>
      </c>
      <c r="G5678" s="7">
        <v>0</v>
      </c>
      <c r="H5678" s="7">
        <v>0</v>
      </c>
      <c r="I5678" s="7">
        <v>0</v>
      </c>
      <c r="J5678" s="7">
        <v>0</v>
      </c>
      <c r="K5678" s="7">
        <v>0</v>
      </c>
      <c r="L5678" s="7">
        <v>0</v>
      </c>
      <c r="M5678" s="7">
        <v>0</v>
      </c>
      <c r="N5678" s="7">
        <v>-5</v>
      </c>
    </row>
    <row r="5679" spans="1:14" x14ac:dyDescent="0.25">
      <c r="A5679" s="5">
        <v>31111</v>
      </c>
      <c r="B5679" s="5">
        <v>2</v>
      </c>
      <c r="C5679" s="6">
        <v>44409</v>
      </c>
      <c r="D5679" s="7">
        <v>37</v>
      </c>
      <c r="E5679" s="6">
        <v>45536</v>
      </c>
      <c r="F5679" s="7">
        <v>0</v>
      </c>
      <c r="G5679" s="7">
        <v>0</v>
      </c>
      <c r="H5679" s="7">
        <v>0</v>
      </c>
      <c r="I5679" s="7">
        <v>0</v>
      </c>
      <c r="J5679" s="7">
        <v>0</v>
      </c>
      <c r="K5679" s="7">
        <v>0</v>
      </c>
      <c r="L5679" s="7">
        <v>0</v>
      </c>
      <c r="M5679" s="7">
        <v>0</v>
      </c>
      <c r="N5679" s="7">
        <v>-5</v>
      </c>
    </row>
    <row r="5680" spans="1:14" x14ac:dyDescent="0.25">
      <c r="A5680" s="5">
        <v>31111</v>
      </c>
      <c r="B5680" s="5">
        <v>2</v>
      </c>
      <c r="C5680" s="6">
        <v>44440</v>
      </c>
      <c r="D5680" s="7">
        <v>4</v>
      </c>
      <c r="E5680" s="6">
        <v>44562</v>
      </c>
      <c r="F5680" s="7">
        <v>0</v>
      </c>
      <c r="G5680" s="7">
        <v>336035.18</v>
      </c>
      <c r="H5680" s="7">
        <v>-474484.16</v>
      </c>
      <c r="I5680" s="7">
        <v>-138448.98000000001</v>
      </c>
      <c r="J5680" s="7">
        <v>0</v>
      </c>
      <c r="K5680" s="7">
        <v>0</v>
      </c>
      <c r="L5680" s="7">
        <v>476</v>
      </c>
      <c r="M5680" s="7">
        <v>-476</v>
      </c>
      <c r="N5680" s="7">
        <v>-5</v>
      </c>
    </row>
    <row r="5681" spans="1:14" x14ac:dyDescent="0.25">
      <c r="A5681" s="5">
        <v>31111</v>
      </c>
      <c r="B5681" s="5">
        <v>2</v>
      </c>
      <c r="C5681" s="6">
        <v>44440</v>
      </c>
      <c r="D5681" s="7">
        <v>5</v>
      </c>
      <c r="E5681" s="6">
        <v>44593</v>
      </c>
      <c r="F5681" s="7">
        <v>0</v>
      </c>
      <c r="G5681" s="7">
        <v>338405.68</v>
      </c>
      <c r="H5681" s="7">
        <v>-432958.65</v>
      </c>
      <c r="I5681" s="7">
        <v>-94552.97000000003</v>
      </c>
      <c r="J5681" s="7">
        <v>0</v>
      </c>
      <c r="K5681" s="7">
        <v>0</v>
      </c>
      <c r="L5681" s="7">
        <v>502</v>
      </c>
      <c r="M5681" s="7">
        <v>-502</v>
      </c>
      <c r="N5681" s="7">
        <v>-5</v>
      </c>
    </row>
    <row r="5682" spans="1:14" x14ac:dyDescent="0.25">
      <c r="A5682" s="5">
        <v>31111</v>
      </c>
      <c r="B5682" s="5">
        <v>2</v>
      </c>
      <c r="C5682" s="6">
        <v>44440</v>
      </c>
      <c r="D5682" s="7">
        <v>6</v>
      </c>
      <c r="E5682" s="6">
        <v>44621</v>
      </c>
      <c r="F5682" s="7">
        <v>0</v>
      </c>
      <c r="G5682" s="7">
        <v>373588.42</v>
      </c>
      <c r="H5682" s="7">
        <v>-395459.06</v>
      </c>
      <c r="I5682" s="7">
        <v>-21870.64000000001</v>
      </c>
      <c r="J5682" s="7">
        <v>0</v>
      </c>
      <c r="K5682" s="7">
        <v>0</v>
      </c>
      <c r="L5682" s="7">
        <v>544</v>
      </c>
      <c r="M5682" s="7">
        <v>-544</v>
      </c>
      <c r="N5682" s="7">
        <v>-5</v>
      </c>
    </row>
    <row r="5683" spans="1:14" x14ac:dyDescent="0.25">
      <c r="A5683" s="5">
        <v>31111</v>
      </c>
      <c r="B5683" s="5">
        <v>2</v>
      </c>
      <c r="C5683" s="6">
        <v>44440</v>
      </c>
      <c r="D5683" s="7">
        <v>7</v>
      </c>
      <c r="E5683" s="6">
        <v>44652</v>
      </c>
      <c r="F5683" s="7">
        <v>0</v>
      </c>
      <c r="G5683" s="7">
        <v>286274.25</v>
      </c>
      <c r="H5683" s="7">
        <v>-220922.6</v>
      </c>
      <c r="I5683" s="7">
        <v>65351.649999999987</v>
      </c>
      <c r="J5683" s="7">
        <v>0</v>
      </c>
      <c r="K5683" s="7">
        <v>0</v>
      </c>
      <c r="L5683" s="7">
        <v>463</v>
      </c>
      <c r="M5683" s="7">
        <v>-463</v>
      </c>
      <c r="N5683" s="7">
        <v>-5</v>
      </c>
    </row>
    <row r="5684" spans="1:14" x14ac:dyDescent="0.25">
      <c r="A5684" s="5">
        <v>31111</v>
      </c>
      <c r="B5684" s="5">
        <v>2</v>
      </c>
      <c r="C5684" s="6">
        <v>44440</v>
      </c>
      <c r="D5684" s="7">
        <v>8</v>
      </c>
      <c r="E5684" s="6">
        <v>44682</v>
      </c>
      <c r="F5684" s="7">
        <v>0</v>
      </c>
      <c r="G5684" s="7">
        <v>350364.02</v>
      </c>
      <c r="H5684" s="7">
        <v>-204532.03</v>
      </c>
      <c r="I5684" s="7">
        <v>145831.99</v>
      </c>
      <c r="J5684" s="7">
        <v>0</v>
      </c>
      <c r="K5684" s="7">
        <v>0</v>
      </c>
      <c r="L5684" s="7">
        <v>480</v>
      </c>
      <c r="M5684" s="7">
        <v>-480</v>
      </c>
      <c r="N5684" s="7">
        <v>-5</v>
      </c>
    </row>
    <row r="5685" spans="1:14" x14ac:dyDescent="0.25">
      <c r="A5685" s="5">
        <v>31111</v>
      </c>
      <c r="B5685" s="5">
        <v>2</v>
      </c>
      <c r="C5685" s="6">
        <v>44440</v>
      </c>
      <c r="D5685" s="7">
        <v>9</v>
      </c>
      <c r="E5685" s="6">
        <v>44713</v>
      </c>
      <c r="F5685" s="7">
        <v>0</v>
      </c>
      <c r="G5685" s="7">
        <v>367950.01</v>
      </c>
      <c r="H5685" s="7">
        <v>-134115.5</v>
      </c>
      <c r="I5685" s="7">
        <v>233834.51</v>
      </c>
      <c r="J5685" s="7">
        <v>0</v>
      </c>
      <c r="K5685" s="7">
        <v>0</v>
      </c>
      <c r="L5685" s="7">
        <v>405</v>
      </c>
      <c r="M5685" s="7">
        <v>-405</v>
      </c>
      <c r="N5685" s="7">
        <v>-5</v>
      </c>
    </row>
    <row r="5686" spans="1:14" x14ac:dyDescent="0.25">
      <c r="A5686" s="5">
        <v>31111</v>
      </c>
      <c r="B5686" s="5">
        <v>2</v>
      </c>
      <c r="C5686" s="6">
        <v>44440</v>
      </c>
      <c r="D5686" s="7">
        <v>10</v>
      </c>
      <c r="E5686" s="6">
        <v>44743</v>
      </c>
      <c r="F5686" s="7">
        <v>0</v>
      </c>
      <c r="G5686" s="7">
        <v>296803.08</v>
      </c>
      <c r="H5686" s="7">
        <v>-88919.790000000008</v>
      </c>
      <c r="I5686" s="7">
        <v>207883.29</v>
      </c>
      <c r="J5686" s="7">
        <v>0</v>
      </c>
      <c r="K5686" s="7">
        <v>0</v>
      </c>
      <c r="L5686" s="7">
        <v>358</v>
      </c>
      <c r="M5686" s="7">
        <v>-358</v>
      </c>
      <c r="N5686" s="7">
        <v>-5</v>
      </c>
    </row>
    <row r="5687" spans="1:14" x14ac:dyDescent="0.25">
      <c r="A5687" s="5">
        <v>31111</v>
      </c>
      <c r="B5687" s="5">
        <v>2</v>
      </c>
      <c r="C5687" s="6">
        <v>44440</v>
      </c>
      <c r="D5687" s="7">
        <v>11</v>
      </c>
      <c r="E5687" s="6">
        <v>44774</v>
      </c>
      <c r="F5687" s="7">
        <v>0</v>
      </c>
      <c r="G5687" s="7">
        <v>138195.46</v>
      </c>
      <c r="H5687" s="7">
        <v>-45113.15</v>
      </c>
      <c r="I5687" s="7">
        <v>93082.31</v>
      </c>
      <c r="J5687" s="7">
        <v>0</v>
      </c>
      <c r="K5687" s="7">
        <v>0</v>
      </c>
      <c r="L5687" s="7">
        <v>296</v>
      </c>
      <c r="M5687" s="7">
        <v>-296</v>
      </c>
      <c r="N5687" s="7">
        <v>-5</v>
      </c>
    </row>
    <row r="5688" spans="1:14" x14ac:dyDescent="0.25">
      <c r="A5688" s="5">
        <v>31111</v>
      </c>
      <c r="B5688" s="5">
        <v>2</v>
      </c>
      <c r="C5688" s="6">
        <v>44440</v>
      </c>
      <c r="D5688" s="7">
        <v>12</v>
      </c>
      <c r="E5688" s="6">
        <v>44805</v>
      </c>
      <c r="F5688" s="7">
        <v>0</v>
      </c>
      <c r="G5688" s="7">
        <v>18982.93</v>
      </c>
      <c r="H5688" s="7">
        <v>-27416.41</v>
      </c>
      <c r="I5688" s="7">
        <v>-8433.48</v>
      </c>
      <c r="J5688" s="7">
        <v>0</v>
      </c>
      <c r="K5688" s="7">
        <v>0</v>
      </c>
      <c r="L5688" s="7">
        <v>128</v>
      </c>
      <c r="M5688" s="7">
        <v>-128</v>
      </c>
      <c r="N5688" s="7">
        <v>-5</v>
      </c>
    </row>
    <row r="5689" spans="1:14" x14ac:dyDescent="0.25">
      <c r="A5689" s="5">
        <v>31111</v>
      </c>
      <c r="B5689" s="5">
        <v>2</v>
      </c>
      <c r="C5689" s="6">
        <v>44440</v>
      </c>
      <c r="D5689" s="7">
        <v>13</v>
      </c>
      <c r="E5689" s="6">
        <v>44835</v>
      </c>
      <c r="F5689" s="7">
        <v>0</v>
      </c>
      <c r="G5689" s="7">
        <v>1816.3</v>
      </c>
      <c r="H5689" s="7">
        <v>-21300.68</v>
      </c>
      <c r="I5689" s="7">
        <v>-19484.38</v>
      </c>
      <c r="J5689" s="7">
        <v>0</v>
      </c>
      <c r="K5689" s="7">
        <v>0</v>
      </c>
      <c r="L5689" s="7">
        <v>94</v>
      </c>
      <c r="M5689" s="7">
        <v>-94</v>
      </c>
      <c r="N5689" s="7">
        <v>-5</v>
      </c>
    </row>
    <row r="5690" spans="1:14" x14ac:dyDescent="0.25">
      <c r="A5690" s="5">
        <v>31111</v>
      </c>
      <c r="B5690" s="5">
        <v>2</v>
      </c>
      <c r="C5690" s="6">
        <v>44440</v>
      </c>
      <c r="D5690" s="7">
        <v>14</v>
      </c>
      <c r="E5690" s="6">
        <v>44866</v>
      </c>
      <c r="F5690" s="7">
        <v>0</v>
      </c>
      <c r="G5690" s="7">
        <v>0</v>
      </c>
      <c r="H5690" s="7">
        <v>-5353.49</v>
      </c>
      <c r="I5690" s="7">
        <v>-5353.49</v>
      </c>
      <c r="J5690" s="7">
        <v>0</v>
      </c>
      <c r="K5690" s="7">
        <v>0</v>
      </c>
      <c r="L5690" s="7">
        <v>32</v>
      </c>
      <c r="M5690" s="7">
        <v>-32</v>
      </c>
      <c r="N5690" s="7">
        <v>-5</v>
      </c>
    </row>
    <row r="5691" spans="1:14" x14ac:dyDescent="0.25">
      <c r="A5691" s="5">
        <v>31111</v>
      </c>
      <c r="B5691" s="5">
        <v>2</v>
      </c>
      <c r="C5691" s="6">
        <v>44440</v>
      </c>
      <c r="D5691" s="7">
        <v>15</v>
      </c>
      <c r="E5691" s="6">
        <v>44896</v>
      </c>
      <c r="F5691" s="7">
        <v>0</v>
      </c>
      <c r="G5691" s="7">
        <v>529.09</v>
      </c>
      <c r="H5691" s="7">
        <v>0</v>
      </c>
      <c r="I5691" s="7">
        <v>529.09</v>
      </c>
      <c r="J5691" s="7">
        <v>0</v>
      </c>
      <c r="K5691" s="7">
        <v>0</v>
      </c>
      <c r="L5691" s="7">
        <v>0</v>
      </c>
      <c r="M5691" s="7">
        <v>0</v>
      </c>
      <c r="N5691" s="7">
        <v>-5</v>
      </c>
    </row>
    <row r="5692" spans="1:14" x14ac:dyDescent="0.25">
      <c r="A5692" s="5">
        <v>31111</v>
      </c>
      <c r="B5692" s="5">
        <v>2</v>
      </c>
      <c r="C5692" s="6">
        <v>44440</v>
      </c>
      <c r="D5692" s="7">
        <v>16</v>
      </c>
      <c r="E5692" s="6">
        <v>44927</v>
      </c>
      <c r="F5692" s="7">
        <v>0</v>
      </c>
      <c r="G5692" s="7">
        <v>0</v>
      </c>
      <c r="H5692" s="7">
        <v>0</v>
      </c>
      <c r="I5692" s="7">
        <v>0</v>
      </c>
      <c r="J5692" s="7">
        <v>0</v>
      </c>
      <c r="K5692" s="7">
        <v>0</v>
      </c>
      <c r="L5692" s="7">
        <v>0</v>
      </c>
      <c r="M5692" s="7">
        <v>0</v>
      </c>
      <c r="N5692" s="7">
        <v>-5</v>
      </c>
    </row>
    <row r="5693" spans="1:14" x14ac:dyDescent="0.25">
      <c r="A5693" s="5">
        <v>31111</v>
      </c>
      <c r="B5693" s="5">
        <v>2</v>
      </c>
      <c r="C5693" s="6">
        <v>44440</v>
      </c>
      <c r="D5693" s="7">
        <v>17</v>
      </c>
      <c r="E5693" s="6">
        <v>44958</v>
      </c>
      <c r="F5693" s="7">
        <v>0</v>
      </c>
      <c r="G5693" s="7">
        <v>147.52000000000001</v>
      </c>
      <c r="H5693" s="7">
        <v>2156.64</v>
      </c>
      <c r="I5693" s="7">
        <v>2304.16</v>
      </c>
      <c r="J5693" s="7">
        <v>0</v>
      </c>
      <c r="K5693" s="7">
        <v>0</v>
      </c>
      <c r="L5693" s="7">
        <v>1</v>
      </c>
      <c r="M5693" s="7">
        <v>-1</v>
      </c>
      <c r="N5693" s="7">
        <v>-5</v>
      </c>
    </row>
    <row r="5694" spans="1:14" x14ac:dyDescent="0.25">
      <c r="A5694" s="5">
        <v>31111</v>
      </c>
      <c r="B5694" s="5">
        <v>2</v>
      </c>
      <c r="C5694" s="6">
        <v>44440</v>
      </c>
      <c r="D5694" s="7">
        <v>18</v>
      </c>
      <c r="E5694" s="6">
        <v>44986</v>
      </c>
      <c r="F5694" s="7">
        <v>0</v>
      </c>
      <c r="G5694" s="7">
        <v>421.56</v>
      </c>
      <c r="H5694" s="7">
        <v>-2827.55</v>
      </c>
      <c r="I5694" s="7">
        <v>-2405.9899999999998</v>
      </c>
      <c r="J5694" s="7">
        <v>0</v>
      </c>
      <c r="K5694" s="7">
        <v>0</v>
      </c>
      <c r="L5694" s="7">
        <v>2</v>
      </c>
      <c r="M5694" s="7">
        <v>-2</v>
      </c>
      <c r="N5694" s="7">
        <v>-5</v>
      </c>
    </row>
    <row r="5695" spans="1:14" x14ac:dyDescent="0.25">
      <c r="A5695" s="5">
        <v>31111</v>
      </c>
      <c r="B5695" s="5">
        <v>2</v>
      </c>
      <c r="C5695" s="6">
        <v>44440</v>
      </c>
      <c r="D5695" s="7">
        <v>19</v>
      </c>
      <c r="E5695" s="6">
        <v>45017</v>
      </c>
      <c r="F5695" s="7">
        <v>0</v>
      </c>
      <c r="G5695" s="7">
        <v>0</v>
      </c>
      <c r="H5695" s="7">
        <v>0</v>
      </c>
      <c r="I5695" s="7">
        <v>0</v>
      </c>
      <c r="J5695" s="7">
        <v>0</v>
      </c>
      <c r="K5695" s="7">
        <v>0</v>
      </c>
      <c r="L5695" s="7">
        <v>0</v>
      </c>
      <c r="M5695" s="7">
        <v>0</v>
      </c>
      <c r="N5695" s="7">
        <v>-5</v>
      </c>
    </row>
    <row r="5696" spans="1:14" x14ac:dyDescent="0.25">
      <c r="A5696" s="5">
        <v>31111</v>
      </c>
      <c r="B5696" s="5">
        <v>2</v>
      </c>
      <c r="C5696" s="6">
        <v>44440</v>
      </c>
      <c r="D5696" s="7">
        <v>20</v>
      </c>
      <c r="E5696" s="6">
        <v>45047</v>
      </c>
      <c r="F5696" s="7">
        <v>0</v>
      </c>
      <c r="G5696" s="7">
        <v>0</v>
      </c>
      <c r="H5696" s="7">
        <v>0</v>
      </c>
      <c r="I5696" s="7">
        <v>0</v>
      </c>
      <c r="J5696" s="7">
        <v>0</v>
      </c>
      <c r="K5696" s="7">
        <v>0</v>
      </c>
      <c r="L5696" s="7">
        <v>0</v>
      </c>
      <c r="M5696" s="7">
        <v>0</v>
      </c>
      <c r="N5696" s="7">
        <v>-5</v>
      </c>
    </row>
    <row r="5697" spans="1:14" x14ac:dyDescent="0.25">
      <c r="A5697" s="5">
        <v>31111</v>
      </c>
      <c r="B5697" s="5">
        <v>2</v>
      </c>
      <c r="C5697" s="6">
        <v>44440</v>
      </c>
      <c r="D5697" s="7">
        <v>22</v>
      </c>
      <c r="E5697" s="6">
        <v>45108</v>
      </c>
      <c r="F5697" s="7">
        <v>0</v>
      </c>
      <c r="G5697" s="7">
        <v>0</v>
      </c>
      <c r="H5697" s="7">
        <v>0</v>
      </c>
      <c r="I5697" s="7">
        <v>0</v>
      </c>
      <c r="J5697" s="7">
        <v>0</v>
      </c>
      <c r="K5697" s="7">
        <v>0</v>
      </c>
      <c r="L5697" s="7">
        <v>0</v>
      </c>
      <c r="M5697" s="7">
        <v>0</v>
      </c>
      <c r="N5697" s="7">
        <v>-5</v>
      </c>
    </row>
    <row r="5698" spans="1:14" x14ac:dyDescent="0.25">
      <c r="A5698" s="5">
        <v>31111</v>
      </c>
      <c r="B5698" s="5">
        <v>2</v>
      </c>
      <c r="C5698" s="6">
        <v>44440</v>
      </c>
      <c r="D5698" s="7">
        <v>29</v>
      </c>
      <c r="E5698" s="6">
        <v>45323</v>
      </c>
      <c r="F5698" s="7">
        <v>0</v>
      </c>
      <c r="G5698" s="7">
        <v>0</v>
      </c>
      <c r="H5698" s="7">
        <v>0</v>
      </c>
      <c r="I5698" s="7">
        <v>0</v>
      </c>
      <c r="J5698" s="7">
        <v>0</v>
      </c>
      <c r="K5698" s="7">
        <v>0</v>
      </c>
      <c r="L5698" s="7">
        <v>0</v>
      </c>
      <c r="M5698" s="7">
        <v>0</v>
      </c>
      <c r="N5698" s="7">
        <v>-5</v>
      </c>
    </row>
    <row r="5699" spans="1:14" x14ac:dyDescent="0.25">
      <c r="A5699" s="5">
        <v>31111</v>
      </c>
      <c r="B5699" s="5">
        <v>2</v>
      </c>
      <c r="C5699" s="6">
        <v>44440</v>
      </c>
      <c r="D5699" s="7">
        <v>31</v>
      </c>
      <c r="E5699" s="6">
        <v>45383</v>
      </c>
      <c r="F5699" s="7">
        <v>0</v>
      </c>
      <c r="G5699" s="7">
        <v>0</v>
      </c>
      <c r="H5699" s="7">
        <v>0</v>
      </c>
      <c r="I5699" s="7">
        <v>0</v>
      </c>
      <c r="J5699" s="7">
        <v>0</v>
      </c>
      <c r="K5699" s="7">
        <v>0</v>
      </c>
      <c r="L5699" s="7">
        <v>0</v>
      </c>
      <c r="M5699" s="7">
        <v>0</v>
      </c>
      <c r="N5699" s="7">
        <v>-5</v>
      </c>
    </row>
    <row r="5700" spans="1:14" x14ac:dyDescent="0.25">
      <c r="A5700" s="5">
        <v>31111</v>
      </c>
      <c r="B5700" s="5">
        <v>2</v>
      </c>
      <c r="C5700" s="6">
        <v>44440</v>
      </c>
      <c r="D5700" s="7">
        <v>33</v>
      </c>
      <c r="E5700" s="6">
        <v>45444</v>
      </c>
      <c r="F5700" s="7">
        <v>0</v>
      </c>
      <c r="G5700" s="7">
        <v>0</v>
      </c>
      <c r="H5700" s="7">
        <v>0</v>
      </c>
      <c r="I5700" s="7">
        <v>0</v>
      </c>
      <c r="J5700" s="7">
        <v>0</v>
      </c>
      <c r="K5700" s="7">
        <v>0</v>
      </c>
      <c r="L5700" s="7">
        <v>0</v>
      </c>
      <c r="M5700" s="7">
        <v>0</v>
      </c>
      <c r="N5700" s="7">
        <v>-5</v>
      </c>
    </row>
    <row r="5701" spans="1:14" x14ac:dyDescent="0.25">
      <c r="A5701" s="5">
        <v>31111</v>
      </c>
      <c r="B5701" s="5">
        <v>2</v>
      </c>
      <c r="C5701" s="6">
        <v>44440</v>
      </c>
      <c r="D5701" s="7">
        <v>42</v>
      </c>
      <c r="E5701" s="6">
        <v>45717</v>
      </c>
      <c r="F5701" s="7">
        <v>0</v>
      </c>
      <c r="G5701" s="7">
        <v>0</v>
      </c>
      <c r="H5701" s="7">
        <v>0</v>
      </c>
      <c r="I5701" s="7">
        <v>0</v>
      </c>
      <c r="J5701" s="7">
        <v>0</v>
      </c>
      <c r="K5701" s="7">
        <v>0</v>
      </c>
      <c r="L5701" s="7">
        <v>0</v>
      </c>
      <c r="M5701" s="7">
        <v>0</v>
      </c>
      <c r="N5701" s="7">
        <v>-5</v>
      </c>
    </row>
    <row r="5702" spans="1:14" x14ac:dyDescent="0.25">
      <c r="A5702" s="5">
        <v>31111</v>
      </c>
      <c r="B5702" s="5">
        <v>2</v>
      </c>
      <c r="C5702" s="6">
        <v>44440</v>
      </c>
      <c r="D5702" s="7">
        <v>44</v>
      </c>
      <c r="E5702" s="6">
        <v>45778</v>
      </c>
      <c r="F5702" s="7">
        <v>0</v>
      </c>
      <c r="G5702" s="7">
        <v>0</v>
      </c>
      <c r="H5702" s="7">
        <v>0</v>
      </c>
      <c r="I5702" s="7">
        <v>0</v>
      </c>
      <c r="J5702" s="7">
        <v>0</v>
      </c>
      <c r="K5702" s="7">
        <v>0</v>
      </c>
      <c r="L5702" s="7">
        <v>0</v>
      </c>
      <c r="M5702" s="7">
        <v>0</v>
      </c>
      <c r="N5702" s="7">
        <v>-5</v>
      </c>
    </row>
    <row r="5703" spans="1:14" x14ac:dyDescent="0.25">
      <c r="A5703" s="5">
        <v>31111</v>
      </c>
      <c r="B5703" s="5">
        <v>2</v>
      </c>
      <c r="C5703" s="6">
        <v>44470</v>
      </c>
      <c r="D5703" s="7">
        <v>3</v>
      </c>
      <c r="E5703" s="6">
        <v>44562</v>
      </c>
      <c r="F5703" s="7">
        <v>0</v>
      </c>
      <c r="G5703" s="7">
        <v>312975.44</v>
      </c>
      <c r="H5703" s="7">
        <v>-599231.25</v>
      </c>
      <c r="I5703" s="7">
        <v>-286255.81</v>
      </c>
      <c r="J5703" s="7">
        <v>0</v>
      </c>
      <c r="K5703" s="7">
        <v>0</v>
      </c>
      <c r="L5703" s="7">
        <v>512</v>
      </c>
      <c r="M5703" s="7">
        <v>-512</v>
      </c>
      <c r="N5703" s="7">
        <v>-5</v>
      </c>
    </row>
    <row r="5704" spans="1:14" x14ac:dyDescent="0.25">
      <c r="A5704" s="5">
        <v>31111</v>
      </c>
      <c r="B5704" s="5">
        <v>2</v>
      </c>
      <c r="C5704" s="6">
        <v>44470</v>
      </c>
      <c r="D5704" s="7">
        <v>4</v>
      </c>
      <c r="E5704" s="6">
        <v>44593</v>
      </c>
      <c r="F5704" s="7">
        <v>0</v>
      </c>
      <c r="G5704" s="7">
        <v>356825.56</v>
      </c>
      <c r="H5704" s="7">
        <v>-486580.02</v>
      </c>
      <c r="I5704" s="7">
        <v>-129754.46</v>
      </c>
      <c r="J5704" s="7">
        <v>0</v>
      </c>
      <c r="K5704" s="7">
        <v>0</v>
      </c>
      <c r="L5704" s="7">
        <v>539</v>
      </c>
      <c r="M5704" s="7">
        <v>-539</v>
      </c>
      <c r="N5704" s="7">
        <v>-5</v>
      </c>
    </row>
    <row r="5705" spans="1:14" x14ac:dyDescent="0.25">
      <c r="A5705" s="5">
        <v>31111</v>
      </c>
      <c r="B5705" s="5">
        <v>2</v>
      </c>
      <c r="C5705" s="6">
        <v>44470</v>
      </c>
      <c r="D5705" s="7">
        <v>5</v>
      </c>
      <c r="E5705" s="6">
        <v>44621</v>
      </c>
      <c r="F5705" s="7">
        <v>0</v>
      </c>
      <c r="G5705" s="7">
        <v>408525.78</v>
      </c>
      <c r="H5705" s="7">
        <v>-543246.15999999992</v>
      </c>
      <c r="I5705" s="7">
        <v>-134720.37999999989</v>
      </c>
      <c r="J5705" s="7">
        <v>0</v>
      </c>
      <c r="K5705" s="7">
        <v>0</v>
      </c>
      <c r="L5705" s="7">
        <v>597</v>
      </c>
      <c r="M5705" s="7">
        <v>-597</v>
      </c>
      <c r="N5705" s="7">
        <v>-5</v>
      </c>
    </row>
    <row r="5706" spans="1:14" x14ac:dyDescent="0.25">
      <c r="A5706" s="5">
        <v>31111</v>
      </c>
      <c r="B5706" s="5">
        <v>2</v>
      </c>
      <c r="C5706" s="6">
        <v>44470</v>
      </c>
      <c r="D5706" s="7">
        <v>6</v>
      </c>
      <c r="E5706" s="6">
        <v>44652</v>
      </c>
      <c r="F5706" s="7">
        <v>0</v>
      </c>
      <c r="G5706" s="7">
        <v>350143.76000000013</v>
      </c>
      <c r="H5706" s="7">
        <v>-292733.43</v>
      </c>
      <c r="I5706" s="7">
        <v>57410.330000000067</v>
      </c>
      <c r="J5706" s="7">
        <v>0</v>
      </c>
      <c r="K5706" s="7">
        <v>0</v>
      </c>
      <c r="L5706" s="7">
        <v>498</v>
      </c>
      <c r="M5706" s="7">
        <v>-498</v>
      </c>
      <c r="N5706" s="7">
        <v>-5</v>
      </c>
    </row>
    <row r="5707" spans="1:14" x14ac:dyDescent="0.25">
      <c r="A5707" s="5">
        <v>31111</v>
      </c>
      <c r="B5707" s="5">
        <v>2</v>
      </c>
      <c r="C5707" s="6">
        <v>44470</v>
      </c>
      <c r="D5707" s="7">
        <v>7</v>
      </c>
      <c r="E5707" s="6">
        <v>44682</v>
      </c>
      <c r="F5707" s="7">
        <v>0</v>
      </c>
      <c r="G5707" s="7">
        <v>406041.67</v>
      </c>
      <c r="H5707" s="7">
        <v>-276200.95</v>
      </c>
      <c r="I5707" s="7">
        <v>129840.72</v>
      </c>
      <c r="J5707" s="7">
        <v>0</v>
      </c>
      <c r="K5707" s="7">
        <v>0</v>
      </c>
      <c r="L5707" s="7">
        <v>537</v>
      </c>
      <c r="M5707" s="7">
        <v>-537</v>
      </c>
      <c r="N5707" s="7">
        <v>-5</v>
      </c>
    </row>
    <row r="5708" spans="1:14" x14ac:dyDescent="0.25">
      <c r="A5708" s="5">
        <v>31111</v>
      </c>
      <c r="B5708" s="5">
        <v>2</v>
      </c>
      <c r="C5708" s="6">
        <v>44470</v>
      </c>
      <c r="D5708" s="7">
        <v>8</v>
      </c>
      <c r="E5708" s="6">
        <v>44713</v>
      </c>
      <c r="F5708" s="7">
        <v>0</v>
      </c>
      <c r="G5708" s="7">
        <v>416910.81</v>
      </c>
      <c r="H5708" s="7">
        <v>-183616.59</v>
      </c>
      <c r="I5708" s="7">
        <v>233294.22</v>
      </c>
      <c r="J5708" s="7">
        <v>0</v>
      </c>
      <c r="K5708" s="7">
        <v>0</v>
      </c>
      <c r="L5708" s="7">
        <v>403</v>
      </c>
      <c r="M5708" s="7">
        <v>-403</v>
      </c>
      <c r="N5708" s="7">
        <v>-5</v>
      </c>
    </row>
    <row r="5709" spans="1:14" x14ac:dyDescent="0.25">
      <c r="A5709" s="5">
        <v>31111</v>
      </c>
      <c r="B5709" s="5">
        <v>2</v>
      </c>
      <c r="C5709" s="6">
        <v>44470</v>
      </c>
      <c r="D5709" s="7">
        <v>9</v>
      </c>
      <c r="E5709" s="6">
        <v>44743</v>
      </c>
      <c r="F5709" s="7">
        <v>0</v>
      </c>
      <c r="G5709" s="7">
        <v>380555.09</v>
      </c>
      <c r="H5709" s="7">
        <v>-105182.23</v>
      </c>
      <c r="I5709" s="7">
        <v>275372.86</v>
      </c>
      <c r="J5709" s="7">
        <v>0</v>
      </c>
      <c r="K5709" s="7">
        <v>0</v>
      </c>
      <c r="L5709" s="7">
        <v>363</v>
      </c>
      <c r="M5709" s="7">
        <v>-363</v>
      </c>
      <c r="N5709" s="7">
        <v>-5</v>
      </c>
    </row>
    <row r="5710" spans="1:14" x14ac:dyDescent="0.25">
      <c r="A5710" s="5">
        <v>31111</v>
      </c>
      <c r="B5710" s="5">
        <v>2</v>
      </c>
      <c r="C5710" s="6">
        <v>44470</v>
      </c>
      <c r="D5710" s="7">
        <v>10</v>
      </c>
      <c r="E5710" s="6">
        <v>44774</v>
      </c>
      <c r="F5710" s="7">
        <v>0</v>
      </c>
      <c r="G5710" s="7">
        <v>303901.68</v>
      </c>
      <c r="H5710" s="7">
        <v>-104609.51</v>
      </c>
      <c r="I5710" s="7">
        <v>199292.17</v>
      </c>
      <c r="J5710" s="7">
        <v>0</v>
      </c>
      <c r="K5710" s="7">
        <v>0</v>
      </c>
      <c r="L5710" s="7">
        <v>420</v>
      </c>
      <c r="M5710" s="7">
        <v>-420</v>
      </c>
      <c r="N5710" s="7">
        <v>-5</v>
      </c>
    </row>
    <row r="5711" spans="1:14" x14ac:dyDescent="0.25">
      <c r="A5711" s="5">
        <v>31111</v>
      </c>
      <c r="B5711" s="5">
        <v>2</v>
      </c>
      <c r="C5711" s="6">
        <v>44470</v>
      </c>
      <c r="D5711" s="7">
        <v>11</v>
      </c>
      <c r="E5711" s="6">
        <v>44805</v>
      </c>
      <c r="F5711" s="7">
        <v>0</v>
      </c>
      <c r="G5711" s="7">
        <v>129199.37</v>
      </c>
      <c r="H5711" s="7">
        <v>-46381.33</v>
      </c>
      <c r="I5711" s="7">
        <v>82818.039999999994</v>
      </c>
      <c r="J5711" s="7">
        <v>0</v>
      </c>
      <c r="K5711" s="7">
        <v>0</v>
      </c>
      <c r="L5711" s="7">
        <v>290</v>
      </c>
      <c r="M5711" s="7">
        <v>-290</v>
      </c>
      <c r="N5711" s="7">
        <v>-5</v>
      </c>
    </row>
    <row r="5712" spans="1:14" x14ac:dyDescent="0.25">
      <c r="A5712" s="5">
        <v>31111</v>
      </c>
      <c r="B5712" s="5">
        <v>2</v>
      </c>
      <c r="C5712" s="6">
        <v>44470</v>
      </c>
      <c r="D5712" s="7">
        <v>12</v>
      </c>
      <c r="E5712" s="6">
        <v>44835</v>
      </c>
      <c r="F5712" s="7">
        <v>0</v>
      </c>
      <c r="G5712" s="7">
        <v>11183.67</v>
      </c>
      <c r="H5712" s="7">
        <v>-29105.46</v>
      </c>
      <c r="I5712" s="7">
        <v>-17921.79</v>
      </c>
      <c r="J5712" s="7">
        <v>0</v>
      </c>
      <c r="K5712" s="7">
        <v>0</v>
      </c>
      <c r="L5712" s="7">
        <v>122</v>
      </c>
      <c r="M5712" s="7">
        <v>-122</v>
      </c>
      <c r="N5712" s="7">
        <v>-5</v>
      </c>
    </row>
    <row r="5713" spans="1:14" x14ac:dyDescent="0.25">
      <c r="A5713" s="5">
        <v>31111</v>
      </c>
      <c r="B5713" s="5">
        <v>2</v>
      </c>
      <c r="C5713" s="6">
        <v>44470</v>
      </c>
      <c r="D5713" s="7">
        <v>13</v>
      </c>
      <c r="E5713" s="6">
        <v>44866</v>
      </c>
      <c r="F5713" s="7">
        <v>0</v>
      </c>
      <c r="G5713" s="7">
        <v>2198.58</v>
      </c>
      <c r="H5713" s="7">
        <v>-18024.98</v>
      </c>
      <c r="I5713" s="7">
        <v>-15826.4</v>
      </c>
      <c r="J5713" s="7">
        <v>0</v>
      </c>
      <c r="K5713" s="7">
        <v>0</v>
      </c>
      <c r="L5713" s="7">
        <v>83</v>
      </c>
      <c r="M5713" s="7">
        <v>-83</v>
      </c>
      <c r="N5713" s="7">
        <v>-5</v>
      </c>
    </row>
    <row r="5714" spans="1:14" x14ac:dyDescent="0.25">
      <c r="A5714" s="5">
        <v>31111</v>
      </c>
      <c r="B5714" s="5">
        <v>2</v>
      </c>
      <c r="C5714" s="6">
        <v>44470</v>
      </c>
      <c r="D5714" s="7">
        <v>14</v>
      </c>
      <c r="E5714" s="6">
        <v>44896</v>
      </c>
      <c r="F5714" s="7">
        <v>0</v>
      </c>
      <c r="G5714" s="7">
        <v>0</v>
      </c>
      <c r="H5714" s="7">
        <v>-3467.62</v>
      </c>
      <c r="I5714" s="7">
        <v>-3467.62</v>
      </c>
      <c r="J5714" s="7">
        <v>0</v>
      </c>
      <c r="K5714" s="7">
        <v>0</v>
      </c>
      <c r="L5714" s="7">
        <v>1</v>
      </c>
      <c r="M5714" s="7">
        <v>-1</v>
      </c>
      <c r="N5714" s="7">
        <v>-5</v>
      </c>
    </row>
    <row r="5715" spans="1:14" x14ac:dyDescent="0.25">
      <c r="A5715" s="5">
        <v>31111</v>
      </c>
      <c r="B5715" s="5">
        <v>2</v>
      </c>
      <c r="C5715" s="6">
        <v>44470</v>
      </c>
      <c r="D5715" s="7">
        <v>15</v>
      </c>
      <c r="E5715" s="6">
        <v>44927</v>
      </c>
      <c r="F5715" s="7">
        <v>0</v>
      </c>
      <c r="G5715" s="7">
        <v>0</v>
      </c>
      <c r="H5715" s="7">
        <v>-382.54</v>
      </c>
      <c r="I5715" s="7">
        <v>-382.54</v>
      </c>
      <c r="J5715" s="7">
        <v>0</v>
      </c>
      <c r="K5715" s="7">
        <v>0</v>
      </c>
      <c r="L5715" s="7">
        <v>2</v>
      </c>
      <c r="M5715" s="7">
        <v>-2</v>
      </c>
      <c r="N5715" s="7">
        <v>-5</v>
      </c>
    </row>
    <row r="5716" spans="1:14" x14ac:dyDescent="0.25">
      <c r="A5716" s="5">
        <v>31111</v>
      </c>
      <c r="B5716" s="5">
        <v>2</v>
      </c>
      <c r="C5716" s="6">
        <v>44470</v>
      </c>
      <c r="D5716" s="7">
        <v>16</v>
      </c>
      <c r="E5716" s="6">
        <v>44958</v>
      </c>
      <c r="F5716" s="7">
        <v>0</v>
      </c>
      <c r="G5716" s="7">
        <v>0</v>
      </c>
      <c r="H5716" s="7">
        <v>0</v>
      </c>
      <c r="I5716" s="7">
        <v>0</v>
      </c>
      <c r="J5716" s="7">
        <v>0</v>
      </c>
      <c r="K5716" s="7">
        <v>0</v>
      </c>
      <c r="L5716" s="7">
        <v>0</v>
      </c>
      <c r="M5716" s="7">
        <v>0</v>
      </c>
      <c r="N5716" s="7">
        <v>-5</v>
      </c>
    </row>
    <row r="5717" spans="1:14" x14ac:dyDescent="0.25">
      <c r="A5717" s="5">
        <v>31111</v>
      </c>
      <c r="B5717" s="5">
        <v>2</v>
      </c>
      <c r="C5717" s="6">
        <v>44470</v>
      </c>
      <c r="D5717" s="7">
        <v>17</v>
      </c>
      <c r="E5717" s="6">
        <v>44986</v>
      </c>
      <c r="F5717" s="7">
        <v>0</v>
      </c>
      <c r="G5717" s="7">
        <v>0</v>
      </c>
      <c r="H5717" s="7">
        <v>0</v>
      </c>
      <c r="I5717" s="7">
        <v>0</v>
      </c>
      <c r="J5717" s="7">
        <v>0</v>
      </c>
      <c r="K5717" s="7">
        <v>0</v>
      </c>
      <c r="L5717" s="7">
        <v>0</v>
      </c>
      <c r="M5717" s="7">
        <v>0</v>
      </c>
      <c r="N5717" s="7">
        <v>-5</v>
      </c>
    </row>
    <row r="5718" spans="1:14" x14ac:dyDescent="0.25">
      <c r="A5718" s="5">
        <v>31111</v>
      </c>
      <c r="B5718" s="5">
        <v>2</v>
      </c>
      <c r="C5718" s="6">
        <v>44470</v>
      </c>
      <c r="D5718" s="7">
        <v>18</v>
      </c>
      <c r="E5718" s="6">
        <v>45017</v>
      </c>
      <c r="F5718" s="7">
        <v>0</v>
      </c>
      <c r="G5718" s="7">
        <v>0</v>
      </c>
      <c r="H5718" s="7">
        <v>0</v>
      </c>
      <c r="I5718" s="7">
        <v>0</v>
      </c>
      <c r="J5718" s="7">
        <v>0</v>
      </c>
      <c r="K5718" s="7">
        <v>0</v>
      </c>
      <c r="L5718" s="7">
        <v>0</v>
      </c>
      <c r="M5718" s="7">
        <v>0</v>
      </c>
      <c r="N5718" s="7">
        <v>-5</v>
      </c>
    </row>
    <row r="5719" spans="1:14" x14ac:dyDescent="0.25">
      <c r="A5719" s="5">
        <v>31111</v>
      </c>
      <c r="B5719" s="5">
        <v>2</v>
      </c>
      <c r="C5719" s="6">
        <v>44470</v>
      </c>
      <c r="D5719" s="7">
        <v>21</v>
      </c>
      <c r="E5719" s="6">
        <v>45108</v>
      </c>
      <c r="F5719" s="7">
        <v>0</v>
      </c>
      <c r="G5719" s="7">
        <v>0</v>
      </c>
      <c r="H5719" s="7">
        <v>0</v>
      </c>
      <c r="I5719" s="7">
        <v>0</v>
      </c>
      <c r="J5719" s="7">
        <v>0</v>
      </c>
      <c r="K5719" s="7">
        <v>0</v>
      </c>
      <c r="L5719" s="7">
        <v>0</v>
      </c>
      <c r="M5719" s="7">
        <v>0</v>
      </c>
      <c r="N5719" s="7">
        <v>-5</v>
      </c>
    </row>
    <row r="5720" spans="1:14" x14ac:dyDescent="0.25">
      <c r="A5720" s="5">
        <v>31111</v>
      </c>
      <c r="B5720" s="5">
        <v>2</v>
      </c>
      <c r="C5720" s="6">
        <v>44470</v>
      </c>
      <c r="D5720" s="7">
        <v>22</v>
      </c>
      <c r="E5720" s="6">
        <v>45139</v>
      </c>
      <c r="F5720" s="7">
        <v>0</v>
      </c>
      <c r="G5720" s="7">
        <v>0</v>
      </c>
      <c r="H5720" s="7">
        <v>0</v>
      </c>
      <c r="I5720" s="7">
        <v>0</v>
      </c>
      <c r="J5720" s="7">
        <v>0</v>
      </c>
      <c r="K5720" s="7">
        <v>0</v>
      </c>
      <c r="L5720" s="7">
        <v>0</v>
      </c>
      <c r="M5720" s="7">
        <v>0</v>
      </c>
      <c r="N5720" s="7">
        <v>-5</v>
      </c>
    </row>
    <row r="5721" spans="1:14" x14ac:dyDescent="0.25">
      <c r="A5721" s="5">
        <v>31111</v>
      </c>
      <c r="B5721" s="5">
        <v>2</v>
      </c>
      <c r="C5721" s="6">
        <v>44470</v>
      </c>
      <c r="D5721" s="7">
        <v>37</v>
      </c>
      <c r="E5721" s="6">
        <v>45597</v>
      </c>
      <c r="F5721" s="7">
        <v>0</v>
      </c>
      <c r="G5721" s="7">
        <v>0</v>
      </c>
      <c r="H5721" s="7">
        <v>0</v>
      </c>
      <c r="I5721" s="7">
        <v>0</v>
      </c>
      <c r="J5721" s="7">
        <v>0</v>
      </c>
      <c r="K5721" s="7">
        <v>0</v>
      </c>
      <c r="L5721" s="7">
        <v>0</v>
      </c>
      <c r="M5721" s="7">
        <v>0</v>
      </c>
      <c r="N5721" s="7">
        <v>-5</v>
      </c>
    </row>
    <row r="5722" spans="1:14" x14ac:dyDescent="0.25">
      <c r="A5722" s="5">
        <v>31111</v>
      </c>
      <c r="B5722" s="5">
        <v>2</v>
      </c>
      <c r="C5722" s="6">
        <v>44501</v>
      </c>
      <c r="D5722" s="7">
        <v>2</v>
      </c>
      <c r="E5722" s="6">
        <v>44562</v>
      </c>
      <c r="F5722" s="7">
        <v>0</v>
      </c>
      <c r="G5722" s="7">
        <v>333696.59999999998</v>
      </c>
      <c r="H5722" s="7">
        <v>-1665767.59</v>
      </c>
      <c r="I5722" s="7">
        <v>-1332070.99</v>
      </c>
      <c r="J5722" s="7">
        <v>0</v>
      </c>
      <c r="K5722" s="7">
        <v>0</v>
      </c>
      <c r="L5722" s="7">
        <v>897</v>
      </c>
      <c r="M5722" s="7">
        <v>-897</v>
      </c>
      <c r="N5722" s="7">
        <v>-5</v>
      </c>
    </row>
    <row r="5723" spans="1:14" x14ac:dyDescent="0.25">
      <c r="A5723" s="5">
        <v>31111</v>
      </c>
      <c r="B5723" s="5">
        <v>2</v>
      </c>
      <c r="C5723" s="6">
        <v>44501</v>
      </c>
      <c r="D5723" s="7">
        <v>3</v>
      </c>
      <c r="E5723" s="6">
        <v>44593</v>
      </c>
      <c r="F5723" s="7">
        <v>0</v>
      </c>
      <c r="G5723" s="7">
        <v>399813.19</v>
      </c>
      <c r="H5723" s="7">
        <v>-1071030.04</v>
      </c>
      <c r="I5723" s="7">
        <v>-671216.85000000009</v>
      </c>
      <c r="J5723" s="7">
        <v>0</v>
      </c>
      <c r="K5723" s="7">
        <v>0</v>
      </c>
      <c r="L5723" s="7">
        <v>727</v>
      </c>
      <c r="M5723" s="7">
        <v>-727</v>
      </c>
      <c r="N5723" s="7">
        <v>-5</v>
      </c>
    </row>
    <row r="5724" spans="1:14" x14ac:dyDescent="0.25">
      <c r="A5724" s="5">
        <v>31111</v>
      </c>
      <c r="B5724" s="5">
        <v>2</v>
      </c>
      <c r="C5724" s="6">
        <v>44501</v>
      </c>
      <c r="D5724" s="7">
        <v>4</v>
      </c>
      <c r="E5724" s="6">
        <v>44621</v>
      </c>
      <c r="F5724" s="7">
        <v>0</v>
      </c>
      <c r="G5724" s="7">
        <v>422909.56</v>
      </c>
      <c r="H5724" s="7">
        <v>-822961.25999999989</v>
      </c>
      <c r="I5724" s="7">
        <v>-400051.6999999999</v>
      </c>
      <c r="J5724" s="7">
        <v>0</v>
      </c>
      <c r="K5724" s="7">
        <v>0</v>
      </c>
      <c r="L5724" s="7">
        <v>725</v>
      </c>
      <c r="M5724" s="7">
        <v>-725</v>
      </c>
      <c r="N5724" s="7">
        <v>-5</v>
      </c>
    </row>
    <row r="5725" spans="1:14" x14ac:dyDescent="0.25">
      <c r="A5725" s="5">
        <v>31111</v>
      </c>
      <c r="B5725" s="5">
        <v>2</v>
      </c>
      <c r="C5725" s="6">
        <v>44501</v>
      </c>
      <c r="D5725" s="7">
        <v>5</v>
      </c>
      <c r="E5725" s="6">
        <v>44652</v>
      </c>
      <c r="F5725" s="7">
        <v>0</v>
      </c>
      <c r="G5725" s="7">
        <v>376728.16</v>
      </c>
      <c r="H5725" s="7">
        <v>-490105.19</v>
      </c>
      <c r="I5725" s="7">
        <v>-113377.03</v>
      </c>
      <c r="J5725" s="7">
        <v>0</v>
      </c>
      <c r="K5725" s="7">
        <v>0</v>
      </c>
      <c r="L5725" s="7">
        <v>593</v>
      </c>
      <c r="M5725" s="7">
        <v>-593</v>
      </c>
      <c r="N5725" s="7">
        <v>-5</v>
      </c>
    </row>
    <row r="5726" spans="1:14" x14ac:dyDescent="0.25">
      <c r="A5726" s="5">
        <v>31111</v>
      </c>
      <c r="B5726" s="5">
        <v>2</v>
      </c>
      <c r="C5726" s="6">
        <v>44501</v>
      </c>
      <c r="D5726" s="7">
        <v>6</v>
      </c>
      <c r="E5726" s="6">
        <v>44682</v>
      </c>
      <c r="F5726" s="7">
        <v>0</v>
      </c>
      <c r="G5726" s="7">
        <v>574740.14</v>
      </c>
      <c r="H5726" s="7">
        <v>-358125.63</v>
      </c>
      <c r="I5726" s="7">
        <v>216614.51</v>
      </c>
      <c r="J5726" s="7">
        <v>0</v>
      </c>
      <c r="K5726" s="7">
        <v>0</v>
      </c>
      <c r="L5726" s="7">
        <v>572</v>
      </c>
      <c r="M5726" s="7">
        <v>-572</v>
      </c>
      <c r="N5726" s="7">
        <v>-5</v>
      </c>
    </row>
    <row r="5727" spans="1:14" x14ac:dyDescent="0.25">
      <c r="A5727" s="5">
        <v>31111</v>
      </c>
      <c r="B5727" s="5">
        <v>2</v>
      </c>
      <c r="C5727" s="6">
        <v>44501</v>
      </c>
      <c r="D5727" s="7">
        <v>7</v>
      </c>
      <c r="E5727" s="6">
        <v>44713</v>
      </c>
      <c r="F5727" s="7">
        <v>0</v>
      </c>
      <c r="G5727" s="7">
        <v>557462.65999999992</v>
      </c>
      <c r="H5727" s="7">
        <v>-305910.23</v>
      </c>
      <c r="I5727" s="7">
        <v>251552.42999999991</v>
      </c>
      <c r="J5727" s="7">
        <v>0</v>
      </c>
      <c r="K5727" s="7">
        <v>0</v>
      </c>
      <c r="L5727" s="7">
        <v>490</v>
      </c>
      <c r="M5727" s="7">
        <v>-490</v>
      </c>
      <c r="N5727" s="7">
        <v>-5</v>
      </c>
    </row>
    <row r="5728" spans="1:14" x14ac:dyDescent="0.25">
      <c r="A5728" s="5">
        <v>31111</v>
      </c>
      <c r="B5728" s="5">
        <v>2</v>
      </c>
      <c r="C5728" s="6">
        <v>44501</v>
      </c>
      <c r="D5728" s="7">
        <v>8</v>
      </c>
      <c r="E5728" s="6">
        <v>44743</v>
      </c>
      <c r="F5728" s="7">
        <v>0</v>
      </c>
      <c r="G5728" s="7">
        <v>468036.76</v>
      </c>
      <c r="H5728" s="7">
        <v>-206672.46</v>
      </c>
      <c r="I5728" s="7">
        <v>261364.3</v>
      </c>
      <c r="J5728" s="7">
        <v>0</v>
      </c>
      <c r="K5728" s="7">
        <v>0</v>
      </c>
      <c r="L5728" s="7">
        <v>443</v>
      </c>
      <c r="M5728" s="7">
        <v>-443</v>
      </c>
      <c r="N5728" s="7">
        <v>-5</v>
      </c>
    </row>
    <row r="5729" spans="1:14" x14ac:dyDescent="0.25">
      <c r="A5729" s="5">
        <v>31111</v>
      </c>
      <c r="B5729" s="5">
        <v>2</v>
      </c>
      <c r="C5729" s="6">
        <v>44501</v>
      </c>
      <c r="D5729" s="7">
        <v>9</v>
      </c>
      <c r="E5729" s="6">
        <v>44774</v>
      </c>
      <c r="F5729" s="7">
        <v>0</v>
      </c>
      <c r="G5729" s="7">
        <v>424224.7</v>
      </c>
      <c r="H5729" s="7">
        <v>-185108.99</v>
      </c>
      <c r="I5729" s="7">
        <v>239115.71</v>
      </c>
      <c r="J5729" s="7">
        <v>0</v>
      </c>
      <c r="K5729" s="7">
        <v>0</v>
      </c>
      <c r="L5729" s="7">
        <v>491</v>
      </c>
      <c r="M5729" s="7">
        <v>-491</v>
      </c>
      <c r="N5729" s="7">
        <v>-5</v>
      </c>
    </row>
    <row r="5730" spans="1:14" x14ac:dyDescent="0.25">
      <c r="A5730" s="5">
        <v>31111</v>
      </c>
      <c r="B5730" s="5">
        <v>2</v>
      </c>
      <c r="C5730" s="6">
        <v>44501</v>
      </c>
      <c r="D5730" s="7">
        <v>10</v>
      </c>
      <c r="E5730" s="6">
        <v>44805</v>
      </c>
      <c r="F5730" s="7">
        <v>0</v>
      </c>
      <c r="G5730" s="7">
        <v>284369.06999999989</v>
      </c>
      <c r="H5730" s="7">
        <v>-100629.28</v>
      </c>
      <c r="I5730" s="7">
        <v>183739.78999999989</v>
      </c>
      <c r="J5730" s="7">
        <v>0</v>
      </c>
      <c r="K5730" s="7">
        <v>0</v>
      </c>
      <c r="L5730" s="7">
        <v>395</v>
      </c>
      <c r="M5730" s="7">
        <v>-395</v>
      </c>
      <c r="N5730" s="7">
        <v>-5</v>
      </c>
    </row>
    <row r="5731" spans="1:14" x14ac:dyDescent="0.25">
      <c r="A5731" s="5">
        <v>31111</v>
      </c>
      <c r="B5731" s="5">
        <v>2</v>
      </c>
      <c r="C5731" s="6">
        <v>44501</v>
      </c>
      <c r="D5731" s="7">
        <v>11</v>
      </c>
      <c r="E5731" s="6">
        <v>44835</v>
      </c>
      <c r="F5731" s="7">
        <v>0</v>
      </c>
      <c r="G5731" s="7">
        <v>133777.31</v>
      </c>
      <c r="H5731" s="7">
        <v>-55405.890000000007</v>
      </c>
      <c r="I5731" s="7">
        <v>78371.419999999984</v>
      </c>
      <c r="J5731" s="7">
        <v>0</v>
      </c>
      <c r="K5731" s="7">
        <v>0</v>
      </c>
      <c r="L5731" s="7">
        <v>345</v>
      </c>
      <c r="M5731" s="7">
        <v>-345</v>
      </c>
      <c r="N5731" s="7">
        <v>-5</v>
      </c>
    </row>
    <row r="5732" spans="1:14" x14ac:dyDescent="0.25">
      <c r="A5732" s="5">
        <v>31111</v>
      </c>
      <c r="B5732" s="5">
        <v>2</v>
      </c>
      <c r="C5732" s="6">
        <v>44501</v>
      </c>
      <c r="D5732" s="7">
        <v>12</v>
      </c>
      <c r="E5732" s="6">
        <v>44866</v>
      </c>
      <c r="F5732" s="7">
        <v>0</v>
      </c>
      <c r="G5732" s="7">
        <v>16643.72</v>
      </c>
      <c r="H5732" s="7">
        <v>-35613.19</v>
      </c>
      <c r="I5732" s="7">
        <v>-18969.46999999999</v>
      </c>
      <c r="J5732" s="7">
        <v>0</v>
      </c>
      <c r="K5732" s="7">
        <v>0</v>
      </c>
      <c r="L5732" s="7">
        <v>155</v>
      </c>
      <c r="M5732" s="7">
        <v>-155</v>
      </c>
      <c r="N5732" s="7">
        <v>-5</v>
      </c>
    </row>
    <row r="5733" spans="1:14" x14ac:dyDescent="0.25">
      <c r="A5733" s="5">
        <v>31111</v>
      </c>
      <c r="B5733" s="5">
        <v>2</v>
      </c>
      <c r="C5733" s="6">
        <v>44501</v>
      </c>
      <c r="D5733" s="7">
        <v>13</v>
      </c>
      <c r="E5733" s="6">
        <v>44896</v>
      </c>
      <c r="F5733" s="7">
        <v>0</v>
      </c>
      <c r="G5733" s="7">
        <v>869.09</v>
      </c>
      <c r="H5733" s="7">
        <v>-10877.79</v>
      </c>
      <c r="I5733" s="7">
        <v>-10008.700000000001</v>
      </c>
      <c r="J5733" s="7">
        <v>0</v>
      </c>
      <c r="K5733" s="7">
        <v>0</v>
      </c>
      <c r="L5733" s="7">
        <v>46</v>
      </c>
      <c r="M5733" s="7">
        <v>-46</v>
      </c>
      <c r="N5733" s="7">
        <v>-5</v>
      </c>
    </row>
    <row r="5734" spans="1:14" x14ac:dyDescent="0.25">
      <c r="A5734" s="5">
        <v>31111</v>
      </c>
      <c r="B5734" s="5">
        <v>2</v>
      </c>
      <c r="C5734" s="6">
        <v>44501</v>
      </c>
      <c r="D5734" s="7">
        <v>14</v>
      </c>
      <c r="E5734" s="6">
        <v>44927</v>
      </c>
      <c r="F5734" s="7">
        <v>0</v>
      </c>
      <c r="G5734" s="7">
        <v>0</v>
      </c>
      <c r="H5734" s="7">
        <v>-2986.48</v>
      </c>
      <c r="I5734" s="7">
        <v>-2986.48</v>
      </c>
      <c r="J5734" s="7">
        <v>0</v>
      </c>
      <c r="K5734" s="7">
        <v>0</v>
      </c>
      <c r="L5734" s="7">
        <v>13</v>
      </c>
      <c r="M5734" s="7">
        <v>-13</v>
      </c>
      <c r="N5734" s="7">
        <v>-5</v>
      </c>
    </row>
    <row r="5735" spans="1:14" x14ac:dyDescent="0.25">
      <c r="A5735" s="5">
        <v>31111</v>
      </c>
      <c r="B5735" s="5">
        <v>2</v>
      </c>
      <c r="C5735" s="6">
        <v>44501</v>
      </c>
      <c r="D5735" s="7">
        <v>15</v>
      </c>
      <c r="E5735" s="6">
        <v>44958</v>
      </c>
      <c r="F5735" s="7">
        <v>0</v>
      </c>
      <c r="G5735" s="7">
        <v>-397.43</v>
      </c>
      <c r="H5735" s="7">
        <v>-432.11</v>
      </c>
      <c r="I5735" s="7">
        <v>-829.54</v>
      </c>
      <c r="J5735" s="7">
        <v>0</v>
      </c>
      <c r="K5735" s="7">
        <v>0</v>
      </c>
      <c r="L5735" s="7">
        <v>4</v>
      </c>
      <c r="M5735" s="7">
        <v>-4</v>
      </c>
      <c r="N5735" s="7">
        <v>-5</v>
      </c>
    </row>
    <row r="5736" spans="1:14" x14ac:dyDescent="0.25">
      <c r="A5736" s="5">
        <v>31111</v>
      </c>
      <c r="B5736" s="5">
        <v>2</v>
      </c>
      <c r="C5736" s="6">
        <v>44501</v>
      </c>
      <c r="D5736" s="7">
        <v>16</v>
      </c>
      <c r="E5736" s="6">
        <v>44986</v>
      </c>
      <c r="F5736" s="7">
        <v>0</v>
      </c>
      <c r="G5736" s="7">
        <v>0</v>
      </c>
      <c r="H5736" s="7">
        <v>0</v>
      </c>
      <c r="I5736" s="7">
        <v>0</v>
      </c>
      <c r="J5736" s="7">
        <v>0</v>
      </c>
      <c r="K5736" s="7">
        <v>0</v>
      </c>
      <c r="L5736" s="7">
        <v>2</v>
      </c>
      <c r="M5736" s="7">
        <v>-2</v>
      </c>
      <c r="N5736" s="7">
        <v>-5</v>
      </c>
    </row>
    <row r="5737" spans="1:14" x14ac:dyDescent="0.25">
      <c r="A5737" s="5">
        <v>31111</v>
      </c>
      <c r="B5737" s="5">
        <v>2</v>
      </c>
      <c r="C5737" s="6">
        <v>44501</v>
      </c>
      <c r="D5737" s="7">
        <v>17</v>
      </c>
      <c r="E5737" s="6">
        <v>45017</v>
      </c>
      <c r="F5737" s="7">
        <v>0</v>
      </c>
      <c r="G5737" s="7">
        <v>0</v>
      </c>
      <c r="H5737" s="7">
        <v>0</v>
      </c>
      <c r="I5737" s="7">
        <v>0</v>
      </c>
      <c r="J5737" s="7">
        <v>0</v>
      </c>
      <c r="K5737" s="7">
        <v>0</v>
      </c>
      <c r="L5737" s="7">
        <v>0</v>
      </c>
      <c r="M5737" s="7">
        <v>0</v>
      </c>
      <c r="N5737" s="7">
        <v>-5</v>
      </c>
    </row>
    <row r="5738" spans="1:14" x14ac:dyDescent="0.25">
      <c r="A5738" s="5">
        <v>31111</v>
      </c>
      <c r="B5738" s="5">
        <v>2</v>
      </c>
      <c r="C5738" s="6">
        <v>44501</v>
      </c>
      <c r="D5738" s="7">
        <v>18</v>
      </c>
      <c r="E5738" s="6">
        <v>45047</v>
      </c>
      <c r="F5738" s="7">
        <v>0</v>
      </c>
      <c r="G5738" s="7">
        <v>0</v>
      </c>
      <c r="H5738" s="7">
        <v>144.35</v>
      </c>
      <c r="I5738" s="7">
        <v>144.35</v>
      </c>
      <c r="J5738" s="7">
        <v>0</v>
      </c>
      <c r="K5738" s="7">
        <v>0</v>
      </c>
      <c r="L5738" s="7">
        <v>1</v>
      </c>
      <c r="M5738" s="7">
        <v>-1</v>
      </c>
      <c r="N5738" s="7">
        <v>-5</v>
      </c>
    </row>
    <row r="5739" spans="1:14" x14ac:dyDescent="0.25">
      <c r="A5739" s="5">
        <v>31111</v>
      </c>
      <c r="B5739" s="5">
        <v>2</v>
      </c>
      <c r="C5739" s="6">
        <v>44501</v>
      </c>
      <c r="D5739" s="7">
        <v>19</v>
      </c>
      <c r="E5739" s="6">
        <v>45078</v>
      </c>
      <c r="F5739" s="7">
        <v>0</v>
      </c>
      <c r="G5739" s="7">
        <v>401.52</v>
      </c>
      <c r="H5739" s="7">
        <v>0</v>
      </c>
      <c r="I5739" s="7">
        <v>401.52</v>
      </c>
      <c r="J5739" s="7">
        <v>0</v>
      </c>
      <c r="K5739" s="7">
        <v>0</v>
      </c>
      <c r="L5739" s="7">
        <v>0</v>
      </c>
      <c r="M5739" s="7">
        <v>0</v>
      </c>
      <c r="N5739" s="7">
        <v>-5</v>
      </c>
    </row>
    <row r="5740" spans="1:14" x14ac:dyDescent="0.25">
      <c r="A5740" s="5">
        <v>31111</v>
      </c>
      <c r="B5740" s="5">
        <v>2</v>
      </c>
      <c r="C5740" s="6">
        <v>44501</v>
      </c>
      <c r="D5740" s="7">
        <v>20</v>
      </c>
      <c r="E5740" s="6">
        <v>45108</v>
      </c>
      <c r="F5740" s="7">
        <v>0</v>
      </c>
      <c r="G5740" s="7">
        <v>1699.6</v>
      </c>
      <c r="H5740" s="7">
        <v>0</v>
      </c>
      <c r="I5740" s="7">
        <v>1699.6</v>
      </c>
      <c r="J5740" s="7">
        <v>0</v>
      </c>
      <c r="K5740" s="7">
        <v>0</v>
      </c>
      <c r="L5740" s="7">
        <v>0</v>
      </c>
      <c r="M5740" s="7">
        <v>0</v>
      </c>
      <c r="N5740" s="7">
        <v>-5</v>
      </c>
    </row>
    <row r="5741" spans="1:14" x14ac:dyDescent="0.25">
      <c r="A5741" s="5">
        <v>31111</v>
      </c>
      <c r="B5741" s="5">
        <v>2</v>
      </c>
      <c r="C5741" s="6">
        <v>44501</v>
      </c>
      <c r="D5741" s="7">
        <v>21</v>
      </c>
      <c r="E5741" s="6">
        <v>45139</v>
      </c>
      <c r="F5741" s="7">
        <v>0</v>
      </c>
      <c r="G5741" s="7">
        <v>0</v>
      </c>
      <c r="H5741" s="7">
        <v>0</v>
      </c>
      <c r="I5741" s="7">
        <v>0</v>
      </c>
      <c r="J5741" s="7">
        <v>0</v>
      </c>
      <c r="K5741" s="7">
        <v>0</v>
      </c>
      <c r="L5741" s="7">
        <v>0</v>
      </c>
      <c r="M5741" s="7">
        <v>0</v>
      </c>
      <c r="N5741" s="7">
        <v>-5</v>
      </c>
    </row>
    <row r="5742" spans="1:14" x14ac:dyDescent="0.25">
      <c r="A5742" s="5">
        <v>31111</v>
      </c>
      <c r="B5742" s="5">
        <v>2</v>
      </c>
      <c r="C5742" s="6">
        <v>44501</v>
      </c>
      <c r="D5742" s="7">
        <v>22</v>
      </c>
      <c r="E5742" s="6">
        <v>45170</v>
      </c>
      <c r="F5742" s="7">
        <v>0</v>
      </c>
      <c r="G5742" s="7">
        <v>0</v>
      </c>
      <c r="H5742" s="7">
        <v>0</v>
      </c>
      <c r="I5742" s="7">
        <v>0</v>
      </c>
      <c r="J5742" s="7">
        <v>0</v>
      </c>
      <c r="K5742" s="7">
        <v>0</v>
      </c>
      <c r="L5742" s="7">
        <v>0</v>
      </c>
      <c r="M5742" s="7">
        <v>0</v>
      </c>
      <c r="N5742" s="7">
        <v>-5</v>
      </c>
    </row>
    <row r="5743" spans="1:14" x14ac:dyDescent="0.25">
      <c r="A5743" s="5">
        <v>31111</v>
      </c>
      <c r="B5743" s="5">
        <v>2</v>
      </c>
      <c r="C5743" s="6">
        <v>44501</v>
      </c>
      <c r="D5743" s="7">
        <v>24</v>
      </c>
      <c r="E5743" s="6">
        <v>45231</v>
      </c>
      <c r="F5743" s="7">
        <v>0</v>
      </c>
      <c r="G5743" s="7">
        <v>0</v>
      </c>
      <c r="H5743" s="7">
        <v>0</v>
      </c>
      <c r="I5743" s="7">
        <v>0</v>
      </c>
      <c r="J5743" s="7">
        <v>0</v>
      </c>
      <c r="K5743" s="7">
        <v>0</v>
      </c>
      <c r="L5743" s="7">
        <v>0</v>
      </c>
      <c r="M5743" s="7">
        <v>0</v>
      </c>
      <c r="N5743" s="7">
        <v>-5</v>
      </c>
    </row>
    <row r="5744" spans="1:14" x14ac:dyDescent="0.25">
      <c r="A5744" s="5">
        <v>31111</v>
      </c>
      <c r="B5744" s="5">
        <v>2</v>
      </c>
      <c r="C5744" s="6">
        <v>44501</v>
      </c>
      <c r="D5744" s="7">
        <v>31</v>
      </c>
      <c r="E5744" s="6">
        <v>45444</v>
      </c>
      <c r="F5744" s="7">
        <v>0</v>
      </c>
      <c r="G5744" s="7">
        <v>153.76</v>
      </c>
      <c r="H5744" s="7">
        <v>0</v>
      </c>
      <c r="I5744" s="7">
        <v>153.76</v>
      </c>
      <c r="J5744" s="7">
        <v>0</v>
      </c>
      <c r="K5744" s="7">
        <v>0</v>
      </c>
      <c r="L5744" s="7">
        <v>0</v>
      </c>
      <c r="M5744" s="7">
        <v>0</v>
      </c>
      <c r="N5744" s="7">
        <v>-5</v>
      </c>
    </row>
    <row r="5745" spans="1:14" x14ac:dyDescent="0.25">
      <c r="A5745" s="5">
        <v>31111</v>
      </c>
      <c r="B5745" s="5">
        <v>2</v>
      </c>
      <c r="C5745" s="6">
        <v>44501</v>
      </c>
      <c r="D5745" s="7">
        <v>34</v>
      </c>
      <c r="E5745" s="6">
        <v>45536</v>
      </c>
      <c r="F5745" s="7">
        <v>0</v>
      </c>
      <c r="G5745" s="7">
        <v>0</v>
      </c>
      <c r="H5745" s="7">
        <v>0</v>
      </c>
      <c r="I5745" s="7">
        <v>0</v>
      </c>
      <c r="J5745" s="7">
        <v>0</v>
      </c>
      <c r="K5745" s="7">
        <v>0</v>
      </c>
      <c r="L5745" s="7">
        <v>0</v>
      </c>
      <c r="M5745" s="7">
        <v>0</v>
      </c>
      <c r="N5745" s="7">
        <v>-5</v>
      </c>
    </row>
    <row r="5746" spans="1:14" x14ac:dyDescent="0.25">
      <c r="A5746" s="5">
        <v>31111</v>
      </c>
      <c r="B5746" s="5">
        <v>2</v>
      </c>
      <c r="C5746" s="6">
        <v>44531</v>
      </c>
      <c r="D5746" s="7">
        <v>1</v>
      </c>
      <c r="E5746" s="6">
        <v>44562</v>
      </c>
      <c r="F5746" s="7">
        <v>0</v>
      </c>
      <c r="G5746" s="7">
        <v>420350.39</v>
      </c>
      <c r="H5746" s="7">
        <v>-3455882.08</v>
      </c>
      <c r="I5746" s="7">
        <v>-3035531.689999999</v>
      </c>
      <c r="J5746" s="7">
        <v>0</v>
      </c>
      <c r="K5746" s="7">
        <v>0</v>
      </c>
      <c r="L5746" s="7">
        <v>1722</v>
      </c>
      <c r="M5746" s="7">
        <v>-1722</v>
      </c>
      <c r="N5746" s="7">
        <v>-5</v>
      </c>
    </row>
    <row r="5747" spans="1:14" x14ac:dyDescent="0.25">
      <c r="A5747" s="5">
        <v>31111</v>
      </c>
      <c r="B5747" s="5">
        <v>2</v>
      </c>
      <c r="C5747" s="6">
        <v>44531</v>
      </c>
      <c r="D5747" s="7">
        <v>2</v>
      </c>
      <c r="E5747" s="6">
        <v>44593</v>
      </c>
      <c r="F5747" s="7">
        <v>0</v>
      </c>
      <c r="G5747" s="7">
        <v>530136.76</v>
      </c>
      <c r="H5747" s="7">
        <v>-2614555.87</v>
      </c>
      <c r="I5747" s="7">
        <v>-2084419.11</v>
      </c>
      <c r="J5747" s="7">
        <v>0</v>
      </c>
      <c r="K5747" s="7">
        <v>0</v>
      </c>
      <c r="L5747" s="7">
        <v>1329</v>
      </c>
      <c r="M5747" s="7">
        <v>-1329</v>
      </c>
      <c r="N5747" s="7">
        <v>-5</v>
      </c>
    </row>
    <row r="5748" spans="1:14" x14ac:dyDescent="0.25">
      <c r="A5748" s="5">
        <v>31111</v>
      </c>
      <c r="B5748" s="5">
        <v>2</v>
      </c>
      <c r="C5748" s="6">
        <v>44531</v>
      </c>
      <c r="D5748" s="7">
        <v>3</v>
      </c>
      <c r="E5748" s="6">
        <v>44621</v>
      </c>
      <c r="F5748" s="7">
        <v>0</v>
      </c>
      <c r="G5748" s="7">
        <v>594131.06000000006</v>
      </c>
      <c r="H5748" s="7">
        <v>-1412168.41</v>
      </c>
      <c r="I5748" s="7">
        <v>-818037.34999999986</v>
      </c>
      <c r="J5748" s="7">
        <v>0</v>
      </c>
      <c r="K5748" s="7">
        <v>0</v>
      </c>
      <c r="L5748" s="7">
        <v>1035</v>
      </c>
      <c r="M5748" s="7">
        <v>-1035</v>
      </c>
      <c r="N5748" s="7">
        <v>-5</v>
      </c>
    </row>
    <row r="5749" spans="1:14" x14ac:dyDescent="0.25">
      <c r="A5749" s="5">
        <v>31111</v>
      </c>
      <c r="B5749" s="5">
        <v>2</v>
      </c>
      <c r="C5749" s="6">
        <v>44531</v>
      </c>
      <c r="D5749" s="7">
        <v>4</v>
      </c>
      <c r="E5749" s="6">
        <v>44652</v>
      </c>
      <c r="F5749" s="7">
        <v>0</v>
      </c>
      <c r="G5749" s="7">
        <v>556452.57999999996</v>
      </c>
      <c r="H5749" s="7">
        <v>-717840.5</v>
      </c>
      <c r="I5749" s="7">
        <v>-161387.92000000001</v>
      </c>
      <c r="J5749" s="7">
        <v>0</v>
      </c>
      <c r="K5749" s="7">
        <v>0</v>
      </c>
      <c r="L5749" s="7">
        <v>758</v>
      </c>
      <c r="M5749" s="7">
        <v>-758</v>
      </c>
      <c r="N5749" s="7">
        <v>-5</v>
      </c>
    </row>
    <row r="5750" spans="1:14" x14ac:dyDescent="0.25">
      <c r="A5750" s="5">
        <v>31111</v>
      </c>
      <c r="B5750" s="5">
        <v>2</v>
      </c>
      <c r="C5750" s="6">
        <v>44531</v>
      </c>
      <c r="D5750" s="7">
        <v>5</v>
      </c>
      <c r="E5750" s="6">
        <v>44682</v>
      </c>
      <c r="F5750" s="7">
        <v>0</v>
      </c>
      <c r="G5750" s="7">
        <v>700541.25999999989</v>
      </c>
      <c r="H5750" s="7">
        <v>-674697.95</v>
      </c>
      <c r="I5750" s="7">
        <v>25843.309999999939</v>
      </c>
      <c r="J5750" s="7">
        <v>0</v>
      </c>
      <c r="K5750" s="7">
        <v>0</v>
      </c>
      <c r="L5750" s="7">
        <v>742</v>
      </c>
      <c r="M5750" s="7">
        <v>-742</v>
      </c>
      <c r="N5750" s="7">
        <v>-5</v>
      </c>
    </row>
    <row r="5751" spans="1:14" x14ac:dyDescent="0.25">
      <c r="A5751" s="5">
        <v>31111</v>
      </c>
      <c r="B5751" s="5">
        <v>2</v>
      </c>
      <c r="C5751" s="6">
        <v>44531</v>
      </c>
      <c r="D5751" s="7">
        <v>6</v>
      </c>
      <c r="E5751" s="6">
        <v>44713</v>
      </c>
      <c r="F5751" s="7">
        <v>0</v>
      </c>
      <c r="G5751" s="7">
        <v>787573.04</v>
      </c>
      <c r="H5751" s="7">
        <v>-531387.79</v>
      </c>
      <c r="I5751" s="7">
        <v>256185.25</v>
      </c>
      <c r="J5751" s="7">
        <v>0</v>
      </c>
      <c r="K5751" s="7">
        <v>0</v>
      </c>
      <c r="L5751" s="7">
        <v>636</v>
      </c>
      <c r="M5751" s="7">
        <v>-636</v>
      </c>
      <c r="N5751" s="7">
        <v>-5</v>
      </c>
    </row>
    <row r="5752" spans="1:14" x14ac:dyDescent="0.25">
      <c r="A5752" s="5">
        <v>31111</v>
      </c>
      <c r="B5752" s="5">
        <v>2</v>
      </c>
      <c r="C5752" s="6">
        <v>44531</v>
      </c>
      <c r="D5752" s="7">
        <v>7</v>
      </c>
      <c r="E5752" s="6">
        <v>44743</v>
      </c>
      <c r="F5752" s="7">
        <v>0</v>
      </c>
      <c r="G5752" s="7">
        <v>882814.61</v>
      </c>
      <c r="H5752" s="7">
        <v>-371276.26</v>
      </c>
      <c r="I5752" s="7">
        <v>511538.35</v>
      </c>
      <c r="J5752" s="7">
        <v>0</v>
      </c>
      <c r="K5752" s="7">
        <v>0</v>
      </c>
      <c r="L5752" s="7">
        <v>590</v>
      </c>
      <c r="M5752" s="7">
        <v>-590</v>
      </c>
      <c r="N5752" s="7">
        <v>-5</v>
      </c>
    </row>
    <row r="5753" spans="1:14" x14ac:dyDescent="0.25">
      <c r="A5753" s="5">
        <v>31111</v>
      </c>
      <c r="B5753" s="5">
        <v>2</v>
      </c>
      <c r="C5753" s="6">
        <v>44531</v>
      </c>
      <c r="D5753" s="7">
        <v>8</v>
      </c>
      <c r="E5753" s="6">
        <v>44774</v>
      </c>
      <c r="F5753" s="7">
        <v>0</v>
      </c>
      <c r="G5753" s="7">
        <v>736483.17</v>
      </c>
      <c r="H5753" s="7">
        <v>-295218.93000000011</v>
      </c>
      <c r="I5753" s="7">
        <v>441264.24</v>
      </c>
      <c r="J5753" s="7">
        <v>0</v>
      </c>
      <c r="K5753" s="7">
        <v>0</v>
      </c>
      <c r="L5753" s="7">
        <v>656</v>
      </c>
      <c r="M5753" s="7">
        <v>-656</v>
      </c>
      <c r="N5753" s="7">
        <v>-5</v>
      </c>
    </row>
    <row r="5754" spans="1:14" x14ac:dyDescent="0.25">
      <c r="A5754" s="5">
        <v>31111</v>
      </c>
      <c r="B5754" s="5">
        <v>2</v>
      </c>
      <c r="C5754" s="6">
        <v>44531</v>
      </c>
      <c r="D5754" s="7">
        <v>9</v>
      </c>
      <c r="E5754" s="6">
        <v>44805</v>
      </c>
      <c r="F5754" s="7">
        <v>0</v>
      </c>
      <c r="G5754" s="7">
        <v>516714.72</v>
      </c>
      <c r="H5754" s="7">
        <v>-213359.18</v>
      </c>
      <c r="I5754" s="7">
        <v>303355.53999999998</v>
      </c>
      <c r="J5754" s="7">
        <v>0</v>
      </c>
      <c r="K5754" s="7">
        <v>0</v>
      </c>
      <c r="L5754" s="7">
        <v>595</v>
      </c>
      <c r="M5754" s="7">
        <v>-595</v>
      </c>
      <c r="N5754" s="7">
        <v>-5</v>
      </c>
    </row>
    <row r="5755" spans="1:14" x14ac:dyDescent="0.25">
      <c r="A5755" s="5">
        <v>31111</v>
      </c>
      <c r="B5755" s="5">
        <v>2</v>
      </c>
      <c r="C5755" s="6">
        <v>44531</v>
      </c>
      <c r="D5755" s="7">
        <v>10</v>
      </c>
      <c r="E5755" s="6">
        <v>44835</v>
      </c>
      <c r="F5755" s="7">
        <v>0</v>
      </c>
      <c r="G5755" s="7">
        <v>326672.26</v>
      </c>
      <c r="H5755" s="7">
        <v>-142748.81</v>
      </c>
      <c r="I5755" s="7">
        <v>183923.45</v>
      </c>
      <c r="J5755" s="7">
        <v>0</v>
      </c>
      <c r="K5755" s="7">
        <v>0</v>
      </c>
      <c r="L5755" s="7">
        <v>546</v>
      </c>
      <c r="M5755" s="7">
        <v>-546</v>
      </c>
      <c r="N5755" s="7">
        <v>-5</v>
      </c>
    </row>
    <row r="5756" spans="1:14" x14ac:dyDescent="0.25">
      <c r="A5756" s="5">
        <v>31111</v>
      </c>
      <c r="B5756" s="5">
        <v>2</v>
      </c>
      <c r="C5756" s="6">
        <v>44531</v>
      </c>
      <c r="D5756" s="7">
        <v>11</v>
      </c>
      <c r="E5756" s="6">
        <v>44866</v>
      </c>
      <c r="F5756" s="7">
        <v>0</v>
      </c>
      <c r="G5756" s="7">
        <v>143447.95000000001</v>
      </c>
      <c r="H5756" s="7">
        <v>-85770.97</v>
      </c>
      <c r="I5756" s="7">
        <v>57676.98000000001</v>
      </c>
      <c r="J5756" s="7">
        <v>0</v>
      </c>
      <c r="K5756" s="7">
        <v>0</v>
      </c>
      <c r="L5756" s="7">
        <v>425</v>
      </c>
      <c r="M5756" s="7">
        <v>-425</v>
      </c>
      <c r="N5756" s="7">
        <v>-5</v>
      </c>
    </row>
    <row r="5757" spans="1:14" x14ac:dyDescent="0.25">
      <c r="A5757" s="5">
        <v>31111</v>
      </c>
      <c r="B5757" s="5">
        <v>2</v>
      </c>
      <c r="C5757" s="6">
        <v>44531</v>
      </c>
      <c r="D5757" s="7">
        <v>12</v>
      </c>
      <c r="E5757" s="6">
        <v>44896</v>
      </c>
      <c r="F5757" s="7">
        <v>0</v>
      </c>
      <c r="G5757" s="7">
        <v>19738.12</v>
      </c>
      <c r="H5757" s="7">
        <v>-24668.34</v>
      </c>
      <c r="I5757" s="7">
        <v>-4930.2200000000012</v>
      </c>
      <c r="J5757" s="7">
        <v>0</v>
      </c>
      <c r="K5757" s="7">
        <v>0</v>
      </c>
      <c r="L5757" s="7">
        <v>89</v>
      </c>
      <c r="M5757" s="7">
        <v>-89</v>
      </c>
      <c r="N5757" s="7">
        <v>-5</v>
      </c>
    </row>
    <row r="5758" spans="1:14" x14ac:dyDescent="0.25">
      <c r="A5758" s="5">
        <v>31111</v>
      </c>
      <c r="B5758" s="5">
        <v>2</v>
      </c>
      <c r="C5758" s="6">
        <v>44531</v>
      </c>
      <c r="D5758" s="7">
        <v>13</v>
      </c>
      <c r="E5758" s="6">
        <v>44927</v>
      </c>
      <c r="F5758" s="7">
        <v>0</v>
      </c>
      <c r="G5758" s="7">
        <v>5753.71</v>
      </c>
      <c r="H5758" s="7">
        <v>-35377.07</v>
      </c>
      <c r="I5758" s="7">
        <v>-29623.360000000001</v>
      </c>
      <c r="J5758" s="7">
        <v>0</v>
      </c>
      <c r="K5758" s="7">
        <v>0</v>
      </c>
      <c r="L5758" s="7">
        <v>136</v>
      </c>
      <c r="M5758" s="7">
        <v>-136</v>
      </c>
      <c r="N5758" s="7">
        <v>-5</v>
      </c>
    </row>
    <row r="5759" spans="1:14" x14ac:dyDescent="0.25">
      <c r="A5759" s="5">
        <v>31111</v>
      </c>
      <c r="B5759" s="5">
        <v>2</v>
      </c>
      <c r="C5759" s="6">
        <v>44531</v>
      </c>
      <c r="D5759" s="7">
        <v>14</v>
      </c>
      <c r="E5759" s="6">
        <v>44958</v>
      </c>
      <c r="F5759" s="7">
        <v>0</v>
      </c>
      <c r="G5759" s="7">
        <v>925.77</v>
      </c>
      <c r="H5759" s="7">
        <v>-3237.91</v>
      </c>
      <c r="I5759" s="7">
        <v>-2312.14</v>
      </c>
      <c r="J5759" s="7">
        <v>0</v>
      </c>
      <c r="K5759" s="7">
        <v>0</v>
      </c>
      <c r="L5759" s="7">
        <v>19</v>
      </c>
      <c r="M5759" s="7">
        <v>-19</v>
      </c>
      <c r="N5759" s="7">
        <v>-5</v>
      </c>
    </row>
    <row r="5760" spans="1:14" x14ac:dyDescent="0.25">
      <c r="A5760" s="5">
        <v>31111</v>
      </c>
      <c r="B5760" s="5">
        <v>2</v>
      </c>
      <c r="C5760" s="6">
        <v>44531</v>
      </c>
      <c r="D5760" s="7">
        <v>15</v>
      </c>
      <c r="E5760" s="6">
        <v>44986</v>
      </c>
      <c r="F5760" s="7">
        <v>0</v>
      </c>
      <c r="G5760" s="7">
        <v>1535.25</v>
      </c>
      <c r="H5760" s="7">
        <v>-277.10000000000002</v>
      </c>
      <c r="I5760" s="7">
        <v>1258.1500000000001</v>
      </c>
      <c r="J5760" s="7">
        <v>0</v>
      </c>
      <c r="K5760" s="7">
        <v>0</v>
      </c>
      <c r="L5760" s="7">
        <v>2</v>
      </c>
      <c r="M5760" s="7">
        <v>-2</v>
      </c>
      <c r="N5760" s="7">
        <v>-5</v>
      </c>
    </row>
    <row r="5761" spans="1:14" x14ac:dyDescent="0.25">
      <c r="A5761" s="5">
        <v>31111</v>
      </c>
      <c r="B5761" s="5">
        <v>2</v>
      </c>
      <c r="C5761" s="6">
        <v>44531</v>
      </c>
      <c r="D5761" s="7">
        <v>16</v>
      </c>
      <c r="E5761" s="6">
        <v>45017</v>
      </c>
      <c r="F5761" s="7">
        <v>0</v>
      </c>
      <c r="G5761" s="7">
        <v>0</v>
      </c>
      <c r="H5761" s="7">
        <v>-2523.3000000000002</v>
      </c>
      <c r="I5761" s="7">
        <v>-2523.3000000000002</v>
      </c>
      <c r="J5761" s="7">
        <v>0</v>
      </c>
      <c r="K5761" s="7">
        <v>0</v>
      </c>
      <c r="L5761" s="7">
        <v>1</v>
      </c>
      <c r="M5761" s="7">
        <v>-1</v>
      </c>
      <c r="N5761" s="7">
        <v>-5</v>
      </c>
    </row>
    <row r="5762" spans="1:14" x14ac:dyDescent="0.25">
      <c r="A5762" s="5">
        <v>31111</v>
      </c>
      <c r="B5762" s="5">
        <v>2</v>
      </c>
      <c r="C5762" s="6">
        <v>44531</v>
      </c>
      <c r="D5762" s="7">
        <v>17</v>
      </c>
      <c r="E5762" s="6">
        <v>45047</v>
      </c>
      <c r="F5762" s="7">
        <v>0</v>
      </c>
      <c r="G5762" s="7">
        <v>0</v>
      </c>
      <c r="H5762" s="7">
        <v>817.52</v>
      </c>
      <c r="I5762" s="7">
        <v>817.52</v>
      </c>
      <c r="J5762" s="7">
        <v>0</v>
      </c>
      <c r="K5762" s="7">
        <v>0</v>
      </c>
      <c r="L5762" s="7">
        <v>1</v>
      </c>
      <c r="M5762" s="7">
        <v>-1</v>
      </c>
      <c r="N5762" s="7">
        <v>-5</v>
      </c>
    </row>
    <row r="5763" spans="1:14" x14ac:dyDescent="0.25">
      <c r="A5763" s="5">
        <v>31111</v>
      </c>
      <c r="B5763" s="5">
        <v>2</v>
      </c>
      <c r="C5763" s="6">
        <v>44531</v>
      </c>
      <c r="D5763" s="7">
        <v>18</v>
      </c>
      <c r="E5763" s="6">
        <v>45078</v>
      </c>
      <c r="F5763" s="7">
        <v>0</v>
      </c>
      <c r="G5763" s="7">
        <v>0</v>
      </c>
      <c r="H5763" s="7">
        <v>0</v>
      </c>
      <c r="I5763" s="7">
        <v>0</v>
      </c>
      <c r="J5763" s="7">
        <v>0</v>
      </c>
      <c r="K5763" s="7">
        <v>0</v>
      </c>
      <c r="L5763" s="7">
        <v>0</v>
      </c>
      <c r="M5763" s="7">
        <v>0</v>
      </c>
      <c r="N5763" s="7">
        <v>-5</v>
      </c>
    </row>
    <row r="5764" spans="1:14" x14ac:dyDescent="0.25">
      <c r="A5764" s="5">
        <v>31111</v>
      </c>
      <c r="B5764" s="5">
        <v>2</v>
      </c>
      <c r="C5764" s="6">
        <v>44531</v>
      </c>
      <c r="D5764" s="7">
        <v>19</v>
      </c>
      <c r="E5764" s="6">
        <v>45108</v>
      </c>
      <c r="F5764" s="7">
        <v>0</v>
      </c>
      <c r="G5764" s="7">
        <v>0</v>
      </c>
      <c r="H5764" s="7">
        <v>0</v>
      </c>
      <c r="I5764" s="7">
        <v>0</v>
      </c>
      <c r="J5764" s="7">
        <v>0</v>
      </c>
      <c r="K5764" s="7">
        <v>0</v>
      </c>
      <c r="L5764" s="7">
        <v>0</v>
      </c>
      <c r="M5764" s="7">
        <v>0</v>
      </c>
      <c r="N5764" s="7">
        <v>-5</v>
      </c>
    </row>
    <row r="5765" spans="1:14" x14ac:dyDescent="0.25">
      <c r="A5765" s="5">
        <v>31111</v>
      </c>
      <c r="B5765" s="5">
        <v>2</v>
      </c>
      <c r="C5765" s="6">
        <v>44531</v>
      </c>
      <c r="D5765" s="7">
        <v>20</v>
      </c>
      <c r="E5765" s="6">
        <v>45139</v>
      </c>
      <c r="F5765" s="7">
        <v>0</v>
      </c>
      <c r="G5765" s="7">
        <v>0</v>
      </c>
      <c r="H5765" s="7">
        <v>0</v>
      </c>
      <c r="I5765" s="7">
        <v>0</v>
      </c>
      <c r="J5765" s="7">
        <v>0</v>
      </c>
      <c r="K5765" s="7">
        <v>0</v>
      </c>
      <c r="L5765" s="7">
        <v>0</v>
      </c>
      <c r="M5765" s="7">
        <v>0</v>
      </c>
      <c r="N5765" s="7">
        <v>-5</v>
      </c>
    </row>
    <row r="5766" spans="1:14" x14ac:dyDescent="0.25">
      <c r="A5766" s="5">
        <v>31111</v>
      </c>
      <c r="B5766" s="5">
        <v>2</v>
      </c>
      <c r="C5766" s="6">
        <v>44531</v>
      </c>
      <c r="D5766" s="7">
        <v>21</v>
      </c>
      <c r="E5766" s="6">
        <v>45170</v>
      </c>
      <c r="F5766" s="7">
        <v>0</v>
      </c>
      <c r="G5766" s="7">
        <v>370.82</v>
      </c>
      <c r="H5766" s="7">
        <v>0</v>
      </c>
      <c r="I5766" s="7">
        <v>370.82</v>
      </c>
      <c r="J5766" s="7">
        <v>0</v>
      </c>
      <c r="K5766" s="7">
        <v>0</v>
      </c>
      <c r="L5766" s="7">
        <v>0</v>
      </c>
      <c r="M5766" s="7">
        <v>0</v>
      </c>
      <c r="N5766" s="7">
        <v>-5</v>
      </c>
    </row>
    <row r="5767" spans="1:14" x14ac:dyDescent="0.25">
      <c r="A5767" s="5">
        <v>31111</v>
      </c>
      <c r="B5767" s="5">
        <v>2</v>
      </c>
      <c r="C5767" s="6">
        <v>44531</v>
      </c>
      <c r="D5767" s="7">
        <v>22</v>
      </c>
      <c r="E5767" s="6">
        <v>45200</v>
      </c>
      <c r="F5767" s="7">
        <v>0</v>
      </c>
      <c r="G5767" s="7">
        <v>0</v>
      </c>
      <c r="H5767" s="7">
        <v>-948.84</v>
      </c>
      <c r="I5767" s="7">
        <v>-948.84</v>
      </c>
      <c r="J5767" s="7">
        <v>0</v>
      </c>
      <c r="K5767" s="7">
        <v>0</v>
      </c>
      <c r="L5767" s="7">
        <v>1</v>
      </c>
      <c r="M5767" s="7">
        <v>-1</v>
      </c>
      <c r="N5767" s="7">
        <v>-5</v>
      </c>
    </row>
    <row r="5768" spans="1:14" x14ac:dyDescent="0.25">
      <c r="A5768" s="5">
        <v>31111</v>
      </c>
      <c r="B5768" s="5">
        <v>2</v>
      </c>
      <c r="C5768" s="6">
        <v>44531</v>
      </c>
      <c r="D5768" s="7">
        <v>23</v>
      </c>
      <c r="E5768" s="6">
        <v>45231</v>
      </c>
      <c r="F5768" s="7">
        <v>0</v>
      </c>
      <c r="G5768" s="7">
        <v>0</v>
      </c>
      <c r="H5768" s="7">
        <v>378.25</v>
      </c>
      <c r="I5768" s="7">
        <v>378.25</v>
      </c>
      <c r="J5768" s="7">
        <v>0</v>
      </c>
      <c r="K5768" s="7">
        <v>0</v>
      </c>
      <c r="L5768" s="7">
        <v>1</v>
      </c>
      <c r="M5768" s="7">
        <v>-1</v>
      </c>
      <c r="N5768" s="7">
        <v>-5</v>
      </c>
    </row>
    <row r="5769" spans="1:14" x14ac:dyDescent="0.25">
      <c r="A5769" s="5">
        <v>31111</v>
      </c>
      <c r="B5769" s="5">
        <v>2</v>
      </c>
      <c r="C5769" s="6">
        <v>44531</v>
      </c>
      <c r="D5769" s="7">
        <v>24</v>
      </c>
      <c r="E5769" s="6">
        <v>45261</v>
      </c>
      <c r="F5769" s="7">
        <v>0</v>
      </c>
      <c r="G5769" s="7">
        <v>0</v>
      </c>
      <c r="H5769" s="7">
        <v>-378.25</v>
      </c>
      <c r="I5769" s="7">
        <v>-378.25</v>
      </c>
      <c r="J5769" s="7">
        <v>0</v>
      </c>
      <c r="K5769" s="7">
        <v>0</v>
      </c>
      <c r="L5769" s="7">
        <v>1</v>
      </c>
      <c r="M5769" s="7">
        <v>-1</v>
      </c>
      <c r="N5769" s="7">
        <v>-5</v>
      </c>
    </row>
    <row r="5770" spans="1:14" x14ac:dyDescent="0.25">
      <c r="A5770" s="5">
        <v>31111</v>
      </c>
      <c r="B5770" s="5">
        <v>2</v>
      </c>
      <c r="C5770" s="6">
        <v>44531</v>
      </c>
      <c r="D5770" s="7">
        <v>25</v>
      </c>
      <c r="E5770" s="6">
        <v>45292</v>
      </c>
      <c r="F5770" s="7">
        <v>0</v>
      </c>
      <c r="G5770" s="7">
        <v>0</v>
      </c>
      <c r="H5770" s="7">
        <v>0</v>
      </c>
      <c r="I5770" s="7">
        <v>0</v>
      </c>
      <c r="J5770" s="7">
        <v>0</v>
      </c>
      <c r="K5770" s="7">
        <v>0</v>
      </c>
      <c r="L5770" s="7">
        <v>0</v>
      </c>
      <c r="M5770" s="7">
        <v>0</v>
      </c>
      <c r="N5770" s="7">
        <v>-5</v>
      </c>
    </row>
    <row r="5771" spans="1:14" x14ac:dyDescent="0.25">
      <c r="A5771" s="5">
        <v>31111</v>
      </c>
      <c r="B5771" s="5">
        <v>2</v>
      </c>
      <c r="C5771" s="6">
        <v>44531</v>
      </c>
      <c r="D5771" s="7">
        <v>29</v>
      </c>
      <c r="E5771" s="6">
        <v>45413</v>
      </c>
      <c r="F5771" s="7">
        <v>0</v>
      </c>
      <c r="G5771" s="7">
        <v>0</v>
      </c>
      <c r="H5771" s="7">
        <v>0</v>
      </c>
      <c r="I5771" s="7">
        <v>0</v>
      </c>
      <c r="J5771" s="7">
        <v>0</v>
      </c>
      <c r="K5771" s="7">
        <v>0</v>
      </c>
      <c r="L5771" s="7">
        <v>0</v>
      </c>
      <c r="M5771" s="7">
        <v>0</v>
      </c>
      <c r="N5771" s="7">
        <v>-5</v>
      </c>
    </row>
    <row r="5772" spans="1:14" x14ac:dyDescent="0.25">
      <c r="A5772" s="5">
        <v>31111</v>
      </c>
      <c r="B5772" s="5">
        <v>2</v>
      </c>
      <c r="C5772" s="6">
        <v>44531</v>
      </c>
      <c r="D5772" s="7">
        <v>34</v>
      </c>
      <c r="E5772" s="6">
        <v>45566</v>
      </c>
      <c r="F5772" s="7">
        <v>0</v>
      </c>
      <c r="G5772" s="7">
        <v>391.51</v>
      </c>
      <c r="H5772" s="7">
        <v>0</v>
      </c>
      <c r="I5772" s="7">
        <v>391.51</v>
      </c>
      <c r="J5772" s="7">
        <v>0</v>
      </c>
      <c r="K5772" s="7">
        <v>0</v>
      </c>
      <c r="L5772" s="7">
        <v>0</v>
      </c>
      <c r="M5772" s="7">
        <v>0</v>
      </c>
      <c r="N5772" s="7">
        <v>-5</v>
      </c>
    </row>
    <row r="5773" spans="1:14" x14ac:dyDescent="0.25">
      <c r="A5773" s="5">
        <v>31111</v>
      </c>
      <c r="B5773" s="5">
        <v>2</v>
      </c>
      <c r="C5773" s="6">
        <v>44531</v>
      </c>
      <c r="D5773" s="7">
        <v>36</v>
      </c>
      <c r="E5773" s="6">
        <v>45627</v>
      </c>
      <c r="F5773" s="7">
        <v>0</v>
      </c>
      <c r="G5773" s="7">
        <v>0</v>
      </c>
      <c r="H5773" s="7">
        <v>0</v>
      </c>
      <c r="I5773" s="7">
        <v>0</v>
      </c>
      <c r="J5773" s="7">
        <v>0</v>
      </c>
      <c r="K5773" s="7">
        <v>0</v>
      </c>
      <c r="L5773" s="7">
        <v>0</v>
      </c>
      <c r="M5773" s="7">
        <v>0</v>
      </c>
      <c r="N5773" s="7">
        <v>-5</v>
      </c>
    </row>
    <row r="5774" spans="1:14" x14ac:dyDescent="0.25">
      <c r="A5774" s="5">
        <v>31111</v>
      </c>
      <c r="B5774" s="5">
        <v>2</v>
      </c>
      <c r="C5774" s="6">
        <v>44531</v>
      </c>
      <c r="D5774" s="7">
        <v>39</v>
      </c>
      <c r="E5774" s="6">
        <v>45717</v>
      </c>
      <c r="F5774" s="7">
        <v>0</v>
      </c>
      <c r="G5774" s="7">
        <v>0</v>
      </c>
      <c r="H5774" s="7">
        <v>0</v>
      </c>
      <c r="I5774" s="7">
        <v>0</v>
      </c>
      <c r="J5774" s="7">
        <v>0</v>
      </c>
      <c r="K5774" s="7">
        <v>0</v>
      </c>
      <c r="L5774" s="7">
        <v>0</v>
      </c>
      <c r="M5774" s="7">
        <v>0</v>
      </c>
      <c r="N5774" s="7">
        <v>-5</v>
      </c>
    </row>
    <row r="5775" spans="1:14" x14ac:dyDescent="0.25">
      <c r="A5775" s="5">
        <v>31111</v>
      </c>
      <c r="B5775" s="5">
        <v>2</v>
      </c>
      <c r="C5775" s="6">
        <v>44531</v>
      </c>
      <c r="D5775" s="7">
        <v>44</v>
      </c>
      <c r="E5775" s="6">
        <v>45870</v>
      </c>
      <c r="F5775" s="7">
        <v>0</v>
      </c>
      <c r="G5775" s="7">
        <v>0</v>
      </c>
      <c r="H5775" s="7">
        <v>-712.12</v>
      </c>
      <c r="I5775" s="7">
        <v>-712.12</v>
      </c>
      <c r="J5775" s="7">
        <v>0</v>
      </c>
      <c r="K5775" s="7">
        <v>0</v>
      </c>
      <c r="L5775" s="7">
        <v>1</v>
      </c>
      <c r="M5775" s="7">
        <v>-1</v>
      </c>
      <c r="N5775" s="7">
        <v>-5</v>
      </c>
    </row>
    <row r="5776" spans="1:14" x14ac:dyDescent="0.25">
      <c r="A5776" s="5">
        <v>31111</v>
      </c>
      <c r="B5776" s="5">
        <v>2</v>
      </c>
      <c r="C5776" s="6">
        <v>44562</v>
      </c>
      <c r="D5776" s="7">
        <v>0</v>
      </c>
      <c r="E5776" s="6">
        <v>44562</v>
      </c>
      <c r="F5776" s="7">
        <v>168270630.25</v>
      </c>
      <c r="G5776" s="7">
        <v>32337.89</v>
      </c>
      <c r="H5776" s="7">
        <v>-2781126.6</v>
      </c>
      <c r="I5776" s="7">
        <v>165521841.53999999</v>
      </c>
      <c r="J5776" s="7">
        <v>86216</v>
      </c>
      <c r="K5776" s="7">
        <v>0</v>
      </c>
      <c r="L5776" s="7">
        <v>1318</v>
      </c>
      <c r="M5776" s="7">
        <v>84898</v>
      </c>
      <c r="N5776" s="7">
        <v>-5</v>
      </c>
    </row>
    <row r="5777" spans="1:14" x14ac:dyDescent="0.25">
      <c r="A5777" s="5">
        <v>31111</v>
      </c>
      <c r="B5777" s="5">
        <v>2</v>
      </c>
      <c r="C5777" s="6">
        <v>44562</v>
      </c>
      <c r="D5777" s="7">
        <v>1</v>
      </c>
      <c r="E5777" s="6">
        <v>44593</v>
      </c>
      <c r="F5777" s="7">
        <v>0</v>
      </c>
      <c r="G5777" s="7">
        <v>374354.33</v>
      </c>
      <c r="H5777" s="7">
        <v>-3593613.06</v>
      </c>
      <c r="I5777" s="7">
        <v>-3219258.73</v>
      </c>
      <c r="J5777" s="7">
        <v>0</v>
      </c>
      <c r="K5777" s="7">
        <v>0</v>
      </c>
      <c r="L5777" s="7">
        <v>1574</v>
      </c>
      <c r="M5777" s="7">
        <v>-1574</v>
      </c>
      <c r="N5777" s="7">
        <v>-5</v>
      </c>
    </row>
    <row r="5778" spans="1:14" x14ac:dyDescent="0.25">
      <c r="A5778" s="5">
        <v>31111</v>
      </c>
      <c r="B5778" s="5">
        <v>2</v>
      </c>
      <c r="C5778" s="6">
        <v>44562</v>
      </c>
      <c r="D5778" s="7">
        <v>2</v>
      </c>
      <c r="E5778" s="6">
        <v>44621</v>
      </c>
      <c r="F5778" s="7">
        <v>0</v>
      </c>
      <c r="G5778" s="7">
        <v>441890.31</v>
      </c>
      <c r="H5778" s="7">
        <v>-2404437.62</v>
      </c>
      <c r="I5778" s="7">
        <v>-1962547.31</v>
      </c>
      <c r="J5778" s="7">
        <v>0</v>
      </c>
      <c r="K5778" s="7">
        <v>0</v>
      </c>
      <c r="L5778" s="7">
        <v>1257</v>
      </c>
      <c r="M5778" s="7">
        <v>-1257</v>
      </c>
      <c r="N5778" s="7">
        <v>-5</v>
      </c>
    </row>
    <row r="5779" spans="1:14" x14ac:dyDescent="0.25">
      <c r="A5779" s="5">
        <v>31111</v>
      </c>
      <c r="B5779" s="5">
        <v>2</v>
      </c>
      <c r="C5779" s="6">
        <v>44562</v>
      </c>
      <c r="D5779" s="7">
        <v>3</v>
      </c>
      <c r="E5779" s="6">
        <v>44652</v>
      </c>
      <c r="F5779" s="7">
        <v>0</v>
      </c>
      <c r="G5779" s="7">
        <v>430779.69</v>
      </c>
      <c r="H5779" s="7">
        <v>-755990.33</v>
      </c>
      <c r="I5779" s="7">
        <v>-325210.64</v>
      </c>
      <c r="J5779" s="7">
        <v>0</v>
      </c>
      <c r="K5779" s="7">
        <v>0</v>
      </c>
      <c r="L5779" s="7">
        <v>667</v>
      </c>
      <c r="M5779" s="7">
        <v>-667</v>
      </c>
      <c r="N5779" s="7">
        <v>-5</v>
      </c>
    </row>
    <row r="5780" spans="1:14" x14ac:dyDescent="0.25">
      <c r="A5780" s="5">
        <v>31111</v>
      </c>
      <c r="B5780" s="5">
        <v>2</v>
      </c>
      <c r="C5780" s="6">
        <v>44562</v>
      </c>
      <c r="D5780" s="7">
        <v>4</v>
      </c>
      <c r="E5780" s="6">
        <v>44682</v>
      </c>
      <c r="F5780" s="7">
        <v>0</v>
      </c>
      <c r="G5780" s="7">
        <v>478086.67</v>
      </c>
      <c r="H5780" s="7">
        <v>-699324.11</v>
      </c>
      <c r="I5780" s="7">
        <v>-221237.44</v>
      </c>
      <c r="J5780" s="7">
        <v>0</v>
      </c>
      <c r="K5780" s="7">
        <v>0</v>
      </c>
      <c r="L5780" s="7">
        <v>618</v>
      </c>
      <c r="M5780" s="7">
        <v>-618</v>
      </c>
      <c r="N5780" s="7">
        <v>-5</v>
      </c>
    </row>
    <row r="5781" spans="1:14" x14ac:dyDescent="0.25">
      <c r="A5781" s="5">
        <v>31111</v>
      </c>
      <c r="B5781" s="5">
        <v>2</v>
      </c>
      <c r="C5781" s="6">
        <v>44562</v>
      </c>
      <c r="D5781" s="7">
        <v>5</v>
      </c>
      <c r="E5781" s="6">
        <v>44713</v>
      </c>
      <c r="F5781" s="7">
        <v>0</v>
      </c>
      <c r="G5781" s="7">
        <v>750712.13</v>
      </c>
      <c r="H5781" s="7">
        <v>-438669.75</v>
      </c>
      <c r="I5781" s="7">
        <v>312042.38</v>
      </c>
      <c r="J5781" s="7">
        <v>0</v>
      </c>
      <c r="K5781" s="7">
        <v>0</v>
      </c>
      <c r="L5781" s="7">
        <v>531</v>
      </c>
      <c r="M5781" s="7">
        <v>-531</v>
      </c>
      <c r="N5781" s="7">
        <v>-5</v>
      </c>
    </row>
    <row r="5782" spans="1:14" x14ac:dyDescent="0.25">
      <c r="A5782" s="5">
        <v>31111</v>
      </c>
      <c r="B5782" s="5">
        <v>2</v>
      </c>
      <c r="C5782" s="6">
        <v>44562</v>
      </c>
      <c r="D5782" s="7">
        <v>6</v>
      </c>
      <c r="E5782" s="6">
        <v>44743</v>
      </c>
      <c r="F5782" s="7">
        <v>0</v>
      </c>
      <c r="G5782" s="7">
        <v>670369.9</v>
      </c>
      <c r="H5782" s="7">
        <v>-446827.97</v>
      </c>
      <c r="I5782" s="7">
        <v>223541.93000000011</v>
      </c>
      <c r="J5782" s="7">
        <v>0</v>
      </c>
      <c r="K5782" s="7">
        <v>0</v>
      </c>
      <c r="L5782" s="7">
        <v>519</v>
      </c>
      <c r="M5782" s="7">
        <v>-519</v>
      </c>
      <c r="N5782" s="7">
        <v>-5</v>
      </c>
    </row>
    <row r="5783" spans="1:14" x14ac:dyDescent="0.25">
      <c r="A5783" s="5">
        <v>31111</v>
      </c>
      <c r="B5783" s="5">
        <v>2</v>
      </c>
      <c r="C5783" s="6">
        <v>44562</v>
      </c>
      <c r="D5783" s="7">
        <v>7</v>
      </c>
      <c r="E5783" s="6">
        <v>44774</v>
      </c>
      <c r="F5783" s="7">
        <v>0</v>
      </c>
      <c r="G5783" s="7">
        <v>589495.13</v>
      </c>
      <c r="H5783" s="7">
        <v>-330267.65000000002</v>
      </c>
      <c r="I5783" s="7">
        <v>259227.48</v>
      </c>
      <c r="J5783" s="7">
        <v>0</v>
      </c>
      <c r="K5783" s="7">
        <v>0</v>
      </c>
      <c r="L5783" s="7">
        <v>520</v>
      </c>
      <c r="M5783" s="7">
        <v>-520</v>
      </c>
      <c r="N5783" s="7">
        <v>-5</v>
      </c>
    </row>
    <row r="5784" spans="1:14" x14ac:dyDescent="0.25">
      <c r="A5784" s="5">
        <v>31111</v>
      </c>
      <c r="B5784" s="5">
        <v>2</v>
      </c>
      <c r="C5784" s="6">
        <v>44562</v>
      </c>
      <c r="D5784" s="7">
        <v>8</v>
      </c>
      <c r="E5784" s="6">
        <v>44805</v>
      </c>
      <c r="F5784" s="7">
        <v>0</v>
      </c>
      <c r="G5784" s="7">
        <v>502755.99</v>
      </c>
      <c r="H5784" s="7">
        <v>-220127.16</v>
      </c>
      <c r="I5784" s="7">
        <v>282628.83</v>
      </c>
      <c r="J5784" s="7">
        <v>0</v>
      </c>
      <c r="K5784" s="7">
        <v>0</v>
      </c>
      <c r="L5784" s="7">
        <v>472</v>
      </c>
      <c r="M5784" s="7">
        <v>-472</v>
      </c>
      <c r="N5784" s="7">
        <v>-5</v>
      </c>
    </row>
    <row r="5785" spans="1:14" x14ac:dyDescent="0.25">
      <c r="A5785" s="5">
        <v>31111</v>
      </c>
      <c r="B5785" s="5">
        <v>2</v>
      </c>
      <c r="C5785" s="6">
        <v>44562</v>
      </c>
      <c r="D5785" s="7">
        <v>9</v>
      </c>
      <c r="E5785" s="6">
        <v>44835</v>
      </c>
      <c r="F5785" s="7">
        <v>0</v>
      </c>
      <c r="G5785" s="7">
        <v>361527.74</v>
      </c>
      <c r="H5785" s="7">
        <v>-152958.53</v>
      </c>
      <c r="I5785" s="7">
        <v>208569.21</v>
      </c>
      <c r="J5785" s="7">
        <v>0</v>
      </c>
      <c r="K5785" s="7">
        <v>0</v>
      </c>
      <c r="L5785" s="7">
        <v>408</v>
      </c>
      <c r="M5785" s="7">
        <v>-408</v>
      </c>
      <c r="N5785" s="7">
        <v>-5</v>
      </c>
    </row>
    <row r="5786" spans="1:14" x14ac:dyDescent="0.25">
      <c r="A5786" s="5">
        <v>31111</v>
      </c>
      <c r="B5786" s="5">
        <v>2</v>
      </c>
      <c r="C5786" s="6">
        <v>44562</v>
      </c>
      <c r="D5786" s="7">
        <v>10</v>
      </c>
      <c r="E5786" s="6">
        <v>44866</v>
      </c>
      <c r="F5786" s="7">
        <v>0</v>
      </c>
      <c r="G5786" s="7">
        <v>236427.69</v>
      </c>
      <c r="H5786" s="7">
        <v>-106522.57</v>
      </c>
      <c r="I5786" s="7">
        <v>129905.12</v>
      </c>
      <c r="J5786" s="7">
        <v>0</v>
      </c>
      <c r="K5786" s="7">
        <v>0</v>
      </c>
      <c r="L5786" s="7">
        <v>359</v>
      </c>
      <c r="M5786" s="7">
        <v>-359</v>
      </c>
      <c r="N5786" s="7">
        <v>-5</v>
      </c>
    </row>
    <row r="5787" spans="1:14" x14ac:dyDescent="0.25">
      <c r="A5787" s="5">
        <v>31111</v>
      </c>
      <c r="B5787" s="5">
        <v>2</v>
      </c>
      <c r="C5787" s="6">
        <v>44562</v>
      </c>
      <c r="D5787" s="7">
        <v>11</v>
      </c>
      <c r="E5787" s="6">
        <v>44896</v>
      </c>
      <c r="F5787" s="7">
        <v>0</v>
      </c>
      <c r="G5787" s="7">
        <v>126129.64</v>
      </c>
      <c r="H5787" s="7">
        <v>-29592.639999999999</v>
      </c>
      <c r="I5787" s="7">
        <v>96537</v>
      </c>
      <c r="J5787" s="7">
        <v>0</v>
      </c>
      <c r="K5787" s="7">
        <v>0</v>
      </c>
      <c r="L5787" s="7">
        <v>146</v>
      </c>
      <c r="M5787" s="7">
        <v>-146</v>
      </c>
      <c r="N5787" s="7">
        <v>-5</v>
      </c>
    </row>
    <row r="5788" spans="1:14" x14ac:dyDescent="0.25">
      <c r="A5788" s="5">
        <v>31111</v>
      </c>
      <c r="B5788" s="5">
        <v>2</v>
      </c>
      <c r="C5788" s="6">
        <v>44562</v>
      </c>
      <c r="D5788" s="7">
        <v>12</v>
      </c>
      <c r="E5788" s="6">
        <v>44927</v>
      </c>
      <c r="F5788" s="7">
        <v>0</v>
      </c>
      <c r="G5788" s="7">
        <v>10408.14</v>
      </c>
      <c r="H5788" s="7">
        <v>-46416.28</v>
      </c>
      <c r="I5788" s="7">
        <v>-36008.14</v>
      </c>
      <c r="J5788" s="7">
        <v>0</v>
      </c>
      <c r="K5788" s="7">
        <v>0</v>
      </c>
      <c r="L5788" s="7">
        <v>155</v>
      </c>
      <c r="M5788" s="7">
        <v>-155</v>
      </c>
      <c r="N5788" s="7">
        <v>-5</v>
      </c>
    </row>
    <row r="5789" spans="1:14" x14ac:dyDescent="0.25">
      <c r="A5789" s="5">
        <v>31111</v>
      </c>
      <c r="B5789" s="5">
        <v>2</v>
      </c>
      <c r="C5789" s="6">
        <v>44562</v>
      </c>
      <c r="D5789" s="7">
        <v>13</v>
      </c>
      <c r="E5789" s="6">
        <v>44958</v>
      </c>
      <c r="F5789" s="7">
        <v>0</v>
      </c>
      <c r="G5789" s="7">
        <v>176.14</v>
      </c>
      <c r="H5789" s="7">
        <v>-25040.04</v>
      </c>
      <c r="I5789" s="7">
        <v>-24863.9</v>
      </c>
      <c r="J5789" s="7">
        <v>0</v>
      </c>
      <c r="K5789" s="7">
        <v>0</v>
      </c>
      <c r="L5789" s="7">
        <v>97</v>
      </c>
      <c r="M5789" s="7">
        <v>-97</v>
      </c>
      <c r="N5789" s="7">
        <v>-5</v>
      </c>
    </row>
    <row r="5790" spans="1:14" x14ac:dyDescent="0.25">
      <c r="A5790" s="5">
        <v>31111</v>
      </c>
      <c r="B5790" s="5">
        <v>2</v>
      </c>
      <c r="C5790" s="6">
        <v>44562</v>
      </c>
      <c r="D5790" s="7">
        <v>14</v>
      </c>
      <c r="E5790" s="6">
        <v>44986</v>
      </c>
      <c r="F5790" s="7">
        <v>0</v>
      </c>
      <c r="G5790" s="7">
        <v>0</v>
      </c>
      <c r="H5790" s="7">
        <v>-9445.8100000000013</v>
      </c>
      <c r="I5790" s="7">
        <v>-9445.8100000000013</v>
      </c>
      <c r="J5790" s="7">
        <v>0</v>
      </c>
      <c r="K5790" s="7">
        <v>0</v>
      </c>
      <c r="L5790" s="7">
        <v>27</v>
      </c>
      <c r="M5790" s="7">
        <v>-27</v>
      </c>
      <c r="N5790" s="7">
        <v>-5</v>
      </c>
    </row>
    <row r="5791" spans="1:14" x14ac:dyDescent="0.25">
      <c r="A5791" s="5">
        <v>31111</v>
      </c>
      <c r="B5791" s="5">
        <v>2</v>
      </c>
      <c r="C5791" s="6">
        <v>44562</v>
      </c>
      <c r="D5791" s="7">
        <v>15</v>
      </c>
      <c r="E5791" s="6">
        <v>45017</v>
      </c>
      <c r="F5791" s="7">
        <v>0</v>
      </c>
      <c r="G5791" s="7">
        <v>0</v>
      </c>
      <c r="H5791" s="7">
        <v>-5814.26</v>
      </c>
      <c r="I5791" s="7">
        <v>-5814.26</v>
      </c>
      <c r="J5791" s="7">
        <v>0</v>
      </c>
      <c r="K5791" s="7">
        <v>0</v>
      </c>
      <c r="L5791" s="7">
        <v>4</v>
      </c>
      <c r="M5791" s="7">
        <v>-4</v>
      </c>
      <c r="N5791" s="7">
        <v>-5</v>
      </c>
    </row>
    <row r="5792" spans="1:14" x14ac:dyDescent="0.25">
      <c r="A5792" s="5">
        <v>31111</v>
      </c>
      <c r="B5792" s="5">
        <v>2</v>
      </c>
      <c r="C5792" s="6">
        <v>44562</v>
      </c>
      <c r="D5792" s="7">
        <v>16</v>
      </c>
      <c r="E5792" s="6">
        <v>45047</v>
      </c>
      <c r="F5792" s="7">
        <v>0</v>
      </c>
      <c r="G5792" s="7">
        <v>0</v>
      </c>
      <c r="H5792" s="7">
        <v>-92.97</v>
      </c>
      <c r="I5792" s="7">
        <v>-92.97</v>
      </c>
      <c r="J5792" s="7">
        <v>0</v>
      </c>
      <c r="K5792" s="7">
        <v>0</v>
      </c>
      <c r="L5792" s="7">
        <v>1</v>
      </c>
      <c r="M5792" s="7">
        <v>-1</v>
      </c>
      <c r="N5792" s="7">
        <v>-5</v>
      </c>
    </row>
    <row r="5793" spans="1:14" x14ac:dyDescent="0.25">
      <c r="A5793" s="5">
        <v>31111</v>
      </c>
      <c r="B5793" s="5">
        <v>2</v>
      </c>
      <c r="C5793" s="6">
        <v>44562</v>
      </c>
      <c r="D5793" s="7">
        <v>17</v>
      </c>
      <c r="E5793" s="6">
        <v>45078</v>
      </c>
      <c r="F5793" s="7">
        <v>0</v>
      </c>
      <c r="G5793" s="7">
        <v>0</v>
      </c>
      <c r="H5793" s="7">
        <v>530</v>
      </c>
      <c r="I5793" s="7">
        <v>530</v>
      </c>
      <c r="J5793" s="7">
        <v>0</v>
      </c>
      <c r="K5793" s="7">
        <v>0</v>
      </c>
      <c r="L5793" s="7">
        <v>1</v>
      </c>
      <c r="M5793" s="7">
        <v>-1</v>
      </c>
      <c r="N5793" s="7">
        <v>-5</v>
      </c>
    </row>
    <row r="5794" spans="1:14" x14ac:dyDescent="0.25">
      <c r="A5794" s="5">
        <v>31111</v>
      </c>
      <c r="B5794" s="5">
        <v>2</v>
      </c>
      <c r="C5794" s="6">
        <v>44562</v>
      </c>
      <c r="D5794" s="7">
        <v>18</v>
      </c>
      <c r="E5794" s="6">
        <v>45108</v>
      </c>
      <c r="F5794" s="7">
        <v>0</v>
      </c>
      <c r="G5794" s="7">
        <v>0</v>
      </c>
      <c r="H5794" s="7">
        <v>0</v>
      </c>
      <c r="I5794" s="7">
        <v>0</v>
      </c>
      <c r="J5794" s="7">
        <v>0</v>
      </c>
      <c r="K5794" s="7">
        <v>0</v>
      </c>
      <c r="L5794" s="7">
        <v>0</v>
      </c>
      <c r="M5794" s="7">
        <v>0</v>
      </c>
      <c r="N5794" s="7">
        <v>-5</v>
      </c>
    </row>
    <row r="5795" spans="1:14" x14ac:dyDescent="0.25">
      <c r="A5795" s="5">
        <v>31111</v>
      </c>
      <c r="B5795" s="5">
        <v>2</v>
      </c>
      <c r="C5795" s="6">
        <v>44562</v>
      </c>
      <c r="D5795" s="7">
        <v>19</v>
      </c>
      <c r="E5795" s="6">
        <v>45139</v>
      </c>
      <c r="F5795" s="7">
        <v>0</v>
      </c>
      <c r="G5795" s="7">
        <v>0</v>
      </c>
      <c r="H5795" s="7">
        <v>0</v>
      </c>
      <c r="I5795" s="7">
        <v>0</v>
      </c>
      <c r="J5795" s="7">
        <v>0</v>
      </c>
      <c r="K5795" s="7">
        <v>0</v>
      </c>
      <c r="L5795" s="7">
        <v>0</v>
      </c>
      <c r="M5795" s="7">
        <v>0</v>
      </c>
      <c r="N5795" s="7">
        <v>-5</v>
      </c>
    </row>
    <row r="5796" spans="1:14" x14ac:dyDescent="0.25">
      <c r="A5796" s="5">
        <v>31111</v>
      </c>
      <c r="B5796" s="5">
        <v>2</v>
      </c>
      <c r="C5796" s="6">
        <v>44562</v>
      </c>
      <c r="D5796" s="7">
        <v>21</v>
      </c>
      <c r="E5796" s="6">
        <v>45200</v>
      </c>
      <c r="F5796" s="7">
        <v>0</v>
      </c>
      <c r="G5796" s="7">
        <v>0</v>
      </c>
      <c r="H5796" s="7">
        <v>0</v>
      </c>
      <c r="I5796" s="7">
        <v>0</v>
      </c>
      <c r="J5796" s="7">
        <v>0</v>
      </c>
      <c r="K5796" s="7">
        <v>0</v>
      </c>
      <c r="L5796" s="7">
        <v>0</v>
      </c>
      <c r="M5796" s="7">
        <v>0</v>
      </c>
      <c r="N5796" s="7">
        <v>-5</v>
      </c>
    </row>
    <row r="5797" spans="1:14" x14ac:dyDescent="0.25">
      <c r="A5797" s="5">
        <v>31111</v>
      </c>
      <c r="B5797" s="5">
        <v>2</v>
      </c>
      <c r="C5797" s="6">
        <v>44562</v>
      </c>
      <c r="D5797" s="7">
        <v>24</v>
      </c>
      <c r="E5797" s="6">
        <v>45292</v>
      </c>
      <c r="F5797" s="7">
        <v>0</v>
      </c>
      <c r="G5797" s="7">
        <v>0</v>
      </c>
      <c r="H5797" s="7">
        <v>0</v>
      </c>
      <c r="I5797" s="7">
        <v>0</v>
      </c>
      <c r="J5797" s="7">
        <v>0</v>
      </c>
      <c r="K5797" s="7">
        <v>0</v>
      </c>
      <c r="L5797" s="7">
        <v>0</v>
      </c>
      <c r="M5797" s="7">
        <v>0</v>
      </c>
      <c r="N5797" s="7">
        <v>-5</v>
      </c>
    </row>
    <row r="5798" spans="1:14" x14ac:dyDescent="0.25">
      <c r="A5798" s="5">
        <v>31111</v>
      </c>
      <c r="B5798" s="5">
        <v>2</v>
      </c>
      <c r="C5798" s="6">
        <v>44562</v>
      </c>
      <c r="D5798" s="7">
        <v>27</v>
      </c>
      <c r="E5798" s="6">
        <v>45383</v>
      </c>
      <c r="F5798" s="7">
        <v>0</v>
      </c>
      <c r="G5798" s="7">
        <v>0</v>
      </c>
      <c r="H5798" s="7">
        <v>0</v>
      </c>
      <c r="I5798" s="7">
        <v>0</v>
      </c>
      <c r="J5798" s="7">
        <v>0</v>
      </c>
      <c r="K5798" s="7">
        <v>0</v>
      </c>
      <c r="L5798" s="7">
        <v>0</v>
      </c>
      <c r="M5798" s="7">
        <v>0</v>
      </c>
      <c r="N5798" s="7">
        <v>-5</v>
      </c>
    </row>
    <row r="5799" spans="1:14" x14ac:dyDescent="0.25">
      <c r="A5799" s="5">
        <v>31111</v>
      </c>
      <c r="B5799" s="5">
        <v>2</v>
      </c>
      <c r="C5799" s="6">
        <v>44562</v>
      </c>
      <c r="D5799" s="7">
        <v>31</v>
      </c>
      <c r="E5799" s="6">
        <v>45505</v>
      </c>
      <c r="F5799" s="7">
        <v>0</v>
      </c>
      <c r="G5799" s="7">
        <v>0</v>
      </c>
      <c r="H5799" s="7">
        <v>0</v>
      </c>
      <c r="I5799" s="7">
        <v>0</v>
      </c>
      <c r="J5799" s="7">
        <v>0</v>
      </c>
      <c r="K5799" s="7">
        <v>0</v>
      </c>
      <c r="L5799" s="7">
        <v>0</v>
      </c>
      <c r="M5799" s="7">
        <v>0</v>
      </c>
      <c r="N5799" s="7">
        <v>-5</v>
      </c>
    </row>
    <row r="5800" spans="1:14" x14ac:dyDescent="0.25">
      <c r="A5800" s="5">
        <v>31111</v>
      </c>
      <c r="B5800" s="5">
        <v>2</v>
      </c>
      <c r="C5800" s="6">
        <v>44562</v>
      </c>
      <c r="D5800" s="7">
        <v>33</v>
      </c>
      <c r="E5800" s="6">
        <v>45566</v>
      </c>
      <c r="F5800" s="7">
        <v>0</v>
      </c>
      <c r="G5800" s="7">
        <v>0</v>
      </c>
      <c r="H5800" s="7">
        <v>0</v>
      </c>
      <c r="I5800" s="7">
        <v>0</v>
      </c>
      <c r="J5800" s="7">
        <v>0</v>
      </c>
      <c r="K5800" s="7">
        <v>0</v>
      </c>
      <c r="L5800" s="7">
        <v>0</v>
      </c>
      <c r="M5800" s="7">
        <v>0</v>
      </c>
      <c r="N5800" s="7">
        <v>-5</v>
      </c>
    </row>
    <row r="5801" spans="1:14" x14ac:dyDescent="0.25">
      <c r="A5801" s="5">
        <v>31111</v>
      </c>
      <c r="B5801" s="5">
        <v>2</v>
      </c>
      <c r="C5801" s="6">
        <v>44562</v>
      </c>
      <c r="D5801" s="7">
        <v>40</v>
      </c>
      <c r="E5801" s="6">
        <v>45778</v>
      </c>
      <c r="F5801" s="7">
        <v>0</v>
      </c>
      <c r="G5801" s="7">
        <v>0</v>
      </c>
      <c r="H5801" s="7">
        <v>0</v>
      </c>
      <c r="I5801" s="7">
        <v>0</v>
      </c>
      <c r="J5801" s="7">
        <v>0</v>
      </c>
      <c r="K5801" s="7">
        <v>0</v>
      </c>
      <c r="L5801" s="7">
        <v>0</v>
      </c>
      <c r="M5801" s="7">
        <v>0</v>
      </c>
      <c r="N5801" s="7">
        <v>-5</v>
      </c>
    </row>
    <row r="5802" spans="1:14" x14ac:dyDescent="0.25">
      <c r="A5802" s="5">
        <v>31111</v>
      </c>
      <c r="B5802" s="5">
        <v>2</v>
      </c>
      <c r="C5802" s="6">
        <v>44562</v>
      </c>
      <c r="D5802" s="7">
        <v>45</v>
      </c>
      <c r="E5802" s="6">
        <v>45931</v>
      </c>
      <c r="F5802" s="7">
        <v>0</v>
      </c>
      <c r="G5802" s="7">
        <v>0</v>
      </c>
      <c r="H5802" s="7">
        <v>0</v>
      </c>
      <c r="I5802" s="7">
        <v>0</v>
      </c>
      <c r="J5802" s="7">
        <v>0</v>
      </c>
      <c r="K5802" s="7">
        <v>0</v>
      </c>
      <c r="L5802" s="7">
        <v>0</v>
      </c>
      <c r="M5802" s="7">
        <v>0</v>
      </c>
      <c r="N5802" s="7">
        <v>-5</v>
      </c>
    </row>
    <row r="5803" spans="1:14" x14ac:dyDescent="0.25">
      <c r="A5803" s="5">
        <v>31111</v>
      </c>
      <c r="B5803" s="5">
        <v>2</v>
      </c>
      <c r="C5803" s="6">
        <v>44593</v>
      </c>
      <c r="D5803" s="7">
        <v>0</v>
      </c>
      <c r="E5803" s="6">
        <v>44593</v>
      </c>
      <c r="F5803" s="7">
        <v>138891518.59999999</v>
      </c>
      <c r="G5803" s="7">
        <v>23253.52</v>
      </c>
      <c r="H5803" s="7">
        <v>-2652706.5499999998</v>
      </c>
      <c r="I5803" s="7">
        <v>136262065.56999999</v>
      </c>
      <c r="J5803" s="7">
        <v>67666</v>
      </c>
      <c r="K5803" s="7">
        <v>0</v>
      </c>
      <c r="L5803" s="7">
        <v>1146</v>
      </c>
      <c r="M5803" s="7">
        <v>66520</v>
      </c>
      <c r="N5803" s="7">
        <v>-5</v>
      </c>
    </row>
    <row r="5804" spans="1:14" x14ac:dyDescent="0.25">
      <c r="A5804" s="5">
        <v>31111</v>
      </c>
      <c r="B5804" s="5">
        <v>2</v>
      </c>
      <c r="C5804" s="6">
        <v>44593</v>
      </c>
      <c r="D5804" s="7">
        <v>1</v>
      </c>
      <c r="E5804" s="6">
        <v>44621</v>
      </c>
      <c r="F5804" s="7">
        <v>0</v>
      </c>
      <c r="G5804" s="7">
        <v>305260.27</v>
      </c>
      <c r="H5804" s="7">
        <v>-3705296.63</v>
      </c>
      <c r="I5804" s="7">
        <v>-3400036.36</v>
      </c>
      <c r="J5804" s="7">
        <v>0</v>
      </c>
      <c r="K5804" s="7">
        <v>0</v>
      </c>
      <c r="L5804" s="7">
        <v>1728</v>
      </c>
      <c r="M5804" s="7">
        <v>-1728</v>
      </c>
      <c r="N5804" s="7">
        <v>-5</v>
      </c>
    </row>
    <row r="5805" spans="1:14" x14ac:dyDescent="0.25">
      <c r="A5805" s="5">
        <v>31111</v>
      </c>
      <c r="B5805" s="5">
        <v>2</v>
      </c>
      <c r="C5805" s="6">
        <v>44593</v>
      </c>
      <c r="D5805" s="7">
        <v>2</v>
      </c>
      <c r="E5805" s="6">
        <v>44652</v>
      </c>
      <c r="F5805" s="7">
        <v>0</v>
      </c>
      <c r="G5805" s="7">
        <v>296739.15000000002</v>
      </c>
      <c r="H5805" s="7">
        <v>-1109385.3700000001</v>
      </c>
      <c r="I5805" s="7">
        <v>-812646.2200000002</v>
      </c>
      <c r="J5805" s="7">
        <v>0</v>
      </c>
      <c r="K5805" s="7">
        <v>0</v>
      </c>
      <c r="L5805" s="7">
        <v>867</v>
      </c>
      <c r="M5805" s="7">
        <v>-867</v>
      </c>
      <c r="N5805" s="7">
        <v>-5</v>
      </c>
    </row>
    <row r="5806" spans="1:14" x14ac:dyDescent="0.25">
      <c r="A5806" s="5">
        <v>31111</v>
      </c>
      <c r="B5806" s="5">
        <v>2</v>
      </c>
      <c r="C5806" s="6">
        <v>44593</v>
      </c>
      <c r="D5806" s="7">
        <v>3</v>
      </c>
      <c r="E5806" s="6">
        <v>44682</v>
      </c>
      <c r="F5806" s="7">
        <v>0</v>
      </c>
      <c r="G5806" s="7">
        <v>423247.74</v>
      </c>
      <c r="H5806" s="7">
        <v>-719130.33</v>
      </c>
      <c r="I5806" s="7">
        <v>-295882.58999999991</v>
      </c>
      <c r="J5806" s="7">
        <v>0</v>
      </c>
      <c r="K5806" s="7">
        <v>0</v>
      </c>
      <c r="L5806" s="7">
        <v>556</v>
      </c>
      <c r="M5806" s="7">
        <v>-556</v>
      </c>
      <c r="N5806" s="7">
        <v>-5</v>
      </c>
    </row>
    <row r="5807" spans="1:14" x14ac:dyDescent="0.25">
      <c r="A5807" s="5">
        <v>31111</v>
      </c>
      <c r="B5807" s="5">
        <v>2</v>
      </c>
      <c r="C5807" s="6">
        <v>44593</v>
      </c>
      <c r="D5807" s="7">
        <v>4</v>
      </c>
      <c r="E5807" s="6">
        <v>44713</v>
      </c>
      <c r="F5807" s="7">
        <v>0</v>
      </c>
      <c r="G5807" s="7">
        <v>487031.74</v>
      </c>
      <c r="H5807" s="7">
        <v>-518267.5</v>
      </c>
      <c r="I5807" s="7">
        <v>-31235.760000000009</v>
      </c>
      <c r="J5807" s="7">
        <v>0</v>
      </c>
      <c r="K5807" s="7">
        <v>0</v>
      </c>
      <c r="L5807" s="7">
        <v>472</v>
      </c>
      <c r="M5807" s="7">
        <v>-472</v>
      </c>
      <c r="N5807" s="7">
        <v>-5</v>
      </c>
    </row>
    <row r="5808" spans="1:14" x14ac:dyDescent="0.25">
      <c r="A5808" s="5">
        <v>31111</v>
      </c>
      <c r="B5808" s="5">
        <v>2</v>
      </c>
      <c r="C5808" s="6">
        <v>44593</v>
      </c>
      <c r="D5808" s="7">
        <v>5</v>
      </c>
      <c r="E5808" s="6">
        <v>44743</v>
      </c>
      <c r="F5808" s="7">
        <v>0</v>
      </c>
      <c r="G5808" s="7">
        <v>511268.62999999989</v>
      </c>
      <c r="H5808" s="7">
        <v>-438431.46</v>
      </c>
      <c r="I5808" s="7">
        <v>72837.169999999925</v>
      </c>
      <c r="J5808" s="7">
        <v>0</v>
      </c>
      <c r="K5808" s="7">
        <v>0</v>
      </c>
      <c r="L5808" s="7">
        <v>410</v>
      </c>
      <c r="M5808" s="7">
        <v>-410</v>
      </c>
      <c r="N5808" s="7">
        <v>-5</v>
      </c>
    </row>
    <row r="5809" spans="1:14" x14ac:dyDescent="0.25">
      <c r="A5809" s="5">
        <v>31111</v>
      </c>
      <c r="B5809" s="5">
        <v>2</v>
      </c>
      <c r="C5809" s="6">
        <v>44593</v>
      </c>
      <c r="D5809" s="7">
        <v>6</v>
      </c>
      <c r="E5809" s="6">
        <v>44774</v>
      </c>
      <c r="F5809" s="7">
        <v>0</v>
      </c>
      <c r="G5809" s="7">
        <v>497183.15</v>
      </c>
      <c r="H5809" s="7">
        <v>-348401.14</v>
      </c>
      <c r="I5809" s="7">
        <v>148782.01</v>
      </c>
      <c r="J5809" s="7">
        <v>0</v>
      </c>
      <c r="K5809" s="7">
        <v>0</v>
      </c>
      <c r="L5809" s="7">
        <v>421</v>
      </c>
      <c r="M5809" s="7">
        <v>-421</v>
      </c>
      <c r="N5809" s="7">
        <v>-5</v>
      </c>
    </row>
    <row r="5810" spans="1:14" x14ac:dyDescent="0.25">
      <c r="A5810" s="5">
        <v>31111</v>
      </c>
      <c r="B5810" s="5">
        <v>2</v>
      </c>
      <c r="C5810" s="6">
        <v>44593</v>
      </c>
      <c r="D5810" s="7">
        <v>7</v>
      </c>
      <c r="E5810" s="6">
        <v>44805</v>
      </c>
      <c r="F5810" s="7">
        <v>0</v>
      </c>
      <c r="G5810" s="7">
        <v>464354.81</v>
      </c>
      <c r="H5810" s="7">
        <v>-217630.83</v>
      </c>
      <c r="I5810" s="7">
        <v>246723.98</v>
      </c>
      <c r="J5810" s="7">
        <v>0</v>
      </c>
      <c r="K5810" s="7">
        <v>0</v>
      </c>
      <c r="L5810" s="7">
        <v>340</v>
      </c>
      <c r="M5810" s="7">
        <v>-340</v>
      </c>
      <c r="N5810" s="7">
        <v>-5</v>
      </c>
    </row>
    <row r="5811" spans="1:14" x14ac:dyDescent="0.25">
      <c r="A5811" s="5">
        <v>31111</v>
      </c>
      <c r="B5811" s="5">
        <v>2</v>
      </c>
      <c r="C5811" s="6">
        <v>44593</v>
      </c>
      <c r="D5811" s="7">
        <v>8</v>
      </c>
      <c r="E5811" s="6">
        <v>44835</v>
      </c>
      <c r="F5811" s="7">
        <v>0</v>
      </c>
      <c r="G5811" s="7">
        <v>338378.22</v>
      </c>
      <c r="H5811" s="7">
        <v>-178449.72</v>
      </c>
      <c r="I5811" s="7">
        <v>159928.5</v>
      </c>
      <c r="J5811" s="7">
        <v>0</v>
      </c>
      <c r="K5811" s="7">
        <v>0</v>
      </c>
      <c r="L5811" s="7">
        <v>313</v>
      </c>
      <c r="M5811" s="7">
        <v>-313</v>
      </c>
      <c r="N5811" s="7">
        <v>-5</v>
      </c>
    </row>
    <row r="5812" spans="1:14" x14ac:dyDescent="0.25">
      <c r="A5812" s="5">
        <v>31111</v>
      </c>
      <c r="B5812" s="5">
        <v>2</v>
      </c>
      <c r="C5812" s="6">
        <v>44593</v>
      </c>
      <c r="D5812" s="7">
        <v>9</v>
      </c>
      <c r="E5812" s="6">
        <v>44866</v>
      </c>
      <c r="F5812" s="7">
        <v>0</v>
      </c>
      <c r="G5812" s="7">
        <v>271180.82</v>
      </c>
      <c r="H5812" s="7">
        <v>-117586.61</v>
      </c>
      <c r="I5812" s="7">
        <v>153594.21</v>
      </c>
      <c r="J5812" s="7">
        <v>0</v>
      </c>
      <c r="K5812" s="7">
        <v>0</v>
      </c>
      <c r="L5812" s="7">
        <v>328</v>
      </c>
      <c r="M5812" s="7">
        <v>-328</v>
      </c>
      <c r="N5812" s="7">
        <v>-5</v>
      </c>
    </row>
    <row r="5813" spans="1:14" x14ac:dyDescent="0.25">
      <c r="A5813" s="5">
        <v>31111</v>
      </c>
      <c r="B5813" s="5">
        <v>2</v>
      </c>
      <c r="C5813" s="6">
        <v>44593</v>
      </c>
      <c r="D5813" s="7">
        <v>10</v>
      </c>
      <c r="E5813" s="6">
        <v>44896</v>
      </c>
      <c r="F5813" s="7">
        <v>0</v>
      </c>
      <c r="G5813" s="7">
        <v>184704.88</v>
      </c>
      <c r="H5813" s="7">
        <v>-26537.13</v>
      </c>
      <c r="I5813" s="7">
        <v>158167.75</v>
      </c>
      <c r="J5813" s="7">
        <v>0</v>
      </c>
      <c r="K5813" s="7">
        <v>0</v>
      </c>
      <c r="L5813" s="7">
        <v>140</v>
      </c>
      <c r="M5813" s="7">
        <v>-140</v>
      </c>
      <c r="N5813" s="7">
        <v>-5</v>
      </c>
    </row>
    <row r="5814" spans="1:14" x14ac:dyDescent="0.25">
      <c r="A5814" s="5">
        <v>31111</v>
      </c>
      <c r="B5814" s="5">
        <v>2</v>
      </c>
      <c r="C5814" s="6">
        <v>44593</v>
      </c>
      <c r="D5814" s="7">
        <v>11</v>
      </c>
      <c r="E5814" s="6">
        <v>44927</v>
      </c>
      <c r="F5814" s="7">
        <v>0</v>
      </c>
      <c r="G5814" s="7">
        <v>78561.440000000002</v>
      </c>
      <c r="H5814" s="7">
        <v>-51391.87</v>
      </c>
      <c r="I5814" s="7">
        <v>27169.57</v>
      </c>
      <c r="J5814" s="7">
        <v>0</v>
      </c>
      <c r="K5814" s="7">
        <v>0</v>
      </c>
      <c r="L5814" s="7">
        <v>227</v>
      </c>
      <c r="M5814" s="7">
        <v>-227</v>
      </c>
      <c r="N5814" s="7">
        <v>-5</v>
      </c>
    </row>
    <row r="5815" spans="1:14" x14ac:dyDescent="0.25">
      <c r="A5815" s="5">
        <v>31111</v>
      </c>
      <c r="B5815" s="5">
        <v>2</v>
      </c>
      <c r="C5815" s="6">
        <v>44593</v>
      </c>
      <c r="D5815" s="7">
        <v>12</v>
      </c>
      <c r="E5815" s="6">
        <v>44958</v>
      </c>
      <c r="F5815" s="7">
        <v>0</v>
      </c>
      <c r="G5815" s="7">
        <v>9814.07</v>
      </c>
      <c r="H5815" s="7">
        <v>-27056.560000000001</v>
      </c>
      <c r="I5815" s="7">
        <v>-17242.490000000002</v>
      </c>
      <c r="J5815" s="7">
        <v>0</v>
      </c>
      <c r="K5815" s="7">
        <v>0</v>
      </c>
      <c r="L5815" s="7">
        <v>112</v>
      </c>
      <c r="M5815" s="7">
        <v>-112</v>
      </c>
      <c r="N5815" s="7">
        <v>-5</v>
      </c>
    </row>
    <row r="5816" spans="1:14" x14ac:dyDescent="0.25">
      <c r="A5816" s="5">
        <v>31111</v>
      </c>
      <c r="B5816" s="5">
        <v>2</v>
      </c>
      <c r="C5816" s="6">
        <v>44593</v>
      </c>
      <c r="D5816" s="7">
        <v>13</v>
      </c>
      <c r="E5816" s="6">
        <v>44986</v>
      </c>
      <c r="F5816" s="7">
        <v>0</v>
      </c>
      <c r="G5816" s="7">
        <v>0</v>
      </c>
      <c r="H5816" s="7">
        <v>-18281.71</v>
      </c>
      <c r="I5816" s="7">
        <v>-18281.71</v>
      </c>
      <c r="J5816" s="7">
        <v>0</v>
      </c>
      <c r="K5816" s="7">
        <v>0</v>
      </c>
      <c r="L5816" s="7">
        <v>94</v>
      </c>
      <c r="M5816" s="7">
        <v>-94</v>
      </c>
      <c r="N5816" s="7">
        <v>-5</v>
      </c>
    </row>
    <row r="5817" spans="1:14" x14ac:dyDescent="0.25">
      <c r="A5817" s="5">
        <v>31111</v>
      </c>
      <c r="B5817" s="5">
        <v>2</v>
      </c>
      <c r="C5817" s="6">
        <v>44593</v>
      </c>
      <c r="D5817" s="7">
        <v>14</v>
      </c>
      <c r="E5817" s="6">
        <v>45017</v>
      </c>
      <c r="F5817" s="7">
        <v>0</v>
      </c>
      <c r="G5817" s="7">
        <v>0</v>
      </c>
      <c r="H5817" s="7">
        <v>-3305.55</v>
      </c>
      <c r="I5817" s="7">
        <v>-3305.55</v>
      </c>
      <c r="J5817" s="7">
        <v>0</v>
      </c>
      <c r="K5817" s="7">
        <v>0</v>
      </c>
      <c r="L5817" s="7">
        <v>11</v>
      </c>
      <c r="M5817" s="7">
        <v>-11</v>
      </c>
      <c r="N5817" s="7">
        <v>-5</v>
      </c>
    </row>
    <row r="5818" spans="1:14" x14ac:dyDescent="0.25">
      <c r="A5818" s="5">
        <v>31111</v>
      </c>
      <c r="B5818" s="5">
        <v>2</v>
      </c>
      <c r="C5818" s="6">
        <v>44593</v>
      </c>
      <c r="D5818" s="7">
        <v>15</v>
      </c>
      <c r="E5818" s="6">
        <v>45047</v>
      </c>
      <c r="F5818" s="7">
        <v>0</v>
      </c>
      <c r="G5818" s="7">
        <v>1381.12</v>
      </c>
      <c r="H5818" s="7">
        <v>-2730.29</v>
      </c>
      <c r="I5818" s="7">
        <v>-1349.17</v>
      </c>
      <c r="J5818" s="7">
        <v>0</v>
      </c>
      <c r="K5818" s="7">
        <v>0</v>
      </c>
      <c r="L5818" s="7">
        <v>1</v>
      </c>
      <c r="M5818" s="7">
        <v>-1</v>
      </c>
      <c r="N5818" s="7">
        <v>-5</v>
      </c>
    </row>
    <row r="5819" spans="1:14" x14ac:dyDescent="0.25">
      <c r="A5819" s="5">
        <v>31111</v>
      </c>
      <c r="B5819" s="5">
        <v>2</v>
      </c>
      <c r="C5819" s="6">
        <v>44593</v>
      </c>
      <c r="D5819" s="7">
        <v>17</v>
      </c>
      <c r="E5819" s="6">
        <v>45108</v>
      </c>
      <c r="F5819" s="7">
        <v>0</v>
      </c>
      <c r="G5819" s="7">
        <v>0</v>
      </c>
      <c r="H5819" s="7">
        <v>0</v>
      </c>
      <c r="I5819" s="7">
        <v>0</v>
      </c>
      <c r="J5819" s="7">
        <v>0</v>
      </c>
      <c r="K5819" s="7">
        <v>0</v>
      </c>
      <c r="L5819" s="7">
        <v>0</v>
      </c>
      <c r="M5819" s="7">
        <v>0</v>
      </c>
      <c r="N5819" s="7">
        <v>-5</v>
      </c>
    </row>
    <row r="5820" spans="1:14" x14ac:dyDescent="0.25">
      <c r="A5820" s="5">
        <v>31111</v>
      </c>
      <c r="B5820" s="5">
        <v>2</v>
      </c>
      <c r="C5820" s="6">
        <v>44593</v>
      </c>
      <c r="D5820" s="7">
        <v>18</v>
      </c>
      <c r="E5820" s="6">
        <v>45139</v>
      </c>
      <c r="F5820" s="7">
        <v>0</v>
      </c>
      <c r="G5820" s="7">
        <v>0</v>
      </c>
      <c r="H5820" s="7">
        <v>0</v>
      </c>
      <c r="I5820" s="7">
        <v>0</v>
      </c>
      <c r="J5820" s="7">
        <v>0</v>
      </c>
      <c r="K5820" s="7">
        <v>0</v>
      </c>
      <c r="L5820" s="7">
        <v>0</v>
      </c>
      <c r="M5820" s="7">
        <v>0</v>
      </c>
      <c r="N5820" s="7">
        <v>-5</v>
      </c>
    </row>
    <row r="5821" spans="1:14" x14ac:dyDescent="0.25">
      <c r="A5821" s="5">
        <v>31111</v>
      </c>
      <c r="B5821" s="5">
        <v>2</v>
      </c>
      <c r="C5821" s="6">
        <v>44593</v>
      </c>
      <c r="D5821" s="7">
        <v>19</v>
      </c>
      <c r="E5821" s="6">
        <v>45170</v>
      </c>
      <c r="F5821" s="7">
        <v>0</v>
      </c>
      <c r="G5821" s="7">
        <v>0</v>
      </c>
      <c r="H5821" s="7">
        <v>0</v>
      </c>
      <c r="I5821" s="7">
        <v>0</v>
      </c>
      <c r="J5821" s="7">
        <v>0</v>
      </c>
      <c r="K5821" s="7">
        <v>0</v>
      </c>
      <c r="L5821" s="7">
        <v>0</v>
      </c>
      <c r="M5821" s="7">
        <v>0</v>
      </c>
      <c r="N5821" s="7">
        <v>-5</v>
      </c>
    </row>
    <row r="5822" spans="1:14" x14ac:dyDescent="0.25">
      <c r="A5822" s="5">
        <v>31111</v>
      </c>
      <c r="B5822" s="5">
        <v>2</v>
      </c>
      <c r="C5822" s="6">
        <v>44593</v>
      </c>
      <c r="D5822" s="7">
        <v>20</v>
      </c>
      <c r="E5822" s="6">
        <v>45200</v>
      </c>
      <c r="F5822" s="7">
        <v>0</v>
      </c>
      <c r="G5822" s="7">
        <v>855.78</v>
      </c>
      <c r="H5822" s="7">
        <v>0</v>
      </c>
      <c r="I5822" s="7">
        <v>855.78</v>
      </c>
      <c r="J5822" s="7">
        <v>0</v>
      </c>
      <c r="K5822" s="7">
        <v>0</v>
      </c>
      <c r="L5822" s="7">
        <v>0</v>
      </c>
      <c r="M5822" s="7">
        <v>0</v>
      </c>
      <c r="N5822" s="7">
        <v>-5</v>
      </c>
    </row>
    <row r="5823" spans="1:14" x14ac:dyDescent="0.25">
      <c r="A5823" s="5">
        <v>31111</v>
      </c>
      <c r="B5823" s="5">
        <v>2</v>
      </c>
      <c r="C5823" s="6">
        <v>44593</v>
      </c>
      <c r="D5823" s="7">
        <v>21</v>
      </c>
      <c r="E5823" s="6">
        <v>45231</v>
      </c>
      <c r="F5823" s="7">
        <v>0</v>
      </c>
      <c r="G5823" s="7">
        <v>0</v>
      </c>
      <c r="H5823" s="7">
        <v>0</v>
      </c>
      <c r="I5823" s="7">
        <v>0</v>
      </c>
      <c r="J5823" s="7">
        <v>0</v>
      </c>
      <c r="K5823" s="7">
        <v>0</v>
      </c>
      <c r="L5823" s="7">
        <v>0</v>
      </c>
      <c r="M5823" s="7">
        <v>0</v>
      </c>
      <c r="N5823" s="7">
        <v>-5</v>
      </c>
    </row>
    <row r="5824" spans="1:14" x14ac:dyDescent="0.25">
      <c r="A5824" s="5">
        <v>31111</v>
      </c>
      <c r="B5824" s="5">
        <v>2</v>
      </c>
      <c r="C5824" s="6">
        <v>44593</v>
      </c>
      <c r="D5824" s="7">
        <v>23</v>
      </c>
      <c r="E5824" s="6">
        <v>45292</v>
      </c>
      <c r="F5824" s="7">
        <v>0</v>
      </c>
      <c r="G5824" s="7">
        <v>0</v>
      </c>
      <c r="H5824" s="7">
        <v>0</v>
      </c>
      <c r="I5824" s="7">
        <v>0</v>
      </c>
      <c r="J5824" s="7">
        <v>0</v>
      </c>
      <c r="K5824" s="7">
        <v>0</v>
      </c>
      <c r="L5824" s="7">
        <v>0</v>
      </c>
      <c r="M5824" s="7">
        <v>0</v>
      </c>
      <c r="N5824" s="7">
        <v>-5</v>
      </c>
    </row>
    <row r="5825" spans="1:14" x14ac:dyDescent="0.25">
      <c r="A5825" s="5">
        <v>31111</v>
      </c>
      <c r="B5825" s="5">
        <v>2</v>
      </c>
      <c r="C5825" s="6">
        <v>44593</v>
      </c>
      <c r="D5825" s="7">
        <v>25</v>
      </c>
      <c r="E5825" s="6">
        <v>45352</v>
      </c>
      <c r="F5825" s="7">
        <v>0</v>
      </c>
      <c r="G5825" s="7">
        <v>0</v>
      </c>
      <c r="H5825" s="7">
        <v>0</v>
      </c>
      <c r="I5825" s="7">
        <v>0</v>
      </c>
      <c r="J5825" s="7">
        <v>0</v>
      </c>
      <c r="K5825" s="7">
        <v>0</v>
      </c>
      <c r="L5825" s="7">
        <v>0</v>
      </c>
      <c r="M5825" s="7">
        <v>0</v>
      </c>
      <c r="N5825" s="7">
        <v>-5</v>
      </c>
    </row>
    <row r="5826" spans="1:14" x14ac:dyDescent="0.25">
      <c r="A5826" s="5">
        <v>31111</v>
      </c>
      <c r="B5826" s="5">
        <v>2</v>
      </c>
      <c r="C5826" s="6">
        <v>44593</v>
      </c>
      <c r="D5826" s="7">
        <v>37</v>
      </c>
      <c r="E5826" s="6">
        <v>45717</v>
      </c>
      <c r="F5826" s="7">
        <v>0</v>
      </c>
      <c r="G5826" s="7">
        <v>0</v>
      </c>
      <c r="H5826" s="7">
        <v>0</v>
      </c>
      <c r="I5826" s="7">
        <v>0</v>
      </c>
      <c r="J5826" s="7">
        <v>0</v>
      </c>
      <c r="K5826" s="7">
        <v>0</v>
      </c>
      <c r="L5826" s="7">
        <v>0</v>
      </c>
      <c r="M5826" s="7">
        <v>0</v>
      </c>
      <c r="N5826" s="7">
        <v>-5</v>
      </c>
    </row>
    <row r="5827" spans="1:14" x14ac:dyDescent="0.25">
      <c r="A5827" s="5">
        <v>31111</v>
      </c>
      <c r="B5827" s="5">
        <v>2</v>
      </c>
      <c r="C5827" s="6">
        <v>44621</v>
      </c>
      <c r="D5827" s="7">
        <v>0</v>
      </c>
      <c r="E5827" s="6">
        <v>44621</v>
      </c>
      <c r="F5827" s="7">
        <v>172649273.56999999</v>
      </c>
      <c r="G5827" s="7">
        <v>-6230.2499999999991</v>
      </c>
      <c r="H5827" s="7">
        <v>-3718127.75</v>
      </c>
      <c r="I5827" s="7">
        <v>168924915.56999999</v>
      </c>
      <c r="J5827" s="7">
        <v>81196</v>
      </c>
      <c r="K5827" s="7">
        <v>0</v>
      </c>
      <c r="L5827" s="7">
        <v>1642</v>
      </c>
      <c r="M5827" s="7">
        <v>79554</v>
      </c>
      <c r="N5827" s="7">
        <v>-5</v>
      </c>
    </row>
    <row r="5828" spans="1:14" x14ac:dyDescent="0.25">
      <c r="A5828" s="5">
        <v>31111</v>
      </c>
      <c r="B5828" s="5">
        <v>2</v>
      </c>
      <c r="C5828" s="6">
        <v>44621</v>
      </c>
      <c r="D5828" s="7">
        <v>1</v>
      </c>
      <c r="E5828" s="6">
        <v>44652</v>
      </c>
      <c r="F5828" s="7">
        <v>0</v>
      </c>
      <c r="G5828" s="7">
        <v>320304.96999999997</v>
      </c>
      <c r="H5828" s="7">
        <v>-3511594.7</v>
      </c>
      <c r="I5828" s="7">
        <v>-3191289.73</v>
      </c>
      <c r="J5828" s="7">
        <v>0</v>
      </c>
      <c r="K5828" s="7">
        <v>0</v>
      </c>
      <c r="L5828" s="7">
        <v>1525</v>
      </c>
      <c r="M5828" s="7">
        <v>-1525</v>
      </c>
      <c r="N5828" s="7">
        <v>-5</v>
      </c>
    </row>
    <row r="5829" spans="1:14" x14ac:dyDescent="0.25">
      <c r="A5829" s="5">
        <v>31111</v>
      </c>
      <c r="B5829" s="5">
        <v>2</v>
      </c>
      <c r="C5829" s="6">
        <v>44621</v>
      </c>
      <c r="D5829" s="7">
        <v>2</v>
      </c>
      <c r="E5829" s="6">
        <v>44682</v>
      </c>
      <c r="F5829" s="7">
        <v>0</v>
      </c>
      <c r="G5829" s="7">
        <v>531153.06999999995</v>
      </c>
      <c r="H5829" s="7">
        <v>-1858065.71</v>
      </c>
      <c r="I5829" s="7">
        <v>-1326912.6399999999</v>
      </c>
      <c r="J5829" s="7">
        <v>0</v>
      </c>
      <c r="K5829" s="7">
        <v>0</v>
      </c>
      <c r="L5829" s="7">
        <v>940</v>
      </c>
      <c r="M5829" s="7">
        <v>-940</v>
      </c>
      <c r="N5829" s="7">
        <v>-5</v>
      </c>
    </row>
    <row r="5830" spans="1:14" x14ac:dyDescent="0.25">
      <c r="A5830" s="5">
        <v>31111</v>
      </c>
      <c r="B5830" s="5">
        <v>2</v>
      </c>
      <c r="C5830" s="6">
        <v>44621</v>
      </c>
      <c r="D5830" s="7">
        <v>3</v>
      </c>
      <c r="E5830" s="6">
        <v>44713</v>
      </c>
      <c r="F5830" s="7">
        <v>0</v>
      </c>
      <c r="G5830" s="7">
        <v>688458.16</v>
      </c>
      <c r="H5830" s="7">
        <v>-901795.45</v>
      </c>
      <c r="I5830" s="7">
        <v>-213337.28999999989</v>
      </c>
      <c r="J5830" s="7">
        <v>0</v>
      </c>
      <c r="K5830" s="7">
        <v>0</v>
      </c>
      <c r="L5830" s="7">
        <v>631</v>
      </c>
      <c r="M5830" s="7">
        <v>-631</v>
      </c>
      <c r="N5830" s="7">
        <v>-5</v>
      </c>
    </row>
    <row r="5831" spans="1:14" x14ac:dyDescent="0.25">
      <c r="A5831" s="5">
        <v>31111</v>
      </c>
      <c r="B5831" s="5">
        <v>2</v>
      </c>
      <c r="C5831" s="6">
        <v>44621</v>
      </c>
      <c r="D5831" s="7">
        <v>4</v>
      </c>
      <c r="E5831" s="6">
        <v>44743</v>
      </c>
      <c r="F5831" s="7">
        <v>0</v>
      </c>
      <c r="G5831" s="7">
        <v>779044.23</v>
      </c>
      <c r="H5831" s="7">
        <v>-708473.92999999993</v>
      </c>
      <c r="I5831" s="7">
        <v>70570.300000000047</v>
      </c>
      <c r="J5831" s="7">
        <v>0</v>
      </c>
      <c r="K5831" s="7">
        <v>0</v>
      </c>
      <c r="L5831" s="7">
        <v>563</v>
      </c>
      <c r="M5831" s="7">
        <v>-563</v>
      </c>
      <c r="N5831" s="7">
        <v>-5</v>
      </c>
    </row>
    <row r="5832" spans="1:14" x14ac:dyDescent="0.25">
      <c r="A5832" s="5">
        <v>31111</v>
      </c>
      <c r="B5832" s="5">
        <v>2</v>
      </c>
      <c r="C5832" s="6">
        <v>44621</v>
      </c>
      <c r="D5832" s="7">
        <v>5</v>
      </c>
      <c r="E5832" s="6">
        <v>44774</v>
      </c>
      <c r="F5832" s="7">
        <v>0</v>
      </c>
      <c r="G5832" s="7">
        <v>819684.15999999992</v>
      </c>
      <c r="H5832" s="7">
        <v>-585911.64</v>
      </c>
      <c r="I5832" s="7">
        <v>233772.5199999999</v>
      </c>
      <c r="J5832" s="7">
        <v>0</v>
      </c>
      <c r="K5832" s="7">
        <v>0</v>
      </c>
      <c r="L5832" s="7">
        <v>587</v>
      </c>
      <c r="M5832" s="7">
        <v>-587</v>
      </c>
      <c r="N5832" s="7">
        <v>-5</v>
      </c>
    </row>
    <row r="5833" spans="1:14" x14ac:dyDescent="0.25">
      <c r="A5833" s="5">
        <v>31111</v>
      </c>
      <c r="B5833" s="5">
        <v>2</v>
      </c>
      <c r="C5833" s="6">
        <v>44621</v>
      </c>
      <c r="D5833" s="7">
        <v>6</v>
      </c>
      <c r="E5833" s="6">
        <v>44805</v>
      </c>
      <c r="F5833" s="7">
        <v>0</v>
      </c>
      <c r="G5833" s="7">
        <v>631462.02</v>
      </c>
      <c r="H5833" s="7">
        <v>-326194.23</v>
      </c>
      <c r="I5833" s="7">
        <v>305267.78999999998</v>
      </c>
      <c r="J5833" s="7">
        <v>0</v>
      </c>
      <c r="K5833" s="7">
        <v>0</v>
      </c>
      <c r="L5833" s="7">
        <v>443</v>
      </c>
      <c r="M5833" s="7">
        <v>-443</v>
      </c>
      <c r="N5833" s="7">
        <v>-5</v>
      </c>
    </row>
    <row r="5834" spans="1:14" x14ac:dyDescent="0.25">
      <c r="A5834" s="5">
        <v>31111</v>
      </c>
      <c r="B5834" s="5">
        <v>2</v>
      </c>
      <c r="C5834" s="6">
        <v>44621</v>
      </c>
      <c r="D5834" s="7">
        <v>7</v>
      </c>
      <c r="E5834" s="6">
        <v>44835</v>
      </c>
      <c r="F5834" s="7">
        <v>0</v>
      </c>
      <c r="G5834" s="7">
        <v>460204.65</v>
      </c>
      <c r="H5834" s="7">
        <v>-341231.97</v>
      </c>
      <c r="I5834" s="7">
        <v>118972.68000000009</v>
      </c>
      <c r="J5834" s="7">
        <v>0</v>
      </c>
      <c r="K5834" s="7">
        <v>0</v>
      </c>
      <c r="L5834" s="7">
        <v>439</v>
      </c>
      <c r="M5834" s="7">
        <v>-439</v>
      </c>
      <c r="N5834" s="7">
        <v>-5</v>
      </c>
    </row>
    <row r="5835" spans="1:14" x14ac:dyDescent="0.25">
      <c r="A5835" s="5">
        <v>31111</v>
      </c>
      <c r="B5835" s="5">
        <v>2</v>
      </c>
      <c r="C5835" s="6">
        <v>44621</v>
      </c>
      <c r="D5835" s="7">
        <v>8</v>
      </c>
      <c r="E5835" s="6">
        <v>44866</v>
      </c>
      <c r="F5835" s="7">
        <v>0</v>
      </c>
      <c r="G5835" s="7">
        <v>408862.47</v>
      </c>
      <c r="H5835" s="7">
        <v>-179403.24</v>
      </c>
      <c r="I5835" s="7">
        <v>229459.23</v>
      </c>
      <c r="J5835" s="7">
        <v>0</v>
      </c>
      <c r="K5835" s="7">
        <v>0</v>
      </c>
      <c r="L5835" s="7">
        <v>351</v>
      </c>
      <c r="M5835" s="7">
        <v>-351</v>
      </c>
      <c r="N5835" s="7">
        <v>-5</v>
      </c>
    </row>
    <row r="5836" spans="1:14" x14ac:dyDescent="0.25">
      <c r="A5836" s="5">
        <v>31111</v>
      </c>
      <c r="B5836" s="5">
        <v>2</v>
      </c>
      <c r="C5836" s="6">
        <v>44621</v>
      </c>
      <c r="D5836" s="7">
        <v>9</v>
      </c>
      <c r="E5836" s="6">
        <v>44896</v>
      </c>
      <c r="F5836" s="7">
        <v>0</v>
      </c>
      <c r="G5836" s="7">
        <v>335990.17</v>
      </c>
      <c r="H5836" s="7">
        <v>-58652.160000000003</v>
      </c>
      <c r="I5836" s="7">
        <v>277338.01</v>
      </c>
      <c r="J5836" s="7">
        <v>0</v>
      </c>
      <c r="K5836" s="7">
        <v>0</v>
      </c>
      <c r="L5836" s="7">
        <v>160</v>
      </c>
      <c r="M5836" s="7">
        <v>-160</v>
      </c>
      <c r="N5836" s="7">
        <v>-5</v>
      </c>
    </row>
    <row r="5837" spans="1:14" x14ac:dyDescent="0.25">
      <c r="A5837" s="5">
        <v>31111</v>
      </c>
      <c r="B5837" s="5">
        <v>2</v>
      </c>
      <c r="C5837" s="6">
        <v>44621</v>
      </c>
      <c r="D5837" s="7">
        <v>10</v>
      </c>
      <c r="E5837" s="6">
        <v>44927</v>
      </c>
      <c r="F5837" s="7">
        <v>0</v>
      </c>
      <c r="G5837" s="7">
        <v>197193.65</v>
      </c>
      <c r="H5837" s="7">
        <v>-105367.74</v>
      </c>
      <c r="I5837" s="7">
        <v>91825.910000000033</v>
      </c>
      <c r="J5837" s="7">
        <v>0</v>
      </c>
      <c r="K5837" s="7">
        <v>0</v>
      </c>
      <c r="L5837" s="7">
        <v>342</v>
      </c>
      <c r="M5837" s="7">
        <v>-342</v>
      </c>
      <c r="N5837" s="7">
        <v>-5</v>
      </c>
    </row>
    <row r="5838" spans="1:14" x14ac:dyDescent="0.25">
      <c r="A5838" s="5">
        <v>31111</v>
      </c>
      <c r="B5838" s="5">
        <v>2</v>
      </c>
      <c r="C5838" s="6">
        <v>44621</v>
      </c>
      <c r="D5838" s="7">
        <v>11</v>
      </c>
      <c r="E5838" s="6">
        <v>44958</v>
      </c>
      <c r="F5838" s="7">
        <v>0</v>
      </c>
      <c r="G5838" s="7">
        <v>77381.75</v>
      </c>
      <c r="H5838" s="7">
        <v>-39360.679999999993</v>
      </c>
      <c r="I5838" s="7">
        <v>38021.070000000007</v>
      </c>
      <c r="J5838" s="7">
        <v>0</v>
      </c>
      <c r="K5838" s="7">
        <v>0</v>
      </c>
      <c r="L5838" s="7">
        <v>246</v>
      </c>
      <c r="M5838" s="7">
        <v>-246</v>
      </c>
      <c r="N5838" s="7">
        <v>-5</v>
      </c>
    </row>
    <row r="5839" spans="1:14" x14ac:dyDescent="0.25">
      <c r="A5839" s="5">
        <v>31111</v>
      </c>
      <c r="B5839" s="5">
        <v>2</v>
      </c>
      <c r="C5839" s="6">
        <v>44621</v>
      </c>
      <c r="D5839" s="7">
        <v>12</v>
      </c>
      <c r="E5839" s="6">
        <v>44986</v>
      </c>
      <c r="F5839" s="7">
        <v>0</v>
      </c>
      <c r="G5839" s="7">
        <v>11146.07</v>
      </c>
      <c r="H5839" s="7">
        <v>-60584.800000000003</v>
      </c>
      <c r="I5839" s="7">
        <v>-49438.73</v>
      </c>
      <c r="J5839" s="7">
        <v>0</v>
      </c>
      <c r="K5839" s="7">
        <v>0</v>
      </c>
      <c r="L5839" s="7">
        <v>234</v>
      </c>
      <c r="M5839" s="7">
        <v>-234</v>
      </c>
      <c r="N5839" s="7">
        <v>-5</v>
      </c>
    </row>
    <row r="5840" spans="1:14" x14ac:dyDescent="0.25">
      <c r="A5840" s="5">
        <v>31111</v>
      </c>
      <c r="B5840" s="5">
        <v>2</v>
      </c>
      <c r="C5840" s="6">
        <v>44621</v>
      </c>
      <c r="D5840" s="7">
        <v>13</v>
      </c>
      <c r="E5840" s="6">
        <v>45017</v>
      </c>
      <c r="F5840" s="7">
        <v>0</v>
      </c>
      <c r="G5840" s="7">
        <v>0</v>
      </c>
      <c r="H5840" s="7">
        <v>-29082.76</v>
      </c>
      <c r="I5840" s="7">
        <v>-29082.76</v>
      </c>
      <c r="J5840" s="7">
        <v>0</v>
      </c>
      <c r="K5840" s="7">
        <v>0</v>
      </c>
      <c r="L5840" s="7">
        <v>113</v>
      </c>
      <c r="M5840" s="7">
        <v>-113</v>
      </c>
      <c r="N5840" s="7">
        <v>-5</v>
      </c>
    </row>
    <row r="5841" spans="1:14" x14ac:dyDescent="0.25">
      <c r="A5841" s="5">
        <v>31111</v>
      </c>
      <c r="B5841" s="5">
        <v>2</v>
      </c>
      <c r="C5841" s="6">
        <v>44621</v>
      </c>
      <c r="D5841" s="7">
        <v>14</v>
      </c>
      <c r="E5841" s="6">
        <v>45047</v>
      </c>
      <c r="F5841" s="7">
        <v>0</v>
      </c>
      <c r="G5841" s="7">
        <v>163.4</v>
      </c>
      <c r="H5841" s="7">
        <v>-4868.21</v>
      </c>
      <c r="I5841" s="7">
        <v>-4704.8100000000004</v>
      </c>
      <c r="J5841" s="7">
        <v>0</v>
      </c>
      <c r="K5841" s="7">
        <v>0</v>
      </c>
      <c r="L5841" s="7">
        <v>21</v>
      </c>
      <c r="M5841" s="7">
        <v>-21</v>
      </c>
      <c r="N5841" s="7">
        <v>-5</v>
      </c>
    </row>
    <row r="5842" spans="1:14" x14ac:dyDescent="0.25">
      <c r="A5842" s="5">
        <v>31111</v>
      </c>
      <c r="B5842" s="5">
        <v>2</v>
      </c>
      <c r="C5842" s="6">
        <v>44621</v>
      </c>
      <c r="D5842" s="7">
        <v>15</v>
      </c>
      <c r="E5842" s="6">
        <v>45078</v>
      </c>
      <c r="F5842" s="7">
        <v>0</v>
      </c>
      <c r="G5842" s="7">
        <v>0</v>
      </c>
      <c r="H5842" s="7">
        <v>0</v>
      </c>
      <c r="I5842" s="7">
        <v>0</v>
      </c>
      <c r="J5842" s="7">
        <v>0</v>
      </c>
      <c r="K5842" s="7">
        <v>0</v>
      </c>
      <c r="L5842" s="7">
        <v>0</v>
      </c>
      <c r="M5842" s="7">
        <v>0</v>
      </c>
      <c r="N5842" s="7">
        <v>-5</v>
      </c>
    </row>
    <row r="5843" spans="1:14" x14ac:dyDescent="0.25">
      <c r="A5843" s="5">
        <v>31111</v>
      </c>
      <c r="B5843" s="5">
        <v>2</v>
      </c>
      <c r="C5843" s="6">
        <v>44621</v>
      </c>
      <c r="D5843" s="7">
        <v>16</v>
      </c>
      <c r="E5843" s="6">
        <v>45108</v>
      </c>
      <c r="F5843" s="7">
        <v>0</v>
      </c>
      <c r="G5843" s="7">
        <v>1449.86</v>
      </c>
      <c r="H5843" s="7">
        <v>-288.77999999999997</v>
      </c>
      <c r="I5843" s="7">
        <v>1161.08</v>
      </c>
      <c r="J5843" s="7">
        <v>0</v>
      </c>
      <c r="K5843" s="7">
        <v>0</v>
      </c>
      <c r="L5843" s="7">
        <v>2</v>
      </c>
      <c r="M5843" s="7">
        <v>-2</v>
      </c>
      <c r="N5843" s="7">
        <v>-5</v>
      </c>
    </row>
    <row r="5844" spans="1:14" x14ac:dyDescent="0.25">
      <c r="A5844" s="5">
        <v>31111</v>
      </c>
      <c r="B5844" s="5">
        <v>2</v>
      </c>
      <c r="C5844" s="6">
        <v>44621</v>
      </c>
      <c r="D5844" s="7">
        <v>17</v>
      </c>
      <c r="E5844" s="6">
        <v>45139</v>
      </c>
      <c r="F5844" s="7">
        <v>0</v>
      </c>
      <c r="G5844" s="7">
        <v>0</v>
      </c>
      <c r="H5844" s="7">
        <v>0</v>
      </c>
      <c r="I5844" s="7">
        <v>0</v>
      </c>
      <c r="J5844" s="7">
        <v>0</v>
      </c>
      <c r="K5844" s="7">
        <v>0</v>
      </c>
      <c r="L5844" s="7">
        <v>0</v>
      </c>
      <c r="M5844" s="7">
        <v>0</v>
      </c>
      <c r="N5844" s="7">
        <v>-5</v>
      </c>
    </row>
    <row r="5845" spans="1:14" x14ac:dyDescent="0.25">
      <c r="A5845" s="5">
        <v>31111</v>
      </c>
      <c r="B5845" s="5">
        <v>2</v>
      </c>
      <c r="C5845" s="6">
        <v>44621</v>
      </c>
      <c r="D5845" s="7">
        <v>19</v>
      </c>
      <c r="E5845" s="6">
        <v>45200</v>
      </c>
      <c r="F5845" s="7">
        <v>0</v>
      </c>
      <c r="G5845" s="7">
        <v>0</v>
      </c>
      <c r="H5845" s="7">
        <v>0</v>
      </c>
      <c r="I5845" s="7">
        <v>0</v>
      </c>
      <c r="J5845" s="7">
        <v>0</v>
      </c>
      <c r="K5845" s="7">
        <v>0</v>
      </c>
      <c r="L5845" s="7">
        <v>0</v>
      </c>
      <c r="M5845" s="7">
        <v>0</v>
      </c>
      <c r="N5845" s="7">
        <v>-5</v>
      </c>
    </row>
    <row r="5846" spans="1:14" x14ac:dyDescent="0.25">
      <c r="A5846" s="5">
        <v>31111</v>
      </c>
      <c r="B5846" s="5">
        <v>2</v>
      </c>
      <c r="C5846" s="6">
        <v>44621</v>
      </c>
      <c r="D5846" s="7">
        <v>21</v>
      </c>
      <c r="E5846" s="6">
        <v>45261</v>
      </c>
      <c r="F5846" s="7">
        <v>0</v>
      </c>
      <c r="G5846" s="7">
        <v>0</v>
      </c>
      <c r="H5846" s="7">
        <v>0</v>
      </c>
      <c r="I5846" s="7">
        <v>0</v>
      </c>
      <c r="J5846" s="7">
        <v>0</v>
      </c>
      <c r="K5846" s="7">
        <v>0</v>
      </c>
      <c r="L5846" s="7">
        <v>0</v>
      </c>
      <c r="M5846" s="7">
        <v>0</v>
      </c>
      <c r="N5846" s="7">
        <v>-5</v>
      </c>
    </row>
    <row r="5847" spans="1:14" x14ac:dyDescent="0.25">
      <c r="A5847" s="5">
        <v>31111</v>
      </c>
      <c r="B5847" s="5">
        <v>2</v>
      </c>
      <c r="C5847" s="6">
        <v>44621</v>
      </c>
      <c r="D5847" s="7">
        <v>23</v>
      </c>
      <c r="E5847" s="6">
        <v>45323</v>
      </c>
      <c r="F5847" s="7">
        <v>0</v>
      </c>
      <c r="G5847" s="7">
        <v>0</v>
      </c>
      <c r="H5847" s="7">
        <v>0</v>
      </c>
      <c r="I5847" s="7">
        <v>0</v>
      </c>
      <c r="J5847" s="7">
        <v>0</v>
      </c>
      <c r="K5847" s="7">
        <v>0</v>
      </c>
      <c r="L5847" s="7">
        <v>0</v>
      </c>
      <c r="M5847" s="7">
        <v>0</v>
      </c>
      <c r="N5847" s="7">
        <v>-5</v>
      </c>
    </row>
    <row r="5848" spans="1:14" x14ac:dyDescent="0.25">
      <c r="A5848" s="5">
        <v>31111</v>
      </c>
      <c r="B5848" s="5">
        <v>2</v>
      </c>
      <c r="C5848" s="6">
        <v>44621</v>
      </c>
      <c r="D5848" s="7">
        <v>24</v>
      </c>
      <c r="E5848" s="6">
        <v>45352</v>
      </c>
      <c r="F5848" s="7">
        <v>0</v>
      </c>
      <c r="G5848" s="7">
        <v>0</v>
      </c>
      <c r="H5848" s="7">
        <v>0</v>
      </c>
      <c r="I5848" s="7">
        <v>0</v>
      </c>
      <c r="J5848" s="7">
        <v>0</v>
      </c>
      <c r="K5848" s="7">
        <v>0</v>
      </c>
      <c r="L5848" s="7">
        <v>0</v>
      </c>
      <c r="M5848" s="7">
        <v>0</v>
      </c>
      <c r="N5848" s="7">
        <v>-5</v>
      </c>
    </row>
    <row r="5849" spans="1:14" x14ac:dyDescent="0.25">
      <c r="A5849" s="5">
        <v>31111</v>
      </c>
      <c r="B5849" s="5">
        <v>2</v>
      </c>
      <c r="C5849" s="6">
        <v>44621</v>
      </c>
      <c r="D5849" s="7">
        <v>43</v>
      </c>
      <c r="E5849" s="6">
        <v>45931</v>
      </c>
      <c r="F5849" s="7">
        <v>0</v>
      </c>
      <c r="G5849" s="7">
        <v>0</v>
      </c>
      <c r="H5849" s="7">
        <v>0</v>
      </c>
      <c r="I5849" s="7">
        <v>0</v>
      </c>
      <c r="J5849" s="7">
        <v>0</v>
      </c>
      <c r="K5849" s="7">
        <v>0</v>
      </c>
      <c r="L5849" s="7">
        <v>0</v>
      </c>
      <c r="M5849" s="7">
        <v>0</v>
      </c>
      <c r="N5849" s="7">
        <v>-5</v>
      </c>
    </row>
    <row r="5850" spans="1:14" x14ac:dyDescent="0.25">
      <c r="A5850" s="5">
        <v>31111</v>
      </c>
      <c r="B5850" s="5">
        <v>2</v>
      </c>
      <c r="C5850" s="6">
        <v>44652</v>
      </c>
      <c r="D5850" s="7">
        <v>0</v>
      </c>
      <c r="E5850" s="6">
        <v>44652</v>
      </c>
      <c r="F5850" s="7">
        <v>163677146.41999999</v>
      </c>
      <c r="G5850" s="7">
        <v>-38098.850000000013</v>
      </c>
      <c r="H5850" s="7">
        <v>-3204320.85</v>
      </c>
      <c r="I5850" s="7">
        <v>160434726.72</v>
      </c>
      <c r="J5850" s="7">
        <v>72358</v>
      </c>
      <c r="K5850" s="7">
        <v>0</v>
      </c>
      <c r="L5850" s="7">
        <v>1285</v>
      </c>
      <c r="M5850" s="7">
        <v>71073</v>
      </c>
      <c r="N5850" s="7">
        <v>-5</v>
      </c>
    </row>
    <row r="5851" spans="1:14" x14ac:dyDescent="0.25">
      <c r="A5851" s="5">
        <v>31111</v>
      </c>
      <c r="B5851" s="5">
        <v>2</v>
      </c>
      <c r="C5851" s="6">
        <v>44652</v>
      </c>
      <c r="D5851" s="7">
        <v>1</v>
      </c>
      <c r="E5851" s="6">
        <v>44682</v>
      </c>
      <c r="F5851" s="7">
        <v>0</v>
      </c>
      <c r="G5851" s="7">
        <v>365521.45</v>
      </c>
      <c r="H5851" s="7">
        <v>-3835625.35</v>
      </c>
      <c r="I5851" s="7">
        <v>-3470103.9</v>
      </c>
      <c r="J5851" s="7">
        <v>0</v>
      </c>
      <c r="K5851" s="7">
        <v>0</v>
      </c>
      <c r="L5851" s="7">
        <v>1496</v>
      </c>
      <c r="M5851" s="7">
        <v>-1496</v>
      </c>
      <c r="N5851" s="7">
        <v>-5</v>
      </c>
    </row>
    <row r="5852" spans="1:14" x14ac:dyDescent="0.25">
      <c r="A5852" s="5">
        <v>31111</v>
      </c>
      <c r="B5852" s="5">
        <v>2</v>
      </c>
      <c r="C5852" s="6">
        <v>44652</v>
      </c>
      <c r="D5852" s="7">
        <v>2</v>
      </c>
      <c r="E5852" s="6">
        <v>44713</v>
      </c>
      <c r="F5852" s="7">
        <v>0</v>
      </c>
      <c r="G5852" s="7">
        <v>562086.85</v>
      </c>
      <c r="H5852" s="7">
        <v>-1745518.36</v>
      </c>
      <c r="I5852" s="7">
        <v>-1183431.51</v>
      </c>
      <c r="J5852" s="7">
        <v>0</v>
      </c>
      <c r="K5852" s="7">
        <v>0</v>
      </c>
      <c r="L5852" s="7">
        <v>782</v>
      </c>
      <c r="M5852" s="7">
        <v>-782</v>
      </c>
      <c r="N5852" s="7">
        <v>-5</v>
      </c>
    </row>
    <row r="5853" spans="1:14" x14ac:dyDescent="0.25">
      <c r="A5853" s="5">
        <v>31111</v>
      </c>
      <c r="B5853" s="5">
        <v>2</v>
      </c>
      <c r="C5853" s="6">
        <v>44652</v>
      </c>
      <c r="D5853" s="7">
        <v>3</v>
      </c>
      <c r="E5853" s="6">
        <v>44743</v>
      </c>
      <c r="F5853" s="7">
        <v>0</v>
      </c>
      <c r="G5853" s="7">
        <v>589047.59</v>
      </c>
      <c r="H5853" s="7">
        <v>-899338.74</v>
      </c>
      <c r="I5853" s="7">
        <v>-310291.15000000002</v>
      </c>
      <c r="J5853" s="7">
        <v>0</v>
      </c>
      <c r="K5853" s="7">
        <v>0</v>
      </c>
      <c r="L5853" s="7">
        <v>568</v>
      </c>
      <c r="M5853" s="7">
        <v>-568</v>
      </c>
      <c r="N5853" s="7">
        <v>-5</v>
      </c>
    </row>
    <row r="5854" spans="1:14" x14ac:dyDescent="0.25">
      <c r="A5854" s="5">
        <v>31111</v>
      </c>
      <c r="B5854" s="5">
        <v>2</v>
      </c>
      <c r="C5854" s="6">
        <v>44652</v>
      </c>
      <c r="D5854" s="7">
        <v>4</v>
      </c>
      <c r="E5854" s="6">
        <v>44774</v>
      </c>
      <c r="F5854" s="7">
        <v>0</v>
      </c>
      <c r="G5854" s="7">
        <v>638864.87</v>
      </c>
      <c r="H5854" s="7">
        <v>-709903.05999999994</v>
      </c>
      <c r="I5854" s="7">
        <v>-71038.189999999944</v>
      </c>
      <c r="J5854" s="7">
        <v>0</v>
      </c>
      <c r="K5854" s="7">
        <v>0</v>
      </c>
      <c r="L5854" s="7">
        <v>522</v>
      </c>
      <c r="M5854" s="7">
        <v>-522</v>
      </c>
      <c r="N5854" s="7">
        <v>-5</v>
      </c>
    </row>
    <row r="5855" spans="1:14" x14ac:dyDescent="0.25">
      <c r="A5855" s="5">
        <v>31111</v>
      </c>
      <c r="B5855" s="5">
        <v>2</v>
      </c>
      <c r="C5855" s="6">
        <v>44652</v>
      </c>
      <c r="D5855" s="7">
        <v>5</v>
      </c>
      <c r="E5855" s="6">
        <v>44805</v>
      </c>
      <c r="F5855" s="7">
        <v>0</v>
      </c>
      <c r="G5855" s="7">
        <v>597929.34</v>
      </c>
      <c r="H5855" s="7">
        <v>-456830.49</v>
      </c>
      <c r="I5855" s="7">
        <v>141098.85</v>
      </c>
      <c r="J5855" s="7">
        <v>0</v>
      </c>
      <c r="K5855" s="7">
        <v>0</v>
      </c>
      <c r="L5855" s="7">
        <v>429</v>
      </c>
      <c r="M5855" s="7">
        <v>-429</v>
      </c>
      <c r="N5855" s="7">
        <v>-5</v>
      </c>
    </row>
    <row r="5856" spans="1:14" x14ac:dyDescent="0.25">
      <c r="A5856" s="5">
        <v>31111</v>
      </c>
      <c r="B5856" s="5">
        <v>2</v>
      </c>
      <c r="C5856" s="6">
        <v>44652</v>
      </c>
      <c r="D5856" s="7">
        <v>6</v>
      </c>
      <c r="E5856" s="6">
        <v>44835</v>
      </c>
      <c r="F5856" s="7">
        <v>0</v>
      </c>
      <c r="G5856" s="7">
        <v>460058.45</v>
      </c>
      <c r="H5856" s="7">
        <v>-365927.21</v>
      </c>
      <c r="I5856" s="7">
        <v>94131.239999999932</v>
      </c>
      <c r="J5856" s="7">
        <v>0</v>
      </c>
      <c r="K5856" s="7">
        <v>0</v>
      </c>
      <c r="L5856" s="7">
        <v>379</v>
      </c>
      <c r="M5856" s="7">
        <v>-379</v>
      </c>
      <c r="N5856" s="7">
        <v>-5</v>
      </c>
    </row>
    <row r="5857" spans="1:14" x14ac:dyDescent="0.25">
      <c r="A5857" s="5">
        <v>31111</v>
      </c>
      <c r="B5857" s="5">
        <v>2</v>
      </c>
      <c r="C5857" s="6">
        <v>44652</v>
      </c>
      <c r="D5857" s="7">
        <v>7</v>
      </c>
      <c r="E5857" s="6">
        <v>44866</v>
      </c>
      <c r="F5857" s="7">
        <v>0</v>
      </c>
      <c r="G5857" s="7">
        <v>379790.88</v>
      </c>
      <c r="H5857" s="7">
        <v>-239237.57</v>
      </c>
      <c r="I5857" s="7">
        <v>140553.31</v>
      </c>
      <c r="J5857" s="7">
        <v>0</v>
      </c>
      <c r="K5857" s="7">
        <v>0</v>
      </c>
      <c r="L5857" s="7">
        <v>342</v>
      </c>
      <c r="M5857" s="7">
        <v>-342</v>
      </c>
      <c r="N5857" s="7">
        <v>-5</v>
      </c>
    </row>
    <row r="5858" spans="1:14" x14ac:dyDescent="0.25">
      <c r="A5858" s="5">
        <v>31111</v>
      </c>
      <c r="B5858" s="5">
        <v>2</v>
      </c>
      <c r="C5858" s="6">
        <v>44652</v>
      </c>
      <c r="D5858" s="7">
        <v>8</v>
      </c>
      <c r="E5858" s="6">
        <v>44896</v>
      </c>
      <c r="F5858" s="7">
        <v>0</v>
      </c>
      <c r="G5858" s="7">
        <v>358954.13</v>
      </c>
      <c r="H5858" s="7">
        <v>-72918.459999999992</v>
      </c>
      <c r="I5858" s="7">
        <v>286035.67</v>
      </c>
      <c r="J5858" s="7">
        <v>0</v>
      </c>
      <c r="K5858" s="7">
        <v>0</v>
      </c>
      <c r="L5858" s="7">
        <v>139</v>
      </c>
      <c r="M5858" s="7">
        <v>-139</v>
      </c>
      <c r="N5858" s="7">
        <v>-5</v>
      </c>
    </row>
    <row r="5859" spans="1:14" x14ac:dyDescent="0.25">
      <c r="A5859" s="5">
        <v>31111</v>
      </c>
      <c r="B5859" s="5">
        <v>2</v>
      </c>
      <c r="C5859" s="6">
        <v>44652</v>
      </c>
      <c r="D5859" s="7">
        <v>9</v>
      </c>
      <c r="E5859" s="6">
        <v>44927</v>
      </c>
      <c r="F5859" s="7">
        <v>0</v>
      </c>
      <c r="G5859" s="7">
        <v>284599.40999999997</v>
      </c>
      <c r="H5859" s="7">
        <v>-114301.81</v>
      </c>
      <c r="I5859" s="7">
        <v>170297.60000000001</v>
      </c>
      <c r="J5859" s="7">
        <v>0</v>
      </c>
      <c r="K5859" s="7">
        <v>0</v>
      </c>
      <c r="L5859" s="7">
        <v>301</v>
      </c>
      <c r="M5859" s="7">
        <v>-301</v>
      </c>
      <c r="N5859" s="7">
        <v>-5</v>
      </c>
    </row>
    <row r="5860" spans="1:14" x14ac:dyDescent="0.25">
      <c r="A5860" s="5">
        <v>31111</v>
      </c>
      <c r="B5860" s="5">
        <v>2</v>
      </c>
      <c r="C5860" s="6">
        <v>44652</v>
      </c>
      <c r="D5860" s="7">
        <v>10</v>
      </c>
      <c r="E5860" s="6">
        <v>44958</v>
      </c>
      <c r="F5860" s="7">
        <v>0</v>
      </c>
      <c r="G5860" s="7">
        <v>153549.6</v>
      </c>
      <c r="H5860" s="7">
        <v>-104562.15</v>
      </c>
      <c r="I5860" s="7">
        <v>48987.450000000012</v>
      </c>
      <c r="J5860" s="7">
        <v>0</v>
      </c>
      <c r="K5860" s="7">
        <v>0</v>
      </c>
      <c r="L5860" s="7">
        <v>280</v>
      </c>
      <c r="M5860" s="7">
        <v>-280</v>
      </c>
      <c r="N5860" s="7">
        <v>-5</v>
      </c>
    </row>
    <row r="5861" spans="1:14" x14ac:dyDescent="0.25">
      <c r="A5861" s="5">
        <v>31111</v>
      </c>
      <c r="B5861" s="5">
        <v>2</v>
      </c>
      <c r="C5861" s="6">
        <v>44652</v>
      </c>
      <c r="D5861" s="7">
        <v>11</v>
      </c>
      <c r="E5861" s="6">
        <v>44986</v>
      </c>
      <c r="F5861" s="7">
        <v>0</v>
      </c>
      <c r="G5861" s="7">
        <v>82251.509999999995</v>
      </c>
      <c r="H5861" s="7">
        <v>-71317.900000000009</v>
      </c>
      <c r="I5861" s="7">
        <v>10933.60999999999</v>
      </c>
      <c r="J5861" s="7">
        <v>0</v>
      </c>
      <c r="K5861" s="7">
        <v>0</v>
      </c>
      <c r="L5861" s="7">
        <v>322</v>
      </c>
      <c r="M5861" s="7">
        <v>-322</v>
      </c>
      <c r="N5861" s="7">
        <v>-5</v>
      </c>
    </row>
    <row r="5862" spans="1:14" x14ac:dyDescent="0.25">
      <c r="A5862" s="5">
        <v>31111</v>
      </c>
      <c r="B5862" s="5">
        <v>2</v>
      </c>
      <c r="C5862" s="6">
        <v>44652</v>
      </c>
      <c r="D5862" s="7">
        <v>12</v>
      </c>
      <c r="E5862" s="6">
        <v>45017</v>
      </c>
      <c r="F5862" s="7">
        <v>0</v>
      </c>
      <c r="G5862" s="7">
        <v>7632.56</v>
      </c>
      <c r="H5862" s="7">
        <v>-34023.54</v>
      </c>
      <c r="I5862" s="7">
        <v>-26390.98</v>
      </c>
      <c r="J5862" s="7">
        <v>0</v>
      </c>
      <c r="K5862" s="7">
        <v>0</v>
      </c>
      <c r="L5862" s="7">
        <v>141</v>
      </c>
      <c r="M5862" s="7">
        <v>-141</v>
      </c>
      <c r="N5862" s="7">
        <v>-5</v>
      </c>
    </row>
    <row r="5863" spans="1:14" x14ac:dyDescent="0.25">
      <c r="A5863" s="5">
        <v>31111</v>
      </c>
      <c r="B5863" s="5">
        <v>2</v>
      </c>
      <c r="C5863" s="6">
        <v>44652</v>
      </c>
      <c r="D5863" s="7">
        <v>13</v>
      </c>
      <c r="E5863" s="6">
        <v>45047</v>
      </c>
      <c r="F5863" s="7">
        <v>0</v>
      </c>
      <c r="G5863" s="7">
        <v>0</v>
      </c>
      <c r="H5863" s="7">
        <v>-35860.019999999997</v>
      </c>
      <c r="I5863" s="7">
        <v>-35860.019999999997</v>
      </c>
      <c r="J5863" s="7">
        <v>0</v>
      </c>
      <c r="K5863" s="7">
        <v>0</v>
      </c>
      <c r="L5863" s="7">
        <v>110</v>
      </c>
      <c r="M5863" s="7">
        <v>-110</v>
      </c>
      <c r="N5863" s="7">
        <v>-5</v>
      </c>
    </row>
    <row r="5864" spans="1:14" x14ac:dyDescent="0.25">
      <c r="A5864" s="5">
        <v>31111</v>
      </c>
      <c r="B5864" s="5">
        <v>2</v>
      </c>
      <c r="C5864" s="6">
        <v>44652</v>
      </c>
      <c r="D5864" s="7">
        <v>14</v>
      </c>
      <c r="E5864" s="6">
        <v>45078</v>
      </c>
      <c r="F5864" s="7">
        <v>0</v>
      </c>
      <c r="G5864" s="7">
        <v>0</v>
      </c>
      <c r="H5864" s="7">
        <v>-647.07999999999993</v>
      </c>
      <c r="I5864" s="7">
        <v>-647.07999999999993</v>
      </c>
      <c r="J5864" s="7">
        <v>0</v>
      </c>
      <c r="K5864" s="7">
        <v>0</v>
      </c>
      <c r="L5864" s="7">
        <v>5</v>
      </c>
      <c r="M5864" s="7">
        <v>-5</v>
      </c>
      <c r="N5864" s="7">
        <v>-5</v>
      </c>
    </row>
    <row r="5865" spans="1:14" x14ac:dyDescent="0.25">
      <c r="A5865" s="5">
        <v>31111</v>
      </c>
      <c r="B5865" s="5">
        <v>2</v>
      </c>
      <c r="C5865" s="6">
        <v>44652</v>
      </c>
      <c r="D5865" s="7">
        <v>15</v>
      </c>
      <c r="E5865" s="6">
        <v>45108</v>
      </c>
      <c r="F5865" s="7">
        <v>0</v>
      </c>
      <c r="G5865" s="7">
        <v>0</v>
      </c>
      <c r="H5865" s="7">
        <v>-168.66</v>
      </c>
      <c r="I5865" s="7">
        <v>-168.66</v>
      </c>
      <c r="J5865" s="7">
        <v>0</v>
      </c>
      <c r="K5865" s="7">
        <v>0</v>
      </c>
      <c r="L5865" s="7">
        <v>1</v>
      </c>
      <c r="M5865" s="7">
        <v>-1</v>
      </c>
      <c r="N5865" s="7">
        <v>-5</v>
      </c>
    </row>
    <row r="5866" spans="1:14" x14ac:dyDescent="0.25">
      <c r="A5866" s="5">
        <v>31111</v>
      </c>
      <c r="B5866" s="5">
        <v>2</v>
      </c>
      <c r="C5866" s="6">
        <v>44652</v>
      </c>
      <c r="D5866" s="7">
        <v>16</v>
      </c>
      <c r="E5866" s="6">
        <v>45139</v>
      </c>
      <c r="F5866" s="7">
        <v>0</v>
      </c>
      <c r="G5866" s="7">
        <v>2400.0100000000002</v>
      </c>
      <c r="H5866" s="7">
        <v>0</v>
      </c>
      <c r="I5866" s="7">
        <v>2400.0100000000002</v>
      </c>
      <c r="J5866" s="7">
        <v>0</v>
      </c>
      <c r="K5866" s="7">
        <v>0</v>
      </c>
      <c r="L5866" s="7">
        <v>0</v>
      </c>
      <c r="M5866" s="7">
        <v>0</v>
      </c>
      <c r="N5866" s="7">
        <v>-5</v>
      </c>
    </row>
    <row r="5867" spans="1:14" x14ac:dyDescent="0.25">
      <c r="A5867" s="5">
        <v>31111</v>
      </c>
      <c r="B5867" s="5">
        <v>2</v>
      </c>
      <c r="C5867" s="6">
        <v>44652</v>
      </c>
      <c r="D5867" s="7">
        <v>17</v>
      </c>
      <c r="E5867" s="6">
        <v>45170</v>
      </c>
      <c r="F5867" s="7">
        <v>0</v>
      </c>
      <c r="G5867" s="7">
        <v>0</v>
      </c>
      <c r="H5867" s="7">
        <v>-2336.6799999999998</v>
      </c>
      <c r="I5867" s="7">
        <v>-2336.6799999999998</v>
      </c>
      <c r="J5867" s="7">
        <v>0</v>
      </c>
      <c r="K5867" s="7">
        <v>0</v>
      </c>
      <c r="L5867" s="7">
        <v>2</v>
      </c>
      <c r="M5867" s="7">
        <v>-2</v>
      </c>
      <c r="N5867" s="7">
        <v>-5</v>
      </c>
    </row>
    <row r="5868" spans="1:14" x14ac:dyDescent="0.25">
      <c r="A5868" s="5">
        <v>31111</v>
      </c>
      <c r="B5868" s="5">
        <v>2</v>
      </c>
      <c r="C5868" s="6">
        <v>44652</v>
      </c>
      <c r="D5868" s="7">
        <v>18</v>
      </c>
      <c r="E5868" s="6">
        <v>45200</v>
      </c>
      <c r="F5868" s="7">
        <v>0</v>
      </c>
      <c r="G5868" s="7">
        <v>-392.08</v>
      </c>
      <c r="H5868" s="7">
        <v>0</v>
      </c>
      <c r="I5868" s="7">
        <v>-392.08</v>
      </c>
      <c r="J5868" s="7">
        <v>0</v>
      </c>
      <c r="K5868" s="7">
        <v>0</v>
      </c>
      <c r="L5868" s="7">
        <v>0</v>
      </c>
      <c r="M5868" s="7">
        <v>0</v>
      </c>
      <c r="N5868" s="7">
        <v>-5</v>
      </c>
    </row>
    <row r="5869" spans="1:14" x14ac:dyDescent="0.25">
      <c r="A5869" s="5">
        <v>31111</v>
      </c>
      <c r="B5869" s="5">
        <v>2</v>
      </c>
      <c r="C5869" s="6">
        <v>44652</v>
      </c>
      <c r="D5869" s="7">
        <v>20</v>
      </c>
      <c r="E5869" s="6">
        <v>45261</v>
      </c>
      <c r="F5869" s="7">
        <v>0</v>
      </c>
      <c r="G5869" s="7">
        <v>-450.39</v>
      </c>
      <c r="H5869" s="7">
        <v>0</v>
      </c>
      <c r="I5869" s="7">
        <v>-450.39</v>
      </c>
      <c r="J5869" s="7">
        <v>0</v>
      </c>
      <c r="K5869" s="7">
        <v>0</v>
      </c>
      <c r="L5869" s="7">
        <v>0</v>
      </c>
      <c r="M5869" s="7">
        <v>0</v>
      </c>
      <c r="N5869" s="7">
        <v>-5</v>
      </c>
    </row>
    <row r="5870" spans="1:14" x14ac:dyDescent="0.25">
      <c r="A5870" s="5">
        <v>31111</v>
      </c>
      <c r="B5870" s="5">
        <v>2</v>
      </c>
      <c r="C5870" s="6">
        <v>44652</v>
      </c>
      <c r="D5870" s="7">
        <v>21</v>
      </c>
      <c r="E5870" s="6">
        <v>45292</v>
      </c>
      <c r="F5870" s="7">
        <v>0</v>
      </c>
      <c r="G5870" s="7">
        <v>0</v>
      </c>
      <c r="H5870" s="7">
        <v>0</v>
      </c>
      <c r="I5870" s="7">
        <v>0</v>
      </c>
      <c r="J5870" s="7">
        <v>0</v>
      </c>
      <c r="K5870" s="7">
        <v>0</v>
      </c>
      <c r="L5870" s="7">
        <v>0</v>
      </c>
      <c r="M5870" s="7">
        <v>0</v>
      </c>
      <c r="N5870" s="7">
        <v>-5</v>
      </c>
    </row>
    <row r="5871" spans="1:14" x14ac:dyDescent="0.25">
      <c r="A5871" s="5">
        <v>31111</v>
      </c>
      <c r="B5871" s="5">
        <v>2</v>
      </c>
      <c r="C5871" s="6">
        <v>44652</v>
      </c>
      <c r="D5871" s="7">
        <v>25</v>
      </c>
      <c r="E5871" s="6">
        <v>45413</v>
      </c>
      <c r="F5871" s="7">
        <v>0</v>
      </c>
      <c r="G5871" s="7">
        <v>0</v>
      </c>
      <c r="H5871" s="7">
        <v>-2076.39</v>
      </c>
      <c r="I5871" s="7">
        <v>-2076.39</v>
      </c>
      <c r="J5871" s="7">
        <v>0</v>
      </c>
      <c r="K5871" s="7">
        <v>0</v>
      </c>
      <c r="L5871" s="7">
        <v>1</v>
      </c>
      <c r="M5871" s="7">
        <v>-1</v>
      </c>
      <c r="N5871" s="7">
        <v>-5</v>
      </c>
    </row>
    <row r="5872" spans="1:14" x14ac:dyDescent="0.25">
      <c r="A5872" s="5">
        <v>31111</v>
      </c>
      <c r="B5872" s="5">
        <v>2</v>
      </c>
      <c r="C5872" s="6">
        <v>44652</v>
      </c>
      <c r="D5872" s="7">
        <v>31</v>
      </c>
      <c r="E5872" s="6">
        <v>45597</v>
      </c>
      <c r="F5872" s="7">
        <v>0</v>
      </c>
      <c r="G5872" s="7">
        <v>0</v>
      </c>
      <c r="H5872" s="7">
        <v>0</v>
      </c>
      <c r="I5872" s="7">
        <v>0</v>
      </c>
      <c r="J5872" s="7">
        <v>0</v>
      </c>
      <c r="K5872" s="7">
        <v>0</v>
      </c>
      <c r="L5872" s="7">
        <v>0</v>
      </c>
      <c r="M5872" s="7">
        <v>0</v>
      </c>
      <c r="N5872" s="7">
        <v>-5</v>
      </c>
    </row>
    <row r="5873" spans="1:14" x14ac:dyDescent="0.25">
      <c r="A5873" s="5">
        <v>31111</v>
      </c>
      <c r="B5873" s="5">
        <v>2</v>
      </c>
      <c r="C5873" s="6">
        <v>44652</v>
      </c>
      <c r="D5873" s="7">
        <v>32</v>
      </c>
      <c r="E5873" s="6">
        <v>45627</v>
      </c>
      <c r="F5873" s="7">
        <v>0</v>
      </c>
      <c r="G5873" s="7">
        <v>0</v>
      </c>
      <c r="H5873" s="7">
        <v>0</v>
      </c>
      <c r="I5873" s="7">
        <v>0</v>
      </c>
      <c r="J5873" s="7">
        <v>0</v>
      </c>
      <c r="K5873" s="7">
        <v>0</v>
      </c>
      <c r="L5873" s="7">
        <v>0</v>
      </c>
      <c r="M5873" s="7">
        <v>0</v>
      </c>
      <c r="N5873" s="7">
        <v>-5</v>
      </c>
    </row>
    <row r="5874" spans="1:14" x14ac:dyDescent="0.25">
      <c r="A5874" s="5">
        <v>31111</v>
      </c>
      <c r="B5874" s="5">
        <v>2</v>
      </c>
      <c r="C5874" s="6">
        <v>44652</v>
      </c>
      <c r="D5874" s="7">
        <v>37</v>
      </c>
      <c r="E5874" s="6">
        <v>45778</v>
      </c>
      <c r="F5874" s="7">
        <v>0</v>
      </c>
      <c r="G5874" s="7">
        <v>0</v>
      </c>
      <c r="H5874" s="7">
        <v>0</v>
      </c>
      <c r="I5874" s="7">
        <v>0</v>
      </c>
      <c r="J5874" s="7">
        <v>0</v>
      </c>
      <c r="K5874" s="7">
        <v>0</v>
      </c>
      <c r="L5874" s="7">
        <v>0</v>
      </c>
      <c r="M5874" s="7">
        <v>0</v>
      </c>
      <c r="N5874" s="7">
        <v>-5</v>
      </c>
    </row>
    <row r="5875" spans="1:14" x14ac:dyDescent="0.25">
      <c r="A5875" s="5">
        <v>31111</v>
      </c>
      <c r="B5875" s="5">
        <v>2</v>
      </c>
      <c r="C5875" s="6">
        <v>44652</v>
      </c>
      <c r="D5875" s="7">
        <v>40</v>
      </c>
      <c r="E5875" s="6">
        <v>45870</v>
      </c>
      <c r="F5875" s="7">
        <v>0</v>
      </c>
      <c r="G5875" s="7">
        <v>0</v>
      </c>
      <c r="H5875" s="7">
        <v>-2586.92</v>
      </c>
      <c r="I5875" s="7">
        <v>-2586.92</v>
      </c>
      <c r="J5875" s="7">
        <v>0</v>
      </c>
      <c r="K5875" s="7">
        <v>0</v>
      </c>
      <c r="L5875" s="7">
        <v>1</v>
      </c>
      <c r="M5875" s="7">
        <v>-1</v>
      </c>
      <c r="N5875" s="7">
        <v>-5</v>
      </c>
    </row>
    <row r="5876" spans="1:14" x14ac:dyDescent="0.25">
      <c r="A5876" s="5">
        <v>31111</v>
      </c>
      <c r="B5876" s="5">
        <v>2</v>
      </c>
      <c r="C5876" s="6">
        <v>44682</v>
      </c>
      <c r="D5876" s="7">
        <v>0</v>
      </c>
      <c r="E5876" s="6">
        <v>44682</v>
      </c>
      <c r="F5876" s="7">
        <v>196505460.34999999</v>
      </c>
      <c r="G5876" s="7">
        <v>55967.360000000001</v>
      </c>
      <c r="H5876" s="7">
        <v>-4841038.0999999996</v>
      </c>
      <c r="I5876" s="7">
        <v>191720389.61000001</v>
      </c>
      <c r="J5876" s="7">
        <v>81625</v>
      </c>
      <c r="K5876" s="7">
        <v>0</v>
      </c>
      <c r="L5876" s="7">
        <v>1766</v>
      </c>
      <c r="M5876" s="7">
        <v>79859</v>
      </c>
      <c r="N5876" s="7">
        <v>-5</v>
      </c>
    </row>
    <row r="5877" spans="1:14" x14ac:dyDescent="0.25">
      <c r="A5877" s="5">
        <v>31111</v>
      </c>
      <c r="B5877" s="5">
        <v>2</v>
      </c>
      <c r="C5877" s="6">
        <v>44682</v>
      </c>
      <c r="D5877" s="7">
        <v>1</v>
      </c>
      <c r="E5877" s="6">
        <v>44713</v>
      </c>
      <c r="F5877" s="7">
        <v>0</v>
      </c>
      <c r="G5877" s="7">
        <v>515936.94000000012</v>
      </c>
      <c r="H5877" s="7">
        <v>-4795385.12</v>
      </c>
      <c r="I5877" s="7">
        <v>-4279448.18</v>
      </c>
      <c r="J5877" s="7">
        <v>0</v>
      </c>
      <c r="K5877" s="7">
        <v>0</v>
      </c>
      <c r="L5877" s="7">
        <v>1723</v>
      </c>
      <c r="M5877" s="7">
        <v>-1723</v>
      </c>
      <c r="N5877" s="7">
        <v>-5</v>
      </c>
    </row>
    <row r="5878" spans="1:14" x14ac:dyDescent="0.25">
      <c r="A5878" s="5">
        <v>31111</v>
      </c>
      <c r="B5878" s="5">
        <v>2</v>
      </c>
      <c r="C5878" s="6">
        <v>44682</v>
      </c>
      <c r="D5878" s="7">
        <v>2</v>
      </c>
      <c r="E5878" s="6">
        <v>44743</v>
      </c>
      <c r="F5878" s="7">
        <v>0</v>
      </c>
      <c r="G5878" s="7">
        <v>663643.32000000007</v>
      </c>
      <c r="H5878" s="7">
        <v>-2132993.6800000002</v>
      </c>
      <c r="I5878" s="7">
        <v>-1469350.36</v>
      </c>
      <c r="J5878" s="7">
        <v>0</v>
      </c>
      <c r="K5878" s="7">
        <v>0</v>
      </c>
      <c r="L5878" s="7">
        <v>903</v>
      </c>
      <c r="M5878" s="7">
        <v>-903</v>
      </c>
      <c r="N5878" s="7">
        <v>-5</v>
      </c>
    </row>
    <row r="5879" spans="1:14" x14ac:dyDescent="0.25">
      <c r="A5879" s="5">
        <v>31111</v>
      </c>
      <c r="B5879" s="5">
        <v>2</v>
      </c>
      <c r="C5879" s="6">
        <v>44682</v>
      </c>
      <c r="D5879" s="7">
        <v>3</v>
      </c>
      <c r="E5879" s="6">
        <v>44774</v>
      </c>
      <c r="F5879" s="7">
        <v>0</v>
      </c>
      <c r="G5879" s="7">
        <v>680618.73</v>
      </c>
      <c r="H5879" s="7">
        <v>-1360003.57</v>
      </c>
      <c r="I5879" s="7">
        <v>-679384.83999999985</v>
      </c>
      <c r="J5879" s="7">
        <v>0</v>
      </c>
      <c r="K5879" s="7">
        <v>0</v>
      </c>
      <c r="L5879" s="7">
        <v>761</v>
      </c>
      <c r="M5879" s="7">
        <v>-761</v>
      </c>
      <c r="N5879" s="7">
        <v>-5</v>
      </c>
    </row>
    <row r="5880" spans="1:14" x14ac:dyDescent="0.25">
      <c r="A5880" s="5">
        <v>31111</v>
      </c>
      <c r="B5880" s="5">
        <v>2</v>
      </c>
      <c r="C5880" s="6">
        <v>44682</v>
      </c>
      <c r="D5880" s="7">
        <v>4</v>
      </c>
      <c r="E5880" s="6">
        <v>44805</v>
      </c>
      <c r="F5880" s="7">
        <v>0</v>
      </c>
      <c r="G5880" s="7">
        <v>673458.57000000007</v>
      </c>
      <c r="H5880" s="7">
        <v>-744092.76</v>
      </c>
      <c r="I5880" s="7">
        <v>-70634.189999999944</v>
      </c>
      <c r="J5880" s="7">
        <v>0</v>
      </c>
      <c r="K5880" s="7">
        <v>0</v>
      </c>
      <c r="L5880" s="7">
        <v>561</v>
      </c>
      <c r="M5880" s="7">
        <v>-561</v>
      </c>
      <c r="N5880" s="7">
        <v>-5</v>
      </c>
    </row>
    <row r="5881" spans="1:14" x14ac:dyDescent="0.25">
      <c r="A5881" s="5">
        <v>31111</v>
      </c>
      <c r="B5881" s="5">
        <v>2</v>
      </c>
      <c r="C5881" s="6">
        <v>44682</v>
      </c>
      <c r="D5881" s="7">
        <v>5</v>
      </c>
      <c r="E5881" s="6">
        <v>44835</v>
      </c>
      <c r="F5881" s="7">
        <v>0</v>
      </c>
      <c r="G5881" s="7">
        <v>537531.01</v>
      </c>
      <c r="H5881" s="7">
        <v>-576504.81999999995</v>
      </c>
      <c r="I5881" s="7">
        <v>-38973.809999999939</v>
      </c>
      <c r="J5881" s="7">
        <v>0</v>
      </c>
      <c r="K5881" s="7">
        <v>0</v>
      </c>
      <c r="L5881" s="7">
        <v>447</v>
      </c>
      <c r="M5881" s="7">
        <v>-447</v>
      </c>
      <c r="N5881" s="7">
        <v>-5</v>
      </c>
    </row>
    <row r="5882" spans="1:14" x14ac:dyDescent="0.25">
      <c r="A5882" s="5">
        <v>31111</v>
      </c>
      <c r="B5882" s="5">
        <v>2</v>
      </c>
      <c r="C5882" s="6">
        <v>44682</v>
      </c>
      <c r="D5882" s="7">
        <v>6</v>
      </c>
      <c r="E5882" s="6">
        <v>44866</v>
      </c>
      <c r="F5882" s="7">
        <v>0</v>
      </c>
      <c r="G5882" s="7">
        <v>425586.51</v>
      </c>
      <c r="H5882" s="7">
        <v>-379504.13</v>
      </c>
      <c r="I5882" s="7">
        <v>46082.379999999946</v>
      </c>
      <c r="J5882" s="7">
        <v>0</v>
      </c>
      <c r="K5882" s="7">
        <v>0</v>
      </c>
      <c r="L5882" s="7">
        <v>430</v>
      </c>
      <c r="M5882" s="7">
        <v>-430</v>
      </c>
      <c r="N5882" s="7">
        <v>-5</v>
      </c>
    </row>
    <row r="5883" spans="1:14" x14ac:dyDescent="0.25">
      <c r="A5883" s="5">
        <v>31111</v>
      </c>
      <c r="B5883" s="5">
        <v>2</v>
      </c>
      <c r="C5883" s="6">
        <v>44682</v>
      </c>
      <c r="D5883" s="7">
        <v>7</v>
      </c>
      <c r="E5883" s="6">
        <v>44896</v>
      </c>
      <c r="F5883" s="7">
        <v>0</v>
      </c>
      <c r="G5883" s="7">
        <v>427147.12</v>
      </c>
      <c r="H5883" s="7">
        <v>-119673.8</v>
      </c>
      <c r="I5883" s="7">
        <v>307473.32</v>
      </c>
      <c r="J5883" s="7">
        <v>0</v>
      </c>
      <c r="K5883" s="7">
        <v>0</v>
      </c>
      <c r="L5883" s="7">
        <v>192</v>
      </c>
      <c r="M5883" s="7">
        <v>-192</v>
      </c>
      <c r="N5883" s="7">
        <v>-5</v>
      </c>
    </row>
    <row r="5884" spans="1:14" x14ac:dyDescent="0.25">
      <c r="A5884" s="5">
        <v>31111</v>
      </c>
      <c r="B5884" s="5">
        <v>2</v>
      </c>
      <c r="C5884" s="6">
        <v>44682</v>
      </c>
      <c r="D5884" s="7">
        <v>8</v>
      </c>
      <c r="E5884" s="6">
        <v>44927</v>
      </c>
      <c r="F5884" s="7">
        <v>0</v>
      </c>
      <c r="G5884" s="7">
        <v>349263.29</v>
      </c>
      <c r="H5884" s="7">
        <v>-291557.49</v>
      </c>
      <c r="I5884" s="7">
        <v>57705.799999999988</v>
      </c>
      <c r="J5884" s="7">
        <v>0</v>
      </c>
      <c r="K5884" s="7">
        <v>0</v>
      </c>
      <c r="L5884" s="7">
        <v>383</v>
      </c>
      <c r="M5884" s="7">
        <v>-383</v>
      </c>
      <c r="N5884" s="7">
        <v>-5</v>
      </c>
    </row>
    <row r="5885" spans="1:14" x14ac:dyDescent="0.25">
      <c r="A5885" s="5">
        <v>31111</v>
      </c>
      <c r="B5885" s="5">
        <v>2</v>
      </c>
      <c r="C5885" s="6">
        <v>44682</v>
      </c>
      <c r="D5885" s="7">
        <v>9</v>
      </c>
      <c r="E5885" s="6">
        <v>44958</v>
      </c>
      <c r="F5885" s="7">
        <v>0</v>
      </c>
      <c r="G5885" s="7">
        <v>207327.91</v>
      </c>
      <c r="H5885" s="7">
        <v>-149763.35999999999</v>
      </c>
      <c r="I5885" s="7">
        <v>57564.550000000017</v>
      </c>
      <c r="J5885" s="7">
        <v>0</v>
      </c>
      <c r="K5885" s="7">
        <v>0</v>
      </c>
      <c r="L5885" s="7">
        <v>318</v>
      </c>
      <c r="M5885" s="7">
        <v>-318</v>
      </c>
      <c r="N5885" s="7">
        <v>-5</v>
      </c>
    </row>
    <row r="5886" spans="1:14" x14ac:dyDescent="0.25">
      <c r="A5886" s="5">
        <v>31111</v>
      </c>
      <c r="B5886" s="5">
        <v>2</v>
      </c>
      <c r="C5886" s="6">
        <v>44682</v>
      </c>
      <c r="D5886" s="7">
        <v>10</v>
      </c>
      <c r="E5886" s="6">
        <v>44986</v>
      </c>
      <c r="F5886" s="7">
        <v>0</v>
      </c>
      <c r="G5886" s="7">
        <v>196651.19</v>
      </c>
      <c r="H5886" s="7">
        <v>-123585.47</v>
      </c>
      <c r="I5886" s="7">
        <v>73065.72</v>
      </c>
      <c r="J5886" s="7">
        <v>0</v>
      </c>
      <c r="K5886" s="7">
        <v>0</v>
      </c>
      <c r="L5886" s="7">
        <v>429</v>
      </c>
      <c r="M5886" s="7">
        <v>-429</v>
      </c>
      <c r="N5886" s="7">
        <v>-5</v>
      </c>
    </row>
    <row r="5887" spans="1:14" x14ac:dyDescent="0.25">
      <c r="A5887" s="5">
        <v>31111</v>
      </c>
      <c r="B5887" s="5">
        <v>2</v>
      </c>
      <c r="C5887" s="6">
        <v>44682</v>
      </c>
      <c r="D5887" s="7">
        <v>11</v>
      </c>
      <c r="E5887" s="6">
        <v>45017</v>
      </c>
      <c r="F5887" s="7">
        <v>0</v>
      </c>
      <c r="G5887" s="7">
        <v>78274.2</v>
      </c>
      <c r="H5887" s="7">
        <v>-81033.649999999994</v>
      </c>
      <c r="I5887" s="7">
        <v>-2759.4499999999971</v>
      </c>
      <c r="J5887" s="7">
        <v>0</v>
      </c>
      <c r="K5887" s="7">
        <v>0</v>
      </c>
      <c r="L5887" s="7">
        <v>258</v>
      </c>
      <c r="M5887" s="7">
        <v>-258</v>
      </c>
      <c r="N5887" s="7">
        <v>-5</v>
      </c>
    </row>
    <row r="5888" spans="1:14" x14ac:dyDescent="0.25">
      <c r="A5888" s="5">
        <v>31111</v>
      </c>
      <c r="B5888" s="5">
        <v>2</v>
      </c>
      <c r="C5888" s="6">
        <v>44682</v>
      </c>
      <c r="D5888" s="7">
        <v>12</v>
      </c>
      <c r="E5888" s="6">
        <v>45047</v>
      </c>
      <c r="F5888" s="7">
        <v>0</v>
      </c>
      <c r="G5888" s="7">
        <v>10051.11</v>
      </c>
      <c r="H5888" s="7">
        <v>-47587.33</v>
      </c>
      <c r="I5888" s="7">
        <v>-37536.22</v>
      </c>
      <c r="J5888" s="7">
        <v>0</v>
      </c>
      <c r="K5888" s="7">
        <v>0</v>
      </c>
      <c r="L5888" s="7">
        <v>216</v>
      </c>
      <c r="M5888" s="7">
        <v>-216</v>
      </c>
      <c r="N5888" s="7">
        <v>-5</v>
      </c>
    </row>
    <row r="5889" spans="1:14" x14ac:dyDescent="0.25">
      <c r="A5889" s="5">
        <v>31111</v>
      </c>
      <c r="B5889" s="5">
        <v>2</v>
      </c>
      <c r="C5889" s="6">
        <v>44682</v>
      </c>
      <c r="D5889" s="7">
        <v>13</v>
      </c>
      <c r="E5889" s="6">
        <v>45078</v>
      </c>
      <c r="F5889" s="7">
        <v>0</v>
      </c>
      <c r="G5889" s="7">
        <v>604.83000000000004</v>
      </c>
      <c r="H5889" s="7">
        <v>-26249.3</v>
      </c>
      <c r="I5889" s="7">
        <v>-25644.47</v>
      </c>
      <c r="J5889" s="7">
        <v>0</v>
      </c>
      <c r="K5889" s="7">
        <v>0</v>
      </c>
      <c r="L5889" s="7">
        <v>107</v>
      </c>
      <c r="M5889" s="7">
        <v>-107</v>
      </c>
      <c r="N5889" s="7">
        <v>-5</v>
      </c>
    </row>
    <row r="5890" spans="1:14" x14ac:dyDescent="0.25">
      <c r="A5890" s="5">
        <v>31111</v>
      </c>
      <c r="B5890" s="5">
        <v>2</v>
      </c>
      <c r="C5890" s="6">
        <v>44682</v>
      </c>
      <c r="D5890" s="7">
        <v>14</v>
      </c>
      <c r="E5890" s="6">
        <v>45108</v>
      </c>
      <c r="F5890" s="7">
        <v>0</v>
      </c>
      <c r="G5890" s="7">
        <v>0</v>
      </c>
      <c r="H5890" s="7">
        <v>-1490.1</v>
      </c>
      <c r="I5890" s="7">
        <v>-1490.1</v>
      </c>
      <c r="J5890" s="7">
        <v>0</v>
      </c>
      <c r="K5890" s="7">
        <v>0</v>
      </c>
      <c r="L5890" s="7">
        <v>11</v>
      </c>
      <c r="M5890" s="7">
        <v>-11</v>
      </c>
      <c r="N5890" s="7">
        <v>-5</v>
      </c>
    </row>
    <row r="5891" spans="1:14" x14ac:dyDescent="0.25">
      <c r="A5891" s="5">
        <v>31111</v>
      </c>
      <c r="B5891" s="5">
        <v>2</v>
      </c>
      <c r="C5891" s="6">
        <v>44682</v>
      </c>
      <c r="D5891" s="7">
        <v>15</v>
      </c>
      <c r="E5891" s="6">
        <v>45139</v>
      </c>
      <c r="F5891" s="7">
        <v>0</v>
      </c>
      <c r="G5891" s="7">
        <v>0</v>
      </c>
      <c r="H5891" s="7">
        <v>-544.99</v>
      </c>
      <c r="I5891" s="7">
        <v>-544.99</v>
      </c>
      <c r="J5891" s="7">
        <v>0</v>
      </c>
      <c r="K5891" s="7">
        <v>0</v>
      </c>
      <c r="L5891" s="7">
        <v>1</v>
      </c>
      <c r="M5891" s="7">
        <v>-1</v>
      </c>
      <c r="N5891" s="7">
        <v>-5</v>
      </c>
    </row>
    <row r="5892" spans="1:14" x14ac:dyDescent="0.25">
      <c r="A5892" s="5">
        <v>31111</v>
      </c>
      <c r="B5892" s="5">
        <v>2</v>
      </c>
      <c r="C5892" s="6">
        <v>44682</v>
      </c>
      <c r="D5892" s="7">
        <v>16</v>
      </c>
      <c r="E5892" s="6">
        <v>45170</v>
      </c>
      <c r="F5892" s="7">
        <v>0</v>
      </c>
      <c r="G5892" s="7">
        <v>227.36</v>
      </c>
      <c r="H5892" s="7">
        <v>-4187.37</v>
      </c>
      <c r="I5892" s="7">
        <v>-3960.01</v>
      </c>
      <c r="J5892" s="7">
        <v>0</v>
      </c>
      <c r="K5892" s="7">
        <v>0</v>
      </c>
      <c r="L5892" s="7">
        <v>1</v>
      </c>
      <c r="M5892" s="7">
        <v>-1</v>
      </c>
      <c r="N5892" s="7">
        <v>-5</v>
      </c>
    </row>
    <row r="5893" spans="1:14" x14ac:dyDescent="0.25">
      <c r="A5893" s="5">
        <v>31111</v>
      </c>
      <c r="B5893" s="5">
        <v>2</v>
      </c>
      <c r="C5893" s="6">
        <v>44682</v>
      </c>
      <c r="D5893" s="7">
        <v>17</v>
      </c>
      <c r="E5893" s="6">
        <v>45200</v>
      </c>
      <c r="F5893" s="7">
        <v>0</v>
      </c>
      <c r="G5893" s="7">
        <v>0</v>
      </c>
      <c r="H5893" s="7">
        <v>0</v>
      </c>
      <c r="I5893" s="7">
        <v>0</v>
      </c>
      <c r="J5893" s="7">
        <v>0</v>
      </c>
      <c r="K5893" s="7">
        <v>0</v>
      </c>
      <c r="L5893" s="7">
        <v>0</v>
      </c>
      <c r="M5893" s="7">
        <v>0</v>
      </c>
      <c r="N5893" s="7">
        <v>-5</v>
      </c>
    </row>
    <row r="5894" spans="1:14" x14ac:dyDescent="0.25">
      <c r="A5894" s="5">
        <v>31111</v>
      </c>
      <c r="B5894" s="5">
        <v>2</v>
      </c>
      <c r="C5894" s="6">
        <v>44682</v>
      </c>
      <c r="D5894" s="7">
        <v>18</v>
      </c>
      <c r="E5894" s="6">
        <v>45231</v>
      </c>
      <c r="F5894" s="7">
        <v>0</v>
      </c>
      <c r="G5894" s="7">
        <v>-1035.94</v>
      </c>
      <c r="H5894" s="7">
        <v>0</v>
      </c>
      <c r="I5894" s="7">
        <v>-1035.94</v>
      </c>
      <c r="J5894" s="7">
        <v>0</v>
      </c>
      <c r="K5894" s="7">
        <v>0</v>
      </c>
      <c r="L5894" s="7">
        <v>0</v>
      </c>
      <c r="M5894" s="7">
        <v>0</v>
      </c>
      <c r="N5894" s="7">
        <v>-5</v>
      </c>
    </row>
    <row r="5895" spans="1:14" x14ac:dyDescent="0.25">
      <c r="A5895" s="5">
        <v>31111</v>
      </c>
      <c r="B5895" s="5">
        <v>2</v>
      </c>
      <c r="C5895" s="6">
        <v>44682</v>
      </c>
      <c r="D5895" s="7">
        <v>19</v>
      </c>
      <c r="E5895" s="6">
        <v>45261</v>
      </c>
      <c r="F5895" s="7">
        <v>0</v>
      </c>
      <c r="G5895" s="7">
        <v>0</v>
      </c>
      <c r="H5895" s="7">
        <v>0</v>
      </c>
      <c r="I5895" s="7">
        <v>0</v>
      </c>
      <c r="J5895" s="7">
        <v>0</v>
      </c>
      <c r="K5895" s="7">
        <v>0</v>
      </c>
      <c r="L5895" s="7">
        <v>0</v>
      </c>
      <c r="M5895" s="7">
        <v>0</v>
      </c>
      <c r="N5895" s="7">
        <v>-5</v>
      </c>
    </row>
    <row r="5896" spans="1:14" x14ac:dyDescent="0.25">
      <c r="A5896" s="5">
        <v>31111</v>
      </c>
      <c r="B5896" s="5">
        <v>2</v>
      </c>
      <c r="C5896" s="6">
        <v>44682</v>
      </c>
      <c r="D5896" s="7">
        <v>20</v>
      </c>
      <c r="E5896" s="6">
        <v>45292</v>
      </c>
      <c r="F5896" s="7">
        <v>0</v>
      </c>
      <c r="G5896" s="7">
        <v>234.18</v>
      </c>
      <c r="H5896" s="7">
        <v>0</v>
      </c>
      <c r="I5896" s="7">
        <v>234.18</v>
      </c>
      <c r="J5896" s="7">
        <v>0</v>
      </c>
      <c r="K5896" s="7">
        <v>0</v>
      </c>
      <c r="L5896" s="7">
        <v>0</v>
      </c>
      <c r="M5896" s="7">
        <v>0</v>
      </c>
      <c r="N5896" s="7">
        <v>-5</v>
      </c>
    </row>
    <row r="5897" spans="1:14" x14ac:dyDescent="0.25">
      <c r="A5897" s="5">
        <v>31111</v>
      </c>
      <c r="B5897" s="5">
        <v>2</v>
      </c>
      <c r="C5897" s="6">
        <v>44682</v>
      </c>
      <c r="D5897" s="7">
        <v>21</v>
      </c>
      <c r="E5897" s="6">
        <v>45323</v>
      </c>
      <c r="F5897" s="7">
        <v>0</v>
      </c>
      <c r="G5897" s="7">
        <v>0</v>
      </c>
      <c r="H5897" s="7">
        <v>0</v>
      </c>
      <c r="I5897" s="7">
        <v>0</v>
      </c>
      <c r="J5897" s="7">
        <v>0</v>
      </c>
      <c r="K5897" s="7">
        <v>0</v>
      </c>
      <c r="L5897" s="7">
        <v>0</v>
      </c>
      <c r="M5897" s="7">
        <v>0</v>
      </c>
      <c r="N5897" s="7">
        <v>-5</v>
      </c>
    </row>
    <row r="5898" spans="1:14" x14ac:dyDescent="0.25">
      <c r="A5898" s="5">
        <v>31111</v>
      </c>
      <c r="B5898" s="5">
        <v>2</v>
      </c>
      <c r="C5898" s="6">
        <v>44682</v>
      </c>
      <c r="D5898" s="7">
        <v>24</v>
      </c>
      <c r="E5898" s="6">
        <v>45413</v>
      </c>
      <c r="F5898" s="7">
        <v>0</v>
      </c>
      <c r="G5898" s="7">
        <v>0</v>
      </c>
      <c r="H5898" s="7">
        <v>0</v>
      </c>
      <c r="I5898" s="7">
        <v>0</v>
      </c>
      <c r="J5898" s="7">
        <v>0</v>
      </c>
      <c r="K5898" s="7">
        <v>0</v>
      </c>
      <c r="L5898" s="7">
        <v>0</v>
      </c>
      <c r="M5898" s="7">
        <v>0</v>
      </c>
      <c r="N5898" s="7">
        <v>-5</v>
      </c>
    </row>
    <row r="5899" spans="1:14" x14ac:dyDescent="0.25">
      <c r="A5899" s="5">
        <v>31111</v>
      </c>
      <c r="B5899" s="5">
        <v>2</v>
      </c>
      <c r="C5899" s="6">
        <v>44682</v>
      </c>
      <c r="D5899" s="7">
        <v>27</v>
      </c>
      <c r="E5899" s="6">
        <v>45505</v>
      </c>
      <c r="F5899" s="7">
        <v>0</v>
      </c>
      <c r="G5899" s="7">
        <v>213.33</v>
      </c>
      <c r="H5899" s="7">
        <v>0</v>
      </c>
      <c r="I5899" s="7">
        <v>213.33</v>
      </c>
      <c r="J5899" s="7">
        <v>0</v>
      </c>
      <c r="K5899" s="7">
        <v>0</v>
      </c>
      <c r="L5899" s="7">
        <v>0</v>
      </c>
      <c r="M5899" s="7">
        <v>0</v>
      </c>
      <c r="N5899" s="7">
        <v>-5</v>
      </c>
    </row>
    <row r="5900" spans="1:14" x14ac:dyDescent="0.25">
      <c r="A5900" s="5">
        <v>31111</v>
      </c>
      <c r="B5900" s="5">
        <v>2</v>
      </c>
      <c r="C5900" s="6">
        <v>44682</v>
      </c>
      <c r="D5900" s="7">
        <v>32</v>
      </c>
      <c r="E5900" s="6">
        <v>45658</v>
      </c>
      <c r="F5900" s="7">
        <v>0</v>
      </c>
      <c r="G5900" s="7">
        <v>0</v>
      </c>
      <c r="H5900" s="7">
        <v>0</v>
      </c>
      <c r="I5900" s="7">
        <v>0</v>
      </c>
      <c r="J5900" s="7">
        <v>0</v>
      </c>
      <c r="K5900" s="7">
        <v>0</v>
      </c>
      <c r="L5900" s="7">
        <v>0</v>
      </c>
      <c r="M5900" s="7">
        <v>0</v>
      </c>
      <c r="N5900" s="7">
        <v>-5</v>
      </c>
    </row>
    <row r="5901" spans="1:14" x14ac:dyDescent="0.25">
      <c r="A5901" s="5">
        <v>31111</v>
      </c>
      <c r="B5901" s="5">
        <v>2</v>
      </c>
      <c r="C5901" s="6">
        <v>44713</v>
      </c>
      <c r="D5901" s="7">
        <v>0</v>
      </c>
      <c r="E5901" s="6">
        <v>44713</v>
      </c>
      <c r="F5901" s="7">
        <v>199703896.02000001</v>
      </c>
      <c r="G5901" s="7">
        <v>140724.4</v>
      </c>
      <c r="H5901" s="7">
        <v>-4609432.62</v>
      </c>
      <c r="I5901" s="7">
        <v>195235187.80000001</v>
      </c>
      <c r="J5901" s="7">
        <v>79348</v>
      </c>
      <c r="K5901" s="7">
        <v>0</v>
      </c>
      <c r="L5901" s="7">
        <v>1655</v>
      </c>
      <c r="M5901" s="7">
        <v>77693</v>
      </c>
      <c r="N5901" s="7">
        <v>-5</v>
      </c>
    </row>
    <row r="5902" spans="1:14" x14ac:dyDescent="0.25">
      <c r="A5902" s="5">
        <v>31111</v>
      </c>
      <c r="B5902" s="5">
        <v>2</v>
      </c>
      <c r="C5902" s="6">
        <v>44713</v>
      </c>
      <c r="D5902" s="7">
        <v>1</v>
      </c>
      <c r="E5902" s="6">
        <v>44743</v>
      </c>
      <c r="F5902" s="7">
        <v>0</v>
      </c>
      <c r="G5902" s="7">
        <v>479035.47</v>
      </c>
      <c r="H5902" s="7">
        <v>-4396239.6100000003</v>
      </c>
      <c r="I5902" s="7">
        <v>-3917204.14</v>
      </c>
      <c r="J5902" s="7">
        <v>0</v>
      </c>
      <c r="K5902" s="7">
        <v>0</v>
      </c>
      <c r="L5902" s="7">
        <v>1588</v>
      </c>
      <c r="M5902" s="7">
        <v>-1588</v>
      </c>
      <c r="N5902" s="7">
        <v>-5</v>
      </c>
    </row>
    <row r="5903" spans="1:14" x14ac:dyDescent="0.25">
      <c r="A5903" s="5">
        <v>31111</v>
      </c>
      <c r="B5903" s="5">
        <v>2</v>
      </c>
      <c r="C5903" s="6">
        <v>44713</v>
      </c>
      <c r="D5903" s="7">
        <v>2</v>
      </c>
      <c r="E5903" s="6">
        <v>44774</v>
      </c>
      <c r="F5903" s="7">
        <v>0</v>
      </c>
      <c r="G5903" s="7">
        <v>630733.86</v>
      </c>
      <c r="H5903" s="7">
        <v>-2365427.4900000002</v>
      </c>
      <c r="I5903" s="7">
        <v>-1734693.63</v>
      </c>
      <c r="J5903" s="7">
        <v>0</v>
      </c>
      <c r="K5903" s="7">
        <v>0</v>
      </c>
      <c r="L5903" s="7">
        <v>992</v>
      </c>
      <c r="M5903" s="7">
        <v>-992</v>
      </c>
      <c r="N5903" s="7">
        <v>-5</v>
      </c>
    </row>
    <row r="5904" spans="1:14" x14ac:dyDescent="0.25">
      <c r="A5904" s="5">
        <v>31111</v>
      </c>
      <c r="B5904" s="5">
        <v>2</v>
      </c>
      <c r="C5904" s="6">
        <v>44713</v>
      </c>
      <c r="D5904" s="7">
        <v>3</v>
      </c>
      <c r="E5904" s="6">
        <v>44805</v>
      </c>
      <c r="F5904" s="7">
        <v>0</v>
      </c>
      <c r="G5904" s="7">
        <v>536949.26</v>
      </c>
      <c r="H5904" s="7">
        <v>-1160653.99</v>
      </c>
      <c r="I5904" s="7">
        <v>-623704.73</v>
      </c>
      <c r="J5904" s="7">
        <v>0</v>
      </c>
      <c r="K5904" s="7">
        <v>0</v>
      </c>
      <c r="L5904" s="7">
        <v>656</v>
      </c>
      <c r="M5904" s="7">
        <v>-656</v>
      </c>
      <c r="N5904" s="7">
        <v>-5</v>
      </c>
    </row>
    <row r="5905" spans="1:14" x14ac:dyDescent="0.25">
      <c r="A5905" s="5">
        <v>31111</v>
      </c>
      <c r="B5905" s="5">
        <v>2</v>
      </c>
      <c r="C5905" s="6">
        <v>44713</v>
      </c>
      <c r="D5905" s="7">
        <v>4</v>
      </c>
      <c r="E5905" s="6">
        <v>44835</v>
      </c>
      <c r="F5905" s="7">
        <v>0</v>
      </c>
      <c r="G5905" s="7">
        <v>587761.69999999995</v>
      </c>
      <c r="H5905" s="7">
        <v>-753852.36</v>
      </c>
      <c r="I5905" s="7">
        <v>-166090.66</v>
      </c>
      <c r="J5905" s="7">
        <v>0</v>
      </c>
      <c r="K5905" s="7">
        <v>0</v>
      </c>
      <c r="L5905" s="7">
        <v>519</v>
      </c>
      <c r="M5905" s="7">
        <v>-519</v>
      </c>
      <c r="N5905" s="7">
        <v>-5</v>
      </c>
    </row>
    <row r="5906" spans="1:14" x14ac:dyDescent="0.25">
      <c r="A5906" s="5">
        <v>31111</v>
      </c>
      <c r="B5906" s="5">
        <v>2</v>
      </c>
      <c r="C5906" s="6">
        <v>44713</v>
      </c>
      <c r="D5906" s="7">
        <v>5</v>
      </c>
      <c r="E5906" s="6">
        <v>44866</v>
      </c>
      <c r="F5906" s="7">
        <v>0</v>
      </c>
      <c r="G5906" s="7">
        <v>409516.09</v>
      </c>
      <c r="H5906" s="7">
        <v>-461009.64</v>
      </c>
      <c r="I5906" s="7">
        <v>-51493.549999999988</v>
      </c>
      <c r="J5906" s="7">
        <v>0</v>
      </c>
      <c r="K5906" s="7">
        <v>0</v>
      </c>
      <c r="L5906" s="7">
        <v>466</v>
      </c>
      <c r="M5906" s="7">
        <v>-466</v>
      </c>
      <c r="N5906" s="7">
        <v>-5</v>
      </c>
    </row>
    <row r="5907" spans="1:14" x14ac:dyDescent="0.25">
      <c r="A5907" s="5">
        <v>31111</v>
      </c>
      <c r="B5907" s="5">
        <v>2</v>
      </c>
      <c r="C5907" s="6">
        <v>44713</v>
      </c>
      <c r="D5907" s="7">
        <v>6</v>
      </c>
      <c r="E5907" s="6">
        <v>44896</v>
      </c>
      <c r="F5907" s="7">
        <v>0</v>
      </c>
      <c r="G5907" s="7">
        <v>493975.77</v>
      </c>
      <c r="H5907" s="7">
        <v>-247867.09</v>
      </c>
      <c r="I5907" s="7">
        <v>246108.67999999991</v>
      </c>
      <c r="J5907" s="7">
        <v>0</v>
      </c>
      <c r="K5907" s="7">
        <v>0</v>
      </c>
      <c r="L5907" s="7">
        <v>229</v>
      </c>
      <c r="M5907" s="7">
        <v>-229</v>
      </c>
      <c r="N5907" s="7">
        <v>-5</v>
      </c>
    </row>
    <row r="5908" spans="1:14" x14ac:dyDescent="0.25">
      <c r="A5908" s="5">
        <v>31111</v>
      </c>
      <c r="B5908" s="5">
        <v>2</v>
      </c>
      <c r="C5908" s="6">
        <v>44713</v>
      </c>
      <c r="D5908" s="7">
        <v>7</v>
      </c>
      <c r="E5908" s="6">
        <v>44927</v>
      </c>
      <c r="F5908" s="7">
        <v>0</v>
      </c>
      <c r="G5908" s="7">
        <v>479429.31</v>
      </c>
      <c r="H5908" s="7">
        <v>-366519.73</v>
      </c>
      <c r="I5908" s="7">
        <v>112909.58</v>
      </c>
      <c r="J5908" s="7">
        <v>0</v>
      </c>
      <c r="K5908" s="7">
        <v>0</v>
      </c>
      <c r="L5908" s="7">
        <v>409</v>
      </c>
      <c r="M5908" s="7">
        <v>-409</v>
      </c>
      <c r="N5908" s="7">
        <v>-5</v>
      </c>
    </row>
    <row r="5909" spans="1:14" x14ac:dyDescent="0.25">
      <c r="A5909" s="5">
        <v>31111</v>
      </c>
      <c r="B5909" s="5">
        <v>2</v>
      </c>
      <c r="C5909" s="6">
        <v>44713</v>
      </c>
      <c r="D5909" s="7">
        <v>8</v>
      </c>
      <c r="E5909" s="6">
        <v>44958</v>
      </c>
      <c r="F5909" s="7">
        <v>0</v>
      </c>
      <c r="G5909" s="7">
        <v>227916.96</v>
      </c>
      <c r="H5909" s="7">
        <v>-239963.54</v>
      </c>
      <c r="I5909" s="7">
        <v>-12046.57999999996</v>
      </c>
      <c r="J5909" s="7">
        <v>0</v>
      </c>
      <c r="K5909" s="7">
        <v>0</v>
      </c>
      <c r="L5909" s="7">
        <v>326</v>
      </c>
      <c r="M5909" s="7">
        <v>-326</v>
      </c>
      <c r="N5909" s="7">
        <v>-5</v>
      </c>
    </row>
    <row r="5910" spans="1:14" x14ac:dyDescent="0.25">
      <c r="A5910" s="5">
        <v>31111</v>
      </c>
      <c r="B5910" s="5">
        <v>2</v>
      </c>
      <c r="C5910" s="6">
        <v>44713</v>
      </c>
      <c r="D5910" s="7">
        <v>9</v>
      </c>
      <c r="E5910" s="6">
        <v>44986</v>
      </c>
      <c r="F5910" s="7">
        <v>0</v>
      </c>
      <c r="G5910" s="7">
        <v>303351.98</v>
      </c>
      <c r="H5910" s="7">
        <v>-229288.54</v>
      </c>
      <c r="I5910" s="7">
        <v>74063.440000000031</v>
      </c>
      <c r="J5910" s="7">
        <v>0</v>
      </c>
      <c r="K5910" s="7">
        <v>0</v>
      </c>
      <c r="L5910" s="7">
        <v>442</v>
      </c>
      <c r="M5910" s="7">
        <v>-442</v>
      </c>
      <c r="N5910" s="7">
        <v>-5</v>
      </c>
    </row>
    <row r="5911" spans="1:14" x14ac:dyDescent="0.25">
      <c r="A5911" s="5">
        <v>31111</v>
      </c>
      <c r="B5911" s="5">
        <v>2</v>
      </c>
      <c r="C5911" s="6">
        <v>44713</v>
      </c>
      <c r="D5911" s="7">
        <v>10</v>
      </c>
      <c r="E5911" s="6">
        <v>45017</v>
      </c>
      <c r="F5911" s="7">
        <v>0</v>
      </c>
      <c r="G5911" s="7">
        <v>153653.29</v>
      </c>
      <c r="H5911" s="7">
        <v>-129244.38</v>
      </c>
      <c r="I5911" s="7">
        <v>24408.910000000022</v>
      </c>
      <c r="J5911" s="7">
        <v>0</v>
      </c>
      <c r="K5911" s="7">
        <v>0</v>
      </c>
      <c r="L5911" s="7">
        <v>355</v>
      </c>
      <c r="M5911" s="7">
        <v>-355</v>
      </c>
      <c r="N5911" s="7">
        <v>-5</v>
      </c>
    </row>
    <row r="5912" spans="1:14" x14ac:dyDescent="0.25">
      <c r="A5912" s="5">
        <v>31111</v>
      </c>
      <c r="B5912" s="5">
        <v>2</v>
      </c>
      <c r="C5912" s="6">
        <v>44713</v>
      </c>
      <c r="D5912" s="7">
        <v>11</v>
      </c>
      <c r="E5912" s="6">
        <v>45047</v>
      </c>
      <c r="F5912" s="7">
        <v>0</v>
      </c>
      <c r="G5912" s="7">
        <v>90387.33</v>
      </c>
      <c r="H5912" s="7">
        <v>-78282.98</v>
      </c>
      <c r="I5912" s="7">
        <v>12104.350000000009</v>
      </c>
      <c r="J5912" s="7">
        <v>0</v>
      </c>
      <c r="K5912" s="7">
        <v>0</v>
      </c>
      <c r="L5912" s="7">
        <v>354</v>
      </c>
      <c r="M5912" s="7">
        <v>-354</v>
      </c>
      <c r="N5912" s="7">
        <v>-5</v>
      </c>
    </row>
    <row r="5913" spans="1:14" x14ac:dyDescent="0.25">
      <c r="A5913" s="5">
        <v>31111</v>
      </c>
      <c r="B5913" s="5">
        <v>2</v>
      </c>
      <c r="C5913" s="6">
        <v>44713</v>
      </c>
      <c r="D5913" s="7">
        <v>12</v>
      </c>
      <c r="E5913" s="6">
        <v>45078</v>
      </c>
      <c r="F5913" s="7">
        <v>0</v>
      </c>
      <c r="G5913" s="7">
        <v>4655.0500000000011</v>
      </c>
      <c r="H5913" s="7">
        <v>-41760.850000000013</v>
      </c>
      <c r="I5913" s="7">
        <v>-37105.800000000003</v>
      </c>
      <c r="J5913" s="7">
        <v>0</v>
      </c>
      <c r="K5913" s="7">
        <v>0</v>
      </c>
      <c r="L5913" s="7">
        <v>198</v>
      </c>
      <c r="M5913" s="7">
        <v>-198</v>
      </c>
      <c r="N5913" s="7">
        <v>-5</v>
      </c>
    </row>
    <row r="5914" spans="1:14" x14ac:dyDescent="0.25">
      <c r="A5914" s="5">
        <v>31111</v>
      </c>
      <c r="B5914" s="5">
        <v>2</v>
      </c>
      <c r="C5914" s="6">
        <v>44713</v>
      </c>
      <c r="D5914" s="7">
        <v>13</v>
      </c>
      <c r="E5914" s="6">
        <v>45108</v>
      </c>
      <c r="F5914" s="7">
        <v>0</v>
      </c>
      <c r="G5914" s="7">
        <v>0</v>
      </c>
      <c r="H5914" s="7">
        <v>-27887.13</v>
      </c>
      <c r="I5914" s="7">
        <v>-27887.13</v>
      </c>
      <c r="J5914" s="7">
        <v>0</v>
      </c>
      <c r="K5914" s="7">
        <v>0</v>
      </c>
      <c r="L5914" s="7">
        <v>103</v>
      </c>
      <c r="M5914" s="7">
        <v>-103</v>
      </c>
      <c r="N5914" s="7">
        <v>-5</v>
      </c>
    </row>
    <row r="5915" spans="1:14" x14ac:dyDescent="0.25">
      <c r="A5915" s="5">
        <v>31111</v>
      </c>
      <c r="B5915" s="5">
        <v>2</v>
      </c>
      <c r="C5915" s="6">
        <v>44713</v>
      </c>
      <c r="D5915" s="7">
        <v>14</v>
      </c>
      <c r="E5915" s="6">
        <v>45139</v>
      </c>
      <c r="F5915" s="7">
        <v>0</v>
      </c>
      <c r="G5915" s="7">
        <v>0</v>
      </c>
      <c r="H5915" s="7">
        <v>-1050.75</v>
      </c>
      <c r="I5915" s="7">
        <v>-1050.75</v>
      </c>
      <c r="J5915" s="7">
        <v>0</v>
      </c>
      <c r="K5915" s="7">
        <v>0</v>
      </c>
      <c r="L5915" s="7">
        <v>4</v>
      </c>
      <c r="M5915" s="7">
        <v>-4</v>
      </c>
      <c r="N5915" s="7">
        <v>-5</v>
      </c>
    </row>
    <row r="5916" spans="1:14" x14ac:dyDescent="0.25">
      <c r="A5916" s="5">
        <v>31111</v>
      </c>
      <c r="B5916" s="5">
        <v>2</v>
      </c>
      <c r="C5916" s="6">
        <v>44713</v>
      </c>
      <c r="D5916" s="7">
        <v>15</v>
      </c>
      <c r="E5916" s="6">
        <v>45170</v>
      </c>
      <c r="F5916" s="7">
        <v>0</v>
      </c>
      <c r="G5916" s="7">
        <v>285.70999999999998</v>
      </c>
      <c r="H5916" s="7">
        <v>0</v>
      </c>
      <c r="I5916" s="7">
        <v>285.70999999999998</v>
      </c>
      <c r="J5916" s="7">
        <v>0</v>
      </c>
      <c r="K5916" s="7">
        <v>0</v>
      </c>
      <c r="L5916" s="7">
        <v>0</v>
      </c>
      <c r="M5916" s="7">
        <v>0</v>
      </c>
      <c r="N5916" s="7">
        <v>-5</v>
      </c>
    </row>
    <row r="5917" spans="1:14" x14ac:dyDescent="0.25">
      <c r="A5917" s="5">
        <v>31111</v>
      </c>
      <c r="B5917" s="5">
        <v>2</v>
      </c>
      <c r="C5917" s="6">
        <v>44713</v>
      </c>
      <c r="D5917" s="7">
        <v>16</v>
      </c>
      <c r="E5917" s="6">
        <v>45200</v>
      </c>
      <c r="F5917" s="7">
        <v>0</v>
      </c>
      <c r="G5917" s="7">
        <v>0</v>
      </c>
      <c r="H5917" s="7">
        <v>-1992.11</v>
      </c>
      <c r="I5917" s="7">
        <v>-1992.11</v>
      </c>
      <c r="J5917" s="7">
        <v>0</v>
      </c>
      <c r="K5917" s="7">
        <v>0</v>
      </c>
      <c r="L5917" s="7">
        <v>1</v>
      </c>
      <c r="M5917" s="7">
        <v>-1</v>
      </c>
      <c r="N5917" s="7">
        <v>-5</v>
      </c>
    </row>
    <row r="5918" spans="1:14" x14ac:dyDescent="0.25">
      <c r="A5918" s="5">
        <v>31111</v>
      </c>
      <c r="B5918" s="5">
        <v>2</v>
      </c>
      <c r="C5918" s="6">
        <v>44713</v>
      </c>
      <c r="D5918" s="7">
        <v>17</v>
      </c>
      <c r="E5918" s="6">
        <v>45231</v>
      </c>
      <c r="F5918" s="7">
        <v>0</v>
      </c>
      <c r="G5918" s="7">
        <v>279.77999999999997</v>
      </c>
      <c r="H5918" s="7">
        <v>0</v>
      </c>
      <c r="I5918" s="7">
        <v>279.77999999999997</v>
      </c>
      <c r="J5918" s="7">
        <v>0</v>
      </c>
      <c r="K5918" s="7">
        <v>0</v>
      </c>
      <c r="L5918" s="7">
        <v>0</v>
      </c>
      <c r="M5918" s="7">
        <v>0</v>
      </c>
      <c r="N5918" s="7">
        <v>-5</v>
      </c>
    </row>
    <row r="5919" spans="1:14" x14ac:dyDescent="0.25">
      <c r="A5919" s="5">
        <v>31111</v>
      </c>
      <c r="B5919" s="5">
        <v>2</v>
      </c>
      <c r="C5919" s="6">
        <v>44713</v>
      </c>
      <c r="D5919" s="7">
        <v>18</v>
      </c>
      <c r="E5919" s="6">
        <v>45261</v>
      </c>
      <c r="F5919" s="7">
        <v>0</v>
      </c>
      <c r="G5919" s="7">
        <v>0</v>
      </c>
      <c r="H5919" s="7">
        <v>0</v>
      </c>
      <c r="I5919" s="7">
        <v>0</v>
      </c>
      <c r="J5919" s="7">
        <v>0</v>
      </c>
      <c r="K5919" s="7">
        <v>0</v>
      </c>
      <c r="L5919" s="7">
        <v>0</v>
      </c>
      <c r="M5919" s="7">
        <v>0</v>
      </c>
      <c r="N5919" s="7">
        <v>-5</v>
      </c>
    </row>
    <row r="5920" spans="1:14" x14ac:dyDescent="0.25">
      <c r="A5920" s="5">
        <v>31111</v>
      </c>
      <c r="B5920" s="5">
        <v>2</v>
      </c>
      <c r="C5920" s="6">
        <v>44713</v>
      </c>
      <c r="D5920" s="7">
        <v>19</v>
      </c>
      <c r="E5920" s="6">
        <v>45292</v>
      </c>
      <c r="F5920" s="7">
        <v>0</v>
      </c>
      <c r="G5920" s="7">
        <v>0</v>
      </c>
      <c r="H5920" s="7">
        <v>0</v>
      </c>
      <c r="I5920" s="7">
        <v>0</v>
      </c>
      <c r="J5920" s="7">
        <v>0</v>
      </c>
      <c r="K5920" s="7">
        <v>0</v>
      </c>
      <c r="L5920" s="7">
        <v>0</v>
      </c>
      <c r="M5920" s="7">
        <v>0</v>
      </c>
      <c r="N5920" s="7">
        <v>-5</v>
      </c>
    </row>
    <row r="5921" spans="1:14" x14ac:dyDescent="0.25">
      <c r="A5921" s="5">
        <v>31111</v>
      </c>
      <c r="B5921" s="5">
        <v>2</v>
      </c>
      <c r="C5921" s="6">
        <v>44713</v>
      </c>
      <c r="D5921" s="7">
        <v>20</v>
      </c>
      <c r="E5921" s="6">
        <v>45323</v>
      </c>
      <c r="F5921" s="7">
        <v>0</v>
      </c>
      <c r="G5921" s="7">
        <v>0</v>
      </c>
      <c r="H5921" s="7">
        <v>-1555.98</v>
      </c>
      <c r="I5921" s="7">
        <v>-1555.98</v>
      </c>
      <c r="J5921" s="7">
        <v>0</v>
      </c>
      <c r="K5921" s="7">
        <v>0</v>
      </c>
      <c r="L5921" s="7">
        <v>2</v>
      </c>
      <c r="M5921" s="7">
        <v>-2</v>
      </c>
      <c r="N5921" s="7">
        <v>-5</v>
      </c>
    </row>
    <row r="5922" spans="1:14" x14ac:dyDescent="0.25">
      <c r="A5922" s="5">
        <v>31111</v>
      </c>
      <c r="B5922" s="5">
        <v>2</v>
      </c>
      <c r="C5922" s="6">
        <v>44713</v>
      </c>
      <c r="D5922" s="7">
        <v>23</v>
      </c>
      <c r="E5922" s="6">
        <v>45413</v>
      </c>
      <c r="F5922" s="7">
        <v>0</v>
      </c>
      <c r="G5922" s="7">
        <v>-277.3</v>
      </c>
      <c r="H5922" s="7">
        <v>0</v>
      </c>
      <c r="I5922" s="7">
        <v>-277.3</v>
      </c>
      <c r="J5922" s="7">
        <v>0</v>
      </c>
      <c r="K5922" s="7">
        <v>0</v>
      </c>
      <c r="L5922" s="7">
        <v>0</v>
      </c>
      <c r="M5922" s="7">
        <v>0</v>
      </c>
      <c r="N5922" s="7">
        <v>-5</v>
      </c>
    </row>
    <row r="5923" spans="1:14" x14ac:dyDescent="0.25">
      <c r="A5923" s="5">
        <v>31111</v>
      </c>
      <c r="B5923" s="5">
        <v>2</v>
      </c>
      <c r="C5923" s="6">
        <v>44713</v>
      </c>
      <c r="D5923" s="7">
        <v>25</v>
      </c>
      <c r="E5923" s="6">
        <v>45474</v>
      </c>
      <c r="F5923" s="7">
        <v>0</v>
      </c>
      <c r="G5923" s="7">
        <v>0</v>
      </c>
      <c r="H5923" s="7">
        <v>-1375.16</v>
      </c>
      <c r="I5923" s="7">
        <v>-1375.16</v>
      </c>
      <c r="J5923" s="7">
        <v>0</v>
      </c>
      <c r="K5923" s="7">
        <v>0</v>
      </c>
      <c r="L5923" s="7">
        <v>1</v>
      </c>
      <c r="M5923" s="7">
        <v>-1</v>
      </c>
      <c r="N5923" s="7">
        <v>-5</v>
      </c>
    </row>
    <row r="5924" spans="1:14" x14ac:dyDescent="0.25">
      <c r="A5924" s="5">
        <v>31111</v>
      </c>
      <c r="B5924" s="5">
        <v>2</v>
      </c>
      <c r="C5924" s="6">
        <v>44743</v>
      </c>
      <c r="D5924" s="7">
        <v>0</v>
      </c>
      <c r="E5924" s="6">
        <v>44743</v>
      </c>
      <c r="F5924" s="7">
        <v>189552391.90000001</v>
      </c>
      <c r="G5924" s="7">
        <v>157767.19</v>
      </c>
      <c r="H5924" s="7">
        <v>-5136859.03</v>
      </c>
      <c r="I5924" s="7">
        <v>184573300.06</v>
      </c>
      <c r="J5924" s="7">
        <v>75699</v>
      </c>
      <c r="K5924" s="7">
        <v>0</v>
      </c>
      <c r="L5924" s="7">
        <v>1747</v>
      </c>
      <c r="M5924" s="7">
        <v>73952</v>
      </c>
      <c r="N5924" s="7">
        <v>-5</v>
      </c>
    </row>
    <row r="5925" spans="1:14" x14ac:dyDescent="0.25">
      <c r="A5925" s="5">
        <v>31111</v>
      </c>
      <c r="B5925" s="5">
        <v>2</v>
      </c>
      <c r="C5925" s="6">
        <v>44743</v>
      </c>
      <c r="D5925" s="7">
        <v>1</v>
      </c>
      <c r="E5925" s="6">
        <v>44774</v>
      </c>
      <c r="F5925" s="7">
        <v>0</v>
      </c>
      <c r="G5925" s="7">
        <v>443406.36</v>
      </c>
      <c r="H5925" s="7">
        <v>-5459381.5700000003</v>
      </c>
      <c r="I5925" s="7">
        <v>-5015975.21</v>
      </c>
      <c r="J5925" s="7">
        <v>0</v>
      </c>
      <c r="K5925" s="7">
        <v>0</v>
      </c>
      <c r="L5925" s="7">
        <v>1889</v>
      </c>
      <c r="M5925" s="7">
        <v>-1889</v>
      </c>
      <c r="N5925" s="7">
        <v>-5</v>
      </c>
    </row>
    <row r="5926" spans="1:14" x14ac:dyDescent="0.25">
      <c r="A5926" s="5">
        <v>31111</v>
      </c>
      <c r="B5926" s="5">
        <v>2</v>
      </c>
      <c r="C5926" s="6">
        <v>44743</v>
      </c>
      <c r="D5926" s="7">
        <v>2</v>
      </c>
      <c r="E5926" s="6">
        <v>44805</v>
      </c>
      <c r="F5926" s="7">
        <v>0</v>
      </c>
      <c r="G5926" s="7">
        <v>493242.17</v>
      </c>
      <c r="H5926" s="7">
        <v>-2133874.3199999998</v>
      </c>
      <c r="I5926" s="7">
        <v>-1640632.15</v>
      </c>
      <c r="J5926" s="7">
        <v>0</v>
      </c>
      <c r="K5926" s="7">
        <v>0</v>
      </c>
      <c r="L5926" s="7">
        <v>838</v>
      </c>
      <c r="M5926" s="7">
        <v>-838</v>
      </c>
      <c r="N5926" s="7">
        <v>-5</v>
      </c>
    </row>
    <row r="5927" spans="1:14" x14ac:dyDescent="0.25">
      <c r="A5927" s="5">
        <v>31111</v>
      </c>
      <c r="B5927" s="5">
        <v>2</v>
      </c>
      <c r="C5927" s="6">
        <v>44743</v>
      </c>
      <c r="D5927" s="7">
        <v>3</v>
      </c>
      <c r="E5927" s="6">
        <v>44835</v>
      </c>
      <c r="F5927" s="7">
        <v>0</v>
      </c>
      <c r="G5927" s="7">
        <v>540293.75</v>
      </c>
      <c r="H5927" s="7">
        <v>-1139703.1000000001</v>
      </c>
      <c r="I5927" s="7">
        <v>-599409.35000000009</v>
      </c>
      <c r="J5927" s="7">
        <v>0</v>
      </c>
      <c r="K5927" s="7">
        <v>0</v>
      </c>
      <c r="L5927" s="7">
        <v>632</v>
      </c>
      <c r="M5927" s="7">
        <v>-632</v>
      </c>
      <c r="N5927" s="7">
        <v>-5</v>
      </c>
    </row>
    <row r="5928" spans="1:14" x14ac:dyDescent="0.25">
      <c r="A5928" s="5">
        <v>31111</v>
      </c>
      <c r="B5928" s="5">
        <v>2</v>
      </c>
      <c r="C5928" s="6">
        <v>44743</v>
      </c>
      <c r="D5928" s="7">
        <v>4</v>
      </c>
      <c r="E5928" s="6">
        <v>44866</v>
      </c>
      <c r="F5928" s="7">
        <v>0</v>
      </c>
      <c r="G5928" s="7">
        <v>379655.05</v>
      </c>
      <c r="H5928" s="7">
        <v>-615268.26</v>
      </c>
      <c r="I5928" s="7">
        <v>-235613.21</v>
      </c>
      <c r="J5928" s="7">
        <v>0</v>
      </c>
      <c r="K5928" s="7">
        <v>0</v>
      </c>
      <c r="L5928" s="7">
        <v>475</v>
      </c>
      <c r="M5928" s="7">
        <v>-475</v>
      </c>
      <c r="N5928" s="7">
        <v>-5</v>
      </c>
    </row>
    <row r="5929" spans="1:14" x14ac:dyDescent="0.25">
      <c r="A5929" s="5">
        <v>31111</v>
      </c>
      <c r="B5929" s="5">
        <v>2</v>
      </c>
      <c r="C5929" s="6">
        <v>44743</v>
      </c>
      <c r="D5929" s="7">
        <v>5</v>
      </c>
      <c r="E5929" s="6">
        <v>44896</v>
      </c>
      <c r="F5929" s="7">
        <v>0</v>
      </c>
      <c r="G5929" s="7">
        <v>399153.5</v>
      </c>
      <c r="H5929" s="7">
        <v>-223768.17</v>
      </c>
      <c r="I5929" s="7">
        <v>175385.33</v>
      </c>
      <c r="J5929" s="7">
        <v>0</v>
      </c>
      <c r="K5929" s="7">
        <v>0</v>
      </c>
      <c r="L5929" s="7">
        <v>193</v>
      </c>
      <c r="M5929" s="7">
        <v>-193</v>
      </c>
      <c r="N5929" s="7">
        <v>-5</v>
      </c>
    </row>
    <row r="5930" spans="1:14" x14ac:dyDescent="0.25">
      <c r="A5930" s="5">
        <v>31111</v>
      </c>
      <c r="B5930" s="5">
        <v>2</v>
      </c>
      <c r="C5930" s="6">
        <v>44743</v>
      </c>
      <c r="D5930" s="7">
        <v>6</v>
      </c>
      <c r="E5930" s="6">
        <v>44927</v>
      </c>
      <c r="F5930" s="7">
        <v>0</v>
      </c>
      <c r="G5930" s="7">
        <v>374804.18</v>
      </c>
      <c r="H5930" s="7">
        <v>-438010.59</v>
      </c>
      <c r="I5930" s="7">
        <v>-63206.409999999967</v>
      </c>
      <c r="J5930" s="7">
        <v>0</v>
      </c>
      <c r="K5930" s="7">
        <v>0</v>
      </c>
      <c r="L5930" s="7">
        <v>417</v>
      </c>
      <c r="M5930" s="7">
        <v>-417</v>
      </c>
      <c r="N5930" s="7">
        <v>-5</v>
      </c>
    </row>
    <row r="5931" spans="1:14" x14ac:dyDescent="0.25">
      <c r="A5931" s="5">
        <v>31111</v>
      </c>
      <c r="B5931" s="5">
        <v>2</v>
      </c>
      <c r="C5931" s="6">
        <v>44743</v>
      </c>
      <c r="D5931" s="7">
        <v>7</v>
      </c>
      <c r="E5931" s="6">
        <v>44958</v>
      </c>
      <c r="F5931" s="7">
        <v>0</v>
      </c>
      <c r="G5931" s="7">
        <v>252766.05</v>
      </c>
      <c r="H5931" s="7">
        <v>-313548.15000000002</v>
      </c>
      <c r="I5931" s="7">
        <v>-60782.100000000028</v>
      </c>
      <c r="J5931" s="7">
        <v>0</v>
      </c>
      <c r="K5931" s="7">
        <v>0</v>
      </c>
      <c r="L5931" s="7">
        <v>346</v>
      </c>
      <c r="M5931" s="7">
        <v>-346</v>
      </c>
      <c r="N5931" s="7">
        <v>-5</v>
      </c>
    </row>
    <row r="5932" spans="1:14" x14ac:dyDescent="0.25">
      <c r="A5932" s="5">
        <v>31111</v>
      </c>
      <c r="B5932" s="5">
        <v>2</v>
      </c>
      <c r="C5932" s="6">
        <v>44743</v>
      </c>
      <c r="D5932" s="7">
        <v>8</v>
      </c>
      <c r="E5932" s="6">
        <v>44986</v>
      </c>
      <c r="F5932" s="7">
        <v>0</v>
      </c>
      <c r="G5932" s="7">
        <v>303659.71000000002</v>
      </c>
      <c r="H5932" s="7">
        <v>-270824.34999999998</v>
      </c>
      <c r="I5932" s="7">
        <v>32835.360000000037</v>
      </c>
      <c r="J5932" s="7">
        <v>0</v>
      </c>
      <c r="K5932" s="7">
        <v>0</v>
      </c>
      <c r="L5932" s="7">
        <v>442</v>
      </c>
      <c r="M5932" s="7">
        <v>-442</v>
      </c>
      <c r="N5932" s="7">
        <v>-5</v>
      </c>
    </row>
    <row r="5933" spans="1:14" x14ac:dyDescent="0.25">
      <c r="A5933" s="5">
        <v>31111</v>
      </c>
      <c r="B5933" s="5">
        <v>2</v>
      </c>
      <c r="C5933" s="6">
        <v>44743</v>
      </c>
      <c r="D5933" s="7">
        <v>9</v>
      </c>
      <c r="E5933" s="6">
        <v>45017</v>
      </c>
      <c r="F5933" s="7">
        <v>0</v>
      </c>
      <c r="G5933" s="7">
        <v>192130.12</v>
      </c>
      <c r="H5933" s="7">
        <v>-160616.35</v>
      </c>
      <c r="I5933" s="7">
        <v>31513.770000000019</v>
      </c>
      <c r="J5933" s="7">
        <v>0</v>
      </c>
      <c r="K5933" s="7">
        <v>0</v>
      </c>
      <c r="L5933" s="7">
        <v>343</v>
      </c>
      <c r="M5933" s="7">
        <v>-343</v>
      </c>
      <c r="N5933" s="7">
        <v>-5</v>
      </c>
    </row>
    <row r="5934" spans="1:14" x14ac:dyDescent="0.25">
      <c r="A5934" s="5">
        <v>31111</v>
      </c>
      <c r="B5934" s="5">
        <v>2</v>
      </c>
      <c r="C5934" s="6">
        <v>44743</v>
      </c>
      <c r="D5934" s="7">
        <v>10</v>
      </c>
      <c r="E5934" s="6">
        <v>45047</v>
      </c>
      <c r="F5934" s="7">
        <v>0</v>
      </c>
      <c r="G5934" s="7">
        <v>158828.92000000001</v>
      </c>
      <c r="H5934" s="7">
        <v>-157227.6</v>
      </c>
      <c r="I5934" s="7">
        <v>1601.3199999999781</v>
      </c>
      <c r="J5934" s="7">
        <v>0</v>
      </c>
      <c r="K5934" s="7">
        <v>0</v>
      </c>
      <c r="L5934" s="7">
        <v>420</v>
      </c>
      <c r="M5934" s="7">
        <v>-420</v>
      </c>
      <c r="N5934" s="7">
        <v>-5</v>
      </c>
    </row>
    <row r="5935" spans="1:14" x14ac:dyDescent="0.25">
      <c r="A5935" s="5">
        <v>31111</v>
      </c>
      <c r="B5935" s="5">
        <v>2</v>
      </c>
      <c r="C5935" s="6">
        <v>44743</v>
      </c>
      <c r="D5935" s="7">
        <v>11</v>
      </c>
      <c r="E5935" s="6">
        <v>45078</v>
      </c>
      <c r="F5935" s="7">
        <v>0</v>
      </c>
      <c r="G5935" s="7">
        <v>60577.61</v>
      </c>
      <c r="H5935" s="7">
        <v>-77875.039999999994</v>
      </c>
      <c r="I5935" s="7">
        <v>-17297.429999999989</v>
      </c>
      <c r="J5935" s="7">
        <v>0</v>
      </c>
      <c r="K5935" s="7">
        <v>0</v>
      </c>
      <c r="L5935" s="7">
        <v>278</v>
      </c>
      <c r="M5935" s="7">
        <v>-278</v>
      </c>
      <c r="N5935" s="7">
        <v>-5</v>
      </c>
    </row>
    <row r="5936" spans="1:14" x14ac:dyDescent="0.25">
      <c r="A5936" s="5">
        <v>31111</v>
      </c>
      <c r="B5936" s="5">
        <v>2</v>
      </c>
      <c r="C5936" s="6">
        <v>44743</v>
      </c>
      <c r="D5936" s="7">
        <v>12</v>
      </c>
      <c r="E5936" s="6">
        <v>45108</v>
      </c>
      <c r="F5936" s="7">
        <v>0</v>
      </c>
      <c r="G5936" s="7">
        <v>6417.01</v>
      </c>
      <c r="H5936" s="7">
        <v>-38889.160000000003</v>
      </c>
      <c r="I5936" s="7">
        <v>-32472.15</v>
      </c>
      <c r="J5936" s="7">
        <v>0</v>
      </c>
      <c r="K5936" s="7">
        <v>0</v>
      </c>
      <c r="L5936" s="7">
        <v>177</v>
      </c>
      <c r="M5936" s="7">
        <v>-177</v>
      </c>
      <c r="N5936" s="7">
        <v>-5</v>
      </c>
    </row>
    <row r="5937" spans="1:14" x14ac:dyDescent="0.25">
      <c r="A5937" s="5">
        <v>31111</v>
      </c>
      <c r="B5937" s="5">
        <v>2</v>
      </c>
      <c r="C5937" s="6">
        <v>44743</v>
      </c>
      <c r="D5937" s="7">
        <v>13</v>
      </c>
      <c r="E5937" s="6">
        <v>45139</v>
      </c>
      <c r="F5937" s="7">
        <v>0</v>
      </c>
      <c r="G5937" s="7">
        <v>3535.97</v>
      </c>
      <c r="H5937" s="7">
        <v>-27203.14</v>
      </c>
      <c r="I5937" s="7">
        <v>-23667.17</v>
      </c>
      <c r="J5937" s="7">
        <v>0</v>
      </c>
      <c r="K5937" s="7">
        <v>0</v>
      </c>
      <c r="L5937" s="7">
        <v>80</v>
      </c>
      <c r="M5937" s="7">
        <v>-80</v>
      </c>
      <c r="N5937" s="7">
        <v>-5</v>
      </c>
    </row>
    <row r="5938" spans="1:14" x14ac:dyDescent="0.25">
      <c r="A5938" s="5">
        <v>31111</v>
      </c>
      <c r="B5938" s="5">
        <v>2</v>
      </c>
      <c r="C5938" s="6">
        <v>44743</v>
      </c>
      <c r="D5938" s="7">
        <v>14</v>
      </c>
      <c r="E5938" s="6">
        <v>45170</v>
      </c>
      <c r="F5938" s="7">
        <v>0</v>
      </c>
      <c r="G5938" s="7">
        <v>0</v>
      </c>
      <c r="H5938" s="7">
        <v>-2832.82</v>
      </c>
      <c r="I5938" s="7">
        <v>-2832.82</v>
      </c>
      <c r="J5938" s="7">
        <v>0</v>
      </c>
      <c r="K5938" s="7">
        <v>0</v>
      </c>
      <c r="L5938" s="7">
        <v>10</v>
      </c>
      <c r="M5938" s="7">
        <v>-10</v>
      </c>
      <c r="N5938" s="7">
        <v>-5</v>
      </c>
    </row>
    <row r="5939" spans="1:14" x14ac:dyDescent="0.25">
      <c r="A5939" s="5">
        <v>31111</v>
      </c>
      <c r="B5939" s="5">
        <v>2</v>
      </c>
      <c r="C5939" s="6">
        <v>44743</v>
      </c>
      <c r="D5939" s="7">
        <v>15</v>
      </c>
      <c r="E5939" s="6">
        <v>45200</v>
      </c>
      <c r="F5939" s="7">
        <v>0</v>
      </c>
      <c r="G5939" s="7">
        <v>0</v>
      </c>
      <c r="H5939" s="7">
        <v>4944.13</v>
      </c>
      <c r="I5939" s="7">
        <v>4944.13</v>
      </c>
      <c r="J5939" s="7">
        <v>0</v>
      </c>
      <c r="K5939" s="7">
        <v>0</v>
      </c>
      <c r="L5939" s="7">
        <v>2</v>
      </c>
      <c r="M5939" s="7">
        <v>-2</v>
      </c>
      <c r="N5939" s="7">
        <v>-5</v>
      </c>
    </row>
    <row r="5940" spans="1:14" x14ac:dyDescent="0.25">
      <c r="A5940" s="5">
        <v>31111</v>
      </c>
      <c r="B5940" s="5">
        <v>2</v>
      </c>
      <c r="C5940" s="6">
        <v>44743</v>
      </c>
      <c r="D5940" s="7">
        <v>16</v>
      </c>
      <c r="E5940" s="6">
        <v>45231</v>
      </c>
      <c r="F5940" s="7">
        <v>0</v>
      </c>
      <c r="G5940" s="7">
        <v>0</v>
      </c>
      <c r="H5940" s="7">
        <v>-2209.5700000000002</v>
      </c>
      <c r="I5940" s="7">
        <v>-2209.5700000000002</v>
      </c>
      <c r="J5940" s="7">
        <v>0</v>
      </c>
      <c r="K5940" s="7">
        <v>0</v>
      </c>
      <c r="L5940" s="7">
        <v>3</v>
      </c>
      <c r="M5940" s="7">
        <v>-3</v>
      </c>
      <c r="N5940" s="7">
        <v>-5</v>
      </c>
    </row>
    <row r="5941" spans="1:14" x14ac:dyDescent="0.25">
      <c r="A5941" s="5">
        <v>31111</v>
      </c>
      <c r="B5941" s="5">
        <v>2</v>
      </c>
      <c r="C5941" s="6">
        <v>44743</v>
      </c>
      <c r="D5941" s="7">
        <v>17</v>
      </c>
      <c r="E5941" s="6">
        <v>45261</v>
      </c>
      <c r="F5941" s="7">
        <v>0</v>
      </c>
      <c r="G5941" s="7">
        <v>642.22</v>
      </c>
      <c r="H5941" s="7">
        <v>-2199.5100000000002</v>
      </c>
      <c r="I5941" s="7">
        <v>-1557.29</v>
      </c>
      <c r="J5941" s="7">
        <v>0</v>
      </c>
      <c r="K5941" s="7">
        <v>0</v>
      </c>
      <c r="L5941" s="7">
        <v>2</v>
      </c>
      <c r="M5941" s="7">
        <v>-2</v>
      </c>
      <c r="N5941" s="7">
        <v>-5</v>
      </c>
    </row>
    <row r="5942" spans="1:14" x14ac:dyDescent="0.25">
      <c r="A5942" s="5">
        <v>31111</v>
      </c>
      <c r="B5942" s="5">
        <v>2</v>
      </c>
      <c r="C5942" s="6">
        <v>44743</v>
      </c>
      <c r="D5942" s="7">
        <v>19</v>
      </c>
      <c r="E5942" s="6">
        <v>45323</v>
      </c>
      <c r="F5942" s="7">
        <v>0</v>
      </c>
      <c r="G5942" s="7">
        <v>406.92</v>
      </c>
      <c r="H5942" s="7">
        <v>0</v>
      </c>
      <c r="I5942" s="7">
        <v>406.92</v>
      </c>
      <c r="J5942" s="7">
        <v>0</v>
      </c>
      <c r="K5942" s="7">
        <v>0</v>
      </c>
      <c r="L5942" s="7">
        <v>0</v>
      </c>
      <c r="M5942" s="7">
        <v>0</v>
      </c>
      <c r="N5942" s="7">
        <v>-5</v>
      </c>
    </row>
    <row r="5943" spans="1:14" x14ac:dyDescent="0.25">
      <c r="A5943" s="5">
        <v>31111</v>
      </c>
      <c r="B5943" s="5">
        <v>2</v>
      </c>
      <c r="C5943" s="6">
        <v>44743</v>
      </c>
      <c r="D5943" s="7">
        <v>24</v>
      </c>
      <c r="E5943" s="6">
        <v>45474</v>
      </c>
      <c r="F5943" s="7">
        <v>0</v>
      </c>
      <c r="G5943" s="7">
        <v>0</v>
      </c>
      <c r="H5943" s="7">
        <v>0</v>
      </c>
      <c r="I5943" s="7">
        <v>0</v>
      </c>
      <c r="J5943" s="7">
        <v>0</v>
      </c>
      <c r="K5943" s="7">
        <v>0</v>
      </c>
      <c r="L5943" s="7">
        <v>0</v>
      </c>
      <c r="M5943" s="7">
        <v>0</v>
      </c>
      <c r="N5943" s="7">
        <v>-5</v>
      </c>
    </row>
    <row r="5944" spans="1:14" x14ac:dyDescent="0.25">
      <c r="A5944" s="5">
        <v>31111</v>
      </c>
      <c r="B5944" s="5">
        <v>2</v>
      </c>
      <c r="C5944" s="6">
        <v>44743</v>
      </c>
      <c r="D5944" s="7">
        <v>35</v>
      </c>
      <c r="E5944" s="6">
        <v>45809</v>
      </c>
      <c r="F5944" s="7">
        <v>0</v>
      </c>
      <c r="G5944" s="7">
        <v>125.55</v>
      </c>
      <c r="H5944" s="7">
        <v>0</v>
      </c>
      <c r="I5944" s="7">
        <v>125.55</v>
      </c>
      <c r="J5944" s="7">
        <v>0</v>
      </c>
      <c r="K5944" s="7">
        <v>0</v>
      </c>
      <c r="L5944" s="7">
        <v>0</v>
      </c>
      <c r="M5944" s="7">
        <v>0</v>
      </c>
      <c r="N5944" s="7">
        <v>-5</v>
      </c>
    </row>
    <row r="5945" spans="1:14" x14ac:dyDescent="0.25">
      <c r="A5945" s="5">
        <v>31111</v>
      </c>
      <c r="B5945" s="5">
        <v>2</v>
      </c>
      <c r="C5945" s="6">
        <v>44774</v>
      </c>
      <c r="D5945" s="7">
        <v>0</v>
      </c>
      <c r="E5945" s="6">
        <v>44774</v>
      </c>
      <c r="F5945" s="7">
        <v>173216684.38</v>
      </c>
      <c r="G5945" s="7">
        <v>140489.75</v>
      </c>
      <c r="H5945" s="7">
        <v>-5330684.12</v>
      </c>
      <c r="I5945" s="7">
        <v>168026490.00999999</v>
      </c>
      <c r="J5945" s="7">
        <v>70785</v>
      </c>
      <c r="K5945" s="7">
        <v>0</v>
      </c>
      <c r="L5945" s="7">
        <v>1759</v>
      </c>
      <c r="M5945" s="7">
        <v>69026</v>
      </c>
      <c r="N5945" s="7">
        <v>-5</v>
      </c>
    </row>
    <row r="5946" spans="1:14" x14ac:dyDescent="0.25">
      <c r="A5946" s="5">
        <v>31111</v>
      </c>
      <c r="B5946" s="5">
        <v>2</v>
      </c>
      <c r="C5946" s="6">
        <v>44774</v>
      </c>
      <c r="D5946" s="7">
        <v>1</v>
      </c>
      <c r="E5946" s="6">
        <v>44805</v>
      </c>
      <c r="F5946" s="7">
        <v>0</v>
      </c>
      <c r="G5946" s="7">
        <v>395373.24</v>
      </c>
      <c r="H5946" s="7">
        <v>-4885423.53</v>
      </c>
      <c r="I5946" s="7">
        <v>-4490050.29</v>
      </c>
      <c r="J5946" s="7">
        <v>0</v>
      </c>
      <c r="K5946" s="7">
        <v>0</v>
      </c>
      <c r="L5946" s="7">
        <v>1678</v>
      </c>
      <c r="M5946" s="7">
        <v>-1678</v>
      </c>
      <c r="N5946" s="7">
        <v>-5</v>
      </c>
    </row>
    <row r="5947" spans="1:14" x14ac:dyDescent="0.25">
      <c r="A5947" s="5">
        <v>31111</v>
      </c>
      <c r="B5947" s="5">
        <v>2</v>
      </c>
      <c r="C5947" s="6">
        <v>44774</v>
      </c>
      <c r="D5947" s="7">
        <v>2</v>
      </c>
      <c r="E5947" s="6">
        <v>44835</v>
      </c>
      <c r="F5947" s="7">
        <v>0</v>
      </c>
      <c r="G5947" s="7">
        <v>425832.5</v>
      </c>
      <c r="H5947" s="7">
        <v>-2067159.01</v>
      </c>
      <c r="I5947" s="7">
        <v>-1641326.51</v>
      </c>
      <c r="J5947" s="7">
        <v>0</v>
      </c>
      <c r="K5947" s="7">
        <v>0</v>
      </c>
      <c r="L5947" s="7">
        <v>811</v>
      </c>
      <c r="M5947" s="7">
        <v>-811</v>
      </c>
      <c r="N5947" s="7">
        <v>-5</v>
      </c>
    </row>
    <row r="5948" spans="1:14" x14ac:dyDescent="0.25">
      <c r="A5948" s="5">
        <v>31111</v>
      </c>
      <c r="B5948" s="5">
        <v>2</v>
      </c>
      <c r="C5948" s="6">
        <v>44774</v>
      </c>
      <c r="D5948" s="7">
        <v>3</v>
      </c>
      <c r="E5948" s="6">
        <v>44866</v>
      </c>
      <c r="F5948" s="7">
        <v>0</v>
      </c>
      <c r="G5948" s="7">
        <v>323463.23</v>
      </c>
      <c r="H5948" s="7">
        <v>-1086043.83</v>
      </c>
      <c r="I5948" s="7">
        <v>-762580.60000000009</v>
      </c>
      <c r="J5948" s="7">
        <v>0</v>
      </c>
      <c r="K5948" s="7">
        <v>0</v>
      </c>
      <c r="L5948" s="7">
        <v>585</v>
      </c>
      <c r="M5948" s="7">
        <v>-585</v>
      </c>
      <c r="N5948" s="7">
        <v>-5</v>
      </c>
    </row>
    <row r="5949" spans="1:14" x14ac:dyDescent="0.25">
      <c r="A5949" s="5">
        <v>31111</v>
      </c>
      <c r="B5949" s="5">
        <v>2</v>
      </c>
      <c r="C5949" s="6">
        <v>44774</v>
      </c>
      <c r="D5949" s="7">
        <v>4</v>
      </c>
      <c r="E5949" s="6">
        <v>44896</v>
      </c>
      <c r="F5949" s="7">
        <v>0</v>
      </c>
      <c r="G5949" s="7">
        <v>421383.31</v>
      </c>
      <c r="H5949" s="7">
        <v>-212985.41</v>
      </c>
      <c r="I5949" s="7">
        <v>208397.9</v>
      </c>
      <c r="J5949" s="7">
        <v>0</v>
      </c>
      <c r="K5949" s="7">
        <v>0</v>
      </c>
      <c r="L5949" s="7">
        <v>226</v>
      </c>
      <c r="M5949" s="7">
        <v>-226</v>
      </c>
      <c r="N5949" s="7">
        <v>-5</v>
      </c>
    </row>
    <row r="5950" spans="1:14" x14ac:dyDescent="0.25">
      <c r="A5950" s="5">
        <v>31111</v>
      </c>
      <c r="B5950" s="5">
        <v>2</v>
      </c>
      <c r="C5950" s="6">
        <v>44774</v>
      </c>
      <c r="D5950" s="7">
        <v>5</v>
      </c>
      <c r="E5950" s="6">
        <v>44927</v>
      </c>
      <c r="F5950" s="7">
        <v>0</v>
      </c>
      <c r="G5950" s="7">
        <v>332449.90000000002</v>
      </c>
      <c r="H5950" s="7">
        <v>-541777.44999999995</v>
      </c>
      <c r="I5950" s="7">
        <v>-209327.5499999999</v>
      </c>
      <c r="J5950" s="7">
        <v>0</v>
      </c>
      <c r="K5950" s="7">
        <v>0</v>
      </c>
      <c r="L5950" s="7">
        <v>461</v>
      </c>
      <c r="M5950" s="7">
        <v>-461</v>
      </c>
      <c r="N5950" s="7">
        <v>-5</v>
      </c>
    </row>
    <row r="5951" spans="1:14" x14ac:dyDescent="0.25">
      <c r="A5951" s="5">
        <v>31111</v>
      </c>
      <c r="B5951" s="5">
        <v>2</v>
      </c>
      <c r="C5951" s="6">
        <v>44774</v>
      </c>
      <c r="D5951" s="7">
        <v>6</v>
      </c>
      <c r="E5951" s="6">
        <v>44958</v>
      </c>
      <c r="F5951" s="7">
        <v>0</v>
      </c>
      <c r="G5951" s="7">
        <v>238320.44</v>
      </c>
      <c r="H5951" s="7">
        <v>-354051.54</v>
      </c>
      <c r="I5951" s="7">
        <v>-115731.10000000009</v>
      </c>
      <c r="J5951" s="7">
        <v>0</v>
      </c>
      <c r="K5951" s="7">
        <v>0</v>
      </c>
      <c r="L5951" s="7">
        <v>351</v>
      </c>
      <c r="M5951" s="7">
        <v>-351</v>
      </c>
      <c r="N5951" s="7">
        <v>-5</v>
      </c>
    </row>
    <row r="5952" spans="1:14" x14ac:dyDescent="0.25">
      <c r="A5952" s="5">
        <v>31111</v>
      </c>
      <c r="B5952" s="5">
        <v>2</v>
      </c>
      <c r="C5952" s="6">
        <v>44774</v>
      </c>
      <c r="D5952" s="7">
        <v>7</v>
      </c>
      <c r="E5952" s="6">
        <v>44986</v>
      </c>
      <c r="F5952" s="7">
        <v>0</v>
      </c>
      <c r="G5952" s="7">
        <v>343502.82</v>
      </c>
      <c r="H5952" s="7">
        <v>-380106.25</v>
      </c>
      <c r="I5952" s="7">
        <v>-36603.429999999993</v>
      </c>
      <c r="J5952" s="7">
        <v>0</v>
      </c>
      <c r="K5952" s="7">
        <v>0</v>
      </c>
      <c r="L5952" s="7">
        <v>460</v>
      </c>
      <c r="M5952" s="7">
        <v>-460</v>
      </c>
      <c r="N5952" s="7">
        <v>-5</v>
      </c>
    </row>
    <row r="5953" spans="1:14" x14ac:dyDescent="0.25">
      <c r="A5953" s="5">
        <v>31111</v>
      </c>
      <c r="B5953" s="5">
        <v>2</v>
      </c>
      <c r="C5953" s="6">
        <v>44774</v>
      </c>
      <c r="D5953" s="7">
        <v>8</v>
      </c>
      <c r="E5953" s="6">
        <v>45017</v>
      </c>
      <c r="F5953" s="7">
        <v>0</v>
      </c>
      <c r="G5953" s="7">
        <v>232136.73</v>
      </c>
      <c r="H5953" s="7">
        <v>-240728.04</v>
      </c>
      <c r="I5953" s="7">
        <v>-8591.3100000000268</v>
      </c>
      <c r="J5953" s="7">
        <v>0</v>
      </c>
      <c r="K5953" s="7">
        <v>0</v>
      </c>
      <c r="L5953" s="7">
        <v>362</v>
      </c>
      <c r="M5953" s="7">
        <v>-362</v>
      </c>
      <c r="N5953" s="7">
        <v>-5</v>
      </c>
    </row>
    <row r="5954" spans="1:14" x14ac:dyDescent="0.25">
      <c r="A5954" s="5">
        <v>31111</v>
      </c>
      <c r="B5954" s="5">
        <v>2</v>
      </c>
      <c r="C5954" s="6">
        <v>44774</v>
      </c>
      <c r="D5954" s="7">
        <v>9</v>
      </c>
      <c r="E5954" s="6">
        <v>45047</v>
      </c>
      <c r="F5954" s="7">
        <v>0</v>
      </c>
      <c r="G5954" s="7">
        <v>195112.53</v>
      </c>
      <c r="H5954" s="7">
        <v>-195812.17</v>
      </c>
      <c r="I5954" s="7">
        <v>-699.64000000001397</v>
      </c>
      <c r="J5954" s="7">
        <v>0</v>
      </c>
      <c r="K5954" s="7">
        <v>0</v>
      </c>
      <c r="L5954" s="7">
        <v>389</v>
      </c>
      <c r="M5954" s="7">
        <v>-389</v>
      </c>
      <c r="N5954" s="7">
        <v>-5</v>
      </c>
    </row>
    <row r="5955" spans="1:14" x14ac:dyDescent="0.25">
      <c r="A5955" s="5">
        <v>31111</v>
      </c>
      <c r="B5955" s="5">
        <v>2</v>
      </c>
      <c r="C5955" s="6">
        <v>44774</v>
      </c>
      <c r="D5955" s="7">
        <v>10</v>
      </c>
      <c r="E5955" s="6">
        <v>45078</v>
      </c>
      <c r="F5955" s="7">
        <v>0</v>
      </c>
      <c r="G5955" s="7">
        <v>111841.31</v>
      </c>
      <c r="H5955" s="7">
        <v>-127555.37</v>
      </c>
      <c r="I5955" s="7">
        <v>-15714.059999999979</v>
      </c>
      <c r="J5955" s="7">
        <v>0</v>
      </c>
      <c r="K5955" s="7">
        <v>0</v>
      </c>
      <c r="L5955" s="7">
        <v>321</v>
      </c>
      <c r="M5955" s="7">
        <v>-321</v>
      </c>
      <c r="N5955" s="7">
        <v>-5</v>
      </c>
    </row>
    <row r="5956" spans="1:14" x14ac:dyDescent="0.25">
      <c r="A5956" s="5">
        <v>31111</v>
      </c>
      <c r="B5956" s="5">
        <v>2</v>
      </c>
      <c r="C5956" s="6">
        <v>44774</v>
      </c>
      <c r="D5956" s="7">
        <v>11</v>
      </c>
      <c r="E5956" s="6">
        <v>45108</v>
      </c>
      <c r="F5956" s="7">
        <v>0</v>
      </c>
      <c r="G5956" s="7">
        <v>47725.04</v>
      </c>
      <c r="H5956" s="7">
        <v>-81984.84</v>
      </c>
      <c r="I5956" s="7">
        <v>-34259.800000000003</v>
      </c>
      <c r="J5956" s="7">
        <v>0</v>
      </c>
      <c r="K5956" s="7">
        <v>0</v>
      </c>
      <c r="L5956" s="7">
        <v>285</v>
      </c>
      <c r="M5956" s="7">
        <v>-285</v>
      </c>
      <c r="N5956" s="7">
        <v>-5</v>
      </c>
    </row>
    <row r="5957" spans="1:14" x14ac:dyDescent="0.25">
      <c r="A5957" s="5">
        <v>31111</v>
      </c>
      <c r="B5957" s="5">
        <v>2</v>
      </c>
      <c r="C5957" s="6">
        <v>44774</v>
      </c>
      <c r="D5957" s="7">
        <v>12</v>
      </c>
      <c r="E5957" s="6">
        <v>45139</v>
      </c>
      <c r="F5957" s="7">
        <v>0</v>
      </c>
      <c r="G5957" s="7">
        <v>5052.49</v>
      </c>
      <c r="H5957" s="7">
        <v>-41676.74</v>
      </c>
      <c r="I5957" s="7">
        <v>-36624.25</v>
      </c>
      <c r="J5957" s="7">
        <v>0</v>
      </c>
      <c r="K5957" s="7">
        <v>0</v>
      </c>
      <c r="L5957" s="7">
        <v>165</v>
      </c>
      <c r="M5957" s="7">
        <v>-165</v>
      </c>
      <c r="N5957" s="7">
        <v>-5</v>
      </c>
    </row>
    <row r="5958" spans="1:14" x14ac:dyDescent="0.25">
      <c r="A5958" s="5">
        <v>31111</v>
      </c>
      <c r="B5958" s="5">
        <v>2</v>
      </c>
      <c r="C5958" s="6">
        <v>44774</v>
      </c>
      <c r="D5958" s="7">
        <v>13</v>
      </c>
      <c r="E5958" s="6">
        <v>45170</v>
      </c>
      <c r="F5958" s="7">
        <v>0</v>
      </c>
      <c r="G5958" s="7">
        <v>48.98</v>
      </c>
      <c r="H5958" s="7">
        <v>-11322.78</v>
      </c>
      <c r="I5958" s="7">
        <v>-11273.8</v>
      </c>
      <c r="J5958" s="7">
        <v>0</v>
      </c>
      <c r="K5958" s="7">
        <v>0</v>
      </c>
      <c r="L5958" s="7">
        <v>51</v>
      </c>
      <c r="M5958" s="7">
        <v>-51</v>
      </c>
      <c r="N5958" s="7">
        <v>-5</v>
      </c>
    </row>
    <row r="5959" spans="1:14" x14ac:dyDescent="0.25">
      <c r="A5959" s="5">
        <v>31111</v>
      </c>
      <c r="B5959" s="5">
        <v>2</v>
      </c>
      <c r="C5959" s="6">
        <v>44774</v>
      </c>
      <c r="D5959" s="7">
        <v>14</v>
      </c>
      <c r="E5959" s="6">
        <v>45200</v>
      </c>
      <c r="F5959" s="7">
        <v>0</v>
      </c>
      <c r="G5959" s="7">
        <v>0</v>
      </c>
      <c r="H5959" s="7">
        <v>-3259.68</v>
      </c>
      <c r="I5959" s="7">
        <v>-3259.68</v>
      </c>
      <c r="J5959" s="7">
        <v>0</v>
      </c>
      <c r="K5959" s="7">
        <v>0</v>
      </c>
      <c r="L5959" s="7">
        <v>13</v>
      </c>
      <c r="M5959" s="7">
        <v>-13</v>
      </c>
      <c r="N5959" s="7">
        <v>-5</v>
      </c>
    </row>
    <row r="5960" spans="1:14" x14ac:dyDescent="0.25">
      <c r="A5960" s="5">
        <v>31111</v>
      </c>
      <c r="B5960" s="5">
        <v>2</v>
      </c>
      <c r="C5960" s="6">
        <v>44774</v>
      </c>
      <c r="D5960" s="7">
        <v>15</v>
      </c>
      <c r="E5960" s="6">
        <v>45231</v>
      </c>
      <c r="F5960" s="7">
        <v>0</v>
      </c>
      <c r="G5960" s="7">
        <v>0</v>
      </c>
      <c r="H5960" s="7">
        <v>-1393.71</v>
      </c>
      <c r="I5960" s="7">
        <v>-1393.71</v>
      </c>
      <c r="J5960" s="7">
        <v>0</v>
      </c>
      <c r="K5960" s="7">
        <v>0</v>
      </c>
      <c r="L5960" s="7">
        <v>4</v>
      </c>
      <c r="M5960" s="7">
        <v>-4</v>
      </c>
      <c r="N5960" s="7">
        <v>-5</v>
      </c>
    </row>
    <row r="5961" spans="1:14" x14ac:dyDescent="0.25">
      <c r="A5961" s="5">
        <v>31111</v>
      </c>
      <c r="B5961" s="5">
        <v>2</v>
      </c>
      <c r="C5961" s="6">
        <v>44774</v>
      </c>
      <c r="D5961" s="7">
        <v>16</v>
      </c>
      <c r="E5961" s="6">
        <v>45261</v>
      </c>
      <c r="F5961" s="7">
        <v>0</v>
      </c>
      <c r="G5961" s="7">
        <v>67.28</v>
      </c>
      <c r="H5961" s="7">
        <v>0</v>
      </c>
      <c r="I5961" s="7">
        <v>67.28</v>
      </c>
      <c r="J5961" s="7">
        <v>0</v>
      </c>
      <c r="K5961" s="7">
        <v>0</v>
      </c>
      <c r="L5961" s="7">
        <v>0</v>
      </c>
      <c r="M5961" s="7">
        <v>0</v>
      </c>
      <c r="N5961" s="7">
        <v>-5</v>
      </c>
    </row>
    <row r="5962" spans="1:14" x14ac:dyDescent="0.25">
      <c r="A5962" s="5">
        <v>31111</v>
      </c>
      <c r="B5962" s="5">
        <v>2</v>
      </c>
      <c r="C5962" s="6">
        <v>44774</v>
      </c>
      <c r="D5962" s="7">
        <v>17</v>
      </c>
      <c r="E5962" s="6">
        <v>45292</v>
      </c>
      <c r="F5962" s="7">
        <v>0</v>
      </c>
      <c r="G5962" s="7">
        <v>0</v>
      </c>
      <c r="H5962" s="7">
        <v>0</v>
      </c>
      <c r="I5962" s="7">
        <v>0</v>
      </c>
      <c r="J5962" s="7">
        <v>0</v>
      </c>
      <c r="K5962" s="7">
        <v>0</v>
      </c>
      <c r="L5962" s="7">
        <v>0</v>
      </c>
      <c r="M5962" s="7">
        <v>0</v>
      </c>
      <c r="N5962" s="7">
        <v>-5</v>
      </c>
    </row>
    <row r="5963" spans="1:14" x14ac:dyDescent="0.25">
      <c r="A5963" s="5">
        <v>31111</v>
      </c>
      <c r="B5963" s="5">
        <v>2</v>
      </c>
      <c r="C5963" s="6">
        <v>44774</v>
      </c>
      <c r="D5963" s="7">
        <v>18</v>
      </c>
      <c r="E5963" s="6">
        <v>45323</v>
      </c>
      <c r="F5963" s="7">
        <v>0</v>
      </c>
      <c r="G5963" s="7">
        <v>0</v>
      </c>
      <c r="H5963" s="7">
        <v>0</v>
      </c>
      <c r="I5963" s="7">
        <v>0</v>
      </c>
      <c r="J5963" s="7">
        <v>0</v>
      </c>
      <c r="K5963" s="7">
        <v>0</v>
      </c>
      <c r="L5963" s="7">
        <v>0</v>
      </c>
      <c r="M5963" s="7">
        <v>0</v>
      </c>
      <c r="N5963" s="7">
        <v>-5</v>
      </c>
    </row>
    <row r="5964" spans="1:14" x14ac:dyDescent="0.25">
      <c r="A5964" s="5">
        <v>31111</v>
      </c>
      <c r="B5964" s="5">
        <v>2</v>
      </c>
      <c r="C5964" s="6">
        <v>44774</v>
      </c>
      <c r="D5964" s="7">
        <v>19</v>
      </c>
      <c r="E5964" s="6">
        <v>45352</v>
      </c>
      <c r="F5964" s="7">
        <v>0</v>
      </c>
      <c r="G5964" s="7">
        <v>0</v>
      </c>
      <c r="H5964" s="7">
        <v>0</v>
      </c>
      <c r="I5964" s="7">
        <v>0</v>
      </c>
      <c r="J5964" s="7">
        <v>0</v>
      </c>
      <c r="K5964" s="7">
        <v>0</v>
      </c>
      <c r="L5964" s="7">
        <v>0</v>
      </c>
      <c r="M5964" s="7">
        <v>0</v>
      </c>
      <c r="N5964" s="7">
        <v>-5</v>
      </c>
    </row>
    <row r="5965" spans="1:14" x14ac:dyDescent="0.25">
      <c r="A5965" s="5">
        <v>31111</v>
      </c>
      <c r="B5965" s="5">
        <v>2</v>
      </c>
      <c r="C5965" s="6">
        <v>44774</v>
      </c>
      <c r="D5965" s="7">
        <v>23</v>
      </c>
      <c r="E5965" s="6">
        <v>45474</v>
      </c>
      <c r="F5965" s="7">
        <v>0</v>
      </c>
      <c r="G5965" s="7">
        <v>0</v>
      </c>
      <c r="H5965" s="7">
        <v>0</v>
      </c>
      <c r="I5965" s="7">
        <v>0</v>
      </c>
      <c r="J5965" s="7">
        <v>0</v>
      </c>
      <c r="K5965" s="7">
        <v>0</v>
      </c>
      <c r="L5965" s="7">
        <v>0</v>
      </c>
      <c r="M5965" s="7">
        <v>0</v>
      </c>
      <c r="N5965" s="7">
        <v>-5</v>
      </c>
    </row>
    <row r="5966" spans="1:14" x14ac:dyDescent="0.25">
      <c r="A5966" s="5">
        <v>31111</v>
      </c>
      <c r="B5966" s="5">
        <v>2</v>
      </c>
      <c r="C5966" s="6">
        <v>44774</v>
      </c>
      <c r="D5966" s="7">
        <v>24</v>
      </c>
      <c r="E5966" s="6">
        <v>45505</v>
      </c>
      <c r="F5966" s="7">
        <v>0</v>
      </c>
      <c r="G5966" s="7">
        <v>0</v>
      </c>
      <c r="H5966" s="7">
        <v>0</v>
      </c>
      <c r="I5966" s="7">
        <v>0</v>
      </c>
      <c r="J5966" s="7">
        <v>0</v>
      </c>
      <c r="K5966" s="7">
        <v>0</v>
      </c>
      <c r="L5966" s="7">
        <v>0</v>
      </c>
      <c r="M5966" s="7">
        <v>0</v>
      </c>
      <c r="N5966" s="7">
        <v>-5</v>
      </c>
    </row>
    <row r="5967" spans="1:14" x14ac:dyDescent="0.25">
      <c r="A5967" s="5">
        <v>31111</v>
      </c>
      <c r="B5967" s="5">
        <v>2</v>
      </c>
      <c r="C5967" s="6">
        <v>44774</v>
      </c>
      <c r="D5967" s="7">
        <v>26</v>
      </c>
      <c r="E5967" s="6">
        <v>45566</v>
      </c>
      <c r="F5967" s="7">
        <v>0</v>
      </c>
      <c r="G5967" s="7">
        <v>0</v>
      </c>
      <c r="H5967" s="7">
        <v>0</v>
      </c>
      <c r="I5967" s="7">
        <v>0</v>
      </c>
      <c r="J5967" s="7">
        <v>0</v>
      </c>
      <c r="K5967" s="7">
        <v>0</v>
      </c>
      <c r="L5967" s="7">
        <v>0</v>
      </c>
      <c r="M5967" s="7">
        <v>0</v>
      </c>
      <c r="N5967" s="7">
        <v>-5</v>
      </c>
    </row>
    <row r="5968" spans="1:14" x14ac:dyDescent="0.25">
      <c r="A5968" s="5">
        <v>31111</v>
      </c>
      <c r="B5968" s="5">
        <v>2</v>
      </c>
      <c r="C5968" s="6">
        <v>44805</v>
      </c>
      <c r="D5968" s="7">
        <v>0</v>
      </c>
      <c r="E5968" s="6">
        <v>44805</v>
      </c>
      <c r="F5968" s="7">
        <v>177277478.28999999</v>
      </c>
      <c r="G5968" s="7">
        <v>103979.3</v>
      </c>
      <c r="H5968" s="7">
        <v>-5029005.5199999996</v>
      </c>
      <c r="I5968" s="7">
        <v>172352452.06999999</v>
      </c>
      <c r="J5968" s="7">
        <v>71460</v>
      </c>
      <c r="K5968" s="7">
        <v>0</v>
      </c>
      <c r="L5968" s="7">
        <v>1673</v>
      </c>
      <c r="M5968" s="7">
        <v>69787</v>
      </c>
      <c r="N5968" s="7">
        <v>-5</v>
      </c>
    </row>
    <row r="5969" spans="1:14" x14ac:dyDescent="0.25">
      <c r="A5969" s="5">
        <v>31111</v>
      </c>
      <c r="B5969" s="5">
        <v>2</v>
      </c>
      <c r="C5969" s="6">
        <v>44805</v>
      </c>
      <c r="D5969" s="7">
        <v>1</v>
      </c>
      <c r="E5969" s="6">
        <v>44835</v>
      </c>
      <c r="F5969" s="7">
        <v>0</v>
      </c>
      <c r="G5969" s="7">
        <v>328492.92</v>
      </c>
      <c r="H5969" s="7">
        <v>-4914965.6399999997</v>
      </c>
      <c r="I5969" s="7">
        <v>-4586472.72</v>
      </c>
      <c r="J5969" s="7">
        <v>0</v>
      </c>
      <c r="K5969" s="7">
        <v>0</v>
      </c>
      <c r="L5969" s="7">
        <v>1636</v>
      </c>
      <c r="M5969" s="7">
        <v>-1636</v>
      </c>
      <c r="N5969" s="7">
        <v>-5</v>
      </c>
    </row>
    <row r="5970" spans="1:14" x14ac:dyDescent="0.25">
      <c r="A5970" s="5">
        <v>31111</v>
      </c>
      <c r="B5970" s="5">
        <v>2</v>
      </c>
      <c r="C5970" s="6">
        <v>44805</v>
      </c>
      <c r="D5970" s="7">
        <v>2</v>
      </c>
      <c r="E5970" s="6">
        <v>44866</v>
      </c>
      <c r="F5970" s="7">
        <v>0</v>
      </c>
      <c r="G5970" s="7">
        <v>381000.4</v>
      </c>
      <c r="H5970" s="7">
        <v>-2107448.7799999998</v>
      </c>
      <c r="I5970" s="7">
        <v>-1726448.38</v>
      </c>
      <c r="J5970" s="7">
        <v>0</v>
      </c>
      <c r="K5970" s="7">
        <v>0</v>
      </c>
      <c r="L5970" s="7">
        <v>802</v>
      </c>
      <c r="M5970" s="7">
        <v>-802</v>
      </c>
      <c r="N5970" s="7">
        <v>-5</v>
      </c>
    </row>
    <row r="5971" spans="1:14" x14ac:dyDescent="0.25">
      <c r="A5971" s="5">
        <v>31111</v>
      </c>
      <c r="B5971" s="5">
        <v>2</v>
      </c>
      <c r="C5971" s="6">
        <v>44805</v>
      </c>
      <c r="D5971" s="7">
        <v>3</v>
      </c>
      <c r="E5971" s="6">
        <v>44896</v>
      </c>
      <c r="F5971" s="7">
        <v>0</v>
      </c>
      <c r="G5971" s="7">
        <v>443482.97</v>
      </c>
      <c r="H5971" s="7">
        <v>-380246.06</v>
      </c>
      <c r="I5971" s="7">
        <v>63236.910000000033</v>
      </c>
      <c r="J5971" s="7">
        <v>0</v>
      </c>
      <c r="K5971" s="7">
        <v>0</v>
      </c>
      <c r="L5971" s="7">
        <v>247</v>
      </c>
      <c r="M5971" s="7">
        <v>-247</v>
      </c>
      <c r="N5971" s="7">
        <v>-5</v>
      </c>
    </row>
    <row r="5972" spans="1:14" x14ac:dyDescent="0.25">
      <c r="A5972" s="5">
        <v>31111</v>
      </c>
      <c r="B5972" s="5">
        <v>2</v>
      </c>
      <c r="C5972" s="6">
        <v>44805</v>
      </c>
      <c r="D5972" s="7">
        <v>4</v>
      </c>
      <c r="E5972" s="6">
        <v>44927</v>
      </c>
      <c r="F5972" s="7">
        <v>0</v>
      </c>
      <c r="G5972" s="7">
        <v>384409.8</v>
      </c>
      <c r="H5972" s="7">
        <v>-825786.62</v>
      </c>
      <c r="I5972" s="7">
        <v>-441376.82</v>
      </c>
      <c r="J5972" s="7">
        <v>0</v>
      </c>
      <c r="K5972" s="7">
        <v>0</v>
      </c>
      <c r="L5972" s="7">
        <v>543</v>
      </c>
      <c r="M5972" s="7">
        <v>-543</v>
      </c>
      <c r="N5972" s="7">
        <v>-5</v>
      </c>
    </row>
    <row r="5973" spans="1:14" x14ac:dyDescent="0.25">
      <c r="A5973" s="5">
        <v>31111</v>
      </c>
      <c r="B5973" s="5">
        <v>2</v>
      </c>
      <c r="C5973" s="6">
        <v>44805</v>
      </c>
      <c r="D5973" s="7">
        <v>5</v>
      </c>
      <c r="E5973" s="6">
        <v>44958</v>
      </c>
      <c r="F5973" s="7">
        <v>0</v>
      </c>
      <c r="G5973" s="7">
        <v>235176.85</v>
      </c>
      <c r="H5973" s="7">
        <v>-583670.73</v>
      </c>
      <c r="I5973" s="7">
        <v>-348493.88</v>
      </c>
      <c r="J5973" s="7">
        <v>0</v>
      </c>
      <c r="K5973" s="7">
        <v>0</v>
      </c>
      <c r="L5973" s="7">
        <v>389</v>
      </c>
      <c r="M5973" s="7">
        <v>-389</v>
      </c>
      <c r="N5973" s="7">
        <v>-5</v>
      </c>
    </row>
    <row r="5974" spans="1:14" x14ac:dyDescent="0.25">
      <c r="A5974" s="5">
        <v>31111</v>
      </c>
      <c r="B5974" s="5">
        <v>2</v>
      </c>
      <c r="C5974" s="6">
        <v>44805</v>
      </c>
      <c r="D5974" s="7">
        <v>6</v>
      </c>
      <c r="E5974" s="6">
        <v>44986</v>
      </c>
      <c r="F5974" s="7">
        <v>0</v>
      </c>
      <c r="G5974" s="7">
        <v>318481.09000000003</v>
      </c>
      <c r="H5974" s="7">
        <v>-514010.5</v>
      </c>
      <c r="I5974" s="7">
        <v>-195529.41</v>
      </c>
      <c r="J5974" s="7">
        <v>0</v>
      </c>
      <c r="K5974" s="7">
        <v>0</v>
      </c>
      <c r="L5974" s="7">
        <v>520</v>
      </c>
      <c r="M5974" s="7">
        <v>-520</v>
      </c>
      <c r="N5974" s="7">
        <v>-5</v>
      </c>
    </row>
    <row r="5975" spans="1:14" x14ac:dyDescent="0.25">
      <c r="A5975" s="5">
        <v>31111</v>
      </c>
      <c r="B5975" s="5">
        <v>2</v>
      </c>
      <c r="C5975" s="6">
        <v>44805</v>
      </c>
      <c r="D5975" s="7">
        <v>7</v>
      </c>
      <c r="E5975" s="6">
        <v>45017</v>
      </c>
      <c r="F5975" s="7">
        <v>0</v>
      </c>
      <c r="G5975" s="7">
        <v>350214.6</v>
      </c>
      <c r="H5975" s="7">
        <v>-341470.58</v>
      </c>
      <c r="I5975" s="7">
        <v>8744.0199999999604</v>
      </c>
      <c r="J5975" s="7">
        <v>0</v>
      </c>
      <c r="K5975" s="7">
        <v>0</v>
      </c>
      <c r="L5975" s="7">
        <v>365</v>
      </c>
      <c r="M5975" s="7">
        <v>-365</v>
      </c>
      <c r="N5975" s="7">
        <v>-5</v>
      </c>
    </row>
    <row r="5976" spans="1:14" x14ac:dyDescent="0.25">
      <c r="A5976" s="5">
        <v>31111</v>
      </c>
      <c r="B5976" s="5">
        <v>2</v>
      </c>
      <c r="C5976" s="6">
        <v>44805</v>
      </c>
      <c r="D5976" s="7">
        <v>8</v>
      </c>
      <c r="E5976" s="6">
        <v>45047</v>
      </c>
      <c r="F5976" s="7">
        <v>0</v>
      </c>
      <c r="G5976" s="7">
        <v>282119.69</v>
      </c>
      <c r="H5976" s="7">
        <v>-256289.92000000001</v>
      </c>
      <c r="I5976" s="7">
        <v>25829.76999999999</v>
      </c>
      <c r="J5976" s="7">
        <v>0</v>
      </c>
      <c r="K5976" s="7">
        <v>0</v>
      </c>
      <c r="L5976" s="7">
        <v>385</v>
      </c>
      <c r="M5976" s="7">
        <v>-385</v>
      </c>
      <c r="N5976" s="7">
        <v>-5</v>
      </c>
    </row>
    <row r="5977" spans="1:14" x14ac:dyDescent="0.25">
      <c r="A5977" s="5">
        <v>31111</v>
      </c>
      <c r="B5977" s="5">
        <v>2</v>
      </c>
      <c r="C5977" s="6">
        <v>44805</v>
      </c>
      <c r="D5977" s="7">
        <v>9</v>
      </c>
      <c r="E5977" s="6">
        <v>45078</v>
      </c>
      <c r="F5977" s="7">
        <v>0</v>
      </c>
      <c r="G5977" s="7">
        <v>174980.96</v>
      </c>
      <c r="H5977" s="7">
        <v>-196586.76</v>
      </c>
      <c r="I5977" s="7">
        <v>-21605.800000000021</v>
      </c>
      <c r="J5977" s="7">
        <v>0</v>
      </c>
      <c r="K5977" s="7">
        <v>0</v>
      </c>
      <c r="L5977" s="7">
        <v>367</v>
      </c>
      <c r="M5977" s="7">
        <v>-367</v>
      </c>
      <c r="N5977" s="7">
        <v>-5</v>
      </c>
    </row>
    <row r="5978" spans="1:14" x14ac:dyDescent="0.25">
      <c r="A5978" s="5">
        <v>31111</v>
      </c>
      <c r="B5978" s="5">
        <v>2</v>
      </c>
      <c r="C5978" s="6">
        <v>44805</v>
      </c>
      <c r="D5978" s="7">
        <v>10</v>
      </c>
      <c r="E5978" s="6">
        <v>45108</v>
      </c>
      <c r="F5978" s="7">
        <v>0</v>
      </c>
      <c r="G5978" s="7">
        <v>107829.01</v>
      </c>
      <c r="H5978" s="7">
        <v>-140650.89000000001</v>
      </c>
      <c r="I5978" s="7">
        <v>-32821.880000000026</v>
      </c>
      <c r="J5978" s="7">
        <v>0</v>
      </c>
      <c r="K5978" s="7">
        <v>0</v>
      </c>
      <c r="L5978" s="7">
        <v>326</v>
      </c>
      <c r="M5978" s="7">
        <v>-326</v>
      </c>
      <c r="N5978" s="7">
        <v>-5</v>
      </c>
    </row>
    <row r="5979" spans="1:14" x14ac:dyDescent="0.25">
      <c r="A5979" s="5">
        <v>31111</v>
      </c>
      <c r="B5979" s="5">
        <v>2</v>
      </c>
      <c r="C5979" s="6">
        <v>44805</v>
      </c>
      <c r="D5979" s="7">
        <v>11</v>
      </c>
      <c r="E5979" s="6">
        <v>45139</v>
      </c>
      <c r="F5979" s="7">
        <v>0</v>
      </c>
      <c r="G5979" s="7">
        <v>56049.34</v>
      </c>
      <c r="H5979" s="7">
        <v>-85008.36</v>
      </c>
      <c r="I5979" s="7">
        <v>-28959.02</v>
      </c>
      <c r="J5979" s="7">
        <v>0</v>
      </c>
      <c r="K5979" s="7">
        <v>0</v>
      </c>
      <c r="L5979" s="7">
        <v>294</v>
      </c>
      <c r="M5979" s="7">
        <v>-294</v>
      </c>
      <c r="N5979" s="7">
        <v>-5</v>
      </c>
    </row>
    <row r="5980" spans="1:14" x14ac:dyDescent="0.25">
      <c r="A5980" s="5">
        <v>31111</v>
      </c>
      <c r="B5980" s="5">
        <v>2</v>
      </c>
      <c r="C5980" s="6">
        <v>44805</v>
      </c>
      <c r="D5980" s="7">
        <v>12</v>
      </c>
      <c r="E5980" s="6">
        <v>45170</v>
      </c>
      <c r="F5980" s="7">
        <v>0</v>
      </c>
      <c r="G5980" s="7">
        <v>4401.99</v>
      </c>
      <c r="H5980" s="7">
        <v>-30545.33</v>
      </c>
      <c r="I5980" s="7">
        <v>-26143.34</v>
      </c>
      <c r="J5980" s="7">
        <v>0</v>
      </c>
      <c r="K5980" s="7">
        <v>0</v>
      </c>
      <c r="L5980" s="7">
        <v>138</v>
      </c>
      <c r="M5980" s="7">
        <v>-138</v>
      </c>
      <c r="N5980" s="7">
        <v>-5</v>
      </c>
    </row>
    <row r="5981" spans="1:14" x14ac:dyDescent="0.25">
      <c r="A5981" s="5">
        <v>31111</v>
      </c>
      <c r="B5981" s="5">
        <v>2</v>
      </c>
      <c r="C5981" s="6">
        <v>44805</v>
      </c>
      <c r="D5981" s="7">
        <v>13</v>
      </c>
      <c r="E5981" s="6">
        <v>45200</v>
      </c>
      <c r="F5981" s="7">
        <v>0</v>
      </c>
      <c r="G5981" s="7">
        <v>271.06</v>
      </c>
      <c r="H5981" s="7">
        <v>-22084.19</v>
      </c>
      <c r="I5981" s="7">
        <v>-21813.13</v>
      </c>
      <c r="J5981" s="7">
        <v>0</v>
      </c>
      <c r="K5981" s="7">
        <v>0</v>
      </c>
      <c r="L5981" s="7">
        <v>88</v>
      </c>
      <c r="M5981" s="7">
        <v>-88</v>
      </c>
      <c r="N5981" s="7">
        <v>-5</v>
      </c>
    </row>
    <row r="5982" spans="1:14" x14ac:dyDescent="0.25">
      <c r="A5982" s="5">
        <v>31111</v>
      </c>
      <c r="B5982" s="5">
        <v>2</v>
      </c>
      <c r="C5982" s="6">
        <v>44805</v>
      </c>
      <c r="D5982" s="7">
        <v>14</v>
      </c>
      <c r="E5982" s="6">
        <v>45231</v>
      </c>
      <c r="F5982" s="7">
        <v>0</v>
      </c>
      <c r="G5982" s="7">
        <v>0</v>
      </c>
      <c r="H5982" s="7">
        <v>-5076.3099999999986</v>
      </c>
      <c r="I5982" s="7">
        <v>-5076.3099999999986</v>
      </c>
      <c r="J5982" s="7">
        <v>0</v>
      </c>
      <c r="K5982" s="7">
        <v>0</v>
      </c>
      <c r="L5982" s="7">
        <v>16</v>
      </c>
      <c r="M5982" s="7">
        <v>-16</v>
      </c>
      <c r="N5982" s="7">
        <v>-5</v>
      </c>
    </row>
    <row r="5983" spans="1:14" x14ac:dyDescent="0.25">
      <c r="A5983" s="5">
        <v>31111</v>
      </c>
      <c r="B5983" s="5">
        <v>2</v>
      </c>
      <c r="C5983" s="6">
        <v>44805</v>
      </c>
      <c r="D5983" s="7">
        <v>17</v>
      </c>
      <c r="E5983" s="6">
        <v>45323</v>
      </c>
      <c r="F5983" s="7">
        <v>0</v>
      </c>
      <c r="G5983" s="7">
        <v>0</v>
      </c>
      <c r="H5983" s="7">
        <v>0</v>
      </c>
      <c r="I5983" s="7">
        <v>0</v>
      </c>
      <c r="J5983" s="7">
        <v>0</v>
      </c>
      <c r="K5983" s="7">
        <v>0</v>
      </c>
      <c r="L5983" s="7">
        <v>0</v>
      </c>
      <c r="M5983" s="7">
        <v>0</v>
      </c>
      <c r="N5983" s="7">
        <v>-5</v>
      </c>
    </row>
    <row r="5984" spans="1:14" x14ac:dyDescent="0.25">
      <c r="A5984" s="5">
        <v>31111</v>
      </c>
      <c r="B5984" s="5">
        <v>2</v>
      </c>
      <c r="C5984" s="6">
        <v>44805</v>
      </c>
      <c r="D5984" s="7">
        <v>19</v>
      </c>
      <c r="E5984" s="6">
        <v>45383</v>
      </c>
      <c r="F5984" s="7">
        <v>0</v>
      </c>
      <c r="G5984" s="7">
        <v>343.29</v>
      </c>
      <c r="H5984" s="7">
        <v>0</v>
      </c>
      <c r="I5984" s="7">
        <v>343.29</v>
      </c>
      <c r="J5984" s="7">
        <v>0</v>
      </c>
      <c r="K5984" s="7">
        <v>0</v>
      </c>
      <c r="L5984" s="7">
        <v>0</v>
      </c>
      <c r="M5984" s="7">
        <v>0</v>
      </c>
      <c r="N5984" s="7">
        <v>-5</v>
      </c>
    </row>
    <row r="5985" spans="1:14" x14ac:dyDescent="0.25">
      <c r="A5985" s="5">
        <v>31111</v>
      </c>
      <c r="B5985" s="5">
        <v>2</v>
      </c>
      <c r="C5985" s="6">
        <v>44805</v>
      </c>
      <c r="D5985" s="7">
        <v>20</v>
      </c>
      <c r="E5985" s="6">
        <v>45413</v>
      </c>
      <c r="F5985" s="7">
        <v>0</v>
      </c>
      <c r="G5985" s="7">
        <v>405.73</v>
      </c>
      <c r="H5985" s="7">
        <v>-790.34</v>
      </c>
      <c r="I5985" s="7">
        <v>-384.61</v>
      </c>
      <c r="J5985" s="7">
        <v>0</v>
      </c>
      <c r="K5985" s="7">
        <v>0</v>
      </c>
      <c r="L5985" s="7">
        <v>2</v>
      </c>
      <c r="M5985" s="7">
        <v>-2</v>
      </c>
      <c r="N5985" s="7">
        <v>-5</v>
      </c>
    </row>
    <row r="5986" spans="1:14" x14ac:dyDescent="0.25">
      <c r="A5986" s="5">
        <v>31111</v>
      </c>
      <c r="B5986" s="5">
        <v>2</v>
      </c>
      <c r="C5986" s="6">
        <v>44805</v>
      </c>
      <c r="D5986" s="7">
        <v>21</v>
      </c>
      <c r="E5986" s="6">
        <v>45444</v>
      </c>
      <c r="F5986" s="7">
        <v>0</v>
      </c>
      <c r="G5986" s="7">
        <v>0</v>
      </c>
      <c r="H5986" s="7">
        <v>-427.28</v>
      </c>
      <c r="I5986" s="7">
        <v>-427.28</v>
      </c>
      <c r="J5986" s="7">
        <v>0</v>
      </c>
      <c r="K5986" s="7">
        <v>0</v>
      </c>
      <c r="L5986" s="7">
        <v>1</v>
      </c>
      <c r="M5986" s="7">
        <v>-1</v>
      </c>
      <c r="N5986" s="7">
        <v>-5</v>
      </c>
    </row>
    <row r="5987" spans="1:14" x14ac:dyDescent="0.25">
      <c r="A5987" s="5">
        <v>31111</v>
      </c>
      <c r="B5987" s="5">
        <v>2</v>
      </c>
      <c r="C5987" s="6">
        <v>44805</v>
      </c>
      <c r="D5987" s="7">
        <v>31</v>
      </c>
      <c r="E5987" s="6">
        <v>45748</v>
      </c>
      <c r="F5987" s="7">
        <v>0</v>
      </c>
      <c r="G5987" s="7">
        <v>0</v>
      </c>
      <c r="H5987" s="7">
        <v>0</v>
      </c>
      <c r="I5987" s="7">
        <v>0</v>
      </c>
      <c r="J5987" s="7">
        <v>0</v>
      </c>
      <c r="K5987" s="7">
        <v>0</v>
      </c>
      <c r="L5987" s="7">
        <v>0</v>
      </c>
      <c r="M5987" s="7">
        <v>0</v>
      </c>
      <c r="N5987" s="7">
        <v>-5</v>
      </c>
    </row>
    <row r="5988" spans="1:14" x14ac:dyDescent="0.25">
      <c r="A5988" s="5">
        <v>31111</v>
      </c>
      <c r="B5988" s="5">
        <v>2</v>
      </c>
      <c r="C5988" s="6">
        <v>44805</v>
      </c>
      <c r="D5988" s="7">
        <v>34</v>
      </c>
      <c r="E5988" s="6">
        <v>45839</v>
      </c>
      <c r="F5988" s="7">
        <v>0</v>
      </c>
      <c r="G5988" s="7">
        <v>0</v>
      </c>
      <c r="H5988" s="7">
        <v>0</v>
      </c>
      <c r="I5988" s="7">
        <v>0</v>
      </c>
      <c r="J5988" s="7">
        <v>0</v>
      </c>
      <c r="K5988" s="7">
        <v>0</v>
      </c>
      <c r="L5988" s="7">
        <v>0</v>
      </c>
      <c r="M5988" s="7">
        <v>0</v>
      </c>
      <c r="N5988" s="7">
        <v>-5</v>
      </c>
    </row>
    <row r="5989" spans="1:14" x14ac:dyDescent="0.25">
      <c r="A5989" s="5">
        <v>31111</v>
      </c>
      <c r="B5989" s="5">
        <v>2</v>
      </c>
      <c r="C5989" s="6">
        <v>44805</v>
      </c>
      <c r="D5989" s="7">
        <v>38</v>
      </c>
      <c r="E5989" s="6">
        <v>45962</v>
      </c>
      <c r="F5989" s="7">
        <v>0</v>
      </c>
      <c r="G5989" s="7">
        <v>0</v>
      </c>
      <c r="H5989" s="7">
        <v>0</v>
      </c>
      <c r="I5989" s="7">
        <v>0</v>
      </c>
      <c r="J5989" s="7">
        <v>0</v>
      </c>
      <c r="K5989" s="7">
        <v>0</v>
      </c>
      <c r="L5989" s="7">
        <v>0</v>
      </c>
      <c r="M5989" s="7">
        <v>0</v>
      </c>
      <c r="N5989" s="7">
        <v>-5</v>
      </c>
    </row>
    <row r="5990" spans="1:14" x14ac:dyDescent="0.25">
      <c r="A5990" s="5">
        <v>31111</v>
      </c>
      <c r="B5990" s="5">
        <v>2</v>
      </c>
      <c r="C5990" s="6">
        <v>44835</v>
      </c>
      <c r="D5990" s="7">
        <v>0</v>
      </c>
      <c r="E5990" s="6">
        <v>44835</v>
      </c>
      <c r="F5990" s="7">
        <v>194901453.13999999</v>
      </c>
      <c r="G5990" s="7">
        <v>121012.92</v>
      </c>
      <c r="H5990" s="7">
        <v>-4830630.6899999985</v>
      </c>
      <c r="I5990" s="7">
        <v>190191835.37</v>
      </c>
      <c r="J5990" s="7">
        <v>78225</v>
      </c>
      <c r="K5990" s="7">
        <v>0</v>
      </c>
      <c r="L5990" s="7">
        <v>1652</v>
      </c>
      <c r="M5990" s="7">
        <v>76573</v>
      </c>
      <c r="N5990" s="7">
        <v>-5</v>
      </c>
    </row>
    <row r="5991" spans="1:14" x14ac:dyDescent="0.25">
      <c r="A5991" s="5">
        <v>31111</v>
      </c>
      <c r="B5991" s="5">
        <v>2</v>
      </c>
      <c r="C5991" s="6">
        <v>44835</v>
      </c>
      <c r="D5991" s="7">
        <v>1</v>
      </c>
      <c r="E5991" s="6">
        <v>44866</v>
      </c>
      <c r="F5991" s="7">
        <v>0</v>
      </c>
      <c r="G5991" s="7">
        <v>412451.22</v>
      </c>
      <c r="H5991" s="7">
        <v>-5351344.5199999996</v>
      </c>
      <c r="I5991" s="7">
        <v>-4938893.3000000007</v>
      </c>
      <c r="J5991" s="7">
        <v>0</v>
      </c>
      <c r="K5991" s="7">
        <v>0</v>
      </c>
      <c r="L5991" s="7">
        <v>1708</v>
      </c>
      <c r="M5991" s="7">
        <v>-1708</v>
      </c>
      <c r="N5991" s="7">
        <v>-5</v>
      </c>
    </row>
    <row r="5992" spans="1:14" x14ac:dyDescent="0.25">
      <c r="A5992" s="5">
        <v>31111</v>
      </c>
      <c r="B5992" s="5">
        <v>2</v>
      </c>
      <c r="C5992" s="6">
        <v>44835</v>
      </c>
      <c r="D5992" s="7">
        <v>2</v>
      </c>
      <c r="E5992" s="6">
        <v>44896</v>
      </c>
      <c r="F5992" s="7">
        <v>0</v>
      </c>
      <c r="G5992" s="7">
        <v>559969.89</v>
      </c>
      <c r="H5992" s="7">
        <v>-1004456.46</v>
      </c>
      <c r="I5992" s="7">
        <v>-444486.56999999989</v>
      </c>
      <c r="J5992" s="7">
        <v>0</v>
      </c>
      <c r="K5992" s="7">
        <v>0</v>
      </c>
      <c r="L5992" s="7">
        <v>397</v>
      </c>
      <c r="M5992" s="7">
        <v>-397</v>
      </c>
      <c r="N5992" s="7">
        <v>-5</v>
      </c>
    </row>
    <row r="5993" spans="1:14" x14ac:dyDescent="0.25">
      <c r="A5993" s="5">
        <v>31111</v>
      </c>
      <c r="B5993" s="5">
        <v>2</v>
      </c>
      <c r="C5993" s="6">
        <v>44835</v>
      </c>
      <c r="D5993" s="7">
        <v>3</v>
      </c>
      <c r="E5993" s="6">
        <v>44927</v>
      </c>
      <c r="F5993" s="7">
        <v>0</v>
      </c>
      <c r="G5993" s="7">
        <v>447561.72</v>
      </c>
      <c r="H5993" s="7">
        <v>-1381700.62</v>
      </c>
      <c r="I5993" s="7">
        <v>-934138.89999999991</v>
      </c>
      <c r="J5993" s="7">
        <v>0</v>
      </c>
      <c r="K5993" s="7">
        <v>0</v>
      </c>
      <c r="L5993" s="7">
        <v>658</v>
      </c>
      <c r="M5993" s="7">
        <v>-658</v>
      </c>
      <c r="N5993" s="7">
        <v>-5</v>
      </c>
    </row>
    <row r="5994" spans="1:14" x14ac:dyDescent="0.25">
      <c r="A5994" s="5">
        <v>31111</v>
      </c>
      <c r="B5994" s="5">
        <v>2</v>
      </c>
      <c r="C5994" s="6">
        <v>44835</v>
      </c>
      <c r="D5994" s="7">
        <v>4</v>
      </c>
      <c r="E5994" s="6">
        <v>44958</v>
      </c>
      <c r="F5994" s="7">
        <v>0</v>
      </c>
      <c r="G5994" s="7">
        <v>361404.77</v>
      </c>
      <c r="H5994" s="7">
        <v>-730308.67999999993</v>
      </c>
      <c r="I5994" s="7">
        <v>-368903.91</v>
      </c>
      <c r="J5994" s="7">
        <v>0</v>
      </c>
      <c r="K5994" s="7">
        <v>0</v>
      </c>
      <c r="L5994" s="7">
        <v>515</v>
      </c>
      <c r="M5994" s="7">
        <v>-515</v>
      </c>
      <c r="N5994" s="7">
        <v>-5</v>
      </c>
    </row>
    <row r="5995" spans="1:14" x14ac:dyDescent="0.25">
      <c r="A5995" s="5">
        <v>31111</v>
      </c>
      <c r="B5995" s="5">
        <v>2</v>
      </c>
      <c r="C5995" s="6">
        <v>44835</v>
      </c>
      <c r="D5995" s="7">
        <v>5</v>
      </c>
      <c r="E5995" s="6">
        <v>44986</v>
      </c>
      <c r="F5995" s="7">
        <v>0</v>
      </c>
      <c r="G5995" s="7">
        <v>492544.32</v>
      </c>
      <c r="H5995" s="7">
        <v>-644767.43999999994</v>
      </c>
      <c r="I5995" s="7">
        <v>-152223.11999999991</v>
      </c>
      <c r="J5995" s="7">
        <v>0</v>
      </c>
      <c r="K5995" s="7">
        <v>0</v>
      </c>
      <c r="L5995" s="7">
        <v>584</v>
      </c>
      <c r="M5995" s="7">
        <v>-584</v>
      </c>
      <c r="N5995" s="7">
        <v>-5</v>
      </c>
    </row>
    <row r="5996" spans="1:14" x14ac:dyDescent="0.25">
      <c r="A5996" s="5">
        <v>31111</v>
      </c>
      <c r="B5996" s="5">
        <v>2</v>
      </c>
      <c r="C5996" s="6">
        <v>44835</v>
      </c>
      <c r="D5996" s="7">
        <v>6</v>
      </c>
      <c r="E5996" s="6">
        <v>45017</v>
      </c>
      <c r="F5996" s="7">
        <v>0</v>
      </c>
      <c r="G5996" s="7">
        <v>494807.19000000012</v>
      </c>
      <c r="H5996" s="7">
        <v>-405307.32</v>
      </c>
      <c r="I5996" s="7">
        <v>89499.870000000054</v>
      </c>
      <c r="J5996" s="7">
        <v>0</v>
      </c>
      <c r="K5996" s="7">
        <v>0</v>
      </c>
      <c r="L5996" s="7">
        <v>406</v>
      </c>
      <c r="M5996" s="7">
        <v>-406</v>
      </c>
      <c r="N5996" s="7">
        <v>-5</v>
      </c>
    </row>
    <row r="5997" spans="1:14" x14ac:dyDescent="0.25">
      <c r="A5997" s="5">
        <v>31111</v>
      </c>
      <c r="B5997" s="5">
        <v>2</v>
      </c>
      <c r="C5997" s="6">
        <v>44835</v>
      </c>
      <c r="D5997" s="7">
        <v>7</v>
      </c>
      <c r="E5997" s="6">
        <v>45047</v>
      </c>
      <c r="F5997" s="7">
        <v>0</v>
      </c>
      <c r="G5997" s="7">
        <v>449179.47</v>
      </c>
      <c r="H5997" s="7">
        <v>-432662.23</v>
      </c>
      <c r="I5997" s="7">
        <v>16517.239999999991</v>
      </c>
      <c r="J5997" s="7">
        <v>0</v>
      </c>
      <c r="K5997" s="7">
        <v>0</v>
      </c>
      <c r="L5997" s="7">
        <v>488</v>
      </c>
      <c r="M5997" s="7">
        <v>-488</v>
      </c>
      <c r="N5997" s="7">
        <v>-5</v>
      </c>
    </row>
    <row r="5998" spans="1:14" x14ac:dyDescent="0.25">
      <c r="A5998" s="5">
        <v>31111</v>
      </c>
      <c r="B5998" s="5">
        <v>2</v>
      </c>
      <c r="C5998" s="6">
        <v>44835</v>
      </c>
      <c r="D5998" s="7">
        <v>8</v>
      </c>
      <c r="E5998" s="6">
        <v>45078</v>
      </c>
      <c r="F5998" s="7">
        <v>0</v>
      </c>
      <c r="G5998" s="7">
        <v>297776.27</v>
      </c>
      <c r="H5998" s="7">
        <v>-282561.96000000002</v>
      </c>
      <c r="I5998" s="7">
        <v>15214.309999999939</v>
      </c>
      <c r="J5998" s="7">
        <v>0</v>
      </c>
      <c r="K5998" s="7">
        <v>0</v>
      </c>
      <c r="L5998" s="7">
        <v>413</v>
      </c>
      <c r="M5998" s="7">
        <v>-413</v>
      </c>
      <c r="N5998" s="7">
        <v>-5</v>
      </c>
    </row>
    <row r="5999" spans="1:14" x14ac:dyDescent="0.25">
      <c r="A5999" s="5">
        <v>31111</v>
      </c>
      <c r="B5999" s="5">
        <v>2</v>
      </c>
      <c r="C5999" s="6">
        <v>44835</v>
      </c>
      <c r="D5999" s="7">
        <v>9</v>
      </c>
      <c r="E5999" s="6">
        <v>45108</v>
      </c>
      <c r="F5999" s="7">
        <v>0</v>
      </c>
      <c r="G5999" s="7">
        <v>209234.99</v>
      </c>
      <c r="H5999" s="7">
        <v>-224678.99</v>
      </c>
      <c r="I5999" s="7">
        <v>-15443.999999999971</v>
      </c>
      <c r="J5999" s="7">
        <v>0</v>
      </c>
      <c r="K5999" s="7">
        <v>0</v>
      </c>
      <c r="L5999" s="7">
        <v>386</v>
      </c>
      <c r="M5999" s="7">
        <v>-386</v>
      </c>
      <c r="N5999" s="7">
        <v>-5</v>
      </c>
    </row>
    <row r="6000" spans="1:14" x14ac:dyDescent="0.25">
      <c r="A6000" s="5">
        <v>31111</v>
      </c>
      <c r="B6000" s="5">
        <v>2</v>
      </c>
      <c r="C6000" s="6">
        <v>44835</v>
      </c>
      <c r="D6000" s="7">
        <v>10</v>
      </c>
      <c r="E6000" s="6">
        <v>45139</v>
      </c>
      <c r="F6000" s="7">
        <v>0</v>
      </c>
      <c r="G6000" s="7">
        <v>140602.78</v>
      </c>
      <c r="H6000" s="7">
        <v>-150684.19</v>
      </c>
      <c r="I6000" s="7">
        <v>-10081.41</v>
      </c>
      <c r="J6000" s="7">
        <v>0</v>
      </c>
      <c r="K6000" s="7">
        <v>0</v>
      </c>
      <c r="L6000" s="7">
        <v>371</v>
      </c>
      <c r="M6000" s="7">
        <v>-371</v>
      </c>
      <c r="N6000" s="7">
        <v>-5</v>
      </c>
    </row>
    <row r="6001" spans="1:14" x14ac:dyDescent="0.25">
      <c r="A6001" s="5">
        <v>31111</v>
      </c>
      <c r="B6001" s="5">
        <v>2</v>
      </c>
      <c r="C6001" s="6">
        <v>44835</v>
      </c>
      <c r="D6001" s="7">
        <v>11</v>
      </c>
      <c r="E6001" s="6">
        <v>45170</v>
      </c>
      <c r="F6001" s="7">
        <v>0</v>
      </c>
      <c r="G6001" s="7">
        <v>59294.819999999992</v>
      </c>
      <c r="H6001" s="7">
        <v>-72042.38</v>
      </c>
      <c r="I6001" s="7">
        <v>-12747.56000000001</v>
      </c>
      <c r="J6001" s="7">
        <v>0</v>
      </c>
      <c r="K6001" s="7">
        <v>0</v>
      </c>
      <c r="L6001" s="7">
        <v>268</v>
      </c>
      <c r="M6001" s="7">
        <v>-268</v>
      </c>
      <c r="N6001" s="7">
        <v>-5</v>
      </c>
    </row>
    <row r="6002" spans="1:14" x14ac:dyDescent="0.25">
      <c r="A6002" s="5">
        <v>31111</v>
      </c>
      <c r="B6002" s="5">
        <v>2</v>
      </c>
      <c r="C6002" s="6">
        <v>44835</v>
      </c>
      <c r="D6002" s="7">
        <v>12</v>
      </c>
      <c r="E6002" s="6">
        <v>45200</v>
      </c>
      <c r="F6002" s="7">
        <v>0</v>
      </c>
      <c r="G6002" s="7">
        <v>3297.07</v>
      </c>
      <c r="H6002" s="7">
        <v>-50988.61</v>
      </c>
      <c r="I6002" s="7">
        <v>-47691.54</v>
      </c>
      <c r="J6002" s="7">
        <v>0</v>
      </c>
      <c r="K6002" s="7">
        <v>0</v>
      </c>
      <c r="L6002" s="7">
        <v>205</v>
      </c>
      <c r="M6002" s="7">
        <v>-205</v>
      </c>
      <c r="N6002" s="7">
        <v>-5</v>
      </c>
    </row>
    <row r="6003" spans="1:14" x14ac:dyDescent="0.25">
      <c r="A6003" s="5">
        <v>31111</v>
      </c>
      <c r="B6003" s="5">
        <v>2</v>
      </c>
      <c r="C6003" s="6">
        <v>44835</v>
      </c>
      <c r="D6003" s="7">
        <v>13</v>
      </c>
      <c r="E6003" s="6">
        <v>45231</v>
      </c>
      <c r="F6003" s="7">
        <v>0</v>
      </c>
      <c r="G6003" s="7">
        <v>287.18</v>
      </c>
      <c r="H6003" s="7">
        <v>-20232.21</v>
      </c>
      <c r="I6003" s="7">
        <v>-19945.03</v>
      </c>
      <c r="J6003" s="7">
        <v>0</v>
      </c>
      <c r="K6003" s="7">
        <v>0</v>
      </c>
      <c r="L6003" s="7">
        <v>94</v>
      </c>
      <c r="M6003" s="7">
        <v>-94</v>
      </c>
      <c r="N6003" s="7">
        <v>-5</v>
      </c>
    </row>
    <row r="6004" spans="1:14" x14ac:dyDescent="0.25">
      <c r="A6004" s="5">
        <v>31111</v>
      </c>
      <c r="B6004" s="5">
        <v>2</v>
      </c>
      <c r="C6004" s="6">
        <v>44835</v>
      </c>
      <c r="D6004" s="7">
        <v>14</v>
      </c>
      <c r="E6004" s="6">
        <v>45261</v>
      </c>
      <c r="F6004" s="7">
        <v>0</v>
      </c>
      <c r="G6004" s="7">
        <v>0</v>
      </c>
      <c r="H6004" s="7">
        <v>-859.55</v>
      </c>
      <c r="I6004" s="7">
        <v>-859.55</v>
      </c>
      <c r="J6004" s="7">
        <v>0</v>
      </c>
      <c r="K6004" s="7">
        <v>0</v>
      </c>
      <c r="L6004" s="7">
        <v>7</v>
      </c>
      <c r="M6004" s="7">
        <v>-7</v>
      </c>
      <c r="N6004" s="7">
        <v>-5</v>
      </c>
    </row>
    <row r="6005" spans="1:14" x14ac:dyDescent="0.25">
      <c r="A6005" s="5">
        <v>31111</v>
      </c>
      <c r="B6005" s="5">
        <v>2</v>
      </c>
      <c r="C6005" s="6">
        <v>44835</v>
      </c>
      <c r="D6005" s="7">
        <v>15</v>
      </c>
      <c r="E6005" s="6">
        <v>45292</v>
      </c>
      <c r="F6005" s="7">
        <v>0</v>
      </c>
      <c r="G6005" s="7">
        <v>0</v>
      </c>
      <c r="H6005" s="7">
        <v>0</v>
      </c>
      <c r="I6005" s="7">
        <v>0</v>
      </c>
      <c r="J6005" s="7">
        <v>0</v>
      </c>
      <c r="K6005" s="7">
        <v>0</v>
      </c>
      <c r="L6005" s="7">
        <v>0</v>
      </c>
      <c r="M6005" s="7">
        <v>0</v>
      </c>
      <c r="N6005" s="7">
        <v>-5</v>
      </c>
    </row>
    <row r="6006" spans="1:14" x14ac:dyDescent="0.25">
      <c r="A6006" s="5">
        <v>31111</v>
      </c>
      <c r="B6006" s="5">
        <v>2</v>
      </c>
      <c r="C6006" s="6">
        <v>44835</v>
      </c>
      <c r="D6006" s="7">
        <v>16</v>
      </c>
      <c r="E6006" s="6">
        <v>45323</v>
      </c>
      <c r="F6006" s="7">
        <v>0</v>
      </c>
      <c r="G6006" s="7">
        <v>0</v>
      </c>
      <c r="H6006" s="7">
        <v>-1544.27</v>
      </c>
      <c r="I6006" s="7">
        <v>-1544.27</v>
      </c>
      <c r="J6006" s="7">
        <v>0</v>
      </c>
      <c r="K6006" s="7">
        <v>0</v>
      </c>
      <c r="L6006" s="7">
        <v>1</v>
      </c>
      <c r="M6006" s="7">
        <v>-1</v>
      </c>
      <c r="N6006" s="7">
        <v>-5</v>
      </c>
    </row>
    <row r="6007" spans="1:14" x14ac:dyDescent="0.25">
      <c r="A6007" s="5">
        <v>31111</v>
      </c>
      <c r="B6007" s="5">
        <v>2</v>
      </c>
      <c r="C6007" s="6">
        <v>44835</v>
      </c>
      <c r="D6007" s="7">
        <v>17</v>
      </c>
      <c r="E6007" s="6">
        <v>45352</v>
      </c>
      <c r="F6007" s="7">
        <v>0</v>
      </c>
      <c r="G6007" s="7">
        <v>0</v>
      </c>
      <c r="H6007" s="7">
        <v>0</v>
      </c>
      <c r="I6007" s="7">
        <v>0</v>
      </c>
      <c r="J6007" s="7">
        <v>0</v>
      </c>
      <c r="K6007" s="7">
        <v>0</v>
      </c>
      <c r="L6007" s="7">
        <v>0</v>
      </c>
      <c r="M6007" s="7">
        <v>0</v>
      </c>
      <c r="N6007" s="7">
        <v>-5</v>
      </c>
    </row>
    <row r="6008" spans="1:14" x14ac:dyDescent="0.25">
      <c r="A6008" s="5">
        <v>31111</v>
      </c>
      <c r="B6008" s="5">
        <v>2</v>
      </c>
      <c r="C6008" s="6">
        <v>44835</v>
      </c>
      <c r="D6008" s="7">
        <v>19</v>
      </c>
      <c r="E6008" s="6">
        <v>45413</v>
      </c>
      <c r="F6008" s="7">
        <v>0</v>
      </c>
      <c r="G6008" s="7">
        <v>0</v>
      </c>
      <c r="H6008" s="7">
        <v>-2381.85</v>
      </c>
      <c r="I6008" s="7">
        <v>-2381.85</v>
      </c>
      <c r="J6008" s="7">
        <v>0</v>
      </c>
      <c r="K6008" s="7">
        <v>0</v>
      </c>
      <c r="L6008" s="7">
        <v>1</v>
      </c>
      <c r="M6008" s="7">
        <v>-1</v>
      </c>
      <c r="N6008" s="7">
        <v>-5</v>
      </c>
    </row>
    <row r="6009" spans="1:14" x14ac:dyDescent="0.25">
      <c r="A6009" s="5">
        <v>31111</v>
      </c>
      <c r="B6009" s="5">
        <v>2</v>
      </c>
      <c r="C6009" s="6">
        <v>44835</v>
      </c>
      <c r="D6009" s="7">
        <v>20</v>
      </c>
      <c r="E6009" s="6">
        <v>45444</v>
      </c>
      <c r="F6009" s="7">
        <v>0</v>
      </c>
      <c r="G6009" s="7">
        <v>0</v>
      </c>
      <c r="H6009" s="7">
        <v>0</v>
      </c>
      <c r="I6009" s="7">
        <v>0</v>
      </c>
      <c r="J6009" s="7">
        <v>0</v>
      </c>
      <c r="K6009" s="7">
        <v>0</v>
      </c>
      <c r="L6009" s="7">
        <v>0</v>
      </c>
      <c r="M6009" s="7">
        <v>0</v>
      </c>
      <c r="N6009" s="7">
        <v>-5</v>
      </c>
    </row>
    <row r="6010" spans="1:14" x14ac:dyDescent="0.25">
      <c r="A6010" s="5">
        <v>31111</v>
      </c>
      <c r="B6010" s="5">
        <v>2</v>
      </c>
      <c r="C6010" s="6">
        <v>44835</v>
      </c>
      <c r="D6010" s="7">
        <v>21</v>
      </c>
      <c r="E6010" s="6">
        <v>45474</v>
      </c>
      <c r="F6010" s="7">
        <v>0</v>
      </c>
      <c r="G6010" s="7">
        <v>0</v>
      </c>
      <c r="H6010" s="7">
        <v>0</v>
      </c>
      <c r="I6010" s="7">
        <v>0</v>
      </c>
      <c r="J6010" s="7">
        <v>0</v>
      </c>
      <c r="K6010" s="7">
        <v>0</v>
      </c>
      <c r="L6010" s="7">
        <v>0</v>
      </c>
      <c r="M6010" s="7">
        <v>0</v>
      </c>
      <c r="N6010" s="7">
        <v>-5</v>
      </c>
    </row>
    <row r="6011" spans="1:14" x14ac:dyDescent="0.25">
      <c r="A6011" s="5">
        <v>31111</v>
      </c>
      <c r="B6011" s="5">
        <v>2</v>
      </c>
      <c r="C6011" s="6">
        <v>44835</v>
      </c>
      <c r="D6011" s="7">
        <v>28</v>
      </c>
      <c r="E6011" s="6">
        <v>45689</v>
      </c>
      <c r="F6011" s="7">
        <v>0</v>
      </c>
      <c r="G6011" s="7">
        <v>0</v>
      </c>
      <c r="H6011" s="7">
        <v>0</v>
      </c>
      <c r="I6011" s="7">
        <v>0</v>
      </c>
      <c r="J6011" s="7">
        <v>0</v>
      </c>
      <c r="K6011" s="7">
        <v>0</v>
      </c>
      <c r="L6011" s="7">
        <v>0</v>
      </c>
      <c r="M6011" s="7">
        <v>0</v>
      </c>
      <c r="N6011" s="7">
        <v>-5</v>
      </c>
    </row>
    <row r="6012" spans="1:14" x14ac:dyDescent="0.25">
      <c r="A6012" s="5">
        <v>31111</v>
      </c>
      <c r="B6012" s="5">
        <v>2</v>
      </c>
      <c r="C6012" s="6">
        <v>44835</v>
      </c>
      <c r="D6012" s="7">
        <v>32</v>
      </c>
      <c r="E6012" s="6">
        <v>45809</v>
      </c>
      <c r="F6012" s="7">
        <v>0</v>
      </c>
      <c r="G6012" s="7">
        <v>0</v>
      </c>
      <c r="H6012" s="7">
        <v>0</v>
      </c>
      <c r="I6012" s="7">
        <v>0</v>
      </c>
      <c r="J6012" s="7">
        <v>0</v>
      </c>
      <c r="K6012" s="7">
        <v>0</v>
      </c>
      <c r="L6012" s="7">
        <v>0</v>
      </c>
      <c r="M6012" s="7">
        <v>0</v>
      </c>
      <c r="N6012" s="7">
        <v>-5</v>
      </c>
    </row>
    <row r="6013" spans="1:14" x14ac:dyDescent="0.25">
      <c r="A6013" s="5">
        <v>31111</v>
      </c>
      <c r="B6013" s="5">
        <v>2</v>
      </c>
      <c r="C6013" s="6">
        <v>44835</v>
      </c>
      <c r="D6013" s="7">
        <v>34</v>
      </c>
      <c r="E6013" s="6">
        <v>45870</v>
      </c>
      <c r="F6013" s="7">
        <v>0</v>
      </c>
      <c r="G6013" s="7">
        <v>215.36</v>
      </c>
      <c r="H6013" s="7">
        <v>0</v>
      </c>
      <c r="I6013" s="7">
        <v>215.36</v>
      </c>
      <c r="J6013" s="7">
        <v>0</v>
      </c>
      <c r="K6013" s="7">
        <v>0</v>
      </c>
      <c r="L6013" s="7">
        <v>0</v>
      </c>
      <c r="M6013" s="7">
        <v>0</v>
      </c>
      <c r="N6013" s="7">
        <v>-5</v>
      </c>
    </row>
    <row r="6014" spans="1:14" x14ac:dyDescent="0.25">
      <c r="A6014" s="5">
        <v>31111</v>
      </c>
      <c r="B6014" s="5">
        <v>2</v>
      </c>
      <c r="C6014" s="6">
        <v>44866</v>
      </c>
      <c r="D6014" s="7">
        <v>0</v>
      </c>
      <c r="E6014" s="6">
        <v>44866</v>
      </c>
      <c r="F6014" s="7">
        <v>187932692.05000001</v>
      </c>
      <c r="G6014" s="7">
        <v>164823.88</v>
      </c>
      <c r="H6014" s="7">
        <v>-4309445.82</v>
      </c>
      <c r="I6014" s="7">
        <v>183788070.11000001</v>
      </c>
      <c r="J6014" s="7">
        <v>74135</v>
      </c>
      <c r="K6014" s="7">
        <v>0</v>
      </c>
      <c r="L6014" s="7">
        <v>1502</v>
      </c>
      <c r="M6014" s="7">
        <v>72633</v>
      </c>
      <c r="N6014" s="7">
        <v>-5</v>
      </c>
    </row>
    <row r="6015" spans="1:14" x14ac:dyDescent="0.25">
      <c r="A6015" s="5">
        <v>31111</v>
      </c>
      <c r="B6015" s="5">
        <v>2</v>
      </c>
      <c r="C6015" s="6">
        <v>44866</v>
      </c>
      <c r="D6015" s="7">
        <v>1</v>
      </c>
      <c r="E6015" s="6">
        <v>44896</v>
      </c>
      <c r="F6015" s="7">
        <v>0</v>
      </c>
      <c r="G6015" s="7">
        <v>543684.89</v>
      </c>
      <c r="H6015" s="7">
        <v>-2050726.93</v>
      </c>
      <c r="I6015" s="7">
        <v>-1507042.04</v>
      </c>
      <c r="J6015" s="7">
        <v>0</v>
      </c>
      <c r="K6015" s="7">
        <v>0</v>
      </c>
      <c r="L6015" s="7">
        <v>715</v>
      </c>
      <c r="M6015" s="7">
        <v>-715</v>
      </c>
      <c r="N6015" s="7">
        <v>-5</v>
      </c>
    </row>
    <row r="6016" spans="1:14" x14ac:dyDescent="0.25">
      <c r="A6016" s="5">
        <v>31111</v>
      </c>
      <c r="B6016" s="5">
        <v>2</v>
      </c>
      <c r="C6016" s="6">
        <v>44866</v>
      </c>
      <c r="D6016" s="7">
        <v>2</v>
      </c>
      <c r="E6016" s="6">
        <v>44927</v>
      </c>
      <c r="F6016" s="7">
        <v>0</v>
      </c>
      <c r="G6016" s="7">
        <v>471995.64</v>
      </c>
      <c r="H6016" s="7">
        <v>-2406300.36</v>
      </c>
      <c r="I6016" s="7">
        <v>-1934304.72</v>
      </c>
      <c r="J6016" s="7">
        <v>0</v>
      </c>
      <c r="K6016" s="7">
        <v>0</v>
      </c>
      <c r="L6016" s="7">
        <v>899</v>
      </c>
      <c r="M6016" s="7">
        <v>-899</v>
      </c>
      <c r="N6016" s="7">
        <v>-5</v>
      </c>
    </row>
    <row r="6017" spans="1:14" x14ac:dyDescent="0.25">
      <c r="A6017" s="5">
        <v>31111</v>
      </c>
      <c r="B6017" s="5">
        <v>2</v>
      </c>
      <c r="C6017" s="6">
        <v>44866</v>
      </c>
      <c r="D6017" s="7">
        <v>3</v>
      </c>
      <c r="E6017" s="6">
        <v>44958</v>
      </c>
      <c r="F6017" s="7">
        <v>0</v>
      </c>
      <c r="G6017" s="7">
        <v>351932.8</v>
      </c>
      <c r="H6017" s="7">
        <v>-1165773.4099999999</v>
      </c>
      <c r="I6017" s="7">
        <v>-813840.60999999987</v>
      </c>
      <c r="J6017" s="7">
        <v>0</v>
      </c>
      <c r="K6017" s="7">
        <v>0</v>
      </c>
      <c r="L6017" s="7">
        <v>576</v>
      </c>
      <c r="M6017" s="7">
        <v>-576</v>
      </c>
      <c r="N6017" s="7">
        <v>-5</v>
      </c>
    </row>
    <row r="6018" spans="1:14" x14ac:dyDescent="0.25">
      <c r="A6018" s="5">
        <v>31111</v>
      </c>
      <c r="B6018" s="5">
        <v>2</v>
      </c>
      <c r="C6018" s="6">
        <v>44866</v>
      </c>
      <c r="D6018" s="7">
        <v>4</v>
      </c>
      <c r="E6018" s="6">
        <v>44986</v>
      </c>
      <c r="F6018" s="7">
        <v>0</v>
      </c>
      <c r="G6018" s="7">
        <v>542491.62</v>
      </c>
      <c r="H6018" s="7">
        <v>-924165.75</v>
      </c>
      <c r="I6018" s="7">
        <v>-381674.13</v>
      </c>
      <c r="J6018" s="7">
        <v>0</v>
      </c>
      <c r="K6018" s="7">
        <v>0</v>
      </c>
      <c r="L6018" s="7">
        <v>628</v>
      </c>
      <c r="M6018" s="7">
        <v>-628</v>
      </c>
      <c r="N6018" s="7">
        <v>-5</v>
      </c>
    </row>
    <row r="6019" spans="1:14" x14ac:dyDescent="0.25">
      <c r="A6019" s="5">
        <v>31111</v>
      </c>
      <c r="B6019" s="5">
        <v>2</v>
      </c>
      <c r="C6019" s="6">
        <v>44866</v>
      </c>
      <c r="D6019" s="7">
        <v>5</v>
      </c>
      <c r="E6019" s="6">
        <v>45017</v>
      </c>
      <c r="F6019" s="7">
        <v>0</v>
      </c>
      <c r="G6019" s="7">
        <v>463192.09</v>
      </c>
      <c r="H6019" s="7">
        <v>-608371.06999999995</v>
      </c>
      <c r="I6019" s="7">
        <v>-145178.97999999989</v>
      </c>
      <c r="J6019" s="7">
        <v>0</v>
      </c>
      <c r="K6019" s="7">
        <v>0</v>
      </c>
      <c r="L6019" s="7">
        <v>484</v>
      </c>
      <c r="M6019" s="7">
        <v>-484</v>
      </c>
      <c r="N6019" s="7">
        <v>-5</v>
      </c>
    </row>
    <row r="6020" spans="1:14" x14ac:dyDescent="0.25">
      <c r="A6020" s="5">
        <v>31111</v>
      </c>
      <c r="B6020" s="5">
        <v>2</v>
      </c>
      <c r="C6020" s="6">
        <v>44866</v>
      </c>
      <c r="D6020" s="7">
        <v>6</v>
      </c>
      <c r="E6020" s="6">
        <v>45047</v>
      </c>
      <c r="F6020" s="7">
        <v>0</v>
      </c>
      <c r="G6020" s="7">
        <v>386944.4</v>
      </c>
      <c r="H6020" s="7">
        <v>-597693.3899999999</v>
      </c>
      <c r="I6020" s="7">
        <v>-210748.9899999999</v>
      </c>
      <c r="J6020" s="7">
        <v>0</v>
      </c>
      <c r="K6020" s="7">
        <v>0</v>
      </c>
      <c r="L6020" s="7">
        <v>547</v>
      </c>
      <c r="M6020" s="7">
        <v>-547</v>
      </c>
      <c r="N6020" s="7">
        <v>-5</v>
      </c>
    </row>
    <row r="6021" spans="1:14" x14ac:dyDescent="0.25">
      <c r="A6021" s="5">
        <v>31111</v>
      </c>
      <c r="B6021" s="5">
        <v>2</v>
      </c>
      <c r="C6021" s="6">
        <v>44866</v>
      </c>
      <c r="D6021" s="7">
        <v>7</v>
      </c>
      <c r="E6021" s="6">
        <v>45078</v>
      </c>
      <c r="F6021" s="7">
        <v>0</v>
      </c>
      <c r="G6021" s="7">
        <v>293505.58</v>
      </c>
      <c r="H6021" s="7">
        <v>-326320.58</v>
      </c>
      <c r="I6021" s="7">
        <v>-32815</v>
      </c>
      <c r="J6021" s="7">
        <v>0</v>
      </c>
      <c r="K6021" s="7">
        <v>0</v>
      </c>
      <c r="L6021" s="7">
        <v>415</v>
      </c>
      <c r="M6021" s="7">
        <v>-415</v>
      </c>
      <c r="N6021" s="7">
        <v>-5</v>
      </c>
    </row>
    <row r="6022" spans="1:14" x14ac:dyDescent="0.25">
      <c r="A6022" s="5">
        <v>31111</v>
      </c>
      <c r="B6022" s="5">
        <v>2</v>
      </c>
      <c r="C6022" s="6">
        <v>44866</v>
      </c>
      <c r="D6022" s="7">
        <v>8</v>
      </c>
      <c r="E6022" s="6">
        <v>45108</v>
      </c>
      <c r="F6022" s="7">
        <v>0</v>
      </c>
      <c r="G6022" s="7">
        <v>264346.34999999998</v>
      </c>
      <c r="H6022" s="7">
        <v>-208178.67</v>
      </c>
      <c r="I6022" s="7">
        <v>56167.679999999993</v>
      </c>
      <c r="J6022" s="7">
        <v>0</v>
      </c>
      <c r="K6022" s="7">
        <v>0</v>
      </c>
      <c r="L6022" s="7">
        <v>327</v>
      </c>
      <c r="M6022" s="7">
        <v>-327</v>
      </c>
      <c r="N6022" s="7">
        <v>-5</v>
      </c>
    </row>
    <row r="6023" spans="1:14" x14ac:dyDescent="0.25">
      <c r="A6023" s="5">
        <v>31111</v>
      </c>
      <c r="B6023" s="5">
        <v>2</v>
      </c>
      <c r="C6023" s="6">
        <v>44866</v>
      </c>
      <c r="D6023" s="7">
        <v>9</v>
      </c>
      <c r="E6023" s="6">
        <v>45139</v>
      </c>
      <c r="F6023" s="7">
        <v>0</v>
      </c>
      <c r="G6023" s="7">
        <v>154013.20000000001</v>
      </c>
      <c r="H6023" s="7">
        <v>-198822.17</v>
      </c>
      <c r="I6023" s="7">
        <v>-44808.97</v>
      </c>
      <c r="J6023" s="7">
        <v>0</v>
      </c>
      <c r="K6023" s="7">
        <v>0</v>
      </c>
      <c r="L6023" s="7">
        <v>396</v>
      </c>
      <c r="M6023" s="7">
        <v>-396</v>
      </c>
      <c r="N6023" s="7">
        <v>-5</v>
      </c>
    </row>
    <row r="6024" spans="1:14" x14ac:dyDescent="0.25">
      <c r="A6024" s="5">
        <v>31111</v>
      </c>
      <c r="B6024" s="5">
        <v>2</v>
      </c>
      <c r="C6024" s="6">
        <v>44866</v>
      </c>
      <c r="D6024" s="7">
        <v>10</v>
      </c>
      <c r="E6024" s="6">
        <v>45170</v>
      </c>
      <c r="F6024" s="7">
        <v>0</v>
      </c>
      <c r="G6024" s="7">
        <v>115438.81</v>
      </c>
      <c r="H6024" s="7">
        <v>-123806.9</v>
      </c>
      <c r="I6024" s="7">
        <v>-8368.089999999982</v>
      </c>
      <c r="J6024" s="7">
        <v>0</v>
      </c>
      <c r="K6024" s="7">
        <v>0</v>
      </c>
      <c r="L6024" s="7">
        <v>340</v>
      </c>
      <c r="M6024" s="7">
        <v>-340</v>
      </c>
      <c r="N6024" s="7">
        <v>-5</v>
      </c>
    </row>
    <row r="6025" spans="1:14" x14ac:dyDescent="0.25">
      <c r="A6025" s="5">
        <v>31111</v>
      </c>
      <c r="B6025" s="5">
        <v>2</v>
      </c>
      <c r="C6025" s="6">
        <v>44866</v>
      </c>
      <c r="D6025" s="7">
        <v>11</v>
      </c>
      <c r="E6025" s="6">
        <v>45200</v>
      </c>
      <c r="F6025" s="7">
        <v>0</v>
      </c>
      <c r="G6025" s="7">
        <v>47260.210000000006</v>
      </c>
      <c r="H6025" s="7">
        <v>-83896.86</v>
      </c>
      <c r="I6025" s="7">
        <v>-36636.649999999987</v>
      </c>
      <c r="J6025" s="7">
        <v>0</v>
      </c>
      <c r="K6025" s="7">
        <v>0</v>
      </c>
      <c r="L6025" s="7">
        <v>302</v>
      </c>
      <c r="M6025" s="7">
        <v>-302</v>
      </c>
      <c r="N6025" s="7">
        <v>-5</v>
      </c>
    </row>
    <row r="6026" spans="1:14" x14ac:dyDescent="0.25">
      <c r="A6026" s="5">
        <v>31111</v>
      </c>
      <c r="B6026" s="5">
        <v>2</v>
      </c>
      <c r="C6026" s="6">
        <v>44866</v>
      </c>
      <c r="D6026" s="7">
        <v>12</v>
      </c>
      <c r="E6026" s="6">
        <v>45231</v>
      </c>
      <c r="F6026" s="7">
        <v>0</v>
      </c>
      <c r="G6026" s="7">
        <v>5211.1000000000004</v>
      </c>
      <c r="H6026" s="7">
        <v>-43663.97</v>
      </c>
      <c r="I6026" s="7">
        <v>-38452.870000000003</v>
      </c>
      <c r="J6026" s="7">
        <v>0</v>
      </c>
      <c r="K6026" s="7">
        <v>0</v>
      </c>
      <c r="L6026" s="7">
        <v>211</v>
      </c>
      <c r="M6026" s="7">
        <v>-211</v>
      </c>
      <c r="N6026" s="7">
        <v>-5</v>
      </c>
    </row>
    <row r="6027" spans="1:14" x14ac:dyDescent="0.25">
      <c r="A6027" s="5">
        <v>31111</v>
      </c>
      <c r="B6027" s="5">
        <v>2</v>
      </c>
      <c r="C6027" s="6">
        <v>44866</v>
      </c>
      <c r="D6027" s="7">
        <v>13</v>
      </c>
      <c r="E6027" s="6">
        <v>45261</v>
      </c>
      <c r="F6027" s="7">
        <v>0</v>
      </c>
      <c r="G6027" s="7">
        <v>257.45999999999998</v>
      </c>
      <c r="H6027" s="7">
        <v>-20193.05</v>
      </c>
      <c r="I6027" s="7">
        <v>-19935.59</v>
      </c>
      <c r="J6027" s="7">
        <v>0</v>
      </c>
      <c r="K6027" s="7">
        <v>0</v>
      </c>
      <c r="L6027" s="7">
        <v>63</v>
      </c>
      <c r="M6027" s="7">
        <v>-63</v>
      </c>
      <c r="N6027" s="7">
        <v>-5</v>
      </c>
    </row>
    <row r="6028" spans="1:14" x14ac:dyDescent="0.25">
      <c r="A6028" s="5">
        <v>31111</v>
      </c>
      <c r="B6028" s="5">
        <v>2</v>
      </c>
      <c r="C6028" s="6">
        <v>44866</v>
      </c>
      <c r="D6028" s="7">
        <v>14</v>
      </c>
      <c r="E6028" s="6">
        <v>45292</v>
      </c>
      <c r="F6028" s="7">
        <v>0</v>
      </c>
      <c r="G6028" s="7">
        <v>0</v>
      </c>
      <c r="H6028" s="7">
        <v>-951.7</v>
      </c>
      <c r="I6028" s="7">
        <v>-951.7</v>
      </c>
      <c r="J6028" s="7">
        <v>0</v>
      </c>
      <c r="K6028" s="7">
        <v>0</v>
      </c>
      <c r="L6028" s="7">
        <v>7</v>
      </c>
      <c r="M6028" s="7">
        <v>-7</v>
      </c>
      <c r="N6028" s="7">
        <v>-5</v>
      </c>
    </row>
    <row r="6029" spans="1:14" x14ac:dyDescent="0.25">
      <c r="A6029" s="5">
        <v>31111</v>
      </c>
      <c r="B6029" s="5">
        <v>2</v>
      </c>
      <c r="C6029" s="6">
        <v>44866</v>
      </c>
      <c r="D6029" s="7">
        <v>15</v>
      </c>
      <c r="E6029" s="6">
        <v>45323</v>
      </c>
      <c r="F6029" s="7">
        <v>0</v>
      </c>
      <c r="G6029" s="7">
        <v>-344.33</v>
      </c>
      <c r="H6029" s="7">
        <v>-209.13</v>
      </c>
      <c r="I6029" s="7">
        <v>-553.46</v>
      </c>
      <c r="J6029" s="7">
        <v>0</v>
      </c>
      <c r="K6029" s="7">
        <v>0</v>
      </c>
      <c r="L6029" s="7">
        <v>2</v>
      </c>
      <c r="M6029" s="7">
        <v>-2</v>
      </c>
      <c r="N6029" s="7">
        <v>-5</v>
      </c>
    </row>
    <row r="6030" spans="1:14" x14ac:dyDescent="0.25">
      <c r="A6030" s="5">
        <v>31111</v>
      </c>
      <c r="B6030" s="5">
        <v>2</v>
      </c>
      <c r="C6030" s="6">
        <v>44866</v>
      </c>
      <c r="D6030" s="7">
        <v>17</v>
      </c>
      <c r="E6030" s="6">
        <v>45383</v>
      </c>
      <c r="F6030" s="7">
        <v>0</v>
      </c>
      <c r="G6030" s="7">
        <v>0</v>
      </c>
      <c r="H6030" s="7">
        <v>0</v>
      </c>
      <c r="I6030" s="7">
        <v>0</v>
      </c>
      <c r="J6030" s="7">
        <v>0</v>
      </c>
      <c r="K6030" s="7">
        <v>0</v>
      </c>
      <c r="L6030" s="7">
        <v>0</v>
      </c>
      <c r="M6030" s="7">
        <v>0</v>
      </c>
      <c r="N6030" s="7">
        <v>-5</v>
      </c>
    </row>
    <row r="6031" spans="1:14" x14ac:dyDescent="0.25">
      <c r="A6031" s="5">
        <v>31111</v>
      </c>
      <c r="B6031" s="5">
        <v>2</v>
      </c>
      <c r="C6031" s="6">
        <v>44866</v>
      </c>
      <c r="D6031" s="7">
        <v>18</v>
      </c>
      <c r="E6031" s="6">
        <v>45413</v>
      </c>
      <c r="F6031" s="7">
        <v>0</v>
      </c>
      <c r="G6031" s="7">
        <v>0</v>
      </c>
      <c r="H6031" s="7">
        <v>0</v>
      </c>
      <c r="I6031" s="7">
        <v>0</v>
      </c>
      <c r="J6031" s="7">
        <v>0</v>
      </c>
      <c r="K6031" s="7">
        <v>0</v>
      </c>
      <c r="L6031" s="7">
        <v>0</v>
      </c>
      <c r="M6031" s="7">
        <v>0</v>
      </c>
      <c r="N6031" s="7">
        <v>-5</v>
      </c>
    </row>
    <row r="6032" spans="1:14" x14ac:dyDescent="0.25">
      <c r="A6032" s="5">
        <v>31111</v>
      </c>
      <c r="B6032" s="5">
        <v>2</v>
      </c>
      <c r="C6032" s="6">
        <v>44866</v>
      </c>
      <c r="D6032" s="7">
        <v>20</v>
      </c>
      <c r="E6032" s="6">
        <v>45474</v>
      </c>
      <c r="F6032" s="7">
        <v>0</v>
      </c>
      <c r="G6032" s="7">
        <v>0</v>
      </c>
      <c r="H6032" s="7">
        <v>-249.77</v>
      </c>
      <c r="I6032" s="7">
        <v>-249.77</v>
      </c>
      <c r="J6032" s="7">
        <v>0</v>
      </c>
      <c r="K6032" s="7">
        <v>0</v>
      </c>
      <c r="L6032" s="7">
        <v>1</v>
      </c>
      <c r="M6032" s="7">
        <v>-1</v>
      </c>
      <c r="N6032" s="7">
        <v>-5</v>
      </c>
    </row>
    <row r="6033" spans="1:14" x14ac:dyDescent="0.25">
      <c r="A6033" s="5">
        <v>31111</v>
      </c>
      <c r="B6033" s="5">
        <v>2</v>
      </c>
      <c r="C6033" s="6">
        <v>44866</v>
      </c>
      <c r="D6033" s="7">
        <v>21</v>
      </c>
      <c r="E6033" s="6">
        <v>45505</v>
      </c>
      <c r="F6033" s="7">
        <v>0</v>
      </c>
      <c r="G6033" s="7">
        <v>0</v>
      </c>
      <c r="H6033" s="7">
        <v>0</v>
      </c>
      <c r="I6033" s="7">
        <v>0</v>
      </c>
      <c r="J6033" s="7">
        <v>0</v>
      </c>
      <c r="K6033" s="7">
        <v>0</v>
      </c>
      <c r="L6033" s="7">
        <v>0</v>
      </c>
      <c r="M6033" s="7">
        <v>0</v>
      </c>
      <c r="N6033" s="7">
        <v>-5</v>
      </c>
    </row>
    <row r="6034" spans="1:14" x14ac:dyDescent="0.25">
      <c r="A6034" s="5">
        <v>31111</v>
      </c>
      <c r="B6034" s="5">
        <v>2</v>
      </c>
      <c r="C6034" s="6">
        <v>44866</v>
      </c>
      <c r="D6034" s="7">
        <v>25</v>
      </c>
      <c r="E6034" s="6">
        <v>45627</v>
      </c>
      <c r="F6034" s="7">
        <v>0</v>
      </c>
      <c r="G6034" s="7">
        <v>0</v>
      </c>
      <c r="H6034" s="7">
        <v>0</v>
      </c>
      <c r="I6034" s="7">
        <v>0</v>
      </c>
      <c r="J6034" s="7">
        <v>0</v>
      </c>
      <c r="K6034" s="7">
        <v>0</v>
      </c>
      <c r="L6034" s="7">
        <v>0</v>
      </c>
      <c r="M6034" s="7">
        <v>0</v>
      </c>
      <c r="N6034" s="7">
        <v>-5</v>
      </c>
    </row>
    <row r="6035" spans="1:14" x14ac:dyDescent="0.25">
      <c r="A6035" s="5">
        <v>31111</v>
      </c>
      <c r="B6035" s="5">
        <v>2</v>
      </c>
      <c r="C6035" s="6">
        <v>44866</v>
      </c>
      <c r="D6035" s="7">
        <v>30</v>
      </c>
      <c r="E6035" s="6">
        <v>45778</v>
      </c>
      <c r="F6035" s="7">
        <v>0</v>
      </c>
      <c r="G6035" s="7">
        <v>0</v>
      </c>
      <c r="H6035" s="7">
        <v>0</v>
      </c>
      <c r="I6035" s="7">
        <v>0</v>
      </c>
      <c r="J6035" s="7">
        <v>0</v>
      </c>
      <c r="K6035" s="7">
        <v>0</v>
      </c>
      <c r="L6035" s="7">
        <v>0</v>
      </c>
      <c r="M6035" s="7">
        <v>0</v>
      </c>
      <c r="N6035" s="7">
        <v>-5</v>
      </c>
    </row>
    <row r="6036" spans="1:14" x14ac:dyDescent="0.25">
      <c r="A6036" s="5">
        <v>31111</v>
      </c>
      <c r="B6036" s="5">
        <v>2</v>
      </c>
      <c r="C6036" s="6">
        <v>44866</v>
      </c>
      <c r="D6036" s="7">
        <v>33</v>
      </c>
      <c r="E6036" s="6">
        <v>45870</v>
      </c>
      <c r="F6036" s="7">
        <v>0</v>
      </c>
      <c r="G6036" s="7">
        <v>0</v>
      </c>
      <c r="H6036" s="7">
        <v>0</v>
      </c>
      <c r="I6036" s="7">
        <v>0</v>
      </c>
      <c r="J6036" s="7">
        <v>0</v>
      </c>
      <c r="K6036" s="7">
        <v>0</v>
      </c>
      <c r="L6036" s="7">
        <v>0</v>
      </c>
      <c r="M6036" s="7">
        <v>0</v>
      </c>
      <c r="N6036" s="7">
        <v>-5</v>
      </c>
    </row>
    <row r="6037" spans="1:14" x14ac:dyDescent="0.25">
      <c r="A6037" s="5">
        <v>31111</v>
      </c>
      <c r="B6037" s="5">
        <v>2</v>
      </c>
      <c r="C6037" s="6">
        <v>44896</v>
      </c>
      <c r="D6037" s="7">
        <v>0</v>
      </c>
      <c r="E6037" s="6">
        <v>44896</v>
      </c>
      <c r="F6037" s="7">
        <v>217380312.99000001</v>
      </c>
      <c r="G6037" s="7">
        <v>133329.54</v>
      </c>
      <c r="H6037" s="7">
        <v>-3179864.91</v>
      </c>
      <c r="I6037" s="7">
        <v>214333777.62</v>
      </c>
      <c r="J6037" s="7">
        <v>82912</v>
      </c>
      <c r="K6037" s="7">
        <v>0</v>
      </c>
      <c r="L6037" s="7">
        <v>1015</v>
      </c>
      <c r="M6037" s="7">
        <v>81897</v>
      </c>
      <c r="N6037" s="7">
        <v>-5</v>
      </c>
    </row>
    <row r="6038" spans="1:14" x14ac:dyDescent="0.25">
      <c r="A6038" s="5">
        <v>31111</v>
      </c>
      <c r="B6038" s="5">
        <v>2</v>
      </c>
      <c r="C6038" s="6">
        <v>44896</v>
      </c>
      <c r="D6038" s="7">
        <v>1</v>
      </c>
      <c r="E6038" s="6">
        <v>44927</v>
      </c>
      <c r="F6038" s="7">
        <v>0</v>
      </c>
      <c r="G6038" s="7">
        <v>414223.99</v>
      </c>
      <c r="H6038" s="7">
        <v>-5566598.0499999998</v>
      </c>
      <c r="I6038" s="7">
        <v>-5152374.0599999996</v>
      </c>
      <c r="J6038" s="7">
        <v>0</v>
      </c>
      <c r="K6038" s="7">
        <v>0</v>
      </c>
      <c r="L6038" s="7">
        <v>1832</v>
      </c>
      <c r="M6038" s="7">
        <v>-1832</v>
      </c>
      <c r="N6038" s="7">
        <v>-5</v>
      </c>
    </row>
    <row r="6039" spans="1:14" x14ac:dyDescent="0.25">
      <c r="A6039" s="5">
        <v>31111</v>
      </c>
      <c r="B6039" s="5">
        <v>2</v>
      </c>
      <c r="C6039" s="6">
        <v>44896</v>
      </c>
      <c r="D6039" s="7">
        <v>2</v>
      </c>
      <c r="E6039" s="6">
        <v>44958</v>
      </c>
      <c r="F6039" s="7">
        <v>0</v>
      </c>
      <c r="G6039" s="7">
        <v>386334.96</v>
      </c>
      <c r="H6039" s="7">
        <v>-2293451.13</v>
      </c>
      <c r="I6039" s="7">
        <v>-1907116.17</v>
      </c>
      <c r="J6039" s="7">
        <v>0</v>
      </c>
      <c r="K6039" s="7">
        <v>0</v>
      </c>
      <c r="L6039" s="7">
        <v>836</v>
      </c>
      <c r="M6039" s="7">
        <v>-836</v>
      </c>
      <c r="N6039" s="7">
        <v>-5</v>
      </c>
    </row>
    <row r="6040" spans="1:14" x14ac:dyDescent="0.25">
      <c r="A6040" s="5">
        <v>31111</v>
      </c>
      <c r="B6040" s="5">
        <v>2</v>
      </c>
      <c r="C6040" s="6">
        <v>44896</v>
      </c>
      <c r="D6040" s="7">
        <v>3</v>
      </c>
      <c r="E6040" s="6">
        <v>44986</v>
      </c>
      <c r="F6040" s="7">
        <v>0</v>
      </c>
      <c r="G6040" s="7">
        <v>548850.42000000004</v>
      </c>
      <c r="H6040" s="7">
        <v>-1557683.52</v>
      </c>
      <c r="I6040" s="7">
        <v>-1008833.1</v>
      </c>
      <c r="J6040" s="7">
        <v>0</v>
      </c>
      <c r="K6040" s="7">
        <v>0</v>
      </c>
      <c r="L6040" s="7">
        <v>823</v>
      </c>
      <c r="M6040" s="7">
        <v>-823</v>
      </c>
      <c r="N6040" s="7">
        <v>-5</v>
      </c>
    </row>
    <row r="6041" spans="1:14" x14ac:dyDescent="0.25">
      <c r="A6041" s="5">
        <v>31111</v>
      </c>
      <c r="B6041" s="5">
        <v>2</v>
      </c>
      <c r="C6041" s="6">
        <v>44896</v>
      </c>
      <c r="D6041" s="7">
        <v>4</v>
      </c>
      <c r="E6041" s="6">
        <v>45017</v>
      </c>
      <c r="F6041" s="7">
        <v>0</v>
      </c>
      <c r="G6041" s="7">
        <v>512430.65</v>
      </c>
      <c r="H6041" s="7">
        <v>-972074.63</v>
      </c>
      <c r="I6041" s="7">
        <v>-459643.98</v>
      </c>
      <c r="J6041" s="7">
        <v>0</v>
      </c>
      <c r="K6041" s="7">
        <v>0</v>
      </c>
      <c r="L6041" s="7">
        <v>600</v>
      </c>
      <c r="M6041" s="7">
        <v>-600</v>
      </c>
      <c r="N6041" s="7">
        <v>-5</v>
      </c>
    </row>
    <row r="6042" spans="1:14" x14ac:dyDescent="0.25">
      <c r="A6042" s="5">
        <v>31111</v>
      </c>
      <c r="B6042" s="5">
        <v>2</v>
      </c>
      <c r="C6042" s="6">
        <v>44896</v>
      </c>
      <c r="D6042" s="7">
        <v>5</v>
      </c>
      <c r="E6042" s="6">
        <v>45047</v>
      </c>
      <c r="F6042" s="7">
        <v>0</v>
      </c>
      <c r="G6042" s="7">
        <v>522640.8</v>
      </c>
      <c r="H6042" s="7">
        <v>-821545.77</v>
      </c>
      <c r="I6042" s="7">
        <v>-298904.96999999997</v>
      </c>
      <c r="J6042" s="7">
        <v>0</v>
      </c>
      <c r="K6042" s="7">
        <v>0</v>
      </c>
      <c r="L6042" s="7">
        <v>630</v>
      </c>
      <c r="M6042" s="7">
        <v>-630</v>
      </c>
      <c r="N6042" s="7">
        <v>-5</v>
      </c>
    </row>
    <row r="6043" spans="1:14" x14ac:dyDescent="0.25">
      <c r="A6043" s="5">
        <v>31111</v>
      </c>
      <c r="B6043" s="5">
        <v>2</v>
      </c>
      <c r="C6043" s="6">
        <v>44896</v>
      </c>
      <c r="D6043" s="7">
        <v>6</v>
      </c>
      <c r="E6043" s="6">
        <v>45078</v>
      </c>
      <c r="F6043" s="7">
        <v>0</v>
      </c>
      <c r="G6043" s="7">
        <v>411117.85</v>
      </c>
      <c r="H6043" s="7">
        <v>-559353.31999999995</v>
      </c>
      <c r="I6043" s="7">
        <v>-148235.47</v>
      </c>
      <c r="J6043" s="7">
        <v>0</v>
      </c>
      <c r="K6043" s="7">
        <v>0</v>
      </c>
      <c r="L6043" s="7">
        <v>529</v>
      </c>
      <c r="M6043" s="7">
        <v>-529</v>
      </c>
      <c r="N6043" s="7">
        <v>-5</v>
      </c>
    </row>
    <row r="6044" spans="1:14" x14ac:dyDescent="0.25">
      <c r="A6044" s="5">
        <v>31111</v>
      </c>
      <c r="B6044" s="5">
        <v>2</v>
      </c>
      <c r="C6044" s="6">
        <v>44896</v>
      </c>
      <c r="D6044" s="7">
        <v>7</v>
      </c>
      <c r="E6044" s="6">
        <v>45108</v>
      </c>
      <c r="F6044" s="7">
        <v>0</v>
      </c>
      <c r="G6044" s="7">
        <v>323612.96000000002</v>
      </c>
      <c r="H6044" s="7">
        <v>-445836.01</v>
      </c>
      <c r="I6044" s="7">
        <v>-122223.05</v>
      </c>
      <c r="J6044" s="7">
        <v>0</v>
      </c>
      <c r="K6044" s="7">
        <v>0</v>
      </c>
      <c r="L6044" s="7">
        <v>470</v>
      </c>
      <c r="M6044" s="7">
        <v>-470</v>
      </c>
      <c r="N6044" s="7">
        <v>-5</v>
      </c>
    </row>
    <row r="6045" spans="1:14" x14ac:dyDescent="0.25">
      <c r="A6045" s="5">
        <v>31111</v>
      </c>
      <c r="B6045" s="5">
        <v>2</v>
      </c>
      <c r="C6045" s="6">
        <v>44896</v>
      </c>
      <c r="D6045" s="7">
        <v>8</v>
      </c>
      <c r="E6045" s="6">
        <v>45139</v>
      </c>
      <c r="F6045" s="7">
        <v>0</v>
      </c>
      <c r="G6045" s="7">
        <v>228604.67</v>
      </c>
      <c r="H6045" s="7">
        <v>-302369.53000000003</v>
      </c>
      <c r="I6045" s="7">
        <v>-73764.860000000044</v>
      </c>
      <c r="J6045" s="7">
        <v>0</v>
      </c>
      <c r="K6045" s="7">
        <v>0</v>
      </c>
      <c r="L6045" s="7">
        <v>429</v>
      </c>
      <c r="M6045" s="7">
        <v>-429</v>
      </c>
      <c r="N6045" s="7">
        <v>-5</v>
      </c>
    </row>
    <row r="6046" spans="1:14" x14ac:dyDescent="0.25">
      <c r="A6046" s="5">
        <v>31111</v>
      </c>
      <c r="B6046" s="5">
        <v>2</v>
      </c>
      <c r="C6046" s="6">
        <v>44896</v>
      </c>
      <c r="D6046" s="7">
        <v>9</v>
      </c>
      <c r="E6046" s="6">
        <v>45170</v>
      </c>
      <c r="F6046" s="7">
        <v>0</v>
      </c>
      <c r="G6046" s="7">
        <v>178385.33</v>
      </c>
      <c r="H6046" s="7">
        <v>-215904.91</v>
      </c>
      <c r="I6046" s="7">
        <v>-37519.579999999958</v>
      </c>
      <c r="J6046" s="7">
        <v>0</v>
      </c>
      <c r="K6046" s="7">
        <v>0</v>
      </c>
      <c r="L6046" s="7">
        <v>371</v>
      </c>
      <c r="M6046" s="7">
        <v>-371</v>
      </c>
      <c r="N6046" s="7">
        <v>-5</v>
      </c>
    </row>
    <row r="6047" spans="1:14" x14ac:dyDescent="0.25">
      <c r="A6047" s="5">
        <v>31111</v>
      </c>
      <c r="B6047" s="5">
        <v>2</v>
      </c>
      <c r="C6047" s="6">
        <v>44896</v>
      </c>
      <c r="D6047" s="7">
        <v>10</v>
      </c>
      <c r="E6047" s="6">
        <v>45200</v>
      </c>
      <c r="F6047" s="7">
        <v>0</v>
      </c>
      <c r="G6047" s="7">
        <v>110293.29</v>
      </c>
      <c r="H6047" s="7">
        <v>-153218.06</v>
      </c>
      <c r="I6047" s="7">
        <v>-42924.76999999999</v>
      </c>
      <c r="J6047" s="7">
        <v>0</v>
      </c>
      <c r="K6047" s="7">
        <v>0</v>
      </c>
      <c r="L6047" s="7">
        <v>402</v>
      </c>
      <c r="M6047" s="7">
        <v>-402</v>
      </c>
      <c r="N6047" s="7">
        <v>-5</v>
      </c>
    </row>
    <row r="6048" spans="1:14" x14ac:dyDescent="0.25">
      <c r="A6048" s="5">
        <v>31111</v>
      </c>
      <c r="B6048" s="5">
        <v>2</v>
      </c>
      <c r="C6048" s="6">
        <v>44896</v>
      </c>
      <c r="D6048" s="7">
        <v>11</v>
      </c>
      <c r="E6048" s="6">
        <v>45231</v>
      </c>
      <c r="F6048" s="7">
        <v>0</v>
      </c>
      <c r="G6048" s="7">
        <v>41590.019999999997</v>
      </c>
      <c r="H6048" s="7">
        <v>-68801.52</v>
      </c>
      <c r="I6048" s="7">
        <v>-27211.5</v>
      </c>
      <c r="J6048" s="7">
        <v>0</v>
      </c>
      <c r="K6048" s="7">
        <v>0</v>
      </c>
      <c r="L6048" s="7">
        <v>358</v>
      </c>
      <c r="M6048" s="7">
        <v>-358</v>
      </c>
      <c r="N6048" s="7">
        <v>-5</v>
      </c>
    </row>
    <row r="6049" spans="1:14" x14ac:dyDescent="0.25">
      <c r="A6049" s="5">
        <v>31111</v>
      </c>
      <c r="B6049" s="5">
        <v>2</v>
      </c>
      <c r="C6049" s="6">
        <v>44896</v>
      </c>
      <c r="D6049" s="7">
        <v>12</v>
      </c>
      <c r="E6049" s="6">
        <v>45261</v>
      </c>
      <c r="F6049" s="7">
        <v>0</v>
      </c>
      <c r="G6049" s="7">
        <v>4666.4400000000014</v>
      </c>
      <c r="H6049" s="7">
        <v>-50637.210000000006</v>
      </c>
      <c r="I6049" s="7">
        <v>-45970.77</v>
      </c>
      <c r="J6049" s="7">
        <v>0</v>
      </c>
      <c r="K6049" s="7">
        <v>0</v>
      </c>
      <c r="L6049" s="7">
        <v>188</v>
      </c>
      <c r="M6049" s="7">
        <v>-188</v>
      </c>
      <c r="N6049" s="7">
        <v>-5</v>
      </c>
    </row>
    <row r="6050" spans="1:14" x14ac:dyDescent="0.25">
      <c r="A6050" s="5">
        <v>31111</v>
      </c>
      <c r="B6050" s="5">
        <v>2</v>
      </c>
      <c r="C6050" s="6">
        <v>44896</v>
      </c>
      <c r="D6050" s="7">
        <v>13</v>
      </c>
      <c r="E6050" s="6">
        <v>45292</v>
      </c>
      <c r="F6050" s="7">
        <v>0</v>
      </c>
      <c r="G6050" s="7">
        <v>-36.31</v>
      </c>
      <c r="H6050" s="7">
        <v>-34003.800000000003</v>
      </c>
      <c r="I6050" s="7">
        <v>-34040.109999999993</v>
      </c>
      <c r="J6050" s="7">
        <v>0</v>
      </c>
      <c r="K6050" s="7">
        <v>0</v>
      </c>
      <c r="L6050" s="7">
        <v>117</v>
      </c>
      <c r="M6050" s="7">
        <v>-117</v>
      </c>
      <c r="N6050" s="7">
        <v>-5</v>
      </c>
    </row>
    <row r="6051" spans="1:14" x14ac:dyDescent="0.25">
      <c r="A6051" s="5">
        <v>31111</v>
      </c>
      <c r="B6051" s="5">
        <v>2</v>
      </c>
      <c r="C6051" s="6">
        <v>44896</v>
      </c>
      <c r="D6051" s="7">
        <v>14</v>
      </c>
      <c r="E6051" s="6">
        <v>45323</v>
      </c>
      <c r="F6051" s="7">
        <v>0</v>
      </c>
      <c r="G6051" s="7">
        <v>0</v>
      </c>
      <c r="H6051" s="7">
        <v>-9944.35</v>
      </c>
      <c r="I6051" s="7">
        <v>-9944.35</v>
      </c>
      <c r="J6051" s="7">
        <v>0</v>
      </c>
      <c r="K6051" s="7">
        <v>0</v>
      </c>
      <c r="L6051" s="7">
        <v>7</v>
      </c>
      <c r="M6051" s="7">
        <v>-7</v>
      </c>
      <c r="N6051" s="7">
        <v>-5</v>
      </c>
    </row>
    <row r="6052" spans="1:14" x14ac:dyDescent="0.25">
      <c r="A6052" s="5">
        <v>31111</v>
      </c>
      <c r="B6052" s="5">
        <v>2</v>
      </c>
      <c r="C6052" s="6">
        <v>44896</v>
      </c>
      <c r="D6052" s="7">
        <v>15</v>
      </c>
      <c r="E6052" s="6">
        <v>45352</v>
      </c>
      <c r="F6052" s="7">
        <v>0</v>
      </c>
      <c r="G6052" s="7">
        <v>0</v>
      </c>
      <c r="H6052" s="7">
        <v>-443.4</v>
      </c>
      <c r="I6052" s="7">
        <v>-443.4</v>
      </c>
      <c r="J6052" s="7">
        <v>0</v>
      </c>
      <c r="K6052" s="7">
        <v>0</v>
      </c>
      <c r="L6052" s="7">
        <v>1</v>
      </c>
      <c r="M6052" s="7">
        <v>-1</v>
      </c>
      <c r="N6052" s="7">
        <v>-5</v>
      </c>
    </row>
    <row r="6053" spans="1:14" x14ac:dyDescent="0.25">
      <c r="A6053" s="5">
        <v>31111</v>
      </c>
      <c r="B6053" s="5">
        <v>2</v>
      </c>
      <c r="C6053" s="6">
        <v>44896</v>
      </c>
      <c r="D6053" s="7">
        <v>16</v>
      </c>
      <c r="E6053" s="6">
        <v>45383</v>
      </c>
      <c r="F6053" s="7">
        <v>0</v>
      </c>
      <c r="G6053" s="7">
        <v>0</v>
      </c>
      <c r="H6053" s="7">
        <v>0</v>
      </c>
      <c r="I6053" s="7">
        <v>0</v>
      </c>
      <c r="J6053" s="7">
        <v>0</v>
      </c>
      <c r="K6053" s="7">
        <v>0</v>
      </c>
      <c r="L6053" s="7">
        <v>0</v>
      </c>
      <c r="M6053" s="7">
        <v>0</v>
      </c>
      <c r="N6053" s="7">
        <v>-5</v>
      </c>
    </row>
    <row r="6054" spans="1:14" x14ac:dyDescent="0.25">
      <c r="A6054" s="5">
        <v>31111</v>
      </c>
      <c r="B6054" s="5">
        <v>2</v>
      </c>
      <c r="C6054" s="6">
        <v>44896</v>
      </c>
      <c r="D6054" s="7">
        <v>17</v>
      </c>
      <c r="E6054" s="6">
        <v>45413</v>
      </c>
      <c r="F6054" s="7">
        <v>0</v>
      </c>
      <c r="G6054" s="7">
        <v>0</v>
      </c>
      <c r="H6054" s="7">
        <v>0</v>
      </c>
      <c r="I6054" s="7">
        <v>0</v>
      </c>
      <c r="J6054" s="7">
        <v>0</v>
      </c>
      <c r="K6054" s="7">
        <v>0</v>
      </c>
      <c r="L6054" s="7">
        <v>0</v>
      </c>
      <c r="M6054" s="7">
        <v>0</v>
      </c>
      <c r="N6054" s="7">
        <v>-5</v>
      </c>
    </row>
    <row r="6055" spans="1:14" x14ac:dyDescent="0.25">
      <c r="A6055" s="5">
        <v>31111</v>
      </c>
      <c r="B6055" s="5">
        <v>2</v>
      </c>
      <c r="C6055" s="6">
        <v>44896</v>
      </c>
      <c r="D6055" s="7">
        <v>18</v>
      </c>
      <c r="E6055" s="6">
        <v>45444</v>
      </c>
      <c r="F6055" s="7">
        <v>0</v>
      </c>
      <c r="G6055" s="7">
        <v>0</v>
      </c>
      <c r="H6055" s="7">
        <v>0</v>
      </c>
      <c r="I6055" s="7">
        <v>0</v>
      </c>
      <c r="J6055" s="7">
        <v>0</v>
      </c>
      <c r="K6055" s="7">
        <v>0</v>
      </c>
      <c r="L6055" s="7">
        <v>0</v>
      </c>
      <c r="M6055" s="7">
        <v>0</v>
      </c>
      <c r="N6055" s="7">
        <v>-5</v>
      </c>
    </row>
    <row r="6056" spans="1:14" x14ac:dyDescent="0.25">
      <c r="A6056" s="5">
        <v>31111</v>
      </c>
      <c r="B6056" s="5">
        <v>2</v>
      </c>
      <c r="C6056" s="6">
        <v>44896</v>
      </c>
      <c r="D6056" s="7">
        <v>19</v>
      </c>
      <c r="E6056" s="6">
        <v>45474</v>
      </c>
      <c r="F6056" s="7">
        <v>0</v>
      </c>
      <c r="G6056" s="7">
        <v>294.56</v>
      </c>
      <c r="H6056" s="7">
        <v>-494.9</v>
      </c>
      <c r="I6056" s="7">
        <v>-200.34</v>
      </c>
      <c r="J6056" s="7">
        <v>0</v>
      </c>
      <c r="K6056" s="7">
        <v>0</v>
      </c>
      <c r="L6056" s="7">
        <v>1</v>
      </c>
      <c r="M6056" s="7">
        <v>-1</v>
      </c>
      <c r="N6056" s="7">
        <v>-5</v>
      </c>
    </row>
    <row r="6057" spans="1:14" x14ac:dyDescent="0.25">
      <c r="A6057" s="5">
        <v>31111</v>
      </c>
      <c r="B6057" s="5">
        <v>2</v>
      </c>
      <c r="C6057" s="6">
        <v>44896</v>
      </c>
      <c r="D6057" s="7">
        <v>20</v>
      </c>
      <c r="E6057" s="6">
        <v>45505</v>
      </c>
      <c r="F6057" s="7">
        <v>0</v>
      </c>
      <c r="G6057" s="7">
        <v>0</v>
      </c>
      <c r="H6057" s="7">
        <v>0</v>
      </c>
      <c r="I6057" s="7">
        <v>0</v>
      </c>
      <c r="J6057" s="7">
        <v>0</v>
      </c>
      <c r="K6057" s="7">
        <v>0</v>
      </c>
      <c r="L6057" s="7">
        <v>0</v>
      </c>
      <c r="M6057" s="7">
        <v>0</v>
      </c>
      <c r="N6057" s="7">
        <v>-5</v>
      </c>
    </row>
    <row r="6058" spans="1:14" x14ac:dyDescent="0.25">
      <c r="A6058" s="5">
        <v>31111</v>
      </c>
      <c r="B6058" s="5">
        <v>2</v>
      </c>
      <c r="C6058" s="6">
        <v>44896</v>
      </c>
      <c r="D6058" s="7">
        <v>22</v>
      </c>
      <c r="E6058" s="6">
        <v>45566</v>
      </c>
      <c r="F6058" s="7">
        <v>0</v>
      </c>
      <c r="G6058" s="7">
        <v>0</v>
      </c>
      <c r="H6058" s="7">
        <v>0</v>
      </c>
      <c r="I6058" s="7">
        <v>0</v>
      </c>
      <c r="J6058" s="7">
        <v>0</v>
      </c>
      <c r="K6058" s="7">
        <v>0</v>
      </c>
      <c r="L6058" s="7">
        <v>0</v>
      </c>
      <c r="M6058" s="7">
        <v>0</v>
      </c>
      <c r="N6058" s="7">
        <v>-5</v>
      </c>
    </row>
    <row r="6059" spans="1:14" x14ac:dyDescent="0.25">
      <c r="A6059" s="5">
        <v>31111</v>
      </c>
      <c r="B6059" s="5">
        <v>2</v>
      </c>
      <c r="C6059" s="6">
        <v>44896</v>
      </c>
      <c r="D6059" s="7">
        <v>24</v>
      </c>
      <c r="E6059" s="6">
        <v>45627</v>
      </c>
      <c r="F6059" s="7">
        <v>0</v>
      </c>
      <c r="G6059" s="7">
        <v>0</v>
      </c>
      <c r="H6059" s="7">
        <v>0</v>
      </c>
      <c r="I6059" s="7">
        <v>0</v>
      </c>
      <c r="J6059" s="7">
        <v>0</v>
      </c>
      <c r="K6059" s="7">
        <v>0</v>
      </c>
      <c r="L6059" s="7">
        <v>0</v>
      </c>
      <c r="M6059" s="7">
        <v>0</v>
      </c>
      <c r="N6059" s="7">
        <v>-5</v>
      </c>
    </row>
    <row r="6060" spans="1:14" x14ac:dyDescent="0.25">
      <c r="A6060" s="5">
        <v>31111</v>
      </c>
      <c r="B6060" s="5">
        <v>2</v>
      </c>
      <c r="C6060" s="6">
        <v>44896</v>
      </c>
      <c r="D6060" s="7">
        <v>26</v>
      </c>
      <c r="E6060" s="6">
        <v>45689</v>
      </c>
      <c r="F6060" s="7">
        <v>0</v>
      </c>
      <c r="G6060" s="7">
        <v>0</v>
      </c>
      <c r="H6060" s="7">
        <v>0</v>
      </c>
      <c r="I6060" s="7">
        <v>0</v>
      </c>
      <c r="J6060" s="7">
        <v>0</v>
      </c>
      <c r="K6060" s="7">
        <v>0</v>
      </c>
      <c r="L6060" s="7">
        <v>0</v>
      </c>
      <c r="M6060" s="7">
        <v>0</v>
      </c>
      <c r="N6060" s="7">
        <v>-5</v>
      </c>
    </row>
    <row r="6061" spans="1:14" x14ac:dyDescent="0.25">
      <c r="A6061" s="5">
        <v>31111</v>
      </c>
      <c r="B6061" s="5">
        <v>2</v>
      </c>
      <c r="C6061" s="6">
        <v>44896</v>
      </c>
      <c r="D6061" s="7">
        <v>33</v>
      </c>
      <c r="E6061" s="6">
        <v>45901</v>
      </c>
      <c r="F6061" s="7">
        <v>0</v>
      </c>
      <c r="G6061" s="7">
        <v>0</v>
      </c>
      <c r="H6061" s="7">
        <v>0</v>
      </c>
      <c r="I6061" s="7">
        <v>0</v>
      </c>
      <c r="J6061" s="7">
        <v>0</v>
      </c>
      <c r="K6061" s="7">
        <v>0</v>
      </c>
      <c r="L6061" s="7">
        <v>0</v>
      </c>
      <c r="M6061" s="7">
        <v>0</v>
      </c>
      <c r="N6061" s="7">
        <v>-5</v>
      </c>
    </row>
    <row r="6062" spans="1:14" x14ac:dyDescent="0.25">
      <c r="A6062" s="5">
        <v>31111</v>
      </c>
      <c r="B6062" s="5">
        <v>2</v>
      </c>
      <c r="C6062" s="6">
        <v>44927</v>
      </c>
      <c r="D6062" s="7">
        <v>0</v>
      </c>
      <c r="E6062" s="6">
        <v>44927</v>
      </c>
      <c r="F6062" s="7">
        <v>190224783.53999999</v>
      </c>
      <c r="G6062" s="7">
        <v>101584.73</v>
      </c>
      <c r="H6062" s="7">
        <v>-5034179.62</v>
      </c>
      <c r="I6062" s="7">
        <v>185292188.65000001</v>
      </c>
      <c r="J6062" s="7">
        <v>73218</v>
      </c>
      <c r="K6062" s="7">
        <v>0</v>
      </c>
      <c r="L6062" s="7">
        <v>1672</v>
      </c>
      <c r="M6062" s="7">
        <v>71546</v>
      </c>
      <c r="N6062" s="7">
        <v>-5</v>
      </c>
    </row>
    <row r="6063" spans="1:14" x14ac:dyDescent="0.25">
      <c r="A6063" s="5">
        <v>31111</v>
      </c>
      <c r="B6063" s="5">
        <v>2</v>
      </c>
      <c r="C6063" s="6">
        <v>44927</v>
      </c>
      <c r="D6063" s="7">
        <v>1</v>
      </c>
      <c r="E6063" s="6">
        <v>44958</v>
      </c>
      <c r="F6063" s="7">
        <v>0</v>
      </c>
      <c r="G6063" s="7">
        <v>308024.75</v>
      </c>
      <c r="H6063" s="7">
        <v>-4221771.26</v>
      </c>
      <c r="I6063" s="7">
        <v>-3913746.51</v>
      </c>
      <c r="J6063" s="7">
        <v>0</v>
      </c>
      <c r="K6063" s="7">
        <v>0</v>
      </c>
      <c r="L6063" s="7">
        <v>1411</v>
      </c>
      <c r="M6063" s="7">
        <v>-1411</v>
      </c>
      <c r="N6063" s="7">
        <v>-5</v>
      </c>
    </row>
    <row r="6064" spans="1:14" x14ac:dyDescent="0.25">
      <c r="A6064" s="5">
        <v>31111</v>
      </c>
      <c r="B6064" s="5">
        <v>2</v>
      </c>
      <c r="C6064" s="6">
        <v>44927</v>
      </c>
      <c r="D6064" s="7">
        <v>2</v>
      </c>
      <c r="E6064" s="6">
        <v>44986</v>
      </c>
      <c r="F6064" s="7">
        <v>0</v>
      </c>
      <c r="G6064" s="7">
        <v>449453.11</v>
      </c>
      <c r="H6064" s="7">
        <v>-2541276.4</v>
      </c>
      <c r="I6064" s="7">
        <v>-2091823.29</v>
      </c>
      <c r="J6064" s="7">
        <v>0</v>
      </c>
      <c r="K6064" s="7">
        <v>0</v>
      </c>
      <c r="L6064" s="7">
        <v>1028</v>
      </c>
      <c r="M6064" s="7">
        <v>-1028</v>
      </c>
      <c r="N6064" s="7">
        <v>-5</v>
      </c>
    </row>
    <row r="6065" spans="1:14" x14ac:dyDescent="0.25">
      <c r="A6065" s="5">
        <v>31111</v>
      </c>
      <c r="B6065" s="5">
        <v>2</v>
      </c>
      <c r="C6065" s="6">
        <v>44927</v>
      </c>
      <c r="D6065" s="7">
        <v>3</v>
      </c>
      <c r="E6065" s="6">
        <v>45017</v>
      </c>
      <c r="F6065" s="7">
        <v>0</v>
      </c>
      <c r="G6065" s="7">
        <v>464542.33</v>
      </c>
      <c r="H6065" s="7">
        <v>-1154744.02</v>
      </c>
      <c r="I6065" s="7">
        <v>-690201.69000000006</v>
      </c>
      <c r="J6065" s="7">
        <v>0</v>
      </c>
      <c r="K6065" s="7">
        <v>0</v>
      </c>
      <c r="L6065" s="7">
        <v>584</v>
      </c>
      <c r="M6065" s="7">
        <v>-584</v>
      </c>
      <c r="N6065" s="7">
        <v>-5</v>
      </c>
    </row>
    <row r="6066" spans="1:14" x14ac:dyDescent="0.25">
      <c r="A6066" s="5">
        <v>31111</v>
      </c>
      <c r="B6066" s="5">
        <v>2</v>
      </c>
      <c r="C6066" s="6">
        <v>44927</v>
      </c>
      <c r="D6066" s="7">
        <v>4</v>
      </c>
      <c r="E6066" s="6">
        <v>45047</v>
      </c>
      <c r="F6066" s="7">
        <v>0</v>
      </c>
      <c r="G6066" s="7">
        <v>460955.5</v>
      </c>
      <c r="H6066" s="7">
        <v>-1093616.26</v>
      </c>
      <c r="I6066" s="7">
        <v>-632660.76</v>
      </c>
      <c r="J6066" s="7">
        <v>0</v>
      </c>
      <c r="K6066" s="7">
        <v>0</v>
      </c>
      <c r="L6066" s="7">
        <v>643</v>
      </c>
      <c r="M6066" s="7">
        <v>-643</v>
      </c>
      <c r="N6066" s="7">
        <v>-5</v>
      </c>
    </row>
    <row r="6067" spans="1:14" x14ac:dyDescent="0.25">
      <c r="A6067" s="5">
        <v>31111</v>
      </c>
      <c r="B6067" s="5">
        <v>2</v>
      </c>
      <c r="C6067" s="6">
        <v>44927</v>
      </c>
      <c r="D6067" s="7">
        <v>5</v>
      </c>
      <c r="E6067" s="6">
        <v>45078</v>
      </c>
      <c r="F6067" s="7">
        <v>0</v>
      </c>
      <c r="G6067" s="7">
        <v>345892.62</v>
      </c>
      <c r="H6067" s="7">
        <v>-694305.89</v>
      </c>
      <c r="I6067" s="7">
        <v>-348413.27</v>
      </c>
      <c r="J6067" s="7">
        <v>0</v>
      </c>
      <c r="K6067" s="7">
        <v>0</v>
      </c>
      <c r="L6067" s="7">
        <v>488</v>
      </c>
      <c r="M6067" s="7">
        <v>-488</v>
      </c>
      <c r="N6067" s="7">
        <v>-5</v>
      </c>
    </row>
    <row r="6068" spans="1:14" x14ac:dyDescent="0.25">
      <c r="A6068" s="5">
        <v>31111</v>
      </c>
      <c r="B6068" s="5">
        <v>2</v>
      </c>
      <c r="C6068" s="6">
        <v>44927</v>
      </c>
      <c r="D6068" s="7">
        <v>6</v>
      </c>
      <c r="E6068" s="6">
        <v>45108</v>
      </c>
      <c r="F6068" s="7">
        <v>0</v>
      </c>
      <c r="G6068" s="7">
        <v>314327.03000000003</v>
      </c>
      <c r="H6068" s="7">
        <v>-554496.09</v>
      </c>
      <c r="I6068" s="7">
        <v>-240169.06</v>
      </c>
      <c r="J6068" s="7">
        <v>0</v>
      </c>
      <c r="K6068" s="7">
        <v>0</v>
      </c>
      <c r="L6068" s="7">
        <v>457</v>
      </c>
      <c r="M6068" s="7">
        <v>-457</v>
      </c>
      <c r="N6068" s="7">
        <v>-5</v>
      </c>
    </row>
    <row r="6069" spans="1:14" x14ac:dyDescent="0.25">
      <c r="A6069" s="5">
        <v>31111</v>
      </c>
      <c r="B6069" s="5">
        <v>2</v>
      </c>
      <c r="C6069" s="6">
        <v>44927</v>
      </c>
      <c r="D6069" s="7">
        <v>7</v>
      </c>
      <c r="E6069" s="6">
        <v>45139</v>
      </c>
      <c r="F6069" s="7">
        <v>0</v>
      </c>
      <c r="G6069" s="7">
        <v>290124.38</v>
      </c>
      <c r="H6069" s="7">
        <v>-374429.39</v>
      </c>
      <c r="I6069" s="7">
        <v>-84305.010000000009</v>
      </c>
      <c r="J6069" s="7">
        <v>0</v>
      </c>
      <c r="K6069" s="7">
        <v>0</v>
      </c>
      <c r="L6069" s="7">
        <v>423</v>
      </c>
      <c r="M6069" s="7">
        <v>-423</v>
      </c>
      <c r="N6069" s="7">
        <v>-5</v>
      </c>
    </row>
    <row r="6070" spans="1:14" x14ac:dyDescent="0.25">
      <c r="A6070" s="5">
        <v>31111</v>
      </c>
      <c r="B6070" s="5">
        <v>2</v>
      </c>
      <c r="C6070" s="6">
        <v>44927</v>
      </c>
      <c r="D6070" s="7">
        <v>8</v>
      </c>
      <c r="E6070" s="6">
        <v>45170</v>
      </c>
      <c r="F6070" s="7">
        <v>0</v>
      </c>
      <c r="G6070" s="7">
        <v>150719.85999999999</v>
      </c>
      <c r="H6070" s="7">
        <v>-245955.03</v>
      </c>
      <c r="I6070" s="7">
        <v>-95235.169999999984</v>
      </c>
      <c r="J6070" s="7">
        <v>0</v>
      </c>
      <c r="K6070" s="7">
        <v>0</v>
      </c>
      <c r="L6070" s="7">
        <v>353</v>
      </c>
      <c r="M6070" s="7">
        <v>-353</v>
      </c>
      <c r="N6070" s="7">
        <v>-5</v>
      </c>
    </row>
    <row r="6071" spans="1:14" x14ac:dyDescent="0.25">
      <c r="A6071" s="5">
        <v>31111</v>
      </c>
      <c r="B6071" s="5">
        <v>2</v>
      </c>
      <c r="C6071" s="6">
        <v>44927</v>
      </c>
      <c r="D6071" s="7">
        <v>9</v>
      </c>
      <c r="E6071" s="6">
        <v>45200</v>
      </c>
      <c r="F6071" s="7">
        <v>0</v>
      </c>
      <c r="G6071" s="7">
        <v>134755.82</v>
      </c>
      <c r="H6071" s="7">
        <v>-172961.58</v>
      </c>
      <c r="I6071" s="7">
        <v>-38205.75999999998</v>
      </c>
      <c r="J6071" s="7">
        <v>0</v>
      </c>
      <c r="K6071" s="7">
        <v>0</v>
      </c>
      <c r="L6071" s="7">
        <v>393</v>
      </c>
      <c r="M6071" s="7">
        <v>-393</v>
      </c>
      <c r="N6071" s="7">
        <v>-5</v>
      </c>
    </row>
    <row r="6072" spans="1:14" x14ac:dyDescent="0.25">
      <c r="A6072" s="5">
        <v>31111</v>
      </c>
      <c r="B6072" s="5">
        <v>2</v>
      </c>
      <c r="C6072" s="6">
        <v>44927</v>
      </c>
      <c r="D6072" s="7">
        <v>10</v>
      </c>
      <c r="E6072" s="6">
        <v>45231</v>
      </c>
      <c r="F6072" s="7">
        <v>0</v>
      </c>
      <c r="G6072" s="7">
        <v>91616.51</v>
      </c>
      <c r="H6072" s="7">
        <v>-131090.44</v>
      </c>
      <c r="I6072" s="7">
        <v>-39473.930000000008</v>
      </c>
      <c r="J6072" s="7">
        <v>0</v>
      </c>
      <c r="K6072" s="7">
        <v>0</v>
      </c>
      <c r="L6072" s="7">
        <v>369</v>
      </c>
      <c r="M6072" s="7">
        <v>-369</v>
      </c>
      <c r="N6072" s="7">
        <v>-5</v>
      </c>
    </row>
    <row r="6073" spans="1:14" x14ac:dyDescent="0.25">
      <c r="A6073" s="5">
        <v>31111</v>
      </c>
      <c r="B6073" s="5">
        <v>2</v>
      </c>
      <c r="C6073" s="6">
        <v>44927</v>
      </c>
      <c r="D6073" s="7">
        <v>11</v>
      </c>
      <c r="E6073" s="6">
        <v>45261</v>
      </c>
      <c r="F6073" s="7">
        <v>0</v>
      </c>
      <c r="G6073" s="7">
        <v>47576.25</v>
      </c>
      <c r="H6073" s="7">
        <v>-49355.14</v>
      </c>
      <c r="I6073" s="7">
        <v>-1778.889999999999</v>
      </c>
      <c r="J6073" s="7">
        <v>0</v>
      </c>
      <c r="K6073" s="7">
        <v>0</v>
      </c>
      <c r="L6073" s="7">
        <v>211</v>
      </c>
      <c r="M6073" s="7">
        <v>-211</v>
      </c>
      <c r="N6073" s="7">
        <v>-5</v>
      </c>
    </row>
    <row r="6074" spans="1:14" x14ac:dyDescent="0.25">
      <c r="A6074" s="5">
        <v>31111</v>
      </c>
      <c r="B6074" s="5">
        <v>2</v>
      </c>
      <c r="C6074" s="6">
        <v>44927</v>
      </c>
      <c r="D6074" s="7">
        <v>12</v>
      </c>
      <c r="E6074" s="6">
        <v>45292</v>
      </c>
      <c r="F6074" s="7">
        <v>0</v>
      </c>
      <c r="G6074" s="7">
        <v>3479.87</v>
      </c>
      <c r="H6074" s="7">
        <v>-49419.01</v>
      </c>
      <c r="I6074" s="7">
        <v>-45939.14</v>
      </c>
      <c r="J6074" s="7">
        <v>0</v>
      </c>
      <c r="K6074" s="7">
        <v>0</v>
      </c>
      <c r="L6074" s="7">
        <v>186</v>
      </c>
      <c r="M6074" s="7">
        <v>-186</v>
      </c>
      <c r="N6074" s="7">
        <v>-5</v>
      </c>
    </row>
    <row r="6075" spans="1:14" x14ac:dyDescent="0.25">
      <c r="A6075" s="5">
        <v>31111</v>
      </c>
      <c r="B6075" s="5">
        <v>2</v>
      </c>
      <c r="C6075" s="6">
        <v>44927</v>
      </c>
      <c r="D6075" s="7">
        <v>13</v>
      </c>
      <c r="E6075" s="6">
        <v>45323</v>
      </c>
      <c r="F6075" s="7">
        <v>0</v>
      </c>
      <c r="G6075" s="7">
        <v>-64.5</v>
      </c>
      <c r="H6075" s="7">
        <v>-26863.27</v>
      </c>
      <c r="I6075" s="7">
        <v>-26927.77</v>
      </c>
      <c r="J6075" s="7">
        <v>0</v>
      </c>
      <c r="K6075" s="7">
        <v>0</v>
      </c>
      <c r="L6075" s="7">
        <v>91</v>
      </c>
      <c r="M6075" s="7">
        <v>-91</v>
      </c>
      <c r="N6075" s="7">
        <v>-5</v>
      </c>
    </row>
    <row r="6076" spans="1:14" x14ac:dyDescent="0.25">
      <c r="A6076" s="5">
        <v>31111</v>
      </c>
      <c r="B6076" s="5">
        <v>2</v>
      </c>
      <c r="C6076" s="6">
        <v>44927</v>
      </c>
      <c r="D6076" s="7">
        <v>14</v>
      </c>
      <c r="E6076" s="6">
        <v>45352</v>
      </c>
      <c r="F6076" s="7">
        <v>0</v>
      </c>
      <c r="G6076" s="7">
        <v>0</v>
      </c>
      <c r="H6076" s="7">
        <v>-1371.63</v>
      </c>
      <c r="I6076" s="7">
        <v>-1371.63</v>
      </c>
      <c r="J6076" s="7">
        <v>0</v>
      </c>
      <c r="K6076" s="7">
        <v>0</v>
      </c>
      <c r="L6076" s="7">
        <v>8</v>
      </c>
      <c r="M6076" s="7">
        <v>-8</v>
      </c>
      <c r="N6076" s="7">
        <v>-5</v>
      </c>
    </row>
    <row r="6077" spans="1:14" x14ac:dyDescent="0.25">
      <c r="A6077" s="5">
        <v>31111</v>
      </c>
      <c r="B6077" s="5">
        <v>2</v>
      </c>
      <c r="C6077" s="6">
        <v>44927</v>
      </c>
      <c r="D6077" s="7">
        <v>15</v>
      </c>
      <c r="E6077" s="6">
        <v>45383</v>
      </c>
      <c r="F6077" s="7">
        <v>0</v>
      </c>
      <c r="G6077" s="7">
        <v>-416.13</v>
      </c>
      <c r="H6077" s="7">
        <v>0</v>
      </c>
      <c r="I6077" s="7">
        <v>-416.13</v>
      </c>
      <c r="J6077" s="7">
        <v>0</v>
      </c>
      <c r="K6077" s="7">
        <v>0</v>
      </c>
      <c r="L6077" s="7">
        <v>0</v>
      </c>
      <c r="M6077" s="7">
        <v>0</v>
      </c>
      <c r="N6077" s="7">
        <v>-5</v>
      </c>
    </row>
    <row r="6078" spans="1:14" x14ac:dyDescent="0.25">
      <c r="A6078" s="5">
        <v>31111</v>
      </c>
      <c r="B6078" s="5">
        <v>2</v>
      </c>
      <c r="C6078" s="6">
        <v>44927</v>
      </c>
      <c r="D6078" s="7">
        <v>17</v>
      </c>
      <c r="E6078" s="6">
        <v>45444</v>
      </c>
      <c r="F6078" s="7">
        <v>0</v>
      </c>
      <c r="G6078" s="7">
        <v>0</v>
      </c>
      <c r="H6078" s="7">
        <v>0</v>
      </c>
      <c r="I6078" s="7">
        <v>0</v>
      </c>
      <c r="J6078" s="7">
        <v>0</v>
      </c>
      <c r="K6078" s="7">
        <v>0</v>
      </c>
      <c r="L6078" s="7">
        <v>0</v>
      </c>
      <c r="M6078" s="7">
        <v>0</v>
      </c>
      <c r="N6078" s="7">
        <v>-5</v>
      </c>
    </row>
    <row r="6079" spans="1:14" x14ac:dyDescent="0.25">
      <c r="A6079" s="5">
        <v>31111</v>
      </c>
      <c r="B6079" s="5">
        <v>2</v>
      </c>
      <c r="C6079" s="6">
        <v>44927</v>
      </c>
      <c r="D6079" s="7">
        <v>18</v>
      </c>
      <c r="E6079" s="6">
        <v>45474</v>
      </c>
      <c r="F6079" s="7">
        <v>0</v>
      </c>
      <c r="G6079" s="7">
        <v>0</v>
      </c>
      <c r="H6079" s="7">
        <v>0</v>
      </c>
      <c r="I6079" s="7">
        <v>0</v>
      </c>
      <c r="J6079" s="7">
        <v>0</v>
      </c>
      <c r="K6079" s="7">
        <v>0</v>
      </c>
      <c r="L6079" s="7">
        <v>0</v>
      </c>
      <c r="M6079" s="7">
        <v>0</v>
      </c>
      <c r="N6079" s="7">
        <v>-5</v>
      </c>
    </row>
    <row r="6080" spans="1:14" x14ac:dyDescent="0.25">
      <c r="A6080" s="5">
        <v>31111</v>
      </c>
      <c r="B6080" s="5">
        <v>2</v>
      </c>
      <c r="C6080" s="6">
        <v>44927</v>
      </c>
      <c r="D6080" s="7">
        <v>20</v>
      </c>
      <c r="E6080" s="6">
        <v>45536</v>
      </c>
      <c r="F6080" s="7">
        <v>0</v>
      </c>
      <c r="G6080" s="7">
        <v>0</v>
      </c>
      <c r="H6080" s="7">
        <v>0</v>
      </c>
      <c r="I6080" s="7">
        <v>0</v>
      </c>
      <c r="J6080" s="7">
        <v>0</v>
      </c>
      <c r="K6080" s="7">
        <v>0</v>
      </c>
      <c r="L6080" s="7">
        <v>0</v>
      </c>
      <c r="M6080" s="7">
        <v>0</v>
      </c>
      <c r="N6080" s="7">
        <v>-5</v>
      </c>
    </row>
    <row r="6081" spans="1:14" x14ac:dyDescent="0.25">
      <c r="A6081" s="5">
        <v>31111</v>
      </c>
      <c r="B6081" s="5">
        <v>2</v>
      </c>
      <c r="C6081" s="6">
        <v>44927</v>
      </c>
      <c r="D6081" s="7">
        <v>21</v>
      </c>
      <c r="E6081" s="6">
        <v>45566</v>
      </c>
      <c r="F6081" s="7">
        <v>0</v>
      </c>
      <c r="G6081" s="7">
        <v>0</v>
      </c>
      <c r="H6081" s="7">
        <v>-443.2</v>
      </c>
      <c r="I6081" s="7">
        <v>-443.2</v>
      </c>
      <c r="J6081" s="7">
        <v>0</v>
      </c>
      <c r="K6081" s="7">
        <v>0</v>
      </c>
      <c r="L6081" s="7">
        <v>1</v>
      </c>
      <c r="M6081" s="7">
        <v>-1</v>
      </c>
      <c r="N6081" s="7">
        <v>-5</v>
      </c>
    </row>
    <row r="6082" spans="1:14" x14ac:dyDescent="0.25">
      <c r="A6082" s="5">
        <v>31111</v>
      </c>
      <c r="B6082" s="5">
        <v>2</v>
      </c>
      <c r="C6082" s="6">
        <v>44927</v>
      </c>
      <c r="D6082" s="7">
        <v>24</v>
      </c>
      <c r="E6082" s="6">
        <v>45658</v>
      </c>
      <c r="F6082" s="7">
        <v>0</v>
      </c>
      <c r="G6082" s="7">
        <v>0</v>
      </c>
      <c r="H6082" s="7">
        <v>0</v>
      </c>
      <c r="I6082" s="7">
        <v>0</v>
      </c>
      <c r="J6082" s="7">
        <v>0</v>
      </c>
      <c r="K6082" s="7">
        <v>0</v>
      </c>
      <c r="L6082" s="7">
        <v>0</v>
      </c>
      <c r="M6082" s="7">
        <v>0</v>
      </c>
      <c r="N6082" s="7">
        <v>-5</v>
      </c>
    </row>
    <row r="6083" spans="1:14" x14ac:dyDescent="0.25">
      <c r="A6083" s="5">
        <v>31111</v>
      </c>
      <c r="B6083" s="5">
        <v>2</v>
      </c>
      <c r="C6083" s="6">
        <v>44927</v>
      </c>
      <c r="D6083" s="7">
        <v>30</v>
      </c>
      <c r="E6083" s="6">
        <v>45839</v>
      </c>
      <c r="F6083" s="7">
        <v>0</v>
      </c>
      <c r="G6083" s="7">
        <v>0</v>
      </c>
      <c r="H6083" s="7">
        <v>0</v>
      </c>
      <c r="I6083" s="7">
        <v>0</v>
      </c>
      <c r="J6083" s="7">
        <v>0</v>
      </c>
      <c r="K6083" s="7">
        <v>0</v>
      </c>
      <c r="L6083" s="7">
        <v>0</v>
      </c>
      <c r="M6083" s="7">
        <v>0</v>
      </c>
      <c r="N6083" s="7">
        <v>-5</v>
      </c>
    </row>
    <row r="6084" spans="1:14" x14ac:dyDescent="0.25">
      <c r="A6084" s="5">
        <v>31111</v>
      </c>
      <c r="B6084" s="5">
        <v>2</v>
      </c>
      <c r="C6084" s="6">
        <v>44958</v>
      </c>
      <c r="D6084" s="7">
        <v>0</v>
      </c>
      <c r="E6084" s="6">
        <v>44958</v>
      </c>
      <c r="F6084" s="7">
        <v>170408753.55000001</v>
      </c>
      <c r="G6084" s="7">
        <v>31282.62</v>
      </c>
      <c r="H6084" s="7">
        <v>-3701547.76</v>
      </c>
      <c r="I6084" s="7">
        <v>166738488.41</v>
      </c>
      <c r="J6084" s="7">
        <v>68172</v>
      </c>
      <c r="K6084" s="7">
        <v>0</v>
      </c>
      <c r="L6084" s="7">
        <v>1295</v>
      </c>
      <c r="M6084" s="7">
        <v>66877</v>
      </c>
      <c r="N6084" s="7">
        <v>-5</v>
      </c>
    </row>
    <row r="6085" spans="1:14" x14ac:dyDescent="0.25">
      <c r="A6085" s="5">
        <v>31111</v>
      </c>
      <c r="B6085" s="5">
        <v>2</v>
      </c>
      <c r="C6085" s="6">
        <v>44958</v>
      </c>
      <c r="D6085" s="7">
        <v>1</v>
      </c>
      <c r="E6085" s="6">
        <v>44986</v>
      </c>
      <c r="F6085" s="7">
        <v>0</v>
      </c>
      <c r="G6085" s="7">
        <v>384721.13</v>
      </c>
      <c r="H6085" s="7">
        <v>-4481042.92</v>
      </c>
      <c r="I6085" s="7">
        <v>-4096321.79</v>
      </c>
      <c r="J6085" s="7">
        <v>0</v>
      </c>
      <c r="K6085" s="7">
        <v>0</v>
      </c>
      <c r="L6085" s="7">
        <v>1527</v>
      </c>
      <c r="M6085" s="7">
        <v>-1527</v>
      </c>
      <c r="N6085" s="7">
        <v>-5</v>
      </c>
    </row>
    <row r="6086" spans="1:14" x14ac:dyDescent="0.25">
      <c r="A6086" s="5">
        <v>31111</v>
      </c>
      <c r="B6086" s="5">
        <v>2</v>
      </c>
      <c r="C6086" s="6">
        <v>44958</v>
      </c>
      <c r="D6086" s="7">
        <v>2</v>
      </c>
      <c r="E6086" s="6">
        <v>45017</v>
      </c>
      <c r="F6086" s="7">
        <v>0</v>
      </c>
      <c r="G6086" s="7">
        <v>531454.85</v>
      </c>
      <c r="H6086" s="7">
        <v>-1751974.92</v>
      </c>
      <c r="I6086" s="7">
        <v>-1220520.07</v>
      </c>
      <c r="J6086" s="7">
        <v>0</v>
      </c>
      <c r="K6086" s="7">
        <v>0</v>
      </c>
      <c r="L6086" s="7">
        <v>712</v>
      </c>
      <c r="M6086" s="7">
        <v>-712</v>
      </c>
      <c r="N6086" s="7">
        <v>-5</v>
      </c>
    </row>
    <row r="6087" spans="1:14" x14ac:dyDescent="0.25">
      <c r="A6087" s="5">
        <v>31111</v>
      </c>
      <c r="B6087" s="5">
        <v>2</v>
      </c>
      <c r="C6087" s="6">
        <v>44958</v>
      </c>
      <c r="D6087" s="7">
        <v>3</v>
      </c>
      <c r="E6087" s="6">
        <v>45047</v>
      </c>
      <c r="F6087" s="7">
        <v>0</v>
      </c>
      <c r="G6087" s="7">
        <v>502907.49</v>
      </c>
      <c r="H6087" s="7">
        <v>-1341156.25</v>
      </c>
      <c r="I6087" s="7">
        <v>-838248.76</v>
      </c>
      <c r="J6087" s="7">
        <v>0</v>
      </c>
      <c r="K6087" s="7">
        <v>0</v>
      </c>
      <c r="L6087" s="7">
        <v>682</v>
      </c>
      <c r="M6087" s="7">
        <v>-682</v>
      </c>
      <c r="N6087" s="7">
        <v>-5</v>
      </c>
    </row>
    <row r="6088" spans="1:14" x14ac:dyDescent="0.25">
      <c r="A6088" s="5">
        <v>31111</v>
      </c>
      <c r="B6088" s="5">
        <v>2</v>
      </c>
      <c r="C6088" s="6">
        <v>44958</v>
      </c>
      <c r="D6088" s="7">
        <v>4</v>
      </c>
      <c r="E6088" s="6">
        <v>45078</v>
      </c>
      <c r="F6088" s="7">
        <v>0</v>
      </c>
      <c r="G6088" s="7">
        <v>435931.78</v>
      </c>
      <c r="H6088" s="7">
        <v>-718217.33000000007</v>
      </c>
      <c r="I6088" s="7">
        <v>-282285.5500000001</v>
      </c>
      <c r="J6088" s="7">
        <v>0</v>
      </c>
      <c r="K6088" s="7">
        <v>0</v>
      </c>
      <c r="L6088" s="7">
        <v>475</v>
      </c>
      <c r="M6088" s="7">
        <v>-475</v>
      </c>
      <c r="N6088" s="7">
        <v>-5</v>
      </c>
    </row>
    <row r="6089" spans="1:14" x14ac:dyDescent="0.25">
      <c r="A6089" s="5">
        <v>31111</v>
      </c>
      <c r="B6089" s="5">
        <v>2</v>
      </c>
      <c r="C6089" s="6">
        <v>44958</v>
      </c>
      <c r="D6089" s="7">
        <v>5</v>
      </c>
      <c r="E6089" s="6">
        <v>45108</v>
      </c>
      <c r="F6089" s="7">
        <v>0</v>
      </c>
      <c r="G6089" s="7">
        <v>382670.09</v>
      </c>
      <c r="H6089" s="7">
        <v>-484606.68</v>
      </c>
      <c r="I6089" s="7">
        <v>-101936.59</v>
      </c>
      <c r="J6089" s="7">
        <v>0</v>
      </c>
      <c r="K6089" s="7">
        <v>0</v>
      </c>
      <c r="L6089" s="7">
        <v>432</v>
      </c>
      <c r="M6089" s="7">
        <v>-432</v>
      </c>
      <c r="N6089" s="7">
        <v>-5</v>
      </c>
    </row>
    <row r="6090" spans="1:14" x14ac:dyDescent="0.25">
      <c r="A6090" s="5">
        <v>31111</v>
      </c>
      <c r="B6090" s="5">
        <v>2</v>
      </c>
      <c r="C6090" s="6">
        <v>44958</v>
      </c>
      <c r="D6090" s="7">
        <v>6</v>
      </c>
      <c r="E6090" s="6">
        <v>45139</v>
      </c>
      <c r="F6090" s="7">
        <v>0</v>
      </c>
      <c r="G6090" s="7">
        <v>333308.05</v>
      </c>
      <c r="H6090" s="7">
        <v>-411612.08</v>
      </c>
      <c r="I6090" s="7">
        <v>-78304.02999999997</v>
      </c>
      <c r="J6090" s="7">
        <v>0</v>
      </c>
      <c r="K6090" s="7">
        <v>0</v>
      </c>
      <c r="L6090" s="7">
        <v>394</v>
      </c>
      <c r="M6090" s="7">
        <v>-394</v>
      </c>
      <c r="N6090" s="7">
        <v>-5</v>
      </c>
    </row>
    <row r="6091" spans="1:14" x14ac:dyDescent="0.25">
      <c r="A6091" s="5">
        <v>31111</v>
      </c>
      <c r="B6091" s="5">
        <v>2</v>
      </c>
      <c r="C6091" s="6">
        <v>44958</v>
      </c>
      <c r="D6091" s="7">
        <v>7</v>
      </c>
      <c r="E6091" s="6">
        <v>45170</v>
      </c>
      <c r="F6091" s="7">
        <v>0</v>
      </c>
      <c r="G6091" s="7">
        <v>259515.54</v>
      </c>
      <c r="H6091" s="7">
        <v>-323849.53000000003</v>
      </c>
      <c r="I6091" s="7">
        <v>-64333.989999999991</v>
      </c>
      <c r="J6091" s="7">
        <v>0</v>
      </c>
      <c r="K6091" s="7">
        <v>0</v>
      </c>
      <c r="L6091" s="7">
        <v>331</v>
      </c>
      <c r="M6091" s="7">
        <v>-331</v>
      </c>
      <c r="N6091" s="7">
        <v>-5</v>
      </c>
    </row>
    <row r="6092" spans="1:14" x14ac:dyDescent="0.25">
      <c r="A6092" s="5">
        <v>31111</v>
      </c>
      <c r="B6092" s="5">
        <v>2</v>
      </c>
      <c r="C6092" s="6">
        <v>44958</v>
      </c>
      <c r="D6092" s="7">
        <v>8</v>
      </c>
      <c r="E6092" s="6">
        <v>45200</v>
      </c>
      <c r="F6092" s="7">
        <v>0</v>
      </c>
      <c r="G6092" s="7">
        <v>211761.86</v>
      </c>
      <c r="H6092" s="7">
        <v>-214699.32</v>
      </c>
      <c r="I6092" s="7">
        <v>-2937.4599999999919</v>
      </c>
      <c r="J6092" s="7">
        <v>0</v>
      </c>
      <c r="K6092" s="7">
        <v>0</v>
      </c>
      <c r="L6092" s="7">
        <v>339</v>
      </c>
      <c r="M6092" s="7">
        <v>-339</v>
      </c>
      <c r="N6092" s="7">
        <v>-5</v>
      </c>
    </row>
    <row r="6093" spans="1:14" x14ac:dyDescent="0.25">
      <c r="A6093" s="5">
        <v>31111</v>
      </c>
      <c r="B6093" s="5">
        <v>2</v>
      </c>
      <c r="C6093" s="6">
        <v>44958</v>
      </c>
      <c r="D6093" s="7">
        <v>9</v>
      </c>
      <c r="E6093" s="6">
        <v>45231</v>
      </c>
      <c r="F6093" s="7">
        <v>0</v>
      </c>
      <c r="G6093" s="7">
        <v>143505.99</v>
      </c>
      <c r="H6093" s="7">
        <v>-186896.09</v>
      </c>
      <c r="I6093" s="7">
        <v>-43390.100000000028</v>
      </c>
      <c r="J6093" s="7">
        <v>0</v>
      </c>
      <c r="K6093" s="7">
        <v>0</v>
      </c>
      <c r="L6093" s="7">
        <v>355</v>
      </c>
      <c r="M6093" s="7">
        <v>-355</v>
      </c>
      <c r="N6093" s="7">
        <v>-5</v>
      </c>
    </row>
    <row r="6094" spans="1:14" x14ac:dyDescent="0.25">
      <c r="A6094" s="5">
        <v>31111</v>
      </c>
      <c r="B6094" s="5">
        <v>2</v>
      </c>
      <c r="C6094" s="6">
        <v>44958</v>
      </c>
      <c r="D6094" s="7">
        <v>10</v>
      </c>
      <c r="E6094" s="6">
        <v>45261</v>
      </c>
      <c r="F6094" s="7">
        <v>0</v>
      </c>
      <c r="G6094" s="7">
        <v>123717.72</v>
      </c>
      <c r="H6094" s="7">
        <v>-75869.63</v>
      </c>
      <c r="I6094" s="7">
        <v>47848.09</v>
      </c>
      <c r="J6094" s="7">
        <v>0</v>
      </c>
      <c r="K6094" s="7">
        <v>0</v>
      </c>
      <c r="L6094" s="7">
        <v>225</v>
      </c>
      <c r="M6094" s="7">
        <v>-225</v>
      </c>
      <c r="N6094" s="7">
        <v>-5</v>
      </c>
    </row>
    <row r="6095" spans="1:14" x14ac:dyDescent="0.25">
      <c r="A6095" s="5">
        <v>31111</v>
      </c>
      <c r="B6095" s="5">
        <v>2</v>
      </c>
      <c r="C6095" s="6">
        <v>44958</v>
      </c>
      <c r="D6095" s="7">
        <v>11</v>
      </c>
      <c r="E6095" s="6">
        <v>45292</v>
      </c>
      <c r="F6095" s="7">
        <v>0</v>
      </c>
      <c r="G6095" s="7">
        <v>41401.42</v>
      </c>
      <c r="H6095" s="7">
        <v>-74663.679999999993</v>
      </c>
      <c r="I6095" s="7">
        <v>-33262.259999999987</v>
      </c>
      <c r="J6095" s="7">
        <v>0</v>
      </c>
      <c r="K6095" s="7">
        <v>0</v>
      </c>
      <c r="L6095" s="7">
        <v>256</v>
      </c>
      <c r="M6095" s="7">
        <v>-256</v>
      </c>
      <c r="N6095" s="7">
        <v>-5</v>
      </c>
    </row>
    <row r="6096" spans="1:14" x14ac:dyDescent="0.25">
      <c r="A6096" s="5">
        <v>31111</v>
      </c>
      <c r="B6096" s="5">
        <v>2</v>
      </c>
      <c r="C6096" s="6">
        <v>44958</v>
      </c>
      <c r="D6096" s="7">
        <v>12</v>
      </c>
      <c r="E6096" s="6">
        <v>45323</v>
      </c>
      <c r="F6096" s="7">
        <v>0</v>
      </c>
      <c r="G6096" s="7">
        <v>5339.57</v>
      </c>
      <c r="H6096" s="7">
        <v>-30947.26</v>
      </c>
      <c r="I6096" s="7">
        <v>-25607.69</v>
      </c>
      <c r="J6096" s="7">
        <v>0</v>
      </c>
      <c r="K6096" s="7">
        <v>0</v>
      </c>
      <c r="L6096" s="7">
        <v>133</v>
      </c>
      <c r="M6096" s="7">
        <v>-133</v>
      </c>
      <c r="N6096" s="7">
        <v>-5</v>
      </c>
    </row>
    <row r="6097" spans="1:14" x14ac:dyDescent="0.25">
      <c r="A6097" s="5">
        <v>31111</v>
      </c>
      <c r="B6097" s="5">
        <v>2</v>
      </c>
      <c r="C6097" s="6">
        <v>44958</v>
      </c>
      <c r="D6097" s="7">
        <v>13</v>
      </c>
      <c r="E6097" s="6">
        <v>45352</v>
      </c>
      <c r="F6097" s="7">
        <v>0</v>
      </c>
      <c r="G6097" s="7">
        <v>76.39</v>
      </c>
      <c r="H6097" s="7">
        <v>-24246.5</v>
      </c>
      <c r="I6097" s="7">
        <v>-24170.11</v>
      </c>
      <c r="J6097" s="7">
        <v>0</v>
      </c>
      <c r="K6097" s="7">
        <v>0</v>
      </c>
      <c r="L6097" s="7">
        <v>88</v>
      </c>
      <c r="M6097" s="7">
        <v>-88</v>
      </c>
      <c r="N6097" s="7">
        <v>-5</v>
      </c>
    </row>
    <row r="6098" spans="1:14" x14ac:dyDescent="0.25">
      <c r="A6098" s="5">
        <v>31111</v>
      </c>
      <c r="B6098" s="5">
        <v>2</v>
      </c>
      <c r="C6098" s="6">
        <v>44958</v>
      </c>
      <c r="D6098" s="7">
        <v>14</v>
      </c>
      <c r="E6098" s="6">
        <v>45383</v>
      </c>
      <c r="F6098" s="7">
        <v>0</v>
      </c>
      <c r="G6098" s="7">
        <v>0</v>
      </c>
      <c r="H6098" s="7">
        <v>-2940.64</v>
      </c>
      <c r="I6098" s="7">
        <v>-2940.64</v>
      </c>
      <c r="J6098" s="7">
        <v>0</v>
      </c>
      <c r="K6098" s="7">
        <v>0</v>
      </c>
      <c r="L6098" s="7">
        <v>14</v>
      </c>
      <c r="M6098" s="7">
        <v>-14</v>
      </c>
      <c r="N6098" s="7">
        <v>-5</v>
      </c>
    </row>
    <row r="6099" spans="1:14" x14ac:dyDescent="0.25">
      <c r="A6099" s="5">
        <v>31111</v>
      </c>
      <c r="B6099" s="5">
        <v>2</v>
      </c>
      <c r="C6099" s="6">
        <v>44958</v>
      </c>
      <c r="D6099" s="7">
        <v>15</v>
      </c>
      <c r="E6099" s="6">
        <v>45413</v>
      </c>
      <c r="F6099" s="7">
        <v>0</v>
      </c>
      <c r="G6099" s="7">
        <v>0</v>
      </c>
      <c r="H6099" s="7">
        <v>0</v>
      </c>
      <c r="I6099" s="7">
        <v>0</v>
      </c>
      <c r="J6099" s="7">
        <v>0</v>
      </c>
      <c r="K6099" s="7">
        <v>0</v>
      </c>
      <c r="L6099" s="7">
        <v>0</v>
      </c>
      <c r="M6099" s="7">
        <v>0</v>
      </c>
      <c r="N6099" s="7">
        <v>-5</v>
      </c>
    </row>
    <row r="6100" spans="1:14" x14ac:dyDescent="0.25">
      <c r="A6100" s="5">
        <v>31111</v>
      </c>
      <c r="B6100" s="5">
        <v>2</v>
      </c>
      <c r="C6100" s="6">
        <v>44958</v>
      </c>
      <c r="D6100" s="7">
        <v>16</v>
      </c>
      <c r="E6100" s="6">
        <v>45444</v>
      </c>
      <c r="F6100" s="7">
        <v>0</v>
      </c>
      <c r="G6100" s="7">
        <v>0</v>
      </c>
      <c r="H6100" s="7">
        <v>-185.18</v>
      </c>
      <c r="I6100" s="7">
        <v>-185.18</v>
      </c>
      <c r="J6100" s="7">
        <v>0</v>
      </c>
      <c r="K6100" s="7">
        <v>0</v>
      </c>
      <c r="L6100" s="7">
        <v>1</v>
      </c>
      <c r="M6100" s="7">
        <v>-1</v>
      </c>
      <c r="N6100" s="7">
        <v>-5</v>
      </c>
    </row>
    <row r="6101" spans="1:14" x14ac:dyDescent="0.25">
      <c r="A6101" s="5">
        <v>31111</v>
      </c>
      <c r="B6101" s="5">
        <v>2</v>
      </c>
      <c r="C6101" s="6">
        <v>44958</v>
      </c>
      <c r="D6101" s="7">
        <v>17</v>
      </c>
      <c r="E6101" s="6">
        <v>45474</v>
      </c>
      <c r="F6101" s="7">
        <v>0</v>
      </c>
      <c r="G6101" s="7">
        <v>0</v>
      </c>
      <c r="H6101" s="7">
        <v>0</v>
      </c>
      <c r="I6101" s="7">
        <v>0</v>
      </c>
      <c r="J6101" s="7">
        <v>0</v>
      </c>
      <c r="K6101" s="7">
        <v>0</v>
      </c>
      <c r="L6101" s="7">
        <v>0</v>
      </c>
      <c r="M6101" s="7">
        <v>0</v>
      </c>
      <c r="N6101" s="7">
        <v>-5</v>
      </c>
    </row>
    <row r="6102" spans="1:14" x14ac:dyDescent="0.25">
      <c r="A6102" s="5">
        <v>31111</v>
      </c>
      <c r="B6102" s="5">
        <v>2</v>
      </c>
      <c r="C6102" s="6">
        <v>44958</v>
      </c>
      <c r="D6102" s="7">
        <v>20</v>
      </c>
      <c r="E6102" s="6">
        <v>45566</v>
      </c>
      <c r="F6102" s="7">
        <v>0</v>
      </c>
      <c r="G6102" s="7">
        <v>0</v>
      </c>
      <c r="H6102" s="7">
        <v>0</v>
      </c>
      <c r="I6102" s="7">
        <v>0</v>
      </c>
      <c r="J6102" s="7">
        <v>0</v>
      </c>
      <c r="K6102" s="7">
        <v>0</v>
      </c>
      <c r="L6102" s="7">
        <v>0</v>
      </c>
      <c r="M6102" s="7">
        <v>0</v>
      </c>
      <c r="N6102" s="7">
        <v>-5</v>
      </c>
    </row>
    <row r="6103" spans="1:14" x14ac:dyDescent="0.25">
      <c r="A6103" s="5">
        <v>31111</v>
      </c>
      <c r="B6103" s="5">
        <v>2</v>
      </c>
      <c r="C6103" s="6">
        <v>44958</v>
      </c>
      <c r="D6103" s="7">
        <v>21</v>
      </c>
      <c r="E6103" s="6">
        <v>45597</v>
      </c>
      <c r="F6103" s="7">
        <v>0</v>
      </c>
      <c r="G6103" s="7">
        <v>0</v>
      </c>
      <c r="H6103" s="7">
        <v>0</v>
      </c>
      <c r="I6103" s="7">
        <v>0</v>
      </c>
      <c r="J6103" s="7">
        <v>0</v>
      </c>
      <c r="K6103" s="7">
        <v>0</v>
      </c>
      <c r="L6103" s="7">
        <v>0</v>
      </c>
      <c r="M6103" s="7">
        <v>0</v>
      </c>
      <c r="N6103" s="7">
        <v>-5</v>
      </c>
    </row>
    <row r="6104" spans="1:14" x14ac:dyDescent="0.25">
      <c r="A6104" s="5">
        <v>31111</v>
      </c>
      <c r="B6104" s="5">
        <v>2</v>
      </c>
      <c r="C6104" s="6">
        <v>44958</v>
      </c>
      <c r="D6104" s="7">
        <v>22</v>
      </c>
      <c r="E6104" s="6">
        <v>45627</v>
      </c>
      <c r="F6104" s="7">
        <v>0</v>
      </c>
      <c r="G6104" s="7">
        <v>231.04</v>
      </c>
      <c r="H6104" s="7">
        <v>0</v>
      </c>
      <c r="I6104" s="7">
        <v>231.04</v>
      </c>
      <c r="J6104" s="7">
        <v>0</v>
      </c>
      <c r="K6104" s="7">
        <v>0</v>
      </c>
      <c r="L6104" s="7">
        <v>0</v>
      </c>
      <c r="M6104" s="7">
        <v>0</v>
      </c>
      <c r="N6104" s="7">
        <v>-5</v>
      </c>
    </row>
    <row r="6105" spans="1:14" x14ac:dyDescent="0.25">
      <c r="A6105" s="5">
        <v>31111</v>
      </c>
      <c r="B6105" s="5">
        <v>2</v>
      </c>
      <c r="C6105" s="6">
        <v>44958</v>
      </c>
      <c r="D6105" s="7">
        <v>26</v>
      </c>
      <c r="E6105" s="6">
        <v>45748</v>
      </c>
      <c r="F6105" s="7">
        <v>0</v>
      </c>
      <c r="G6105" s="7">
        <v>0</v>
      </c>
      <c r="H6105" s="7">
        <v>0</v>
      </c>
      <c r="I6105" s="7">
        <v>0</v>
      </c>
      <c r="J6105" s="7">
        <v>0</v>
      </c>
      <c r="K6105" s="7">
        <v>0</v>
      </c>
      <c r="L6105" s="7">
        <v>0</v>
      </c>
      <c r="M6105" s="7">
        <v>0</v>
      </c>
      <c r="N6105" s="7">
        <v>-5</v>
      </c>
    </row>
    <row r="6106" spans="1:14" x14ac:dyDescent="0.25">
      <c r="A6106" s="5">
        <v>31111</v>
      </c>
      <c r="B6106" s="5">
        <v>2</v>
      </c>
      <c r="C6106" s="6">
        <v>44986</v>
      </c>
      <c r="D6106" s="7">
        <v>0</v>
      </c>
      <c r="E6106" s="6">
        <v>44986</v>
      </c>
      <c r="F6106" s="7">
        <v>211424730.37</v>
      </c>
      <c r="G6106" s="7">
        <v>161746.56</v>
      </c>
      <c r="H6106" s="7">
        <v>-5509551.1899999985</v>
      </c>
      <c r="I6106" s="7">
        <v>206076925.74000001</v>
      </c>
      <c r="J6106" s="7">
        <v>81925</v>
      </c>
      <c r="K6106" s="7">
        <v>0</v>
      </c>
      <c r="L6106" s="7">
        <v>1901</v>
      </c>
      <c r="M6106" s="7">
        <v>80024</v>
      </c>
      <c r="N6106" s="7">
        <v>-5</v>
      </c>
    </row>
    <row r="6107" spans="1:14" x14ac:dyDescent="0.25">
      <c r="A6107" s="5">
        <v>31111</v>
      </c>
      <c r="B6107" s="5">
        <v>2</v>
      </c>
      <c r="C6107" s="6">
        <v>44986</v>
      </c>
      <c r="D6107" s="7">
        <v>1</v>
      </c>
      <c r="E6107" s="6">
        <v>45017</v>
      </c>
      <c r="F6107" s="7">
        <v>0</v>
      </c>
      <c r="G6107" s="7">
        <v>459158.54</v>
      </c>
      <c r="H6107" s="7">
        <v>-4521913.45</v>
      </c>
      <c r="I6107" s="7">
        <v>-4062754.91</v>
      </c>
      <c r="J6107" s="7">
        <v>0</v>
      </c>
      <c r="K6107" s="7">
        <v>0</v>
      </c>
      <c r="L6107" s="7">
        <v>1500</v>
      </c>
      <c r="M6107" s="7">
        <v>-1500</v>
      </c>
      <c r="N6107" s="7">
        <v>-5</v>
      </c>
    </row>
    <row r="6108" spans="1:14" x14ac:dyDescent="0.25">
      <c r="A6108" s="5">
        <v>31111</v>
      </c>
      <c r="B6108" s="5">
        <v>2</v>
      </c>
      <c r="C6108" s="6">
        <v>44986</v>
      </c>
      <c r="D6108" s="7">
        <v>2</v>
      </c>
      <c r="E6108" s="6">
        <v>45047</v>
      </c>
      <c r="F6108" s="7">
        <v>0</v>
      </c>
      <c r="G6108" s="7">
        <v>609226.73</v>
      </c>
      <c r="H6108" s="7">
        <v>-2550746.11</v>
      </c>
      <c r="I6108" s="7">
        <v>-1941519.38</v>
      </c>
      <c r="J6108" s="7">
        <v>0</v>
      </c>
      <c r="K6108" s="7">
        <v>0</v>
      </c>
      <c r="L6108" s="7">
        <v>975</v>
      </c>
      <c r="M6108" s="7">
        <v>-975</v>
      </c>
      <c r="N6108" s="7">
        <v>-5</v>
      </c>
    </row>
    <row r="6109" spans="1:14" x14ac:dyDescent="0.25">
      <c r="A6109" s="5">
        <v>31111</v>
      </c>
      <c r="B6109" s="5">
        <v>2</v>
      </c>
      <c r="C6109" s="6">
        <v>44986</v>
      </c>
      <c r="D6109" s="7">
        <v>3</v>
      </c>
      <c r="E6109" s="6">
        <v>45078</v>
      </c>
      <c r="F6109" s="7">
        <v>0</v>
      </c>
      <c r="G6109" s="7">
        <v>455681.74</v>
      </c>
      <c r="H6109" s="7">
        <v>-1292884.3799999999</v>
      </c>
      <c r="I6109" s="7">
        <v>-837202.64000000013</v>
      </c>
      <c r="J6109" s="7">
        <v>0</v>
      </c>
      <c r="K6109" s="7">
        <v>0</v>
      </c>
      <c r="L6109" s="7">
        <v>677</v>
      </c>
      <c r="M6109" s="7">
        <v>-677</v>
      </c>
      <c r="N6109" s="7">
        <v>-5</v>
      </c>
    </row>
    <row r="6110" spans="1:14" x14ac:dyDescent="0.25">
      <c r="A6110" s="5">
        <v>31111</v>
      </c>
      <c r="B6110" s="5">
        <v>2</v>
      </c>
      <c r="C6110" s="6">
        <v>44986</v>
      </c>
      <c r="D6110" s="7">
        <v>4</v>
      </c>
      <c r="E6110" s="6">
        <v>45108</v>
      </c>
      <c r="F6110" s="7">
        <v>0</v>
      </c>
      <c r="G6110" s="7">
        <v>523941.5</v>
      </c>
      <c r="H6110" s="7">
        <v>-923432.84</v>
      </c>
      <c r="I6110" s="7">
        <v>-399491.34</v>
      </c>
      <c r="J6110" s="7">
        <v>0</v>
      </c>
      <c r="K6110" s="7">
        <v>0</v>
      </c>
      <c r="L6110" s="7">
        <v>573</v>
      </c>
      <c r="M6110" s="7">
        <v>-573</v>
      </c>
      <c r="N6110" s="7">
        <v>-5</v>
      </c>
    </row>
    <row r="6111" spans="1:14" x14ac:dyDescent="0.25">
      <c r="A6111" s="5">
        <v>31111</v>
      </c>
      <c r="B6111" s="5">
        <v>2</v>
      </c>
      <c r="C6111" s="6">
        <v>44986</v>
      </c>
      <c r="D6111" s="7">
        <v>5</v>
      </c>
      <c r="E6111" s="6">
        <v>45139</v>
      </c>
      <c r="F6111" s="7">
        <v>0</v>
      </c>
      <c r="G6111" s="7">
        <v>477602.12</v>
      </c>
      <c r="H6111" s="7">
        <v>-646417.69999999995</v>
      </c>
      <c r="I6111" s="7">
        <v>-168815.58</v>
      </c>
      <c r="J6111" s="7">
        <v>0</v>
      </c>
      <c r="K6111" s="7">
        <v>0</v>
      </c>
      <c r="L6111" s="7">
        <v>514</v>
      </c>
      <c r="M6111" s="7">
        <v>-514</v>
      </c>
      <c r="N6111" s="7">
        <v>-5</v>
      </c>
    </row>
    <row r="6112" spans="1:14" x14ac:dyDescent="0.25">
      <c r="A6112" s="5">
        <v>31111</v>
      </c>
      <c r="B6112" s="5">
        <v>2</v>
      </c>
      <c r="C6112" s="6">
        <v>44986</v>
      </c>
      <c r="D6112" s="7">
        <v>6</v>
      </c>
      <c r="E6112" s="6">
        <v>45170</v>
      </c>
      <c r="F6112" s="7">
        <v>0</v>
      </c>
      <c r="G6112" s="7">
        <v>319661.87</v>
      </c>
      <c r="H6112" s="7">
        <v>-504671.53</v>
      </c>
      <c r="I6112" s="7">
        <v>-185009.66</v>
      </c>
      <c r="J6112" s="7">
        <v>0</v>
      </c>
      <c r="K6112" s="7">
        <v>0</v>
      </c>
      <c r="L6112" s="7">
        <v>474</v>
      </c>
      <c r="M6112" s="7">
        <v>-474</v>
      </c>
      <c r="N6112" s="7">
        <v>-5</v>
      </c>
    </row>
    <row r="6113" spans="1:14" x14ac:dyDescent="0.25">
      <c r="A6113" s="5">
        <v>31111</v>
      </c>
      <c r="B6113" s="5">
        <v>2</v>
      </c>
      <c r="C6113" s="6">
        <v>44986</v>
      </c>
      <c r="D6113" s="7">
        <v>7</v>
      </c>
      <c r="E6113" s="6">
        <v>45200</v>
      </c>
      <c r="F6113" s="7">
        <v>0</v>
      </c>
      <c r="G6113" s="7">
        <v>268407.49</v>
      </c>
      <c r="H6113" s="7">
        <v>-358200.15</v>
      </c>
      <c r="I6113" s="7">
        <v>-89792.660000000033</v>
      </c>
      <c r="J6113" s="7">
        <v>0</v>
      </c>
      <c r="K6113" s="7">
        <v>0</v>
      </c>
      <c r="L6113" s="7">
        <v>427</v>
      </c>
      <c r="M6113" s="7">
        <v>-427</v>
      </c>
      <c r="N6113" s="7">
        <v>-5</v>
      </c>
    </row>
    <row r="6114" spans="1:14" x14ac:dyDescent="0.25">
      <c r="A6114" s="5">
        <v>31111</v>
      </c>
      <c r="B6114" s="5">
        <v>2</v>
      </c>
      <c r="C6114" s="6">
        <v>44986</v>
      </c>
      <c r="D6114" s="7">
        <v>8</v>
      </c>
      <c r="E6114" s="6">
        <v>45231</v>
      </c>
      <c r="F6114" s="7">
        <v>0</v>
      </c>
      <c r="G6114" s="7">
        <v>175537.36</v>
      </c>
      <c r="H6114" s="7">
        <v>-250816.91</v>
      </c>
      <c r="I6114" s="7">
        <v>-75279.550000000017</v>
      </c>
      <c r="J6114" s="7">
        <v>0</v>
      </c>
      <c r="K6114" s="7">
        <v>0</v>
      </c>
      <c r="L6114" s="7">
        <v>397</v>
      </c>
      <c r="M6114" s="7">
        <v>-397</v>
      </c>
      <c r="N6114" s="7">
        <v>-5</v>
      </c>
    </row>
    <row r="6115" spans="1:14" x14ac:dyDescent="0.25">
      <c r="A6115" s="5">
        <v>31111</v>
      </c>
      <c r="B6115" s="5">
        <v>2</v>
      </c>
      <c r="C6115" s="6">
        <v>44986</v>
      </c>
      <c r="D6115" s="7">
        <v>9</v>
      </c>
      <c r="E6115" s="6">
        <v>45261</v>
      </c>
      <c r="F6115" s="7">
        <v>0</v>
      </c>
      <c r="G6115" s="7">
        <v>209308.88</v>
      </c>
      <c r="H6115" s="7">
        <v>-149800.03</v>
      </c>
      <c r="I6115" s="7">
        <v>59508.850000000013</v>
      </c>
      <c r="J6115" s="7">
        <v>0</v>
      </c>
      <c r="K6115" s="7">
        <v>0</v>
      </c>
      <c r="L6115" s="7">
        <v>262</v>
      </c>
      <c r="M6115" s="7">
        <v>-262</v>
      </c>
      <c r="N6115" s="7">
        <v>-5</v>
      </c>
    </row>
    <row r="6116" spans="1:14" x14ac:dyDescent="0.25">
      <c r="A6116" s="5">
        <v>31111</v>
      </c>
      <c r="B6116" s="5">
        <v>2</v>
      </c>
      <c r="C6116" s="6">
        <v>44986</v>
      </c>
      <c r="D6116" s="7">
        <v>10</v>
      </c>
      <c r="E6116" s="6">
        <v>45292</v>
      </c>
      <c r="F6116" s="7">
        <v>0</v>
      </c>
      <c r="G6116" s="7">
        <v>109785.05</v>
      </c>
      <c r="H6116" s="7">
        <v>-137755.5</v>
      </c>
      <c r="I6116" s="7">
        <v>-27970.45</v>
      </c>
      <c r="J6116" s="7">
        <v>0</v>
      </c>
      <c r="K6116" s="7">
        <v>0</v>
      </c>
      <c r="L6116" s="7">
        <v>371</v>
      </c>
      <c r="M6116" s="7">
        <v>-371</v>
      </c>
      <c r="N6116" s="7">
        <v>-5</v>
      </c>
    </row>
    <row r="6117" spans="1:14" x14ac:dyDescent="0.25">
      <c r="A6117" s="5">
        <v>31111</v>
      </c>
      <c r="B6117" s="5">
        <v>2</v>
      </c>
      <c r="C6117" s="6">
        <v>44986</v>
      </c>
      <c r="D6117" s="7">
        <v>11</v>
      </c>
      <c r="E6117" s="6">
        <v>45323</v>
      </c>
      <c r="F6117" s="7">
        <v>0</v>
      </c>
      <c r="G6117" s="7">
        <v>44141.87</v>
      </c>
      <c r="H6117" s="7">
        <v>-83689.959999999992</v>
      </c>
      <c r="I6117" s="7">
        <v>-39548.089999999997</v>
      </c>
      <c r="J6117" s="7">
        <v>0</v>
      </c>
      <c r="K6117" s="7">
        <v>0</v>
      </c>
      <c r="L6117" s="7">
        <v>302</v>
      </c>
      <c r="M6117" s="7">
        <v>-302</v>
      </c>
      <c r="N6117" s="7">
        <v>-5</v>
      </c>
    </row>
    <row r="6118" spans="1:14" x14ac:dyDescent="0.25">
      <c r="A6118" s="5">
        <v>31111</v>
      </c>
      <c r="B6118" s="5">
        <v>2</v>
      </c>
      <c r="C6118" s="6">
        <v>44986</v>
      </c>
      <c r="D6118" s="7">
        <v>12</v>
      </c>
      <c r="E6118" s="6">
        <v>45352</v>
      </c>
      <c r="F6118" s="7">
        <v>0</v>
      </c>
      <c r="G6118" s="7">
        <v>7017.78</v>
      </c>
      <c r="H6118" s="7">
        <v>-59737.59</v>
      </c>
      <c r="I6118" s="7">
        <v>-52719.81</v>
      </c>
      <c r="J6118" s="7">
        <v>0</v>
      </c>
      <c r="K6118" s="7">
        <v>0</v>
      </c>
      <c r="L6118" s="7">
        <v>210</v>
      </c>
      <c r="M6118" s="7">
        <v>-210</v>
      </c>
      <c r="N6118" s="7">
        <v>-5</v>
      </c>
    </row>
    <row r="6119" spans="1:14" x14ac:dyDescent="0.25">
      <c r="A6119" s="5">
        <v>31111</v>
      </c>
      <c r="B6119" s="5">
        <v>2</v>
      </c>
      <c r="C6119" s="6">
        <v>44986</v>
      </c>
      <c r="D6119" s="7">
        <v>13</v>
      </c>
      <c r="E6119" s="6">
        <v>45383</v>
      </c>
      <c r="F6119" s="7">
        <v>0</v>
      </c>
      <c r="G6119" s="7">
        <v>58.22</v>
      </c>
      <c r="H6119" s="7">
        <v>-24301.4</v>
      </c>
      <c r="I6119" s="7">
        <v>-24243.18</v>
      </c>
      <c r="J6119" s="7">
        <v>0</v>
      </c>
      <c r="K6119" s="7">
        <v>0</v>
      </c>
      <c r="L6119" s="7">
        <v>114</v>
      </c>
      <c r="M6119" s="7">
        <v>-114</v>
      </c>
      <c r="N6119" s="7">
        <v>-5</v>
      </c>
    </row>
    <row r="6120" spans="1:14" x14ac:dyDescent="0.25">
      <c r="A6120" s="5">
        <v>31111</v>
      </c>
      <c r="B6120" s="5">
        <v>2</v>
      </c>
      <c r="C6120" s="6">
        <v>44986</v>
      </c>
      <c r="D6120" s="7">
        <v>14</v>
      </c>
      <c r="E6120" s="6">
        <v>45413</v>
      </c>
      <c r="F6120" s="7">
        <v>0</v>
      </c>
      <c r="G6120" s="7">
        <v>0</v>
      </c>
      <c r="H6120" s="7">
        <v>-4433.5</v>
      </c>
      <c r="I6120" s="7">
        <v>-4433.5</v>
      </c>
      <c r="J6120" s="7">
        <v>0</v>
      </c>
      <c r="K6120" s="7">
        <v>0</v>
      </c>
      <c r="L6120" s="7">
        <v>17</v>
      </c>
      <c r="M6120" s="7">
        <v>-17</v>
      </c>
      <c r="N6120" s="7">
        <v>-5</v>
      </c>
    </row>
    <row r="6121" spans="1:14" x14ac:dyDescent="0.25">
      <c r="A6121" s="5">
        <v>31111</v>
      </c>
      <c r="B6121" s="5">
        <v>2</v>
      </c>
      <c r="C6121" s="6">
        <v>44986</v>
      </c>
      <c r="D6121" s="7">
        <v>15</v>
      </c>
      <c r="E6121" s="6">
        <v>45444</v>
      </c>
      <c r="F6121" s="7">
        <v>0</v>
      </c>
      <c r="G6121" s="7">
        <v>0</v>
      </c>
      <c r="H6121" s="7">
        <v>0</v>
      </c>
      <c r="I6121" s="7">
        <v>0</v>
      </c>
      <c r="J6121" s="7">
        <v>0</v>
      </c>
      <c r="K6121" s="7">
        <v>0</v>
      </c>
      <c r="L6121" s="7">
        <v>0</v>
      </c>
      <c r="M6121" s="7">
        <v>0</v>
      </c>
      <c r="N6121" s="7">
        <v>-5</v>
      </c>
    </row>
    <row r="6122" spans="1:14" x14ac:dyDescent="0.25">
      <c r="A6122" s="5">
        <v>31111</v>
      </c>
      <c r="B6122" s="5">
        <v>2</v>
      </c>
      <c r="C6122" s="6">
        <v>44986</v>
      </c>
      <c r="D6122" s="7">
        <v>16</v>
      </c>
      <c r="E6122" s="6">
        <v>45474</v>
      </c>
      <c r="F6122" s="7">
        <v>0</v>
      </c>
      <c r="G6122" s="7">
        <v>0</v>
      </c>
      <c r="H6122" s="7">
        <v>-445.34</v>
      </c>
      <c r="I6122" s="7">
        <v>-445.34</v>
      </c>
      <c r="J6122" s="7">
        <v>0</v>
      </c>
      <c r="K6122" s="7">
        <v>0</v>
      </c>
      <c r="L6122" s="7">
        <v>2</v>
      </c>
      <c r="M6122" s="7">
        <v>-2</v>
      </c>
      <c r="N6122" s="7">
        <v>-5</v>
      </c>
    </row>
    <row r="6123" spans="1:14" x14ac:dyDescent="0.25">
      <c r="A6123" s="5">
        <v>31111</v>
      </c>
      <c r="B6123" s="5">
        <v>2</v>
      </c>
      <c r="C6123" s="6">
        <v>44986</v>
      </c>
      <c r="D6123" s="7">
        <v>17</v>
      </c>
      <c r="E6123" s="6">
        <v>45505</v>
      </c>
      <c r="F6123" s="7">
        <v>0</v>
      </c>
      <c r="G6123" s="7">
        <v>0</v>
      </c>
      <c r="H6123" s="7">
        <v>0</v>
      </c>
      <c r="I6123" s="7">
        <v>0</v>
      </c>
      <c r="J6123" s="7">
        <v>0</v>
      </c>
      <c r="K6123" s="7">
        <v>0</v>
      </c>
      <c r="L6123" s="7">
        <v>0</v>
      </c>
      <c r="M6123" s="7">
        <v>0</v>
      </c>
      <c r="N6123" s="7">
        <v>-5</v>
      </c>
    </row>
    <row r="6124" spans="1:14" x14ac:dyDescent="0.25">
      <c r="A6124" s="5">
        <v>31111</v>
      </c>
      <c r="B6124" s="5">
        <v>2</v>
      </c>
      <c r="C6124" s="6">
        <v>44986</v>
      </c>
      <c r="D6124" s="7">
        <v>18</v>
      </c>
      <c r="E6124" s="6">
        <v>45536</v>
      </c>
      <c r="F6124" s="7">
        <v>0</v>
      </c>
      <c r="G6124" s="7">
        <v>0</v>
      </c>
      <c r="H6124" s="7">
        <v>0</v>
      </c>
      <c r="I6124" s="7">
        <v>0</v>
      </c>
      <c r="J6124" s="7">
        <v>0</v>
      </c>
      <c r="K6124" s="7">
        <v>0</v>
      </c>
      <c r="L6124" s="7">
        <v>0</v>
      </c>
      <c r="M6124" s="7">
        <v>0</v>
      </c>
      <c r="N6124" s="7">
        <v>-5</v>
      </c>
    </row>
    <row r="6125" spans="1:14" x14ac:dyDescent="0.25">
      <c r="A6125" s="5">
        <v>31111</v>
      </c>
      <c r="B6125" s="5">
        <v>2</v>
      </c>
      <c r="C6125" s="6">
        <v>44986</v>
      </c>
      <c r="D6125" s="7">
        <v>19</v>
      </c>
      <c r="E6125" s="6">
        <v>45566</v>
      </c>
      <c r="F6125" s="7">
        <v>0</v>
      </c>
      <c r="G6125" s="7">
        <v>336.37</v>
      </c>
      <c r="H6125" s="7">
        <v>0</v>
      </c>
      <c r="I6125" s="7">
        <v>336.37</v>
      </c>
      <c r="J6125" s="7">
        <v>0</v>
      </c>
      <c r="K6125" s="7">
        <v>0</v>
      </c>
      <c r="L6125" s="7">
        <v>0</v>
      </c>
      <c r="M6125" s="7">
        <v>0</v>
      </c>
      <c r="N6125" s="7">
        <v>-5</v>
      </c>
    </row>
    <row r="6126" spans="1:14" x14ac:dyDescent="0.25">
      <c r="A6126" s="5">
        <v>31111</v>
      </c>
      <c r="B6126" s="5">
        <v>2</v>
      </c>
      <c r="C6126" s="6">
        <v>44986</v>
      </c>
      <c r="D6126" s="7">
        <v>22</v>
      </c>
      <c r="E6126" s="6">
        <v>45658</v>
      </c>
      <c r="F6126" s="7">
        <v>0</v>
      </c>
      <c r="G6126" s="7">
        <v>0</v>
      </c>
      <c r="H6126" s="7">
        <v>0</v>
      </c>
      <c r="I6126" s="7">
        <v>0</v>
      </c>
      <c r="J6126" s="7">
        <v>0</v>
      </c>
      <c r="K6126" s="7">
        <v>0</v>
      </c>
      <c r="L6126" s="7">
        <v>0</v>
      </c>
      <c r="M6126" s="7">
        <v>0</v>
      </c>
      <c r="N6126" s="7">
        <v>-5</v>
      </c>
    </row>
    <row r="6127" spans="1:14" x14ac:dyDescent="0.25">
      <c r="A6127" s="5">
        <v>31111</v>
      </c>
      <c r="B6127" s="5">
        <v>2</v>
      </c>
      <c r="C6127" s="6">
        <v>44986</v>
      </c>
      <c r="D6127" s="7">
        <v>29</v>
      </c>
      <c r="E6127" s="6">
        <v>45870</v>
      </c>
      <c r="F6127" s="7">
        <v>0</v>
      </c>
      <c r="G6127" s="7">
        <v>0</v>
      </c>
      <c r="H6127" s="7">
        <v>0</v>
      </c>
      <c r="I6127" s="7">
        <v>0</v>
      </c>
      <c r="J6127" s="7">
        <v>0</v>
      </c>
      <c r="K6127" s="7">
        <v>0</v>
      </c>
      <c r="L6127" s="7">
        <v>0</v>
      </c>
      <c r="M6127" s="7">
        <v>0</v>
      </c>
      <c r="N6127" s="7">
        <v>-5</v>
      </c>
    </row>
    <row r="6128" spans="1:14" x14ac:dyDescent="0.25">
      <c r="A6128" s="5">
        <v>31111</v>
      </c>
      <c r="B6128" s="5">
        <v>2</v>
      </c>
      <c r="C6128" s="6">
        <v>44986</v>
      </c>
      <c r="D6128" s="7">
        <v>30</v>
      </c>
      <c r="E6128" s="6">
        <v>45901</v>
      </c>
      <c r="F6128" s="7">
        <v>0</v>
      </c>
      <c r="G6128" s="7">
        <v>0</v>
      </c>
      <c r="H6128" s="7">
        <v>0</v>
      </c>
      <c r="I6128" s="7">
        <v>0</v>
      </c>
      <c r="J6128" s="7">
        <v>0</v>
      </c>
      <c r="K6128" s="7">
        <v>0</v>
      </c>
      <c r="L6128" s="7">
        <v>0</v>
      </c>
      <c r="M6128" s="7">
        <v>0</v>
      </c>
      <c r="N6128" s="7">
        <v>-5</v>
      </c>
    </row>
    <row r="6129" spans="1:14" x14ac:dyDescent="0.25">
      <c r="A6129" s="5">
        <v>31111</v>
      </c>
      <c r="B6129" s="5">
        <v>2</v>
      </c>
      <c r="C6129" s="6">
        <v>44986</v>
      </c>
      <c r="D6129" s="7">
        <v>31</v>
      </c>
      <c r="E6129" s="6">
        <v>45931</v>
      </c>
      <c r="F6129" s="7">
        <v>0</v>
      </c>
      <c r="G6129" s="7">
        <v>0</v>
      </c>
      <c r="H6129" s="7">
        <v>0</v>
      </c>
      <c r="I6129" s="7">
        <v>0</v>
      </c>
      <c r="J6129" s="7">
        <v>0</v>
      </c>
      <c r="K6129" s="7">
        <v>0</v>
      </c>
      <c r="L6129" s="7">
        <v>0</v>
      </c>
      <c r="M6129" s="7">
        <v>0</v>
      </c>
      <c r="N6129" s="7">
        <v>-5</v>
      </c>
    </row>
    <row r="6130" spans="1:14" x14ac:dyDescent="0.25">
      <c r="A6130" s="5">
        <v>31111</v>
      </c>
      <c r="B6130" s="5">
        <v>2</v>
      </c>
      <c r="C6130" s="6">
        <v>45017</v>
      </c>
      <c r="D6130" s="7">
        <v>0</v>
      </c>
      <c r="E6130" s="6">
        <v>45017</v>
      </c>
      <c r="F6130" s="7">
        <v>164275935.75</v>
      </c>
      <c r="G6130" s="7">
        <v>92483.839999999997</v>
      </c>
      <c r="H6130" s="7">
        <v>-3640244.39</v>
      </c>
      <c r="I6130" s="7">
        <v>160728175.19999999</v>
      </c>
      <c r="J6130" s="7">
        <v>62682</v>
      </c>
      <c r="K6130" s="7">
        <v>0</v>
      </c>
      <c r="L6130" s="7">
        <v>1240</v>
      </c>
      <c r="M6130" s="7">
        <v>61442</v>
      </c>
      <c r="N6130" s="7">
        <v>-5</v>
      </c>
    </row>
    <row r="6131" spans="1:14" x14ac:dyDescent="0.25">
      <c r="A6131" s="5">
        <v>31111</v>
      </c>
      <c r="B6131" s="5">
        <v>2</v>
      </c>
      <c r="C6131" s="6">
        <v>45017</v>
      </c>
      <c r="D6131" s="7">
        <v>1</v>
      </c>
      <c r="E6131" s="6">
        <v>45047</v>
      </c>
      <c r="F6131" s="7">
        <v>0</v>
      </c>
      <c r="G6131" s="7">
        <v>484100.83</v>
      </c>
      <c r="H6131" s="7">
        <v>-4535131.76</v>
      </c>
      <c r="I6131" s="7">
        <v>-4051030.93</v>
      </c>
      <c r="J6131" s="7">
        <v>0</v>
      </c>
      <c r="K6131" s="7">
        <v>0</v>
      </c>
      <c r="L6131" s="7">
        <v>1423</v>
      </c>
      <c r="M6131" s="7">
        <v>-1423</v>
      </c>
      <c r="N6131" s="7">
        <v>-5</v>
      </c>
    </row>
    <row r="6132" spans="1:14" x14ac:dyDescent="0.25">
      <c r="A6132" s="5">
        <v>31111</v>
      </c>
      <c r="B6132" s="5">
        <v>2</v>
      </c>
      <c r="C6132" s="6">
        <v>45017</v>
      </c>
      <c r="D6132" s="7">
        <v>2</v>
      </c>
      <c r="E6132" s="6">
        <v>45078</v>
      </c>
      <c r="F6132" s="7">
        <v>0</v>
      </c>
      <c r="G6132" s="7">
        <v>390569.11</v>
      </c>
      <c r="H6132" s="7">
        <v>-1554515.76</v>
      </c>
      <c r="I6132" s="7">
        <v>-1163946.6499999999</v>
      </c>
      <c r="J6132" s="7">
        <v>0</v>
      </c>
      <c r="K6132" s="7">
        <v>0</v>
      </c>
      <c r="L6132" s="7">
        <v>606</v>
      </c>
      <c r="M6132" s="7">
        <v>-606</v>
      </c>
      <c r="N6132" s="7">
        <v>-5</v>
      </c>
    </row>
    <row r="6133" spans="1:14" x14ac:dyDescent="0.25">
      <c r="A6133" s="5">
        <v>31111</v>
      </c>
      <c r="B6133" s="5">
        <v>2</v>
      </c>
      <c r="C6133" s="6">
        <v>45017</v>
      </c>
      <c r="D6133" s="7">
        <v>3</v>
      </c>
      <c r="E6133" s="6">
        <v>45108</v>
      </c>
      <c r="F6133" s="7">
        <v>0</v>
      </c>
      <c r="G6133" s="7">
        <v>327404.69</v>
      </c>
      <c r="H6133" s="7">
        <v>-954672.09</v>
      </c>
      <c r="I6133" s="7">
        <v>-627267.39999999991</v>
      </c>
      <c r="J6133" s="7">
        <v>0</v>
      </c>
      <c r="K6133" s="7">
        <v>0</v>
      </c>
      <c r="L6133" s="7">
        <v>449</v>
      </c>
      <c r="M6133" s="7">
        <v>-449</v>
      </c>
      <c r="N6133" s="7">
        <v>-5</v>
      </c>
    </row>
    <row r="6134" spans="1:14" x14ac:dyDescent="0.25">
      <c r="A6134" s="5">
        <v>31111</v>
      </c>
      <c r="B6134" s="5">
        <v>2</v>
      </c>
      <c r="C6134" s="6">
        <v>45017</v>
      </c>
      <c r="D6134" s="7">
        <v>4</v>
      </c>
      <c r="E6134" s="6">
        <v>45139</v>
      </c>
      <c r="F6134" s="7">
        <v>0</v>
      </c>
      <c r="G6134" s="7">
        <v>361240.59</v>
      </c>
      <c r="H6134" s="7">
        <v>-803108.41</v>
      </c>
      <c r="I6134" s="7">
        <v>-441867.82</v>
      </c>
      <c r="J6134" s="7">
        <v>0</v>
      </c>
      <c r="K6134" s="7">
        <v>0</v>
      </c>
      <c r="L6134" s="7">
        <v>509</v>
      </c>
      <c r="M6134" s="7">
        <v>-509</v>
      </c>
      <c r="N6134" s="7">
        <v>-5</v>
      </c>
    </row>
    <row r="6135" spans="1:14" x14ac:dyDescent="0.25">
      <c r="A6135" s="5">
        <v>31111</v>
      </c>
      <c r="B6135" s="5">
        <v>2</v>
      </c>
      <c r="C6135" s="6">
        <v>45017</v>
      </c>
      <c r="D6135" s="7">
        <v>5</v>
      </c>
      <c r="E6135" s="6">
        <v>45170</v>
      </c>
      <c r="F6135" s="7">
        <v>0</v>
      </c>
      <c r="G6135" s="7">
        <v>288667.40999999997</v>
      </c>
      <c r="H6135" s="7">
        <v>-469994.13</v>
      </c>
      <c r="I6135" s="7">
        <v>-181326.72</v>
      </c>
      <c r="J6135" s="7">
        <v>0</v>
      </c>
      <c r="K6135" s="7">
        <v>0</v>
      </c>
      <c r="L6135" s="7">
        <v>397</v>
      </c>
      <c r="M6135" s="7">
        <v>-397</v>
      </c>
      <c r="N6135" s="7">
        <v>-5</v>
      </c>
    </row>
    <row r="6136" spans="1:14" x14ac:dyDescent="0.25">
      <c r="A6136" s="5">
        <v>31111</v>
      </c>
      <c r="B6136" s="5">
        <v>2</v>
      </c>
      <c r="C6136" s="6">
        <v>45017</v>
      </c>
      <c r="D6136" s="7">
        <v>6</v>
      </c>
      <c r="E6136" s="6">
        <v>45200</v>
      </c>
      <c r="F6136" s="7">
        <v>0</v>
      </c>
      <c r="G6136" s="7">
        <v>176095.06</v>
      </c>
      <c r="H6136" s="7">
        <v>-394977.95</v>
      </c>
      <c r="I6136" s="7">
        <v>-218882.89</v>
      </c>
      <c r="J6136" s="7">
        <v>0</v>
      </c>
      <c r="K6136" s="7">
        <v>0</v>
      </c>
      <c r="L6136" s="7">
        <v>362</v>
      </c>
      <c r="M6136" s="7">
        <v>-362</v>
      </c>
      <c r="N6136" s="7">
        <v>-5</v>
      </c>
    </row>
    <row r="6137" spans="1:14" x14ac:dyDescent="0.25">
      <c r="A6137" s="5">
        <v>31111</v>
      </c>
      <c r="B6137" s="5">
        <v>2</v>
      </c>
      <c r="C6137" s="6">
        <v>45017</v>
      </c>
      <c r="D6137" s="7">
        <v>7</v>
      </c>
      <c r="E6137" s="6">
        <v>45231</v>
      </c>
      <c r="F6137" s="7">
        <v>0</v>
      </c>
      <c r="G6137" s="7">
        <v>161669</v>
      </c>
      <c r="H6137" s="7">
        <v>-271551.68</v>
      </c>
      <c r="I6137" s="7">
        <v>-109882.68</v>
      </c>
      <c r="J6137" s="7">
        <v>0</v>
      </c>
      <c r="K6137" s="7">
        <v>0</v>
      </c>
      <c r="L6137" s="7">
        <v>310</v>
      </c>
      <c r="M6137" s="7">
        <v>-310</v>
      </c>
      <c r="N6137" s="7">
        <v>-5</v>
      </c>
    </row>
    <row r="6138" spans="1:14" x14ac:dyDescent="0.25">
      <c r="A6138" s="5">
        <v>31111</v>
      </c>
      <c r="B6138" s="5">
        <v>2</v>
      </c>
      <c r="C6138" s="6">
        <v>45017</v>
      </c>
      <c r="D6138" s="7">
        <v>8</v>
      </c>
      <c r="E6138" s="6">
        <v>45261</v>
      </c>
      <c r="F6138" s="7">
        <v>0</v>
      </c>
      <c r="G6138" s="7">
        <v>169415.3</v>
      </c>
      <c r="H6138" s="7">
        <v>-130408.62</v>
      </c>
      <c r="I6138" s="7">
        <v>39006.679999999993</v>
      </c>
      <c r="J6138" s="7">
        <v>0</v>
      </c>
      <c r="K6138" s="7">
        <v>0</v>
      </c>
      <c r="L6138" s="7">
        <v>206</v>
      </c>
      <c r="M6138" s="7">
        <v>-206</v>
      </c>
      <c r="N6138" s="7">
        <v>-5</v>
      </c>
    </row>
    <row r="6139" spans="1:14" x14ac:dyDescent="0.25">
      <c r="A6139" s="5">
        <v>31111</v>
      </c>
      <c r="B6139" s="5">
        <v>2</v>
      </c>
      <c r="C6139" s="6">
        <v>45017</v>
      </c>
      <c r="D6139" s="7">
        <v>9</v>
      </c>
      <c r="E6139" s="6">
        <v>45292</v>
      </c>
      <c r="F6139" s="7">
        <v>0</v>
      </c>
      <c r="G6139" s="7">
        <v>102097.96</v>
      </c>
      <c r="H6139" s="7">
        <v>-195685.08</v>
      </c>
      <c r="I6139" s="7">
        <v>-93587.119999999966</v>
      </c>
      <c r="J6139" s="7">
        <v>0</v>
      </c>
      <c r="K6139" s="7">
        <v>0</v>
      </c>
      <c r="L6139" s="7">
        <v>291</v>
      </c>
      <c r="M6139" s="7">
        <v>-291</v>
      </c>
      <c r="N6139" s="7">
        <v>-5</v>
      </c>
    </row>
    <row r="6140" spans="1:14" x14ac:dyDescent="0.25">
      <c r="A6140" s="5">
        <v>31111</v>
      </c>
      <c r="B6140" s="5">
        <v>2</v>
      </c>
      <c r="C6140" s="6">
        <v>45017</v>
      </c>
      <c r="D6140" s="7">
        <v>10</v>
      </c>
      <c r="E6140" s="6">
        <v>45323</v>
      </c>
      <c r="F6140" s="7">
        <v>0</v>
      </c>
      <c r="G6140" s="7">
        <v>71799.649999999994</v>
      </c>
      <c r="H6140" s="7">
        <v>-113575.61</v>
      </c>
      <c r="I6140" s="7">
        <v>-41775.960000000006</v>
      </c>
      <c r="J6140" s="7">
        <v>0</v>
      </c>
      <c r="K6140" s="7">
        <v>0</v>
      </c>
      <c r="L6140" s="7">
        <v>291</v>
      </c>
      <c r="M6140" s="7">
        <v>-291</v>
      </c>
      <c r="N6140" s="7">
        <v>-5</v>
      </c>
    </row>
    <row r="6141" spans="1:14" x14ac:dyDescent="0.25">
      <c r="A6141" s="5">
        <v>31111</v>
      </c>
      <c r="B6141" s="5">
        <v>2</v>
      </c>
      <c r="C6141" s="6">
        <v>45017</v>
      </c>
      <c r="D6141" s="7">
        <v>11</v>
      </c>
      <c r="E6141" s="6">
        <v>45352</v>
      </c>
      <c r="F6141" s="7">
        <v>0</v>
      </c>
      <c r="G6141" s="7">
        <v>42273.27</v>
      </c>
      <c r="H6141" s="7">
        <v>-55764.23</v>
      </c>
      <c r="I6141" s="7">
        <v>-13490.95999999999</v>
      </c>
      <c r="J6141" s="7">
        <v>0</v>
      </c>
      <c r="K6141" s="7">
        <v>0</v>
      </c>
      <c r="L6141" s="7">
        <v>218</v>
      </c>
      <c r="M6141" s="7">
        <v>-218</v>
      </c>
      <c r="N6141" s="7">
        <v>-5</v>
      </c>
    </row>
    <row r="6142" spans="1:14" x14ac:dyDescent="0.25">
      <c r="A6142" s="5">
        <v>31111</v>
      </c>
      <c r="B6142" s="5">
        <v>2</v>
      </c>
      <c r="C6142" s="6">
        <v>45017</v>
      </c>
      <c r="D6142" s="7">
        <v>12</v>
      </c>
      <c r="E6142" s="6">
        <v>45383</v>
      </c>
      <c r="F6142" s="7">
        <v>0</v>
      </c>
      <c r="G6142" s="7">
        <v>4148.2700000000004</v>
      </c>
      <c r="H6142" s="7">
        <v>-53520.26</v>
      </c>
      <c r="I6142" s="7">
        <v>-49371.990000000013</v>
      </c>
      <c r="J6142" s="7">
        <v>0</v>
      </c>
      <c r="K6142" s="7">
        <v>0</v>
      </c>
      <c r="L6142" s="7">
        <v>171</v>
      </c>
      <c r="M6142" s="7">
        <v>-171</v>
      </c>
      <c r="N6142" s="7">
        <v>-5</v>
      </c>
    </row>
    <row r="6143" spans="1:14" x14ac:dyDescent="0.25">
      <c r="A6143" s="5">
        <v>31111</v>
      </c>
      <c r="B6143" s="5">
        <v>2</v>
      </c>
      <c r="C6143" s="6">
        <v>45017</v>
      </c>
      <c r="D6143" s="7">
        <v>13</v>
      </c>
      <c r="E6143" s="6">
        <v>45413</v>
      </c>
      <c r="F6143" s="7">
        <v>0</v>
      </c>
      <c r="G6143" s="7">
        <v>269.39999999999998</v>
      </c>
      <c r="H6143" s="7">
        <v>-24065.3</v>
      </c>
      <c r="I6143" s="7">
        <v>-23795.9</v>
      </c>
      <c r="J6143" s="7">
        <v>0</v>
      </c>
      <c r="K6143" s="7">
        <v>0</v>
      </c>
      <c r="L6143" s="7">
        <v>84</v>
      </c>
      <c r="M6143" s="7">
        <v>-84</v>
      </c>
      <c r="N6143" s="7">
        <v>-5</v>
      </c>
    </row>
    <row r="6144" spans="1:14" x14ac:dyDescent="0.25">
      <c r="A6144" s="5">
        <v>31111</v>
      </c>
      <c r="B6144" s="5">
        <v>2</v>
      </c>
      <c r="C6144" s="6">
        <v>45017</v>
      </c>
      <c r="D6144" s="7">
        <v>14</v>
      </c>
      <c r="E6144" s="6">
        <v>45444</v>
      </c>
      <c r="F6144" s="7">
        <v>0</v>
      </c>
      <c r="G6144" s="7">
        <v>0</v>
      </c>
      <c r="H6144" s="7">
        <v>-622.98</v>
      </c>
      <c r="I6144" s="7">
        <v>-622.98</v>
      </c>
      <c r="J6144" s="7">
        <v>0</v>
      </c>
      <c r="K6144" s="7">
        <v>0</v>
      </c>
      <c r="L6144" s="7">
        <v>8</v>
      </c>
      <c r="M6144" s="7">
        <v>-8</v>
      </c>
      <c r="N6144" s="7">
        <v>-5</v>
      </c>
    </row>
    <row r="6145" spans="1:14" x14ac:dyDescent="0.25">
      <c r="A6145" s="5">
        <v>31111</v>
      </c>
      <c r="B6145" s="5">
        <v>2</v>
      </c>
      <c r="C6145" s="6">
        <v>45017</v>
      </c>
      <c r="D6145" s="7">
        <v>15</v>
      </c>
      <c r="E6145" s="6">
        <v>45474</v>
      </c>
      <c r="F6145" s="7">
        <v>0</v>
      </c>
      <c r="G6145" s="7">
        <v>0</v>
      </c>
      <c r="H6145" s="7">
        <v>-1151.78</v>
      </c>
      <c r="I6145" s="7">
        <v>-1151.78</v>
      </c>
      <c r="J6145" s="7">
        <v>0</v>
      </c>
      <c r="K6145" s="7">
        <v>0</v>
      </c>
      <c r="L6145" s="7">
        <v>6</v>
      </c>
      <c r="M6145" s="7">
        <v>-6</v>
      </c>
      <c r="N6145" s="7">
        <v>-5</v>
      </c>
    </row>
    <row r="6146" spans="1:14" x14ac:dyDescent="0.25">
      <c r="A6146" s="5">
        <v>31111</v>
      </c>
      <c r="B6146" s="5">
        <v>2</v>
      </c>
      <c r="C6146" s="6">
        <v>45017</v>
      </c>
      <c r="D6146" s="7">
        <v>18</v>
      </c>
      <c r="E6146" s="6">
        <v>45566</v>
      </c>
      <c r="F6146" s="7">
        <v>0</v>
      </c>
      <c r="G6146" s="7">
        <v>0</v>
      </c>
      <c r="H6146" s="7">
        <v>-2836.53</v>
      </c>
      <c r="I6146" s="7">
        <v>-2836.53</v>
      </c>
      <c r="J6146" s="7">
        <v>0</v>
      </c>
      <c r="K6146" s="7">
        <v>0</v>
      </c>
      <c r="L6146" s="7">
        <v>1</v>
      </c>
      <c r="M6146" s="7">
        <v>-1</v>
      </c>
      <c r="N6146" s="7">
        <v>-5</v>
      </c>
    </row>
    <row r="6147" spans="1:14" x14ac:dyDescent="0.25">
      <c r="A6147" s="5">
        <v>31111</v>
      </c>
      <c r="B6147" s="5">
        <v>2</v>
      </c>
      <c r="C6147" s="6">
        <v>45017</v>
      </c>
      <c r="D6147" s="7">
        <v>20</v>
      </c>
      <c r="E6147" s="6">
        <v>45627</v>
      </c>
      <c r="F6147" s="7">
        <v>0</v>
      </c>
      <c r="G6147" s="7">
        <v>0</v>
      </c>
      <c r="H6147" s="7">
        <v>0</v>
      </c>
      <c r="I6147" s="7">
        <v>0</v>
      </c>
      <c r="J6147" s="7">
        <v>0</v>
      </c>
      <c r="K6147" s="7">
        <v>0</v>
      </c>
      <c r="L6147" s="7">
        <v>0</v>
      </c>
      <c r="M6147" s="7">
        <v>0</v>
      </c>
      <c r="N6147" s="7">
        <v>-5</v>
      </c>
    </row>
    <row r="6148" spans="1:14" x14ac:dyDescent="0.25">
      <c r="A6148" s="5">
        <v>31111</v>
      </c>
      <c r="B6148" s="5">
        <v>2</v>
      </c>
      <c r="C6148" s="6">
        <v>45017</v>
      </c>
      <c r="D6148" s="7">
        <v>22</v>
      </c>
      <c r="E6148" s="6">
        <v>45689</v>
      </c>
      <c r="F6148" s="7">
        <v>0</v>
      </c>
      <c r="G6148" s="7">
        <v>0</v>
      </c>
      <c r="H6148" s="7">
        <v>0</v>
      </c>
      <c r="I6148" s="7">
        <v>0</v>
      </c>
      <c r="J6148" s="7">
        <v>0</v>
      </c>
      <c r="K6148" s="7">
        <v>0</v>
      </c>
      <c r="L6148" s="7">
        <v>0</v>
      </c>
      <c r="M6148" s="7">
        <v>0</v>
      </c>
      <c r="N6148" s="7">
        <v>-5</v>
      </c>
    </row>
    <row r="6149" spans="1:14" x14ac:dyDescent="0.25">
      <c r="A6149" s="5">
        <v>31111</v>
      </c>
      <c r="B6149" s="5">
        <v>2</v>
      </c>
      <c r="C6149" s="6">
        <v>45047</v>
      </c>
      <c r="D6149" s="7">
        <v>0</v>
      </c>
      <c r="E6149" s="6">
        <v>45047</v>
      </c>
      <c r="F6149" s="7">
        <v>201266677.44999999</v>
      </c>
      <c r="G6149" s="7">
        <v>59700.31</v>
      </c>
      <c r="H6149" s="7">
        <v>-4897420.96</v>
      </c>
      <c r="I6149" s="7">
        <v>196428956.80000001</v>
      </c>
      <c r="J6149" s="7">
        <v>75720</v>
      </c>
      <c r="K6149" s="7">
        <v>0</v>
      </c>
      <c r="L6149" s="7">
        <v>1579</v>
      </c>
      <c r="M6149" s="7">
        <v>74141</v>
      </c>
      <c r="N6149" s="7">
        <v>-5</v>
      </c>
    </row>
    <row r="6150" spans="1:14" x14ac:dyDescent="0.25">
      <c r="A6150" s="5">
        <v>31111</v>
      </c>
      <c r="B6150" s="5">
        <v>2</v>
      </c>
      <c r="C6150" s="6">
        <v>45047</v>
      </c>
      <c r="D6150" s="7">
        <v>1</v>
      </c>
      <c r="E6150" s="6">
        <v>45078</v>
      </c>
      <c r="F6150" s="7">
        <v>0</v>
      </c>
      <c r="G6150" s="7">
        <v>403473.53</v>
      </c>
      <c r="H6150" s="7">
        <v>-4415615.7300000004</v>
      </c>
      <c r="I6150" s="7">
        <v>-4012142.2</v>
      </c>
      <c r="J6150" s="7">
        <v>0</v>
      </c>
      <c r="K6150" s="7">
        <v>0</v>
      </c>
      <c r="L6150" s="7">
        <v>1497</v>
      </c>
      <c r="M6150" s="7">
        <v>-1497</v>
      </c>
      <c r="N6150" s="7">
        <v>-5</v>
      </c>
    </row>
    <row r="6151" spans="1:14" x14ac:dyDescent="0.25">
      <c r="A6151" s="5">
        <v>31111</v>
      </c>
      <c r="B6151" s="5">
        <v>2</v>
      </c>
      <c r="C6151" s="6">
        <v>45047</v>
      </c>
      <c r="D6151" s="7">
        <v>2</v>
      </c>
      <c r="E6151" s="6">
        <v>45108</v>
      </c>
      <c r="F6151" s="7">
        <v>0</v>
      </c>
      <c r="G6151" s="7">
        <v>432084.86</v>
      </c>
      <c r="H6151" s="7">
        <v>-2000530.04</v>
      </c>
      <c r="I6151" s="7">
        <v>-1568445.18</v>
      </c>
      <c r="J6151" s="7">
        <v>0</v>
      </c>
      <c r="K6151" s="7">
        <v>0</v>
      </c>
      <c r="L6151" s="7">
        <v>738</v>
      </c>
      <c r="M6151" s="7">
        <v>-738</v>
      </c>
      <c r="N6151" s="7">
        <v>-5</v>
      </c>
    </row>
    <row r="6152" spans="1:14" x14ac:dyDescent="0.25">
      <c r="A6152" s="5">
        <v>31111</v>
      </c>
      <c r="B6152" s="5">
        <v>2</v>
      </c>
      <c r="C6152" s="6">
        <v>45047</v>
      </c>
      <c r="D6152" s="7">
        <v>3</v>
      </c>
      <c r="E6152" s="6">
        <v>45139</v>
      </c>
      <c r="F6152" s="7">
        <v>0</v>
      </c>
      <c r="G6152" s="7">
        <v>437140.27</v>
      </c>
      <c r="H6152" s="7">
        <v>-1313065.8899999999</v>
      </c>
      <c r="I6152" s="7">
        <v>-875925.61999999988</v>
      </c>
      <c r="J6152" s="7">
        <v>0</v>
      </c>
      <c r="K6152" s="7">
        <v>0</v>
      </c>
      <c r="L6152" s="7">
        <v>639</v>
      </c>
      <c r="M6152" s="7">
        <v>-639</v>
      </c>
      <c r="N6152" s="7">
        <v>-5</v>
      </c>
    </row>
    <row r="6153" spans="1:14" x14ac:dyDescent="0.25">
      <c r="A6153" s="5">
        <v>31111</v>
      </c>
      <c r="B6153" s="5">
        <v>2</v>
      </c>
      <c r="C6153" s="6">
        <v>45047</v>
      </c>
      <c r="D6153" s="7">
        <v>4</v>
      </c>
      <c r="E6153" s="6">
        <v>45170</v>
      </c>
      <c r="F6153" s="7">
        <v>0</v>
      </c>
      <c r="G6153" s="7">
        <v>340981.26</v>
      </c>
      <c r="H6153" s="7">
        <v>-826178.34000000008</v>
      </c>
      <c r="I6153" s="7">
        <v>-485197.08000000007</v>
      </c>
      <c r="J6153" s="7">
        <v>0</v>
      </c>
      <c r="K6153" s="7">
        <v>0</v>
      </c>
      <c r="L6153" s="7">
        <v>512</v>
      </c>
      <c r="M6153" s="7">
        <v>-512</v>
      </c>
      <c r="N6153" s="7">
        <v>-5</v>
      </c>
    </row>
    <row r="6154" spans="1:14" x14ac:dyDescent="0.25">
      <c r="A6154" s="5">
        <v>31111</v>
      </c>
      <c r="B6154" s="5">
        <v>2</v>
      </c>
      <c r="C6154" s="6">
        <v>45047</v>
      </c>
      <c r="D6154" s="7">
        <v>5</v>
      </c>
      <c r="E6154" s="6">
        <v>45200</v>
      </c>
      <c r="F6154" s="7">
        <v>0</v>
      </c>
      <c r="G6154" s="7">
        <v>303951.71999999997</v>
      </c>
      <c r="H6154" s="7">
        <v>-715283.01</v>
      </c>
      <c r="I6154" s="7">
        <v>-411331.29</v>
      </c>
      <c r="J6154" s="7">
        <v>0</v>
      </c>
      <c r="K6154" s="7">
        <v>0</v>
      </c>
      <c r="L6154" s="7">
        <v>505</v>
      </c>
      <c r="M6154" s="7">
        <v>-505</v>
      </c>
      <c r="N6154" s="7">
        <v>-5</v>
      </c>
    </row>
    <row r="6155" spans="1:14" x14ac:dyDescent="0.25">
      <c r="A6155" s="5">
        <v>31111</v>
      </c>
      <c r="B6155" s="5">
        <v>2</v>
      </c>
      <c r="C6155" s="6">
        <v>45047</v>
      </c>
      <c r="D6155" s="7">
        <v>6</v>
      </c>
      <c r="E6155" s="6">
        <v>45231</v>
      </c>
      <c r="F6155" s="7">
        <v>0</v>
      </c>
      <c r="G6155" s="7">
        <v>237416.47</v>
      </c>
      <c r="H6155" s="7">
        <v>-527518.29</v>
      </c>
      <c r="I6155" s="7">
        <v>-290101.82</v>
      </c>
      <c r="J6155" s="7">
        <v>0</v>
      </c>
      <c r="K6155" s="7">
        <v>0</v>
      </c>
      <c r="L6155" s="7">
        <v>487</v>
      </c>
      <c r="M6155" s="7">
        <v>-487</v>
      </c>
      <c r="N6155" s="7">
        <v>-5</v>
      </c>
    </row>
    <row r="6156" spans="1:14" x14ac:dyDescent="0.25">
      <c r="A6156" s="5">
        <v>31111</v>
      </c>
      <c r="B6156" s="5">
        <v>2</v>
      </c>
      <c r="C6156" s="6">
        <v>45047</v>
      </c>
      <c r="D6156" s="7">
        <v>7</v>
      </c>
      <c r="E6156" s="6">
        <v>45261</v>
      </c>
      <c r="F6156" s="7">
        <v>0</v>
      </c>
      <c r="G6156" s="7">
        <v>231177.27</v>
      </c>
      <c r="H6156" s="7">
        <v>-293182.84999999998</v>
      </c>
      <c r="I6156" s="7">
        <v>-62005.579999999987</v>
      </c>
      <c r="J6156" s="7">
        <v>0</v>
      </c>
      <c r="K6156" s="7">
        <v>0</v>
      </c>
      <c r="L6156" s="7">
        <v>273</v>
      </c>
      <c r="M6156" s="7">
        <v>-273</v>
      </c>
      <c r="N6156" s="7">
        <v>-5</v>
      </c>
    </row>
    <row r="6157" spans="1:14" x14ac:dyDescent="0.25">
      <c r="A6157" s="5">
        <v>31111</v>
      </c>
      <c r="B6157" s="5">
        <v>2</v>
      </c>
      <c r="C6157" s="6">
        <v>45047</v>
      </c>
      <c r="D6157" s="7">
        <v>8</v>
      </c>
      <c r="E6157" s="6">
        <v>45292</v>
      </c>
      <c r="F6157" s="7">
        <v>0</v>
      </c>
      <c r="G6157" s="7">
        <v>221103.87</v>
      </c>
      <c r="H6157" s="7">
        <v>-322971.36</v>
      </c>
      <c r="I6157" s="7">
        <v>-101867.49</v>
      </c>
      <c r="J6157" s="7">
        <v>0</v>
      </c>
      <c r="K6157" s="7">
        <v>0</v>
      </c>
      <c r="L6157" s="7">
        <v>407</v>
      </c>
      <c r="M6157" s="7">
        <v>-407</v>
      </c>
      <c r="N6157" s="7">
        <v>-5</v>
      </c>
    </row>
    <row r="6158" spans="1:14" x14ac:dyDescent="0.25">
      <c r="A6158" s="5">
        <v>31111</v>
      </c>
      <c r="B6158" s="5">
        <v>2</v>
      </c>
      <c r="C6158" s="6">
        <v>45047</v>
      </c>
      <c r="D6158" s="7">
        <v>9</v>
      </c>
      <c r="E6158" s="6">
        <v>45323</v>
      </c>
      <c r="F6158" s="7">
        <v>0</v>
      </c>
      <c r="G6158" s="7">
        <v>143280.46</v>
      </c>
      <c r="H6158" s="7">
        <v>-206498.94</v>
      </c>
      <c r="I6158" s="7">
        <v>-63218.48000000001</v>
      </c>
      <c r="J6158" s="7">
        <v>0</v>
      </c>
      <c r="K6158" s="7">
        <v>0</v>
      </c>
      <c r="L6158" s="7">
        <v>381</v>
      </c>
      <c r="M6158" s="7">
        <v>-381</v>
      </c>
      <c r="N6158" s="7">
        <v>-5</v>
      </c>
    </row>
    <row r="6159" spans="1:14" x14ac:dyDescent="0.25">
      <c r="A6159" s="5">
        <v>31111</v>
      </c>
      <c r="B6159" s="5">
        <v>2</v>
      </c>
      <c r="C6159" s="6">
        <v>45047</v>
      </c>
      <c r="D6159" s="7">
        <v>10</v>
      </c>
      <c r="E6159" s="6">
        <v>45352</v>
      </c>
      <c r="F6159" s="7">
        <v>0</v>
      </c>
      <c r="G6159" s="7">
        <v>99491.489999999991</v>
      </c>
      <c r="H6159" s="7">
        <v>-156479.39000000001</v>
      </c>
      <c r="I6159" s="7">
        <v>-56987.900000000023</v>
      </c>
      <c r="J6159" s="7">
        <v>0</v>
      </c>
      <c r="K6159" s="7">
        <v>0</v>
      </c>
      <c r="L6159" s="7">
        <v>370</v>
      </c>
      <c r="M6159" s="7">
        <v>-370</v>
      </c>
      <c r="N6159" s="7">
        <v>-5</v>
      </c>
    </row>
    <row r="6160" spans="1:14" x14ac:dyDescent="0.25">
      <c r="A6160" s="5">
        <v>31111</v>
      </c>
      <c r="B6160" s="5">
        <v>2</v>
      </c>
      <c r="C6160" s="6">
        <v>45047</v>
      </c>
      <c r="D6160" s="7">
        <v>11</v>
      </c>
      <c r="E6160" s="6">
        <v>45383</v>
      </c>
      <c r="F6160" s="7">
        <v>0</v>
      </c>
      <c r="G6160" s="7">
        <v>49983.09</v>
      </c>
      <c r="H6160" s="7">
        <v>-98698.36</v>
      </c>
      <c r="I6160" s="7">
        <v>-48715.27</v>
      </c>
      <c r="J6160" s="7">
        <v>0</v>
      </c>
      <c r="K6160" s="7">
        <v>0</v>
      </c>
      <c r="L6160" s="7">
        <v>344</v>
      </c>
      <c r="M6160" s="7">
        <v>-344</v>
      </c>
      <c r="N6160" s="7">
        <v>-5</v>
      </c>
    </row>
    <row r="6161" spans="1:14" x14ac:dyDescent="0.25">
      <c r="A6161" s="5">
        <v>31111</v>
      </c>
      <c r="B6161" s="5">
        <v>2</v>
      </c>
      <c r="C6161" s="6">
        <v>45047</v>
      </c>
      <c r="D6161" s="7">
        <v>12</v>
      </c>
      <c r="E6161" s="6">
        <v>45413</v>
      </c>
      <c r="F6161" s="7">
        <v>0</v>
      </c>
      <c r="G6161" s="7">
        <v>4380.6099999999997</v>
      </c>
      <c r="H6161" s="7">
        <v>-49767.73</v>
      </c>
      <c r="I6161" s="7">
        <v>-45387.12</v>
      </c>
      <c r="J6161" s="7">
        <v>0</v>
      </c>
      <c r="K6161" s="7">
        <v>0</v>
      </c>
      <c r="L6161" s="7">
        <v>168</v>
      </c>
      <c r="M6161" s="7">
        <v>-168</v>
      </c>
      <c r="N6161" s="7">
        <v>-5</v>
      </c>
    </row>
    <row r="6162" spans="1:14" x14ac:dyDescent="0.25">
      <c r="A6162" s="5">
        <v>31111</v>
      </c>
      <c r="B6162" s="5">
        <v>2</v>
      </c>
      <c r="C6162" s="6">
        <v>45047</v>
      </c>
      <c r="D6162" s="7">
        <v>13</v>
      </c>
      <c r="E6162" s="6">
        <v>45444</v>
      </c>
      <c r="F6162" s="7">
        <v>0</v>
      </c>
      <c r="G6162" s="7">
        <v>-56.16</v>
      </c>
      <c r="H6162" s="7">
        <v>-23886.9</v>
      </c>
      <c r="I6162" s="7">
        <v>-23943.06</v>
      </c>
      <c r="J6162" s="7">
        <v>0</v>
      </c>
      <c r="K6162" s="7">
        <v>0</v>
      </c>
      <c r="L6162" s="7">
        <v>79</v>
      </c>
      <c r="M6162" s="7">
        <v>-79</v>
      </c>
      <c r="N6162" s="7">
        <v>-5</v>
      </c>
    </row>
    <row r="6163" spans="1:14" x14ac:dyDescent="0.25">
      <c r="A6163" s="5">
        <v>31111</v>
      </c>
      <c r="B6163" s="5">
        <v>2</v>
      </c>
      <c r="C6163" s="6">
        <v>45047</v>
      </c>
      <c r="D6163" s="7">
        <v>14</v>
      </c>
      <c r="E6163" s="6">
        <v>45474</v>
      </c>
      <c r="F6163" s="7">
        <v>0</v>
      </c>
      <c r="G6163" s="7">
        <v>0</v>
      </c>
      <c r="H6163" s="7">
        <v>-4262.79</v>
      </c>
      <c r="I6163" s="7">
        <v>-4262.79</v>
      </c>
      <c r="J6163" s="7">
        <v>0</v>
      </c>
      <c r="K6163" s="7">
        <v>0</v>
      </c>
      <c r="L6163" s="7">
        <v>8</v>
      </c>
      <c r="M6163" s="7">
        <v>-8</v>
      </c>
      <c r="N6163" s="7">
        <v>-5</v>
      </c>
    </row>
    <row r="6164" spans="1:14" x14ac:dyDescent="0.25">
      <c r="A6164" s="5">
        <v>31111</v>
      </c>
      <c r="B6164" s="5">
        <v>2</v>
      </c>
      <c r="C6164" s="6">
        <v>45047</v>
      </c>
      <c r="D6164" s="7">
        <v>15</v>
      </c>
      <c r="E6164" s="6">
        <v>45505</v>
      </c>
      <c r="F6164" s="7">
        <v>0</v>
      </c>
      <c r="G6164" s="7">
        <v>452.63</v>
      </c>
      <c r="H6164" s="7">
        <v>0</v>
      </c>
      <c r="I6164" s="7">
        <v>452.63</v>
      </c>
      <c r="J6164" s="7">
        <v>0</v>
      </c>
      <c r="K6164" s="7">
        <v>0</v>
      </c>
      <c r="L6164" s="7">
        <v>0</v>
      </c>
      <c r="M6164" s="7">
        <v>0</v>
      </c>
      <c r="N6164" s="7">
        <v>-5</v>
      </c>
    </row>
    <row r="6165" spans="1:14" x14ac:dyDescent="0.25">
      <c r="A6165" s="5">
        <v>31111</v>
      </c>
      <c r="B6165" s="5">
        <v>2</v>
      </c>
      <c r="C6165" s="6">
        <v>45047</v>
      </c>
      <c r="D6165" s="7">
        <v>16</v>
      </c>
      <c r="E6165" s="6">
        <v>45536</v>
      </c>
      <c r="F6165" s="7">
        <v>0</v>
      </c>
      <c r="G6165" s="7">
        <v>0</v>
      </c>
      <c r="H6165" s="7">
        <v>0</v>
      </c>
      <c r="I6165" s="7">
        <v>0</v>
      </c>
      <c r="J6165" s="7">
        <v>0</v>
      </c>
      <c r="K6165" s="7">
        <v>0</v>
      </c>
      <c r="L6165" s="7">
        <v>0</v>
      </c>
      <c r="M6165" s="7">
        <v>0</v>
      </c>
      <c r="N6165" s="7">
        <v>-5</v>
      </c>
    </row>
    <row r="6166" spans="1:14" x14ac:dyDescent="0.25">
      <c r="A6166" s="5">
        <v>31111</v>
      </c>
      <c r="B6166" s="5">
        <v>2</v>
      </c>
      <c r="C6166" s="6">
        <v>45047</v>
      </c>
      <c r="D6166" s="7">
        <v>17</v>
      </c>
      <c r="E6166" s="6">
        <v>45566</v>
      </c>
      <c r="F6166" s="7">
        <v>0</v>
      </c>
      <c r="G6166" s="7">
        <v>0</v>
      </c>
      <c r="H6166" s="7">
        <v>0</v>
      </c>
      <c r="I6166" s="7">
        <v>0</v>
      </c>
      <c r="J6166" s="7">
        <v>0</v>
      </c>
      <c r="K6166" s="7">
        <v>0</v>
      </c>
      <c r="L6166" s="7">
        <v>0</v>
      </c>
      <c r="M6166" s="7">
        <v>0</v>
      </c>
      <c r="N6166" s="7">
        <v>-5</v>
      </c>
    </row>
    <row r="6167" spans="1:14" x14ac:dyDescent="0.25">
      <c r="A6167" s="5">
        <v>31111</v>
      </c>
      <c r="B6167" s="5">
        <v>2</v>
      </c>
      <c r="C6167" s="6">
        <v>45047</v>
      </c>
      <c r="D6167" s="7">
        <v>18</v>
      </c>
      <c r="E6167" s="6">
        <v>45597</v>
      </c>
      <c r="F6167" s="7">
        <v>0</v>
      </c>
      <c r="G6167" s="7">
        <v>0</v>
      </c>
      <c r="H6167" s="7">
        <v>0</v>
      </c>
      <c r="I6167" s="7">
        <v>0</v>
      </c>
      <c r="J6167" s="7">
        <v>0</v>
      </c>
      <c r="K6167" s="7">
        <v>0</v>
      </c>
      <c r="L6167" s="7">
        <v>0</v>
      </c>
      <c r="M6167" s="7">
        <v>0</v>
      </c>
      <c r="N6167" s="7">
        <v>-5</v>
      </c>
    </row>
    <row r="6168" spans="1:14" x14ac:dyDescent="0.25">
      <c r="A6168" s="5">
        <v>31111</v>
      </c>
      <c r="B6168" s="5">
        <v>2</v>
      </c>
      <c r="C6168" s="6">
        <v>45047</v>
      </c>
      <c r="D6168" s="7">
        <v>19</v>
      </c>
      <c r="E6168" s="6">
        <v>45627</v>
      </c>
      <c r="F6168" s="7">
        <v>0</v>
      </c>
      <c r="G6168" s="7">
        <v>79.58</v>
      </c>
      <c r="H6168" s="7">
        <v>0</v>
      </c>
      <c r="I6168" s="7">
        <v>79.58</v>
      </c>
      <c r="J6168" s="7">
        <v>0</v>
      </c>
      <c r="K6168" s="7">
        <v>0</v>
      </c>
      <c r="L6168" s="7">
        <v>0</v>
      </c>
      <c r="M6168" s="7">
        <v>0</v>
      </c>
      <c r="N6168" s="7">
        <v>-5</v>
      </c>
    </row>
    <row r="6169" spans="1:14" x14ac:dyDescent="0.25">
      <c r="A6169" s="5">
        <v>31111</v>
      </c>
      <c r="B6169" s="5">
        <v>2</v>
      </c>
      <c r="C6169" s="6">
        <v>45047</v>
      </c>
      <c r="D6169" s="7">
        <v>20</v>
      </c>
      <c r="E6169" s="6">
        <v>45658</v>
      </c>
      <c r="F6169" s="7">
        <v>0</v>
      </c>
      <c r="G6169" s="7">
        <v>0</v>
      </c>
      <c r="H6169" s="7">
        <v>0</v>
      </c>
      <c r="I6169" s="7">
        <v>0</v>
      </c>
      <c r="J6169" s="7">
        <v>0</v>
      </c>
      <c r="K6169" s="7">
        <v>0</v>
      </c>
      <c r="L6169" s="7">
        <v>0</v>
      </c>
      <c r="M6169" s="7">
        <v>0</v>
      </c>
      <c r="N6169" s="7">
        <v>-5</v>
      </c>
    </row>
    <row r="6170" spans="1:14" x14ac:dyDescent="0.25">
      <c r="A6170" s="5">
        <v>31111</v>
      </c>
      <c r="B6170" s="5">
        <v>2</v>
      </c>
      <c r="C6170" s="6">
        <v>45047</v>
      </c>
      <c r="D6170" s="7">
        <v>22</v>
      </c>
      <c r="E6170" s="6">
        <v>45717</v>
      </c>
      <c r="F6170" s="7">
        <v>0</v>
      </c>
      <c r="G6170" s="7">
        <v>385.45</v>
      </c>
      <c r="H6170" s="7">
        <v>0</v>
      </c>
      <c r="I6170" s="7">
        <v>385.45</v>
      </c>
      <c r="J6170" s="7">
        <v>0</v>
      </c>
      <c r="K6170" s="7">
        <v>0</v>
      </c>
      <c r="L6170" s="7">
        <v>0</v>
      </c>
      <c r="M6170" s="7">
        <v>0</v>
      </c>
      <c r="N6170" s="7">
        <v>-5</v>
      </c>
    </row>
    <row r="6171" spans="1:14" x14ac:dyDescent="0.25">
      <c r="A6171" s="5">
        <v>31111</v>
      </c>
      <c r="B6171" s="5">
        <v>2</v>
      </c>
      <c r="C6171" s="6">
        <v>45047</v>
      </c>
      <c r="D6171" s="7">
        <v>23</v>
      </c>
      <c r="E6171" s="6">
        <v>45748</v>
      </c>
      <c r="F6171" s="7">
        <v>0</v>
      </c>
      <c r="G6171" s="7">
        <v>0</v>
      </c>
      <c r="H6171" s="7">
        <v>0</v>
      </c>
      <c r="I6171" s="7">
        <v>0</v>
      </c>
      <c r="J6171" s="7">
        <v>0</v>
      </c>
      <c r="K6171" s="7">
        <v>0</v>
      </c>
      <c r="L6171" s="7">
        <v>0</v>
      </c>
      <c r="M6171" s="7">
        <v>0</v>
      </c>
      <c r="N6171" s="7">
        <v>-5</v>
      </c>
    </row>
    <row r="6172" spans="1:14" x14ac:dyDescent="0.25">
      <c r="A6172" s="5">
        <v>31111</v>
      </c>
      <c r="B6172" s="5">
        <v>2</v>
      </c>
      <c r="C6172" s="6">
        <v>45047</v>
      </c>
      <c r="D6172" s="7">
        <v>24</v>
      </c>
      <c r="E6172" s="6">
        <v>45778</v>
      </c>
      <c r="F6172" s="7">
        <v>0</v>
      </c>
      <c r="G6172" s="7">
        <v>0</v>
      </c>
      <c r="H6172" s="7">
        <v>-3407.48</v>
      </c>
      <c r="I6172" s="7">
        <v>-3407.48</v>
      </c>
      <c r="J6172" s="7">
        <v>0</v>
      </c>
      <c r="K6172" s="7">
        <v>0</v>
      </c>
      <c r="L6172" s="7">
        <v>1</v>
      </c>
      <c r="M6172" s="7">
        <v>-1</v>
      </c>
      <c r="N6172" s="7">
        <v>-5</v>
      </c>
    </row>
    <row r="6173" spans="1:14" x14ac:dyDescent="0.25">
      <c r="A6173" s="5">
        <v>31111</v>
      </c>
      <c r="B6173" s="5">
        <v>2</v>
      </c>
      <c r="C6173" s="6">
        <v>45047</v>
      </c>
      <c r="D6173" s="7">
        <v>29</v>
      </c>
      <c r="E6173" s="6">
        <v>45931</v>
      </c>
      <c r="F6173" s="7">
        <v>0</v>
      </c>
      <c r="G6173" s="7">
        <v>0</v>
      </c>
      <c r="H6173" s="7">
        <v>0</v>
      </c>
      <c r="I6173" s="7">
        <v>0</v>
      </c>
      <c r="J6173" s="7">
        <v>0</v>
      </c>
      <c r="K6173" s="7">
        <v>0</v>
      </c>
      <c r="L6173" s="7">
        <v>0</v>
      </c>
      <c r="M6173" s="7">
        <v>0</v>
      </c>
      <c r="N6173" s="7">
        <v>-5</v>
      </c>
    </row>
    <row r="6174" spans="1:14" x14ac:dyDescent="0.25">
      <c r="A6174" s="5">
        <v>31111</v>
      </c>
      <c r="B6174" s="5">
        <v>2</v>
      </c>
      <c r="C6174" s="6">
        <v>45047</v>
      </c>
      <c r="D6174" s="7">
        <v>31</v>
      </c>
      <c r="E6174" s="6">
        <v>45992</v>
      </c>
      <c r="F6174" s="7">
        <v>0</v>
      </c>
      <c r="G6174" s="7">
        <v>0</v>
      </c>
      <c r="H6174" s="7">
        <v>0</v>
      </c>
      <c r="I6174" s="7">
        <v>0</v>
      </c>
      <c r="J6174" s="7">
        <v>0</v>
      </c>
      <c r="K6174" s="7">
        <v>0</v>
      </c>
      <c r="L6174" s="7">
        <v>0</v>
      </c>
      <c r="M6174" s="7">
        <v>0</v>
      </c>
      <c r="N6174" s="7">
        <v>-5</v>
      </c>
    </row>
    <row r="6175" spans="1:14" x14ac:dyDescent="0.25">
      <c r="A6175" s="5">
        <v>31111</v>
      </c>
      <c r="B6175" s="5">
        <v>2</v>
      </c>
      <c r="C6175" s="6">
        <v>45078</v>
      </c>
      <c r="D6175" s="7">
        <v>0</v>
      </c>
      <c r="E6175" s="6">
        <v>45078</v>
      </c>
      <c r="F6175" s="7">
        <v>207523178.69999999</v>
      </c>
      <c r="G6175" s="7">
        <v>61861.219999999987</v>
      </c>
      <c r="H6175" s="7">
        <v>-4267743.5699999994</v>
      </c>
      <c r="I6175" s="7">
        <v>203317296.34999999</v>
      </c>
      <c r="J6175" s="7">
        <v>78064</v>
      </c>
      <c r="K6175" s="7">
        <v>0</v>
      </c>
      <c r="L6175" s="7">
        <v>1407</v>
      </c>
      <c r="M6175" s="7">
        <v>76657</v>
      </c>
      <c r="N6175" s="7">
        <v>-5</v>
      </c>
    </row>
    <row r="6176" spans="1:14" x14ac:dyDescent="0.25">
      <c r="A6176" s="5">
        <v>31111</v>
      </c>
      <c r="B6176" s="5">
        <v>2</v>
      </c>
      <c r="C6176" s="6">
        <v>45078</v>
      </c>
      <c r="D6176" s="7">
        <v>1</v>
      </c>
      <c r="E6176" s="6">
        <v>45108</v>
      </c>
      <c r="F6176" s="7">
        <v>0</v>
      </c>
      <c r="G6176" s="7">
        <v>429566.73</v>
      </c>
      <c r="H6176" s="7">
        <v>-4204948.51</v>
      </c>
      <c r="I6176" s="7">
        <v>-3775381.78</v>
      </c>
      <c r="J6176" s="7">
        <v>0</v>
      </c>
      <c r="K6176" s="7">
        <v>0</v>
      </c>
      <c r="L6176" s="7">
        <v>1371</v>
      </c>
      <c r="M6176" s="7">
        <v>-1371</v>
      </c>
      <c r="N6176" s="7">
        <v>-5</v>
      </c>
    </row>
    <row r="6177" spans="1:14" x14ac:dyDescent="0.25">
      <c r="A6177" s="5">
        <v>31111</v>
      </c>
      <c r="B6177" s="5">
        <v>2</v>
      </c>
      <c r="C6177" s="6">
        <v>45078</v>
      </c>
      <c r="D6177" s="7">
        <v>2</v>
      </c>
      <c r="E6177" s="6">
        <v>45139</v>
      </c>
      <c r="F6177" s="7">
        <v>0</v>
      </c>
      <c r="G6177" s="7">
        <v>444494.38</v>
      </c>
      <c r="H6177" s="7">
        <v>-2129773</v>
      </c>
      <c r="I6177" s="7">
        <v>-1685278.62</v>
      </c>
      <c r="J6177" s="7">
        <v>0</v>
      </c>
      <c r="K6177" s="7">
        <v>0</v>
      </c>
      <c r="L6177" s="7">
        <v>826</v>
      </c>
      <c r="M6177" s="7">
        <v>-826</v>
      </c>
      <c r="N6177" s="7">
        <v>-5</v>
      </c>
    </row>
    <row r="6178" spans="1:14" x14ac:dyDescent="0.25">
      <c r="A6178" s="5">
        <v>31111</v>
      </c>
      <c r="B6178" s="5">
        <v>2</v>
      </c>
      <c r="C6178" s="6">
        <v>45078</v>
      </c>
      <c r="D6178" s="7">
        <v>3</v>
      </c>
      <c r="E6178" s="6">
        <v>45170</v>
      </c>
      <c r="F6178" s="7">
        <v>0</v>
      </c>
      <c r="G6178" s="7">
        <v>370187.23</v>
      </c>
      <c r="H6178" s="7">
        <v>-1287207.49</v>
      </c>
      <c r="I6178" s="7">
        <v>-917020.26</v>
      </c>
      <c r="J6178" s="7">
        <v>0</v>
      </c>
      <c r="K6178" s="7">
        <v>0</v>
      </c>
      <c r="L6178" s="7">
        <v>599</v>
      </c>
      <c r="M6178" s="7">
        <v>-599</v>
      </c>
      <c r="N6178" s="7">
        <v>-5</v>
      </c>
    </row>
    <row r="6179" spans="1:14" x14ac:dyDescent="0.25">
      <c r="A6179" s="5">
        <v>31111</v>
      </c>
      <c r="B6179" s="5">
        <v>2</v>
      </c>
      <c r="C6179" s="6">
        <v>45078</v>
      </c>
      <c r="D6179" s="7">
        <v>4</v>
      </c>
      <c r="E6179" s="6">
        <v>45200</v>
      </c>
      <c r="F6179" s="7">
        <v>0</v>
      </c>
      <c r="G6179" s="7">
        <v>340638.31</v>
      </c>
      <c r="H6179" s="7">
        <v>-907351.02</v>
      </c>
      <c r="I6179" s="7">
        <v>-566712.71</v>
      </c>
      <c r="J6179" s="7">
        <v>0</v>
      </c>
      <c r="K6179" s="7">
        <v>0</v>
      </c>
      <c r="L6179" s="7">
        <v>569</v>
      </c>
      <c r="M6179" s="7">
        <v>-569</v>
      </c>
      <c r="N6179" s="7">
        <v>-5</v>
      </c>
    </row>
    <row r="6180" spans="1:14" x14ac:dyDescent="0.25">
      <c r="A6180" s="5">
        <v>31111</v>
      </c>
      <c r="B6180" s="5">
        <v>2</v>
      </c>
      <c r="C6180" s="6">
        <v>45078</v>
      </c>
      <c r="D6180" s="7">
        <v>5</v>
      </c>
      <c r="E6180" s="6">
        <v>45231</v>
      </c>
      <c r="F6180" s="7">
        <v>0</v>
      </c>
      <c r="G6180" s="7">
        <v>265436.78000000003</v>
      </c>
      <c r="H6180" s="7">
        <v>-840644.03</v>
      </c>
      <c r="I6180" s="7">
        <v>-575207.25</v>
      </c>
      <c r="J6180" s="7">
        <v>0</v>
      </c>
      <c r="K6180" s="7">
        <v>0</v>
      </c>
      <c r="L6180" s="7">
        <v>528</v>
      </c>
      <c r="M6180" s="7">
        <v>-528</v>
      </c>
      <c r="N6180" s="7">
        <v>-5</v>
      </c>
    </row>
    <row r="6181" spans="1:14" x14ac:dyDescent="0.25">
      <c r="A6181" s="5">
        <v>31111</v>
      </c>
      <c r="B6181" s="5">
        <v>2</v>
      </c>
      <c r="C6181" s="6">
        <v>45078</v>
      </c>
      <c r="D6181" s="7">
        <v>6</v>
      </c>
      <c r="E6181" s="6">
        <v>45261</v>
      </c>
      <c r="F6181" s="7">
        <v>0</v>
      </c>
      <c r="G6181" s="7">
        <v>313621.23</v>
      </c>
      <c r="H6181" s="7">
        <v>-384189.91</v>
      </c>
      <c r="I6181" s="7">
        <v>-70568.680000000051</v>
      </c>
      <c r="J6181" s="7">
        <v>0</v>
      </c>
      <c r="K6181" s="7">
        <v>0</v>
      </c>
      <c r="L6181" s="7">
        <v>359</v>
      </c>
      <c r="M6181" s="7">
        <v>-359</v>
      </c>
      <c r="N6181" s="7">
        <v>-5</v>
      </c>
    </row>
    <row r="6182" spans="1:14" x14ac:dyDescent="0.25">
      <c r="A6182" s="5">
        <v>31111</v>
      </c>
      <c r="B6182" s="5">
        <v>2</v>
      </c>
      <c r="C6182" s="6">
        <v>45078</v>
      </c>
      <c r="D6182" s="7">
        <v>7</v>
      </c>
      <c r="E6182" s="6">
        <v>45292</v>
      </c>
      <c r="F6182" s="7">
        <v>0</v>
      </c>
      <c r="G6182" s="7">
        <v>231954.26</v>
      </c>
      <c r="H6182" s="7">
        <v>-378989.62</v>
      </c>
      <c r="I6182" s="7">
        <v>-147035.35999999999</v>
      </c>
      <c r="J6182" s="7">
        <v>0</v>
      </c>
      <c r="K6182" s="7">
        <v>0</v>
      </c>
      <c r="L6182" s="7">
        <v>445</v>
      </c>
      <c r="M6182" s="7">
        <v>-445</v>
      </c>
      <c r="N6182" s="7">
        <v>-5</v>
      </c>
    </row>
    <row r="6183" spans="1:14" x14ac:dyDescent="0.25">
      <c r="A6183" s="5">
        <v>31111</v>
      </c>
      <c r="B6183" s="5">
        <v>2</v>
      </c>
      <c r="C6183" s="6">
        <v>45078</v>
      </c>
      <c r="D6183" s="7">
        <v>8</v>
      </c>
      <c r="E6183" s="6">
        <v>45323</v>
      </c>
      <c r="F6183" s="7">
        <v>0</v>
      </c>
      <c r="G6183" s="7">
        <v>188873.24</v>
      </c>
      <c r="H6183" s="7">
        <v>-262772.71000000002</v>
      </c>
      <c r="I6183" s="7">
        <v>-73899.469999999972</v>
      </c>
      <c r="J6183" s="7">
        <v>0</v>
      </c>
      <c r="K6183" s="7">
        <v>0</v>
      </c>
      <c r="L6183" s="7">
        <v>346</v>
      </c>
      <c r="M6183" s="7">
        <v>-346</v>
      </c>
      <c r="N6183" s="7">
        <v>-5</v>
      </c>
    </row>
    <row r="6184" spans="1:14" x14ac:dyDescent="0.25">
      <c r="A6184" s="5">
        <v>31111</v>
      </c>
      <c r="B6184" s="5">
        <v>2</v>
      </c>
      <c r="C6184" s="6">
        <v>45078</v>
      </c>
      <c r="D6184" s="7">
        <v>9</v>
      </c>
      <c r="E6184" s="6">
        <v>45352</v>
      </c>
      <c r="F6184" s="7">
        <v>0</v>
      </c>
      <c r="G6184" s="7">
        <v>151283.89000000001</v>
      </c>
      <c r="H6184" s="7">
        <v>-201323.24</v>
      </c>
      <c r="I6184" s="7">
        <v>-50039.350000000013</v>
      </c>
      <c r="J6184" s="7">
        <v>0</v>
      </c>
      <c r="K6184" s="7">
        <v>0</v>
      </c>
      <c r="L6184" s="7">
        <v>352</v>
      </c>
      <c r="M6184" s="7">
        <v>-352</v>
      </c>
      <c r="N6184" s="7">
        <v>-5</v>
      </c>
    </row>
    <row r="6185" spans="1:14" x14ac:dyDescent="0.25">
      <c r="A6185" s="5">
        <v>31111</v>
      </c>
      <c r="B6185" s="5">
        <v>2</v>
      </c>
      <c r="C6185" s="6">
        <v>45078</v>
      </c>
      <c r="D6185" s="7">
        <v>10</v>
      </c>
      <c r="E6185" s="6">
        <v>45383</v>
      </c>
      <c r="F6185" s="7">
        <v>0</v>
      </c>
      <c r="G6185" s="7">
        <v>109368.11</v>
      </c>
      <c r="H6185" s="7">
        <v>-146644.28</v>
      </c>
      <c r="I6185" s="7">
        <v>-37276.17</v>
      </c>
      <c r="J6185" s="7">
        <v>0</v>
      </c>
      <c r="K6185" s="7">
        <v>0</v>
      </c>
      <c r="L6185" s="7">
        <v>411</v>
      </c>
      <c r="M6185" s="7">
        <v>-411</v>
      </c>
      <c r="N6185" s="7">
        <v>-5</v>
      </c>
    </row>
    <row r="6186" spans="1:14" x14ac:dyDescent="0.25">
      <c r="A6186" s="5">
        <v>31111</v>
      </c>
      <c r="B6186" s="5">
        <v>2</v>
      </c>
      <c r="C6186" s="6">
        <v>45078</v>
      </c>
      <c r="D6186" s="7">
        <v>11</v>
      </c>
      <c r="E6186" s="6">
        <v>45413</v>
      </c>
      <c r="F6186" s="7">
        <v>0</v>
      </c>
      <c r="G6186" s="7">
        <v>52870.59</v>
      </c>
      <c r="H6186" s="7">
        <v>-64035.82</v>
      </c>
      <c r="I6186" s="7">
        <v>-11165.23</v>
      </c>
      <c r="J6186" s="7">
        <v>0</v>
      </c>
      <c r="K6186" s="7">
        <v>0</v>
      </c>
      <c r="L6186" s="7">
        <v>290</v>
      </c>
      <c r="M6186" s="7">
        <v>-290</v>
      </c>
      <c r="N6186" s="7">
        <v>-5</v>
      </c>
    </row>
    <row r="6187" spans="1:14" x14ac:dyDescent="0.25">
      <c r="A6187" s="5">
        <v>31111</v>
      </c>
      <c r="B6187" s="5">
        <v>2</v>
      </c>
      <c r="C6187" s="6">
        <v>45078</v>
      </c>
      <c r="D6187" s="7">
        <v>12</v>
      </c>
      <c r="E6187" s="6">
        <v>45444</v>
      </c>
      <c r="F6187" s="7">
        <v>0</v>
      </c>
      <c r="G6187" s="7">
        <v>5656.52</v>
      </c>
      <c r="H6187" s="7">
        <v>-38947.879999999997</v>
      </c>
      <c r="I6187" s="7">
        <v>-33291.360000000001</v>
      </c>
      <c r="J6187" s="7">
        <v>0</v>
      </c>
      <c r="K6187" s="7">
        <v>0</v>
      </c>
      <c r="L6187" s="7">
        <v>185</v>
      </c>
      <c r="M6187" s="7">
        <v>-185</v>
      </c>
      <c r="N6187" s="7">
        <v>-5</v>
      </c>
    </row>
    <row r="6188" spans="1:14" x14ac:dyDescent="0.25">
      <c r="A6188" s="5">
        <v>31111</v>
      </c>
      <c r="B6188" s="5">
        <v>2</v>
      </c>
      <c r="C6188" s="6">
        <v>45078</v>
      </c>
      <c r="D6188" s="7">
        <v>13</v>
      </c>
      <c r="E6188" s="6">
        <v>45474</v>
      </c>
      <c r="F6188" s="7">
        <v>0</v>
      </c>
      <c r="G6188" s="7">
        <v>412.38</v>
      </c>
      <c r="H6188" s="7">
        <v>-43314.53</v>
      </c>
      <c r="I6188" s="7">
        <v>-42902.15</v>
      </c>
      <c r="J6188" s="7">
        <v>0</v>
      </c>
      <c r="K6188" s="7">
        <v>0</v>
      </c>
      <c r="L6188" s="7">
        <v>117</v>
      </c>
      <c r="M6188" s="7">
        <v>-117</v>
      </c>
      <c r="N6188" s="7">
        <v>-5</v>
      </c>
    </row>
    <row r="6189" spans="1:14" x14ac:dyDescent="0.25">
      <c r="A6189" s="5">
        <v>31111</v>
      </c>
      <c r="B6189" s="5">
        <v>2</v>
      </c>
      <c r="C6189" s="6">
        <v>45078</v>
      </c>
      <c r="D6189" s="7">
        <v>14</v>
      </c>
      <c r="E6189" s="6">
        <v>45505</v>
      </c>
      <c r="F6189" s="7">
        <v>0</v>
      </c>
      <c r="G6189" s="7">
        <v>0</v>
      </c>
      <c r="H6189" s="7">
        <v>-4894.67</v>
      </c>
      <c r="I6189" s="7">
        <v>-4894.67</v>
      </c>
      <c r="J6189" s="7">
        <v>0</v>
      </c>
      <c r="K6189" s="7">
        <v>0</v>
      </c>
      <c r="L6189" s="7">
        <v>20</v>
      </c>
      <c r="M6189" s="7">
        <v>-20</v>
      </c>
      <c r="N6189" s="7">
        <v>-5</v>
      </c>
    </row>
    <row r="6190" spans="1:14" x14ac:dyDescent="0.25">
      <c r="A6190" s="5">
        <v>31111</v>
      </c>
      <c r="B6190" s="5">
        <v>2</v>
      </c>
      <c r="C6190" s="6">
        <v>45078</v>
      </c>
      <c r="D6190" s="7">
        <v>15</v>
      </c>
      <c r="E6190" s="6">
        <v>45536</v>
      </c>
      <c r="F6190" s="7">
        <v>0</v>
      </c>
      <c r="G6190" s="7">
        <v>0</v>
      </c>
      <c r="H6190" s="7">
        <v>-1985.54</v>
      </c>
      <c r="I6190" s="7">
        <v>-1985.54</v>
      </c>
      <c r="J6190" s="7">
        <v>0</v>
      </c>
      <c r="K6190" s="7">
        <v>0</v>
      </c>
      <c r="L6190" s="7">
        <v>4</v>
      </c>
      <c r="M6190" s="7">
        <v>-4</v>
      </c>
      <c r="N6190" s="7">
        <v>-5</v>
      </c>
    </row>
    <row r="6191" spans="1:14" x14ac:dyDescent="0.25">
      <c r="A6191" s="5">
        <v>31111</v>
      </c>
      <c r="B6191" s="5">
        <v>2</v>
      </c>
      <c r="C6191" s="6">
        <v>45078</v>
      </c>
      <c r="D6191" s="7">
        <v>16</v>
      </c>
      <c r="E6191" s="6">
        <v>45566</v>
      </c>
      <c r="F6191" s="7">
        <v>0</v>
      </c>
      <c r="G6191" s="7">
        <v>0</v>
      </c>
      <c r="H6191" s="7">
        <v>-1034.33</v>
      </c>
      <c r="I6191" s="7">
        <v>-1034.33</v>
      </c>
      <c r="J6191" s="7">
        <v>0</v>
      </c>
      <c r="K6191" s="7">
        <v>0</v>
      </c>
      <c r="L6191" s="7">
        <v>1</v>
      </c>
      <c r="M6191" s="7">
        <v>-1</v>
      </c>
      <c r="N6191" s="7">
        <v>-5</v>
      </c>
    </row>
    <row r="6192" spans="1:14" x14ac:dyDescent="0.25">
      <c r="A6192" s="5">
        <v>31111</v>
      </c>
      <c r="B6192" s="5">
        <v>2</v>
      </c>
      <c r="C6192" s="6">
        <v>45078</v>
      </c>
      <c r="D6192" s="7">
        <v>17</v>
      </c>
      <c r="E6192" s="6">
        <v>45597</v>
      </c>
      <c r="F6192" s="7">
        <v>0</v>
      </c>
      <c r="G6192" s="7">
        <v>1793.81</v>
      </c>
      <c r="H6192" s="7">
        <v>0</v>
      </c>
      <c r="I6192" s="7">
        <v>1793.81</v>
      </c>
      <c r="J6192" s="7">
        <v>0</v>
      </c>
      <c r="K6192" s="7">
        <v>0</v>
      </c>
      <c r="L6192" s="7">
        <v>0</v>
      </c>
      <c r="M6192" s="7">
        <v>0</v>
      </c>
      <c r="N6192" s="7">
        <v>-5</v>
      </c>
    </row>
    <row r="6193" spans="1:14" x14ac:dyDescent="0.25">
      <c r="A6193" s="5">
        <v>31111</v>
      </c>
      <c r="B6193" s="5">
        <v>2</v>
      </c>
      <c r="C6193" s="6">
        <v>45078</v>
      </c>
      <c r="D6193" s="7">
        <v>19</v>
      </c>
      <c r="E6193" s="6">
        <v>45658</v>
      </c>
      <c r="F6193" s="7">
        <v>0</v>
      </c>
      <c r="G6193" s="7">
        <v>-807.45</v>
      </c>
      <c r="H6193" s="7">
        <v>0</v>
      </c>
      <c r="I6193" s="7">
        <v>-807.45</v>
      </c>
      <c r="J6193" s="7">
        <v>0</v>
      </c>
      <c r="K6193" s="7">
        <v>0</v>
      </c>
      <c r="L6193" s="7">
        <v>0</v>
      </c>
      <c r="M6193" s="7">
        <v>0</v>
      </c>
      <c r="N6193" s="7">
        <v>-5</v>
      </c>
    </row>
    <row r="6194" spans="1:14" x14ac:dyDescent="0.25">
      <c r="A6194" s="5">
        <v>31111</v>
      </c>
      <c r="B6194" s="5">
        <v>2</v>
      </c>
      <c r="C6194" s="6">
        <v>45078</v>
      </c>
      <c r="D6194" s="7">
        <v>22</v>
      </c>
      <c r="E6194" s="6">
        <v>45748</v>
      </c>
      <c r="F6194" s="7">
        <v>0</v>
      </c>
      <c r="G6194" s="7">
        <v>0</v>
      </c>
      <c r="H6194" s="7">
        <v>0</v>
      </c>
      <c r="I6194" s="7">
        <v>0</v>
      </c>
      <c r="J6194" s="7">
        <v>0</v>
      </c>
      <c r="K6194" s="7">
        <v>0</v>
      </c>
      <c r="L6194" s="7">
        <v>0</v>
      </c>
      <c r="M6194" s="7">
        <v>0</v>
      </c>
      <c r="N6194" s="7">
        <v>-5</v>
      </c>
    </row>
    <row r="6195" spans="1:14" x14ac:dyDescent="0.25">
      <c r="A6195" s="5">
        <v>31111</v>
      </c>
      <c r="B6195" s="5">
        <v>2</v>
      </c>
      <c r="C6195" s="6">
        <v>45078</v>
      </c>
      <c r="D6195" s="7">
        <v>25</v>
      </c>
      <c r="E6195" s="6">
        <v>45839</v>
      </c>
      <c r="F6195" s="7">
        <v>0</v>
      </c>
      <c r="G6195" s="7">
        <v>0</v>
      </c>
      <c r="H6195" s="7">
        <v>0</v>
      </c>
      <c r="I6195" s="7">
        <v>0</v>
      </c>
      <c r="J6195" s="7">
        <v>0</v>
      </c>
      <c r="K6195" s="7">
        <v>0</v>
      </c>
      <c r="L6195" s="7">
        <v>0</v>
      </c>
      <c r="M6195" s="7">
        <v>0</v>
      </c>
      <c r="N6195" s="7">
        <v>-5</v>
      </c>
    </row>
    <row r="6196" spans="1:14" x14ac:dyDescent="0.25">
      <c r="A6196" s="5">
        <v>31111</v>
      </c>
      <c r="B6196" s="5">
        <v>2</v>
      </c>
      <c r="C6196" s="6">
        <v>45078</v>
      </c>
      <c r="D6196" s="7">
        <v>31</v>
      </c>
      <c r="E6196" s="6">
        <v>46023</v>
      </c>
      <c r="F6196" s="7">
        <v>0</v>
      </c>
      <c r="G6196" s="7">
        <v>0</v>
      </c>
      <c r="H6196" s="7">
        <v>0</v>
      </c>
      <c r="I6196" s="7">
        <v>0</v>
      </c>
      <c r="J6196" s="7">
        <v>0</v>
      </c>
      <c r="K6196" s="7">
        <v>0</v>
      </c>
      <c r="L6196" s="7">
        <v>0</v>
      </c>
      <c r="M6196" s="7">
        <v>0</v>
      </c>
      <c r="N6196" s="7">
        <v>-5</v>
      </c>
    </row>
    <row r="6197" spans="1:14" x14ac:dyDescent="0.25">
      <c r="A6197" s="5">
        <v>31111</v>
      </c>
      <c r="B6197" s="5">
        <v>2</v>
      </c>
      <c r="C6197" s="6">
        <v>45108</v>
      </c>
      <c r="D6197" s="7">
        <v>0</v>
      </c>
      <c r="E6197" s="6">
        <v>45108</v>
      </c>
      <c r="F6197" s="7">
        <v>189838920.03999999</v>
      </c>
      <c r="G6197" s="7">
        <v>70772.819999999992</v>
      </c>
      <c r="H6197" s="7">
        <v>-4047572.98</v>
      </c>
      <c r="I6197" s="7">
        <v>185862119.88</v>
      </c>
      <c r="J6197" s="7">
        <v>74501</v>
      </c>
      <c r="K6197" s="7">
        <v>0</v>
      </c>
      <c r="L6197" s="7">
        <v>1430</v>
      </c>
      <c r="M6197" s="7">
        <v>73071</v>
      </c>
      <c r="N6197" s="7">
        <v>-5</v>
      </c>
    </row>
    <row r="6198" spans="1:14" x14ac:dyDescent="0.25">
      <c r="A6198" s="5">
        <v>31111</v>
      </c>
      <c r="B6198" s="5">
        <v>2</v>
      </c>
      <c r="C6198" s="6">
        <v>45108</v>
      </c>
      <c r="D6198" s="7">
        <v>1</v>
      </c>
      <c r="E6198" s="6">
        <v>45139</v>
      </c>
      <c r="F6198" s="7">
        <v>0</v>
      </c>
      <c r="G6198" s="7">
        <v>371907.62</v>
      </c>
      <c r="H6198" s="7">
        <v>-3923248.2</v>
      </c>
      <c r="I6198" s="7">
        <v>-3551340.58</v>
      </c>
      <c r="J6198" s="7">
        <v>0</v>
      </c>
      <c r="K6198" s="7">
        <v>0</v>
      </c>
      <c r="L6198" s="7">
        <v>1311</v>
      </c>
      <c r="M6198" s="7">
        <v>-1311</v>
      </c>
      <c r="N6198" s="7">
        <v>-5</v>
      </c>
    </row>
    <row r="6199" spans="1:14" x14ac:dyDescent="0.25">
      <c r="A6199" s="5">
        <v>31111</v>
      </c>
      <c r="B6199" s="5">
        <v>2</v>
      </c>
      <c r="C6199" s="6">
        <v>45108</v>
      </c>
      <c r="D6199" s="7">
        <v>2</v>
      </c>
      <c r="E6199" s="6">
        <v>45170</v>
      </c>
      <c r="F6199" s="7">
        <v>0</v>
      </c>
      <c r="G6199" s="7">
        <v>320272.87</v>
      </c>
      <c r="H6199" s="7">
        <v>-1780023.43</v>
      </c>
      <c r="I6199" s="7">
        <v>-1459750.56</v>
      </c>
      <c r="J6199" s="7">
        <v>0</v>
      </c>
      <c r="K6199" s="7">
        <v>0</v>
      </c>
      <c r="L6199" s="7">
        <v>734</v>
      </c>
      <c r="M6199" s="7">
        <v>-734</v>
      </c>
      <c r="N6199" s="7">
        <v>-5</v>
      </c>
    </row>
    <row r="6200" spans="1:14" x14ac:dyDescent="0.25">
      <c r="A6200" s="5">
        <v>31111</v>
      </c>
      <c r="B6200" s="5">
        <v>2</v>
      </c>
      <c r="C6200" s="6">
        <v>45108</v>
      </c>
      <c r="D6200" s="7">
        <v>3</v>
      </c>
      <c r="E6200" s="6">
        <v>45200</v>
      </c>
      <c r="F6200" s="7">
        <v>0</v>
      </c>
      <c r="G6200" s="7">
        <v>314808.46999999997</v>
      </c>
      <c r="H6200" s="7">
        <v>-1217267.17</v>
      </c>
      <c r="I6200" s="7">
        <v>-902458.7</v>
      </c>
      <c r="J6200" s="7">
        <v>0</v>
      </c>
      <c r="K6200" s="7">
        <v>0</v>
      </c>
      <c r="L6200" s="7">
        <v>599</v>
      </c>
      <c r="M6200" s="7">
        <v>-599</v>
      </c>
      <c r="N6200" s="7">
        <v>-5</v>
      </c>
    </row>
    <row r="6201" spans="1:14" x14ac:dyDescent="0.25">
      <c r="A6201" s="5">
        <v>31111</v>
      </c>
      <c r="B6201" s="5">
        <v>2</v>
      </c>
      <c r="C6201" s="6">
        <v>45108</v>
      </c>
      <c r="D6201" s="7">
        <v>4</v>
      </c>
      <c r="E6201" s="6">
        <v>45231</v>
      </c>
      <c r="F6201" s="7">
        <v>0</v>
      </c>
      <c r="G6201" s="7">
        <v>301887.84999999998</v>
      </c>
      <c r="H6201" s="7">
        <v>-814616.17999999993</v>
      </c>
      <c r="I6201" s="7">
        <v>-512728.3299999999</v>
      </c>
      <c r="J6201" s="7">
        <v>0</v>
      </c>
      <c r="K6201" s="7">
        <v>0</v>
      </c>
      <c r="L6201" s="7">
        <v>544</v>
      </c>
      <c r="M6201" s="7">
        <v>-544</v>
      </c>
      <c r="N6201" s="7">
        <v>-5</v>
      </c>
    </row>
    <row r="6202" spans="1:14" x14ac:dyDescent="0.25">
      <c r="A6202" s="5">
        <v>31111</v>
      </c>
      <c r="B6202" s="5">
        <v>2</v>
      </c>
      <c r="C6202" s="6">
        <v>45108</v>
      </c>
      <c r="D6202" s="7">
        <v>5</v>
      </c>
      <c r="E6202" s="6">
        <v>45261</v>
      </c>
      <c r="F6202" s="7">
        <v>0</v>
      </c>
      <c r="G6202" s="7">
        <v>286415.03000000003</v>
      </c>
      <c r="H6202" s="7">
        <v>-339138.16</v>
      </c>
      <c r="I6202" s="7">
        <v>-52723.129999999946</v>
      </c>
      <c r="J6202" s="7">
        <v>0</v>
      </c>
      <c r="K6202" s="7">
        <v>0</v>
      </c>
      <c r="L6202" s="7">
        <v>298</v>
      </c>
      <c r="M6202" s="7">
        <v>-298</v>
      </c>
      <c r="N6202" s="7">
        <v>-5</v>
      </c>
    </row>
    <row r="6203" spans="1:14" x14ac:dyDescent="0.25">
      <c r="A6203" s="5">
        <v>31111</v>
      </c>
      <c r="B6203" s="5">
        <v>2</v>
      </c>
      <c r="C6203" s="6">
        <v>45108</v>
      </c>
      <c r="D6203" s="7">
        <v>6</v>
      </c>
      <c r="E6203" s="6">
        <v>45292</v>
      </c>
      <c r="F6203" s="7">
        <v>0</v>
      </c>
      <c r="G6203" s="7">
        <v>265810.84000000003</v>
      </c>
      <c r="H6203" s="7">
        <v>-456146.73</v>
      </c>
      <c r="I6203" s="7">
        <v>-190335.89</v>
      </c>
      <c r="J6203" s="7">
        <v>0</v>
      </c>
      <c r="K6203" s="7">
        <v>0</v>
      </c>
      <c r="L6203" s="7">
        <v>414</v>
      </c>
      <c r="M6203" s="7">
        <v>-414</v>
      </c>
      <c r="N6203" s="7">
        <v>-5</v>
      </c>
    </row>
    <row r="6204" spans="1:14" x14ac:dyDescent="0.25">
      <c r="A6204" s="5">
        <v>31111</v>
      </c>
      <c r="B6204" s="5">
        <v>2</v>
      </c>
      <c r="C6204" s="6">
        <v>45108</v>
      </c>
      <c r="D6204" s="7">
        <v>7</v>
      </c>
      <c r="E6204" s="6">
        <v>45323</v>
      </c>
      <c r="F6204" s="7">
        <v>0</v>
      </c>
      <c r="G6204" s="7">
        <v>185019.55</v>
      </c>
      <c r="H6204" s="7">
        <v>-389501.9</v>
      </c>
      <c r="I6204" s="7">
        <v>-204482.34999999989</v>
      </c>
      <c r="J6204" s="7">
        <v>0</v>
      </c>
      <c r="K6204" s="7">
        <v>0</v>
      </c>
      <c r="L6204" s="7">
        <v>404</v>
      </c>
      <c r="M6204" s="7">
        <v>-404</v>
      </c>
      <c r="N6204" s="7">
        <v>-5</v>
      </c>
    </row>
    <row r="6205" spans="1:14" x14ac:dyDescent="0.25">
      <c r="A6205" s="5">
        <v>31111</v>
      </c>
      <c r="B6205" s="5">
        <v>2</v>
      </c>
      <c r="C6205" s="6">
        <v>45108</v>
      </c>
      <c r="D6205" s="7">
        <v>8</v>
      </c>
      <c r="E6205" s="6">
        <v>45352</v>
      </c>
      <c r="F6205" s="7">
        <v>0</v>
      </c>
      <c r="G6205" s="7">
        <v>157035.72</v>
      </c>
      <c r="H6205" s="7">
        <v>-270802.99</v>
      </c>
      <c r="I6205" s="7">
        <v>-113767.27</v>
      </c>
      <c r="J6205" s="7">
        <v>0</v>
      </c>
      <c r="K6205" s="7">
        <v>0</v>
      </c>
      <c r="L6205" s="7">
        <v>364</v>
      </c>
      <c r="M6205" s="7">
        <v>-364</v>
      </c>
      <c r="N6205" s="7">
        <v>-5</v>
      </c>
    </row>
    <row r="6206" spans="1:14" x14ac:dyDescent="0.25">
      <c r="A6206" s="5">
        <v>31111</v>
      </c>
      <c r="B6206" s="5">
        <v>2</v>
      </c>
      <c r="C6206" s="6">
        <v>45108</v>
      </c>
      <c r="D6206" s="7">
        <v>9</v>
      </c>
      <c r="E6206" s="6">
        <v>45383</v>
      </c>
      <c r="F6206" s="7">
        <v>0</v>
      </c>
      <c r="G6206" s="7">
        <v>159541.26999999999</v>
      </c>
      <c r="H6206" s="7">
        <v>-221821.16</v>
      </c>
      <c r="I6206" s="7">
        <v>-62279.889999999978</v>
      </c>
      <c r="J6206" s="7">
        <v>0</v>
      </c>
      <c r="K6206" s="7">
        <v>0</v>
      </c>
      <c r="L6206" s="7">
        <v>410</v>
      </c>
      <c r="M6206" s="7">
        <v>-410</v>
      </c>
      <c r="N6206" s="7">
        <v>-5</v>
      </c>
    </row>
    <row r="6207" spans="1:14" x14ac:dyDescent="0.25">
      <c r="A6207" s="5">
        <v>31111</v>
      </c>
      <c r="B6207" s="5">
        <v>2</v>
      </c>
      <c r="C6207" s="6">
        <v>45108</v>
      </c>
      <c r="D6207" s="7">
        <v>10</v>
      </c>
      <c r="E6207" s="6">
        <v>45413</v>
      </c>
      <c r="F6207" s="7">
        <v>0</v>
      </c>
      <c r="G6207" s="7">
        <v>121463.14</v>
      </c>
      <c r="H6207" s="7">
        <v>-133359.85999999999</v>
      </c>
      <c r="I6207" s="7">
        <v>-11896.71999999997</v>
      </c>
      <c r="J6207" s="7">
        <v>0</v>
      </c>
      <c r="K6207" s="7">
        <v>0</v>
      </c>
      <c r="L6207" s="7">
        <v>340</v>
      </c>
      <c r="M6207" s="7">
        <v>-340</v>
      </c>
      <c r="N6207" s="7">
        <v>-5</v>
      </c>
    </row>
    <row r="6208" spans="1:14" x14ac:dyDescent="0.25">
      <c r="A6208" s="5">
        <v>31111</v>
      </c>
      <c r="B6208" s="5">
        <v>2</v>
      </c>
      <c r="C6208" s="6">
        <v>45108</v>
      </c>
      <c r="D6208" s="7">
        <v>11</v>
      </c>
      <c r="E6208" s="6">
        <v>45444</v>
      </c>
      <c r="F6208" s="7">
        <v>0</v>
      </c>
      <c r="G6208" s="7">
        <v>56413.39</v>
      </c>
      <c r="H6208" s="7">
        <v>-92964.800000000003</v>
      </c>
      <c r="I6208" s="7">
        <v>-36551.410000000003</v>
      </c>
      <c r="J6208" s="7">
        <v>0</v>
      </c>
      <c r="K6208" s="7">
        <v>0</v>
      </c>
      <c r="L6208" s="7">
        <v>302</v>
      </c>
      <c r="M6208" s="7">
        <v>-302</v>
      </c>
      <c r="N6208" s="7">
        <v>-5</v>
      </c>
    </row>
    <row r="6209" spans="1:14" x14ac:dyDescent="0.25">
      <c r="A6209" s="5">
        <v>31111</v>
      </c>
      <c r="B6209" s="5">
        <v>2</v>
      </c>
      <c r="C6209" s="6">
        <v>45108</v>
      </c>
      <c r="D6209" s="7">
        <v>12</v>
      </c>
      <c r="E6209" s="6">
        <v>45474</v>
      </c>
      <c r="F6209" s="7">
        <v>0</v>
      </c>
      <c r="G6209" s="7">
        <v>7065.95</v>
      </c>
      <c r="H6209" s="7">
        <v>-47321.13</v>
      </c>
      <c r="I6209" s="7">
        <v>-40255.18</v>
      </c>
      <c r="J6209" s="7">
        <v>0</v>
      </c>
      <c r="K6209" s="7">
        <v>0</v>
      </c>
      <c r="L6209" s="7">
        <v>185</v>
      </c>
      <c r="M6209" s="7">
        <v>-185</v>
      </c>
      <c r="N6209" s="7">
        <v>-5</v>
      </c>
    </row>
    <row r="6210" spans="1:14" x14ac:dyDescent="0.25">
      <c r="A6210" s="5">
        <v>31111</v>
      </c>
      <c r="B6210" s="5">
        <v>2</v>
      </c>
      <c r="C6210" s="6">
        <v>45108</v>
      </c>
      <c r="D6210" s="7">
        <v>13</v>
      </c>
      <c r="E6210" s="6">
        <v>45505</v>
      </c>
      <c r="F6210" s="7">
        <v>0</v>
      </c>
      <c r="G6210" s="7">
        <v>-594.44000000000005</v>
      </c>
      <c r="H6210" s="7">
        <v>-23276.18</v>
      </c>
      <c r="I6210" s="7">
        <v>-23870.62</v>
      </c>
      <c r="J6210" s="7">
        <v>0</v>
      </c>
      <c r="K6210" s="7">
        <v>0</v>
      </c>
      <c r="L6210" s="7">
        <v>97</v>
      </c>
      <c r="M6210" s="7">
        <v>-97</v>
      </c>
      <c r="N6210" s="7">
        <v>-5</v>
      </c>
    </row>
    <row r="6211" spans="1:14" x14ac:dyDescent="0.25">
      <c r="A6211" s="5">
        <v>31111</v>
      </c>
      <c r="B6211" s="5">
        <v>2</v>
      </c>
      <c r="C6211" s="6">
        <v>45108</v>
      </c>
      <c r="D6211" s="7">
        <v>14</v>
      </c>
      <c r="E6211" s="6">
        <v>45536</v>
      </c>
      <c r="F6211" s="7">
        <v>0</v>
      </c>
      <c r="G6211" s="7">
        <v>0</v>
      </c>
      <c r="H6211" s="7">
        <v>-2120.77</v>
      </c>
      <c r="I6211" s="7">
        <v>-2120.77</v>
      </c>
      <c r="J6211" s="7">
        <v>0</v>
      </c>
      <c r="K6211" s="7">
        <v>0</v>
      </c>
      <c r="L6211" s="7">
        <v>10</v>
      </c>
      <c r="M6211" s="7">
        <v>-10</v>
      </c>
      <c r="N6211" s="7">
        <v>-5</v>
      </c>
    </row>
    <row r="6212" spans="1:14" x14ac:dyDescent="0.25">
      <c r="A6212" s="5">
        <v>31111</v>
      </c>
      <c r="B6212" s="5">
        <v>2</v>
      </c>
      <c r="C6212" s="6">
        <v>45108</v>
      </c>
      <c r="D6212" s="7">
        <v>15</v>
      </c>
      <c r="E6212" s="6">
        <v>45566</v>
      </c>
      <c r="F6212" s="7">
        <v>0</v>
      </c>
      <c r="G6212" s="7">
        <v>0</v>
      </c>
      <c r="H6212" s="7">
        <v>-257.81</v>
      </c>
      <c r="I6212" s="7">
        <v>-257.81</v>
      </c>
      <c r="J6212" s="7">
        <v>0</v>
      </c>
      <c r="K6212" s="7">
        <v>0</v>
      </c>
      <c r="L6212" s="7">
        <v>1</v>
      </c>
      <c r="M6212" s="7">
        <v>-1</v>
      </c>
      <c r="N6212" s="7">
        <v>-5</v>
      </c>
    </row>
    <row r="6213" spans="1:14" x14ac:dyDescent="0.25">
      <c r="A6213" s="5">
        <v>31111</v>
      </c>
      <c r="B6213" s="5">
        <v>2</v>
      </c>
      <c r="C6213" s="6">
        <v>45108</v>
      </c>
      <c r="D6213" s="7">
        <v>16</v>
      </c>
      <c r="E6213" s="6">
        <v>45597</v>
      </c>
      <c r="F6213" s="7">
        <v>0</v>
      </c>
      <c r="G6213" s="7">
        <v>0</v>
      </c>
      <c r="H6213" s="7">
        <v>0</v>
      </c>
      <c r="I6213" s="7">
        <v>0</v>
      </c>
      <c r="J6213" s="7">
        <v>0</v>
      </c>
      <c r="K6213" s="7">
        <v>0</v>
      </c>
      <c r="L6213" s="7">
        <v>0</v>
      </c>
      <c r="M6213" s="7">
        <v>0</v>
      </c>
      <c r="N6213" s="7">
        <v>-5</v>
      </c>
    </row>
    <row r="6214" spans="1:14" x14ac:dyDescent="0.25">
      <c r="A6214" s="5">
        <v>31111</v>
      </c>
      <c r="B6214" s="5">
        <v>2</v>
      </c>
      <c r="C6214" s="6">
        <v>45108</v>
      </c>
      <c r="D6214" s="7">
        <v>17</v>
      </c>
      <c r="E6214" s="6">
        <v>45627</v>
      </c>
      <c r="F6214" s="7">
        <v>0</v>
      </c>
      <c r="G6214" s="7">
        <v>0</v>
      </c>
      <c r="H6214" s="7">
        <v>-3739.75</v>
      </c>
      <c r="I6214" s="7">
        <v>-3739.75</v>
      </c>
      <c r="J6214" s="7">
        <v>0</v>
      </c>
      <c r="K6214" s="7">
        <v>0</v>
      </c>
      <c r="L6214" s="7">
        <v>1</v>
      </c>
      <c r="M6214" s="7">
        <v>-1</v>
      </c>
      <c r="N6214" s="7">
        <v>-5</v>
      </c>
    </row>
    <row r="6215" spans="1:14" x14ac:dyDescent="0.25">
      <c r="A6215" s="5">
        <v>31111</v>
      </c>
      <c r="B6215" s="5">
        <v>2</v>
      </c>
      <c r="C6215" s="6">
        <v>45108</v>
      </c>
      <c r="D6215" s="7">
        <v>19</v>
      </c>
      <c r="E6215" s="6">
        <v>45689</v>
      </c>
      <c r="F6215" s="7">
        <v>0</v>
      </c>
      <c r="G6215" s="7">
        <v>437.28</v>
      </c>
      <c r="H6215" s="7">
        <v>0</v>
      </c>
      <c r="I6215" s="7">
        <v>437.28</v>
      </c>
      <c r="J6215" s="7">
        <v>0</v>
      </c>
      <c r="K6215" s="7">
        <v>0</v>
      </c>
      <c r="L6215" s="7">
        <v>0</v>
      </c>
      <c r="M6215" s="7">
        <v>0</v>
      </c>
      <c r="N6215" s="7">
        <v>-5</v>
      </c>
    </row>
    <row r="6216" spans="1:14" x14ac:dyDescent="0.25">
      <c r="A6216" s="5">
        <v>31111</v>
      </c>
      <c r="B6216" s="5">
        <v>2</v>
      </c>
      <c r="C6216" s="6">
        <v>45108</v>
      </c>
      <c r="D6216" s="7">
        <v>20</v>
      </c>
      <c r="E6216" s="6">
        <v>45717</v>
      </c>
      <c r="F6216" s="7">
        <v>0</v>
      </c>
      <c r="G6216" s="7">
        <v>0</v>
      </c>
      <c r="H6216" s="7">
        <v>-1862.73</v>
      </c>
      <c r="I6216" s="7">
        <v>-1862.73</v>
      </c>
      <c r="J6216" s="7">
        <v>0</v>
      </c>
      <c r="K6216" s="7">
        <v>0</v>
      </c>
      <c r="L6216" s="7">
        <v>1</v>
      </c>
      <c r="M6216" s="7">
        <v>-1</v>
      </c>
      <c r="N6216" s="7">
        <v>-5</v>
      </c>
    </row>
    <row r="6217" spans="1:14" x14ac:dyDescent="0.25">
      <c r="A6217" s="5">
        <v>31111</v>
      </c>
      <c r="B6217" s="5">
        <v>2</v>
      </c>
      <c r="C6217" s="6">
        <v>45108</v>
      </c>
      <c r="D6217" s="7">
        <v>21</v>
      </c>
      <c r="E6217" s="6">
        <v>45748</v>
      </c>
      <c r="F6217" s="7">
        <v>0</v>
      </c>
      <c r="G6217" s="7">
        <v>0</v>
      </c>
      <c r="H6217" s="7">
        <v>0</v>
      </c>
      <c r="I6217" s="7">
        <v>0</v>
      </c>
      <c r="J6217" s="7">
        <v>0</v>
      </c>
      <c r="K6217" s="7">
        <v>0</v>
      </c>
      <c r="L6217" s="7">
        <v>0</v>
      </c>
      <c r="M6217" s="7">
        <v>0</v>
      </c>
      <c r="N6217" s="7">
        <v>-5</v>
      </c>
    </row>
    <row r="6218" spans="1:14" x14ac:dyDescent="0.25">
      <c r="A6218" s="5">
        <v>31111</v>
      </c>
      <c r="B6218" s="5">
        <v>2</v>
      </c>
      <c r="C6218" s="6">
        <v>45108</v>
      </c>
      <c r="D6218" s="7">
        <v>22</v>
      </c>
      <c r="E6218" s="6">
        <v>45778</v>
      </c>
      <c r="F6218" s="7">
        <v>0</v>
      </c>
      <c r="G6218" s="7">
        <v>0</v>
      </c>
      <c r="H6218" s="7">
        <v>-3431.62</v>
      </c>
      <c r="I6218" s="7">
        <v>-3431.62</v>
      </c>
      <c r="J6218" s="7">
        <v>0</v>
      </c>
      <c r="K6218" s="7">
        <v>0</v>
      </c>
      <c r="L6218" s="7">
        <v>1</v>
      </c>
      <c r="M6218" s="7">
        <v>-1</v>
      </c>
      <c r="N6218" s="7">
        <v>-5</v>
      </c>
    </row>
    <row r="6219" spans="1:14" x14ac:dyDescent="0.25">
      <c r="A6219" s="5">
        <v>31111</v>
      </c>
      <c r="B6219" s="5">
        <v>2</v>
      </c>
      <c r="C6219" s="6">
        <v>45108</v>
      </c>
      <c r="D6219" s="7">
        <v>24</v>
      </c>
      <c r="E6219" s="6">
        <v>45839</v>
      </c>
      <c r="F6219" s="7">
        <v>0</v>
      </c>
      <c r="G6219" s="7">
        <v>0</v>
      </c>
      <c r="H6219" s="7">
        <v>0</v>
      </c>
      <c r="I6219" s="7">
        <v>0</v>
      </c>
      <c r="J6219" s="7">
        <v>0</v>
      </c>
      <c r="K6219" s="7">
        <v>0</v>
      </c>
      <c r="L6219" s="7">
        <v>0</v>
      </c>
      <c r="M6219" s="7">
        <v>0</v>
      </c>
      <c r="N6219" s="7">
        <v>-5</v>
      </c>
    </row>
    <row r="6220" spans="1:14" x14ac:dyDescent="0.25">
      <c r="A6220" s="5">
        <v>31111</v>
      </c>
      <c r="B6220" s="5">
        <v>2</v>
      </c>
      <c r="C6220" s="6">
        <v>45139</v>
      </c>
      <c r="D6220" s="7">
        <v>0</v>
      </c>
      <c r="E6220" s="6">
        <v>45139</v>
      </c>
      <c r="F6220" s="7">
        <v>172813324.59999999</v>
      </c>
      <c r="G6220" s="7">
        <v>101176.92</v>
      </c>
      <c r="H6220" s="7">
        <v>-3664572.33</v>
      </c>
      <c r="I6220" s="7">
        <v>169249929.19</v>
      </c>
      <c r="J6220" s="7">
        <v>70194</v>
      </c>
      <c r="K6220" s="7">
        <v>0</v>
      </c>
      <c r="L6220" s="7">
        <v>1287</v>
      </c>
      <c r="M6220" s="7">
        <v>68907</v>
      </c>
      <c r="N6220" s="7">
        <v>-5</v>
      </c>
    </row>
    <row r="6221" spans="1:14" x14ac:dyDescent="0.25">
      <c r="A6221" s="5">
        <v>31111</v>
      </c>
      <c r="B6221" s="5">
        <v>2</v>
      </c>
      <c r="C6221" s="6">
        <v>45139</v>
      </c>
      <c r="D6221" s="7">
        <v>1</v>
      </c>
      <c r="E6221" s="6">
        <v>45170</v>
      </c>
      <c r="F6221" s="7">
        <v>0</v>
      </c>
      <c r="G6221" s="7">
        <v>230312.52</v>
      </c>
      <c r="H6221" s="7">
        <v>-3545865.91</v>
      </c>
      <c r="I6221" s="7">
        <v>-3315553.39</v>
      </c>
      <c r="J6221" s="7">
        <v>0</v>
      </c>
      <c r="K6221" s="7">
        <v>0</v>
      </c>
      <c r="L6221" s="7">
        <v>1227</v>
      </c>
      <c r="M6221" s="7">
        <v>-1227</v>
      </c>
      <c r="N6221" s="7">
        <v>-5</v>
      </c>
    </row>
    <row r="6222" spans="1:14" x14ac:dyDescent="0.25">
      <c r="A6222" s="5">
        <v>31111</v>
      </c>
      <c r="B6222" s="5">
        <v>2</v>
      </c>
      <c r="C6222" s="6">
        <v>45139</v>
      </c>
      <c r="D6222" s="7">
        <v>2</v>
      </c>
      <c r="E6222" s="6">
        <v>45200</v>
      </c>
      <c r="F6222" s="7">
        <v>0</v>
      </c>
      <c r="G6222" s="7">
        <v>246440.18</v>
      </c>
      <c r="H6222" s="7">
        <v>-1851171.96</v>
      </c>
      <c r="I6222" s="7">
        <v>-1604731.78</v>
      </c>
      <c r="J6222" s="7">
        <v>0</v>
      </c>
      <c r="K6222" s="7">
        <v>0</v>
      </c>
      <c r="L6222" s="7">
        <v>751</v>
      </c>
      <c r="M6222" s="7">
        <v>-751</v>
      </c>
      <c r="N6222" s="7">
        <v>-5</v>
      </c>
    </row>
    <row r="6223" spans="1:14" x14ac:dyDescent="0.25">
      <c r="A6223" s="5">
        <v>31111</v>
      </c>
      <c r="B6223" s="5">
        <v>2</v>
      </c>
      <c r="C6223" s="6">
        <v>45139</v>
      </c>
      <c r="D6223" s="7">
        <v>3</v>
      </c>
      <c r="E6223" s="6">
        <v>45231</v>
      </c>
      <c r="F6223" s="7">
        <v>0</v>
      </c>
      <c r="G6223" s="7">
        <v>245940.09</v>
      </c>
      <c r="H6223" s="7">
        <v>-1008593.91</v>
      </c>
      <c r="I6223" s="7">
        <v>-762653.82000000007</v>
      </c>
      <c r="J6223" s="7">
        <v>0</v>
      </c>
      <c r="K6223" s="7">
        <v>0</v>
      </c>
      <c r="L6223" s="7">
        <v>571</v>
      </c>
      <c r="M6223" s="7">
        <v>-571</v>
      </c>
      <c r="N6223" s="7">
        <v>-5</v>
      </c>
    </row>
    <row r="6224" spans="1:14" x14ac:dyDescent="0.25">
      <c r="A6224" s="5">
        <v>31111</v>
      </c>
      <c r="B6224" s="5">
        <v>2</v>
      </c>
      <c r="C6224" s="6">
        <v>45139</v>
      </c>
      <c r="D6224" s="7">
        <v>4</v>
      </c>
      <c r="E6224" s="6">
        <v>45261</v>
      </c>
      <c r="F6224" s="7">
        <v>0</v>
      </c>
      <c r="G6224" s="7">
        <v>260875.1</v>
      </c>
      <c r="H6224" s="7">
        <v>-562702.63</v>
      </c>
      <c r="I6224" s="7">
        <v>-301827.53000000003</v>
      </c>
      <c r="J6224" s="7">
        <v>0</v>
      </c>
      <c r="K6224" s="7">
        <v>0</v>
      </c>
      <c r="L6224" s="7">
        <v>334</v>
      </c>
      <c r="M6224" s="7">
        <v>-334</v>
      </c>
      <c r="N6224" s="7">
        <v>-5</v>
      </c>
    </row>
    <row r="6225" spans="1:14" x14ac:dyDescent="0.25">
      <c r="A6225" s="5">
        <v>31111</v>
      </c>
      <c r="B6225" s="5">
        <v>2</v>
      </c>
      <c r="C6225" s="6">
        <v>45139</v>
      </c>
      <c r="D6225" s="7">
        <v>5</v>
      </c>
      <c r="E6225" s="6">
        <v>45292</v>
      </c>
      <c r="F6225" s="7">
        <v>0</v>
      </c>
      <c r="G6225" s="7">
        <v>235104.02</v>
      </c>
      <c r="H6225" s="7">
        <v>-607343.91999999993</v>
      </c>
      <c r="I6225" s="7">
        <v>-372239.89999999991</v>
      </c>
      <c r="J6225" s="7">
        <v>0</v>
      </c>
      <c r="K6225" s="7">
        <v>0</v>
      </c>
      <c r="L6225" s="7">
        <v>452</v>
      </c>
      <c r="M6225" s="7">
        <v>-452</v>
      </c>
      <c r="N6225" s="7">
        <v>-5</v>
      </c>
    </row>
    <row r="6226" spans="1:14" x14ac:dyDescent="0.25">
      <c r="A6226" s="5">
        <v>31111</v>
      </c>
      <c r="B6226" s="5">
        <v>2</v>
      </c>
      <c r="C6226" s="6">
        <v>45139</v>
      </c>
      <c r="D6226" s="7">
        <v>6</v>
      </c>
      <c r="E6226" s="6">
        <v>45323</v>
      </c>
      <c r="F6226" s="7">
        <v>0</v>
      </c>
      <c r="G6226" s="7">
        <v>195864.86</v>
      </c>
      <c r="H6226" s="7">
        <v>-403490.16</v>
      </c>
      <c r="I6226" s="7">
        <v>-207625.3</v>
      </c>
      <c r="J6226" s="7">
        <v>0</v>
      </c>
      <c r="K6226" s="7">
        <v>0</v>
      </c>
      <c r="L6226" s="7">
        <v>374</v>
      </c>
      <c r="M6226" s="7">
        <v>-374</v>
      </c>
      <c r="N6226" s="7">
        <v>-5</v>
      </c>
    </row>
    <row r="6227" spans="1:14" x14ac:dyDescent="0.25">
      <c r="A6227" s="5">
        <v>31111</v>
      </c>
      <c r="B6227" s="5">
        <v>2</v>
      </c>
      <c r="C6227" s="6">
        <v>45139</v>
      </c>
      <c r="D6227" s="7">
        <v>7</v>
      </c>
      <c r="E6227" s="6">
        <v>45352</v>
      </c>
      <c r="F6227" s="7">
        <v>0</v>
      </c>
      <c r="G6227" s="7">
        <v>190549.96</v>
      </c>
      <c r="H6227" s="7">
        <v>-372570.14</v>
      </c>
      <c r="I6227" s="7">
        <v>-182020.18</v>
      </c>
      <c r="J6227" s="7">
        <v>0</v>
      </c>
      <c r="K6227" s="7">
        <v>0</v>
      </c>
      <c r="L6227" s="7">
        <v>385</v>
      </c>
      <c r="M6227" s="7">
        <v>-385</v>
      </c>
      <c r="N6227" s="7">
        <v>-5</v>
      </c>
    </row>
    <row r="6228" spans="1:14" x14ac:dyDescent="0.25">
      <c r="A6228" s="5">
        <v>31111</v>
      </c>
      <c r="B6228" s="5">
        <v>2</v>
      </c>
      <c r="C6228" s="6">
        <v>45139</v>
      </c>
      <c r="D6228" s="7">
        <v>8</v>
      </c>
      <c r="E6228" s="6">
        <v>45383</v>
      </c>
      <c r="F6228" s="7">
        <v>0</v>
      </c>
      <c r="G6228" s="7">
        <v>182841.46</v>
      </c>
      <c r="H6228" s="7">
        <v>-318087.05</v>
      </c>
      <c r="I6228" s="7">
        <v>-135245.59</v>
      </c>
      <c r="J6228" s="7">
        <v>0</v>
      </c>
      <c r="K6228" s="7">
        <v>0</v>
      </c>
      <c r="L6228" s="7">
        <v>411</v>
      </c>
      <c r="M6228" s="7">
        <v>-411</v>
      </c>
      <c r="N6228" s="7">
        <v>-5</v>
      </c>
    </row>
    <row r="6229" spans="1:14" x14ac:dyDescent="0.25">
      <c r="A6229" s="5">
        <v>31111</v>
      </c>
      <c r="B6229" s="5">
        <v>2</v>
      </c>
      <c r="C6229" s="6">
        <v>45139</v>
      </c>
      <c r="D6229" s="7">
        <v>9</v>
      </c>
      <c r="E6229" s="6">
        <v>45413</v>
      </c>
      <c r="F6229" s="7">
        <v>0</v>
      </c>
      <c r="G6229" s="7">
        <v>152961.25</v>
      </c>
      <c r="H6229" s="7">
        <v>-177021.73</v>
      </c>
      <c r="I6229" s="7">
        <v>-24060.48000000001</v>
      </c>
      <c r="J6229" s="7">
        <v>0</v>
      </c>
      <c r="K6229" s="7">
        <v>0</v>
      </c>
      <c r="L6229" s="7">
        <v>341</v>
      </c>
      <c r="M6229" s="7">
        <v>-341</v>
      </c>
      <c r="N6229" s="7">
        <v>-5</v>
      </c>
    </row>
    <row r="6230" spans="1:14" x14ac:dyDescent="0.25">
      <c r="A6230" s="5">
        <v>31111</v>
      </c>
      <c r="B6230" s="5">
        <v>2</v>
      </c>
      <c r="C6230" s="6">
        <v>45139</v>
      </c>
      <c r="D6230" s="7">
        <v>10</v>
      </c>
      <c r="E6230" s="6">
        <v>45444</v>
      </c>
      <c r="F6230" s="7">
        <v>0</v>
      </c>
      <c r="G6230" s="7">
        <v>100520.12</v>
      </c>
      <c r="H6230" s="7">
        <v>-101008.25</v>
      </c>
      <c r="I6230" s="7">
        <v>-488.13000000000471</v>
      </c>
      <c r="J6230" s="7">
        <v>0</v>
      </c>
      <c r="K6230" s="7">
        <v>0</v>
      </c>
      <c r="L6230" s="7">
        <v>281</v>
      </c>
      <c r="M6230" s="7">
        <v>-281</v>
      </c>
      <c r="N6230" s="7">
        <v>-5</v>
      </c>
    </row>
    <row r="6231" spans="1:14" x14ac:dyDescent="0.25">
      <c r="A6231" s="5">
        <v>31111</v>
      </c>
      <c r="B6231" s="5">
        <v>2</v>
      </c>
      <c r="C6231" s="6">
        <v>45139</v>
      </c>
      <c r="D6231" s="7">
        <v>11</v>
      </c>
      <c r="E6231" s="6">
        <v>45474</v>
      </c>
      <c r="F6231" s="7">
        <v>0</v>
      </c>
      <c r="G6231" s="7">
        <v>56324.420000000013</v>
      </c>
      <c r="H6231" s="7">
        <v>-65025.37</v>
      </c>
      <c r="I6231" s="7">
        <v>-8700.9499999999971</v>
      </c>
      <c r="J6231" s="7">
        <v>0</v>
      </c>
      <c r="K6231" s="7">
        <v>0</v>
      </c>
      <c r="L6231" s="7">
        <v>295</v>
      </c>
      <c r="M6231" s="7">
        <v>-295</v>
      </c>
      <c r="N6231" s="7">
        <v>-5</v>
      </c>
    </row>
    <row r="6232" spans="1:14" x14ac:dyDescent="0.25">
      <c r="A6232" s="5">
        <v>31111</v>
      </c>
      <c r="B6232" s="5">
        <v>2</v>
      </c>
      <c r="C6232" s="6">
        <v>45139</v>
      </c>
      <c r="D6232" s="7">
        <v>12</v>
      </c>
      <c r="E6232" s="6">
        <v>45505</v>
      </c>
      <c r="F6232" s="7">
        <v>0</v>
      </c>
      <c r="G6232" s="7">
        <v>7001.66</v>
      </c>
      <c r="H6232" s="7">
        <v>-38578.71</v>
      </c>
      <c r="I6232" s="7">
        <v>-31577.05</v>
      </c>
      <c r="J6232" s="7">
        <v>0</v>
      </c>
      <c r="K6232" s="7">
        <v>0</v>
      </c>
      <c r="L6232" s="7">
        <v>182</v>
      </c>
      <c r="M6232" s="7">
        <v>-182</v>
      </c>
      <c r="N6232" s="7">
        <v>-5</v>
      </c>
    </row>
    <row r="6233" spans="1:14" x14ac:dyDescent="0.25">
      <c r="A6233" s="5">
        <v>31111</v>
      </c>
      <c r="B6233" s="5">
        <v>2</v>
      </c>
      <c r="C6233" s="6">
        <v>45139</v>
      </c>
      <c r="D6233" s="7">
        <v>13</v>
      </c>
      <c r="E6233" s="6">
        <v>45536</v>
      </c>
      <c r="F6233" s="7">
        <v>0</v>
      </c>
      <c r="G6233" s="7">
        <v>33.4</v>
      </c>
      <c r="H6233" s="7">
        <v>-18249.37</v>
      </c>
      <c r="I6233" s="7">
        <v>-18215.97</v>
      </c>
      <c r="J6233" s="7">
        <v>0</v>
      </c>
      <c r="K6233" s="7">
        <v>0</v>
      </c>
      <c r="L6233" s="7">
        <v>81</v>
      </c>
      <c r="M6233" s="7">
        <v>-81</v>
      </c>
      <c r="N6233" s="7">
        <v>-5</v>
      </c>
    </row>
    <row r="6234" spans="1:14" x14ac:dyDescent="0.25">
      <c r="A6234" s="5">
        <v>31111</v>
      </c>
      <c r="B6234" s="5">
        <v>2</v>
      </c>
      <c r="C6234" s="6">
        <v>45139</v>
      </c>
      <c r="D6234" s="7">
        <v>14</v>
      </c>
      <c r="E6234" s="6">
        <v>45566</v>
      </c>
      <c r="F6234" s="7">
        <v>0</v>
      </c>
      <c r="G6234" s="7">
        <v>0</v>
      </c>
      <c r="H6234" s="7">
        <v>-4241.05</v>
      </c>
      <c r="I6234" s="7">
        <v>-4241.05</v>
      </c>
      <c r="J6234" s="7">
        <v>0</v>
      </c>
      <c r="K6234" s="7">
        <v>0</v>
      </c>
      <c r="L6234" s="7">
        <v>12</v>
      </c>
      <c r="M6234" s="7">
        <v>-12</v>
      </c>
      <c r="N6234" s="7">
        <v>-5</v>
      </c>
    </row>
    <row r="6235" spans="1:14" x14ac:dyDescent="0.25">
      <c r="A6235" s="5">
        <v>31111</v>
      </c>
      <c r="B6235" s="5">
        <v>2</v>
      </c>
      <c r="C6235" s="6">
        <v>45139</v>
      </c>
      <c r="D6235" s="7">
        <v>15</v>
      </c>
      <c r="E6235" s="6">
        <v>45597</v>
      </c>
      <c r="F6235" s="7">
        <v>0</v>
      </c>
      <c r="G6235" s="7">
        <v>0</v>
      </c>
      <c r="H6235" s="7">
        <v>-197.06</v>
      </c>
      <c r="I6235" s="7">
        <v>-197.06</v>
      </c>
      <c r="J6235" s="7">
        <v>0</v>
      </c>
      <c r="K6235" s="7">
        <v>0</v>
      </c>
      <c r="L6235" s="7">
        <v>1</v>
      </c>
      <c r="M6235" s="7">
        <v>-1</v>
      </c>
      <c r="N6235" s="7">
        <v>-5</v>
      </c>
    </row>
    <row r="6236" spans="1:14" x14ac:dyDescent="0.25">
      <c r="A6236" s="5">
        <v>31111</v>
      </c>
      <c r="B6236" s="5">
        <v>2</v>
      </c>
      <c r="C6236" s="6">
        <v>45139</v>
      </c>
      <c r="D6236" s="7">
        <v>17</v>
      </c>
      <c r="E6236" s="6">
        <v>45658</v>
      </c>
      <c r="F6236" s="7">
        <v>0</v>
      </c>
      <c r="G6236" s="7">
        <v>0</v>
      </c>
      <c r="H6236" s="7">
        <v>0</v>
      </c>
      <c r="I6236" s="7">
        <v>0</v>
      </c>
      <c r="J6236" s="7">
        <v>0</v>
      </c>
      <c r="K6236" s="7">
        <v>0</v>
      </c>
      <c r="L6236" s="7">
        <v>0</v>
      </c>
      <c r="M6236" s="7">
        <v>0</v>
      </c>
      <c r="N6236" s="7">
        <v>-5</v>
      </c>
    </row>
    <row r="6237" spans="1:14" x14ac:dyDescent="0.25">
      <c r="A6237" s="5">
        <v>31111</v>
      </c>
      <c r="B6237" s="5">
        <v>2</v>
      </c>
      <c r="C6237" s="6">
        <v>45139</v>
      </c>
      <c r="D6237" s="7">
        <v>19</v>
      </c>
      <c r="E6237" s="6">
        <v>45717</v>
      </c>
      <c r="F6237" s="7">
        <v>0</v>
      </c>
      <c r="G6237" s="7">
        <v>226.52</v>
      </c>
      <c r="H6237" s="7">
        <v>0</v>
      </c>
      <c r="I6237" s="7">
        <v>226.52</v>
      </c>
      <c r="J6237" s="7">
        <v>0</v>
      </c>
      <c r="K6237" s="7">
        <v>0</v>
      </c>
      <c r="L6237" s="7">
        <v>0</v>
      </c>
      <c r="M6237" s="7">
        <v>0</v>
      </c>
      <c r="N6237" s="7">
        <v>-5</v>
      </c>
    </row>
    <row r="6238" spans="1:14" x14ac:dyDescent="0.25">
      <c r="A6238" s="5">
        <v>31111</v>
      </c>
      <c r="B6238" s="5">
        <v>2</v>
      </c>
      <c r="C6238" s="6">
        <v>45139</v>
      </c>
      <c r="D6238" s="7">
        <v>20</v>
      </c>
      <c r="E6238" s="6">
        <v>45748</v>
      </c>
      <c r="F6238" s="7">
        <v>0</v>
      </c>
      <c r="G6238" s="7">
        <v>0</v>
      </c>
      <c r="H6238" s="7">
        <v>0</v>
      </c>
      <c r="I6238" s="7">
        <v>0</v>
      </c>
      <c r="J6238" s="7">
        <v>0</v>
      </c>
      <c r="K6238" s="7">
        <v>0</v>
      </c>
      <c r="L6238" s="7">
        <v>0</v>
      </c>
      <c r="M6238" s="7">
        <v>0</v>
      </c>
      <c r="N6238" s="7">
        <v>-5</v>
      </c>
    </row>
    <row r="6239" spans="1:14" x14ac:dyDescent="0.25">
      <c r="A6239" s="5">
        <v>31111</v>
      </c>
      <c r="B6239" s="5">
        <v>2</v>
      </c>
      <c r="C6239" s="6">
        <v>45139</v>
      </c>
      <c r="D6239" s="7">
        <v>22</v>
      </c>
      <c r="E6239" s="6">
        <v>45809</v>
      </c>
      <c r="F6239" s="7">
        <v>0</v>
      </c>
      <c r="G6239" s="7">
        <v>0</v>
      </c>
      <c r="H6239" s="7">
        <v>0</v>
      </c>
      <c r="I6239" s="7">
        <v>0</v>
      </c>
      <c r="J6239" s="7">
        <v>0</v>
      </c>
      <c r="K6239" s="7">
        <v>0</v>
      </c>
      <c r="L6239" s="7">
        <v>0</v>
      </c>
      <c r="M6239" s="7">
        <v>0</v>
      </c>
      <c r="N6239" s="7">
        <v>-5</v>
      </c>
    </row>
    <row r="6240" spans="1:14" x14ac:dyDescent="0.25">
      <c r="A6240" s="5">
        <v>31111</v>
      </c>
      <c r="B6240" s="5">
        <v>2</v>
      </c>
      <c r="C6240" s="6">
        <v>45139</v>
      </c>
      <c r="D6240" s="7">
        <v>28</v>
      </c>
      <c r="E6240" s="6">
        <v>45992</v>
      </c>
      <c r="F6240" s="7">
        <v>0</v>
      </c>
      <c r="G6240" s="7">
        <v>0</v>
      </c>
      <c r="H6240" s="7">
        <v>0</v>
      </c>
      <c r="I6240" s="7">
        <v>0</v>
      </c>
      <c r="J6240" s="7">
        <v>0</v>
      </c>
      <c r="K6240" s="7">
        <v>0</v>
      </c>
      <c r="L6240" s="7">
        <v>0</v>
      </c>
      <c r="M6240" s="7">
        <v>0</v>
      </c>
      <c r="N6240" s="7">
        <v>-5</v>
      </c>
    </row>
    <row r="6241" spans="1:14" x14ac:dyDescent="0.25">
      <c r="A6241" s="5">
        <v>31111</v>
      </c>
      <c r="B6241" s="5">
        <v>2</v>
      </c>
      <c r="C6241" s="6">
        <v>45170</v>
      </c>
      <c r="D6241" s="7">
        <v>0</v>
      </c>
      <c r="E6241" s="6">
        <v>45170</v>
      </c>
      <c r="F6241" s="7">
        <v>158238856.12</v>
      </c>
      <c r="G6241" s="7">
        <v>30153.57</v>
      </c>
      <c r="H6241" s="7">
        <v>-3544936.86</v>
      </c>
      <c r="I6241" s="7">
        <v>154724072.83000001</v>
      </c>
      <c r="J6241" s="7">
        <v>64361</v>
      </c>
      <c r="K6241" s="7">
        <v>0</v>
      </c>
      <c r="L6241" s="7">
        <v>1251</v>
      </c>
      <c r="M6241" s="7">
        <v>63110</v>
      </c>
      <c r="N6241" s="7">
        <v>-5</v>
      </c>
    </row>
    <row r="6242" spans="1:14" x14ac:dyDescent="0.25">
      <c r="A6242" s="5">
        <v>31111</v>
      </c>
      <c r="B6242" s="5">
        <v>2</v>
      </c>
      <c r="C6242" s="6">
        <v>45170</v>
      </c>
      <c r="D6242" s="7">
        <v>1</v>
      </c>
      <c r="E6242" s="6">
        <v>45200</v>
      </c>
      <c r="F6242" s="7">
        <v>0</v>
      </c>
      <c r="G6242" s="7">
        <v>214396.05</v>
      </c>
      <c r="H6242" s="7">
        <v>-4197461.32</v>
      </c>
      <c r="I6242" s="7">
        <v>-3983065.27</v>
      </c>
      <c r="J6242" s="7">
        <v>0</v>
      </c>
      <c r="K6242" s="7">
        <v>0</v>
      </c>
      <c r="L6242" s="7">
        <v>1409</v>
      </c>
      <c r="M6242" s="7">
        <v>-1409</v>
      </c>
      <c r="N6242" s="7">
        <v>-5</v>
      </c>
    </row>
    <row r="6243" spans="1:14" x14ac:dyDescent="0.25">
      <c r="A6243" s="5">
        <v>31111</v>
      </c>
      <c r="B6243" s="5">
        <v>2</v>
      </c>
      <c r="C6243" s="6">
        <v>45170</v>
      </c>
      <c r="D6243" s="7">
        <v>2</v>
      </c>
      <c r="E6243" s="6">
        <v>45231</v>
      </c>
      <c r="F6243" s="7">
        <v>0</v>
      </c>
      <c r="G6243" s="7">
        <v>200756.65</v>
      </c>
      <c r="H6243" s="7">
        <v>-1752574.01</v>
      </c>
      <c r="I6243" s="7">
        <v>-1551817.36</v>
      </c>
      <c r="J6243" s="7">
        <v>0</v>
      </c>
      <c r="K6243" s="7">
        <v>0</v>
      </c>
      <c r="L6243" s="7">
        <v>693</v>
      </c>
      <c r="M6243" s="7">
        <v>-693</v>
      </c>
      <c r="N6243" s="7">
        <v>-5</v>
      </c>
    </row>
    <row r="6244" spans="1:14" x14ac:dyDescent="0.25">
      <c r="A6244" s="5">
        <v>31111</v>
      </c>
      <c r="B6244" s="5">
        <v>2</v>
      </c>
      <c r="C6244" s="6">
        <v>45170</v>
      </c>
      <c r="D6244" s="7">
        <v>3</v>
      </c>
      <c r="E6244" s="6">
        <v>45261</v>
      </c>
      <c r="F6244" s="7">
        <v>0</v>
      </c>
      <c r="G6244" s="7">
        <v>369431.92</v>
      </c>
      <c r="H6244" s="7">
        <v>-619907.72</v>
      </c>
      <c r="I6244" s="7">
        <v>-250475.7999999999</v>
      </c>
      <c r="J6244" s="7">
        <v>0</v>
      </c>
      <c r="K6244" s="7">
        <v>0</v>
      </c>
      <c r="L6244" s="7">
        <v>368</v>
      </c>
      <c r="M6244" s="7">
        <v>-368</v>
      </c>
      <c r="N6244" s="7">
        <v>-5</v>
      </c>
    </row>
    <row r="6245" spans="1:14" x14ac:dyDescent="0.25">
      <c r="A6245" s="5">
        <v>31111</v>
      </c>
      <c r="B6245" s="5">
        <v>2</v>
      </c>
      <c r="C6245" s="6">
        <v>45170</v>
      </c>
      <c r="D6245" s="7">
        <v>4</v>
      </c>
      <c r="E6245" s="6">
        <v>45292</v>
      </c>
      <c r="F6245" s="7">
        <v>0</v>
      </c>
      <c r="G6245" s="7">
        <v>283945.24</v>
      </c>
      <c r="H6245" s="7">
        <v>-684840.69</v>
      </c>
      <c r="I6245" s="7">
        <v>-400895.45</v>
      </c>
      <c r="J6245" s="7">
        <v>0</v>
      </c>
      <c r="K6245" s="7">
        <v>0</v>
      </c>
      <c r="L6245" s="7">
        <v>467</v>
      </c>
      <c r="M6245" s="7">
        <v>-467</v>
      </c>
      <c r="N6245" s="7">
        <v>-5</v>
      </c>
    </row>
    <row r="6246" spans="1:14" x14ac:dyDescent="0.25">
      <c r="A6246" s="5">
        <v>31111</v>
      </c>
      <c r="B6246" s="5">
        <v>2</v>
      </c>
      <c r="C6246" s="6">
        <v>45170</v>
      </c>
      <c r="D6246" s="7">
        <v>5</v>
      </c>
      <c r="E6246" s="6">
        <v>45323</v>
      </c>
      <c r="F6246" s="7">
        <v>0</v>
      </c>
      <c r="G6246" s="7">
        <v>235557.88</v>
      </c>
      <c r="H6246" s="7">
        <v>-506238.85</v>
      </c>
      <c r="I6246" s="7">
        <v>-270680.96999999997</v>
      </c>
      <c r="J6246" s="7">
        <v>0</v>
      </c>
      <c r="K6246" s="7">
        <v>0</v>
      </c>
      <c r="L6246" s="7">
        <v>386</v>
      </c>
      <c r="M6246" s="7">
        <v>-386</v>
      </c>
      <c r="N6246" s="7">
        <v>-5</v>
      </c>
    </row>
    <row r="6247" spans="1:14" x14ac:dyDescent="0.25">
      <c r="A6247" s="5">
        <v>31111</v>
      </c>
      <c r="B6247" s="5">
        <v>2</v>
      </c>
      <c r="C6247" s="6">
        <v>45170</v>
      </c>
      <c r="D6247" s="7">
        <v>6</v>
      </c>
      <c r="E6247" s="6">
        <v>45352</v>
      </c>
      <c r="F6247" s="7">
        <v>0</v>
      </c>
      <c r="G6247" s="7">
        <v>239781.74</v>
      </c>
      <c r="H6247" s="7">
        <v>-425332.85</v>
      </c>
      <c r="I6247" s="7">
        <v>-185551.11</v>
      </c>
      <c r="J6247" s="7">
        <v>0</v>
      </c>
      <c r="K6247" s="7">
        <v>0</v>
      </c>
      <c r="L6247" s="7">
        <v>390</v>
      </c>
      <c r="M6247" s="7">
        <v>-390</v>
      </c>
      <c r="N6247" s="7">
        <v>-5</v>
      </c>
    </row>
    <row r="6248" spans="1:14" x14ac:dyDescent="0.25">
      <c r="A6248" s="5">
        <v>31111</v>
      </c>
      <c r="B6248" s="5">
        <v>2</v>
      </c>
      <c r="C6248" s="6">
        <v>45170</v>
      </c>
      <c r="D6248" s="7">
        <v>7</v>
      </c>
      <c r="E6248" s="6">
        <v>45383</v>
      </c>
      <c r="F6248" s="7">
        <v>0</v>
      </c>
      <c r="G6248" s="7">
        <v>207557.13</v>
      </c>
      <c r="H6248" s="7">
        <v>-391255.05</v>
      </c>
      <c r="I6248" s="7">
        <v>-183697.92000000001</v>
      </c>
      <c r="J6248" s="7">
        <v>0</v>
      </c>
      <c r="K6248" s="7">
        <v>0</v>
      </c>
      <c r="L6248" s="7">
        <v>404</v>
      </c>
      <c r="M6248" s="7">
        <v>-404</v>
      </c>
      <c r="N6248" s="7">
        <v>-5</v>
      </c>
    </row>
    <row r="6249" spans="1:14" x14ac:dyDescent="0.25">
      <c r="A6249" s="5">
        <v>31111</v>
      </c>
      <c r="B6249" s="5">
        <v>2</v>
      </c>
      <c r="C6249" s="6">
        <v>45170</v>
      </c>
      <c r="D6249" s="7">
        <v>8</v>
      </c>
      <c r="E6249" s="6">
        <v>45413</v>
      </c>
      <c r="F6249" s="7">
        <v>0</v>
      </c>
      <c r="G6249" s="7">
        <v>179199.55</v>
      </c>
      <c r="H6249" s="7">
        <v>-232273.94</v>
      </c>
      <c r="I6249" s="7">
        <v>-53074.389999999978</v>
      </c>
      <c r="J6249" s="7">
        <v>0</v>
      </c>
      <c r="K6249" s="7">
        <v>0</v>
      </c>
      <c r="L6249" s="7">
        <v>333</v>
      </c>
      <c r="M6249" s="7">
        <v>-333</v>
      </c>
      <c r="N6249" s="7">
        <v>-5</v>
      </c>
    </row>
    <row r="6250" spans="1:14" x14ac:dyDescent="0.25">
      <c r="A6250" s="5">
        <v>31111</v>
      </c>
      <c r="B6250" s="5">
        <v>2</v>
      </c>
      <c r="C6250" s="6">
        <v>45170</v>
      </c>
      <c r="D6250" s="7">
        <v>9</v>
      </c>
      <c r="E6250" s="6">
        <v>45444</v>
      </c>
      <c r="F6250" s="7">
        <v>0</v>
      </c>
      <c r="G6250" s="7">
        <v>164921.57</v>
      </c>
      <c r="H6250" s="7">
        <v>-161345.29999999999</v>
      </c>
      <c r="I6250" s="7">
        <v>3576.26999999999</v>
      </c>
      <c r="J6250" s="7">
        <v>0</v>
      </c>
      <c r="K6250" s="7">
        <v>0</v>
      </c>
      <c r="L6250" s="7">
        <v>322</v>
      </c>
      <c r="M6250" s="7">
        <v>-322</v>
      </c>
      <c r="N6250" s="7">
        <v>-5</v>
      </c>
    </row>
    <row r="6251" spans="1:14" x14ac:dyDescent="0.25">
      <c r="A6251" s="5">
        <v>31111</v>
      </c>
      <c r="B6251" s="5">
        <v>2</v>
      </c>
      <c r="C6251" s="6">
        <v>45170</v>
      </c>
      <c r="D6251" s="7">
        <v>10</v>
      </c>
      <c r="E6251" s="6">
        <v>45474</v>
      </c>
      <c r="F6251" s="7">
        <v>0</v>
      </c>
      <c r="G6251" s="7">
        <v>114421.78</v>
      </c>
      <c r="H6251" s="7">
        <v>-121146.69</v>
      </c>
      <c r="I6251" s="7">
        <v>-6724.9100000000026</v>
      </c>
      <c r="J6251" s="7">
        <v>0</v>
      </c>
      <c r="K6251" s="7">
        <v>0</v>
      </c>
      <c r="L6251" s="7">
        <v>301</v>
      </c>
      <c r="M6251" s="7">
        <v>-301</v>
      </c>
      <c r="N6251" s="7">
        <v>-5</v>
      </c>
    </row>
    <row r="6252" spans="1:14" x14ac:dyDescent="0.25">
      <c r="A6252" s="5">
        <v>31111</v>
      </c>
      <c r="B6252" s="5">
        <v>2</v>
      </c>
      <c r="C6252" s="6">
        <v>45170</v>
      </c>
      <c r="D6252" s="7">
        <v>11</v>
      </c>
      <c r="E6252" s="6">
        <v>45505</v>
      </c>
      <c r="F6252" s="7">
        <v>0</v>
      </c>
      <c r="G6252" s="7">
        <v>47845.91</v>
      </c>
      <c r="H6252" s="7">
        <v>-62815.709999999992</v>
      </c>
      <c r="I6252" s="7">
        <v>-14969.79999999999</v>
      </c>
      <c r="J6252" s="7">
        <v>0</v>
      </c>
      <c r="K6252" s="7">
        <v>0</v>
      </c>
      <c r="L6252" s="7">
        <v>262</v>
      </c>
      <c r="M6252" s="7">
        <v>-262</v>
      </c>
      <c r="N6252" s="7">
        <v>-5</v>
      </c>
    </row>
    <row r="6253" spans="1:14" x14ac:dyDescent="0.25">
      <c r="A6253" s="5">
        <v>31111</v>
      </c>
      <c r="B6253" s="5">
        <v>2</v>
      </c>
      <c r="C6253" s="6">
        <v>45170</v>
      </c>
      <c r="D6253" s="7">
        <v>12</v>
      </c>
      <c r="E6253" s="6">
        <v>45536</v>
      </c>
      <c r="F6253" s="7">
        <v>0</v>
      </c>
      <c r="G6253" s="7">
        <v>6575.4699999999993</v>
      </c>
      <c r="H6253" s="7">
        <v>-44626.679999999993</v>
      </c>
      <c r="I6253" s="7">
        <v>-38051.209999999992</v>
      </c>
      <c r="J6253" s="7">
        <v>0</v>
      </c>
      <c r="K6253" s="7">
        <v>0</v>
      </c>
      <c r="L6253" s="7">
        <v>163</v>
      </c>
      <c r="M6253" s="7">
        <v>-163</v>
      </c>
      <c r="N6253" s="7">
        <v>-5</v>
      </c>
    </row>
    <row r="6254" spans="1:14" x14ac:dyDescent="0.25">
      <c r="A6254" s="5">
        <v>31111</v>
      </c>
      <c r="B6254" s="5">
        <v>2</v>
      </c>
      <c r="C6254" s="6">
        <v>45170</v>
      </c>
      <c r="D6254" s="7">
        <v>13</v>
      </c>
      <c r="E6254" s="6">
        <v>45566</v>
      </c>
      <c r="F6254" s="7">
        <v>0</v>
      </c>
      <c r="G6254" s="7">
        <v>29.48</v>
      </c>
      <c r="H6254" s="7">
        <v>-23897.439999999999</v>
      </c>
      <c r="I6254" s="7">
        <v>-23867.96</v>
      </c>
      <c r="J6254" s="7">
        <v>0</v>
      </c>
      <c r="K6254" s="7">
        <v>0</v>
      </c>
      <c r="L6254" s="7">
        <v>85</v>
      </c>
      <c r="M6254" s="7">
        <v>-85</v>
      </c>
      <c r="N6254" s="7">
        <v>-5</v>
      </c>
    </row>
    <row r="6255" spans="1:14" x14ac:dyDescent="0.25">
      <c r="A6255" s="5">
        <v>31111</v>
      </c>
      <c r="B6255" s="5">
        <v>2</v>
      </c>
      <c r="C6255" s="6">
        <v>45170</v>
      </c>
      <c r="D6255" s="7">
        <v>14</v>
      </c>
      <c r="E6255" s="6">
        <v>45597</v>
      </c>
      <c r="F6255" s="7">
        <v>0</v>
      </c>
      <c r="G6255" s="7">
        <v>292.89</v>
      </c>
      <c r="H6255" s="7">
        <v>-1122.8800000000001</v>
      </c>
      <c r="I6255" s="7">
        <v>-829.99000000000012</v>
      </c>
      <c r="J6255" s="7">
        <v>0</v>
      </c>
      <c r="K6255" s="7">
        <v>0</v>
      </c>
      <c r="L6255" s="7">
        <v>10</v>
      </c>
      <c r="M6255" s="7">
        <v>-10</v>
      </c>
      <c r="N6255" s="7">
        <v>-5</v>
      </c>
    </row>
    <row r="6256" spans="1:14" x14ac:dyDescent="0.25">
      <c r="A6256" s="5">
        <v>31111</v>
      </c>
      <c r="B6256" s="5">
        <v>2</v>
      </c>
      <c r="C6256" s="6">
        <v>45170</v>
      </c>
      <c r="D6256" s="7">
        <v>15</v>
      </c>
      <c r="E6256" s="6">
        <v>45627</v>
      </c>
      <c r="F6256" s="7">
        <v>0</v>
      </c>
      <c r="G6256" s="7">
        <v>622.94000000000005</v>
      </c>
      <c r="H6256" s="7">
        <v>-1944.31</v>
      </c>
      <c r="I6256" s="7">
        <v>-1321.37</v>
      </c>
      <c r="J6256" s="7">
        <v>0</v>
      </c>
      <c r="K6256" s="7">
        <v>0</v>
      </c>
      <c r="L6256" s="7">
        <v>4</v>
      </c>
      <c r="M6256" s="7">
        <v>-4</v>
      </c>
      <c r="N6256" s="7">
        <v>-5</v>
      </c>
    </row>
    <row r="6257" spans="1:14" x14ac:dyDescent="0.25">
      <c r="A6257" s="5">
        <v>31111</v>
      </c>
      <c r="B6257" s="5">
        <v>2</v>
      </c>
      <c r="C6257" s="6">
        <v>45170</v>
      </c>
      <c r="D6257" s="7">
        <v>17</v>
      </c>
      <c r="E6257" s="6">
        <v>45689</v>
      </c>
      <c r="F6257" s="7">
        <v>0</v>
      </c>
      <c r="G6257" s="7">
        <v>0</v>
      </c>
      <c r="H6257" s="7">
        <v>0</v>
      </c>
      <c r="I6257" s="7">
        <v>0</v>
      </c>
      <c r="J6257" s="7">
        <v>0</v>
      </c>
      <c r="K6257" s="7">
        <v>0</v>
      </c>
      <c r="L6257" s="7">
        <v>0</v>
      </c>
      <c r="M6257" s="7">
        <v>0</v>
      </c>
      <c r="N6257" s="7">
        <v>-5</v>
      </c>
    </row>
    <row r="6258" spans="1:14" x14ac:dyDescent="0.25">
      <c r="A6258" s="5">
        <v>31111</v>
      </c>
      <c r="B6258" s="5">
        <v>2</v>
      </c>
      <c r="C6258" s="6">
        <v>45170</v>
      </c>
      <c r="D6258" s="7">
        <v>18</v>
      </c>
      <c r="E6258" s="6">
        <v>45717</v>
      </c>
      <c r="F6258" s="7">
        <v>0</v>
      </c>
      <c r="G6258" s="7">
        <v>0</v>
      </c>
      <c r="H6258" s="7">
        <v>0</v>
      </c>
      <c r="I6258" s="7">
        <v>0</v>
      </c>
      <c r="J6258" s="7">
        <v>0</v>
      </c>
      <c r="K6258" s="7">
        <v>0</v>
      </c>
      <c r="L6258" s="7">
        <v>0</v>
      </c>
      <c r="M6258" s="7">
        <v>0</v>
      </c>
      <c r="N6258" s="7">
        <v>-5</v>
      </c>
    </row>
    <row r="6259" spans="1:14" x14ac:dyDescent="0.25">
      <c r="A6259" s="5">
        <v>31111</v>
      </c>
      <c r="B6259" s="5">
        <v>2</v>
      </c>
      <c r="C6259" s="6">
        <v>45170</v>
      </c>
      <c r="D6259" s="7">
        <v>19</v>
      </c>
      <c r="E6259" s="6">
        <v>45748</v>
      </c>
      <c r="F6259" s="7">
        <v>0</v>
      </c>
      <c r="G6259" s="7">
        <v>0</v>
      </c>
      <c r="H6259" s="7">
        <v>0</v>
      </c>
      <c r="I6259" s="7">
        <v>0</v>
      </c>
      <c r="J6259" s="7">
        <v>0</v>
      </c>
      <c r="K6259" s="7">
        <v>0</v>
      </c>
      <c r="L6259" s="7">
        <v>0</v>
      </c>
      <c r="M6259" s="7">
        <v>0</v>
      </c>
      <c r="N6259" s="7">
        <v>-5</v>
      </c>
    </row>
    <row r="6260" spans="1:14" x14ac:dyDescent="0.25">
      <c r="A6260" s="5">
        <v>31111</v>
      </c>
      <c r="B6260" s="5">
        <v>2</v>
      </c>
      <c r="C6260" s="6">
        <v>45170</v>
      </c>
      <c r="D6260" s="7">
        <v>25</v>
      </c>
      <c r="E6260" s="6">
        <v>45931</v>
      </c>
      <c r="F6260" s="7">
        <v>0</v>
      </c>
      <c r="G6260" s="7">
        <v>0</v>
      </c>
      <c r="H6260" s="7">
        <v>0</v>
      </c>
      <c r="I6260" s="7">
        <v>0</v>
      </c>
      <c r="J6260" s="7">
        <v>0</v>
      </c>
      <c r="K6260" s="7">
        <v>0</v>
      </c>
      <c r="L6260" s="7">
        <v>0</v>
      </c>
      <c r="M6260" s="7">
        <v>0</v>
      </c>
      <c r="N6260" s="7">
        <v>-5</v>
      </c>
    </row>
    <row r="6261" spans="1:14" x14ac:dyDescent="0.25">
      <c r="A6261" s="5">
        <v>31111</v>
      </c>
      <c r="B6261" s="5">
        <v>2</v>
      </c>
      <c r="C6261" s="6">
        <v>45200</v>
      </c>
      <c r="D6261" s="7">
        <v>0</v>
      </c>
      <c r="E6261" s="6">
        <v>45200</v>
      </c>
      <c r="F6261" s="7">
        <v>186057792.99000001</v>
      </c>
      <c r="G6261" s="7">
        <v>23559.1</v>
      </c>
      <c r="H6261" s="7">
        <v>-4168591.56</v>
      </c>
      <c r="I6261" s="7">
        <v>181912760.53</v>
      </c>
      <c r="J6261" s="7">
        <v>75957</v>
      </c>
      <c r="K6261" s="7">
        <v>0</v>
      </c>
      <c r="L6261" s="7">
        <v>1503</v>
      </c>
      <c r="M6261" s="7">
        <v>74454</v>
      </c>
      <c r="N6261" s="7">
        <v>-5</v>
      </c>
    </row>
    <row r="6262" spans="1:14" x14ac:dyDescent="0.25">
      <c r="A6262" s="5">
        <v>31111</v>
      </c>
      <c r="B6262" s="5">
        <v>2</v>
      </c>
      <c r="C6262" s="6">
        <v>45200</v>
      </c>
      <c r="D6262" s="7">
        <v>1</v>
      </c>
      <c r="E6262" s="6">
        <v>45231</v>
      </c>
      <c r="F6262" s="7">
        <v>0</v>
      </c>
      <c r="G6262" s="7">
        <v>289731.05</v>
      </c>
      <c r="H6262" s="7">
        <v>-4275572.6499999994</v>
      </c>
      <c r="I6262" s="7">
        <v>-3985841.6</v>
      </c>
      <c r="J6262" s="7">
        <v>0</v>
      </c>
      <c r="K6262" s="7">
        <v>0</v>
      </c>
      <c r="L6262" s="7">
        <v>1506</v>
      </c>
      <c r="M6262" s="7">
        <v>-1506</v>
      </c>
      <c r="N6262" s="7">
        <v>-5</v>
      </c>
    </row>
    <row r="6263" spans="1:14" x14ac:dyDescent="0.25">
      <c r="A6263" s="5">
        <v>31111</v>
      </c>
      <c r="B6263" s="5">
        <v>2</v>
      </c>
      <c r="C6263" s="6">
        <v>45200</v>
      </c>
      <c r="D6263" s="7">
        <v>2</v>
      </c>
      <c r="E6263" s="6">
        <v>45261</v>
      </c>
      <c r="F6263" s="7">
        <v>0</v>
      </c>
      <c r="G6263" s="7">
        <v>368158.81000000011</v>
      </c>
      <c r="H6263" s="7">
        <v>-1253838.97</v>
      </c>
      <c r="I6263" s="7">
        <v>-885680.15999999992</v>
      </c>
      <c r="J6263" s="7">
        <v>0</v>
      </c>
      <c r="K6263" s="7">
        <v>0</v>
      </c>
      <c r="L6263" s="7">
        <v>553</v>
      </c>
      <c r="M6263" s="7">
        <v>-553</v>
      </c>
      <c r="N6263" s="7">
        <v>-5</v>
      </c>
    </row>
    <row r="6264" spans="1:14" x14ac:dyDescent="0.25">
      <c r="A6264" s="5">
        <v>31111</v>
      </c>
      <c r="B6264" s="5">
        <v>2</v>
      </c>
      <c r="C6264" s="6">
        <v>45200</v>
      </c>
      <c r="D6264" s="7">
        <v>3</v>
      </c>
      <c r="E6264" s="6">
        <v>45292</v>
      </c>
      <c r="F6264" s="7">
        <v>0</v>
      </c>
      <c r="G6264" s="7">
        <v>292625.53000000003</v>
      </c>
      <c r="H6264" s="7">
        <v>-1191861.33</v>
      </c>
      <c r="I6264" s="7">
        <v>-899235.8</v>
      </c>
      <c r="J6264" s="7">
        <v>0</v>
      </c>
      <c r="K6264" s="7">
        <v>0</v>
      </c>
      <c r="L6264" s="7">
        <v>645</v>
      </c>
      <c r="M6264" s="7">
        <v>-645</v>
      </c>
      <c r="N6264" s="7">
        <v>-5</v>
      </c>
    </row>
    <row r="6265" spans="1:14" x14ac:dyDescent="0.25">
      <c r="A6265" s="5">
        <v>31111</v>
      </c>
      <c r="B6265" s="5">
        <v>2</v>
      </c>
      <c r="C6265" s="6">
        <v>45200</v>
      </c>
      <c r="D6265" s="7">
        <v>4</v>
      </c>
      <c r="E6265" s="6">
        <v>45323</v>
      </c>
      <c r="F6265" s="7">
        <v>0</v>
      </c>
      <c r="G6265" s="7">
        <v>254891.93</v>
      </c>
      <c r="H6265" s="7">
        <v>-711650.75</v>
      </c>
      <c r="I6265" s="7">
        <v>-456758.81999999989</v>
      </c>
      <c r="J6265" s="7">
        <v>0</v>
      </c>
      <c r="K6265" s="7">
        <v>0</v>
      </c>
      <c r="L6265" s="7">
        <v>483</v>
      </c>
      <c r="M6265" s="7">
        <v>-483</v>
      </c>
      <c r="N6265" s="7">
        <v>-5</v>
      </c>
    </row>
    <row r="6266" spans="1:14" x14ac:dyDescent="0.25">
      <c r="A6266" s="5">
        <v>31111</v>
      </c>
      <c r="B6266" s="5">
        <v>2</v>
      </c>
      <c r="C6266" s="6">
        <v>45200</v>
      </c>
      <c r="D6266" s="7">
        <v>5</v>
      </c>
      <c r="E6266" s="6">
        <v>45352</v>
      </c>
      <c r="F6266" s="7">
        <v>0</v>
      </c>
      <c r="G6266" s="7">
        <v>314312.11</v>
      </c>
      <c r="H6266" s="7">
        <v>-645181.56999999995</v>
      </c>
      <c r="I6266" s="7">
        <v>-330869.46000000002</v>
      </c>
      <c r="J6266" s="7">
        <v>0</v>
      </c>
      <c r="K6266" s="7">
        <v>0</v>
      </c>
      <c r="L6266" s="7">
        <v>487</v>
      </c>
      <c r="M6266" s="7">
        <v>-487</v>
      </c>
      <c r="N6266" s="7">
        <v>-5</v>
      </c>
    </row>
    <row r="6267" spans="1:14" x14ac:dyDescent="0.25">
      <c r="A6267" s="5">
        <v>31111</v>
      </c>
      <c r="B6267" s="5">
        <v>2</v>
      </c>
      <c r="C6267" s="6">
        <v>45200</v>
      </c>
      <c r="D6267" s="7">
        <v>6</v>
      </c>
      <c r="E6267" s="6">
        <v>45383</v>
      </c>
      <c r="F6267" s="7">
        <v>0</v>
      </c>
      <c r="G6267" s="7">
        <v>321175.71999999997</v>
      </c>
      <c r="H6267" s="7">
        <v>-572798.05000000005</v>
      </c>
      <c r="I6267" s="7">
        <v>-251622.3300000001</v>
      </c>
      <c r="J6267" s="7">
        <v>0</v>
      </c>
      <c r="K6267" s="7">
        <v>0</v>
      </c>
      <c r="L6267" s="7">
        <v>525</v>
      </c>
      <c r="M6267" s="7">
        <v>-525</v>
      </c>
      <c r="N6267" s="7">
        <v>-5</v>
      </c>
    </row>
    <row r="6268" spans="1:14" x14ac:dyDescent="0.25">
      <c r="A6268" s="5">
        <v>31111</v>
      </c>
      <c r="B6268" s="5">
        <v>2</v>
      </c>
      <c r="C6268" s="6">
        <v>45200</v>
      </c>
      <c r="D6268" s="7">
        <v>7</v>
      </c>
      <c r="E6268" s="6">
        <v>45413</v>
      </c>
      <c r="F6268" s="7">
        <v>0</v>
      </c>
      <c r="G6268" s="7">
        <v>264601.52</v>
      </c>
      <c r="H6268" s="7">
        <v>-356461.49</v>
      </c>
      <c r="I6268" s="7">
        <v>-91859.97000000003</v>
      </c>
      <c r="J6268" s="7">
        <v>0</v>
      </c>
      <c r="K6268" s="7">
        <v>0</v>
      </c>
      <c r="L6268" s="7">
        <v>423</v>
      </c>
      <c r="M6268" s="7">
        <v>-423</v>
      </c>
      <c r="N6268" s="7">
        <v>-5</v>
      </c>
    </row>
    <row r="6269" spans="1:14" x14ac:dyDescent="0.25">
      <c r="A6269" s="5">
        <v>31111</v>
      </c>
      <c r="B6269" s="5">
        <v>2</v>
      </c>
      <c r="C6269" s="6">
        <v>45200</v>
      </c>
      <c r="D6269" s="7">
        <v>8</v>
      </c>
      <c r="E6269" s="6">
        <v>45444</v>
      </c>
      <c r="F6269" s="7">
        <v>0</v>
      </c>
      <c r="G6269" s="7">
        <v>244485.02</v>
      </c>
      <c r="H6269" s="7">
        <v>-263895.12</v>
      </c>
      <c r="I6269" s="7">
        <v>-19410.100000000009</v>
      </c>
      <c r="J6269" s="7">
        <v>0</v>
      </c>
      <c r="K6269" s="7">
        <v>0</v>
      </c>
      <c r="L6269" s="7">
        <v>389</v>
      </c>
      <c r="M6269" s="7">
        <v>-389</v>
      </c>
      <c r="N6269" s="7">
        <v>-5</v>
      </c>
    </row>
    <row r="6270" spans="1:14" x14ac:dyDescent="0.25">
      <c r="A6270" s="5">
        <v>31111</v>
      </c>
      <c r="B6270" s="5">
        <v>2</v>
      </c>
      <c r="C6270" s="6">
        <v>45200</v>
      </c>
      <c r="D6270" s="7">
        <v>9</v>
      </c>
      <c r="E6270" s="6">
        <v>45474</v>
      </c>
      <c r="F6270" s="7">
        <v>0</v>
      </c>
      <c r="G6270" s="7">
        <v>201301.66</v>
      </c>
      <c r="H6270" s="7">
        <v>-193856.88</v>
      </c>
      <c r="I6270" s="7">
        <v>7444.7799999999988</v>
      </c>
      <c r="J6270" s="7">
        <v>0</v>
      </c>
      <c r="K6270" s="7">
        <v>0</v>
      </c>
      <c r="L6270" s="7">
        <v>401</v>
      </c>
      <c r="M6270" s="7">
        <v>-401</v>
      </c>
      <c r="N6270" s="7">
        <v>-5</v>
      </c>
    </row>
    <row r="6271" spans="1:14" x14ac:dyDescent="0.25">
      <c r="A6271" s="5">
        <v>31111</v>
      </c>
      <c r="B6271" s="5">
        <v>2</v>
      </c>
      <c r="C6271" s="6">
        <v>45200</v>
      </c>
      <c r="D6271" s="7">
        <v>10</v>
      </c>
      <c r="E6271" s="6">
        <v>45505</v>
      </c>
      <c r="F6271" s="7">
        <v>0</v>
      </c>
      <c r="G6271" s="7">
        <v>144510.47</v>
      </c>
      <c r="H6271" s="7">
        <v>-130353.62</v>
      </c>
      <c r="I6271" s="7">
        <v>14156.850000000009</v>
      </c>
      <c r="J6271" s="7">
        <v>0</v>
      </c>
      <c r="K6271" s="7">
        <v>0</v>
      </c>
      <c r="L6271" s="7">
        <v>333</v>
      </c>
      <c r="M6271" s="7">
        <v>-333</v>
      </c>
      <c r="N6271" s="7">
        <v>-5</v>
      </c>
    </row>
    <row r="6272" spans="1:14" x14ac:dyDescent="0.25">
      <c r="A6272" s="5">
        <v>31111</v>
      </c>
      <c r="B6272" s="5">
        <v>2</v>
      </c>
      <c r="C6272" s="6">
        <v>45200</v>
      </c>
      <c r="D6272" s="7">
        <v>11</v>
      </c>
      <c r="E6272" s="6">
        <v>45536</v>
      </c>
      <c r="F6272" s="7">
        <v>0</v>
      </c>
      <c r="G6272" s="7">
        <v>75492.08</v>
      </c>
      <c r="H6272" s="7">
        <v>-69126.200000000012</v>
      </c>
      <c r="I6272" s="7">
        <v>6365.8799999999901</v>
      </c>
      <c r="J6272" s="7">
        <v>0</v>
      </c>
      <c r="K6272" s="7">
        <v>0</v>
      </c>
      <c r="L6272" s="7">
        <v>312</v>
      </c>
      <c r="M6272" s="7">
        <v>-312</v>
      </c>
      <c r="N6272" s="7">
        <v>-5</v>
      </c>
    </row>
    <row r="6273" spans="1:14" x14ac:dyDescent="0.25">
      <c r="A6273" s="5">
        <v>31111</v>
      </c>
      <c r="B6273" s="5">
        <v>2</v>
      </c>
      <c r="C6273" s="6">
        <v>45200</v>
      </c>
      <c r="D6273" s="7">
        <v>12</v>
      </c>
      <c r="E6273" s="6">
        <v>45566</v>
      </c>
      <c r="F6273" s="7">
        <v>0</v>
      </c>
      <c r="G6273" s="7">
        <v>10380.459999999999</v>
      </c>
      <c r="H6273" s="7">
        <v>-55978.32</v>
      </c>
      <c r="I6273" s="7">
        <v>-45597.86</v>
      </c>
      <c r="J6273" s="7">
        <v>0</v>
      </c>
      <c r="K6273" s="7">
        <v>0</v>
      </c>
      <c r="L6273" s="7">
        <v>207</v>
      </c>
      <c r="M6273" s="7">
        <v>-207</v>
      </c>
      <c r="N6273" s="7">
        <v>-5</v>
      </c>
    </row>
    <row r="6274" spans="1:14" x14ac:dyDescent="0.25">
      <c r="A6274" s="5">
        <v>31111</v>
      </c>
      <c r="B6274" s="5">
        <v>2</v>
      </c>
      <c r="C6274" s="6">
        <v>45200</v>
      </c>
      <c r="D6274" s="7">
        <v>13</v>
      </c>
      <c r="E6274" s="6">
        <v>45597</v>
      </c>
      <c r="F6274" s="7">
        <v>0</v>
      </c>
      <c r="G6274" s="7">
        <v>184.5</v>
      </c>
      <c r="H6274" s="7">
        <v>-22210.14</v>
      </c>
      <c r="I6274" s="7">
        <v>-22025.64</v>
      </c>
      <c r="J6274" s="7">
        <v>0</v>
      </c>
      <c r="K6274" s="7">
        <v>0</v>
      </c>
      <c r="L6274" s="7">
        <v>116</v>
      </c>
      <c r="M6274" s="7">
        <v>-116</v>
      </c>
      <c r="N6274" s="7">
        <v>-5</v>
      </c>
    </row>
    <row r="6275" spans="1:14" x14ac:dyDescent="0.25">
      <c r="A6275" s="5">
        <v>31111</v>
      </c>
      <c r="B6275" s="5">
        <v>2</v>
      </c>
      <c r="C6275" s="6">
        <v>45200</v>
      </c>
      <c r="D6275" s="7">
        <v>14</v>
      </c>
      <c r="E6275" s="6">
        <v>45627</v>
      </c>
      <c r="F6275" s="7">
        <v>0</v>
      </c>
      <c r="G6275" s="7">
        <v>1302.44</v>
      </c>
      <c r="H6275" s="7">
        <v>-4335.8900000000003</v>
      </c>
      <c r="I6275" s="7">
        <v>-3033.45</v>
      </c>
      <c r="J6275" s="7">
        <v>0</v>
      </c>
      <c r="K6275" s="7">
        <v>0</v>
      </c>
      <c r="L6275" s="7">
        <v>22</v>
      </c>
      <c r="M6275" s="7">
        <v>-22</v>
      </c>
      <c r="N6275" s="7">
        <v>-5</v>
      </c>
    </row>
    <row r="6276" spans="1:14" x14ac:dyDescent="0.25">
      <c r="A6276" s="5">
        <v>31111</v>
      </c>
      <c r="B6276" s="5">
        <v>2</v>
      </c>
      <c r="C6276" s="6">
        <v>45200</v>
      </c>
      <c r="D6276" s="7">
        <v>15</v>
      </c>
      <c r="E6276" s="6">
        <v>45658</v>
      </c>
      <c r="F6276" s="7">
        <v>0</v>
      </c>
      <c r="G6276" s="7">
        <v>0</v>
      </c>
      <c r="H6276" s="7">
        <v>-932.6</v>
      </c>
      <c r="I6276" s="7">
        <v>-932.6</v>
      </c>
      <c r="J6276" s="7">
        <v>0</v>
      </c>
      <c r="K6276" s="7">
        <v>0</v>
      </c>
      <c r="L6276" s="7">
        <v>2</v>
      </c>
      <c r="M6276" s="7">
        <v>-2</v>
      </c>
      <c r="N6276" s="7">
        <v>-5</v>
      </c>
    </row>
    <row r="6277" spans="1:14" x14ac:dyDescent="0.25">
      <c r="A6277" s="5">
        <v>31111</v>
      </c>
      <c r="B6277" s="5">
        <v>2</v>
      </c>
      <c r="C6277" s="6">
        <v>45200</v>
      </c>
      <c r="D6277" s="7">
        <v>16</v>
      </c>
      <c r="E6277" s="6">
        <v>45689</v>
      </c>
      <c r="F6277" s="7">
        <v>0</v>
      </c>
      <c r="G6277" s="7">
        <v>0</v>
      </c>
      <c r="H6277" s="7">
        <v>0</v>
      </c>
      <c r="I6277" s="7">
        <v>0</v>
      </c>
      <c r="J6277" s="7">
        <v>0</v>
      </c>
      <c r="K6277" s="7">
        <v>0</v>
      </c>
      <c r="L6277" s="7">
        <v>0</v>
      </c>
      <c r="M6277" s="7">
        <v>0</v>
      </c>
      <c r="N6277" s="7">
        <v>-5</v>
      </c>
    </row>
    <row r="6278" spans="1:14" x14ac:dyDescent="0.25">
      <c r="A6278" s="5">
        <v>31111</v>
      </c>
      <c r="B6278" s="5">
        <v>2</v>
      </c>
      <c r="C6278" s="6">
        <v>45200</v>
      </c>
      <c r="D6278" s="7">
        <v>17</v>
      </c>
      <c r="E6278" s="6">
        <v>45717</v>
      </c>
      <c r="F6278" s="7">
        <v>0</v>
      </c>
      <c r="G6278" s="7">
        <v>434.26</v>
      </c>
      <c r="H6278" s="7">
        <v>0</v>
      </c>
      <c r="I6278" s="7">
        <v>434.26</v>
      </c>
      <c r="J6278" s="7">
        <v>0</v>
      </c>
      <c r="K6278" s="7">
        <v>0</v>
      </c>
      <c r="L6278" s="7">
        <v>0</v>
      </c>
      <c r="M6278" s="7">
        <v>0</v>
      </c>
      <c r="N6278" s="7">
        <v>-5</v>
      </c>
    </row>
    <row r="6279" spans="1:14" x14ac:dyDescent="0.25">
      <c r="A6279" s="5">
        <v>31111</v>
      </c>
      <c r="B6279" s="5">
        <v>2</v>
      </c>
      <c r="C6279" s="6">
        <v>45200</v>
      </c>
      <c r="D6279" s="7">
        <v>18</v>
      </c>
      <c r="E6279" s="6">
        <v>45748</v>
      </c>
      <c r="F6279" s="7">
        <v>0</v>
      </c>
      <c r="G6279" s="7">
        <v>0</v>
      </c>
      <c r="H6279" s="7">
        <v>-1344.39</v>
      </c>
      <c r="I6279" s="7">
        <v>-1344.39</v>
      </c>
      <c r="J6279" s="7">
        <v>0</v>
      </c>
      <c r="K6279" s="7">
        <v>0</v>
      </c>
      <c r="L6279" s="7">
        <v>1</v>
      </c>
      <c r="M6279" s="7">
        <v>-1</v>
      </c>
      <c r="N6279" s="7">
        <v>-5</v>
      </c>
    </row>
    <row r="6280" spans="1:14" x14ac:dyDescent="0.25">
      <c r="A6280" s="5">
        <v>31111</v>
      </c>
      <c r="B6280" s="5">
        <v>2</v>
      </c>
      <c r="C6280" s="6">
        <v>45200</v>
      </c>
      <c r="D6280" s="7">
        <v>19</v>
      </c>
      <c r="E6280" s="6">
        <v>45778</v>
      </c>
      <c r="F6280" s="7">
        <v>0</v>
      </c>
      <c r="G6280" s="7">
        <v>0</v>
      </c>
      <c r="H6280" s="7">
        <v>-213.42</v>
      </c>
      <c r="I6280" s="7">
        <v>-213.42</v>
      </c>
      <c r="J6280" s="7">
        <v>0</v>
      </c>
      <c r="K6280" s="7">
        <v>0</v>
      </c>
      <c r="L6280" s="7">
        <v>1</v>
      </c>
      <c r="M6280" s="7">
        <v>-1</v>
      </c>
      <c r="N6280" s="7">
        <v>-5</v>
      </c>
    </row>
    <row r="6281" spans="1:14" x14ac:dyDescent="0.25">
      <c r="A6281" s="5">
        <v>31111</v>
      </c>
      <c r="B6281" s="5">
        <v>2</v>
      </c>
      <c r="C6281" s="6">
        <v>45200</v>
      </c>
      <c r="D6281" s="7">
        <v>20</v>
      </c>
      <c r="E6281" s="6">
        <v>45809</v>
      </c>
      <c r="F6281" s="7">
        <v>0</v>
      </c>
      <c r="G6281" s="7">
        <v>0</v>
      </c>
      <c r="H6281" s="7">
        <v>0</v>
      </c>
      <c r="I6281" s="7">
        <v>0</v>
      </c>
      <c r="J6281" s="7">
        <v>0</v>
      </c>
      <c r="K6281" s="7">
        <v>0</v>
      </c>
      <c r="L6281" s="7">
        <v>0</v>
      </c>
      <c r="M6281" s="7">
        <v>0</v>
      </c>
      <c r="N6281" s="7">
        <v>-5</v>
      </c>
    </row>
    <row r="6282" spans="1:14" x14ac:dyDescent="0.25">
      <c r="A6282" s="5">
        <v>31111</v>
      </c>
      <c r="B6282" s="5">
        <v>2</v>
      </c>
      <c r="C6282" s="6">
        <v>45200</v>
      </c>
      <c r="D6282" s="7">
        <v>21</v>
      </c>
      <c r="E6282" s="6">
        <v>45839</v>
      </c>
      <c r="F6282" s="7">
        <v>0</v>
      </c>
      <c r="G6282" s="7">
        <v>0</v>
      </c>
      <c r="H6282" s="7">
        <v>0</v>
      </c>
      <c r="I6282" s="7">
        <v>0</v>
      </c>
      <c r="J6282" s="7">
        <v>0</v>
      </c>
      <c r="K6282" s="7">
        <v>0</v>
      </c>
      <c r="L6282" s="7">
        <v>0</v>
      </c>
      <c r="M6282" s="7">
        <v>0</v>
      </c>
      <c r="N6282" s="7">
        <v>-5</v>
      </c>
    </row>
    <row r="6283" spans="1:14" x14ac:dyDescent="0.25">
      <c r="A6283" s="5">
        <v>31111</v>
      </c>
      <c r="B6283" s="5">
        <v>2</v>
      </c>
      <c r="C6283" s="6">
        <v>45200</v>
      </c>
      <c r="D6283" s="7">
        <v>22</v>
      </c>
      <c r="E6283" s="6">
        <v>45870</v>
      </c>
      <c r="F6283" s="7">
        <v>0</v>
      </c>
      <c r="G6283" s="7">
        <v>0</v>
      </c>
      <c r="H6283" s="7">
        <v>0</v>
      </c>
      <c r="I6283" s="7">
        <v>0</v>
      </c>
      <c r="J6283" s="7">
        <v>0</v>
      </c>
      <c r="K6283" s="7">
        <v>0</v>
      </c>
      <c r="L6283" s="7">
        <v>0</v>
      </c>
      <c r="M6283" s="7">
        <v>0</v>
      </c>
      <c r="N6283" s="7">
        <v>-5</v>
      </c>
    </row>
    <row r="6284" spans="1:14" x14ac:dyDescent="0.25">
      <c r="A6284" s="5">
        <v>31111</v>
      </c>
      <c r="B6284" s="5">
        <v>2</v>
      </c>
      <c r="C6284" s="6">
        <v>45200</v>
      </c>
      <c r="D6284" s="7">
        <v>24</v>
      </c>
      <c r="E6284" s="6">
        <v>45931</v>
      </c>
      <c r="F6284" s="7">
        <v>0</v>
      </c>
      <c r="G6284" s="7">
        <v>180.56</v>
      </c>
      <c r="H6284" s="7">
        <v>0</v>
      </c>
      <c r="I6284" s="7">
        <v>180.56</v>
      </c>
      <c r="J6284" s="7">
        <v>0</v>
      </c>
      <c r="K6284" s="7">
        <v>0</v>
      </c>
      <c r="L6284" s="7">
        <v>0</v>
      </c>
      <c r="M6284" s="7">
        <v>0</v>
      </c>
      <c r="N6284" s="7">
        <v>-5</v>
      </c>
    </row>
    <row r="6285" spans="1:14" x14ac:dyDescent="0.25">
      <c r="A6285" s="5">
        <v>31111</v>
      </c>
      <c r="B6285" s="5">
        <v>2</v>
      </c>
      <c r="C6285" s="6">
        <v>45200</v>
      </c>
      <c r="D6285" s="7">
        <v>25</v>
      </c>
      <c r="E6285" s="6">
        <v>45962</v>
      </c>
      <c r="F6285" s="7">
        <v>0</v>
      </c>
      <c r="G6285" s="7">
        <v>0</v>
      </c>
      <c r="H6285" s="7">
        <v>0</v>
      </c>
      <c r="I6285" s="7">
        <v>0</v>
      </c>
      <c r="J6285" s="7">
        <v>0</v>
      </c>
      <c r="K6285" s="7">
        <v>0</v>
      </c>
      <c r="L6285" s="7">
        <v>0</v>
      </c>
      <c r="M6285" s="7">
        <v>0</v>
      </c>
      <c r="N6285" s="7">
        <v>-5</v>
      </c>
    </row>
    <row r="6286" spans="1:14" x14ac:dyDescent="0.25">
      <c r="A6286" s="5">
        <v>31111</v>
      </c>
      <c r="B6286" s="5">
        <v>2</v>
      </c>
      <c r="C6286" s="6">
        <v>45200</v>
      </c>
      <c r="D6286" s="7">
        <v>26</v>
      </c>
      <c r="E6286" s="6">
        <v>45992</v>
      </c>
      <c r="F6286" s="7">
        <v>0</v>
      </c>
      <c r="G6286" s="7">
        <v>0</v>
      </c>
      <c r="H6286" s="7">
        <v>0</v>
      </c>
      <c r="I6286" s="7">
        <v>0</v>
      </c>
      <c r="J6286" s="7">
        <v>0</v>
      </c>
      <c r="K6286" s="7">
        <v>0</v>
      </c>
      <c r="L6286" s="7">
        <v>0</v>
      </c>
      <c r="M6286" s="7">
        <v>0</v>
      </c>
      <c r="N6286" s="7">
        <v>-5</v>
      </c>
    </row>
    <row r="6287" spans="1:14" x14ac:dyDescent="0.25">
      <c r="A6287" s="5">
        <v>31111</v>
      </c>
      <c r="B6287" s="5">
        <v>2</v>
      </c>
      <c r="C6287" s="6">
        <v>45231</v>
      </c>
      <c r="D6287" s="7">
        <v>0</v>
      </c>
      <c r="E6287" s="6">
        <v>45231</v>
      </c>
      <c r="F6287" s="7">
        <v>199574932.36000001</v>
      </c>
      <c r="G6287" s="7">
        <v>21703.84</v>
      </c>
      <c r="H6287" s="7">
        <v>-4165335.79</v>
      </c>
      <c r="I6287" s="7">
        <v>195431300.41</v>
      </c>
      <c r="J6287" s="7">
        <v>80727</v>
      </c>
      <c r="K6287" s="7">
        <v>0</v>
      </c>
      <c r="L6287" s="7">
        <v>1543</v>
      </c>
      <c r="M6287" s="7">
        <v>79184</v>
      </c>
      <c r="N6287" s="7">
        <v>-5</v>
      </c>
    </row>
    <row r="6288" spans="1:14" x14ac:dyDescent="0.25">
      <c r="A6288" s="5">
        <v>31111</v>
      </c>
      <c r="B6288" s="5">
        <v>2</v>
      </c>
      <c r="C6288" s="6">
        <v>45231</v>
      </c>
      <c r="D6288" s="7">
        <v>1</v>
      </c>
      <c r="E6288" s="6">
        <v>45261</v>
      </c>
      <c r="F6288" s="7">
        <v>0</v>
      </c>
      <c r="G6288" s="7">
        <v>383794.3</v>
      </c>
      <c r="H6288" s="7">
        <v>-3073627.64</v>
      </c>
      <c r="I6288" s="7">
        <v>-2689833.34</v>
      </c>
      <c r="J6288" s="7">
        <v>0</v>
      </c>
      <c r="K6288" s="7">
        <v>0</v>
      </c>
      <c r="L6288" s="7">
        <v>1125</v>
      </c>
      <c r="M6288" s="7">
        <v>-1125</v>
      </c>
      <c r="N6288" s="7">
        <v>-5</v>
      </c>
    </row>
    <row r="6289" spans="1:14" x14ac:dyDescent="0.25">
      <c r="A6289" s="5">
        <v>31111</v>
      </c>
      <c r="B6289" s="5">
        <v>2</v>
      </c>
      <c r="C6289" s="6">
        <v>45231</v>
      </c>
      <c r="D6289" s="7">
        <v>2</v>
      </c>
      <c r="E6289" s="6">
        <v>45292</v>
      </c>
      <c r="F6289" s="7">
        <v>0</v>
      </c>
      <c r="G6289" s="7">
        <v>389528.43000000011</v>
      </c>
      <c r="H6289" s="7">
        <v>-2317253.6800000002</v>
      </c>
      <c r="I6289" s="7">
        <v>-1927725.25</v>
      </c>
      <c r="J6289" s="7">
        <v>0</v>
      </c>
      <c r="K6289" s="7">
        <v>0</v>
      </c>
      <c r="L6289" s="7">
        <v>980</v>
      </c>
      <c r="M6289" s="7">
        <v>-980</v>
      </c>
      <c r="N6289" s="7">
        <v>-5</v>
      </c>
    </row>
    <row r="6290" spans="1:14" x14ac:dyDescent="0.25">
      <c r="A6290" s="5">
        <v>31111</v>
      </c>
      <c r="B6290" s="5">
        <v>2</v>
      </c>
      <c r="C6290" s="6">
        <v>45231</v>
      </c>
      <c r="D6290" s="7">
        <v>3</v>
      </c>
      <c r="E6290" s="6">
        <v>45323</v>
      </c>
      <c r="F6290" s="7">
        <v>0</v>
      </c>
      <c r="G6290" s="7">
        <v>369733.16</v>
      </c>
      <c r="H6290" s="7">
        <v>-1257946.8999999999</v>
      </c>
      <c r="I6290" s="7">
        <v>-888213.73999999987</v>
      </c>
      <c r="J6290" s="7">
        <v>0</v>
      </c>
      <c r="K6290" s="7">
        <v>0</v>
      </c>
      <c r="L6290" s="7">
        <v>667</v>
      </c>
      <c r="M6290" s="7">
        <v>-667</v>
      </c>
      <c r="N6290" s="7">
        <v>-5</v>
      </c>
    </row>
    <row r="6291" spans="1:14" x14ac:dyDescent="0.25">
      <c r="A6291" s="5">
        <v>31111</v>
      </c>
      <c r="B6291" s="5">
        <v>2</v>
      </c>
      <c r="C6291" s="6">
        <v>45231</v>
      </c>
      <c r="D6291" s="7">
        <v>4</v>
      </c>
      <c r="E6291" s="6">
        <v>45352</v>
      </c>
      <c r="F6291" s="7">
        <v>0</v>
      </c>
      <c r="G6291" s="7">
        <v>410815.56</v>
      </c>
      <c r="H6291" s="7">
        <v>-805572.97</v>
      </c>
      <c r="I6291" s="7">
        <v>-394757.41</v>
      </c>
      <c r="J6291" s="7">
        <v>0</v>
      </c>
      <c r="K6291" s="7">
        <v>0</v>
      </c>
      <c r="L6291" s="7">
        <v>552</v>
      </c>
      <c r="M6291" s="7">
        <v>-552</v>
      </c>
      <c r="N6291" s="7">
        <v>-5</v>
      </c>
    </row>
    <row r="6292" spans="1:14" x14ac:dyDescent="0.25">
      <c r="A6292" s="5">
        <v>31111</v>
      </c>
      <c r="B6292" s="5">
        <v>2</v>
      </c>
      <c r="C6292" s="6">
        <v>45231</v>
      </c>
      <c r="D6292" s="7">
        <v>5</v>
      </c>
      <c r="E6292" s="6">
        <v>45383</v>
      </c>
      <c r="F6292" s="7">
        <v>0</v>
      </c>
      <c r="G6292" s="7">
        <v>418388.46</v>
      </c>
      <c r="H6292" s="7">
        <v>-851451.76</v>
      </c>
      <c r="I6292" s="7">
        <v>-433063.3</v>
      </c>
      <c r="J6292" s="7">
        <v>0</v>
      </c>
      <c r="K6292" s="7">
        <v>0</v>
      </c>
      <c r="L6292" s="7">
        <v>699</v>
      </c>
      <c r="M6292" s="7">
        <v>-699</v>
      </c>
      <c r="N6292" s="7">
        <v>-5</v>
      </c>
    </row>
    <row r="6293" spans="1:14" x14ac:dyDescent="0.25">
      <c r="A6293" s="5">
        <v>31111</v>
      </c>
      <c r="B6293" s="5">
        <v>2</v>
      </c>
      <c r="C6293" s="6">
        <v>45231</v>
      </c>
      <c r="D6293" s="7">
        <v>6</v>
      </c>
      <c r="E6293" s="6">
        <v>45413</v>
      </c>
      <c r="F6293" s="7">
        <v>0</v>
      </c>
      <c r="G6293" s="7">
        <v>380286.54</v>
      </c>
      <c r="H6293" s="7">
        <v>-567838.02</v>
      </c>
      <c r="I6293" s="7">
        <v>-187551.48</v>
      </c>
      <c r="J6293" s="7">
        <v>0</v>
      </c>
      <c r="K6293" s="7">
        <v>0</v>
      </c>
      <c r="L6293" s="7">
        <v>517</v>
      </c>
      <c r="M6293" s="7">
        <v>-517</v>
      </c>
      <c r="N6293" s="7">
        <v>-5</v>
      </c>
    </row>
    <row r="6294" spans="1:14" x14ac:dyDescent="0.25">
      <c r="A6294" s="5">
        <v>31111</v>
      </c>
      <c r="B6294" s="5">
        <v>2</v>
      </c>
      <c r="C6294" s="6">
        <v>45231</v>
      </c>
      <c r="D6294" s="7">
        <v>7</v>
      </c>
      <c r="E6294" s="6">
        <v>45444</v>
      </c>
      <c r="F6294" s="7">
        <v>0</v>
      </c>
      <c r="G6294" s="7">
        <v>334483.09999999998</v>
      </c>
      <c r="H6294" s="7">
        <v>-371391.41</v>
      </c>
      <c r="I6294" s="7">
        <v>-36908.310000000063</v>
      </c>
      <c r="J6294" s="7">
        <v>0</v>
      </c>
      <c r="K6294" s="7">
        <v>0</v>
      </c>
      <c r="L6294" s="7">
        <v>446</v>
      </c>
      <c r="M6294" s="7">
        <v>-446</v>
      </c>
      <c r="N6294" s="7">
        <v>-5</v>
      </c>
    </row>
    <row r="6295" spans="1:14" x14ac:dyDescent="0.25">
      <c r="A6295" s="5">
        <v>31111</v>
      </c>
      <c r="B6295" s="5">
        <v>2</v>
      </c>
      <c r="C6295" s="6">
        <v>45231</v>
      </c>
      <c r="D6295" s="7">
        <v>8</v>
      </c>
      <c r="E6295" s="6">
        <v>45474</v>
      </c>
      <c r="F6295" s="7">
        <v>0</v>
      </c>
      <c r="G6295" s="7">
        <v>300311.02</v>
      </c>
      <c r="H6295" s="7">
        <v>-338293.55</v>
      </c>
      <c r="I6295" s="7">
        <v>-37982.52999999997</v>
      </c>
      <c r="J6295" s="7">
        <v>0</v>
      </c>
      <c r="K6295" s="7">
        <v>0</v>
      </c>
      <c r="L6295" s="7">
        <v>450</v>
      </c>
      <c r="M6295" s="7">
        <v>-450</v>
      </c>
      <c r="N6295" s="7">
        <v>-5</v>
      </c>
    </row>
    <row r="6296" spans="1:14" x14ac:dyDescent="0.25">
      <c r="A6296" s="5">
        <v>31111</v>
      </c>
      <c r="B6296" s="5">
        <v>2</v>
      </c>
      <c r="C6296" s="6">
        <v>45231</v>
      </c>
      <c r="D6296" s="7">
        <v>9</v>
      </c>
      <c r="E6296" s="6">
        <v>45505</v>
      </c>
      <c r="F6296" s="7">
        <v>0</v>
      </c>
      <c r="G6296" s="7">
        <v>260507.42</v>
      </c>
      <c r="H6296" s="7">
        <v>-209233.42</v>
      </c>
      <c r="I6296" s="7">
        <v>51273.999999999971</v>
      </c>
      <c r="J6296" s="7">
        <v>0</v>
      </c>
      <c r="K6296" s="7">
        <v>0</v>
      </c>
      <c r="L6296" s="7">
        <v>417</v>
      </c>
      <c r="M6296" s="7">
        <v>-417</v>
      </c>
      <c r="N6296" s="7">
        <v>-5</v>
      </c>
    </row>
    <row r="6297" spans="1:14" x14ac:dyDescent="0.25">
      <c r="A6297" s="5">
        <v>31111</v>
      </c>
      <c r="B6297" s="5">
        <v>2</v>
      </c>
      <c r="C6297" s="6">
        <v>45231</v>
      </c>
      <c r="D6297" s="7">
        <v>10</v>
      </c>
      <c r="E6297" s="6">
        <v>45536</v>
      </c>
      <c r="F6297" s="7">
        <v>0</v>
      </c>
      <c r="G6297" s="7">
        <v>192476.25</v>
      </c>
      <c r="H6297" s="7">
        <v>-136707.4</v>
      </c>
      <c r="I6297" s="7">
        <v>55768.850000000013</v>
      </c>
      <c r="J6297" s="7">
        <v>0</v>
      </c>
      <c r="K6297" s="7">
        <v>0</v>
      </c>
      <c r="L6297" s="7">
        <v>341</v>
      </c>
      <c r="M6297" s="7">
        <v>-341</v>
      </c>
      <c r="N6297" s="7">
        <v>-5</v>
      </c>
    </row>
    <row r="6298" spans="1:14" x14ac:dyDescent="0.25">
      <c r="A6298" s="5">
        <v>31111</v>
      </c>
      <c r="B6298" s="5">
        <v>2</v>
      </c>
      <c r="C6298" s="6">
        <v>45231</v>
      </c>
      <c r="D6298" s="7">
        <v>11</v>
      </c>
      <c r="E6298" s="6">
        <v>45566</v>
      </c>
      <c r="F6298" s="7">
        <v>0</v>
      </c>
      <c r="G6298" s="7">
        <v>90186.37999999999</v>
      </c>
      <c r="H6298" s="7">
        <v>-107073.35</v>
      </c>
      <c r="I6298" s="7">
        <v>-16886.97</v>
      </c>
      <c r="J6298" s="7">
        <v>0</v>
      </c>
      <c r="K6298" s="7">
        <v>0</v>
      </c>
      <c r="L6298" s="7">
        <v>397</v>
      </c>
      <c r="M6298" s="7">
        <v>-397</v>
      </c>
      <c r="N6298" s="7">
        <v>-5</v>
      </c>
    </row>
    <row r="6299" spans="1:14" x14ac:dyDescent="0.25">
      <c r="A6299" s="5">
        <v>31111</v>
      </c>
      <c r="B6299" s="5">
        <v>2</v>
      </c>
      <c r="C6299" s="6">
        <v>45231</v>
      </c>
      <c r="D6299" s="7">
        <v>12</v>
      </c>
      <c r="E6299" s="6">
        <v>45597</v>
      </c>
      <c r="F6299" s="7">
        <v>0</v>
      </c>
      <c r="G6299" s="7">
        <v>11676.51</v>
      </c>
      <c r="H6299" s="7">
        <v>-61822.01</v>
      </c>
      <c r="I6299" s="7">
        <v>-50145.5</v>
      </c>
      <c r="J6299" s="7">
        <v>0</v>
      </c>
      <c r="K6299" s="7">
        <v>0</v>
      </c>
      <c r="L6299" s="7">
        <v>243</v>
      </c>
      <c r="M6299" s="7">
        <v>-243</v>
      </c>
      <c r="N6299" s="7">
        <v>-5</v>
      </c>
    </row>
    <row r="6300" spans="1:14" x14ac:dyDescent="0.25">
      <c r="A6300" s="5">
        <v>31111</v>
      </c>
      <c r="B6300" s="5">
        <v>2</v>
      </c>
      <c r="C6300" s="6">
        <v>45231</v>
      </c>
      <c r="D6300" s="7">
        <v>13</v>
      </c>
      <c r="E6300" s="6">
        <v>45627</v>
      </c>
      <c r="F6300" s="7">
        <v>0</v>
      </c>
      <c r="G6300" s="7">
        <v>667.54</v>
      </c>
      <c r="H6300" s="7">
        <v>-47721.48</v>
      </c>
      <c r="I6300" s="7">
        <v>-47053.94</v>
      </c>
      <c r="J6300" s="7">
        <v>0</v>
      </c>
      <c r="K6300" s="7">
        <v>0</v>
      </c>
      <c r="L6300" s="7">
        <v>184</v>
      </c>
      <c r="M6300" s="7">
        <v>-184</v>
      </c>
      <c r="N6300" s="7">
        <v>-5</v>
      </c>
    </row>
    <row r="6301" spans="1:14" x14ac:dyDescent="0.25">
      <c r="A6301" s="5">
        <v>31111</v>
      </c>
      <c r="B6301" s="5">
        <v>2</v>
      </c>
      <c r="C6301" s="6">
        <v>45231</v>
      </c>
      <c r="D6301" s="7">
        <v>14</v>
      </c>
      <c r="E6301" s="6">
        <v>45658</v>
      </c>
      <c r="F6301" s="7">
        <v>0</v>
      </c>
      <c r="G6301" s="7">
        <v>1033.6400000000001</v>
      </c>
      <c r="H6301" s="7">
        <v>-3627.559999999999</v>
      </c>
      <c r="I6301" s="7">
        <v>-2593.9199999999992</v>
      </c>
      <c r="J6301" s="7">
        <v>0</v>
      </c>
      <c r="K6301" s="7">
        <v>0</v>
      </c>
      <c r="L6301" s="7">
        <v>24</v>
      </c>
      <c r="M6301" s="7">
        <v>-24</v>
      </c>
      <c r="N6301" s="7">
        <v>-5</v>
      </c>
    </row>
    <row r="6302" spans="1:14" x14ac:dyDescent="0.25">
      <c r="A6302" s="5">
        <v>31111</v>
      </c>
      <c r="B6302" s="5">
        <v>2</v>
      </c>
      <c r="C6302" s="6">
        <v>45231</v>
      </c>
      <c r="D6302" s="7">
        <v>16</v>
      </c>
      <c r="E6302" s="6">
        <v>45717</v>
      </c>
      <c r="F6302" s="7">
        <v>0</v>
      </c>
      <c r="G6302" s="7">
        <v>-900.74</v>
      </c>
      <c r="H6302" s="7">
        <v>-3919.63</v>
      </c>
      <c r="I6302" s="7">
        <v>-4820.37</v>
      </c>
      <c r="J6302" s="7">
        <v>0</v>
      </c>
      <c r="K6302" s="7">
        <v>0</v>
      </c>
      <c r="L6302" s="7">
        <v>1</v>
      </c>
      <c r="M6302" s="7">
        <v>-1</v>
      </c>
      <c r="N6302" s="7">
        <v>-5</v>
      </c>
    </row>
    <row r="6303" spans="1:14" x14ac:dyDescent="0.25">
      <c r="A6303" s="5">
        <v>31111</v>
      </c>
      <c r="B6303" s="5">
        <v>2</v>
      </c>
      <c r="C6303" s="6">
        <v>45231</v>
      </c>
      <c r="D6303" s="7">
        <v>18</v>
      </c>
      <c r="E6303" s="6">
        <v>45778</v>
      </c>
      <c r="F6303" s="7">
        <v>0</v>
      </c>
      <c r="G6303" s="7">
        <v>0</v>
      </c>
      <c r="H6303" s="7">
        <v>296.82</v>
      </c>
      <c r="I6303" s="7">
        <v>296.82</v>
      </c>
      <c r="J6303" s="7">
        <v>0</v>
      </c>
      <c r="K6303" s="7">
        <v>0</v>
      </c>
      <c r="L6303" s="7">
        <v>1</v>
      </c>
      <c r="M6303" s="7">
        <v>-1</v>
      </c>
      <c r="N6303" s="7">
        <v>-5</v>
      </c>
    </row>
    <row r="6304" spans="1:14" x14ac:dyDescent="0.25">
      <c r="A6304" s="5">
        <v>31111</v>
      </c>
      <c r="B6304" s="5">
        <v>2</v>
      </c>
      <c r="C6304" s="6">
        <v>45231</v>
      </c>
      <c r="D6304" s="7">
        <v>20</v>
      </c>
      <c r="E6304" s="6">
        <v>45839</v>
      </c>
      <c r="F6304" s="7">
        <v>0</v>
      </c>
      <c r="G6304" s="7">
        <v>2622.43</v>
      </c>
      <c r="H6304" s="7">
        <v>0</v>
      </c>
      <c r="I6304" s="7">
        <v>2622.43</v>
      </c>
      <c r="J6304" s="7">
        <v>0</v>
      </c>
      <c r="K6304" s="7">
        <v>0</v>
      </c>
      <c r="L6304" s="7">
        <v>0</v>
      </c>
      <c r="M6304" s="7">
        <v>0</v>
      </c>
      <c r="N6304" s="7">
        <v>-5</v>
      </c>
    </row>
    <row r="6305" spans="1:14" x14ac:dyDescent="0.25">
      <c r="A6305" s="5">
        <v>31111</v>
      </c>
      <c r="B6305" s="5">
        <v>2</v>
      </c>
      <c r="C6305" s="6">
        <v>45231</v>
      </c>
      <c r="D6305" s="7">
        <v>22</v>
      </c>
      <c r="E6305" s="6">
        <v>45901</v>
      </c>
      <c r="F6305" s="7">
        <v>0</v>
      </c>
      <c r="G6305" s="7">
        <v>171.23</v>
      </c>
      <c r="H6305" s="7">
        <v>0</v>
      </c>
      <c r="I6305" s="7">
        <v>171.23</v>
      </c>
      <c r="J6305" s="7">
        <v>0</v>
      </c>
      <c r="K6305" s="7">
        <v>0</v>
      </c>
      <c r="L6305" s="7">
        <v>0</v>
      </c>
      <c r="M6305" s="7">
        <v>0</v>
      </c>
      <c r="N6305" s="7">
        <v>-5</v>
      </c>
    </row>
    <row r="6306" spans="1:14" x14ac:dyDescent="0.25">
      <c r="A6306" s="5">
        <v>31111</v>
      </c>
      <c r="B6306" s="5">
        <v>2</v>
      </c>
      <c r="C6306" s="6">
        <v>45231</v>
      </c>
      <c r="D6306" s="7">
        <v>23</v>
      </c>
      <c r="E6306" s="6">
        <v>45931</v>
      </c>
      <c r="F6306" s="7">
        <v>0</v>
      </c>
      <c r="G6306" s="7">
        <v>0</v>
      </c>
      <c r="H6306" s="7">
        <v>0</v>
      </c>
      <c r="I6306" s="7">
        <v>0</v>
      </c>
      <c r="J6306" s="7">
        <v>0</v>
      </c>
      <c r="K6306" s="7">
        <v>0</v>
      </c>
      <c r="L6306" s="7">
        <v>0</v>
      </c>
      <c r="M6306" s="7">
        <v>0</v>
      </c>
      <c r="N6306" s="7">
        <v>-5</v>
      </c>
    </row>
    <row r="6307" spans="1:14" x14ac:dyDescent="0.25">
      <c r="A6307" s="5">
        <v>31111</v>
      </c>
      <c r="B6307" s="5">
        <v>2</v>
      </c>
      <c r="C6307" s="6">
        <v>45231</v>
      </c>
      <c r="D6307" s="7">
        <v>25</v>
      </c>
      <c r="E6307" s="6">
        <v>45992</v>
      </c>
      <c r="F6307" s="7">
        <v>0</v>
      </c>
      <c r="G6307" s="7">
        <v>0</v>
      </c>
      <c r="H6307" s="7">
        <v>0</v>
      </c>
      <c r="I6307" s="7">
        <v>0</v>
      </c>
      <c r="J6307" s="7">
        <v>0</v>
      </c>
      <c r="K6307" s="7">
        <v>0</v>
      </c>
      <c r="L6307" s="7">
        <v>0</v>
      </c>
      <c r="M6307" s="7">
        <v>0</v>
      </c>
      <c r="N6307" s="7">
        <v>-5</v>
      </c>
    </row>
    <row r="6308" spans="1:14" x14ac:dyDescent="0.25">
      <c r="A6308" s="5">
        <v>31111</v>
      </c>
      <c r="B6308" s="5">
        <v>2</v>
      </c>
      <c r="C6308" s="6">
        <v>45261</v>
      </c>
      <c r="D6308" s="7">
        <v>0</v>
      </c>
      <c r="E6308" s="6">
        <v>45261</v>
      </c>
      <c r="F6308" s="7">
        <v>226301289.33000001</v>
      </c>
      <c r="G6308" s="7">
        <v>125375.26</v>
      </c>
      <c r="H6308" s="7">
        <v>-3643558.43</v>
      </c>
      <c r="I6308" s="7">
        <v>222783106.16</v>
      </c>
      <c r="J6308" s="7">
        <v>91209</v>
      </c>
      <c r="K6308" s="7">
        <v>0</v>
      </c>
      <c r="L6308" s="7">
        <v>1325</v>
      </c>
      <c r="M6308" s="7">
        <v>89884</v>
      </c>
      <c r="N6308" s="7">
        <v>-5</v>
      </c>
    </row>
    <row r="6309" spans="1:14" x14ac:dyDescent="0.25">
      <c r="A6309" s="5">
        <v>31111</v>
      </c>
      <c r="B6309" s="5">
        <v>2</v>
      </c>
      <c r="C6309" s="6">
        <v>45261</v>
      </c>
      <c r="D6309" s="7">
        <v>1</v>
      </c>
      <c r="E6309" s="6">
        <v>45292</v>
      </c>
      <c r="F6309" s="7">
        <v>0</v>
      </c>
      <c r="G6309" s="7">
        <v>443025.66</v>
      </c>
      <c r="H6309" s="7">
        <v>-5849738.3700000001</v>
      </c>
      <c r="I6309" s="7">
        <v>-5406712.71</v>
      </c>
      <c r="J6309" s="7">
        <v>0</v>
      </c>
      <c r="K6309" s="7">
        <v>0</v>
      </c>
      <c r="L6309" s="7">
        <v>1895</v>
      </c>
      <c r="M6309" s="7">
        <v>-1895</v>
      </c>
      <c r="N6309" s="7">
        <v>-5</v>
      </c>
    </row>
    <row r="6310" spans="1:14" x14ac:dyDescent="0.25">
      <c r="A6310" s="5">
        <v>31111</v>
      </c>
      <c r="B6310" s="5">
        <v>2</v>
      </c>
      <c r="C6310" s="6">
        <v>45261</v>
      </c>
      <c r="D6310" s="7">
        <v>2</v>
      </c>
      <c r="E6310" s="6">
        <v>45323</v>
      </c>
      <c r="F6310" s="7">
        <v>0</v>
      </c>
      <c r="G6310" s="7">
        <v>427954.30999999988</v>
      </c>
      <c r="H6310" s="7">
        <v>-2323114.37</v>
      </c>
      <c r="I6310" s="7">
        <v>-1895160.06</v>
      </c>
      <c r="J6310" s="7">
        <v>0</v>
      </c>
      <c r="K6310" s="7">
        <v>0</v>
      </c>
      <c r="L6310" s="7">
        <v>889</v>
      </c>
      <c r="M6310" s="7">
        <v>-889</v>
      </c>
      <c r="N6310" s="7">
        <v>-5</v>
      </c>
    </row>
    <row r="6311" spans="1:14" x14ac:dyDescent="0.25">
      <c r="A6311" s="5">
        <v>31111</v>
      </c>
      <c r="B6311" s="5">
        <v>2</v>
      </c>
      <c r="C6311" s="6">
        <v>45261</v>
      </c>
      <c r="D6311" s="7">
        <v>3</v>
      </c>
      <c r="E6311" s="6">
        <v>45352</v>
      </c>
      <c r="F6311" s="7">
        <v>0</v>
      </c>
      <c r="G6311" s="7">
        <v>470019.11</v>
      </c>
      <c r="H6311" s="7">
        <v>-1363675.43</v>
      </c>
      <c r="I6311" s="7">
        <v>-893656.32</v>
      </c>
      <c r="J6311" s="7">
        <v>0</v>
      </c>
      <c r="K6311" s="7">
        <v>0</v>
      </c>
      <c r="L6311" s="7">
        <v>741</v>
      </c>
      <c r="M6311" s="7">
        <v>-741</v>
      </c>
      <c r="N6311" s="7">
        <v>-5</v>
      </c>
    </row>
    <row r="6312" spans="1:14" x14ac:dyDescent="0.25">
      <c r="A6312" s="5">
        <v>31111</v>
      </c>
      <c r="B6312" s="5">
        <v>2</v>
      </c>
      <c r="C6312" s="6">
        <v>45261</v>
      </c>
      <c r="D6312" s="7">
        <v>4</v>
      </c>
      <c r="E6312" s="6">
        <v>45383</v>
      </c>
      <c r="F6312" s="7">
        <v>0</v>
      </c>
      <c r="G6312" s="7">
        <v>578113.86</v>
      </c>
      <c r="H6312" s="7">
        <v>-1189159.81</v>
      </c>
      <c r="I6312" s="7">
        <v>-611045.95000000007</v>
      </c>
      <c r="J6312" s="7">
        <v>0</v>
      </c>
      <c r="K6312" s="7">
        <v>0</v>
      </c>
      <c r="L6312" s="7">
        <v>820</v>
      </c>
      <c r="M6312" s="7">
        <v>-820</v>
      </c>
      <c r="N6312" s="7">
        <v>-5</v>
      </c>
    </row>
    <row r="6313" spans="1:14" x14ac:dyDescent="0.25">
      <c r="A6313" s="5">
        <v>31111</v>
      </c>
      <c r="B6313" s="5">
        <v>2</v>
      </c>
      <c r="C6313" s="6">
        <v>45261</v>
      </c>
      <c r="D6313" s="7">
        <v>5</v>
      </c>
      <c r="E6313" s="6">
        <v>45413</v>
      </c>
      <c r="F6313" s="7">
        <v>0</v>
      </c>
      <c r="G6313" s="7">
        <v>417063.31</v>
      </c>
      <c r="H6313" s="7">
        <v>-747921.37</v>
      </c>
      <c r="I6313" s="7">
        <v>-330858.06</v>
      </c>
      <c r="J6313" s="7">
        <v>0</v>
      </c>
      <c r="K6313" s="7">
        <v>0</v>
      </c>
      <c r="L6313" s="7">
        <v>578</v>
      </c>
      <c r="M6313" s="7">
        <v>-578</v>
      </c>
      <c r="N6313" s="7">
        <v>-5</v>
      </c>
    </row>
    <row r="6314" spans="1:14" x14ac:dyDescent="0.25">
      <c r="A6314" s="5">
        <v>31111</v>
      </c>
      <c r="B6314" s="5">
        <v>2</v>
      </c>
      <c r="C6314" s="6">
        <v>45261</v>
      </c>
      <c r="D6314" s="7">
        <v>6</v>
      </c>
      <c r="E6314" s="6">
        <v>45444</v>
      </c>
      <c r="F6314" s="7">
        <v>0</v>
      </c>
      <c r="G6314" s="7">
        <v>426419.98</v>
      </c>
      <c r="H6314" s="7">
        <v>-466068.66</v>
      </c>
      <c r="I6314" s="7">
        <v>-39648.679999999928</v>
      </c>
      <c r="J6314" s="7">
        <v>0</v>
      </c>
      <c r="K6314" s="7">
        <v>0</v>
      </c>
      <c r="L6314" s="7">
        <v>475</v>
      </c>
      <c r="M6314" s="7">
        <v>-475</v>
      </c>
      <c r="N6314" s="7">
        <v>-5</v>
      </c>
    </row>
    <row r="6315" spans="1:14" x14ac:dyDescent="0.25">
      <c r="A6315" s="5">
        <v>31111</v>
      </c>
      <c r="B6315" s="5">
        <v>2</v>
      </c>
      <c r="C6315" s="6">
        <v>45261</v>
      </c>
      <c r="D6315" s="7">
        <v>7</v>
      </c>
      <c r="E6315" s="6">
        <v>45474</v>
      </c>
      <c r="F6315" s="7">
        <v>0</v>
      </c>
      <c r="G6315" s="7">
        <v>435348.43</v>
      </c>
      <c r="H6315" s="7">
        <v>-505125.79</v>
      </c>
      <c r="I6315" s="7">
        <v>-69777.359999999986</v>
      </c>
      <c r="J6315" s="7">
        <v>0</v>
      </c>
      <c r="K6315" s="7">
        <v>0</v>
      </c>
      <c r="L6315" s="7">
        <v>551</v>
      </c>
      <c r="M6315" s="7">
        <v>-551</v>
      </c>
      <c r="N6315" s="7">
        <v>-5</v>
      </c>
    </row>
    <row r="6316" spans="1:14" x14ac:dyDescent="0.25">
      <c r="A6316" s="5">
        <v>31111</v>
      </c>
      <c r="B6316" s="5">
        <v>2</v>
      </c>
      <c r="C6316" s="6">
        <v>45261</v>
      </c>
      <c r="D6316" s="7">
        <v>8</v>
      </c>
      <c r="E6316" s="6">
        <v>45505</v>
      </c>
      <c r="F6316" s="7">
        <v>0</v>
      </c>
      <c r="G6316" s="7">
        <v>385156.79</v>
      </c>
      <c r="H6316" s="7">
        <v>-363570.34</v>
      </c>
      <c r="I6316" s="7">
        <v>21586.44999999995</v>
      </c>
      <c r="J6316" s="7">
        <v>0</v>
      </c>
      <c r="K6316" s="7">
        <v>0</v>
      </c>
      <c r="L6316" s="7">
        <v>509</v>
      </c>
      <c r="M6316" s="7">
        <v>-509</v>
      </c>
      <c r="N6316" s="7">
        <v>-5</v>
      </c>
    </row>
    <row r="6317" spans="1:14" x14ac:dyDescent="0.25">
      <c r="A6317" s="5">
        <v>31111</v>
      </c>
      <c r="B6317" s="5">
        <v>2</v>
      </c>
      <c r="C6317" s="6">
        <v>45261</v>
      </c>
      <c r="D6317" s="7">
        <v>9</v>
      </c>
      <c r="E6317" s="6">
        <v>45536</v>
      </c>
      <c r="F6317" s="7">
        <v>0</v>
      </c>
      <c r="G6317" s="7">
        <v>279619.73</v>
      </c>
      <c r="H6317" s="7">
        <v>-270527.71000000002</v>
      </c>
      <c r="I6317" s="7">
        <v>9092.0200000000186</v>
      </c>
      <c r="J6317" s="7">
        <v>0</v>
      </c>
      <c r="K6317" s="7">
        <v>0</v>
      </c>
      <c r="L6317" s="7">
        <v>471</v>
      </c>
      <c r="M6317" s="7">
        <v>-471</v>
      </c>
      <c r="N6317" s="7">
        <v>-5</v>
      </c>
    </row>
    <row r="6318" spans="1:14" x14ac:dyDescent="0.25">
      <c r="A6318" s="5">
        <v>31111</v>
      </c>
      <c r="B6318" s="5">
        <v>2</v>
      </c>
      <c r="C6318" s="6">
        <v>45261</v>
      </c>
      <c r="D6318" s="7">
        <v>10</v>
      </c>
      <c r="E6318" s="6">
        <v>45566</v>
      </c>
      <c r="F6318" s="7">
        <v>0</v>
      </c>
      <c r="G6318" s="7">
        <v>212541.06</v>
      </c>
      <c r="H6318" s="7">
        <v>-180322.32</v>
      </c>
      <c r="I6318" s="7">
        <v>32218.74000000002</v>
      </c>
      <c r="J6318" s="7">
        <v>0</v>
      </c>
      <c r="K6318" s="7">
        <v>0</v>
      </c>
      <c r="L6318" s="7">
        <v>456</v>
      </c>
      <c r="M6318" s="7">
        <v>-456</v>
      </c>
      <c r="N6318" s="7">
        <v>-5</v>
      </c>
    </row>
    <row r="6319" spans="1:14" x14ac:dyDescent="0.25">
      <c r="A6319" s="5">
        <v>31111</v>
      </c>
      <c r="B6319" s="5">
        <v>2</v>
      </c>
      <c r="C6319" s="6">
        <v>45261</v>
      </c>
      <c r="D6319" s="7">
        <v>11</v>
      </c>
      <c r="E6319" s="6">
        <v>45597</v>
      </c>
      <c r="F6319" s="7">
        <v>0</v>
      </c>
      <c r="G6319" s="7">
        <v>90197.86</v>
      </c>
      <c r="H6319" s="7">
        <v>-106495.53</v>
      </c>
      <c r="I6319" s="7">
        <v>-16297.67</v>
      </c>
      <c r="J6319" s="7">
        <v>0</v>
      </c>
      <c r="K6319" s="7">
        <v>0</v>
      </c>
      <c r="L6319" s="7">
        <v>454</v>
      </c>
      <c r="M6319" s="7">
        <v>-454</v>
      </c>
      <c r="N6319" s="7">
        <v>-5</v>
      </c>
    </row>
    <row r="6320" spans="1:14" x14ac:dyDescent="0.25">
      <c r="A6320" s="5">
        <v>31111</v>
      </c>
      <c r="B6320" s="5">
        <v>2</v>
      </c>
      <c r="C6320" s="6">
        <v>45261</v>
      </c>
      <c r="D6320" s="7">
        <v>12</v>
      </c>
      <c r="E6320" s="6">
        <v>45627</v>
      </c>
      <c r="F6320" s="7">
        <v>0</v>
      </c>
      <c r="G6320" s="7">
        <v>16611.34</v>
      </c>
      <c r="H6320" s="7">
        <v>-75605.459999999992</v>
      </c>
      <c r="I6320" s="7">
        <v>-58994.12</v>
      </c>
      <c r="J6320" s="7">
        <v>0</v>
      </c>
      <c r="K6320" s="7">
        <v>0</v>
      </c>
      <c r="L6320" s="7">
        <v>351</v>
      </c>
      <c r="M6320" s="7">
        <v>-351</v>
      </c>
      <c r="N6320" s="7">
        <v>-5</v>
      </c>
    </row>
    <row r="6321" spans="1:14" x14ac:dyDescent="0.25">
      <c r="A6321" s="5">
        <v>31111</v>
      </c>
      <c r="B6321" s="5">
        <v>2</v>
      </c>
      <c r="C6321" s="6">
        <v>45261</v>
      </c>
      <c r="D6321" s="7">
        <v>13</v>
      </c>
      <c r="E6321" s="6">
        <v>45658</v>
      </c>
      <c r="F6321" s="7">
        <v>0</v>
      </c>
      <c r="G6321" s="7">
        <v>347.16</v>
      </c>
      <c r="H6321" s="7">
        <v>-36166.720000000001</v>
      </c>
      <c r="I6321" s="7">
        <v>-35819.56</v>
      </c>
      <c r="J6321" s="7">
        <v>0</v>
      </c>
      <c r="K6321" s="7">
        <v>0</v>
      </c>
      <c r="L6321" s="7">
        <v>148</v>
      </c>
      <c r="M6321" s="7">
        <v>-148</v>
      </c>
      <c r="N6321" s="7">
        <v>-5</v>
      </c>
    </row>
    <row r="6322" spans="1:14" x14ac:dyDescent="0.25">
      <c r="A6322" s="5">
        <v>31111</v>
      </c>
      <c r="B6322" s="5">
        <v>2</v>
      </c>
      <c r="C6322" s="6">
        <v>45261</v>
      </c>
      <c r="D6322" s="7">
        <v>14</v>
      </c>
      <c r="E6322" s="6">
        <v>45689</v>
      </c>
      <c r="F6322" s="7">
        <v>0</v>
      </c>
      <c r="G6322" s="7">
        <v>0</v>
      </c>
      <c r="H6322" s="7">
        <v>-3963.82</v>
      </c>
      <c r="I6322" s="7">
        <v>-3963.82</v>
      </c>
      <c r="J6322" s="7">
        <v>0</v>
      </c>
      <c r="K6322" s="7">
        <v>0</v>
      </c>
      <c r="L6322" s="7">
        <v>14</v>
      </c>
      <c r="M6322" s="7">
        <v>-14</v>
      </c>
      <c r="N6322" s="7">
        <v>-5</v>
      </c>
    </row>
    <row r="6323" spans="1:14" x14ac:dyDescent="0.25">
      <c r="A6323" s="5">
        <v>31111</v>
      </c>
      <c r="B6323" s="5">
        <v>2</v>
      </c>
      <c r="C6323" s="6">
        <v>45261</v>
      </c>
      <c r="D6323" s="7">
        <v>15</v>
      </c>
      <c r="E6323" s="6">
        <v>45717</v>
      </c>
      <c r="F6323" s="7">
        <v>0</v>
      </c>
      <c r="G6323" s="7">
        <v>562.88</v>
      </c>
      <c r="H6323" s="7">
        <v>-671.69</v>
      </c>
      <c r="I6323" s="7">
        <v>-108.8100000000001</v>
      </c>
      <c r="J6323" s="7">
        <v>0</v>
      </c>
      <c r="K6323" s="7">
        <v>0</v>
      </c>
      <c r="L6323" s="7">
        <v>3</v>
      </c>
      <c r="M6323" s="7">
        <v>-3</v>
      </c>
      <c r="N6323" s="7">
        <v>-5</v>
      </c>
    </row>
    <row r="6324" spans="1:14" x14ac:dyDescent="0.25">
      <c r="A6324" s="5">
        <v>31111</v>
      </c>
      <c r="B6324" s="5">
        <v>2</v>
      </c>
      <c r="C6324" s="6">
        <v>45261</v>
      </c>
      <c r="D6324" s="7">
        <v>17</v>
      </c>
      <c r="E6324" s="6">
        <v>45778</v>
      </c>
      <c r="F6324" s="7">
        <v>0</v>
      </c>
      <c r="G6324" s="7">
        <v>0</v>
      </c>
      <c r="H6324" s="7">
        <v>0</v>
      </c>
      <c r="I6324" s="7">
        <v>0</v>
      </c>
      <c r="J6324" s="7">
        <v>0</v>
      </c>
      <c r="K6324" s="7">
        <v>0</v>
      </c>
      <c r="L6324" s="7">
        <v>0</v>
      </c>
      <c r="M6324" s="7">
        <v>0</v>
      </c>
      <c r="N6324" s="7">
        <v>-5</v>
      </c>
    </row>
    <row r="6325" spans="1:14" x14ac:dyDescent="0.25">
      <c r="A6325" s="5">
        <v>31111</v>
      </c>
      <c r="B6325" s="5">
        <v>2</v>
      </c>
      <c r="C6325" s="6">
        <v>45261</v>
      </c>
      <c r="D6325" s="7">
        <v>18</v>
      </c>
      <c r="E6325" s="6">
        <v>45809</v>
      </c>
      <c r="F6325" s="7">
        <v>0</v>
      </c>
      <c r="G6325" s="7">
        <v>0</v>
      </c>
      <c r="H6325" s="7">
        <v>-491.9</v>
      </c>
      <c r="I6325" s="7">
        <v>-491.9</v>
      </c>
      <c r="J6325" s="7">
        <v>0</v>
      </c>
      <c r="K6325" s="7">
        <v>0</v>
      </c>
      <c r="L6325" s="7">
        <v>3</v>
      </c>
      <c r="M6325" s="7">
        <v>-3</v>
      </c>
      <c r="N6325" s="7">
        <v>-5</v>
      </c>
    </row>
    <row r="6326" spans="1:14" x14ac:dyDescent="0.25">
      <c r="A6326" s="5">
        <v>31111</v>
      </c>
      <c r="B6326" s="5">
        <v>2</v>
      </c>
      <c r="C6326" s="6">
        <v>45261</v>
      </c>
      <c r="D6326" s="7">
        <v>19</v>
      </c>
      <c r="E6326" s="6">
        <v>45839</v>
      </c>
      <c r="F6326" s="7">
        <v>0</v>
      </c>
      <c r="G6326" s="7">
        <v>-3839.33</v>
      </c>
      <c r="H6326" s="7">
        <v>0</v>
      </c>
      <c r="I6326" s="7">
        <v>-3839.33</v>
      </c>
      <c r="J6326" s="7">
        <v>0</v>
      </c>
      <c r="K6326" s="7">
        <v>0</v>
      </c>
      <c r="L6326" s="7">
        <v>0</v>
      </c>
      <c r="M6326" s="7">
        <v>0</v>
      </c>
      <c r="N6326" s="7">
        <v>-5</v>
      </c>
    </row>
    <row r="6327" spans="1:14" x14ac:dyDescent="0.25">
      <c r="A6327" s="5">
        <v>31111</v>
      </c>
      <c r="B6327" s="5">
        <v>2</v>
      </c>
      <c r="C6327" s="6">
        <v>45261</v>
      </c>
      <c r="D6327" s="7">
        <v>20</v>
      </c>
      <c r="E6327" s="6">
        <v>45870</v>
      </c>
      <c r="F6327" s="7">
        <v>0</v>
      </c>
      <c r="G6327" s="7">
        <v>0</v>
      </c>
      <c r="H6327" s="7">
        <v>0</v>
      </c>
      <c r="I6327" s="7">
        <v>0</v>
      </c>
      <c r="J6327" s="7">
        <v>0</v>
      </c>
      <c r="K6327" s="7">
        <v>0</v>
      </c>
      <c r="L6327" s="7">
        <v>0</v>
      </c>
      <c r="M6327" s="7">
        <v>0</v>
      </c>
      <c r="N6327" s="7">
        <v>-5</v>
      </c>
    </row>
    <row r="6328" spans="1:14" x14ac:dyDescent="0.25">
      <c r="A6328" s="5">
        <v>31111</v>
      </c>
      <c r="B6328" s="5">
        <v>2</v>
      </c>
      <c r="C6328" s="6">
        <v>45261</v>
      </c>
      <c r="D6328" s="7">
        <v>21</v>
      </c>
      <c r="E6328" s="6">
        <v>45901</v>
      </c>
      <c r="F6328" s="7">
        <v>0</v>
      </c>
      <c r="G6328" s="7">
        <v>0</v>
      </c>
      <c r="H6328" s="7">
        <v>-3456.68</v>
      </c>
      <c r="I6328" s="7">
        <v>-3456.68</v>
      </c>
      <c r="J6328" s="7">
        <v>0</v>
      </c>
      <c r="K6328" s="7">
        <v>0</v>
      </c>
      <c r="L6328" s="7">
        <v>1</v>
      </c>
      <c r="M6328" s="7">
        <v>-1</v>
      </c>
      <c r="N6328" s="7">
        <v>-5</v>
      </c>
    </row>
    <row r="6329" spans="1:14" x14ac:dyDescent="0.25">
      <c r="A6329" s="5">
        <v>31111</v>
      </c>
      <c r="B6329" s="5">
        <v>2</v>
      </c>
      <c r="C6329" s="6">
        <v>45261</v>
      </c>
      <c r="D6329" s="7">
        <v>22</v>
      </c>
      <c r="E6329" s="6">
        <v>45931</v>
      </c>
      <c r="F6329" s="7">
        <v>0</v>
      </c>
      <c r="G6329" s="7">
        <v>0</v>
      </c>
      <c r="H6329" s="7">
        <v>-308.60000000000002</v>
      </c>
      <c r="I6329" s="7">
        <v>-308.60000000000002</v>
      </c>
      <c r="J6329" s="7">
        <v>0</v>
      </c>
      <c r="K6329" s="7">
        <v>0</v>
      </c>
      <c r="L6329" s="7">
        <v>1</v>
      </c>
      <c r="M6329" s="7">
        <v>-1</v>
      </c>
      <c r="N6329" s="7">
        <v>-5</v>
      </c>
    </row>
    <row r="6330" spans="1:14" x14ac:dyDescent="0.25">
      <c r="A6330" s="5">
        <v>31111</v>
      </c>
      <c r="B6330" s="5">
        <v>2</v>
      </c>
      <c r="C6330" s="6">
        <v>45292</v>
      </c>
      <c r="D6330" s="7">
        <v>0</v>
      </c>
      <c r="E6330" s="6">
        <v>45292</v>
      </c>
      <c r="F6330" s="7">
        <v>193365424.62</v>
      </c>
      <c r="G6330" s="7">
        <v>81715.92</v>
      </c>
      <c r="H6330" s="7">
        <v>-4103692.53</v>
      </c>
      <c r="I6330" s="7">
        <v>189343448.00999999</v>
      </c>
      <c r="J6330" s="7">
        <v>78586</v>
      </c>
      <c r="K6330" s="7">
        <v>0</v>
      </c>
      <c r="L6330" s="7">
        <v>1488</v>
      </c>
      <c r="M6330" s="7">
        <v>77098</v>
      </c>
      <c r="N6330" s="7">
        <v>-5</v>
      </c>
    </row>
    <row r="6331" spans="1:14" x14ac:dyDescent="0.25">
      <c r="A6331" s="5">
        <v>31111</v>
      </c>
      <c r="B6331" s="5">
        <v>2</v>
      </c>
      <c r="C6331" s="6">
        <v>45292</v>
      </c>
      <c r="D6331" s="7">
        <v>1</v>
      </c>
      <c r="E6331" s="6">
        <v>45323</v>
      </c>
      <c r="F6331" s="7">
        <v>0</v>
      </c>
      <c r="G6331" s="7">
        <v>310544.27</v>
      </c>
      <c r="H6331" s="7">
        <v>-5147911.2799999993</v>
      </c>
      <c r="I6331" s="7">
        <v>-4837367.01</v>
      </c>
      <c r="J6331" s="7">
        <v>0</v>
      </c>
      <c r="K6331" s="7">
        <v>0</v>
      </c>
      <c r="L6331" s="7">
        <v>1607</v>
      </c>
      <c r="M6331" s="7">
        <v>-1607</v>
      </c>
      <c r="N6331" s="7">
        <v>-5</v>
      </c>
    </row>
    <row r="6332" spans="1:14" x14ac:dyDescent="0.25">
      <c r="A6332" s="5">
        <v>31111</v>
      </c>
      <c r="B6332" s="5">
        <v>2</v>
      </c>
      <c r="C6332" s="6">
        <v>45292</v>
      </c>
      <c r="D6332" s="7">
        <v>2</v>
      </c>
      <c r="E6332" s="6">
        <v>45352</v>
      </c>
      <c r="F6332" s="7">
        <v>0</v>
      </c>
      <c r="G6332" s="7">
        <v>372818.06</v>
      </c>
      <c r="H6332" s="7">
        <v>-2035991.67</v>
      </c>
      <c r="I6332" s="7">
        <v>-1663173.61</v>
      </c>
      <c r="J6332" s="7">
        <v>0</v>
      </c>
      <c r="K6332" s="7">
        <v>0</v>
      </c>
      <c r="L6332" s="7">
        <v>858</v>
      </c>
      <c r="M6332" s="7">
        <v>-858</v>
      </c>
      <c r="N6332" s="7">
        <v>-5</v>
      </c>
    </row>
    <row r="6333" spans="1:14" x14ac:dyDescent="0.25">
      <c r="A6333" s="5">
        <v>31111</v>
      </c>
      <c r="B6333" s="5">
        <v>2</v>
      </c>
      <c r="C6333" s="6">
        <v>45292</v>
      </c>
      <c r="D6333" s="7">
        <v>3</v>
      </c>
      <c r="E6333" s="6">
        <v>45383</v>
      </c>
      <c r="F6333" s="7">
        <v>0</v>
      </c>
      <c r="G6333" s="7">
        <v>453851.47</v>
      </c>
      <c r="H6333" s="7">
        <v>-1211464.98</v>
      </c>
      <c r="I6333" s="7">
        <v>-757613.51</v>
      </c>
      <c r="J6333" s="7">
        <v>0</v>
      </c>
      <c r="K6333" s="7">
        <v>0</v>
      </c>
      <c r="L6333" s="7">
        <v>752</v>
      </c>
      <c r="M6333" s="7">
        <v>-752</v>
      </c>
      <c r="N6333" s="7">
        <v>-5</v>
      </c>
    </row>
    <row r="6334" spans="1:14" x14ac:dyDescent="0.25">
      <c r="A6334" s="5">
        <v>31111</v>
      </c>
      <c r="B6334" s="5">
        <v>2</v>
      </c>
      <c r="C6334" s="6">
        <v>45292</v>
      </c>
      <c r="D6334" s="7">
        <v>4</v>
      </c>
      <c r="E6334" s="6">
        <v>45413</v>
      </c>
      <c r="F6334" s="7">
        <v>0</v>
      </c>
      <c r="G6334" s="7">
        <v>416030.98</v>
      </c>
      <c r="H6334" s="7">
        <v>-856419.72</v>
      </c>
      <c r="I6334" s="7">
        <v>-440388.73999999987</v>
      </c>
      <c r="J6334" s="7">
        <v>0</v>
      </c>
      <c r="K6334" s="7">
        <v>0</v>
      </c>
      <c r="L6334" s="7">
        <v>553</v>
      </c>
      <c r="M6334" s="7">
        <v>-553</v>
      </c>
      <c r="N6334" s="7">
        <v>-5</v>
      </c>
    </row>
    <row r="6335" spans="1:14" x14ac:dyDescent="0.25">
      <c r="A6335" s="5">
        <v>31111</v>
      </c>
      <c r="B6335" s="5">
        <v>2</v>
      </c>
      <c r="C6335" s="6">
        <v>45292</v>
      </c>
      <c r="D6335" s="7">
        <v>5</v>
      </c>
      <c r="E6335" s="6">
        <v>45444</v>
      </c>
      <c r="F6335" s="7">
        <v>0</v>
      </c>
      <c r="G6335" s="7">
        <v>402359.37</v>
      </c>
      <c r="H6335" s="7">
        <v>-560644.48</v>
      </c>
      <c r="I6335" s="7">
        <v>-158285.10999999999</v>
      </c>
      <c r="J6335" s="7">
        <v>0</v>
      </c>
      <c r="K6335" s="7">
        <v>0</v>
      </c>
      <c r="L6335" s="7">
        <v>477</v>
      </c>
      <c r="M6335" s="7">
        <v>-477</v>
      </c>
      <c r="N6335" s="7">
        <v>-5</v>
      </c>
    </row>
    <row r="6336" spans="1:14" x14ac:dyDescent="0.25">
      <c r="A6336" s="5">
        <v>31111</v>
      </c>
      <c r="B6336" s="5">
        <v>2</v>
      </c>
      <c r="C6336" s="6">
        <v>45292</v>
      </c>
      <c r="D6336" s="7">
        <v>6</v>
      </c>
      <c r="E6336" s="6">
        <v>45474</v>
      </c>
      <c r="F6336" s="7">
        <v>0</v>
      </c>
      <c r="G6336" s="7">
        <v>418726.09</v>
      </c>
      <c r="H6336" s="7">
        <v>-533078.88</v>
      </c>
      <c r="I6336" s="7">
        <v>-114352.79</v>
      </c>
      <c r="J6336" s="7">
        <v>0</v>
      </c>
      <c r="K6336" s="7">
        <v>0</v>
      </c>
      <c r="L6336" s="7">
        <v>483</v>
      </c>
      <c r="M6336" s="7">
        <v>-483</v>
      </c>
      <c r="N6336" s="7">
        <v>-5</v>
      </c>
    </row>
    <row r="6337" spans="1:14" x14ac:dyDescent="0.25">
      <c r="A6337" s="5">
        <v>31111</v>
      </c>
      <c r="B6337" s="5">
        <v>2</v>
      </c>
      <c r="C6337" s="6">
        <v>45292</v>
      </c>
      <c r="D6337" s="7">
        <v>7</v>
      </c>
      <c r="E6337" s="6">
        <v>45505</v>
      </c>
      <c r="F6337" s="7">
        <v>0</v>
      </c>
      <c r="G6337" s="7">
        <v>376685.82</v>
      </c>
      <c r="H6337" s="7">
        <v>-433674.68</v>
      </c>
      <c r="I6337" s="7">
        <v>-56988.859999999993</v>
      </c>
      <c r="J6337" s="7">
        <v>0</v>
      </c>
      <c r="K6337" s="7">
        <v>0</v>
      </c>
      <c r="L6337" s="7">
        <v>463</v>
      </c>
      <c r="M6337" s="7">
        <v>-463</v>
      </c>
      <c r="N6337" s="7">
        <v>-5</v>
      </c>
    </row>
    <row r="6338" spans="1:14" x14ac:dyDescent="0.25">
      <c r="A6338" s="5">
        <v>31111</v>
      </c>
      <c r="B6338" s="5">
        <v>2</v>
      </c>
      <c r="C6338" s="6">
        <v>45292</v>
      </c>
      <c r="D6338" s="7">
        <v>8</v>
      </c>
      <c r="E6338" s="6">
        <v>45536</v>
      </c>
      <c r="F6338" s="7">
        <v>0</v>
      </c>
      <c r="G6338" s="7">
        <v>326944.84999999998</v>
      </c>
      <c r="H6338" s="7">
        <v>-262349.48</v>
      </c>
      <c r="I6338" s="7">
        <v>64595.37</v>
      </c>
      <c r="J6338" s="7">
        <v>0</v>
      </c>
      <c r="K6338" s="7">
        <v>0</v>
      </c>
      <c r="L6338" s="7">
        <v>399</v>
      </c>
      <c r="M6338" s="7">
        <v>-399</v>
      </c>
      <c r="N6338" s="7">
        <v>-5</v>
      </c>
    </row>
    <row r="6339" spans="1:14" x14ac:dyDescent="0.25">
      <c r="A6339" s="5">
        <v>31111</v>
      </c>
      <c r="B6339" s="5">
        <v>2</v>
      </c>
      <c r="C6339" s="6">
        <v>45292</v>
      </c>
      <c r="D6339" s="7">
        <v>9</v>
      </c>
      <c r="E6339" s="6">
        <v>45566</v>
      </c>
      <c r="F6339" s="7">
        <v>0</v>
      </c>
      <c r="G6339" s="7">
        <v>273715</v>
      </c>
      <c r="H6339" s="7">
        <v>-239440.31</v>
      </c>
      <c r="I6339" s="7">
        <v>34274.69</v>
      </c>
      <c r="J6339" s="7">
        <v>0</v>
      </c>
      <c r="K6339" s="7">
        <v>0</v>
      </c>
      <c r="L6339" s="7">
        <v>469</v>
      </c>
      <c r="M6339" s="7">
        <v>-469</v>
      </c>
      <c r="N6339" s="7">
        <v>-5</v>
      </c>
    </row>
    <row r="6340" spans="1:14" x14ac:dyDescent="0.25">
      <c r="A6340" s="5">
        <v>31111</v>
      </c>
      <c r="B6340" s="5">
        <v>2</v>
      </c>
      <c r="C6340" s="6">
        <v>45292</v>
      </c>
      <c r="D6340" s="7">
        <v>10</v>
      </c>
      <c r="E6340" s="6">
        <v>45597</v>
      </c>
      <c r="F6340" s="7">
        <v>0</v>
      </c>
      <c r="G6340" s="7">
        <v>161497.97</v>
      </c>
      <c r="H6340" s="7">
        <v>-143273.1</v>
      </c>
      <c r="I6340" s="7">
        <v>18224.87</v>
      </c>
      <c r="J6340" s="7">
        <v>0</v>
      </c>
      <c r="K6340" s="7">
        <v>0</v>
      </c>
      <c r="L6340" s="7">
        <v>379</v>
      </c>
      <c r="M6340" s="7">
        <v>-379</v>
      </c>
      <c r="N6340" s="7">
        <v>-5</v>
      </c>
    </row>
    <row r="6341" spans="1:14" x14ac:dyDescent="0.25">
      <c r="A6341" s="5">
        <v>31111</v>
      </c>
      <c r="B6341" s="5">
        <v>2</v>
      </c>
      <c r="C6341" s="6">
        <v>45292</v>
      </c>
      <c r="D6341" s="7">
        <v>11</v>
      </c>
      <c r="E6341" s="6">
        <v>45627</v>
      </c>
      <c r="F6341" s="7">
        <v>0</v>
      </c>
      <c r="G6341" s="7">
        <v>106673.47</v>
      </c>
      <c r="H6341" s="7">
        <v>-86520.6</v>
      </c>
      <c r="I6341" s="7">
        <v>20152.87</v>
      </c>
      <c r="J6341" s="7">
        <v>0</v>
      </c>
      <c r="K6341" s="7">
        <v>0</v>
      </c>
      <c r="L6341" s="7">
        <v>386</v>
      </c>
      <c r="M6341" s="7">
        <v>-386</v>
      </c>
      <c r="N6341" s="7">
        <v>-5</v>
      </c>
    </row>
    <row r="6342" spans="1:14" x14ac:dyDescent="0.25">
      <c r="A6342" s="5">
        <v>31111</v>
      </c>
      <c r="B6342" s="5">
        <v>2</v>
      </c>
      <c r="C6342" s="6">
        <v>45292</v>
      </c>
      <c r="D6342" s="7">
        <v>12</v>
      </c>
      <c r="E6342" s="6">
        <v>45658</v>
      </c>
      <c r="F6342" s="7">
        <v>0</v>
      </c>
      <c r="G6342" s="7">
        <v>12236.32</v>
      </c>
      <c r="H6342" s="7">
        <v>-63032.59</v>
      </c>
      <c r="I6342" s="7">
        <v>-50796.27</v>
      </c>
      <c r="J6342" s="7">
        <v>0</v>
      </c>
      <c r="K6342" s="7">
        <v>0</v>
      </c>
      <c r="L6342" s="7">
        <v>284</v>
      </c>
      <c r="M6342" s="7">
        <v>-284</v>
      </c>
      <c r="N6342" s="7">
        <v>-5</v>
      </c>
    </row>
    <row r="6343" spans="1:14" x14ac:dyDescent="0.25">
      <c r="A6343" s="5">
        <v>31111</v>
      </c>
      <c r="B6343" s="5">
        <v>2</v>
      </c>
      <c r="C6343" s="6">
        <v>45292</v>
      </c>
      <c r="D6343" s="7">
        <v>13</v>
      </c>
      <c r="E6343" s="6">
        <v>45689</v>
      </c>
      <c r="F6343" s="7">
        <v>0</v>
      </c>
      <c r="G6343" s="7">
        <v>2273.63</v>
      </c>
      <c r="H6343" s="7">
        <v>-41708.410000000003</v>
      </c>
      <c r="I6343" s="7">
        <v>-39434.780000000013</v>
      </c>
      <c r="J6343" s="7">
        <v>0</v>
      </c>
      <c r="K6343" s="7">
        <v>0</v>
      </c>
      <c r="L6343" s="7">
        <v>103</v>
      </c>
      <c r="M6343" s="7">
        <v>-103</v>
      </c>
      <c r="N6343" s="7">
        <v>-5</v>
      </c>
    </row>
    <row r="6344" spans="1:14" x14ac:dyDescent="0.25">
      <c r="A6344" s="5">
        <v>31111</v>
      </c>
      <c r="B6344" s="5">
        <v>2</v>
      </c>
      <c r="C6344" s="6">
        <v>45292</v>
      </c>
      <c r="D6344" s="7">
        <v>14</v>
      </c>
      <c r="E6344" s="6">
        <v>45717</v>
      </c>
      <c r="F6344" s="7">
        <v>0</v>
      </c>
      <c r="G6344" s="7">
        <v>0</v>
      </c>
      <c r="H6344" s="7">
        <v>-7041.0599999999986</v>
      </c>
      <c r="I6344" s="7">
        <v>-7041.0599999999986</v>
      </c>
      <c r="J6344" s="7">
        <v>0</v>
      </c>
      <c r="K6344" s="7">
        <v>0</v>
      </c>
      <c r="L6344" s="7">
        <v>29</v>
      </c>
      <c r="M6344" s="7">
        <v>-29</v>
      </c>
      <c r="N6344" s="7">
        <v>-5</v>
      </c>
    </row>
    <row r="6345" spans="1:14" x14ac:dyDescent="0.25">
      <c r="A6345" s="5">
        <v>31111</v>
      </c>
      <c r="B6345" s="5">
        <v>2</v>
      </c>
      <c r="C6345" s="6">
        <v>45292</v>
      </c>
      <c r="D6345" s="7">
        <v>15</v>
      </c>
      <c r="E6345" s="6">
        <v>45748</v>
      </c>
      <c r="F6345" s="7">
        <v>0</v>
      </c>
      <c r="G6345" s="7">
        <v>0</v>
      </c>
      <c r="H6345" s="7">
        <v>-52.86</v>
      </c>
      <c r="I6345" s="7">
        <v>-52.86</v>
      </c>
      <c r="J6345" s="7">
        <v>0</v>
      </c>
      <c r="K6345" s="7">
        <v>0</v>
      </c>
      <c r="L6345" s="7">
        <v>1</v>
      </c>
      <c r="M6345" s="7">
        <v>-1</v>
      </c>
      <c r="N6345" s="7">
        <v>-5</v>
      </c>
    </row>
    <row r="6346" spans="1:14" x14ac:dyDescent="0.25">
      <c r="A6346" s="5">
        <v>31111</v>
      </c>
      <c r="B6346" s="5">
        <v>2</v>
      </c>
      <c r="C6346" s="6">
        <v>45292</v>
      </c>
      <c r="D6346" s="7">
        <v>16</v>
      </c>
      <c r="E6346" s="6">
        <v>45778</v>
      </c>
      <c r="F6346" s="7">
        <v>0</v>
      </c>
      <c r="G6346" s="7">
        <v>564.76</v>
      </c>
      <c r="H6346" s="7">
        <v>0</v>
      </c>
      <c r="I6346" s="7">
        <v>564.76</v>
      </c>
      <c r="J6346" s="7">
        <v>0</v>
      </c>
      <c r="K6346" s="7">
        <v>0</v>
      </c>
      <c r="L6346" s="7">
        <v>0</v>
      </c>
      <c r="M6346" s="7">
        <v>0</v>
      </c>
      <c r="N6346" s="7">
        <v>-5</v>
      </c>
    </row>
    <row r="6347" spans="1:14" x14ac:dyDescent="0.25">
      <c r="A6347" s="5">
        <v>31111</v>
      </c>
      <c r="B6347" s="5">
        <v>2</v>
      </c>
      <c r="C6347" s="6">
        <v>45292</v>
      </c>
      <c r="D6347" s="7">
        <v>18</v>
      </c>
      <c r="E6347" s="6">
        <v>45839</v>
      </c>
      <c r="F6347" s="7">
        <v>0</v>
      </c>
      <c r="G6347" s="7">
        <v>0</v>
      </c>
      <c r="H6347" s="7">
        <v>0</v>
      </c>
      <c r="I6347" s="7">
        <v>0</v>
      </c>
      <c r="J6347" s="7">
        <v>0</v>
      </c>
      <c r="K6347" s="7">
        <v>0</v>
      </c>
      <c r="L6347" s="7">
        <v>0</v>
      </c>
      <c r="M6347" s="7">
        <v>0</v>
      </c>
      <c r="N6347" s="7">
        <v>-5</v>
      </c>
    </row>
    <row r="6348" spans="1:14" x14ac:dyDescent="0.25">
      <c r="A6348" s="5">
        <v>31111</v>
      </c>
      <c r="B6348" s="5">
        <v>2</v>
      </c>
      <c r="C6348" s="6">
        <v>45292</v>
      </c>
      <c r="D6348" s="7">
        <v>20</v>
      </c>
      <c r="E6348" s="6">
        <v>45901</v>
      </c>
      <c r="F6348" s="7">
        <v>0</v>
      </c>
      <c r="G6348" s="7">
        <v>1790.95</v>
      </c>
      <c r="H6348" s="7">
        <v>0</v>
      </c>
      <c r="I6348" s="7">
        <v>1790.95</v>
      </c>
      <c r="J6348" s="7">
        <v>0</v>
      </c>
      <c r="K6348" s="7">
        <v>0</v>
      </c>
      <c r="L6348" s="7">
        <v>0</v>
      </c>
      <c r="M6348" s="7">
        <v>0</v>
      </c>
      <c r="N6348" s="7">
        <v>-5</v>
      </c>
    </row>
    <row r="6349" spans="1:14" x14ac:dyDescent="0.25">
      <c r="A6349" s="5">
        <v>31111</v>
      </c>
      <c r="B6349" s="5">
        <v>2</v>
      </c>
      <c r="C6349" s="6">
        <v>45292</v>
      </c>
      <c r="D6349" s="7">
        <v>21</v>
      </c>
      <c r="E6349" s="6">
        <v>45931</v>
      </c>
      <c r="F6349" s="7">
        <v>0</v>
      </c>
      <c r="G6349" s="7">
        <v>0</v>
      </c>
      <c r="H6349" s="7">
        <v>0</v>
      </c>
      <c r="I6349" s="7">
        <v>0</v>
      </c>
      <c r="J6349" s="7">
        <v>0</v>
      </c>
      <c r="K6349" s="7">
        <v>0</v>
      </c>
      <c r="L6349" s="7">
        <v>0</v>
      </c>
      <c r="M6349" s="7">
        <v>0</v>
      </c>
      <c r="N6349" s="7">
        <v>-5</v>
      </c>
    </row>
    <row r="6350" spans="1:14" x14ac:dyDescent="0.25">
      <c r="A6350" s="5">
        <v>31111</v>
      </c>
      <c r="B6350" s="5">
        <v>2</v>
      </c>
      <c r="C6350" s="6">
        <v>45292</v>
      </c>
      <c r="D6350" s="7">
        <v>23</v>
      </c>
      <c r="E6350" s="6">
        <v>45992</v>
      </c>
      <c r="F6350" s="7">
        <v>0</v>
      </c>
      <c r="G6350" s="7">
        <v>0</v>
      </c>
      <c r="H6350" s="7">
        <v>0</v>
      </c>
      <c r="I6350" s="7">
        <v>0</v>
      </c>
      <c r="J6350" s="7">
        <v>0</v>
      </c>
      <c r="K6350" s="7">
        <v>0</v>
      </c>
      <c r="L6350" s="7">
        <v>0</v>
      </c>
      <c r="M6350" s="7">
        <v>0</v>
      </c>
      <c r="N6350" s="7">
        <v>-5</v>
      </c>
    </row>
    <row r="6351" spans="1:14" x14ac:dyDescent="0.25">
      <c r="A6351" s="5">
        <v>31111</v>
      </c>
      <c r="B6351" s="5">
        <v>2</v>
      </c>
      <c r="C6351" s="6">
        <v>45323</v>
      </c>
      <c r="D6351" s="7">
        <v>0</v>
      </c>
      <c r="E6351" s="6">
        <v>45323</v>
      </c>
      <c r="F6351" s="7">
        <v>197490598.22999999</v>
      </c>
      <c r="G6351" s="7">
        <v>46893.2</v>
      </c>
      <c r="H6351" s="7">
        <v>-4186430.55</v>
      </c>
      <c r="I6351" s="7">
        <v>193351060.88</v>
      </c>
      <c r="J6351" s="7">
        <v>79635</v>
      </c>
      <c r="K6351" s="7">
        <v>0</v>
      </c>
      <c r="L6351" s="7">
        <v>1457</v>
      </c>
      <c r="M6351" s="7">
        <v>78178</v>
      </c>
      <c r="N6351" s="7">
        <v>-5</v>
      </c>
    </row>
    <row r="6352" spans="1:14" x14ac:dyDescent="0.25">
      <c r="A6352" s="5">
        <v>31111</v>
      </c>
      <c r="B6352" s="5">
        <v>2</v>
      </c>
      <c r="C6352" s="6">
        <v>45323</v>
      </c>
      <c r="D6352" s="7">
        <v>1</v>
      </c>
      <c r="E6352" s="6">
        <v>45352</v>
      </c>
      <c r="F6352" s="7">
        <v>0</v>
      </c>
      <c r="G6352" s="7">
        <v>371373.86</v>
      </c>
      <c r="H6352" s="7">
        <v>-4610887.9800000004</v>
      </c>
      <c r="I6352" s="7">
        <v>-4239514.12</v>
      </c>
      <c r="J6352" s="7">
        <v>0</v>
      </c>
      <c r="K6352" s="7">
        <v>0</v>
      </c>
      <c r="L6352" s="7">
        <v>1596</v>
      </c>
      <c r="M6352" s="7">
        <v>-1596</v>
      </c>
      <c r="N6352" s="7">
        <v>-5</v>
      </c>
    </row>
    <row r="6353" spans="1:14" x14ac:dyDescent="0.25">
      <c r="A6353" s="5">
        <v>31111</v>
      </c>
      <c r="B6353" s="5">
        <v>2</v>
      </c>
      <c r="C6353" s="6">
        <v>45323</v>
      </c>
      <c r="D6353" s="7">
        <v>2</v>
      </c>
      <c r="E6353" s="6">
        <v>45383</v>
      </c>
      <c r="F6353" s="7">
        <v>0</v>
      </c>
      <c r="G6353" s="7">
        <v>425490.89</v>
      </c>
      <c r="H6353" s="7">
        <v>-2329815.98</v>
      </c>
      <c r="I6353" s="7">
        <v>-1904325.09</v>
      </c>
      <c r="J6353" s="7">
        <v>0</v>
      </c>
      <c r="K6353" s="7">
        <v>0</v>
      </c>
      <c r="L6353" s="7">
        <v>946</v>
      </c>
      <c r="M6353" s="7">
        <v>-946</v>
      </c>
      <c r="N6353" s="7">
        <v>-5</v>
      </c>
    </row>
    <row r="6354" spans="1:14" x14ac:dyDescent="0.25">
      <c r="A6354" s="5">
        <v>31111</v>
      </c>
      <c r="B6354" s="5">
        <v>2</v>
      </c>
      <c r="C6354" s="6">
        <v>45323</v>
      </c>
      <c r="D6354" s="7">
        <v>3</v>
      </c>
      <c r="E6354" s="6">
        <v>45413</v>
      </c>
      <c r="F6354" s="7">
        <v>0</v>
      </c>
      <c r="G6354" s="7">
        <v>454938.38</v>
      </c>
      <c r="H6354" s="7">
        <v>-1188425.1299999999</v>
      </c>
      <c r="I6354" s="7">
        <v>-733486.74999999988</v>
      </c>
      <c r="J6354" s="7">
        <v>0</v>
      </c>
      <c r="K6354" s="7">
        <v>0</v>
      </c>
      <c r="L6354" s="7">
        <v>619</v>
      </c>
      <c r="M6354" s="7">
        <v>-619</v>
      </c>
      <c r="N6354" s="7">
        <v>-5</v>
      </c>
    </row>
    <row r="6355" spans="1:14" x14ac:dyDescent="0.25">
      <c r="A6355" s="5">
        <v>31111</v>
      </c>
      <c r="B6355" s="5">
        <v>2</v>
      </c>
      <c r="C6355" s="6">
        <v>45323</v>
      </c>
      <c r="D6355" s="7">
        <v>4</v>
      </c>
      <c r="E6355" s="6">
        <v>45444</v>
      </c>
      <c r="F6355" s="7">
        <v>0</v>
      </c>
      <c r="G6355" s="7">
        <v>416843.56</v>
      </c>
      <c r="H6355" s="7">
        <v>-753333.87</v>
      </c>
      <c r="I6355" s="7">
        <v>-336490.31</v>
      </c>
      <c r="J6355" s="7">
        <v>0</v>
      </c>
      <c r="K6355" s="7">
        <v>0</v>
      </c>
      <c r="L6355" s="7">
        <v>548</v>
      </c>
      <c r="M6355" s="7">
        <v>-548</v>
      </c>
      <c r="N6355" s="7">
        <v>-5</v>
      </c>
    </row>
    <row r="6356" spans="1:14" x14ac:dyDescent="0.25">
      <c r="A6356" s="5">
        <v>31111</v>
      </c>
      <c r="B6356" s="5">
        <v>2</v>
      </c>
      <c r="C6356" s="6">
        <v>45323</v>
      </c>
      <c r="D6356" s="7">
        <v>5</v>
      </c>
      <c r="E6356" s="6">
        <v>45474</v>
      </c>
      <c r="F6356" s="7">
        <v>0</v>
      </c>
      <c r="G6356" s="7">
        <v>532894.24</v>
      </c>
      <c r="H6356" s="7">
        <v>-734456.84000000008</v>
      </c>
      <c r="I6356" s="7">
        <v>-201562.60000000009</v>
      </c>
      <c r="J6356" s="7">
        <v>0</v>
      </c>
      <c r="K6356" s="7">
        <v>0</v>
      </c>
      <c r="L6356" s="7">
        <v>532</v>
      </c>
      <c r="M6356" s="7">
        <v>-532</v>
      </c>
      <c r="N6356" s="7">
        <v>-5</v>
      </c>
    </row>
    <row r="6357" spans="1:14" x14ac:dyDescent="0.25">
      <c r="A6357" s="5">
        <v>31111</v>
      </c>
      <c r="B6357" s="5">
        <v>2</v>
      </c>
      <c r="C6357" s="6">
        <v>45323</v>
      </c>
      <c r="D6357" s="7">
        <v>6</v>
      </c>
      <c r="E6357" s="6">
        <v>45505</v>
      </c>
      <c r="F6357" s="7">
        <v>0</v>
      </c>
      <c r="G6357" s="7">
        <v>450390.37000000011</v>
      </c>
      <c r="H6357" s="7">
        <v>-567188.69999999995</v>
      </c>
      <c r="I6357" s="7">
        <v>-116798.3299999999</v>
      </c>
      <c r="J6357" s="7">
        <v>0</v>
      </c>
      <c r="K6357" s="7">
        <v>0</v>
      </c>
      <c r="L6357" s="7">
        <v>485</v>
      </c>
      <c r="M6357" s="7">
        <v>-485</v>
      </c>
      <c r="N6357" s="7">
        <v>-5</v>
      </c>
    </row>
    <row r="6358" spans="1:14" x14ac:dyDescent="0.25">
      <c r="A6358" s="5">
        <v>31111</v>
      </c>
      <c r="B6358" s="5">
        <v>2</v>
      </c>
      <c r="C6358" s="6">
        <v>45323</v>
      </c>
      <c r="D6358" s="7">
        <v>7</v>
      </c>
      <c r="E6358" s="6">
        <v>45536</v>
      </c>
      <c r="F6358" s="7">
        <v>0</v>
      </c>
      <c r="G6358" s="7">
        <v>382441.96</v>
      </c>
      <c r="H6358" s="7">
        <v>-374591.43</v>
      </c>
      <c r="I6358" s="7">
        <v>7850.5300000000279</v>
      </c>
      <c r="J6358" s="7">
        <v>0</v>
      </c>
      <c r="K6358" s="7">
        <v>0</v>
      </c>
      <c r="L6358" s="7">
        <v>429</v>
      </c>
      <c r="M6358" s="7">
        <v>-429</v>
      </c>
      <c r="N6358" s="7">
        <v>-5</v>
      </c>
    </row>
    <row r="6359" spans="1:14" x14ac:dyDescent="0.25">
      <c r="A6359" s="5">
        <v>31111</v>
      </c>
      <c r="B6359" s="5">
        <v>2</v>
      </c>
      <c r="C6359" s="6">
        <v>45323</v>
      </c>
      <c r="D6359" s="7">
        <v>8</v>
      </c>
      <c r="E6359" s="6">
        <v>45566</v>
      </c>
      <c r="F6359" s="7">
        <v>0</v>
      </c>
      <c r="G6359" s="7">
        <v>354620.01</v>
      </c>
      <c r="H6359" s="7">
        <v>-315069.51</v>
      </c>
      <c r="I6359" s="7">
        <v>39550.5</v>
      </c>
      <c r="J6359" s="7">
        <v>0</v>
      </c>
      <c r="K6359" s="7">
        <v>0</v>
      </c>
      <c r="L6359" s="7">
        <v>438</v>
      </c>
      <c r="M6359" s="7">
        <v>-438</v>
      </c>
      <c r="N6359" s="7">
        <v>-5</v>
      </c>
    </row>
    <row r="6360" spans="1:14" x14ac:dyDescent="0.25">
      <c r="A6360" s="5">
        <v>31111</v>
      </c>
      <c r="B6360" s="5">
        <v>2</v>
      </c>
      <c r="C6360" s="6">
        <v>45323</v>
      </c>
      <c r="D6360" s="7">
        <v>9</v>
      </c>
      <c r="E6360" s="6">
        <v>45597</v>
      </c>
      <c r="F6360" s="7">
        <v>0</v>
      </c>
      <c r="G6360" s="7">
        <v>234339.42</v>
      </c>
      <c r="H6360" s="7">
        <v>-213935.4</v>
      </c>
      <c r="I6360" s="7">
        <v>20404.01999999999</v>
      </c>
      <c r="J6360" s="7">
        <v>0</v>
      </c>
      <c r="K6360" s="7">
        <v>0</v>
      </c>
      <c r="L6360" s="7">
        <v>451</v>
      </c>
      <c r="M6360" s="7">
        <v>-451</v>
      </c>
      <c r="N6360" s="7">
        <v>-5</v>
      </c>
    </row>
    <row r="6361" spans="1:14" x14ac:dyDescent="0.25">
      <c r="A6361" s="5">
        <v>31111</v>
      </c>
      <c r="B6361" s="5">
        <v>2</v>
      </c>
      <c r="C6361" s="6">
        <v>45323</v>
      </c>
      <c r="D6361" s="7">
        <v>10</v>
      </c>
      <c r="E6361" s="6">
        <v>45627</v>
      </c>
      <c r="F6361" s="7">
        <v>0</v>
      </c>
      <c r="G6361" s="7">
        <v>234719.25</v>
      </c>
      <c r="H6361" s="7">
        <v>-125299.18</v>
      </c>
      <c r="I6361" s="7">
        <v>109420.07</v>
      </c>
      <c r="J6361" s="7">
        <v>0</v>
      </c>
      <c r="K6361" s="7">
        <v>0</v>
      </c>
      <c r="L6361" s="7">
        <v>409</v>
      </c>
      <c r="M6361" s="7">
        <v>-409</v>
      </c>
      <c r="N6361" s="7">
        <v>-5</v>
      </c>
    </row>
    <row r="6362" spans="1:14" x14ac:dyDescent="0.25">
      <c r="A6362" s="5">
        <v>31111</v>
      </c>
      <c r="B6362" s="5">
        <v>2</v>
      </c>
      <c r="C6362" s="6">
        <v>45323</v>
      </c>
      <c r="D6362" s="7">
        <v>11</v>
      </c>
      <c r="E6362" s="6">
        <v>45658</v>
      </c>
      <c r="F6362" s="7">
        <v>0</v>
      </c>
      <c r="G6362" s="7">
        <v>80484.349999999991</v>
      </c>
      <c r="H6362" s="7">
        <v>-90129.77</v>
      </c>
      <c r="I6362" s="7">
        <v>-9645.4200000000128</v>
      </c>
      <c r="J6362" s="7">
        <v>0</v>
      </c>
      <c r="K6362" s="7">
        <v>0</v>
      </c>
      <c r="L6362" s="7">
        <v>382</v>
      </c>
      <c r="M6362" s="7">
        <v>-382</v>
      </c>
      <c r="N6362" s="7">
        <v>-5</v>
      </c>
    </row>
    <row r="6363" spans="1:14" x14ac:dyDescent="0.25">
      <c r="A6363" s="5">
        <v>31111</v>
      </c>
      <c r="B6363" s="5">
        <v>2</v>
      </c>
      <c r="C6363" s="6">
        <v>45323</v>
      </c>
      <c r="D6363" s="7">
        <v>12</v>
      </c>
      <c r="E6363" s="6">
        <v>45689</v>
      </c>
      <c r="F6363" s="7">
        <v>0</v>
      </c>
      <c r="G6363" s="7">
        <v>9894.5400000000009</v>
      </c>
      <c r="H6363" s="7">
        <v>-48538.37</v>
      </c>
      <c r="I6363" s="7">
        <v>-38643.83</v>
      </c>
      <c r="J6363" s="7">
        <v>0</v>
      </c>
      <c r="K6363" s="7">
        <v>0</v>
      </c>
      <c r="L6363" s="7">
        <v>204</v>
      </c>
      <c r="M6363" s="7">
        <v>-204</v>
      </c>
      <c r="N6363" s="7">
        <v>-5</v>
      </c>
    </row>
    <row r="6364" spans="1:14" x14ac:dyDescent="0.25">
      <c r="A6364" s="5">
        <v>31111</v>
      </c>
      <c r="B6364" s="5">
        <v>2</v>
      </c>
      <c r="C6364" s="6">
        <v>45323</v>
      </c>
      <c r="D6364" s="7">
        <v>13</v>
      </c>
      <c r="E6364" s="6">
        <v>45717</v>
      </c>
      <c r="F6364" s="7">
        <v>0</v>
      </c>
      <c r="G6364" s="7">
        <v>52.39</v>
      </c>
      <c r="H6364" s="7">
        <v>-37655.39</v>
      </c>
      <c r="I6364" s="7">
        <v>-37603</v>
      </c>
      <c r="J6364" s="7">
        <v>0</v>
      </c>
      <c r="K6364" s="7">
        <v>0</v>
      </c>
      <c r="L6364" s="7">
        <v>147</v>
      </c>
      <c r="M6364" s="7">
        <v>-147</v>
      </c>
      <c r="N6364" s="7">
        <v>-5</v>
      </c>
    </row>
    <row r="6365" spans="1:14" x14ac:dyDescent="0.25">
      <c r="A6365" s="5">
        <v>31111</v>
      </c>
      <c r="B6365" s="5">
        <v>2</v>
      </c>
      <c r="C6365" s="6">
        <v>45323</v>
      </c>
      <c r="D6365" s="7">
        <v>14</v>
      </c>
      <c r="E6365" s="6">
        <v>45748</v>
      </c>
      <c r="F6365" s="7">
        <v>0</v>
      </c>
      <c r="G6365" s="7">
        <v>0</v>
      </c>
      <c r="H6365" s="7">
        <v>-3236.42</v>
      </c>
      <c r="I6365" s="7">
        <v>-3236.42</v>
      </c>
      <c r="J6365" s="7">
        <v>0</v>
      </c>
      <c r="K6365" s="7">
        <v>0</v>
      </c>
      <c r="L6365" s="7">
        <v>12</v>
      </c>
      <c r="M6365" s="7">
        <v>-12</v>
      </c>
      <c r="N6365" s="7">
        <v>-5</v>
      </c>
    </row>
    <row r="6366" spans="1:14" x14ac:dyDescent="0.25">
      <c r="A6366" s="5">
        <v>31111</v>
      </c>
      <c r="B6366" s="5">
        <v>2</v>
      </c>
      <c r="C6366" s="6">
        <v>45323</v>
      </c>
      <c r="D6366" s="7">
        <v>15</v>
      </c>
      <c r="E6366" s="6">
        <v>45778</v>
      </c>
      <c r="F6366" s="7">
        <v>0</v>
      </c>
      <c r="G6366" s="7">
        <v>0</v>
      </c>
      <c r="H6366" s="7">
        <v>-5789.22</v>
      </c>
      <c r="I6366" s="7">
        <v>-5789.22</v>
      </c>
      <c r="J6366" s="7">
        <v>0</v>
      </c>
      <c r="K6366" s="7">
        <v>0</v>
      </c>
      <c r="L6366" s="7">
        <v>5</v>
      </c>
      <c r="M6366" s="7">
        <v>-5</v>
      </c>
      <c r="N6366" s="7">
        <v>-5</v>
      </c>
    </row>
    <row r="6367" spans="1:14" x14ac:dyDescent="0.25">
      <c r="A6367" s="5">
        <v>31111</v>
      </c>
      <c r="B6367" s="5">
        <v>2</v>
      </c>
      <c r="C6367" s="6">
        <v>45323</v>
      </c>
      <c r="D6367" s="7">
        <v>16</v>
      </c>
      <c r="E6367" s="6">
        <v>45809</v>
      </c>
      <c r="F6367" s="7">
        <v>0</v>
      </c>
      <c r="G6367" s="7">
        <v>342.89</v>
      </c>
      <c r="H6367" s="7">
        <v>0</v>
      </c>
      <c r="I6367" s="7">
        <v>342.89</v>
      </c>
      <c r="J6367" s="7">
        <v>0</v>
      </c>
      <c r="K6367" s="7">
        <v>0</v>
      </c>
      <c r="L6367" s="7">
        <v>0</v>
      </c>
      <c r="M6367" s="7">
        <v>0</v>
      </c>
      <c r="N6367" s="7">
        <v>-5</v>
      </c>
    </row>
    <row r="6368" spans="1:14" x14ac:dyDescent="0.25">
      <c r="A6368" s="5">
        <v>31111</v>
      </c>
      <c r="B6368" s="5">
        <v>2</v>
      </c>
      <c r="C6368" s="6">
        <v>45323</v>
      </c>
      <c r="D6368" s="7">
        <v>17</v>
      </c>
      <c r="E6368" s="6">
        <v>45839</v>
      </c>
      <c r="F6368" s="7">
        <v>0</v>
      </c>
      <c r="G6368" s="7">
        <v>0</v>
      </c>
      <c r="H6368" s="7">
        <v>0</v>
      </c>
      <c r="I6368" s="7">
        <v>0</v>
      </c>
      <c r="J6368" s="7">
        <v>0</v>
      </c>
      <c r="K6368" s="7">
        <v>0</v>
      </c>
      <c r="L6368" s="7">
        <v>0</v>
      </c>
      <c r="M6368" s="7">
        <v>0</v>
      </c>
      <c r="N6368" s="7">
        <v>-5</v>
      </c>
    </row>
    <row r="6369" spans="1:14" x14ac:dyDescent="0.25">
      <c r="A6369" s="5">
        <v>31111</v>
      </c>
      <c r="B6369" s="5">
        <v>2</v>
      </c>
      <c r="C6369" s="6">
        <v>45323</v>
      </c>
      <c r="D6369" s="7">
        <v>18</v>
      </c>
      <c r="E6369" s="6">
        <v>45870</v>
      </c>
      <c r="F6369" s="7">
        <v>0</v>
      </c>
      <c r="G6369" s="7">
        <v>830.99</v>
      </c>
      <c r="H6369" s="7">
        <v>0</v>
      </c>
      <c r="I6369" s="7">
        <v>830.99</v>
      </c>
      <c r="J6369" s="7">
        <v>0</v>
      </c>
      <c r="K6369" s="7">
        <v>0</v>
      </c>
      <c r="L6369" s="7">
        <v>0</v>
      </c>
      <c r="M6369" s="7">
        <v>0</v>
      </c>
      <c r="N6369" s="7">
        <v>-5</v>
      </c>
    </row>
    <row r="6370" spans="1:14" x14ac:dyDescent="0.25">
      <c r="A6370" s="5">
        <v>31111</v>
      </c>
      <c r="B6370" s="5">
        <v>2</v>
      </c>
      <c r="C6370" s="6">
        <v>45323</v>
      </c>
      <c r="D6370" s="7">
        <v>20</v>
      </c>
      <c r="E6370" s="6">
        <v>45931</v>
      </c>
      <c r="F6370" s="7">
        <v>0</v>
      </c>
      <c r="G6370" s="7">
        <v>0</v>
      </c>
      <c r="H6370" s="7">
        <v>-288.72000000000003</v>
      </c>
      <c r="I6370" s="7">
        <v>-288.72000000000003</v>
      </c>
      <c r="J6370" s="7">
        <v>0</v>
      </c>
      <c r="K6370" s="7">
        <v>0</v>
      </c>
      <c r="L6370" s="7">
        <v>1</v>
      </c>
      <c r="M6370" s="7">
        <v>-1</v>
      </c>
      <c r="N6370" s="7">
        <v>-5</v>
      </c>
    </row>
    <row r="6371" spans="1:14" x14ac:dyDescent="0.25">
      <c r="A6371" s="5">
        <v>31111</v>
      </c>
      <c r="B6371" s="5">
        <v>2</v>
      </c>
      <c r="C6371" s="6">
        <v>45323</v>
      </c>
      <c r="D6371" s="7">
        <v>22</v>
      </c>
      <c r="E6371" s="6">
        <v>45992</v>
      </c>
      <c r="F6371" s="7">
        <v>0</v>
      </c>
      <c r="G6371" s="7">
        <v>-73.319999999999993</v>
      </c>
      <c r="H6371" s="7">
        <v>0</v>
      </c>
      <c r="I6371" s="7">
        <v>-73.319999999999993</v>
      </c>
      <c r="J6371" s="7">
        <v>0</v>
      </c>
      <c r="K6371" s="7">
        <v>0</v>
      </c>
      <c r="L6371" s="7">
        <v>0</v>
      </c>
      <c r="M6371" s="7">
        <v>0</v>
      </c>
      <c r="N6371" s="7">
        <v>-5</v>
      </c>
    </row>
    <row r="6372" spans="1:14" x14ac:dyDescent="0.25">
      <c r="A6372" s="5">
        <v>31111</v>
      </c>
      <c r="B6372" s="5">
        <v>2</v>
      </c>
      <c r="C6372" s="6">
        <v>45352</v>
      </c>
      <c r="D6372" s="7">
        <v>0</v>
      </c>
      <c r="E6372" s="6">
        <v>45352</v>
      </c>
      <c r="F6372" s="7">
        <v>218654266.66999999</v>
      </c>
      <c r="G6372" s="7">
        <v>92362.9</v>
      </c>
      <c r="H6372" s="7">
        <v>-4522667.8</v>
      </c>
      <c r="I6372" s="7">
        <v>214223961.77000001</v>
      </c>
      <c r="J6372" s="7">
        <v>87891</v>
      </c>
      <c r="K6372" s="7">
        <v>0</v>
      </c>
      <c r="L6372" s="7">
        <v>1591</v>
      </c>
      <c r="M6372" s="7">
        <v>86300</v>
      </c>
      <c r="N6372" s="7">
        <v>-5</v>
      </c>
    </row>
    <row r="6373" spans="1:14" x14ac:dyDescent="0.25">
      <c r="A6373" s="5">
        <v>31111</v>
      </c>
      <c r="B6373" s="5">
        <v>2</v>
      </c>
      <c r="C6373" s="6">
        <v>45352</v>
      </c>
      <c r="D6373" s="7">
        <v>1</v>
      </c>
      <c r="E6373" s="6">
        <v>45383</v>
      </c>
      <c r="F6373" s="7">
        <v>0</v>
      </c>
      <c r="G6373" s="7">
        <v>430086.35</v>
      </c>
      <c r="H6373" s="7">
        <v>-4988644.93</v>
      </c>
      <c r="I6373" s="7">
        <v>-4558558.58</v>
      </c>
      <c r="J6373" s="7">
        <v>0</v>
      </c>
      <c r="K6373" s="7">
        <v>0</v>
      </c>
      <c r="L6373" s="7">
        <v>1741</v>
      </c>
      <c r="M6373" s="7">
        <v>-1741</v>
      </c>
      <c r="N6373" s="7">
        <v>-5</v>
      </c>
    </row>
    <row r="6374" spans="1:14" x14ac:dyDescent="0.25">
      <c r="A6374" s="5">
        <v>31111</v>
      </c>
      <c r="B6374" s="5">
        <v>2</v>
      </c>
      <c r="C6374" s="6">
        <v>45352</v>
      </c>
      <c r="D6374" s="7">
        <v>2</v>
      </c>
      <c r="E6374" s="6">
        <v>45413</v>
      </c>
      <c r="F6374" s="7">
        <v>0</v>
      </c>
      <c r="G6374" s="7">
        <v>486245.05</v>
      </c>
      <c r="H6374" s="7">
        <v>-1991180.06</v>
      </c>
      <c r="I6374" s="7">
        <v>-1504935.01</v>
      </c>
      <c r="J6374" s="7">
        <v>0</v>
      </c>
      <c r="K6374" s="7">
        <v>0</v>
      </c>
      <c r="L6374" s="7">
        <v>825</v>
      </c>
      <c r="M6374" s="7">
        <v>-825</v>
      </c>
      <c r="N6374" s="7">
        <v>-5</v>
      </c>
    </row>
    <row r="6375" spans="1:14" x14ac:dyDescent="0.25">
      <c r="A6375" s="5">
        <v>31111</v>
      </c>
      <c r="B6375" s="5">
        <v>2</v>
      </c>
      <c r="C6375" s="6">
        <v>45352</v>
      </c>
      <c r="D6375" s="7">
        <v>3</v>
      </c>
      <c r="E6375" s="6">
        <v>45444</v>
      </c>
      <c r="F6375" s="7">
        <v>0</v>
      </c>
      <c r="G6375" s="7">
        <v>540512.80000000005</v>
      </c>
      <c r="H6375" s="7">
        <v>-1234492.6100000001</v>
      </c>
      <c r="I6375" s="7">
        <v>-693979.80999999982</v>
      </c>
      <c r="J6375" s="7">
        <v>0</v>
      </c>
      <c r="K6375" s="7">
        <v>0</v>
      </c>
      <c r="L6375" s="7">
        <v>653</v>
      </c>
      <c r="M6375" s="7">
        <v>-653</v>
      </c>
      <c r="N6375" s="7">
        <v>-5</v>
      </c>
    </row>
    <row r="6376" spans="1:14" x14ac:dyDescent="0.25">
      <c r="A6376" s="5">
        <v>31111</v>
      </c>
      <c r="B6376" s="5">
        <v>2</v>
      </c>
      <c r="C6376" s="6">
        <v>45352</v>
      </c>
      <c r="D6376" s="7">
        <v>4</v>
      </c>
      <c r="E6376" s="6">
        <v>45474</v>
      </c>
      <c r="F6376" s="7">
        <v>0</v>
      </c>
      <c r="G6376" s="7">
        <v>576298.78</v>
      </c>
      <c r="H6376" s="7">
        <v>-903629.05999999994</v>
      </c>
      <c r="I6376" s="7">
        <v>-327330.27999999991</v>
      </c>
      <c r="J6376" s="7">
        <v>0</v>
      </c>
      <c r="K6376" s="7">
        <v>0</v>
      </c>
      <c r="L6376" s="7">
        <v>597</v>
      </c>
      <c r="M6376" s="7">
        <v>-597</v>
      </c>
      <c r="N6376" s="7">
        <v>-5</v>
      </c>
    </row>
    <row r="6377" spans="1:14" x14ac:dyDescent="0.25">
      <c r="A6377" s="5">
        <v>31111</v>
      </c>
      <c r="B6377" s="5">
        <v>2</v>
      </c>
      <c r="C6377" s="6">
        <v>45352</v>
      </c>
      <c r="D6377" s="7">
        <v>5</v>
      </c>
      <c r="E6377" s="6">
        <v>45505</v>
      </c>
      <c r="F6377" s="7">
        <v>0</v>
      </c>
      <c r="G6377" s="7">
        <v>501313.66</v>
      </c>
      <c r="H6377" s="7">
        <v>-760841.92999999993</v>
      </c>
      <c r="I6377" s="7">
        <v>-259528.27</v>
      </c>
      <c r="J6377" s="7">
        <v>0</v>
      </c>
      <c r="K6377" s="7">
        <v>0</v>
      </c>
      <c r="L6377" s="7">
        <v>579</v>
      </c>
      <c r="M6377" s="7">
        <v>-579</v>
      </c>
      <c r="N6377" s="7">
        <v>-5</v>
      </c>
    </row>
    <row r="6378" spans="1:14" x14ac:dyDescent="0.25">
      <c r="A6378" s="5">
        <v>31111</v>
      </c>
      <c r="B6378" s="5">
        <v>2</v>
      </c>
      <c r="C6378" s="6">
        <v>45352</v>
      </c>
      <c r="D6378" s="7">
        <v>6</v>
      </c>
      <c r="E6378" s="6">
        <v>45536</v>
      </c>
      <c r="F6378" s="7">
        <v>0</v>
      </c>
      <c r="G6378" s="7">
        <v>451546.1</v>
      </c>
      <c r="H6378" s="7">
        <v>-544100.89</v>
      </c>
      <c r="I6378" s="7">
        <v>-92554.790000000037</v>
      </c>
      <c r="J6378" s="7">
        <v>0</v>
      </c>
      <c r="K6378" s="7">
        <v>0</v>
      </c>
      <c r="L6378" s="7">
        <v>491</v>
      </c>
      <c r="M6378" s="7">
        <v>-491</v>
      </c>
      <c r="N6378" s="7">
        <v>-5</v>
      </c>
    </row>
    <row r="6379" spans="1:14" x14ac:dyDescent="0.25">
      <c r="A6379" s="5">
        <v>31111</v>
      </c>
      <c r="B6379" s="5">
        <v>2</v>
      </c>
      <c r="C6379" s="6">
        <v>45352</v>
      </c>
      <c r="D6379" s="7">
        <v>7</v>
      </c>
      <c r="E6379" s="6">
        <v>45566</v>
      </c>
      <c r="F6379" s="7">
        <v>0</v>
      </c>
      <c r="G6379" s="7">
        <v>469365.75</v>
      </c>
      <c r="H6379" s="7">
        <v>-386612.55</v>
      </c>
      <c r="I6379" s="7">
        <v>82753.200000000012</v>
      </c>
      <c r="J6379" s="7">
        <v>0</v>
      </c>
      <c r="K6379" s="7">
        <v>0</v>
      </c>
      <c r="L6379" s="7">
        <v>460</v>
      </c>
      <c r="M6379" s="7">
        <v>-460</v>
      </c>
      <c r="N6379" s="7">
        <v>-5</v>
      </c>
    </row>
    <row r="6380" spans="1:14" x14ac:dyDescent="0.25">
      <c r="A6380" s="5">
        <v>31111</v>
      </c>
      <c r="B6380" s="5">
        <v>2</v>
      </c>
      <c r="C6380" s="6">
        <v>45352</v>
      </c>
      <c r="D6380" s="7">
        <v>8</v>
      </c>
      <c r="E6380" s="6">
        <v>45597</v>
      </c>
      <c r="F6380" s="7">
        <v>0</v>
      </c>
      <c r="G6380" s="7">
        <v>361476.47</v>
      </c>
      <c r="H6380" s="7">
        <v>-266379.33</v>
      </c>
      <c r="I6380" s="7">
        <v>95097.140000000014</v>
      </c>
      <c r="J6380" s="7">
        <v>0</v>
      </c>
      <c r="K6380" s="7">
        <v>0</v>
      </c>
      <c r="L6380" s="7">
        <v>443</v>
      </c>
      <c r="M6380" s="7">
        <v>-443</v>
      </c>
      <c r="N6380" s="7">
        <v>-5</v>
      </c>
    </row>
    <row r="6381" spans="1:14" x14ac:dyDescent="0.25">
      <c r="A6381" s="5">
        <v>31111</v>
      </c>
      <c r="B6381" s="5">
        <v>2</v>
      </c>
      <c r="C6381" s="6">
        <v>45352</v>
      </c>
      <c r="D6381" s="7">
        <v>9</v>
      </c>
      <c r="E6381" s="6">
        <v>45627</v>
      </c>
      <c r="F6381" s="7">
        <v>0</v>
      </c>
      <c r="G6381" s="7">
        <v>325856.99</v>
      </c>
      <c r="H6381" s="7">
        <v>-257317.41</v>
      </c>
      <c r="I6381" s="7">
        <v>68539.580000000016</v>
      </c>
      <c r="J6381" s="7">
        <v>0</v>
      </c>
      <c r="K6381" s="7">
        <v>0</v>
      </c>
      <c r="L6381" s="7">
        <v>472</v>
      </c>
      <c r="M6381" s="7">
        <v>-472</v>
      </c>
      <c r="N6381" s="7">
        <v>-5</v>
      </c>
    </row>
    <row r="6382" spans="1:14" x14ac:dyDescent="0.25">
      <c r="A6382" s="5">
        <v>31111</v>
      </c>
      <c r="B6382" s="5">
        <v>2</v>
      </c>
      <c r="C6382" s="6">
        <v>45352</v>
      </c>
      <c r="D6382" s="7">
        <v>10</v>
      </c>
      <c r="E6382" s="6">
        <v>45658</v>
      </c>
      <c r="F6382" s="7">
        <v>0</v>
      </c>
      <c r="G6382" s="7">
        <v>181735.61</v>
      </c>
      <c r="H6382" s="7">
        <v>-153785.24</v>
      </c>
      <c r="I6382" s="7">
        <v>27950.37</v>
      </c>
      <c r="J6382" s="7">
        <v>0</v>
      </c>
      <c r="K6382" s="7">
        <v>0</v>
      </c>
      <c r="L6382" s="7">
        <v>500</v>
      </c>
      <c r="M6382" s="7">
        <v>-500</v>
      </c>
      <c r="N6382" s="7">
        <v>-5</v>
      </c>
    </row>
    <row r="6383" spans="1:14" x14ac:dyDescent="0.25">
      <c r="A6383" s="5">
        <v>31111</v>
      </c>
      <c r="B6383" s="5">
        <v>2</v>
      </c>
      <c r="C6383" s="6">
        <v>45352</v>
      </c>
      <c r="D6383" s="7">
        <v>11</v>
      </c>
      <c r="E6383" s="6">
        <v>45689</v>
      </c>
      <c r="F6383" s="7">
        <v>0</v>
      </c>
      <c r="G6383" s="7">
        <v>80970.33</v>
      </c>
      <c r="H6383" s="7">
        <v>-81986.73</v>
      </c>
      <c r="I6383" s="7">
        <v>-1016.399999999994</v>
      </c>
      <c r="J6383" s="7">
        <v>0</v>
      </c>
      <c r="K6383" s="7">
        <v>0</v>
      </c>
      <c r="L6383" s="7">
        <v>346</v>
      </c>
      <c r="M6383" s="7">
        <v>-346</v>
      </c>
      <c r="N6383" s="7">
        <v>-5</v>
      </c>
    </row>
    <row r="6384" spans="1:14" x14ac:dyDescent="0.25">
      <c r="A6384" s="5">
        <v>31111</v>
      </c>
      <c r="B6384" s="5">
        <v>2</v>
      </c>
      <c r="C6384" s="6">
        <v>45352</v>
      </c>
      <c r="D6384" s="7">
        <v>12</v>
      </c>
      <c r="E6384" s="6">
        <v>45717</v>
      </c>
      <c r="F6384" s="7">
        <v>0</v>
      </c>
      <c r="G6384" s="7">
        <v>17751.88</v>
      </c>
      <c r="H6384" s="7">
        <v>-75082.41</v>
      </c>
      <c r="I6384" s="7">
        <v>-57330.53</v>
      </c>
      <c r="J6384" s="7">
        <v>0</v>
      </c>
      <c r="K6384" s="7">
        <v>0</v>
      </c>
      <c r="L6384" s="7">
        <v>345</v>
      </c>
      <c r="M6384" s="7">
        <v>-345</v>
      </c>
      <c r="N6384" s="7">
        <v>-5</v>
      </c>
    </row>
    <row r="6385" spans="1:14" x14ac:dyDescent="0.25">
      <c r="A6385" s="5">
        <v>31111</v>
      </c>
      <c r="B6385" s="5">
        <v>2</v>
      </c>
      <c r="C6385" s="6">
        <v>45352</v>
      </c>
      <c r="D6385" s="7">
        <v>13</v>
      </c>
      <c r="E6385" s="6">
        <v>45748</v>
      </c>
      <c r="F6385" s="7">
        <v>0</v>
      </c>
      <c r="G6385" s="7">
        <v>73.040000000000006</v>
      </c>
      <c r="H6385" s="7">
        <v>-27442.75</v>
      </c>
      <c r="I6385" s="7">
        <v>-27369.71</v>
      </c>
      <c r="J6385" s="7">
        <v>0</v>
      </c>
      <c r="K6385" s="7">
        <v>0</v>
      </c>
      <c r="L6385" s="7">
        <v>121</v>
      </c>
      <c r="M6385" s="7">
        <v>-121</v>
      </c>
      <c r="N6385" s="7">
        <v>-5</v>
      </c>
    </row>
    <row r="6386" spans="1:14" x14ac:dyDescent="0.25">
      <c r="A6386" s="5">
        <v>31111</v>
      </c>
      <c r="B6386" s="5">
        <v>2</v>
      </c>
      <c r="C6386" s="6">
        <v>45352</v>
      </c>
      <c r="D6386" s="7">
        <v>14</v>
      </c>
      <c r="E6386" s="6">
        <v>45778</v>
      </c>
      <c r="F6386" s="7">
        <v>0</v>
      </c>
      <c r="G6386" s="7">
        <v>0</v>
      </c>
      <c r="H6386" s="7">
        <v>-2180.7199999999998</v>
      </c>
      <c r="I6386" s="7">
        <v>-2180.7199999999998</v>
      </c>
      <c r="J6386" s="7">
        <v>0</v>
      </c>
      <c r="K6386" s="7">
        <v>0</v>
      </c>
      <c r="L6386" s="7">
        <v>15</v>
      </c>
      <c r="M6386" s="7">
        <v>-15</v>
      </c>
      <c r="N6386" s="7">
        <v>-5</v>
      </c>
    </row>
    <row r="6387" spans="1:14" x14ac:dyDescent="0.25">
      <c r="A6387" s="5">
        <v>31111</v>
      </c>
      <c r="B6387" s="5">
        <v>2</v>
      </c>
      <c r="C6387" s="6">
        <v>45352</v>
      </c>
      <c r="D6387" s="7">
        <v>16</v>
      </c>
      <c r="E6387" s="6">
        <v>45839</v>
      </c>
      <c r="F6387" s="7">
        <v>0</v>
      </c>
      <c r="G6387" s="7">
        <v>282.62</v>
      </c>
      <c r="H6387" s="7">
        <v>-269.16000000000003</v>
      </c>
      <c r="I6387" s="7">
        <v>13.45999999999998</v>
      </c>
      <c r="J6387" s="7">
        <v>0</v>
      </c>
      <c r="K6387" s="7">
        <v>0</v>
      </c>
      <c r="L6387" s="7">
        <v>1</v>
      </c>
      <c r="M6387" s="7">
        <v>-1</v>
      </c>
      <c r="N6387" s="7">
        <v>-5</v>
      </c>
    </row>
    <row r="6388" spans="1:14" x14ac:dyDescent="0.25">
      <c r="A6388" s="5">
        <v>31111</v>
      </c>
      <c r="B6388" s="5">
        <v>2</v>
      </c>
      <c r="C6388" s="6">
        <v>45352</v>
      </c>
      <c r="D6388" s="7">
        <v>17</v>
      </c>
      <c r="E6388" s="6">
        <v>45870</v>
      </c>
      <c r="F6388" s="7">
        <v>0</v>
      </c>
      <c r="G6388" s="7">
        <v>0</v>
      </c>
      <c r="H6388" s="7">
        <v>0</v>
      </c>
      <c r="I6388" s="7">
        <v>0</v>
      </c>
      <c r="J6388" s="7">
        <v>0</v>
      </c>
      <c r="K6388" s="7">
        <v>0</v>
      </c>
      <c r="L6388" s="7">
        <v>0</v>
      </c>
      <c r="M6388" s="7">
        <v>0</v>
      </c>
      <c r="N6388" s="7">
        <v>-5</v>
      </c>
    </row>
    <row r="6389" spans="1:14" x14ac:dyDescent="0.25">
      <c r="A6389" s="5">
        <v>31111</v>
      </c>
      <c r="B6389" s="5">
        <v>2</v>
      </c>
      <c r="C6389" s="6">
        <v>45352</v>
      </c>
      <c r="D6389" s="7">
        <v>18</v>
      </c>
      <c r="E6389" s="6">
        <v>45901</v>
      </c>
      <c r="F6389" s="7">
        <v>0</v>
      </c>
      <c r="G6389" s="7">
        <v>0</v>
      </c>
      <c r="H6389" s="7">
        <v>0</v>
      </c>
      <c r="I6389" s="7">
        <v>0</v>
      </c>
      <c r="J6389" s="7">
        <v>0</v>
      </c>
      <c r="K6389" s="7">
        <v>0</v>
      </c>
      <c r="L6389" s="7">
        <v>0</v>
      </c>
      <c r="M6389" s="7">
        <v>0</v>
      </c>
      <c r="N6389" s="7">
        <v>-5</v>
      </c>
    </row>
    <row r="6390" spans="1:14" x14ac:dyDescent="0.25">
      <c r="A6390" s="5">
        <v>31111</v>
      </c>
      <c r="B6390" s="5">
        <v>2</v>
      </c>
      <c r="C6390" s="6">
        <v>45352</v>
      </c>
      <c r="D6390" s="7">
        <v>20</v>
      </c>
      <c r="E6390" s="6">
        <v>45962</v>
      </c>
      <c r="F6390" s="7">
        <v>0</v>
      </c>
      <c r="G6390" s="7">
        <v>0</v>
      </c>
      <c r="H6390" s="7">
        <v>0</v>
      </c>
      <c r="I6390" s="7">
        <v>0</v>
      </c>
      <c r="J6390" s="7">
        <v>0</v>
      </c>
      <c r="K6390" s="7">
        <v>0</v>
      </c>
      <c r="L6390" s="7">
        <v>0</v>
      </c>
      <c r="M6390" s="7">
        <v>0</v>
      </c>
      <c r="N6390" s="7">
        <v>-5</v>
      </c>
    </row>
    <row r="6391" spans="1:14" x14ac:dyDescent="0.25">
      <c r="A6391" s="5">
        <v>31111</v>
      </c>
      <c r="B6391" s="5">
        <v>2</v>
      </c>
      <c r="C6391" s="6">
        <v>45383</v>
      </c>
      <c r="D6391" s="7">
        <v>0</v>
      </c>
      <c r="E6391" s="6">
        <v>45383</v>
      </c>
      <c r="F6391" s="7">
        <v>202173793.27000001</v>
      </c>
      <c r="G6391" s="7">
        <v>95342.260000000009</v>
      </c>
      <c r="H6391" s="7">
        <v>-4365083.59</v>
      </c>
      <c r="I6391" s="7">
        <v>197904051.94</v>
      </c>
      <c r="J6391" s="7">
        <v>81493</v>
      </c>
      <c r="K6391" s="7">
        <v>0</v>
      </c>
      <c r="L6391" s="7">
        <v>1642</v>
      </c>
      <c r="M6391" s="7">
        <v>79851</v>
      </c>
      <c r="N6391" s="7">
        <v>-5</v>
      </c>
    </row>
    <row r="6392" spans="1:14" x14ac:dyDescent="0.25">
      <c r="A6392" s="5">
        <v>31111</v>
      </c>
      <c r="B6392" s="5">
        <v>2</v>
      </c>
      <c r="C6392" s="6">
        <v>45383</v>
      </c>
      <c r="D6392" s="7">
        <v>1</v>
      </c>
      <c r="E6392" s="6">
        <v>45413</v>
      </c>
      <c r="F6392" s="7">
        <v>0</v>
      </c>
      <c r="G6392" s="7">
        <v>374062.2</v>
      </c>
      <c r="H6392" s="7">
        <v>-4059240.45</v>
      </c>
      <c r="I6392" s="7">
        <v>-3685178.25</v>
      </c>
      <c r="J6392" s="7">
        <v>0</v>
      </c>
      <c r="K6392" s="7">
        <v>0</v>
      </c>
      <c r="L6392" s="7">
        <v>1449</v>
      </c>
      <c r="M6392" s="7">
        <v>-1449</v>
      </c>
      <c r="N6392" s="7">
        <v>-5</v>
      </c>
    </row>
    <row r="6393" spans="1:14" x14ac:dyDescent="0.25">
      <c r="A6393" s="5">
        <v>31111</v>
      </c>
      <c r="B6393" s="5">
        <v>2</v>
      </c>
      <c r="C6393" s="6">
        <v>45383</v>
      </c>
      <c r="D6393" s="7">
        <v>2</v>
      </c>
      <c r="E6393" s="6">
        <v>45444</v>
      </c>
      <c r="F6393" s="7">
        <v>0</v>
      </c>
      <c r="G6393" s="7">
        <v>444430.89</v>
      </c>
      <c r="H6393" s="7">
        <v>-1618107.06</v>
      </c>
      <c r="I6393" s="7">
        <v>-1173676.17</v>
      </c>
      <c r="J6393" s="7">
        <v>0</v>
      </c>
      <c r="K6393" s="7">
        <v>0</v>
      </c>
      <c r="L6393" s="7">
        <v>695</v>
      </c>
      <c r="M6393" s="7">
        <v>-695</v>
      </c>
      <c r="N6393" s="7">
        <v>-5</v>
      </c>
    </row>
    <row r="6394" spans="1:14" x14ac:dyDescent="0.25">
      <c r="A6394" s="5">
        <v>31111</v>
      </c>
      <c r="B6394" s="5">
        <v>2</v>
      </c>
      <c r="C6394" s="6">
        <v>45383</v>
      </c>
      <c r="D6394" s="7">
        <v>3</v>
      </c>
      <c r="E6394" s="6">
        <v>45474</v>
      </c>
      <c r="F6394" s="7">
        <v>0</v>
      </c>
      <c r="G6394" s="7">
        <v>622905.96</v>
      </c>
      <c r="H6394" s="7">
        <v>-1293197.6499999999</v>
      </c>
      <c r="I6394" s="7">
        <v>-670291.69000000018</v>
      </c>
      <c r="J6394" s="7">
        <v>0</v>
      </c>
      <c r="K6394" s="7">
        <v>0</v>
      </c>
      <c r="L6394" s="7">
        <v>663</v>
      </c>
      <c r="M6394" s="7">
        <v>-663</v>
      </c>
      <c r="N6394" s="7">
        <v>-5</v>
      </c>
    </row>
    <row r="6395" spans="1:14" x14ac:dyDescent="0.25">
      <c r="A6395" s="5">
        <v>31111</v>
      </c>
      <c r="B6395" s="5">
        <v>2</v>
      </c>
      <c r="C6395" s="6">
        <v>45383</v>
      </c>
      <c r="D6395" s="7">
        <v>4</v>
      </c>
      <c r="E6395" s="6">
        <v>45505</v>
      </c>
      <c r="F6395" s="7">
        <v>0</v>
      </c>
      <c r="G6395" s="7">
        <v>468836.67</v>
      </c>
      <c r="H6395" s="7">
        <v>-975165.8</v>
      </c>
      <c r="I6395" s="7">
        <v>-506329.13000000012</v>
      </c>
      <c r="J6395" s="7">
        <v>0</v>
      </c>
      <c r="K6395" s="7">
        <v>0</v>
      </c>
      <c r="L6395" s="7">
        <v>598</v>
      </c>
      <c r="M6395" s="7">
        <v>-598</v>
      </c>
      <c r="N6395" s="7">
        <v>-5</v>
      </c>
    </row>
    <row r="6396" spans="1:14" x14ac:dyDescent="0.25">
      <c r="A6396" s="5">
        <v>31111</v>
      </c>
      <c r="B6396" s="5">
        <v>2</v>
      </c>
      <c r="C6396" s="6">
        <v>45383</v>
      </c>
      <c r="D6396" s="7">
        <v>5</v>
      </c>
      <c r="E6396" s="6">
        <v>45536</v>
      </c>
      <c r="F6396" s="7">
        <v>0</v>
      </c>
      <c r="G6396" s="7">
        <v>495824.78</v>
      </c>
      <c r="H6396" s="7">
        <v>-693785.46</v>
      </c>
      <c r="I6396" s="7">
        <v>-197960.67999999991</v>
      </c>
      <c r="J6396" s="7">
        <v>0</v>
      </c>
      <c r="K6396" s="7">
        <v>0</v>
      </c>
      <c r="L6396" s="7">
        <v>484</v>
      </c>
      <c r="M6396" s="7">
        <v>-484</v>
      </c>
      <c r="N6396" s="7">
        <v>-5</v>
      </c>
    </row>
    <row r="6397" spans="1:14" x14ac:dyDescent="0.25">
      <c r="A6397" s="5">
        <v>31111</v>
      </c>
      <c r="B6397" s="5">
        <v>2</v>
      </c>
      <c r="C6397" s="6">
        <v>45383</v>
      </c>
      <c r="D6397" s="7">
        <v>6</v>
      </c>
      <c r="E6397" s="6">
        <v>45566</v>
      </c>
      <c r="F6397" s="7">
        <v>0</v>
      </c>
      <c r="G6397" s="7">
        <v>511771.48</v>
      </c>
      <c r="H6397" s="7">
        <v>-528159.24</v>
      </c>
      <c r="I6397" s="7">
        <v>-16387.760000000009</v>
      </c>
      <c r="J6397" s="7">
        <v>0</v>
      </c>
      <c r="K6397" s="7">
        <v>0</v>
      </c>
      <c r="L6397" s="7">
        <v>500</v>
      </c>
      <c r="M6397" s="7">
        <v>-500</v>
      </c>
      <c r="N6397" s="7">
        <v>-5</v>
      </c>
    </row>
    <row r="6398" spans="1:14" x14ac:dyDescent="0.25">
      <c r="A6398" s="5">
        <v>31111</v>
      </c>
      <c r="B6398" s="5">
        <v>2</v>
      </c>
      <c r="C6398" s="6">
        <v>45383</v>
      </c>
      <c r="D6398" s="7">
        <v>7</v>
      </c>
      <c r="E6398" s="6">
        <v>45597</v>
      </c>
      <c r="F6398" s="7">
        <v>0</v>
      </c>
      <c r="G6398" s="7">
        <v>369794.65</v>
      </c>
      <c r="H6398" s="7">
        <v>-347935.42</v>
      </c>
      <c r="I6398" s="7">
        <v>21859.229999999981</v>
      </c>
      <c r="J6398" s="7">
        <v>0</v>
      </c>
      <c r="K6398" s="7">
        <v>0</v>
      </c>
      <c r="L6398" s="7">
        <v>449</v>
      </c>
      <c r="M6398" s="7">
        <v>-449</v>
      </c>
      <c r="N6398" s="7">
        <v>-5</v>
      </c>
    </row>
    <row r="6399" spans="1:14" x14ac:dyDescent="0.25">
      <c r="A6399" s="5">
        <v>31111</v>
      </c>
      <c r="B6399" s="5">
        <v>2</v>
      </c>
      <c r="C6399" s="6">
        <v>45383</v>
      </c>
      <c r="D6399" s="7">
        <v>8</v>
      </c>
      <c r="E6399" s="6">
        <v>45627</v>
      </c>
      <c r="F6399" s="7">
        <v>0</v>
      </c>
      <c r="G6399" s="7">
        <v>370015.5</v>
      </c>
      <c r="H6399" s="7">
        <v>-281370.28000000003</v>
      </c>
      <c r="I6399" s="7">
        <v>88645.22000000003</v>
      </c>
      <c r="J6399" s="7">
        <v>0</v>
      </c>
      <c r="K6399" s="7">
        <v>0</v>
      </c>
      <c r="L6399" s="7">
        <v>481</v>
      </c>
      <c r="M6399" s="7">
        <v>-481</v>
      </c>
      <c r="N6399" s="7">
        <v>-5</v>
      </c>
    </row>
    <row r="6400" spans="1:14" x14ac:dyDescent="0.25">
      <c r="A6400" s="5">
        <v>31111</v>
      </c>
      <c r="B6400" s="5">
        <v>2</v>
      </c>
      <c r="C6400" s="6">
        <v>45383</v>
      </c>
      <c r="D6400" s="7">
        <v>9</v>
      </c>
      <c r="E6400" s="6">
        <v>45658</v>
      </c>
      <c r="F6400" s="7">
        <v>0</v>
      </c>
      <c r="G6400" s="7">
        <v>257121.73</v>
      </c>
      <c r="H6400" s="7">
        <v>-222011.3</v>
      </c>
      <c r="I6400" s="7">
        <v>35110.430000000022</v>
      </c>
      <c r="J6400" s="7">
        <v>0</v>
      </c>
      <c r="K6400" s="7">
        <v>0</v>
      </c>
      <c r="L6400" s="7">
        <v>498</v>
      </c>
      <c r="M6400" s="7">
        <v>-498</v>
      </c>
      <c r="N6400" s="7">
        <v>-5</v>
      </c>
    </row>
    <row r="6401" spans="1:14" x14ac:dyDescent="0.25">
      <c r="A6401" s="5">
        <v>31111</v>
      </c>
      <c r="B6401" s="5">
        <v>2</v>
      </c>
      <c r="C6401" s="6">
        <v>45383</v>
      </c>
      <c r="D6401" s="7">
        <v>10</v>
      </c>
      <c r="E6401" s="6">
        <v>45689</v>
      </c>
      <c r="F6401" s="7">
        <v>0</v>
      </c>
      <c r="G6401" s="7">
        <v>161442.15</v>
      </c>
      <c r="H6401" s="7">
        <v>-125139.19</v>
      </c>
      <c r="I6401" s="7">
        <v>36302.959999999963</v>
      </c>
      <c r="J6401" s="7">
        <v>0</v>
      </c>
      <c r="K6401" s="7">
        <v>0</v>
      </c>
      <c r="L6401" s="7">
        <v>346</v>
      </c>
      <c r="M6401" s="7">
        <v>-346</v>
      </c>
      <c r="N6401" s="7">
        <v>-5</v>
      </c>
    </row>
    <row r="6402" spans="1:14" x14ac:dyDescent="0.25">
      <c r="A6402" s="5">
        <v>31111</v>
      </c>
      <c r="B6402" s="5">
        <v>2</v>
      </c>
      <c r="C6402" s="6">
        <v>45383</v>
      </c>
      <c r="D6402" s="7">
        <v>11</v>
      </c>
      <c r="E6402" s="6">
        <v>45717</v>
      </c>
      <c r="F6402" s="7">
        <v>0</v>
      </c>
      <c r="G6402" s="7">
        <v>91638.040000000008</v>
      </c>
      <c r="H6402" s="7">
        <v>-103127.18</v>
      </c>
      <c r="I6402" s="7">
        <v>-11489.139999999979</v>
      </c>
      <c r="J6402" s="7">
        <v>0</v>
      </c>
      <c r="K6402" s="7">
        <v>0</v>
      </c>
      <c r="L6402" s="7">
        <v>424</v>
      </c>
      <c r="M6402" s="7">
        <v>-424</v>
      </c>
      <c r="N6402" s="7">
        <v>-5</v>
      </c>
    </row>
    <row r="6403" spans="1:14" x14ac:dyDescent="0.25">
      <c r="A6403" s="5">
        <v>31111</v>
      </c>
      <c r="B6403" s="5">
        <v>2</v>
      </c>
      <c r="C6403" s="6">
        <v>45383</v>
      </c>
      <c r="D6403" s="7">
        <v>12</v>
      </c>
      <c r="E6403" s="6">
        <v>45748</v>
      </c>
      <c r="F6403" s="7">
        <v>0</v>
      </c>
      <c r="G6403" s="7">
        <v>20361.71</v>
      </c>
      <c r="H6403" s="7">
        <v>-46284.87</v>
      </c>
      <c r="I6403" s="7">
        <v>-25923.16</v>
      </c>
      <c r="J6403" s="7">
        <v>0</v>
      </c>
      <c r="K6403" s="7">
        <v>0</v>
      </c>
      <c r="L6403" s="7">
        <v>217</v>
      </c>
      <c r="M6403" s="7">
        <v>-217</v>
      </c>
      <c r="N6403" s="7">
        <v>-5</v>
      </c>
    </row>
    <row r="6404" spans="1:14" x14ac:dyDescent="0.25">
      <c r="A6404" s="5">
        <v>31111</v>
      </c>
      <c r="B6404" s="5">
        <v>2</v>
      </c>
      <c r="C6404" s="6">
        <v>45383</v>
      </c>
      <c r="D6404" s="7">
        <v>13</v>
      </c>
      <c r="E6404" s="6">
        <v>45778</v>
      </c>
      <c r="F6404" s="7">
        <v>0</v>
      </c>
      <c r="G6404" s="7">
        <v>715.13</v>
      </c>
      <c r="H6404" s="7">
        <v>-33334.71</v>
      </c>
      <c r="I6404" s="7">
        <v>-32619.58</v>
      </c>
      <c r="J6404" s="7">
        <v>0</v>
      </c>
      <c r="K6404" s="7">
        <v>0</v>
      </c>
      <c r="L6404" s="7">
        <v>125</v>
      </c>
      <c r="M6404" s="7">
        <v>-125</v>
      </c>
      <c r="N6404" s="7">
        <v>-5</v>
      </c>
    </row>
    <row r="6405" spans="1:14" x14ac:dyDescent="0.25">
      <c r="A6405" s="5">
        <v>31111</v>
      </c>
      <c r="B6405" s="5">
        <v>2</v>
      </c>
      <c r="C6405" s="6">
        <v>45383</v>
      </c>
      <c r="D6405" s="7">
        <v>14</v>
      </c>
      <c r="E6405" s="6">
        <v>45809</v>
      </c>
      <c r="F6405" s="7">
        <v>0</v>
      </c>
      <c r="G6405" s="7">
        <v>897.17</v>
      </c>
      <c r="H6405" s="7">
        <v>-3015.2</v>
      </c>
      <c r="I6405" s="7">
        <v>-2118.0300000000002</v>
      </c>
      <c r="J6405" s="7">
        <v>0</v>
      </c>
      <c r="K6405" s="7">
        <v>0</v>
      </c>
      <c r="L6405" s="7">
        <v>17</v>
      </c>
      <c r="M6405" s="7">
        <v>-17</v>
      </c>
      <c r="N6405" s="7">
        <v>-5</v>
      </c>
    </row>
    <row r="6406" spans="1:14" x14ac:dyDescent="0.25">
      <c r="A6406" s="5">
        <v>31111</v>
      </c>
      <c r="B6406" s="5">
        <v>2</v>
      </c>
      <c r="C6406" s="6">
        <v>45383</v>
      </c>
      <c r="D6406" s="7">
        <v>15</v>
      </c>
      <c r="E6406" s="6">
        <v>45839</v>
      </c>
      <c r="F6406" s="7">
        <v>0</v>
      </c>
      <c r="G6406" s="7">
        <v>1019.52</v>
      </c>
      <c r="H6406" s="7">
        <v>-4927.29</v>
      </c>
      <c r="I6406" s="7">
        <v>-3907.77</v>
      </c>
      <c r="J6406" s="7">
        <v>0</v>
      </c>
      <c r="K6406" s="7">
        <v>0</v>
      </c>
      <c r="L6406" s="7">
        <v>4</v>
      </c>
      <c r="M6406" s="7">
        <v>-4</v>
      </c>
      <c r="N6406" s="7">
        <v>-5</v>
      </c>
    </row>
    <row r="6407" spans="1:14" x14ac:dyDescent="0.25">
      <c r="A6407" s="5">
        <v>31111</v>
      </c>
      <c r="B6407" s="5">
        <v>2</v>
      </c>
      <c r="C6407" s="6">
        <v>45383</v>
      </c>
      <c r="D6407" s="7">
        <v>16</v>
      </c>
      <c r="E6407" s="6">
        <v>45870</v>
      </c>
      <c r="F6407" s="7">
        <v>0</v>
      </c>
      <c r="G6407" s="7">
        <v>0</v>
      </c>
      <c r="H6407" s="7">
        <v>-157.86000000000001</v>
      </c>
      <c r="I6407" s="7">
        <v>-157.86000000000001</v>
      </c>
      <c r="J6407" s="7">
        <v>0</v>
      </c>
      <c r="K6407" s="7">
        <v>0</v>
      </c>
      <c r="L6407" s="7">
        <v>1</v>
      </c>
      <c r="M6407" s="7">
        <v>-1</v>
      </c>
      <c r="N6407" s="7">
        <v>-5</v>
      </c>
    </row>
    <row r="6408" spans="1:14" x14ac:dyDescent="0.25">
      <c r="A6408" s="5">
        <v>31111</v>
      </c>
      <c r="B6408" s="5">
        <v>2</v>
      </c>
      <c r="C6408" s="6">
        <v>45383</v>
      </c>
      <c r="D6408" s="7">
        <v>17</v>
      </c>
      <c r="E6408" s="6">
        <v>45901</v>
      </c>
      <c r="F6408" s="7">
        <v>0</v>
      </c>
      <c r="G6408" s="7">
        <v>0</v>
      </c>
      <c r="H6408" s="7">
        <v>0</v>
      </c>
      <c r="I6408" s="7">
        <v>0</v>
      </c>
      <c r="J6408" s="7">
        <v>0</v>
      </c>
      <c r="K6408" s="7">
        <v>0</v>
      </c>
      <c r="L6408" s="7">
        <v>0</v>
      </c>
      <c r="M6408" s="7">
        <v>0</v>
      </c>
      <c r="N6408" s="7">
        <v>-5</v>
      </c>
    </row>
    <row r="6409" spans="1:14" x14ac:dyDescent="0.25">
      <c r="A6409" s="5">
        <v>31111</v>
      </c>
      <c r="B6409" s="5">
        <v>2</v>
      </c>
      <c r="C6409" s="6">
        <v>45383</v>
      </c>
      <c r="D6409" s="7">
        <v>18</v>
      </c>
      <c r="E6409" s="6">
        <v>45931</v>
      </c>
      <c r="F6409" s="7">
        <v>0</v>
      </c>
      <c r="G6409" s="7">
        <v>0</v>
      </c>
      <c r="H6409" s="7">
        <v>0</v>
      </c>
      <c r="I6409" s="7">
        <v>0</v>
      </c>
      <c r="J6409" s="7">
        <v>0</v>
      </c>
      <c r="K6409" s="7">
        <v>0</v>
      </c>
      <c r="L6409" s="7">
        <v>0</v>
      </c>
      <c r="M6409" s="7">
        <v>0</v>
      </c>
      <c r="N6409" s="7">
        <v>-5</v>
      </c>
    </row>
    <row r="6410" spans="1:14" x14ac:dyDescent="0.25">
      <c r="A6410" s="5">
        <v>31111</v>
      </c>
      <c r="B6410" s="5">
        <v>2</v>
      </c>
      <c r="C6410" s="6">
        <v>45383</v>
      </c>
      <c r="D6410" s="7">
        <v>20</v>
      </c>
      <c r="E6410" s="6">
        <v>45992</v>
      </c>
      <c r="F6410" s="7">
        <v>0</v>
      </c>
      <c r="G6410" s="7">
        <v>439.31</v>
      </c>
      <c r="H6410" s="7">
        <v>0</v>
      </c>
      <c r="I6410" s="7">
        <v>439.31</v>
      </c>
      <c r="J6410" s="7">
        <v>0</v>
      </c>
      <c r="K6410" s="7">
        <v>0</v>
      </c>
      <c r="L6410" s="7">
        <v>0</v>
      </c>
      <c r="M6410" s="7">
        <v>0</v>
      </c>
      <c r="N6410" s="7">
        <v>-5</v>
      </c>
    </row>
    <row r="6411" spans="1:14" x14ac:dyDescent="0.25">
      <c r="A6411" s="5">
        <v>31111</v>
      </c>
      <c r="B6411" s="5">
        <v>2</v>
      </c>
      <c r="C6411" s="6">
        <v>45413</v>
      </c>
      <c r="D6411" s="7">
        <v>0</v>
      </c>
      <c r="E6411" s="6">
        <v>45413</v>
      </c>
      <c r="F6411" s="7">
        <v>210822271.63999999</v>
      </c>
      <c r="G6411" s="7">
        <v>105566.95</v>
      </c>
      <c r="H6411" s="7">
        <v>-3760952.18</v>
      </c>
      <c r="I6411" s="7">
        <v>207166886.41</v>
      </c>
      <c r="J6411" s="7">
        <v>84353</v>
      </c>
      <c r="K6411" s="7">
        <v>0</v>
      </c>
      <c r="L6411" s="7">
        <v>1375</v>
      </c>
      <c r="M6411" s="7">
        <v>82978</v>
      </c>
      <c r="N6411" s="7">
        <v>-5</v>
      </c>
    </row>
    <row r="6412" spans="1:14" x14ac:dyDescent="0.25">
      <c r="A6412" s="5">
        <v>31111</v>
      </c>
      <c r="B6412" s="5">
        <v>2</v>
      </c>
      <c r="C6412" s="6">
        <v>45413</v>
      </c>
      <c r="D6412" s="7">
        <v>1</v>
      </c>
      <c r="E6412" s="6">
        <v>45444</v>
      </c>
      <c r="F6412" s="7">
        <v>0</v>
      </c>
      <c r="G6412" s="7">
        <v>450548.42</v>
      </c>
      <c r="H6412" s="7">
        <v>-4098887.6800000002</v>
      </c>
      <c r="I6412" s="7">
        <v>-3648339.26</v>
      </c>
      <c r="J6412" s="7">
        <v>0</v>
      </c>
      <c r="K6412" s="7">
        <v>0</v>
      </c>
      <c r="L6412" s="7">
        <v>1434</v>
      </c>
      <c r="M6412" s="7">
        <v>-1434</v>
      </c>
      <c r="N6412" s="7">
        <v>-5</v>
      </c>
    </row>
    <row r="6413" spans="1:14" x14ac:dyDescent="0.25">
      <c r="A6413" s="5">
        <v>31111</v>
      </c>
      <c r="B6413" s="5">
        <v>2</v>
      </c>
      <c r="C6413" s="6">
        <v>45413</v>
      </c>
      <c r="D6413" s="7">
        <v>2</v>
      </c>
      <c r="E6413" s="6">
        <v>45474</v>
      </c>
      <c r="F6413" s="7">
        <v>0</v>
      </c>
      <c r="G6413" s="7">
        <v>629384.53</v>
      </c>
      <c r="H6413" s="7">
        <v>-2153560.94</v>
      </c>
      <c r="I6413" s="7">
        <v>-1524176.41</v>
      </c>
      <c r="J6413" s="7">
        <v>0</v>
      </c>
      <c r="K6413" s="7">
        <v>0</v>
      </c>
      <c r="L6413" s="7">
        <v>930</v>
      </c>
      <c r="M6413" s="7">
        <v>-930</v>
      </c>
      <c r="N6413" s="7">
        <v>-5</v>
      </c>
    </row>
    <row r="6414" spans="1:14" x14ac:dyDescent="0.25">
      <c r="A6414" s="5">
        <v>31111</v>
      </c>
      <c r="B6414" s="5">
        <v>2</v>
      </c>
      <c r="C6414" s="6">
        <v>45413</v>
      </c>
      <c r="D6414" s="7">
        <v>3</v>
      </c>
      <c r="E6414" s="6">
        <v>45505</v>
      </c>
      <c r="F6414" s="7">
        <v>0</v>
      </c>
      <c r="G6414" s="7">
        <v>550520.86</v>
      </c>
      <c r="H6414" s="7">
        <v>-1319553.03</v>
      </c>
      <c r="I6414" s="7">
        <v>-769032.17</v>
      </c>
      <c r="J6414" s="7">
        <v>0</v>
      </c>
      <c r="K6414" s="7">
        <v>0</v>
      </c>
      <c r="L6414" s="7">
        <v>699</v>
      </c>
      <c r="M6414" s="7">
        <v>-699</v>
      </c>
      <c r="N6414" s="7">
        <v>-5</v>
      </c>
    </row>
    <row r="6415" spans="1:14" x14ac:dyDescent="0.25">
      <c r="A6415" s="5">
        <v>31111</v>
      </c>
      <c r="B6415" s="5">
        <v>2</v>
      </c>
      <c r="C6415" s="6">
        <v>45413</v>
      </c>
      <c r="D6415" s="7">
        <v>4</v>
      </c>
      <c r="E6415" s="6">
        <v>45536</v>
      </c>
      <c r="F6415" s="7">
        <v>0</v>
      </c>
      <c r="G6415" s="7">
        <v>506004.3</v>
      </c>
      <c r="H6415" s="7">
        <v>-923054.49</v>
      </c>
      <c r="I6415" s="7">
        <v>-417050.19</v>
      </c>
      <c r="J6415" s="7">
        <v>0</v>
      </c>
      <c r="K6415" s="7">
        <v>0</v>
      </c>
      <c r="L6415" s="7">
        <v>554</v>
      </c>
      <c r="M6415" s="7">
        <v>-554</v>
      </c>
      <c r="N6415" s="7">
        <v>-5</v>
      </c>
    </row>
    <row r="6416" spans="1:14" x14ac:dyDescent="0.25">
      <c r="A6416" s="5">
        <v>31111</v>
      </c>
      <c r="B6416" s="5">
        <v>2</v>
      </c>
      <c r="C6416" s="6">
        <v>45413</v>
      </c>
      <c r="D6416" s="7">
        <v>5</v>
      </c>
      <c r="E6416" s="6">
        <v>45566</v>
      </c>
      <c r="F6416" s="7">
        <v>0</v>
      </c>
      <c r="G6416" s="7">
        <v>656631.67999999993</v>
      </c>
      <c r="H6416" s="7">
        <v>-672056.69</v>
      </c>
      <c r="I6416" s="7">
        <v>-15425.010000000009</v>
      </c>
      <c r="J6416" s="7">
        <v>0</v>
      </c>
      <c r="K6416" s="7">
        <v>0</v>
      </c>
      <c r="L6416" s="7">
        <v>553</v>
      </c>
      <c r="M6416" s="7">
        <v>-553</v>
      </c>
      <c r="N6416" s="7">
        <v>-5</v>
      </c>
    </row>
    <row r="6417" spans="1:14" x14ac:dyDescent="0.25">
      <c r="A6417" s="5">
        <v>31111</v>
      </c>
      <c r="B6417" s="5">
        <v>2</v>
      </c>
      <c r="C6417" s="6">
        <v>45413</v>
      </c>
      <c r="D6417" s="7">
        <v>6</v>
      </c>
      <c r="E6417" s="6">
        <v>45597</v>
      </c>
      <c r="F6417" s="7">
        <v>0</v>
      </c>
      <c r="G6417" s="7">
        <v>443729.85</v>
      </c>
      <c r="H6417" s="7">
        <v>-482437.39</v>
      </c>
      <c r="I6417" s="7">
        <v>-38707.539999999979</v>
      </c>
      <c r="J6417" s="7">
        <v>0</v>
      </c>
      <c r="K6417" s="7">
        <v>0</v>
      </c>
      <c r="L6417" s="7">
        <v>485</v>
      </c>
      <c r="M6417" s="7">
        <v>-485</v>
      </c>
      <c r="N6417" s="7">
        <v>-5</v>
      </c>
    </row>
    <row r="6418" spans="1:14" x14ac:dyDescent="0.25">
      <c r="A6418" s="5">
        <v>31111</v>
      </c>
      <c r="B6418" s="5">
        <v>2</v>
      </c>
      <c r="C6418" s="6">
        <v>45413</v>
      </c>
      <c r="D6418" s="7">
        <v>7</v>
      </c>
      <c r="E6418" s="6">
        <v>45627</v>
      </c>
      <c r="F6418" s="7">
        <v>0</v>
      </c>
      <c r="G6418" s="7">
        <v>521098.62</v>
      </c>
      <c r="H6418" s="7">
        <v>-408270.29</v>
      </c>
      <c r="I6418" s="7">
        <v>112828.33</v>
      </c>
      <c r="J6418" s="7">
        <v>0</v>
      </c>
      <c r="K6418" s="7">
        <v>0</v>
      </c>
      <c r="L6418" s="7">
        <v>507</v>
      </c>
      <c r="M6418" s="7">
        <v>-507</v>
      </c>
      <c r="N6418" s="7">
        <v>-5</v>
      </c>
    </row>
    <row r="6419" spans="1:14" x14ac:dyDescent="0.25">
      <c r="A6419" s="5">
        <v>31111</v>
      </c>
      <c r="B6419" s="5">
        <v>2</v>
      </c>
      <c r="C6419" s="6">
        <v>45413</v>
      </c>
      <c r="D6419" s="7">
        <v>8</v>
      </c>
      <c r="E6419" s="6">
        <v>45658</v>
      </c>
      <c r="F6419" s="7">
        <v>0</v>
      </c>
      <c r="G6419" s="7">
        <v>321593.98</v>
      </c>
      <c r="H6419" s="7">
        <v>-316291.95</v>
      </c>
      <c r="I6419" s="7">
        <v>5302.0299999999697</v>
      </c>
      <c r="J6419" s="7">
        <v>0</v>
      </c>
      <c r="K6419" s="7">
        <v>0</v>
      </c>
      <c r="L6419" s="7">
        <v>478</v>
      </c>
      <c r="M6419" s="7">
        <v>-478</v>
      </c>
      <c r="N6419" s="7">
        <v>-5</v>
      </c>
    </row>
    <row r="6420" spans="1:14" x14ac:dyDescent="0.25">
      <c r="A6420" s="5">
        <v>31111</v>
      </c>
      <c r="B6420" s="5">
        <v>2</v>
      </c>
      <c r="C6420" s="6">
        <v>45413</v>
      </c>
      <c r="D6420" s="7">
        <v>9</v>
      </c>
      <c r="E6420" s="6">
        <v>45689</v>
      </c>
      <c r="F6420" s="7">
        <v>0</v>
      </c>
      <c r="G6420" s="7">
        <v>284740.59000000003</v>
      </c>
      <c r="H6420" s="7">
        <v>-235546.4</v>
      </c>
      <c r="I6420" s="7">
        <v>49194.190000000031</v>
      </c>
      <c r="J6420" s="7">
        <v>0</v>
      </c>
      <c r="K6420" s="7">
        <v>0</v>
      </c>
      <c r="L6420" s="7">
        <v>410</v>
      </c>
      <c r="M6420" s="7">
        <v>-410</v>
      </c>
      <c r="N6420" s="7">
        <v>-5</v>
      </c>
    </row>
    <row r="6421" spans="1:14" x14ac:dyDescent="0.25">
      <c r="A6421" s="5">
        <v>31111</v>
      </c>
      <c r="B6421" s="5">
        <v>2</v>
      </c>
      <c r="C6421" s="6">
        <v>45413</v>
      </c>
      <c r="D6421" s="7">
        <v>10</v>
      </c>
      <c r="E6421" s="6">
        <v>45717</v>
      </c>
      <c r="F6421" s="7">
        <v>0</v>
      </c>
      <c r="G6421" s="7">
        <v>226876.39</v>
      </c>
      <c r="H6421" s="7">
        <v>-197576.66</v>
      </c>
      <c r="I6421" s="7">
        <v>29299.729999999981</v>
      </c>
      <c r="J6421" s="7">
        <v>0</v>
      </c>
      <c r="K6421" s="7">
        <v>0</v>
      </c>
      <c r="L6421" s="7">
        <v>487</v>
      </c>
      <c r="M6421" s="7">
        <v>-487</v>
      </c>
      <c r="N6421" s="7">
        <v>-5</v>
      </c>
    </row>
    <row r="6422" spans="1:14" x14ac:dyDescent="0.25">
      <c r="A6422" s="5">
        <v>31111</v>
      </c>
      <c r="B6422" s="5">
        <v>2</v>
      </c>
      <c r="C6422" s="6">
        <v>45413</v>
      </c>
      <c r="D6422" s="7">
        <v>11</v>
      </c>
      <c r="E6422" s="6">
        <v>45748</v>
      </c>
      <c r="F6422" s="7">
        <v>0</v>
      </c>
      <c r="G6422" s="7">
        <v>101016.63</v>
      </c>
      <c r="H6422" s="7">
        <v>-82341.259999999995</v>
      </c>
      <c r="I6422" s="7">
        <v>18675.37000000001</v>
      </c>
      <c r="J6422" s="7">
        <v>0</v>
      </c>
      <c r="K6422" s="7">
        <v>0</v>
      </c>
      <c r="L6422" s="7">
        <v>372</v>
      </c>
      <c r="M6422" s="7">
        <v>-372</v>
      </c>
      <c r="N6422" s="7">
        <v>-5</v>
      </c>
    </row>
    <row r="6423" spans="1:14" x14ac:dyDescent="0.25">
      <c r="A6423" s="5">
        <v>31111</v>
      </c>
      <c r="B6423" s="5">
        <v>2</v>
      </c>
      <c r="C6423" s="6">
        <v>45413</v>
      </c>
      <c r="D6423" s="7">
        <v>12</v>
      </c>
      <c r="E6423" s="6">
        <v>45778</v>
      </c>
      <c r="F6423" s="7">
        <v>0</v>
      </c>
      <c r="G6423" s="7">
        <v>14741.62</v>
      </c>
      <c r="H6423" s="7">
        <v>-58168.1</v>
      </c>
      <c r="I6423" s="7">
        <v>-43426.48</v>
      </c>
      <c r="J6423" s="7">
        <v>0</v>
      </c>
      <c r="K6423" s="7">
        <v>0</v>
      </c>
      <c r="L6423" s="7">
        <v>230</v>
      </c>
      <c r="M6423" s="7">
        <v>-230</v>
      </c>
      <c r="N6423" s="7">
        <v>-5</v>
      </c>
    </row>
    <row r="6424" spans="1:14" x14ac:dyDescent="0.25">
      <c r="A6424" s="5">
        <v>31111</v>
      </c>
      <c r="B6424" s="5">
        <v>2</v>
      </c>
      <c r="C6424" s="6">
        <v>45413</v>
      </c>
      <c r="D6424" s="7">
        <v>13</v>
      </c>
      <c r="E6424" s="6">
        <v>45809</v>
      </c>
      <c r="F6424" s="7">
        <v>0</v>
      </c>
      <c r="G6424" s="7">
        <v>42.71</v>
      </c>
      <c r="H6424" s="7">
        <v>-41127</v>
      </c>
      <c r="I6424" s="7">
        <v>-41084.29</v>
      </c>
      <c r="J6424" s="7">
        <v>0</v>
      </c>
      <c r="K6424" s="7">
        <v>0</v>
      </c>
      <c r="L6424" s="7">
        <v>150</v>
      </c>
      <c r="M6424" s="7">
        <v>-150</v>
      </c>
      <c r="N6424" s="7">
        <v>-5</v>
      </c>
    </row>
    <row r="6425" spans="1:14" x14ac:dyDescent="0.25">
      <c r="A6425" s="5">
        <v>31111</v>
      </c>
      <c r="B6425" s="5">
        <v>2</v>
      </c>
      <c r="C6425" s="6">
        <v>45413</v>
      </c>
      <c r="D6425" s="7">
        <v>14</v>
      </c>
      <c r="E6425" s="6">
        <v>45839</v>
      </c>
      <c r="F6425" s="7">
        <v>0</v>
      </c>
      <c r="G6425" s="7">
        <v>0</v>
      </c>
      <c r="H6425" s="7">
        <v>-7048.12</v>
      </c>
      <c r="I6425" s="7">
        <v>-7048.12</v>
      </c>
      <c r="J6425" s="7">
        <v>0</v>
      </c>
      <c r="K6425" s="7">
        <v>0</v>
      </c>
      <c r="L6425" s="7">
        <v>26</v>
      </c>
      <c r="M6425" s="7">
        <v>-26</v>
      </c>
      <c r="N6425" s="7">
        <v>-5</v>
      </c>
    </row>
    <row r="6426" spans="1:14" x14ac:dyDescent="0.25">
      <c r="A6426" s="5">
        <v>31111</v>
      </c>
      <c r="B6426" s="5">
        <v>2</v>
      </c>
      <c r="C6426" s="6">
        <v>45413</v>
      </c>
      <c r="D6426" s="7">
        <v>15</v>
      </c>
      <c r="E6426" s="6">
        <v>45870</v>
      </c>
      <c r="F6426" s="7">
        <v>0</v>
      </c>
      <c r="G6426" s="7">
        <v>0</v>
      </c>
      <c r="H6426" s="7">
        <v>-1929</v>
      </c>
      <c r="I6426" s="7">
        <v>-1929</v>
      </c>
      <c r="J6426" s="7">
        <v>0</v>
      </c>
      <c r="K6426" s="7">
        <v>0</v>
      </c>
      <c r="L6426" s="7">
        <v>3</v>
      </c>
      <c r="M6426" s="7">
        <v>-3</v>
      </c>
      <c r="N6426" s="7">
        <v>-5</v>
      </c>
    </row>
    <row r="6427" spans="1:14" x14ac:dyDescent="0.25">
      <c r="A6427" s="5">
        <v>31111</v>
      </c>
      <c r="B6427" s="5">
        <v>2</v>
      </c>
      <c r="C6427" s="6">
        <v>45413</v>
      </c>
      <c r="D6427" s="7">
        <v>16</v>
      </c>
      <c r="E6427" s="6">
        <v>45901</v>
      </c>
      <c r="F6427" s="7">
        <v>0</v>
      </c>
      <c r="G6427" s="7">
        <v>0</v>
      </c>
      <c r="H6427" s="7">
        <v>-1881.4</v>
      </c>
      <c r="I6427" s="7">
        <v>-1881.4</v>
      </c>
      <c r="J6427" s="7">
        <v>0</v>
      </c>
      <c r="K6427" s="7">
        <v>0</v>
      </c>
      <c r="L6427" s="7">
        <v>1</v>
      </c>
      <c r="M6427" s="7">
        <v>-1</v>
      </c>
      <c r="N6427" s="7">
        <v>-5</v>
      </c>
    </row>
    <row r="6428" spans="1:14" x14ac:dyDescent="0.25">
      <c r="A6428" s="5">
        <v>31111</v>
      </c>
      <c r="B6428" s="5">
        <v>2</v>
      </c>
      <c r="C6428" s="6">
        <v>45413</v>
      </c>
      <c r="D6428" s="7">
        <v>18</v>
      </c>
      <c r="E6428" s="6">
        <v>45962</v>
      </c>
      <c r="F6428" s="7">
        <v>0</v>
      </c>
      <c r="G6428" s="7">
        <v>0</v>
      </c>
      <c r="H6428" s="7">
        <v>0</v>
      </c>
      <c r="I6428" s="7">
        <v>0</v>
      </c>
      <c r="J6428" s="7">
        <v>0</v>
      </c>
      <c r="K6428" s="7">
        <v>0</v>
      </c>
      <c r="L6428" s="7">
        <v>0</v>
      </c>
      <c r="M6428" s="7">
        <v>0</v>
      </c>
      <c r="N6428" s="7">
        <v>-5</v>
      </c>
    </row>
    <row r="6429" spans="1:14" x14ac:dyDescent="0.25">
      <c r="A6429" s="5">
        <v>31111</v>
      </c>
      <c r="B6429" s="5">
        <v>2</v>
      </c>
      <c r="C6429" s="6">
        <v>45444</v>
      </c>
      <c r="D6429" s="7">
        <v>0</v>
      </c>
      <c r="E6429" s="6">
        <v>45444</v>
      </c>
      <c r="F6429" s="7">
        <v>211244772.25999999</v>
      </c>
      <c r="G6429" s="7">
        <v>62208.33</v>
      </c>
      <c r="H6429" s="7">
        <v>-3807957.0699999989</v>
      </c>
      <c r="I6429" s="7">
        <v>207499023.52000001</v>
      </c>
      <c r="J6429" s="7">
        <v>83664</v>
      </c>
      <c r="K6429" s="7">
        <v>0</v>
      </c>
      <c r="L6429" s="7">
        <v>1359</v>
      </c>
      <c r="M6429" s="7">
        <v>82305</v>
      </c>
      <c r="N6429" s="7">
        <v>-5</v>
      </c>
    </row>
    <row r="6430" spans="1:14" x14ac:dyDescent="0.25">
      <c r="A6430" s="5">
        <v>31111</v>
      </c>
      <c r="B6430" s="5">
        <v>2</v>
      </c>
      <c r="C6430" s="6">
        <v>45444</v>
      </c>
      <c r="D6430" s="7">
        <v>1</v>
      </c>
      <c r="E6430" s="6">
        <v>45474</v>
      </c>
      <c r="F6430" s="7">
        <v>0</v>
      </c>
      <c r="G6430" s="7">
        <v>458604.44</v>
      </c>
      <c r="H6430" s="7">
        <v>-4809745</v>
      </c>
      <c r="I6430" s="7">
        <v>-4351140.5599999996</v>
      </c>
      <c r="J6430" s="7">
        <v>0</v>
      </c>
      <c r="K6430" s="7">
        <v>0</v>
      </c>
      <c r="L6430" s="7">
        <v>1689</v>
      </c>
      <c r="M6430" s="7">
        <v>-1689</v>
      </c>
      <c r="N6430" s="7">
        <v>-5</v>
      </c>
    </row>
    <row r="6431" spans="1:14" x14ac:dyDescent="0.25">
      <c r="A6431" s="5">
        <v>31111</v>
      </c>
      <c r="B6431" s="5">
        <v>2</v>
      </c>
      <c r="C6431" s="6">
        <v>45444</v>
      </c>
      <c r="D6431" s="7">
        <v>2</v>
      </c>
      <c r="E6431" s="6">
        <v>45505</v>
      </c>
      <c r="F6431" s="7">
        <v>0</v>
      </c>
      <c r="G6431" s="7">
        <v>556875.68000000005</v>
      </c>
      <c r="H6431" s="7">
        <v>-2029326.93</v>
      </c>
      <c r="I6431" s="7">
        <v>-1472451.25</v>
      </c>
      <c r="J6431" s="7">
        <v>0</v>
      </c>
      <c r="K6431" s="7">
        <v>0</v>
      </c>
      <c r="L6431" s="7">
        <v>797</v>
      </c>
      <c r="M6431" s="7">
        <v>-797</v>
      </c>
      <c r="N6431" s="7">
        <v>-5</v>
      </c>
    </row>
    <row r="6432" spans="1:14" x14ac:dyDescent="0.25">
      <c r="A6432" s="5">
        <v>31111</v>
      </c>
      <c r="B6432" s="5">
        <v>2</v>
      </c>
      <c r="C6432" s="6">
        <v>45444</v>
      </c>
      <c r="D6432" s="7">
        <v>3</v>
      </c>
      <c r="E6432" s="6">
        <v>45536</v>
      </c>
      <c r="F6432" s="7">
        <v>0</v>
      </c>
      <c r="G6432" s="7">
        <v>510399.62</v>
      </c>
      <c r="H6432" s="7">
        <v>-1303371.9099999999</v>
      </c>
      <c r="I6432" s="7">
        <v>-792972.28999999992</v>
      </c>
      <c r="J6432" s="7">
        <v>0</v>
      </c>
      <c r="K6432" s="7">
        <v>0</v>
      </c>
      <c r="L6432" s="7">
        <v>611</v>
      </c>
      <c r="M6432" s="7">
        <v>-611</v>
      </c>
      <c r="N6432" s="7">
        <v>-5</v>
      </c>
    </row>
    <row r="6433" spans="1:14" x14ac:dyDescent="0.25">
      <c r="A6433" s="5">
        <v>31111</v>
      </c>
      <c r="B6433" s="5">
        <v>2</v>
      </c>
      <c r="C6433" s="6">
        <v>45444</v>
      </c>
      <c r="D6433" s="7">
        <v>4</v>
      </c>
      <c r="E6433" s="6">
        <v>45566</v>
      </c>
      <c r="F6433" s="7">
        <v>0</v>
      </c>
      <c r="G6433" s="7">
        <v>616722.76</v>
      </c>
      <c r="H6433" s="7">
        <v>-961990.28</v>
      </c>
      <c r="I6433" s="7">
        <v>-345267.52</v>
      </c>
      <c r="J6433" s="7">
        <v>0</v>
      </c>
      <c r="K6433" s="7">
        <v>0</v>
      </c>
      <c r="L6433" s="7">
        <v>628</v>
      </c>
      <c r="M6433" s="7">
        <v>-628</v>
      </c>
      <c r="N6433" s="7">
        <v>-5</v>
      </c>
    </row>
    <row r="6434" spans="1:14" x14ac:dyDescent="0.25">
      <c r="A6434" s="5">
        <v>31111</v>
      </c>
      <c r="B6434" s="5">
        <v>2</v>
      </c>
      <c r="C6434" s="6">
        <v>45444</v>
      </c>
      <c r="D6434" s="7">
        <v>5</v>
      </c>
      <c r="E6434" s="6">
        <v>45597</v>
      </c>
      <c r="F6434" s="7">
        <v>0</v>
      </c>
      <c r="G6434" s="7">
        <v>486359.97</v>
      </c>
      <c r="H6434" s="7">
        <v>-580453.52</v>
      </c>
      <c r="I6434" s="7">
        <v>-94093.549999999988</v>
      </c>
      <c r="J6434" s="7">
        <v>0</v>
      </c>
      <c r="K6434" s="7">
        <v>0</v>
      </c>
      <c r="L6434" s="7">
        <v>511</v>
      </c>
      <c r="M6434" s="7">
        <v>-511</v>
      </c>
      <c r="N6434" s="7">
        <v>-5</v>
      </c>
    </row>
    <row r="6435" spans="1:14" x14ac:dyDescent="0.25">
      <c r="A6435" s="5">
        <v>31111</v>
      </c>
      <c r="B6435" s="5">
        <v>2</v>
      </c>
      <c r="C6435" s="6">
        <v>45444</v>
      </c>
      <c r="D6435" s="7">
        <v>6</v>
      </c>
      <c r="E6435" s="6">
        <v>45627</v>
      </c>
      <c r="F6435" s="7">
        <v>0</v>
      </c>
      <c r="G6435" s="7">
        <v>467903.92</v>
      </c>
      <c r="H6435" s="7">
        <v>-586646.07000000007</v>
      </c>
      <c r="I6435" s="7">
        <v>-118742.15</v>
      </c>
      <c r="J6435" s="7">
        <v>0</v>
      </c>
      <c r="K6435" s="7">
        <v>0</v>
      </c>
      <c r="L6435" s="7">
        <v>566</v>
      </c>
      <c r="M6435" s="7">
        <v>-566</v>
      </c>
      <c r="N6435" s="7">
        <v>-5</v>
      </c>
    </row>
    <row r="6436" spans="1:14" x14ac:dyDescent="0.25">
      <c r="A6436" s="5">
        <v>31111</v>
      </c>
      <c r="B6436" s="5">
        <v>2</v>
      </c>
      <c r="C6436" s="6">
        <v>45444</v>
      </c>
      <c r="D6436" s="7">
        <v>7</v>
      </c>
      <c r="E6436" s="6">
        <v>45658</v>
      </c>
      <c r="F6436" s="7">
        <v>0</v>
      </c>
      <c r="G6436" s="7">
        <v>430365.55</v>
      </c>
      <c r="H6436" s="7">
        <v>-432910.41</v>
      </c>
      <c r="I6436" s="7">
        <v>-2544.859999999986</v>
      </c>
      <c r="J6436" s="7">
        <v>0</v>
      </c>
      <c r="K6436" s="7">
        <v>0</v>
      </c>
      <c r="L6436" s="7">
        <v>549</v>
      </c>
      <c r="M6436" s="7">
        <v>-549</v>
      </c>
      <c r="N6436" s="7">
        <v>-5</v>
      </c>
    </row>
    <row r="6437" spans="1:14" x14ac:dyDescent="0.25">
      <c r="A6437" s="5">
        <v>31111</v>
      </c>
      <c r="B6437" s="5">
        <v>2</v>
      </c>
      <c r="C6437" s="6">
        <v>45444</v>
      </c>
      <c r="D6437" s="7">
        <v>8</v>
      </c>
      <c r="E6437" s="6">
        <v>45689</v>
      </c>
      <c r="F6437" s="7">
        <v>0</v>
      </c>
      <c r="G6437" s="7">
        <v>332139.03999999998</v>
      </c>
      <c r="H6437" s="7">
        <v>-290774.48</v>
      </c>
      <c r="I6437" s="7">
        <v>41364.559999999939</v>
      </c>
      <c r="J6437" s="7">
        <v>0</v>
      </c>
      <c r="K6437" s="7">
        <v>0</v>
      </c>
      <c r="L6437" s="7">
        <v>405</v>
      </c>
      <c r="M6437" s="7">
        <v>-405</v>
      </c>
      <c r="N6437" s="7">
        <v>-5</v>
      </c>
    </row>
    <row r="6438" spans="1:14" x14ac:dyDescent="0.25">
      <c r="A6438" s="5">
        <v>31111</v>
      </c>
      <c r="B6438" s="5">
        <v>2</v>
      </c>
      <c r="C6438" s="6">
        <v>45444</v>
      </c>
      <c r="D6438" s="7">
        <v>9</v>
      </c>
      <c r="E6438" s="6">
        <v>45717</v>
      </c>
      <c r="F6438" s="7">
        <v>0</v>
      </c>
      <c r="G6438" s="7">
        <v>331218.79999999987</v>
      </c>
      <c r="H6438" s="7">
        <v>-316878.15999999997</v>
      </c>
      <c r="I6438" s="7">
        <v>14340.639999999959</v>
      </c>
      <c r="J6438" s="7">
        <v>0</v>
      </c>
      <c r="K6438" s="7">
        <v>0</v>
      </c>
      <c r="L6438" s="7">
        <v>516</v>
      </c>
      <c r="M6438" s="7">
        <v>-516</v>
      </c>
      <c r="N6438" s="7">
        <v>-5</v>
      </c>
    </row>
    <row r="6439" spans="1:14" x14ac:dyDescent="0.25">
      <c r="A6439" s="5">
        <v>31111</v>
      </c>
      <c r="B6439" s="5">
        <v>2</v>
      </c>
      <c r="C6439" s="6">
        <v>45444</v>
      </c>
      <c r="D6439" s="7">
        <v>10</v>
      </c>
      <c r="E6439" s="6">
        <v>45748</v>
      </c>
      <c r="F6439" s="7">
        <v>0</v>
      </c>
      <c r="G6439" s="7">
        <v>205927.05</v>
      </c>
      <c r="H6439" s="7">
        <v>-180913</v>
      </c>
      <c r="I6439" s="7">
        <v>25014.049999999988</v>
      </c>
      <c r="J6439" s="7">
        <v>0</v>
      </c>
      <c r="K6439" s="7">
        <v>0</v>
      </c>
      <c r="L6439" s="7">
        <v>450</v>
      </c>
      <c r="M6439" s="7">
        <v>-450</v>
      </c>
      <c r="N6439" s="7">
        <v>-5</v>
      </c>
    </row>
    <row r="6440" spans="1:14" x14ac:dyDescent="0.25">
      <c r="A6440" s="5">
        <v>31111</v>
      </c>
      <c r="B6440" s="5">
        <v>2</v>
      </c>
      <c r="C6440" s="6">
        <v>45444</v>
      </c>
      <c r="D6440" s="7">
        <v>11</v>
      </c>
      <c r="E6440" s="6">
        <v>45778</v>
      </c>
      <c r="F6440" s="7">
        <v>0</v>
      </c>
      <c r="G6440" s="7">
        <v>101097.04</v>
      </c>
      <c r="H6440" s="7">
        <v>-98788.67</v>
      </c>
      <c r="I6440" s="7">
        <v>2308.3699999999949</v>
      </c>
      <c r="J6440" s="7">
        <v>0</v>
      </c>
      <c r="K6440" s="7">
        <v>0</v>
      </c>
      <c r="L6440" s="7">
        <v>393</v>
      </c>
      <c r="M6440" s="7">
        <v>-393</v>
      </c>
      <c r="N6440" s="7">
        <v>-5</v>
      </c>
    </row>
    <row r="6441" spans="1:14" x14ac:dyDescent="0.25">
      <c r="A6441" s="5">
        <v>31111</v>
      </c>
      <c r="B6441" s="5">
        <v>2</v>
      </c>
      <c r="C6441" s="6">
        <v>45444</v>
      </c>
      <c r="D6441" s="7">
        <v>12</v>
      </c>
      <c r="E6441" s="6">
        <v>45809</v>
      </c>
      <c r="F6441" s="7">
        <v>0</v>
      </c>
      <c r="G6441" s="7">
        <v>8864.7200000000012</v>
      </c>
      <c r="H6441" s="7">
        <v>-48144.02</v>
      </c>
      <c r="I6441" s="7">
        <v>-39279.300000000003</v>
      </c>
      <c r="J6441" s="7">
        <v>0</v>
      </c>
      <c r="K6441" s="7">
        <v>0</v>
      </c>
      <c r="L6441" s="7">
        <v>229</v>
      </c>
      <c r="M6441" s="7">
        <v>-229</v>
      </c>
      <c r="N6441" s="7">
        <v>-5</v>
      </c>
    </row>
    <row r="6442" spans="1:14" x14ac:dyDescent="0.25">
      <c r="A6442" s="5">
        <v>31111</v>
      </c>
      <c r="B6442" s="5">
        <v>2</v>
      </c>
      <c r="C6442" s="6">
        <v>45444</v>
      </c>
      <c r="D6442" s="7">
        <v>13</v>
      </c>
      <c r="E6442" s="6">
        <v>45839</v>
      </c>
      <c r="F6442" s="7">
        <v>0</v>
      </c>
      <c r="G6442" s="7">
        <v>2025.98</v>
      </c>
      <c r="H6442" s="7">
        <v>-38587.129999999997</v>
      </c>
      <c r="I6442" s="7">
        <v>-36561.149999999987</v>
      </c>
      <c r="J6442" s="7">
        <v>0</v>
      </c>
      <c r="K6442" s="7">
        <v>0</v>
      </c>
      <c r="L6442" s="7">
        <v>146</v>
      </c>
      <c r="M6442" s="7">
        <v>-146</v>
      </c>
      <c r="N6442" s="7">
        <v>-5</v>
      </c>
    </row>
    <row r="6443" spans="1:14" x14ac:dyDescent="0.25">
      <c r="A6443" s="5">
        <v>31111</v>
      </c>
      <c r="B6443" s="5">
        <v>2</v>
      </c>
      <c r="C6443" s="6">
        <v>45444</v>
      </c>
      <c r="D6443" s="7">
        <v>14</v>
      </c>
      <c r="E6443" s="6">
        <v>45870</v>
      </c>
      <c r="F6443" s="7">
        <v>0</v>
      </c>
      <c r="G6443" s="7">
        <v>0</v>
      </c>
      <c r="H6443" s="7">
        <v>-4013.15</v>
      </c>
      <c r="I6443" s="7">
        <v>-4013.15</v>
      </c>
      <c r="J6443" s="7">
        <v>0</v>
      </c>
      <c r="K6443" s="7">
        <v>0</v>
      </c>
      <c r="L6443" s="7">
        <v>15</v>
      </c>
      <c r="M6443" s="7">
        <v>-15</v>
      </c>
      <c r="N6443" s="7">
        <v>-5</v>
      </c>
    </row>
    <row r="6444" spans="1:14" x14ac:dyDescent="0.25">
      <c r="A6444" s="5">
        <v>31111</v>
      </c>
      <c r="B6444" s="5">
        <v>2</v>
      </c>
      <c r="C6444" s="6">
        <v>45444</v>
      </c>
      <c r="D6444" s="7">
        <v>15</v>
      </c>
      <c r="E6444" s="6">
        <v>45901</v>
      </c>
      <c r="F6444" s="7">
        <v>0</v>
      </c>
      <c r="G6444" s="7">
        <v>0</v>
      </c>
      <c r="H6444" s="7">
        <v>-9132.92</v>
      </c>
      <c r="I6444" s="7">
        <v>-9132.92</v>
      </c>
      <c r="J6444" s="7">
        <v>0</v>
      </c>
      <c r="K6444" s="7">
        <v>0</v>
      </c>
      <c r="L6444" s="7">
        <v>4</v>
      </c>
      <c r="M6444" s="7">
        <v>-4</v>
      </c>
      <c r="N6444" s="7">
        <v>-5</v>
      </c>
    </row>
    <row r="6445" spans="1:14" x14ac:dyDescent="0.25">
      <c r="A6445" s="5">
        <v>31111</v>
      </c>
      <c r="B6445" s="5">
        <v>2</v>
      </c>
      <c r="C6445" s="6">
        <v>45444</v>
      </c>
      <c r="D6445" s="7">
        <v>16</v>
      </c>
      <c r="E6445" s="6">
        <v>45931</v>
      </c>
      <c r="F6445" s="7">
        <v>0</v>
      </c>
      <c r="G6445" s="7">
        <v>0</v>
      </c>
      <c r="H6445" s="7">
        <v>0</v>
      </c>
      <c r="I6445" s="7">
        <v>0</v>
      </c>
      <c r="J6445" s="7">
        <v>0</v>
      </c>
      <c r="K6445" s="7">
        <v>0</v>
      </c>
      <c r="L6445" s="7">
        <v>0</v>
      </c>
      <c r="M6445" s="7">
        <v>0</v>
      </c>
      <c r="N6445" s="7">
        <v>-5</v>
      </c>
    </row>
    <row r="6446" spans="1:14" x14ac:dyDescent="0.25">
      <c r="A6446" s="5">
        <v>31111</v>
      </c>
      <c r="B6446" s="5">
        <v>2</v>
      </c>
      <c r="C6446" s="6">
        <v>45444</v>
      </c>
      <c r="D6446" s="7">
        <v>17</v>
      </c>
      <c r="E6446" s="6">
        <v>45962</v>
      </c>
      <c r="F6446" s="7">
        <v>0</v>
      </c>
      <c r="G6446" s="7">
        <v>0</v>
      </c>
      <c r="H6446" s="7">
        <v>0</v>
      </c>
      <c r="I6446" s="7">
        <v>0</v>
      </c>
      <c r="J6446" s="7">
        <v>0</v>
      </c>
      <c r="K6446" s="7">
        <v>0</v>
      </c>
      <c r="L6446" s="7">
        <v>0</v>
      </c>
      <c r="M6446" s="7">
        <v>0</v>
      </c>
      <c r="N6446" s="7">
        <v>-5</v>
      </c>
    </row>
    <row r="6447" spans="1:14" x14ac:dyDescent="0.25">
      <c r="A6447" s="5">
        <v>31111</v>
      </c>
      <c r="B6447" s="5">
        <v>2</v>
      </c>
      <c r="C6447" s="6">
        <v>45444</v>
      </c>
      <c r="D6447" s="7">
        <v>19</v>
      </c>
      <c r="E6447" s="6">
        <v>46023</v>
      </c>
      <c r="F6447" s="7">
        <v>0</v>
      </c>
      <c r="G6447" s="7">
        <v>0</v>
      </c>
      <c r="H6447" s="7">
        <v>0</v>
      </c>
      <c r="I6447" s="7">
        <v>0</v>
      </c>
      <c r="J6447" s="7">
        <v>0</v>
      </c>
      <c r="K6447" s="7">
        <v>0</v>
      </c>
      <c r="L6447" s="7">
        <v>0</v>
      </c>
      <c r="M6447" s="7">
        <v>0</v>
      </c>
      <c r="N6447" s="7">
        <v>-5</v>
      </c>
    </row>
    <row r="6448" spans="1:14" x14ac:dyDescent="0.25">
      <c r="A6448" s="5">
        <v>31111</v>
      </c>
      <c r="B6448" s="5">
        <v>2</v>
      </c>
      <c r="C6448" s="6">
        <v>45474</v>
      </c>
      <c r="D6448" s="7">
        <v>0</v>
      </c>
      <c r="E6448" s="6">
        <v>45474</v>
      </c>
      <c r="F6448" s="7">
        <v>232790757.22999999</v>
      </c>
      <c r="G6448" s="7">
        <v>116052.53</v>
      </c>
      <c r="H6448" s="7">
        <v>-5011240.55</v>
      </c>
      <c r="I6448" s="7">
        <v>227895569.21000001</v>
      </c>
      <c r="J6448" s="7">
        <v>92148</v>
      </c>
      <c r="K6448" s="7">
        <v>0</v>
      </c>
      <c r="L6448" s="7">
        <v>1760</v>
      </c>
      <c r="M6448" s="7">
        <v>90388</v>
      </c>
      <c r="N6448" s="7">
        <v>-5</v>
      </c>
    </row>
    <row r="6449" spans="1:14" x14ac:dyDescent="0.25">
      <c r="A6449" s="5">
        <v>31111</v>
      </c>
      <c r="B6449" s="5">
        <v>2</v>
      </c>
      <c r="C6449" s="6">
        <v>45474</v>
      </c>
      <c r="D6449" s="7">
        <v>1</v>
      </c>
      <c r="E6449" s="6">
        <v>45505</v>
      </c>
      <c r="F6449" s="7">
        <v>0</v>
      </c>
      <c r="G6449" s="7">
        <v>502684.04</v>
      </c>
      <c r="H6449" s="7">
        <v>-5671605.7000000002</v>
      </c>
      <c r="I6449" s="7">
        <v>-5168921.66</v>
      </c>
      <c r="J6449" s="7">
        <v>0</v>
      </c>
      <c r="K6449" s="7">
        <v>0</v>
      </c>
      <c r="L6449" s="7">
        <v>1908</v>
      </c>
      <c r="M6449" s="7">
        <v>-1908</v>
      </c>
      <c r="N6449" s="7">
        <v>-5</v>
      </c>
    </row>
    <row r="6450" spans="1:14" x14ac:dyDescent="0.25">
      <c r="A6450" s="5">
        <v>31111</v>
      </c>
      <c r="B6450" s="5">
        <v>2</v>
      </c>
      <c r="C6450" s="6">
        <v>45474</v>
      </c>
      <c r="D6450" s="7">
        <v>2</v>
      </c>
      <c r="E6450" s="6">
        <v>45536</v>
      </c>
      <c r="F6450" s="7">
        <v>0</v>
      </c>
      <c r="G6450" s="7">
        <v>595798.84</v>
      </c>
      <c r="H6450" s="7">
        <v>-2277507.7799999998</v>
      </c>
      <c r="I6450" s="7">
        <v>-1681708.94</v>
      </c>
      <c r="J6450" s="7">
        <v>0</v>
      </c>
      <c r="K6450" s="7">
        <v>0</v>
      </c>
      <c r="L6450" s="7">
        <v>1002</v>
      </c>
      <c r="M6450" s="7">
        <v>-1002</v>
      </c>
      <c r="N6450" s="7">
        <v>-5</v>
      </c>
    </row>
    <row r="6451" spans="1:14" x14ac:dyDescent="0.25">
      <c r="A6451" s="5">
        <v>31111</v>
      </c>
      <c r="B6451" s="5">
        <v>2</v>
      </c>
      <c r="C6451" s="6">
        <v>45474</v>
      </c>
      <c r="D6451" s="7">
        <v>3</v>
      </c>
      <c r="E6451" s="6">
        <v>45566</v>
      </c>
      <c r="F6451" s="7">
        <v>0</v>
      </c>
      <c r="G6451" s="7">
        <v>654471.79999999993</v>
      </c>
      <c r="H6451" s="7">
        <v>-1481973.65</v>
      </c>
      <c r="I6451" s="7">
        <v>-827501.85</v>
      </c>
      <c r="J6451" s="7">
        <v>0</v>
      </c>
      <c r="K6451" s="7">
        <v>0</v>
      </c>
      <c r="L6451" s="7">
        <v>769</v>
      </c>
      <c r="M6451" s="7">
        <v>-769</v>
      </c>
      <c r="N6451" s="7">
        <v>-5</v>
      </c>
    </row>
    <row r="6452" spans="1:14" x14ac:dyDescent="0.25">
      <c r="A6452" s="5">
        <v>31111</v>
      </c>
      <c r="B6452" s="5">
        <v>2</v>
      </c>
      <c r="C6452" s="6">
        <v>45474</v>
      </c>
      <c r="D6452" s="7">
        <v>4</v>
      </c>
      <c r="E6452" s="6">
        <v>45597</v>
      </c>
      <c r="F6452" s="7">
        <v>0</v>
      </c>
      <c r="G6452" s="7">
        <v>486884.19</v>
      </c>
      <c r="H6452" s="7">
        <v>-985503.4</v>
      </c>
      <c r="I6452" s="7">
        <v>-498619.21</v>
      </c>
      <c r="J6452" s="7">
        <v>0</v>
      </c>
      <c r="K6452" s="7">
        <v>0</v>
      </c>
      <c r="L6452" s="7">
        <v>701</v>
      </c>
      <c r="M6452" s="7">
        <v>-701</v>
      </c>
      <c r="N6452" s="7">
        <v>-5</v>
      </c>
    </row>
    <row r="6453" spans="1:14" x14ac:dyDescent="0.25">
      <c r="A6453" s="5">
        <v>31111</v>
      </c>
      <c r="B6453" s="5">
        <v>2</v>
      </c>
      <c r="C6453" s="6">
        <v>45474</v>
      </c>
      <c r="D6453" s="7">
        <v>5</v>
      </c>
      <c r="E6453" s="6">
        <v>45627</v>
      </c>
      <c r="F6453" s="7">
        <v>0</v>
      </c>
      <c r="G6453" s="7">
        <v>551846.52</v>
      </c>
      <c r="H6453" s="7">
        <v>-757071.44</v>
      </c>
      <c r="I6453" s="7">
        <v>-205224.9199999999</v>
      </c>
      <c r="J6453" s="7">
        <v>0</v>
      </c>
      <c r="K6453" s="7">
        <v>0</v>
      </c>
      <c r="L6453" s="7">
        <v>688</v>
      </c>
      <c r="M6453" s="7">
        <v>-688</v>
      </c>
      <c r="N6453" s="7">
        <v>-5</v>
      </c>
    </row>
    <row r="6454" spans="1:14" x14ac:dyDescent="0.25">
      <c r="A6454" s="5">
        <v>31111</v>
      </c>
      <c r="B6454" s="5">
        <v>2</v>
      </c>
      <c r="C6454" s="6">
        <v>45474</v>
      </c>
      <c r="D6454" s="7">
        <v>6</v>
      </c>
      <c r="E6454" s="6">
        <v>45658</v>
      </c>
      <c r="F6454" s="7">
        <v>0</v>
      </c>
      <c r="G6454" s="7">
        <v>484221.02</v>
      </c>
      <c r="H6454" s="7">
        <v>-548526.36</v>
      </c>
      <c r="I6454" s="7">
        <v>-64305.340000000033</v>
      </c>
      <c r="J6454" s="7">
        <v>0</v>
      </c>
      <c r="K6454" s="7">
        <v>0</v>
      </c>
      <c r="L6454" s="7">
        <v>616</v>
      </c>
      <c r="M6454" s="7">
        <v>-616</v>
      </c>
      <c r="N6454" s="7">
        <v>-5</v>
      </c>
    </row>
    <row r="6455" spans="1:14" x14ac:dyDescent="0.25">
      <c r="A6455" s="5">
        <v>31111</v>
      </c>
      <c r="B6455" s="5">
        <v>2</v>
      </c>
      <c r="C6455" s="6">
        <v>45474</v>
      </c>
      <c r="D6455" s="7">
        <v>7</v>
      </c>
      <c r="E6455" s="6">
        <v>45689</v>
      </c>
      <c r="F6455" s="7">
        <v>0</v>
      </c>
      <c r="G6455" s="7">
        <v>341200.23</v>
      </c>
      <c r="H6455" s="7">
        <v>-401494.89</v>
      </c>
      <c r="I6455" s="7">
        <v>-60294.660000000033</v>
      </c>
      <c r="J6455" s="7">
        <v>0</v>
      </c>
      <c r="K6455" s="7">
        <v>0</v>
      </c>
      <c r="L6455" s="7">
        <v>463</v>
      </c>
      <c r="M6455" s="7">
        <v>-463</v>
      </c>
      <c r="N6455" s="7">
        <v>-5</v>
      </c>
    </row>
    <row r="6456" spans="1:14" x14ac:dyDescent="0.25">
      <c r="A6456" s="5">
        <v>31111</v>
      </c>
      <c r="B6456" s="5">
        <v>2</v>
      </c>
      <c r="C6456" s="6">
        <v>45474</v>
      </c>
      <c r="D6456" s="7">
        <v>8</v>
      </c>
      <c r="E6456" s="6">
        <v>45717</v>
      </c>
      <c r="F6456" s="7">
        <v>0</v>
      </c>
      <c r="G6456" s="7">
        <v>409251.74</v>
      </c>
      <c r="H6456" s="7">
        <v>-398176.63</v>
      </c>
      <c r="I6456" s="7">
        <v>11075.10999999999</v>
      </c>
      <c r="J6456" s="7">
        <v>0</v>
      </c>
      <c r="K6456" s="7">
        <v>0</v>
      </c>
      <c r="L6456" s="7">
        <v>595</v>
      </c>
      <c r="M6456" s="7">
        <v>-595</v>
      </c>
      <c r="N6456" s="7">
        <v>-5</v>
      </c>
    </row>
    <row r="6457" spans="1:14" x14ac:dyDescent="0.25">
      <c r="A6457" s="5">
        <v>31111</v>
      </c>
      <c r="B6457" s="5">
        <v>2</v>
      </c>
      <c r="C6457" s="6">
        <v>45474</v>
      </c>
      <c r="D6457" s="7">
        <v>9</v>
      </c>
      <c r="E6457" s="6">
        <v>45748</v>
      </c>
      <c r="F6457" s="7">
        <v>0</v>
      </c>
      <c r="G6457" s="7">
        <v>297662.53000000003</v>
      </c>
      <c r="H6457" s="7">
        <v>-259264.55</v>
      </c>
      <c r="I6457" s="7">
        <v>38397.979999999981</v>
      </c>
      <c r="J6457" s="7">
        <v>0</v>
      </c>
      <c r="K6457" s="7">
        <v>0</v>
      </c>
      <c r="L6457" s="7">
        <v>541</v>
      </c>
      <c r="M6457" s="7">
        <v>-541</v>
      </c>
      <c r="N6457" s="7">
        <v>-5</v>
      </c>
    </row>
    <row r="6458" spans="1:14" x14ac:dyDescent="0.25">
      <c r="A6458" s="5">
        <v>31111</v>
      </c>
      <c r="B6458" s="5">
        <v>2</v>
      </c>
      <c r="C6458" s="6">
        <v>45474</v>
      </c>
      <c r="D6458" s="7">
        <v>10</v>
      </c>
      <c r="E6458" s="6">
        <v>45778</v>
      </c>
      <c r="F6458" s="7">
        <v>0</v>
      </c>
      <c r="G6458" s="7">
        <v>231588.6</v>
      </c>
      <c r="H6458" s="7">
        <v>-160534.28</v>
      </c>
      <c r="I6458" s="7">
        <v>71054.320000000007</v>
      </c>
      <c r="J6458" s="7">
        <v>0</v>
      </c>
      <c r="K6458" s="7">
        <v>0</v>
      </c>
      <c r="L6458" s="7">
        <v>494</v>
      </c>
      <c r="M6458" s="7">
        <v>-494</v>
      </c>
      <c r="N6458" s="7">
        <v>-5</v>
      </c>
    </row>
    <row r="6459" spans="1:14" x14ac:dyDescent="0.25">
      <c r="A6459" s="5">
        <v>31111</v>
      </c>
      <c r="B6459" s="5">
        <v>2</v>
      </c>
      <c r="C6459" s="6">
        <v>45474</v>
      </c>
      <c r="D6459" s="7">
        <v>11</v>
      </c>
      <c r="E6459" s="6">
        <v>45809</v>
      </c>
      <c r="F6459" s="7">
        <v>0</v>
      </c>
      <c r="G6459" s="7">
        <v>101212.71</v>
      </c>
      <c r="H6459" s="7">
        <v>-130293.48</v>
      </c>
      <c r="I6459" s="7">
        <v>-29080.77</v>
      </c>
      <c r="J6459" s="7">
        <v>0</v>
      </c>
      <c r="K6459" s="7">
        <v>0</v>
      </c>
      <c r="L6459" s="7">
        <v>402</v>
      </c>
      <c r="M6459" s="7">
        <v>-402</v>
      </c>
      <c r="N6459" s="7">
        <v>-5</v>
      </c>
    </row>
    <row r="6460" spans="1:14" x14ac:dyDescent="0.25">
      <c r="A6460" s="5">
        <v>31111</v>
      </c>
      <c r="B6460" s="5">
        <v>2</v>
      </c>
      <c r="C6460" s="6">
        <v>45474</v>
      </c>
      <c r="D6460" s="7">
        <v>12</v>
      </c>
      <c r="E6460" s="6">
        <v>45839</v>
      </c>
      <c r="F6460" s="7">
        <v>0</v>
      </c>
      <c r="G6460" s="7">
        <v>14451.46</v>
      </c>
      <c r="H6460" s="7">
        <v>-57100.25</v>
      </c>
      <c r="I6460" s="7">
        <v>-42648.79</v>
      </c>
      <c r="J6460" s="7">
        <v>0</v>
      </c>
      <c r="K6460" s="7">
        <v>0</v>
      </c>
      <c r="L6460" s="7">
        <v>245</v>
      </c>
      <c r="M6460" s="7">
        <v>-245</v>
      </c>
      <c r="N6460" s="7">
        <v>-5</v>
      </c>
    </row>
    <row r="6461" spans="1:14" x14ac:dyDescent="0.25">
      <c r="A6461" s="5">
        <v>31111</v>
      </c>
      <c r="B6461" s="5">
        <v>2</v>
      </c>
      <c r="C6461" s="6">
        <v>45474</v>
      </c>
      <c r="D6461" s="7">
        <v>13</v>
      </c>
      <c r="E6461" s="6">
        <v>45870</v>
      </c>
      <c r="F6461" s="7">
        <v>0</v>
      </c>
      <c r="G6461" s="7">
        <v>2539.02</v>
      </c>
      <c r="H6461" s="7">
        <v>-29365.31</v>
      </c>
      <c r="I6461" s="7">
        <v>-26826.29</v>
      </c>
      <c r="J6461" s="7">
        <v>0</v>
      </c>
      <c r="K6461" s="7">
        <v>0</v>
      </c>
      <c r="L6461" s="7">
        <v>129</v>
      </c>
      <c r="M6461" s="7">
        <v>-129</v>
      </c>
      <c r="N6461" s="7">
        <v>-5</v>
      </c>
    </row>
    <row r="6462" spans="1:14" x14ac:dyDescent="0.25">
      <c r="A6462" s="5">
        <v>31111</v>
      </c>
      <c r="B6462" s="5">
        <v>2</v>
      </c>
      <c r="C6462" s="6">
        <v>45474</v>
      </c>
      <c r="D6462" s="7">
        <v>14</v>
      </c>
      <c r="E6462" s="6">
        <v>45901</v>
      </c>
      <c r="F6462" s="7">
        <v>0</v>
      </c>
      <c r="G6462" s="7">
        <v>0</v>
      </c>
      <c r="H6462" s="7">
        <v>-5736.2</v>
      </c>
      <c r="I6462" s="7">
        <v>-5736.2</v>
      </c>
      <c r="J6462" s="7">
        <v>0</v>
      </c>
      <c r="K6462" s="7">
        <v>0</v>
      </c>
      <c r="L6462" s="7">
        <v>26</v>
      </c>
      <c r="M6462" s="7">
        <v>-26</v>
      </c>
      <c r="N6462" s="7">
        <v>-5</v>
      </c>
    </row>
    <row r="6463" spans="1:14" x14ac:dyDescent="0.25">
      <c r="A6463" s="5">
        <v>31111</v>
      </c>
      <c r="B6463" s="5">
        <v>2</v>
      </c>
      <c r="C6463" s="6">
        <v>45474</v>
      </c>
      <c r="D6463" s="7">
        <v>15</v>
      </c>
      <c r="E6463" s="6">
        <v>45931</v>
      </c>
      <c r="F6463" s="7">
        <v>0</v>
      </c>
      <c r="G6463" s="7">
        <v>138.88</v>
      </c>
      <c r="H6463" s="7">
        <v>-452.45</v>
      </c>
      <c r="I6463" s="7">
        <v>-313.57</v>
      </c>
      <c r="J6463" s="7">
        <v>0</v>
      </c>
      <c r="K6463" s="7">
        <v>0</v>
      </c>
      <c r="L6463" s="7">
        <v>2</v>
      </c>
      <c r="M6463" s="7">
        <v>-2</v>
      </c>
      <c r="N6463" s="7">
        <v>-5</v>
      </c>
    </row>
    <row r="6464" spans="1:14" x14ac:dyDescent="0.25">
      <c r="A6464" s="5">
        <v>31111</v>
      </c>
      <c r="B6464" s="5">
        <v>2</v>
      </c>
      <c r="C6464" s="6">
        <v>45474</v>
      </c>
      <c r="D6464" s="7">
        <v>16</v>
      </c>
      <c r="E6464" s="6">
        <v>45962</v>
      </c>
      <c r="F6464" s="7">
        <v>0</v>
      </c>
      <c r="G6464" s="7">
        <v>0</v>
      </c>
      <c r="H6464" s="7">
        <v>-3271.43</v>
      </c>
      <c r="I6464" s="7">
        <v>-3271.43</v>
      </c>
      <c r="J6464" s="7">
        <v>0</v>
      </c>
      <c r="K6464" s="7">
        <v>0</v>
      </c>
      <c r="L6464" s="7">
        <v>2</v>
      </c>
      <c r="M6464" s="7">
        <v>-2</v>
      </c>
      <c r="N6464" s="7">
        <v>-5</v>
      </c>
    </row>
    <row r="6465" spans="1:14" x14ac:dyDescent="0.25">
      <c r="A6465" s="5">
        <v>31111</v>
      </c>
      <c r="B6465" s="5">
        <v>2</v>
      </c>
      <c r="C6465" s="6">
        <v>45474</v>
      </c>
      <c r="D6465" s="7">
        <v>17</v>
      </c>
      <c r="E6465" s="6">
        <v>45992</v>
      </c>
      <c r="F6465" s="7">
        <v>0</v>
      </c>
      <c r="G6465" s="7">
        <v>0</v>
      </c>
      <c r="H6465" s="7">
        <v>0</v>
      </c>
      <c r="I6465" s="7">
        <v>0</v>
      </c>
      <c r="J6465" s="7">
        <v>0</v>
      </c>
      <c r="K6465" s="7">
        <v>0</v>
      </c>
      <c r="L6465" s="7">
        <v>0</v>
      </c>
      <c r="M6465" s="7">
        <v>0</v>
      </c>
      <c r="N6465" s="7">
        <v>-5</v>
      </c>
    </row>
    <row r="6466" spans="1:14" x14ac:dyDescent="0.25">
      <c r="A6466" s="5">
        <v>31111</v>
      </c>
      <c r="B6466" s="5">
        <v>2</v>
      </c>
      <c r="C6466" s="6">
        <v>45505</v>
      </c>
      <c r="D6466" s="7">
        <v>0</v>
      </c>
      <c r="E6466" s="6">
        <v>45505</v>
      </c>
      <c r="F6466" s="7">
        <v>191919353.55000001</v>
      </c>
      <c r="G6466" s="7">
        <v>83754.969999999987</v>
      </c>
      <c r="H6466" s="7">
        <v>-4002337.61</v>
      </c>
      <c r="I6466" s="7">
        <v>188000770.91</v>
      </c>
      <c r="J6466" s="7">
        <v>77752</v>
      </c>
      <c r="K6466" s="7">
        <v>0</v>
      </c>
      <c r="L6466" s="7">
        <v>1431</v>
      </c>
      <c r="M6466" s="7">
        <v>76321</v>
      </c>
      <c r="N6466" s="7">
        <v>-5</v>
      </c>
    </row>
    <row r="6467" spans="1:14" x14ac:dyDescent="0.25">
      <c r="A6467" s="5">
        <v>31111</v>
      </c>
      <c r="B6467" s="5">
        <v>2</v>
      </c>
      <c r="C6467" s="6">
        <v>45505</v>
      </c>
      <c r="D6467" s="7">
        <v>1</v>
      </c>
      <c r="E6467" s="6">
        <v>45536</v>
      </c>
      <c r="F6467" s="7">
        <v>0</v>
      </c>
      <c r="G6467" s="7">
        <v>416309.79</v>
      </c>
      <c r="H6467" s="7">
        <v>-4399264.7300000004</v>
      </c>
      <c r="I6467" s="7">
        <v>-3982954.939999999</v>
      </c>
      <c r="J6467" s="7">
        <v>0</v>
      </c>
      <c r="K6467" s="7">
        <v>0</v>
      </c>
      <c r="L6467" s="7">
        <v>1584</v>
      </c>
      <c r="M6467" s="7">
        <v>-1584</v>
      </c>
      <c r="N6467" s="7">
        <v>-5</v>
      </c>
    </row>
    <row r="6468" spans="1:14" x14ac:dyDescent="0.25">
      <c r="A6468" s="5">
        <v>31111</v>
      </c>
      <c r="B6468" s="5">
        <v>2</v>
      </c>
      <c r="C6468" s="6">
        <v>45505</v>
      </c>
      <c r="D6468" s="7">
        <v>2</v>
      </c>
      <c r="E6468" s="6">
        <v>45566</v>
      </c>
      <c r="F6468" s="7">
        <v>0</v>
      </c>
      <c r="G6468" s="7">
        <v>536547.94999999995</v>
      </c>
      <c r="H6468" s="7">
        <v>-2145364.2799999998</v>
      </c>
      <c r="I6468" s="7">
        <v>-1608816.33</v>
      </c>
      <c r="J6468" s="7">
        <v>0</v>
      </c>
      <c r="K6468" s="7">
        <v>0</v>
      </c>
      <c r="L6468" s="7">
        <v>879</v>
      </c>
      <c r="M6468" s="7">
        <v>-879</v>
      </c>
      <c r="N6468" s="7">
        <v>-5</v>
      </c>
    </row>
    <row r="6469" spans="1:14" x14ac:dyDescent="0.25">
      <c r="A6469" s="5">
        <v>31111</v>
      </c>
      <c r="B6469" s="5">
        <v>2</v>
      </c>
      <c r="C6469" s="6">
        <v>45505</v>
      </c>
      <c r="D6469" s="7">
        <v>3</v>
      </c>
      <c r="E6469" s="6">
        <v>45597</v>
      </c>
      <c r="F6469" s="7">
        <v>0</v>
      </c>
      <c r="G6469" s="7">
        <v>503908.73</v>
      </c>
      <c r="H6469" s="7">
        <v>-1230347.72</v>
      </c>
      <c r="I6469" s="7">
        <v>-726438.99</v>
      </c>
      <c r="J6469" s="7">
        <v>0</v>
      </c>
      <c r="K6469" s="7">
        <v>0</v>
      </c>
      <c r="L6469" s="7">
        <v>692</v>
      </c>
      <c r="M6469" s="7">
        <v>-692</v>
      </c>
      <c r="N6469" s="7">
        <v>-5</v>
      </c>
    </row>
    <row r="6470" spans="1:14" x14ac:dyDescent="0.25">
      <c r="A6470" s="5">
        <v>31111</v>
      </c>
      <c r="B6470" s="5">
        <v>2</v>
      </c>
      <c r="C6470" s="6">
        <v>45505</v>
      </c>
      <c r="D6470" s="7">
        <v>4</v>
      </c>
      <c r="E6470" s="6">
        <v>45627</v>
      </c>
      <c r="F6470" s="7">
        <v>0</v>
      </c>
      <c r="G6470" s="7">
        <v>581224.21</v>
      </c>
      <c r="H6470" s="7">
        <v>-946806.55</v>
      </c>
      <c r="I6470" s="7">
        <v>-365582.34000000008</v>
      </c>
      <c r="J6470" s="7">
        <v>0</v>
      </c>
      <c r="K6470" s="7">
        <v>0</v>
      </c>
      <c r="L6470" s="7">
        <v>622</v>
      </c>
      <c r="M6470" s="7">
        <v>-622</v>
      </c>
      <c r="N6470" s="7">
        <v>-5</v>
      </c>
    </row>
    <row r="6471" spans="1:14" x14ac:dyDescent="0.25">
      <c r="A6471" s="5">
        <v>31111</v>
      </c>
      <c r="B6471" s="5">
        <v>2</v>
      </c>
      <c r="C6471" s="6">
        <v>45505</v>
      </c>
      <c r="D6471" s="7">
        <v>5</v>
      </c>
      <c r="E6471" s="6">
        <v>45658</v>
      </c>
      <c r="F6471" s="7">
        <v>0</v>
      </c>
      <c r="G6471" s="7">
        <v>492548.7</v>
      </c>
      <c r="H6471" s="7">
        <v>-688908.41</v>
      </c>
      <c r="I6471" s="7">
        <v>-196359.71</v>
      </c>
      <c r="J6471" s="7">
        <v>0</v>
      </c>
      <c r="K6471" s="7">
        <v>0</v>
      </c>
      <c r="L6471" s="7">
        <v>594</v>
      </c>
      <c r="M6471" s="7">
        <v>-594</v>
      </c>
      <c r="N6471" s="7">
        <v>-5</v>
      </c>
    </row>
    <row r="6472" spans="1:14" x14ac:dyDescent="0.25">
      <c r="A6472" s="5">
        <v>31111</v>
      </c>
      <c r="B6472" s="5">
        <v>2</v>
      </c>
      <c r="C6472" s="6">
        <v>45505</v>
      </c>
      <c r="D6472" s="7">
        <v>6</v>
      </c>
      <c r="E6472" s="6">
        <v>45689</v>
      </c>
      <c r="F6472" s="7">
        <v>0</v>
      </c>
      <c r="G6472" s="7">
        <v>365809.69</v>
      </c>
      <c r="H6472" s="7">
        <v>-460560.84</v>
      </c>
      <c r="I6472" s="7">
        <v>-94751.149999999965</v>
      </c>
      <c r="J6472" s="7">
        <v>0</v>
      </c>
      <c r="K6472" s="7">
        <v>0</v>
      </c>
      <c r="L6472" s="7">
        <v>482</v>
      </c>
      <c r="M6472" s="7">
        <v>-482</v>
      </c>
      <c r="N6472" s="7">
        <v>-5</v>
      </c>
    </row>
    <row r="6473" spans="1:14" x14ac:dyDescent="0.25">
      <c r="A6473" s="5">
        <v>31111</v>
      </c>
      <c r="B6473" s="5">
        <v>2</v>
      </c>
      <c r="C6473" s="6">
        <v>45505</v>
      </c>
      <c r="D6473" s="7">
        <v>7</v>
      </c>
      <c r="E6473" s="6">
        <v>45717</v>
      </c>
      <c r="F6473" s="7">
        <v>0</v>
      </c>
      <c r="G6473" s="7">
        <v>373626.02</v>
      </c>
      <c r="H6473" s="7">
        <v>-490486.77</v>
      </c>
      <c r="I6473" s="7">
        <v>-116860.7500000001</v>
      </c>
      <c r="J6473" s="7">
        <v>0</v>
      </c>
      <c r="K6473" s="7">
        <v>0</v>
      </c>
      <c r="L6473" s="7">
        <v>573</v>
      </c>
      <c r="M6473" s="7">
        <v>-573</v>
      </c>
      <c r="N6473" s="7">
        <v>-5</v>
      </c>
    </row>
    <row r="6474" spans="1:14" x14ac:dyDescent="0.25">
      <c r="A6474" s="5">
        <v>31111</v>
      </c>
      <c r="B6474" s="5">
        <v>2</v>
      </c>
      <c r="C6474" s="6">
        <v>45505</v>
      </c>
      <c r="D6474" s="7">
        <v>8</v>
      </c>
      <c r="E6474" s="6">
        <v>45748</v>
      </c>
      <c r="F6474" s="7">
        <v>0</v>
      </c>
      <c r="G6474" s="7">
        <v>348964.86</v>
      </c>
      <c r="H6474" s="7">
        <v>-297743.71000000002</v>
      </c>
      <c r="I6474" s="7">
        <v>51221.149999999972</v>
      </c>
      <c r="J6474" s="7">
        <v>0</v>
      </c>
      <c r="K6474" s="7">
        <v>0</v>
      </c>
      <c r="L6474" s="7">
        <v>460</v>
      </c>
      <c r="M6474" s="7">
        <v>-460</v>
      </c>
      <c r="N6474" s="7">
        <v>-5</v>
      </c>
    </row>
    <row r="6475" spans="1:14" x14ac:dyDescent="0.25">
      <c r="A6475" s="5">
        <v>31111</v>
      </c>
      <c r="B6475" s="5">
        <v>2</v>
      </c>
      <c r="C6475" s="6">
        <v>45505</v>
      </c>
      <c r="D6475" s="7">
        <v>9</v>
      </c>
      <c r="E6475" s="6">
        <v>45778</v>
      </c>
      <c r="F6475" s="7">
        <v>0</v>
      </c>
      <c r="G6475" s="7">
        <v>260800.78</v>
      </c>
      <c r="H6475" s="7">
        <v>-240846.81</v>
      </c>
      <c r="I6475" s="7">
        <v>19953.97</v>
      </c>
      <c r="J6475" s="7">
        <v>0</v>
      </c>
      <c r="K6475" s="7">
        <v>0</v>
      </c>
      <c r="L6475" s="7">
        <v>431</v>
      </c>
      <c r="M6475" s="7">
        <v>-431</v>
      </c>
      <c r="N6475" s="7">
        <v>-5</v>
      </c>
    </row>
    <row r="6476" spans="1:14" x14ac:dyDescent="0.25">
      <c r="A6476" s="5">
        <v>31111</v>
      </c>
      <c r="B6476" s="5">
        <v>2</v>
      </c>
      <c r="C6476" s="6">
        <v>45505</v>
      </c>
      <c r="D6476" s="7">
        <v>10</v>
      </c>
      <c r="E6476" s="6">
        <v>45809</v>
      </c>
      <c r="F6476" s="7">
        <v>0</v>
      </c>
      <c r="G6476" s="7">
        <v>179844.93</v>
      </c>
      <c r="H6476" s="7">
        <v>-145974.72</v>
      </c>
      <c r="I6476" s="7">
        <v>33870.209999999992</v>
      </c>
      <c r="J6476" s="7">
        <v>0</v>
      </c>
      <c r="K6476" s="7">
        <v>0</v>
      </c>
      <c r="L6476" s="7">
        <v>395</v>
      </c>
      <c r="M6476" s="7">
        <v>-395</v>
      </c>
      <c r="N6476" s="7">
        <v>-5</v>
      </c>
    </row>
    <row r="6477" spans="1:14" x14ac:dyDescent="0.25">
      <c r="A6477" s="5">
        <v>31111</v>
      </c>
      <c r="B6477" s="5">
        <v>2</v>
      </c>
      <c r="C6477" s="6">
        <v>45505</v>
      </c>
      <c r="D6477" s="7">
        <v>11</v>
      </c>
      <c r="E6477" s="6">
        <v>45839</v>
      </c>
      <c r="F6477" s="7">
        <v>0</v>
      </c>
      <c r="G6477" s="7">
        <v>100557.99</v>
      </c>
      <c r="H6477" s="7">
        <v>-110132.99</v>
      </c>
      <c r="I6477" s="7">
        <v>-9575.0000000000146</v>
      </c>
      <c r="J6477" s="7">
        <v>0</v>
      </c>
      <c r="K6477" s="7">
        <v>0</v>
      </c>
      <c r="L6477" s="7">
        <v>344</v>
      </c>
      <c r="M6477" s="7">
        <v>-344</v>
      </c>
      <c r="N6477" s="7">
        <v>-5</v>
      </c>
    </row>
    <row r="6478" spans="1:14" x14ac:dyDescent="0.25">
      <c r="A6478" s="5">
        <v>31111</v>
      </c>
      <c r="B6478" s="5">
        <v>2</v>
      </c>
      <c r="C6478" s="6">
        <v>45505</v>
      </c>
      <c r="D6478" s="7">
        <v>12</v>
      </c>
      <c r="E6478" s="6">
        <v>45870</v>
      </c>
      <c r="F6478" s="7">
        <v>0</v>
      </c>
      <c r="G6478" s="7">
        <v>12534.86</v>
      </c>
      <c r="H6478" s="7">
        <v>-58219.22</v>
      </c>
      <c r="I6478" s="7">
        <v>-45684.36</v>
      </c>
      <c r="J6478" s="7">
        <v>0</v>
      </c>
      <c r="K6478" s="7">
        <v>0</v>
      </c>
      <c r="L6478" s="7">
        <v>212</v>
      </c>
      <c r="M6478" s="7">
        <v>-212</v>
      </c>
      <c r="N6478" s="7">
        <v>-5</v>
      </c>
    </row>
    <row r="6479" spans="1:14" x14ac:dyDescent="0.25">
      <c r="A6479" s="5">
        <v>31111</v>
      </c>
      <c r="B6479" s="5">
        <v>2</v>
      </c>
      <c r="C6479" s="6">
        <v>45505</v>
      </c>
      <c r="D6479" s="7">
        <v>13</v>
      </c>
      <c r="E6479" s="6">
        <v>45901</v>
      </c>
      <c r="F6479" s="7">
        <v>0</v>
      </c>
      <c r="G6479" s="7">
        <v>32.700000000000003</v>
      </c>
      <c r="H6479" s="7">
        <v>-24291</v>
      </c>
      <c r="I6479" s="7">
        <v>-24258.3</v>
      </c>
      <c r="J6479" s="7">
        <v>0</v>
      </c>
      <c r="K6479" s="7">
        <v>0</v>
      </c>
      <c r="L6479" s="7">
        <v>118</v>
      </c>
      <c r="M6479" s="7">
        <v>-118</v>
      </c>
      <c r="N6479" s="7">
        <v>-5</v>
      </c>
    </row>
    <row r="6480" spans="1:14" x14ac:dyDescent="0.25">
      <c r="A6480" s="5">
        <v>31111</v>
      </c>
      <c r="B6480" s="5">
        <v>2</v>
      </c>
      <c r="C6480" s="6">
        <v>45505</v>
      </c>
      <c r="D6480" s="7">
        <v>14</v>
      </c>
      <c r="E6480" s="6">
        <v>45931</v>
      </c>
      <c r="F6480" s="7">
        <v>0</v>
      </c>
      <c r="G6480" s="7">
        <v>0</v>
      </c>
      <c r="H6480" s="7">
        <v>-2681.23</v>
      </c>
      <c r="I6480" s="7">
        <v>-2681.23</v>
      </c>
      <c r="J6480" s="7">
        <v>0</v>
      </c>
      <c r="K6480" s="7">
        <v>0</v>
      </c>
      <c r="L6480" s="7">
        <v>12</v>
      </c>
      <c r="M6480" s="7">
        <v>-12</v>
      </c>
      <c r="N6480" s="7">
        <v>-5</v>
      </c>
    </row>
    <row r="6481" spans="1:14" x14ac:dyDescent="0.25">
      <c r="A6481" s="5">
        <v>31111</v>
      </c>
      <c r="B6481" s="5">
        <v>2</v>
      </c>
      <c r="C6481" s="6">
        <v>45505</v>
      </c>
      <c r="D6481" s="7">
        <v>15</v>
      </c>
      <c r="E6481" s="6">
        <v>45962</v>
      </c>
      <c r="F6481" s="7">
        <v>0</v>
      </c>
      <c r="G6481" s="7">
        <v>0</v>
      </c>
      <c r="H6481" s="7">
        <v>-242.01</v>
      </c>
      <c r="I6481" s="7">
        <v>-242.01</v>
      </c>
      <c r="J6481" s="7">
        <v>0</v>
      </c>
      <c r="K6481" s="7">
        <v>0</v>
      </c>
      <c r="L6481" s="7">
        <v>1</v>
      </c>
      <c r="M6481" s="7">
        <v>-1</v>
      </c>
      <c r="N6481" s="7">
        <v>-5</v>
      </c>
    </row>
    <row r="6482" spans="1:14" x14ac:dyDescent="0.25">
      <c r="A6482" s="5">
        <v>31111</v>
      </c>
      <c r="B6482" s="5">
        <v>2</v>
      </c>
      <c r="C6482" s="6">
        <v>45536</v>
      </c>
      <c r="D6482" s="7">
        <v>0</v>
      </c>
      <c r="E6482" s="6">
        <v>45536</v>
      </c>
      <c r="F6482" s="7">
        <v>177409469.09999999</v>
      </c>
      <c r="G6482" s="7">
        <v>88345.609999999986</v>
      </c>
      <c r="H6482" s="7">
        <v>-3616004.02</v>
      </c>
      <c r="I6482" s="7">
        <v>173881810.69</v>
      </c>
      <c r="J6482" s="7">
        <v>71456</v>
      </c>
      <c r="K6482" s="7">
        <v>0</v>
      </c>
      <c r="L6482" s="7">
        <v>1289</v>
      </c>
      <c r="M6482" s="7">
        <v>70167</v>
      </c>
      <c r="N6482" s="7">
        <v>-5</v>
      </c>
    </row>
    <row r="6483" spans="1:14" x14ac:dyDescent="0.25">
      <c r="A6483" s="5">
        <v>31111</v>
      </c>
      <c r="B6483" s="5">
        <v>2</v>
      </c>
      <c r="C6483" s="6">
        <v>45536</v>
      </c>
      <c r="D6483" s="7">
        <v>1</v>
      </c>
      <c r="E6483" s="6">
        <v>45566</v>
      </c>
      <c r="F6483" s="7">
        <v>0</v>
      </c>
      <c r="G6483" s="7">
        <v>427143.49</v>
      </c>
      <c r="H6483" s="7">
        <v>-4850018.01</v>
      </c>
      <c r="I6483" s="7">
        <v>-4422874.5199999996</v>
      </c>
      <c r="J6483" s="7">
        <v>0</v>
      </c>
      <c r="K6483" s="7">
        <v>0</v>
      </c>
      <c r="L6483" s="7">
        <v>1701</v>
      </c>
      <c r="M6483" s="7">
        <v>-1701</v>
      </c>
      <c r="N6483" s="7">
        <v>-5</v>
      </c>
    </row>
    <row r="6484" spans="1:14" x14ac:dyDescent="0.25">
      <c r="A6484" s="5">
        <v>31111</v>
      </c>
      <c r="B6484" s="5">
        <v>2</v>
      </c>
      <c r="C6484" s="6">
        <v>45536</v>
      </c>
      <c r="D6484" s="7">
        <v>2</v>
      </c>
      <c r="E6484" s="6">
        <v>45597</v>
      </c>
      <c r="F6484" s="7">
        <v>0</v>
      </c>
      <c r="G6484" s="7">
        <v>449385.09</v>
      </c>
      <c r="H6484" s="7">
        <v>-1835359.9</v>
      </c>
      <c r="I6484" s="7">
        <v>-1385974.81</v>
      </c>
      <c r="J6484" s="7">
        <v>0</v>
      </c>
      <c r="K6484" s="7">
        <v>0</v>
      </c>
      <c r="L6484" s="7">
        <v>842</v>
      </c>
      <c r="M6484" s="7">
        <v>-842</v>
      </c>
      <c r="N6484" s="7">
        <v>-5</v>
      </c>
    </row>
    <row r="6485" spans="1:14" x14ac:dyDescent="0.25">
      <c r="A6485" s="5">
        <v>31111</v>
      </c>
      <c r="B6485" s="5">
        <v>2</v>
      </c>
      <c r="C6485" s="6">
        <v>45536</v>
      </c>
      <c r="D6485" s="7">
        <v>3</v>
      </c>
      <c r="E6485" s="6">
        <v>45627</v>
      </c>
      <c r="F6485" s="7">
        <v>0</v>
      </c>
      <c r="G6485" s="7">
        <v>458545.95</v>
      </c>
      <c r="H6485" s="7">
        <v>-1162486.26</v>
      </c>
      <c r="I6485" s="7">
        <v>-703940.31</v>
      </c>
      <c r="J6485" s="7">
        <v>0</v>
      </c>
      <c r="K6485" s="7">
        <v>0</v>
      </c>
      <c r="L6485" s="7">
        <v>603</v>
      </c>
      <c r="M6485" s="7">
        <v>-603</v>
      </c>
      <c r="N6485" s="7">
        <v>-5</v>
      </c>
    </row>
    <row r="6486" spans="1:14" x14ac:dyDescent="0.25">
      <c r="A6486" s="5">
        <v>31111</v>
      </c>
      <c r="B6486" s="5">
        <v>2</v>
      </c>
      <c r="C6486" s="6">
        <v>45536</v>
      </c>
      <c r="D6486" s="7">
        <v>4</v>
      </c>
      <c r="E6486" s="6">
        <v>45658</v>
      </c>
      <c r="F6486" s="7">
        <v>0</v>
      </c>
      <c r="G6486" s="7">
        <v>480695.84</v>
      </c>
      <c r="H6486" s="7">
        <v>-819209.65999999992</v>
      </c>
      <c r="I6486" s="7">
        <v>-338513.81999999989</v>
      </c>
      <c r="J6486" s="7">
        <v>0</v>
      </c>
      <c r="K6486" s="7">
        <v>0</v>
      </c>
      <c r="L6486" s="7">
        <v>617</v>
      </c>
      <c r="M6486" s="7">
        <v>-617</v>
      </c>
      <c r="N6486" s="7">
        <v>-5</v>
      </c>
    </row>
    <row r="6487" spans="1:14" x14ac:dyDescent="0.25">
      <c r="A6487" s="5">
        <v>31111</v>
      </c>
      <c r="B6487" s="5">
        <v>2</v>
      </c>
      <c r="C6487" s="6">
        <v>45536</v>
      </c>
      <c r="D6487" s="7">
        <v>5</v>
      </c>
      <c r="E6487" s="6">
        <v>45689</v>
      </c>
      <c r="F6487" s="7">
        <v>0</v>
      </c>
      <c r="G6487" s="7">
        <v>412609.09</v>
      </c>
      <c r="H6487" s="7">
        <v>-578236.65</v>
      </c>
      <c r="I6487" s="7">
        <v>-165627.56000000011</v>
      </c>
      <c r="J6487" s="7">
        <v>0</v>
      </c>
      <c r="K6487" s="7">
        <v>0</v>
      </c>
      <c r="L6487" s="7">
        <v>455</v>
      </c>
      <c r="M6487" s="7">
        <v>-455</v>
      </c>
      <c r="N6487" s="7">
        <v>-5</v>
      </c>
    </row>
    <row r="6488" spans="1:14" x14ac:dyDescent="0.25">
      <c r="A6488" s="5">
        <v>31111</v>
      </c>
      <c r="B6488" s="5">
        <v>2</v>
      </c>
      <c r="C6488" s="6">
        <v>45536</v>
      </c>
      <c r="D6488" s="7">
        <v>6</v>
      </c>
      <c r="E6488" s="6">
        <v>45717</v>
      </c>
      <c r="F6488" s="7">
        <v>0</v>
      </c>
      <c r="G6488" s="7">
        <v>413044.27</v>
      </c>
      <c r="H6488" s="7">
        <v>-548015.63</v>
      </c>
      <c r="I6488" s="7">
        <v>-134971.35999999999</v>
      </c>
      <c r="J6488" s="7">
        <v>0</v>
      </c>
      <c r="K6488" s="7">
        <v>0</v>
      </c>
      <c r="L6488" s="7">
        <v>548</v>
      </c>
      <c r="M6488" s="7">
        <v>-548</v>
      </c>
      <c r="N6488" s="7">
        <v>-5</v>
      </c>
    </row>
    <row r="6489" spans="1:14" x14ac:dyDescent="0.25">
      <c r="A6489" s="5">
        <v>31111</v>
      </c>
      <c r="B6489" s="5">
        <v>2</v>
      </c>
      <c r="C6489" s="6">
        <v>45536</v>
      </c>
      <c r="D6489" s="7">
        <v>7</v>
      </c>
      <c r="E6489" s="6">
        <v>45748</v>
      </c>
      <c r="F6489" s="7">
        <v>0</v>
      </c>
      <c r="G6489" s="7">
        <v>370388.34</v>
      </c>
      <c r="H6489" s="7">
        <v>-337501.37</v>
      </c>
      <c r="I6489" s="7">
        <v>32886.969999999972</v>
      </c>
      <c r="J6489" s="7">
        <v>0</v>
      </c>
      <c r="K6489" s="7">
        <v>0</v>
      </c>
      <c r="L6489" s="7">
        <v>454</v>
      </c>
      <c r="M6489" s="7">
        <v>-454</v>
      </c>
      <c r="N6489" s="7">
        <v>-5</v>
      </c>
    </row>
    <row r="6490" spans="1:14" x14ac:dyDescent="0.25">
      <c r="A6490" s="5">
        <v>31111</v>
      </c>
      <c r="B6490" s="5">
        <v>2</v>
      </c>
      <c r="C6490" s="6">
        <v>45536</v>
      </c>
      <c r="D6490" s="7">
        <v>8</v>
      </c>
      <c r="E6490" s="6">
        <v>45778</v>
      </c>
      <c r="F6490" s="7">
        <v>0</v>
      </c>
      <c r="G6490" s="7">
        <v>302781.08</v>
      </c>
      <c r="H6490" s="7">
        <v>-292228.57</v>
      </c>
      <c r="I6490" s="7">
        <v>10552.510000000009</v>
      </c>
      <c r="J6490" s="7">
        <v>0</v>
      </c>
      <c r="K6490" s="7">
        <v>0</v>
      </c>
      <c r="L6490" s="7">
        <v>415</v>
      </c>
      <c r="M6490" s="7">
        <v>-415</v>
      </c>
      <c r="N6490" s="7">
        <v>-5</v>
      </c>
    </row>
    <row r="6491" spans="1:14" x14ac:dyDescent="0.25">
      <c r="A6491" s="5">
        <v>31111</v>
      </c>
      <c r="B6491" s="5">
        <v>2</v>
      </c>
      <c r="C6491" s="6">
        <v>45536</v>
      </c>
      <c r="D6491" s="7">
        <v>9</v>
      </c>
      <c r="E6491" s="6">
        <v>45809</v>
      </c>
      <c r="F6491" s="7">
        <v>0</v>
      </c>
      <c r="G6491" s="7">
        <v>248877.33</v>
      </c>
      <c r="H6491" s="7">
        <v>-210043.05</v>
      </c>
      <c r="I6491" s="7">
        <v>38834.27999999997</v>
      </c>
      <c r="J6491" s="7">
        <v>0</v>
      </c>
      <c r="K6491" s="7">
        <v>0</v>
      </c>
      <c r="L6491" s="7">
        <v>383</v>
      </c>
      <c r="M6491" s="7">
        <v>-383</v>
      </c>
      <c r="N6491" s="7">
        <v>-5</v>
      </c>
    </row>
    <row r="6492" spans="1:14" x14ac:dyDescent="0.25">
      <c r="A6492" s="5">
        <v>31111</v>
      </c>
      <c r="B6492" s="5">
        <v>2</v>
      </c>
      <c r="C6492" s="6">
        <v>45536</v>
      </c>
      <c r="D6492" s="7">
        <v>10</v>
      </c>
      <c r="E6492" s="6">
        <v>45839</v>
      </c>
      <c r="F6492" s="7">
        <v>0</v>
      </c>
      <c r="G6492" s="7">
        <v>188094.85</v>
      </c>
      <c r="H6492" s="7">
        <v>-119910.97</v>
      </c>
      <c r="I6492" s="7">
        <v>68183.88</v>
      </c>
      <c r="J6492" s="7">
        <v>0</v>
      </c>
      <c r="K6492" s="7">
        <v>0</v>
      </c>
      <c r="L6492" s="7">
        <v>325</v>
      </c>
      <c r="M6492" s="7">
        <v>-325</v>
      </c>
      <c r="N6492" s="7">
        <v>-5</v>
      </c>
    </row>
    <row r="6493" spans="1:14" x14ac:dyDescent="0.25">
      <c r="A6493" s="5">
        <v>31111</v>
      </c>
      <c r="B6493" s="5">
        <v>2</v>
      </c>
      <c r="C6493" s="6">
        <v>45536</v>
      </c>
      <c r="D6493" s="7">
        <v>11</v>
      </c>
      <c r="E6493" s="6">
        <v>45870</v>
      </c>
      <c r="F6493" s="7">
        <v>0</v>
      </c>
      <c r="G6493" s="7">
        <v>91165.430000000008</v>
      </c>
      <c r="H6493" s="7">
        <v>-72668.27</v>
      </c>
      <c r="I6493" s="7">
        <v>18497.16</v>
      </c>
      <c r="J6493" s="7">
        <v>0</v>
      </c>
      <c r="K6493" s="7">
        <v>0</v>
      </c>
      <c r="L6493" s="7">
        <v>287</v>
      </c>
      <c r="M6493" s="7">
        <v>-287</v>
      </c>
      <c r="N6493" s="7">
        <v>-5</v>
      </c>
    </row>
    <row r="6494" spans="1:14" x14ac:dyDescent="0.25">
      <c r="A6494" s="5">
        <v>31111</v>
      </c>
      <c r="B6494" s="5">
        <v>2</v>
      </c>
      <c r="C6494" s="6">
        <v>45536</v>
      </c>
      <c r="D6494" s="7">
        <v>12</v>
      </c>
      <c r="E6494" s="6">
        <v>45901</v>
      </c>
      <c r="F6494" s="7">
        <v>0</v>
      </c>
      <c r="G6494" s="7">
        <v>12524.12</v>
      </c>
      <c r="H6494" s="7">
        <v>-46986.71</v>
      </c>
      <c r="I6494" s="7">
        <v>-34462.589999999997</v>
      </c>
      <c r="J6494" s="7">
        <v>0</v>
      </c>
      <c r="K6494" s="7">
        <v>0</v>
      </c>
      <c r="L6494" s="7">
        <v>225</v>
      </c>
      <c r="M6494" s="7">
        <v>-225</v>
      </c>
      <c r="N6494" s="7">
        <v>-5</v>
      </c>
    </row>
    <row r="6495" spans="1:14" x14ac:dyDescent="0.25">
      <c r="A6495" s="5">
        <v>31111</v>
      </c>
      <c r="B6495" s="5">
        <v>2</v>
      </c>
      <c r="C6495" s="6">
        <v>45536</v>
      </c>
      <c r="D6495" s="7">
        <v>13</v>
      </c>
      <c r="E6495" s="6">
        <v>45931</v>
      </c>
      <c r="F6495" s="7">
        <v>0</v>
      </c>
      <c r="G6495" s="7">
        <v>233.75</v>
      </c>
      <c r="H6495" s="7">
        <v>-28731.94</v>
      </c>
      <c r="I6495" s="7">
        <v>-28498.19</v>
      </c>
      <c r="J6495" s="7">
        <v>0</v>
      </c>
      <c r="K6495" s="7">
        <v>0</v>
      </c>
      <c r="L6495" s="7">
        <v>119</v>
      </c>
      <c r="M6495" s="7">
        <v>-119</v>
      </c>
      <c r="N6495" s="7">
        <v>-5</v>
      </c>
    </row>
    <row r="6496" spans="1:14" x14ac:dyDescent="0.25">
      <c r="A6496" s="5">
        <v>31111</v>
      </c>
      <c r="B6496" s="5">
        <v>2</v>
      </c>
      <c r="C6496" s="6">
        <v>45536</v>
      </c>
      <c r="D6496" s="7">
        <v>14</v>
      </c>
      <c r="E6496" s="6">
        <v>45962</v>
      </c>
      <c r="F6496" s="7">
        <v>0</v>
      </c>
      <c r="G6496" s="7">
        <v>0</v>
      </c>
      <c r="H6496" s="7">
        <v>-4053.46</v>
      </c>
      <c r="I6496" s="7">
        <v>-4053.46</v>
      </c>
      <c r="J6496" s="7">
        <v>0</v>
      </c>
      <c r="K6496" s="7">
        <v>0</v>
      </c>
      <c r="L6496" s="7">
        <v>17</v>
      </c>
      <c r="M6496" s="7">
        <v>-17</v>
      </c>
      <c r="N6496" s="7">
        <v>-5</v>
      </c>
    </row>
    <row r="6497" spans="1:14" x14ac:dyDescent="0.25">
      <c r="A6497" s="5">
        <v>31111</v>
      </c>
      <c r="B6497" s="5">
        <v>2</v>
      </c>
      <c r="C6497" s="6">
        <v>45566</v>
      </c>
      <c r="D6497" s="7">
        <v>0</v>
      </c>
      <c r="E6497" s="6">
        <v>45566</v>
      </c>
      <c r="F6497" s="7">
        <v>205151389.80000001</v>
      </c>
      <c r="G6497" s="7">
        <v>129966.88</v>
      </c>
      <c r="H6497" s="7">
        <v>-4299355.8100000015</v>
      </c>
      <c r="I6497" s="7">
        <v>200982000.87</v>
      </c>
      <c r="J6497" s="7">
        <v>82710</v>
      </c>
      <c r="K6497" s="7">
        <v>0</v>
      </c>
      <c r="L6497" s="7">
        <v>1541</v>
      </c>
      <c r="M6497" s="7">
        <v>81169</v>
      </c>
      <c r="N6497" s="7">
        <v>-5</v>
      </c>
    </row>
    <row r="6498" spans="1:14" x14ac:dyDescent="0.25">
      <c r="A6498" s="5">
        <v>31111</v>
      </c>
      <c r="B6498" s="5">
        <v>2</v>
      </c>
      <c r="C6498" s="6">
        <v>45566</v>
      </c>
      <c r="D6498" s="7">
        <v>1</v>
      </c>
      <c r="E6498" s="6">
        <v>45597</v>
      </c>
      <c r="F6498" s="7">
        <v>0</v>
      </c>
      <c r="G6498" s="7">
        <v>407729.75000000012</v>
      </c>
      <c r="H6498" s="7">
        <v>-4983136.9800000004</v>
      </c>
      <c r="I6498" s="7">
        <v>-4575407.2300000004</v>
      </c>
      <c r="J6498" s="7">
        <v>0</v>
      </c>
      <c r="K6498" s="7">
        <v>0</v>
      </c>
      <c r="L6498" s="7">
        <v>1757</v>
      </c>
      <c r="M6498" s="7">
        <v>-1757</v>
      </c>
      <c r="N6498" s="7">
        <v>-5</v>
      </c>
    </row>
    <row r="6499" spans="1:14" x14ac:dyDescent="0.25">
      <c r="A6499" s="5">
        <v>31111</v>
      </c>
      <c r="B6499" s="5">
        <v>2</v>
      </c>
      <c r="C6499" s="6">
        <v>45566</v>
      </c>
      <c r="D6499" s="7">
        <v>2</v>
      </c>
      <c r="E6499" s="6">
        <v>45627</v>
      </c>
      <c r="F6499" s="7">
        <v>0</v>
      </c>
      <c r="G6499" s="7">
        <v>691677</v>
      </c>
      <c r="H6499" s="7">
        <v>-2251369.34</v>
      </c>
      <c r="I6499" s="7">
        <v>-1559692.34</v>
      </c>
      <c r="J6499" s="7">
        <v>0</v>
      </c>
      <c r="K6499" s="7">
        <v>0</v>
      </c>
      <c r="L6499" s="7">
        <v>910</v>
      </c>
      <c r="M6499" s="7">
        <v>-910</v>
      </c>
      <c r="N6499" s="7">
        <v>-5</v>
      </c>
    </row>
    <row r="6500" spans="1:14" x14ac:dyDescent="0.25">
      <c r="A6500" s="5">
        <v>31111</v>
      </c>
      <c r="B6500" s="5">
        <v>2</v>
      </c>
      <c r="C6500" s="6">
        <v>45566</v>
      </c>
      <c r="D6500" s="7">
        <v>3</v>
      </c>
      <c r="E6500" s="6">
        <v>45658</v>
      </c>
      <c r="F6500" s="7">
        <v>0</v>
      </c>
      <c r="G6500" s="7">
        <v>579707.86</v>
      </c>
      <c r="H6500" s="7">
        <v>-1303685.5</v>
      </c>
      <c r="I6500" s="7">
        <v>-723977.64</v>
      </c>
      <c r="J6500" s="7">
        <v>0</v>
      </c>
      <c r="K6500" s="7">
        <v>0</v>
      </c>
      <c r="L6500" s="7">
        <v>767</v>
      </c>
      <c r="M6500" s="7">
        <v>-767</v>
      </c>
      <c r="N6500" s="7">
        <v>-5</v>
      </c>
    </row>
    <row r="6501" spans="1:14" x14ac:dyDescent="0.25">
      <c r="A6501" s="5">
        <v>31111</v>
      </c>
      <c r="B6501" s="5">
        <v>2</v>
      </c>
      <c r="C6501" s="6">
        <v>45566</v>
      </c>
      <c r="D6501" s="7">
        <v>4</v>
      </c>
      <c r="E6501" s="6">
        <v>45689</v>
      </c>
      <c r="F6501" s="7">
        <v>0</v>
      </c>
      <c r="G6501" s="7">
        <v>465236.11</v>
      </c>
      <c r="H6501" s="7">
        <v>-914553.05999999994</v>
      </c>
      <c r="I6501" s="7">
        <v>-449316.95</v>
      </c>
      <c r="J6501" s="7">
        <v>0</v>
      </c>
      <c r="K6501" s="7">
        <v>0</v>
      </c>
      <c r="L6501" s="7">
        <v>574</v>
      </c>
      <c r="M6501" s="7">
        <v>-574</v>
      </c>
      <c r="N6501" s="7">
        <v>-5</v>
      </c>
    </row>
    <row r="6502" spans="1:14" x14ac:dyDescent="0.25">
      <c r="A6502" s="5">
        <v>31111</v>
      </c>
      <c r="B6502" s="5">
        <v>2</v>
      </c>
      <c r="C6502" s="6">
        <v>45566</v>
      </c>
      <c r="D6502" s="7">
        <v>5</v>
      </c>
      <c r="E6502" s="6">
        <v>45717</v>
      </c>
      <c r="F6502" s="7">
        <v>0</v>
      </c>
      <c r="G6502" s="7">
        <v>544917.07999999996</v>
      </c>
      <c r="H6502" s="7">
        <v>-788219.36</v>
      </c>
      <c r="I6502" s="7">
        <v>-243302.28</v>
      </c>
      <c r="J6502" s="7">
        <v>0</v>
      </c>
      <c r="K6502" s="7">
        <v>0</v>
      </c>
      <c r="L6502" s="7">
        <v>644</v>
      </c>
      <c r="M6502" s="7">
        <v>-644</v>
      </c>
      <c r="N6502" s="7">
        <v>-5</v>
      </c>
    </row>
    <row r="6503" spans="1:14" x14ac:dyDescent="0.25">
      <c r="A6503" s="5">
        <v>31111</v>
      </c>
      <c r="B6503" s="5">
        <v>2</v>
      </c>
      <c r="C6503" s="6">
        <v>45566</v>
      </c>
      <c r="D6503" s="7">
        <v>6</v>
      </c>
      <c r="E6503" s="6">
        <v>45748</v>
      </c>
      <c r="F6503" s="7">
        <v>0</v>
      </c>
      <c r="G6503" s="7">
        <v>536155.21</v>
      </c>
      <c r="H6503" s="7">
        <v>-578064</v>
      </c>
      <c r="I6503" s="7">
        <v>-41908.790000000037</v>
      </c>
      <c r="J6503" s="7">
        <v>0</v>
      </c>
      <c r="K6503" s="7">
        <v>0</v>
      </c>
      <c r="L6503" s="7">
        <v>542</v>
      </c>
      <c r="M6503" s="7">
        <v>-542</v>
      </c>
      <c r="N6503" s="7">
        <v>-5</v>
      </c>
    </row>
    <row r="6504" spans="1:14" x14ac:dyDescent="0.25">
      <c r="A6504" s="5">
        <v>31111</v>
      </c>
      <c r="B6504" s="5">
        <v>2</v>
      </c>
      <c r="C6504" s="6">
        <v>45566</v>
      </c>
      <c r="D6504" s="7">
        <v>7</v>
      </c>
      <c r="E6504" s="6">
        <v>45778</v>
      </c>
      <c r="F6504" s="7">
        <v>0</v>
      </c>
      <c r="G6504" s="7">
        <v>468192.42999999988</v>
      </c>
      <c r="H6504" s="7">
        <v>-411051</v>
      </c>
      <c r="I6504" s="7">
        <v>57141.429999999928</v>
      </c>
      <c r="J6504" s="7">
        <v>0</v>
      </c>
      <c r="K6504" s="7">
        <v>0</v>
      </c>
      <c r="L6504" s="7">
        <v>496</v>
      </c>
      <c r="M6504" s="7">
        <v>-496</v>
      </c>
      <c r="N6504" s="7">
        <v>-5</v>
      </c>
    </row>
    <row r="6505" spans="1:14" x14ac:dyDescent="0.25">
      <c r="A6505" s="5">
        <v>31111</v>
      </c>
      <c r="B6505" s="5">
        <v>2</v>
      </c>
      <c r="C6505" s="6">
        <v>45566</v>
      </c>
      <c r="D6505" s="7">
        <v>8</v>
      </c>
      <c r="E6505" s="6">
        <v>45809</v>
      </c>
      <c r="F6505" s="7">
        <v>0</v>
      </c>
      <c r="G6505" s="7">
        <v>367620.54</v>
      </c>
      <c r="H6505" s="7">
        <v>-278837.76000000001</v>
      </c>
      <c r="I6505" s="7">
        <v>88782.780000000028</v>
      </c>
      <c r="J6505" s="7">
        <v>0</v>
      </c>
      <c r="K6505" s="7">
        <v>0</v>
      </c>
      <c r="L6505" s="7">
        <v>385</v>
      </c>
      <c r="M6505" s="7">
        <v>-385</v>
      </c>
      <c r="N6505" s="7">
        <v>-5</v>
      </c>
    </row>
    <row r="6506" spans="1:14" x14ac:dyDescent="0.25">
      <c r="A6506" s="5">
        <v>31111</v>
      </c>
      <c r="B6506" s="5">
        <v>2</v>
      </c>
      <c r="C6506" s="6">
        <v>45566</v>
      </c>
      <c r="D6506" s="7">
        <v>9</v>
      </c>
      <c r="E6506" s="6">
        <v>45839</v>
      </c>
      <c r="F6506" s="7">
        <v>0</v>
      </c>
      <c r="G6506" s="7">
        <v>355789.97</v>
      </c>
      <c r="H6506" s="7">
        <v>-217781.13</v>
      </c>
      <c r="I6506" s="7">
        <v>138008.84</v>
      </c>
      <c r="J6506" s="7">
        <v>0</v>
      </c>
      <c r="K6506" s="7">
        <v>0</v>
      </c>
      <c r="L6506" s="7">
        <v>470</v>
      </c>
      <c r="M6506" s="7">
        <v>-470</v>
      </c>
      <c r="N6506" s="7">
        <v>-5</v>
      </c>
    </row>
    <row r="6507" spans="1:14" x14ac:dyDescent="0.25">
      <c r="A6507" s="5">
        <v>31111</v>
      </c>
      <c r="B6507" s="5">
        <v>2</v>
      </c>
      <c r="C6507" s="6">
        <v>45566</v>
      </c>
      <c r="D6507" s="7">
        <v>10</v>
      </c>
      <c r="E6507" s="6">
        <v>45870</v>
      </c>
      <c r="F6507" s="7">
        <v>0</v>
      </c>
      <c r="G6507" s="7">
        <v>230898.91</v>
      </c>
      <c r="H6507" s="7">
        <v>-145081.15</v>
      </c>
      <c r="I6507" s="7">
        <v>85817.760000000038</v>
      </c>
      <c r="J6507" s="7">
        <v>0</v>
      </c>
      <c r="K6507" s="7">
        <v>0</v>
      </c>
      <c r="L6507" s="7">
        <v>377</v>
      </c>
      <c r="M6507" s="7">
        <v>-377</v>
      </c>
      <c r="N6507" s="7">
        <v>-5</v>
      </c>
    </row>
    <row r="6508" spans="1:14" x14ac:dyDescent="0.25">
      <c r="A6508" s="5">
        <v>31111</v>
      </c>
      <c r="B6508" s="5">
        <v>2</v>
      </c>
      <c r="C6508" s="6">
        <v>45566</v>
      </c>
      <c r="D6508" s="7">
        <v>11</v>
      </c>
      <c r="E6508" s="6">
        <v>45901</v>
      </c>
      <c r="F6508" s="7">
        <v>0</v>
      </c>
      <c r="G6508" s="7">
        <v>125095.49</v>
      </c>
      <c r="H6508" s="7">
        <v>-90348.98</v>
      </c>
      <c r="I6508" s="7">
        <v>34746.510000000009</v>
      </c>
      <c r="J6508" s="7">
        <v>0</v>
      </c>
      <c r="K6508" s="7">
        <v>0</v>
      </c>
      <c r="L6508" s="7">
        <v>356</v>
      </c>
      <c r="M6508" s="7">
        <v>-356</v>
      </c>
      <c r="N6508" s="7">
        <v>-5</v>
      </c>
    </row>
    <row r="6509" spans="1:14" x14ac:dyDescent="0.25">
      <c r="A6509" s="5">
        <v>31111</v>
      </c>
      <c r="B6509" s="5">
        <v>2</v>
      </c>
      <c r="C6509" s="6">
        <v>45566</v>
      </c>
      <c r="D6509" s="7">
        <v>12</v>
      </c>
      <c r="E6509" s="6">
        <v>45931</v>
      </c>
      <c r="F6509" s="7">
        <v>0</v>
      </c>
      <c r="G6509" s="7">
        <v>15822.72</v>
      </c>
      <c r="H6509" s="7">
        <v>-65282.15</v>
      </c>
      <c r="I6509" s="7">
        <v>-49459.43</v>
      </c>
      <c r="J6509" s="7">
        <v>0</v>
      </c>
      <c r="K6509" s="7">
        <v>0</v>
      </c>
      <c r="L6509" s="7">
        <v>236</v>
      </c>
      <c r="M6509" s="7">
        <v>-236</v>
      </c>
      <c r="N6509" s="7">
        <v>-5</v>
      </c>
    </row>
    <row r="6510" spans="1:14" x14ac:dyDescent="0.25">
      <c r="A6510" s="5">
        <v>31111</v>
      </c>
      <c r="B6510" s="5">
        <v>2</v>
      </c>
      <c r="C6510" s="6">
        <v>45566</v>
      </c>
      <c r="D6510" s="7">
        <v>13</v>
      </c>
      <c r="E6510" s="6">
        <v>45962</v>
      </c>
      <c r="F6510" s="7">
        <v>0</v>
      </c>
      <c r="G6510" s="7">
        <v>203.26</v>
      </c>
      <c r="H6510" s="7">
        <v>-27523.85</v>
      </c>
      <c r="I6510" s="7">
        <v>-27320.59</v>
      </c>
      <c r="J6510" s="7">
        <v>0</v>
      </c>
      <c r="K6510" s="7">
        <v>0</v>
      </c>
      <c r="L6510" s="7">
        <v>111</v>
      </c>
      <c r="M6510" s="7">
        <v>-111</v>
      </c>
      <c r="N6510" s="7">
        <v>-5</v>
      </c>
    </row>
    <row r="6511" spans="1:14" x14ac:dyDescent="0.25">
      <c r="A6511" s="5">
        <v>31111</v>
      </c>
      <c r="B6511" s="5">
        <v>2</v>
      </c>
      <c r="C6511" s="6">
        <v>45566</v>
      </c>
      <c r="D6511" s="7">
        <v>14</v>
      </c>
      <c r="E6511" s="6">
        <v>45992</v>
      </c>
      <c r="F6511" s="7">
        <v>0</v>
      </c>
      <c r="G6511" s="7">
        <v>867.79</v>
      </c>
      <c r="H6511" s="7">
        <v>-6393.53</v>
      </c>
      <c r="I6511" s="7">
        <v>-5525.74</v>
      </c>
      <c r="J6511" s="7">
        <v>0</v>
      </c>
      <c r="K6511" s="7">
        <v>0</v>
      </c>
      <c r="L6511" s="7">
        <v>30</v>
      </c>
      <c r="M6511" s="7">
        <v>-30</v>
      </c>
      <c r="N6511" s="7">
        <v>-5</v>
      </c>
    </row>
    <row r="6512" spans="1:14" x14ac:dyDescent="0.25">
      <c r="A6512" s="5">
        <v>31111</v>
      </c>
      <c r="B6512" s="5">
        <v>2</v>
      </c>
      <c r="C6512" s="6">
        <v>45566</v>
      </c>
      <c r="D6512" s="7">
        <v>15</v>
      </c>
      <c r="E6512" s="6">
        <v>46023</v>
      </c>
      <c r="F6512" s="7">
        <v>0</v>
      </c>
      <c r="G6512" s="7">
        <v>-42.39</v>
      </c>
      <c r="H6512" s="7">
        <v>-3409.42</v>
      </c>
      <c r="I6512" s="7">
        <v>-3451.81</v>
      </c>
      <c r="J6512" s="7">
        <v>0</v>
      </c>
      <c r="K6512" s="7">
        <v>0</v>
      </c>
      <c r="L6512" s="7">
        <v>5</v>
      </c>
      <c r="M6512" s="7">
        <v>-5</v>
      </c>
      <c r="N6512" s="7">
        <v>-5</v>
      </c>
    </row>
    <row r="6513" spans="1:14" x14ac:dyDescent="0.25">
      <c r="A6513" s="5">
        <v>31111</v>
      </c>
      <c r="B6513" s="5">
        <v>2</v>
      </c>
      <c r="C6513" s="6">
        <v>45597</v>
      </c>
      <c r="D6513" s="7">
        <v>0</v>
      </c>
      <c r="E6513" s="6">
        <v>45597</v>
      </c>
      <c r="F6513" s="7">
        <v>226250915.15000001</v>
      </c>
      <c r="G6513" s="7">
        <v>136573.06</v>
      </c>
      <c r="H6513" s="7">
        <v>-4106952.43</v>
      </c>
      <c r="I6513" s="7">
        <v>222280535.78</v>
      </c>
      <c r="J6513" s="7">
        <v>91488</v>
      </c>
      <c r="K6513" s="7">
        <v>0</v>
      </c>
      <c r="L6513" s="7">
        <v>1498</v>
      </c>
      <c r="M6513" s="7">
        <v>89990</v>
      </c>
      <c r="N6513" s="7">
        <v>-5</v>
      </c>
    </row>
    <row r="6514" spans="1:14" x14ac:dyDescent="0.25">
      <c r="A6514" s="5">
        <v>31111</v>
      </c>
      <c r="B6514" s="5">
        <v>2</v>
      </c>
      <c r="C6514" s="6">
        <v>45597</v>
      </c>
      <c r="D6514" s="7">
        <v>1</v>
      </c>
      <c r="E6514" s="6">
        <v>45627</v>
      </c>
      <c r="F6514" s="7">
        <v>0</v>
      </c>
      <c r="G6514" s="7">
        <v>600877.60000000009</v>
      </c>
      <c r="H6514" s="7">
        <v>-5875853.7800000003</v>
      </c>
      <c r="I6514" s="7">
        <v>-5274976.18</v>
      </c>
      <c r="J6514" s="7">
        <v>0</v>
      </c>
      <c r="K6514" s="7">
        <v>0</v>
      </c>
      <c r="L6514" s="7">
        <v>2138</v>
      </c>
      <c r="M6514" s="7">
        <v>-2138</v>
      </c>
      <c r="N6514" s="7">
        <v>-5</v>
      </c>
    </row>
    <row r="6515" spans="1:14" x14ac:dyDescent="0.25">
      <c r="A6515" s="5">
        <v>31111</v>
      </c>
      <c r="B6515" s="5">
        <v>2</v>
      </c>
      <c r="C6515" s="6">
        <v>45597</v>
      </c>
      <c r="D6515" s="7">
        <v>2</v>
      </c>
      <c r="E6515" s="6">
        <v>45658</v>
      </c>
      <c r="F6515" s="7">
        <v>0</v>
      </c>
      <c r="G6515" s="7">
        <v>624697.00999999989</v>
      </c>
      <c r="H6515" s="7">
        <v>-2673701.94</v>
      </c>
      <c r="I6515" s="7">
        <v>-2049004.93</v>
      </c>
      <c r="J6515" s="7">
        <v>0</v>
      </c>
      <c r="K6515" s="7">
        <v>0</v>
      </c>
      <c r="L6515" s="7">
        <v>1152</v>
      </c>
      <c r="M6515" s="7">
        <v>-1152</v>
      </c>
      <c r="N6515" s="7">
        <v>-5</v>
      </c>
    </row>
    <row r="6516" spans="1:14" x14ac:dyDescent="0.25">
      <c r="A6516" s="5">
        <v>31111</v>
      </c>
      <c r="B6516" s="5">
        <v>2</v>
      </c>
      <c r="C6516" s="6">
        <v>45597</v>
      </c>
      <c r="D6516" s="7">
        <v>3</v>
      </c>
      <c r="E6516" s="6">
        <v>45689</v>
      </c>
      <c r="F6516" s="7">
        <v>0</v>
      </c>
      <c r="G6516" s="7">
        <v>563221.53</v>
      </c>
      <c r="H6516" s="7">
        <v>-1264336.96</v>
      </c>
      <c r="I6516" s="7">
        <v>-701115.42999999993</v>
      </c>
      <c r="J6516" s="7">
        <v>0</v>
      </c>
      <c r="K6516" s="7">
        <v>0</v>
      </c>
      <c r="L6516" s="7">
        <v>722</v>
      </c>
      <c r="M6516" s="7">
        <v>-722</v>
      </c>
      <c r="N6516" s="7">
        <v>-5</v>
      </c>
    </row>
    <row r="6517" spans="1:14" x14ac:dyDescent="0.25">
      <c r="A6517" s="5">
        <v>31111</v>
      </c>
      <c r="B6517" s="5">
        <v>2</v>
      </c>
      <c r="C6517" s="6">
        <v>45597</v>
      </c>
      <c r="D6517" s="7">
        <v>4</v>
      </c>
      <c r="E6517" s="6">
        <v>45717</v>
      </c>
      <c r="F6517" s="7">
        <v>0</v>
      </c>
      <c r="G6517" s="7">
        <v>692507.30999999994</v>
      </c>
      <c r="H6517" s="7">
        <v>-1331012.8400000001</v>
      </c>
      <c r="I6517" s="7">
        <v>-638505.53000000014</v>
      </c>
      <c r="J6517" s="7">
        <v>0</v>
      </c>
      <c r="K6517" s="7">
        <v>0</v>
      </c>
      <c r="L6517" s="7">
        <v>857</v>
      </c>
      <c r="M6517" s="7">
        <v>-857</v>
      </c>
      <c r="N6517" s="7">
        <v>-5</v>
      </c>
    </row>
    <row r="6518" spans="1:14" x14ac:dyDescent="0.25">
      <c r="A6518" s="5">
        <v>31111</v>
      </c>
      <c r="B6518" s="5">
        <v>2</v>
      </c>
      <c r="C6518" s="6">
        <v>45597</v>
      </c>
      <c r="D6518" s="7">
        <v>5</v>
      </c>
      <c r="E6518" s="6">
        <v>45748</v>
      </c>
      <c r="F6518" s="7">
        <v>0</v>
      </c>
      <c r="G6518" s="7">
        <v>659122.05000000005</v>
      </c>
      <c r="H6518" s="7">
        <v>-719309.09000000008</v>
      </c>
      <c r="I6518" s="7">
        <v>-60187.040000000037</v>
      </c>
      <c r="J6518" s="7">
        <v>0</v>
      </c>
      <c r="K6518" s="7">
        <v>0</v>
      </c>
      <c r="L6518" s="7">
        <v>636</v>
      </c>
      <c r="M6518" s="7">
        <v>-636</v>
      </c>
      <c r="N6518" s="7">
        <v>-5</v>
      </c>
    </row>
    <row r="6519" spans="1:14" x14ac:dyDescent="0.25">
      <c r="A6519" s="5">
        <v>31111</v>
      </c>
      <c r="B6519" s="5">
        <v>2</v>
      </c>
      <c r="C6519" s="6">
        <v>45597</v>
      </c>
      <c r="D6519" s="7">
        <v>6</v>
      </c>
      <c r="E6519" s="6">
        <v>45778</v>
      </c>
      <c r="F6519" s="7">
        <v>0</v>
      </c>
      <c r="G6519" s="7">
        <v>631674.29999999993</v>
      </c>
      <c r="H6519" s="7">
        <v>-606696.26</v>
      </c>
      <c r="I6519" s="7">
        <v>24978.039999999921</v>
      </c>
      <c r="J6519" s="7">
        <v>0</v>
      </c>
      <c r="K6519" s="7">
        <v>0</v>
      </c>
      <c r="L6519" s="7">
        <v>629</v>
      </c>
      <c r="M6519" s="7">
        <v>-629</v>
      </c>
      <c r="N6519" s="7">
        <v>-5</v>
      </c>
    </row>
    <row r="6520" spans="1:14" x14ac:dyDescent="0.25">
      <c r="A6520" s="5">
        <v>31111</v>
      </c>
      <c r="B6520" s="5">
        <v>2</v>
      </c>
      <c r="C6520" s="6">
        <v>45597</v>
      </c>
      <c r="D6520" s="7">
        <v>7</v>
      </c>
      <c r="E6520" s="6">
        <v>45809</v>
      </c>
      <c r="F6520" s="7">
        <v>0</v>
      </c>
      <c r="G6520" s="7">
        <v>568446.87</v>
      </c>
      <c r="H6520" s="7">
        <v>-449684.65</v>
      </c>
      <c r="I6520" s="7">
        <v>118762.22</v>
      </c>
      <c r="J6520" s="7">
        <v>0</v>
      </c>
      <c r="K6520" s="7">
        <v>0</v>
      </c>
      <c r="L6520" s="7">
        <v>536</v>
      </c>
      <c r="M6520" s="7">
        <v>-536</v>
      </c>
      <c r="N6520" s="7">
        <v>-5</v>
      </c>
    </row>
    <row r="6521" spans="1:14" x14ac:dyDescent="0.25">
      <c r="A6521" s="5">
        <v>31111</v>
      </c>
      <c r="B6521" s="5">
        <v>2</v>
      </c>
      <c r="C6521" s="6">
        <v>45597</v>
      </c>
      <c r="D6521" s="7">
        <v>8</v>
      </c>
      <c r="E6521" s="6">
        <v>45839</v>
      </c>
      <c r="F6521" s="7">
        <v>0</v>
      </c>
      <c r="G6521" s="7">
        <v>495879.5</v>
      </c>
      <c r="H6521" s="7">
        <v>-312365.46999999997</v>
      </c>
      <c r="I6521" s="7">
        <v>183514.03</v>
      </c>
      <c r="J6521" s="7">
        <v>0</v>
      </c>
      <c r="K6521" s="7">
        <v>0</v>
      </c>
      <c r="L6521" s="7">
        <v>506</v>
      </c>
      <c r="M6521" s="7">
        <v>-506</v>
      </c>
      <c r="N6521" s="7">
        <v>-5</v>
      </c>
    </row>
    <row r="6522" spans="1:14" x14ac:dyDescent="0.25">
      <c r="A6522" s="5">
        <v>31111</v>
      </c>
      <c r="B6522" s="5">
        <v>2</v>
      </c>
      <c r="C6522" s="6">
        <v>45597</v>
      </c>
      <c r="D6522" s="7">
        <v>9</v>
      </c>
      <c r="E6522" s="6">
        <v>45870</v>
      </c>
      <c r="F6522" s="7">
        <v>0</v>
      </c>
      <c r="G6522" s="7">
        <v>375588</v>
      </c>
      <c r="H6522" s="7">
        <v>-264086</v>
      </c>
      <c r="I6522" s="7">
        <v>111502</v>
      </c>
      <c r="J6522" s="7">
        <v>0</v>
      </c>
      <c r="K6522" s="7">
        <v>0</v>
      </c>
      <c r="L6522" s="7">
        <v>481</v>
      </c>
      <c r="M6522" s="7">
        <v>-481</v>
      </c>
      <c r="N6522" s="7">
        <v>-5</v>
      </c>
    </row>
    <row r="6523" spans="1:14" x14ac:dyDescent="0.25">
      <c r="A6523" s="5">
        <v>31111</v>
      </c>
      <c r="B6523" s="5">
        <v>2</v>
      </c>
      <c r="C6523" s="6">
        <v>45597</v>
      </c>
      <c r="D6523" s="7">
        <v>10</v>
      </c>
      <c r="E6523" s="6">
        <v>45901</v>
      </c>
      <c r="F6523" s="7">
        <v>0</v>
      </c>
      <c r="G6523" s="7">
        <v>277251.52</v>
      </c>
      <c r="H6523" s="7">
        <v>-179339.56</v>
      </c>
      <c r="I6523" s="7">
        <v>97911.960000000021</v>
      </c>
      <c r="J6523" s="7">
        <v>0</v>
      </c>
      <c r="K6523" s="7">
        <v>0</v>
      </c>
      <c r="L6523" s="7">
        <v>447</v>
      </c>
      <c r="M6523" s="7">
        <v>-447</v>
      </c>
      <c r="N6523" s="7">
        <v>-5</v>
      </c>
    </row>
    <row r="6524" spans="1:14" x14ac:dyDescent="0.25">
      <c r="A6524" s="5">
        <v>31111</v>
      </c>
      <c r="B6524" s="5">
        <v>2</v>
      </c>
      <c r="C6524" s="6">
        <v>45597</v>
      </c>
      <c r="D6524" s="7">
        <v>11</v>
      </c>
      <c r="E6524" s="6">
        <v>45931</v>
      </c>
      <c r="F6524" s="7">
        <v>0</v>
      </c>
      <c r="G6524" s="7">
        <v>141489.32</v>
      </c>
      <c r="H6524" s="7">
        <v>-102826.47</v>
      </c>
      <c r="I6524" s="7">
        <v>38662.849999999977</v>
      </c>
      <c r="J6524" s="7">
        <v>0</v>
      </c>
      <c r="K6524" s="7">
        <v>0</v>
      </c>
      <c r="L6524" s="7">
        <v>412</v>
      </c>
      <c r="M6524" s="7">
        <v>-412</v>
      </c>
      <c r="N6524" s="7">
        <v>-5</v>
      </c>
    </row>
    <row r="6525" spans="1:14" x14ac:dyDescent="0.25">
      <c r="A6525" s="5">
        <v>31111</v>
      </c>
      <c r="B6525" s="5">
        <v>2</v>
      </c>
      <c r="C6525" s="6">
        <v>45597</v>
      </c>
      <c r="D6525" s="7">
        <v>12</v>
      </c>
      <c r="E6525" s="6">
        <v>45962</v>
      </c>
      <c r="F6525" s="7">
        <v>0</v>
      </c>
      <c r="G6525" s="7">
        <v>14452.4</v>
      </c>
      <c r="H6525" s="7">
        <v>-51991.56</v>
      </c>
      <c r="I6525" s="7">
        <v>-37539.160000000003</v>
      </c>
      <c r="J6525" s="7">
        <v>0</v>
      </c>
      <c r="K6525" s="7">
        <v>0</v>
      </c>
      <c r="L6525" s="7">
        <v>240</v>
      </c>
      <c r="M6525" s="7">
        <v>-240</v>
      </c>
      <c r="N6525" s="7">
        <v>-5</v>
      </c>
    </row>
    <row r="6526" spans="1:14" x14ac:dyDescent="0.25">
      <c r="A6526" s="5">
        <v>31111</v>
      </c>
      <c r="B6526" s="5">
        <v>2</v>
      </c>
      <c r="C6526" s="6">
        <v>45597</v>
      </c>
      <c r="D6526" s="7">
        <v>13</v>
      </c>
      <c r="E6526" s="6">
        <v>45992</v>
      </c>
      <c r="F6526" s="7">
        <v>0</v>
      </c>
      <c r="G6526" s="7">
        <v>272.83</v>
      </c>
      <c r="H6526" s="7">
        <v>-50802.1</v>
      </c>
      <c r="I6526" s="7">
        <v>-50529.27</v>
      </c>
      <c r="J6526" s="7">
        <v>0</v>
      </c>
      <c r="K6526" s="7">
        <v>0</v>
      </c>
      <c r="L6526" s="7">
        <v>222</v>
      </c>
      <c r="M6526" s="7">
        <v>-222</v>
      </c>
      <c r="N6526" s="7">
        <v>-5</v>
      </c>
    </row>
    <row r="6527" spans="1:14" x14ac:dyDescent="0.25">
      <c r="A6527" s="5">
        <v>31111</v>
      </c>
      <c r="B6527" s="5">
        <v>2</v>
      </c>
      <c r="C6527" s="6">
        <v>45597</v>
      </c>
      <c r="D6527" s="7">
        <v>14</v>
      </c>
      <c r="E6527" s="6">
        <v>46023</v>
      </c>
      <c r="F6527" s="7">
        <v>0</v>
      </c>
      <c r="G6527" s="7">
        <v>0</v>
      </c>
      <c r="H6527" s="7">
        <v>-6308.25</v>
      </c>
      <c r="I6527" s="7">
        <v>-6308.25</v>
      </c>
      <c r="J6527" s="7">
        <v>0</v>
      </c>
      <c r="K6527" s="7">
        <v>0</v>
      </c>
      <c r="L6527" s="7">
        <v>21</v>
      </c>
      <c r="M6527" s="7">
        <v>-21</v>
      </c>
      <c r="N6527" s="7">
        <v>-5</v>
      </c>
    </row>
    <row r="6528" spans="1:14" x14ac:dyDescent="0.25">
      <c r="A6528" s="5">
        <v>31111</v>
      </c>
      <c r="B6528" s="5">
        <v>2</v>
      </c>
      <c r="C6528" s="6">
        <v>45627</v>
      </c>
      <c r="D6528" s="7">
        <v>0</v>
      </c>
      <c r="E6528" s="6">
        <v>45627</v>
      </c>
      <c r="F6528" s="7">
        <v>275478642.75</v>
      </c>
      <c r="G6528" s="7">
        <v>206612.41</v>
      </c>
      <c r="H6528" s="7">
        <v>-5089761.99</v>
      </c>
      <c r="I6528" s="7">
        <v>270595493.17000002</v>
      </c>
      <c r="J6528" s="7">
        <v>111469</v>
      </c>
      <c r="K6528" s="7">
        <v>0</v>
      </c>
      <c r="L6528" s="7">
        <v>1893</v>
      </c>
      <c r="M6528" s="7">
        <v>109576</v>
      </c>
      <c r="N6528" s="7">
        <v>-5</v>
      </c>
    </row>
    <row r="6529" spans="1:14" x14ac:dyDescent="0.25">
      <c r="A6529" s="5">
        <v>31111</v>
      </c>
      <c r="B6529" s="5">
        <v>2</v>
      </c>
      <c r="C6529" s="6">
        <v>45627</v>
      </c>
      <c r="D6529" s="7">
        <v>1</v>
      </c>
      <c r="E6529" s="6">
        <v>45658</v>
      </c>
      <c r="F6529" s="7">
        <v>0</v>
      </c>
      <c r="G6529" s="7">
        <v>811025.45</v>
      </c>
      <c r="H6529" s="7">
        <v>-7184146.9800000004</v>
      </c>
      <c r="I6529" s="7">
        <v>-6373121.5299999993</v>
      </c>
      <c r="J6529" s="7">
        <v>0</v>
      </c>
      <c r="K6529" s="7">
        <v>0</v>
      </c>
      <c r="L6529" s="7">
        <v>2632</v>
      </c>
      <c r="M6529" s="7">
        <v>-2632</v>
      </c>
      <c r="N6529" s="7">
        <v>-5</v>
      </c>
    </row>
    <row r="6530" spans="1:14" x14ac:dyDescent="0.25">
      <c r="A6530" s="5">
        <v>31111</v>
      </c>
      <c r="B6530" s="5">
        <v>2</v>
      </c>
      <c r="C6530" s="6">
        <v>45627</v>
      </c>
      <c r="D6530" s="7">
        <v>2</v>
      </c>
      <c r="E6530" s="6">
        <v>45689</v>
      </c>
      <c r="F6530" s="7">
        <v>0</v>
      </c>
      <c r="G6530" s="7">
        <v>741973.71000000008</v>
      </c>
      <c r="H6530" s="7">
        <v>-2497787.36</v>
      </c>
      <c r="I6530" s="7">
        <v>-1755813.65</v>
      </c>
      <c r="J6530" s="7">
        <v>0</v>
      </c>
      <c r="K6530" s="7">
        <v>0</v>
      </c>
      <c r="L6530" s="7">
        <v>1024</v>
      </c>
      <c r="M6530" s="7">
        <v>-1024</v>
      </c>
      <c r="N6530" s="7">
        <v>-5</v>
      </c>
    </row>
    <row r="6531" spans="1:14" x14ac:dyDescent="0.25">
      <c r="A6531" s="5">
        <v>31111</v>
      </c>
      <c r="B6531" s="5">
        <v>2</v>
      </c>
      <c r="C6531" s="6">
        <v>45627</v>
      </c>
      <c r="D6531" s="7">
        <v>3</v>
      </c>
      <c r="E6531" s="6">
        <v>45717</v>
      </c>
      <c r="F6531" s="7">
        <v>0</v>
      </c>
      <c r="G6531" s="7">
        <v>911401.95</v>
      </c>
      <c r="H6531" s="7">
        <v>-2024084.22</v>
      </c>
      <c r="I6531" s="7">
        <v>-1112682.27</v>
      </c>
      <c r="J6531" s="7">
        <v>0</v>
      </c>
      <c r="K6531" s="7">
        <v>0</v>
      </c>
      <c r="L6531" s="7">
        <v>1123</v>
      </c>
      <c r="M6531" s="7">
        <v>-1123</v>
      </c>
      <c r="N6531" s="7">
        <v>-5</v>
      </c>
    </row>
    <row r="6532" spans="1:14" x14ac:dyDescent="0.25">
      <c r="A6532" s="5">
        <v>31111</v>
      </c>
      <c r="B6532" s="5">
        <v>2</v>
      </c>
      <c r="C6532" s="6">
        <v>45627</v>
      </c>
      <c r="D6532" s="7">
        <v>4</v>
      </c>
      <c r="E6532" s="6">
        <v>45748</v>
      </c>
      <c r="F6532" s="7">
        <v>0</v>
      </c>
      <c r="G6532" s="7">
        <v>864257.12</v>
      </c>
      <c r="H6532" s="7">
        <v>-1232713.2</v>
      </c>
      <c r="I6532" s="7">
        <v>-368456.08</v>
      </c>
      <c r="J6532" s="7">
        <v>0</v>
      </c>
      <c r="K6532" s="7">
        <v>0</v>
      </c>
      <c r="L6532" s="7">
        <v>866</v>
      </c>
      <c r="M6532" s="7">
        <v>-866</v>
      </c>
      <c r="N6532" s="7">
        <v>-5</v>
      </c>
    </row>
    <row r="6533" spans="1:14" x14ac:dyDescent="0.25">
      <c r="A6533" s="5">
        <v>31111</v>
      </c>
      <c r="B6533" s="5">
        <v>2</v>
      </c>
      <c r="C6533" s="6">
        <v>45627</v>
      </c>
      <c r="D6533" s="7">
        <v>5</v>
      </c>
      <c r="E6533" s="6">
        <v>45778</v>
      </c>
      <c r="F6533" s="7">
        <v>0</v>
      </c>
      <c r="G6533" s="7">
        <v>876805.76</v>
      </c>
      <c r="H6533" s="7">
        <v>-971464.63</v>
      </c>
      <c r="I6533" s="7">
        <v>-94658.87</v>
      </c>
      <c r="J6533" s="7">
        <v>0</v>
      </c>
      <c r="K6533" s="7">
        <v>0</v>
      </c>
      <c r="L6533" s="7">
        <v>782</v>
      </c>
      <c r="M6533" s="7">
        <v>-782</v>
      </c>
      <c r="N6533" s="7">
        <v>-5</v>
      </c>
    </row>
    <row r="6534" spans="1:14" x14ac:dyDescent="0.25">
      <c r="A6534" s="5">
        <v>31111</v>
      </c>
      <c r="B6534" s="5">
        <v>2</v>
      </c>
      <c r="C6534" s="6">
        <v>45627</v>
      </c>
      <c r="D6534" s="7">
        <v>6</v>
      </c>
      <c r="E6534" s="6">
        <v>45809</v>
      </c>
      <c r="F6534" s="7">
        <v>0</v>
      </c>
      <c r="G6534" s="7">
        <v>792921.22000000009</v>
      </c>
      <c r="H6534" s="7">
        <v>-735343.32</v>
      </c>
      <c r="I6534" s="7">
        <v>57577.90000000014</v>
      </c>
      <c r="J6534" s="7">
        <v>0</v>
      </c>
      <c r="K6534" s="7">
        <v>0</v>
      </c>
      <c r="L6534" s="7">
        <v>657</v>
      </c>
      <c r="M6534" s="7">
        <v>-657</v>
      </c>
      <c r="N6534" s="7">
        <v>-5</v>
      </c>
    </row>
    <row r="6535" spans="1:14" x14ac:dyDescent="0.25">
      <c r="A6535" s="5">
        <v>31111</v>
      </c>
      <c r="B6535" s="5">
        <v>2</v>
      </c>
      <c r="C6535" s="6">
        <v>45627</v>
      </c>
      <c r="D6535" s="7">
        <v>7</v>
      </c>
      <c r="E6535" s="6">
        <v>45839</v>
      </c>
      <c r="F6535" s="7">
        <v>0</v>
      </c>
      <c r="G6535" s="7">
        <v>768835.14999999991</v>
      </c>
      <c r="H6535" s="7">
        <v>-566616.99</v>
      </c>
      <c r="I6535" s="7">
        <v>202218.15999999989</v>
      </c>
      <c r="J6535" s="7">
        <v>0</v>
      </c>
      <c r="K6535" s="7">
        <v>0</v>
      </c>
      <c r="L6535" s="7">
        <v>674</v>
      </c>
      <c r="M6535" s="7">
        <v>-674</v>
      </c>
      <c r="N6535" s="7">
        <v>-5</v>
      </c>
    </row>
    <row r="6536" spans="1:14" x14ac:dyDescent="0.25">
      <c r="A6536" s="5">
        <v>31111</v>
      </c>
      <c r="B6536" s="5">
        <v>2</v>
      </c>
      <c r="C6536" s="6">
        <v>45627</v>
      </c>
      <c r="D6536" s="7">
        <v>8</v>
      </c>
      <c r="E6536" s="6">
        <v>45870</v>
      </c>
      <c r="F6536" s="7">
        <v>0</v>
      </c>
      <c r="G6536" s="7">
        <v>602557.21</v>
      </c>
      <c r="H6536" s="7">
        <v>-403559.04</v>
      </c>
      <c r="I6536" s="7">
        <v>198998.17</v>
      </c>
      <c r="J6536" s="7">
        <v>0</v>
      </c>
      <c r="K6536" s="7">
        <v>0</v>
      </c>
      <c r="L6536" s="7">
        <v>613</v>
      </c>
      <c r="M6536" s="7">
        <v>-613</v>
      </c>
      <c r="N6536" s="7">
        <v>-5</v>
      </c>
    </row>
    <row r="6537" spans="1:14" x14ac:dyDescent="0.25">
      <c r="A6537" s="5">
        <v>31111</v>
      </c>
      <c r="B6537" s="5">
        <v>2</v>
      </c>
      <c r="C6537" s="6">
        <v>45627</v>
      </c>
      <c r="D6537" s="7">
        <v>9</v>
      </c>
      <c r="E6537" s="6">
        <v>45901</v>
      </c>
      <c r="F6537" s="7">
        <v>0</v>
      </c>
      <c r="G6537" s="7">
        <v>519921.09</v>
      </c>
      <c r="H6537" s="7">
        <v>-300900.68</v>
      </c>
      <c r="I6537" s="7">
        <v>219020.41</v>
      </c>
      <c r="J6537" s="7">
        <v>0</v>
      </c>
      <c r="K6537" s="7">
        <v>0</v>
      </c>
      <c r="L6537" s="7">
        <v>623</v>
      </c>
      <c r="M6537" s="7">
        <v>-623</v>
      </c>
      <c r="N6537" s="7">
        <v>-5</v>
      </c>
    </row>
    <row r="6538" spans="1:14" x14ac:dyDescent="0.25">
      <c r="A6538" s="5">
        <v>31111</v>
      </c>
      <c r="B6538" s="5">
        <v>2</v>
      </c>
      <c r="C6538" s="6">
        <v>45627</v>
      </c>
      <c r="D6538" s="7">
        <v>10</v>
      </c>
      <c r="E6538" s="6">
        <v>45931</v>
      </c>
      <c r="F6538" s="7">
        <v>0</v>
      </c>
      <c r="G6538" s="7">
        <v>331359.40999999997</v>
      </c>
      <c r="H6538" s="7">
        <v>-227509.18</v>
      </c>
      <c r="I6538" s="7">
        <v>103850.23</v>
      </c>
      <c r="J6538" s="7">
        <v>0</v>
      </c>
      <c r="K6538" s="7">
        <v>0</v>
      </c>
      <c r="L6538" s="7">
        <v>578</v>
      </c>
      <c r="M6538" s="7">
        <v>-578</v>
      </c>
      <c r="N6538" s="7">
        <v>-5</v>
      </c>
    </row>
    <row r="6539" spans="1:14" x14ac:dyDescent="0.25">
      <c r="A6539" s="5">
        <v>31111</v>
      </c>
      <c r="B6539" s="5">
        <v>2</v>
      </c>
      <c r="C6539" s="6">
        <v>45627</v>
      </c>
      <c r="D6539" s="7">
        <v>11</v>
      </c>
      <c r="E6539" s="6">
        <v>45962</v>
      </c>
      <c r="F6539" s="7">
        <v>0</v>
      </c>
      <c r="G6539" s="7">
        <v>151978.13</v>
      </c>
      <c r="H6539" s="7">
        <v>-59372.13</v>
      </c>
      <c r="I6539" s="7">
        <v>92606</v>
      </c>
      <c r="J6539" s="7">
        <v>0</v>
      </c>
      <c r="K6539" s="7">
        <v>0</v>
      </c>
      <c r="L6539" s="7">
        <v>465</v>
      </c>
      <c r="M6539" s="7">
        <v>-465</v>
      </c>
      <c r="N6539" s="7">
        <v>-5</v>
      </c>
    </row>
    <row r="6540" spans="1:14" x14ac:dyDescent="0.25">
      <c r="A6540" s="5">
        <v>31111</v>
      </c>
      <c r="B6540" s="5">
        <v>2</v>
      </c>
      <c r="C6540" s="6">
        <v>45627</v>
      </c>
      <c r="D6540" s="7">
        <v>12</v>
      </c>
      <c r="E6540" s="6">
        <v>45992</v>
      </c>
      <c r="F6540" s="7">
        <v>0</v>
      </c>
      <c r="G6540" s="7">
        <v>27847.119999999999</v>
      </c>
      <c r="H6540" s="7">
        <v>-102798.38</v>
      </c>
      <c r="I6540" s="7">
        <v>-74951.260000000009</v>
      </c>
      <c r="J6540" s="7">
        <v>0</v>
      </c>
      <c r="K6540" s="7">
        <v>0</v>
      </c>
      <c r="L6540" s="7">
        <v>413</v>
      </c>
      <c r="M6540" s="7">
        <v>-413</v>
      </c>
      <c r="N6540" s="7">
        <v>-5</v>
      </c>
    </row>
    <row r="6541" spans="1:14" x14ac:dyDescent="0.25">
      <c r="A6541" s="5">
        <v>31111</v>
      </c>
      <c r="B6541" s="5">
        <v>2</v>
      </c>
      <c r="C6541" s="6">
        <v>45627</v>
      </c>
      <c r="D6541" s="7">
        <v>13</v>
      </c>
      <c r="E6541" s="6">
        <v>46023</v>
      </c>
      <c r="F6541" s="7">
        <v>0</v>
      </c>
      <c r="G6541" s="7">
        <v>686</v>
      </c>
      <c r="H6541" s="7">
        <v>-53604.62</v>
      </c>
      <c r="I6541" s="7">
        <v>-52918.62</v>
      </c>
      <c r="J6541" s="7">
        <v>0</v>
      </c>
      <c r="K6541" s="7">
        <v>0</v>
      </c>
      <c r="L6541" s="7">
        <v>187</v>
      </c>
      <c r="M6541" s="7">
        <v>-187</v>
      </c>
      <c r="N6541" s="7">
        <v>-5</v>
      </c>
    </row>
    <row r="6542" spans="1:14" x14ac:dyDescent="0.25">
      <c r="A6542" s="5">
        <v>31111</v>
      </c>
      <c r="B6542" s="5">
        <v>2</v>
      </c>
      <c r="C6542" s="6">
        <v>45658</v>
      </c>
      <c r="D6542" s="7">
        <v>0</v>
      </c>
      <c r="E6542" s="6">
        <v>45658</v>
      </c>
      <c r="F6542" s="7">
        <v>233441268.38</v>
      </c>
      <c r="G6542" s="7">
        <v>190066.88</v>
      </c>
      <c r="H6542" s="7">
        <v>-4780063.66</v>
      </c>
      <c r="I6542" s="7">
        <v>228851271.59999999</v>
      </c>
      <c r="J6542" s="7">
        <v>93298</v>
      </c>
      <c r="K6542" s="7">
        <v>0</v>
      </c>
      <c r="L6542" s="7">
        <v>1771</v>
      </c>
      <c r="M6542" s="7">
        <v>91527</v>
      </c>
      <c r="N6542" s="7">
        <v>-5</v>
      </c>
    </row>
    <row r="6543" spans="1:14" x14ac:dyDescent="0.25">
      <c r="A6543" s="5">
        <v>31111</v>
      </c>
      <c r="B6543" s="5">
        <v>2</v>
      </c>
      <c r="C6543" s="6">
        <v>45658</v>
      </c>
      <c r="D6543" s="7">
        <v>1</v>
      </c>
      <c r="E6543" s="6">
        <v>45689</v>
      </c>
      <c r="F6543" s="7">
        <v>0</v>
      </c>
      <c r="G6543" s="7">
        <v>449886.2</v>
      </c>
      <c r="H6543" s="7">
        <v>-5119741.3699999992</v>
      </c>
      <c r="I6543" s="7">
        <v>-4669855.169999999</v>
      </c>
      <c r="J6543" s="7">
        <v>0</v>
      </c>
      <c r="K6543" s="7">
        <v>0</v>
      </c>
      <c r="L6543" s="7">
        <v>1770</v>
      </c>
      <c r="M6543" s="7">
        <v>-1770</v>
      </c>
      <c r="N6543" s="7">
        <v>-5</v>
      </c>
    </row>
    <row r="6544" spans="1:14" x14ac:dyDescent="0.25">
      <c r="A6544" s="5">
        <v>31111</v>
      </c>
      <c r="B6544" s="5">
        <v>2</v>
      </c>
      <c r="C6544" s="6">
        <v>45658</v>
      </c>
      <c r="D6544" s="7">
        <v>2</v>
      </c>
      <c r="E6544" s="6">
        <v>45717</v>
      </c>
      <c r="F6544" s="7">
        <v>0</v>
      </c>
      <c r="G6544" s="7">
        <v>803967.45000000007</v>
      </c>
      <c r="H6544" s="7">
        <v>-2917618.59</v>
      </c>
      <c r="I6544" s="7">
        <v>-2113651.14</v>
      </c>
      <c r="J6544" s="7">
        <v>0</v>
      </c>
      <c r="K6544" s="7">
        <v>0</v>
      </c>
      <c r="L6544" s="7">
        <v>1237</v>
      </c>
      <c r="M6544" s="7">
        <v>-1237</v>
      </c>
      <c r="N6544" s="7">
        <v>-5</v>
      </c>
    </row>
    <row r="6545" spans="1:14" x14ac:dyDescent="0.25">
      <c r="A6545" s="5">
        <v>31111</v>
      </c>
      <c r="B6545" s="5">
        <v>2</v>
      </c>
      <c r="C6545" s="6">
        <v>45658</v>
      </c>
      <c r="D6545" s="7">
        <v>3</v>
      </c>
      <c r="E6545" s="6">
        <v>45748</v>
      </c>
      <c r="F6545" s="7">
        <v>0</v>
      </c>
      <c r="G6545" s="7">
        <v>711440.13</v>
      </c>
      <c r="H6545" s="7">
        <v>-1501980.09</v>
      </c>
      <c r="I6545" s="7">
        <v>-790539.95999999985</v>
      </c>
      <c r="J6545" s="7">
        <v>0</v>
      </c>
      <c r="K6545" s="7">
        <v>0</v>
      </c>
      <c r="L6545" s="7">
        <v>838</v>
      </c>
      <c r="M6545" s="7">
        <v>-838</v>
      </c>
      <c r="N6545" s="7">
        <v>-5</v>
      </c>
    </row>
    <row r="6546" spans="1:14" x14ac:dyDescent="0.25">
      <c r="A6546" s="5">
        <v>31111</v>
      </c>
      <c r="B6546" s="5">
        <v>2</v>
      </c>
      <c r="C6546" s="6">
        <v>45658</v>
      </c>
      <c r="D6546" s="7">
        <v>4</v>
      </c>
      <c r="E6546" s="6">
        <v>45778</v>
      </c>
      <c r="F6546" s="7">
        <v>0</v>
      </c>
      <c r="G6546" s="7">
        <v>765132.1100000001</v>
      </c>
      <c r="H6546" s="7">
        <v>-1130172.27</v>
      </c>
      <c r="I6546" s="7">
        <v>-365040.15999999992</v>
      </c>
      <c r="J6546" s="7">
        <v>0</v>
      </c>
      <c r="K6546" s="7">
        <v>0</v>
      </c>
      <c r="L6546" s="7">
        <v>797</v>
      </c>
      <c r="M6546" s="7">
        <v>-797</v>
      </c>
      <c r="N6546" s="7">
        <v>-5</v>
      </c>
    </row>
    <row r="6547" spans="1:14" x14ac:dyDescent="0.25">
      <c r="A6547" s="5">
        <v>31111</v>
      </c>
      <c r="B6547" s="5">
        <v>2</v>
      </c>
      <c r="C6547" s="6">
        <v>45658</v>
      </c>
      <c r="D6547" s="7">
        <v>5</v>
      </c>
      <c r="E6547" s="6">
        <v>45809</v>
      </c>
      <c r="F6547" s="7">
        <v>0</v>
      </c>
      <c r="G6547" s="7">
        <v>680835.3899999999</v>
      </c>
      <c r="H6547" s="7">
        <v>-875918.26</v>
      </c>
      <c r="I6547" s="7">
        <v>-195082.87000000011</v>
      </c>
      <c r="J6547" s="7">
        <v>0</v>
      </c>
      <c r="K6547" s="7">
        <v>0</v>
      </c>
      <c r="L6547" s="7">
        <v>621</v>
      </c>
      <c r="M6547" s="7">
        <v>-621</v>
      </c>
      <c r="N6547" s="7">
        <v>-5</v>
      </c>
    </row>
    <row r="6548" spans="1:14" x14ac:dyDescent="0.25">
      <c r="A6548" s="5">
        <v>31111</v>
      </c>
      <c r="B6548" s="5">
        <v>2</v>
      </c>
      <c r="C6548" s="6">
        <v>45658</v>
      </c>
      <c r="D6548" s="7">
        <v>6</v>
      </c>
      <c r="E6548" s="6">
        <v>45839</v>
      </c>
      <c r="F6548" s="7">
        <v>0</v>
      </c>
      <c r="G6548" s="7">
        <v>734282.04999999993</v>
      </c>
      <c r="H6548" s="7">
        <v>-638787.07999999996</v>
      </c>
      <c r="I6548" s="7">
        <v>95494.969999999972</v>
      </c>
      <c r="J6548" s="7">
        <v>0</v>
      </c>
      <c r="K6548" s="7">
        <v>0</v>
      </c>
      <c r="L6548" s="7">
        <v>625</v>
      </c>
      <c r="M6548" s="7">
        <v>-625</v>
      </c>
      <c r="N6548" s="7">
        <v>-5</v>
      </c>
    </row>
    <row r="6549" spans="1:14" x14ac:dyDescent="0.25">
      <c r="A6549" s="5">
        <v>31111</v>
      </c>
      <c r="B6549" s="5">
        <v>2</v>
      </c>
      <c r="C6549" s="6">
        <v>45658</v>
      </c>
      <c r="D6549" s="7">
        <v>7</v>
      </c>
      <c r="E6549" s="6">
        <v>45870</v>
      </c>
      <c r="F6549" s="7">
        <v>0</v>
      </c>
      <c r="G6549" s="7">
        <v>546167.16</v>
      </c>
      <c r="H6549" s="7">
        <v>-490441.4</v>
      </c>
      <c r="I6549" s="7">
        <v>55725.760000000009</v>
      </c>
      <c r="J6549" s="7">
        <v>0</v>
      </c>
      <c r="K6549" s="7">
        <v>0</v>
      </c>
      <c r="L6549" s="7">
        <v>534</v>
      </c>
      <c r="M6549" s="7">
        <v>-534</v>
      </c>
      <c r="N6549" s="7">
        <v>-5</v>
      </c>
    </row>
    <row r="6550" spans="1:14" x14ac:dyDescent="0.25">
      <c r="A6550" s="5">
        <v>31111</v>
      </c>
      <c r="B6550" s="5">
        <v>2</v>
      </c>
      <c r="C6550" s="6">
        <v>45658</v>
      </c>
      <c r="D6550" s="7">
        <v>8</v>
      </c>
      <c r="E6550" s="6">
        <v>45901</v>
      </c>
      <c r="F6550" s="7">
        <v>0</v>
      </c>
      <c r="G6550" s="7">
        <v>531171.43999999994</v>
      </c>
      <c r="H6550" s="7">
        <v>-301041.5</v>
      </c>
      <c r="I6550" s="7">
        <v>230129.93999999989</v>
      </c>
      <c r="J6550" s="7">
        <v>0</v>
      </c>
      <c r="K6550" s="7">
        <v>0</v>
      </c>
      <c r="L6550" s="7">
        <v>495</v>
      </c>
      <c r="M6550" s="7">
        <v>-495</v>
      </c>
      <c r="N6550" s="7">
        <v>-5</v>
      </c>
    </row>
    <row r="6551" spans="1:14" x14ac:dyDescent="0.25">
      <c r="A6551" s="5">
        <v>31111</v>
      </c>
      <c r="B6551" s="5">
        <v>2</v>
      </c>
      <c r="C6551" s="6">
        <v>45658</v>
      </c>
      <c r="D6551" s="7">
        <v>9</v>
      </c>
      <c r="E6551" s="6">
        <v>45931</v>
      </c>
      <c r="F6551" s="7">
        <v>0</v>
      </c>
      <c r="G6551" s="7">
        <v>404551.68000000011</v>
      </c>
      <c r="H6551" s="7">
        <v>-268544.28999999998</v>
      </c>
      <c r="I6551" s="7">
        <v>136007.3900000001</v>
      </c>
      <c r="J6551" s="7">
        <v>0</v>
      </c>
      <c r="K6551" s="7">
        <v>0</v>
      </c>
      <c r="L6551" s="7">
        <v>493</v>
      </c>
      <c r="M6551" s="7">
        <v>-493</v>
      </c>
      <c r="N6551" s="7">
        <v>-5</v>
      </c>
    </row>
    <row r="6552" spans="1:14" x14ac:dyDescent="0.25">
      <c r="A6552" s="5">
        <v>31111</v>
      </c>
      <c r="B6552" s="5">
        <v>2</v>
      </c>
      <c r="C6552" s="6">
        <v>45658</v>
      </c>
      <c r="D6552" s="7">
        <v>10</v>
      </c>
      <c r="E6552" s="6">
        <v>45962</v>
      </c>
      <c r="F6552" s="7">
        <v>0</v>
      </c>
      <c r="G6552" s="7">
        <v>261790.99</v>
      </c>
      <c r="H6552" s="7">
        <v>-155837.38</v>
      </c>
      <c r="I6552" s="7">
        <v>105953.61</v>
      </c>
      <c r="J6552" s="7">
        <v>0</v>
      </c>
      <c r="K6552" s="7">
        <v>0</v>
      </c>
      <c r="L6552" s="7">
        <v>472</v>
      </c>
      <c r="M6552" s="7">
        <v>-472</v>
      </c>
      <c r="N6552" s="7">
        <v>-5</v>
      </c>
    </row>
    <row r="6553" spans="1:14" x14ac:dyDescent="0.25">
      <c r="A6553" s="5">
        <v>31111</v>
      </c>
      <c r="B6553" s="5">
        <v>2</v>
      </c>
      <c r="C6553" s="6">
        <v>45658</v>
      </c>
      <c r="D6553" s="7">
        <v>11</v>
      </c>
      <c r="E6553" s="6">
        <v>45992</v>
      </c>
      <c r="F6553" s="7">
        <v>0</v>
      </c>
      <c r="G6553" s="7">
        <v>165034.49</v>
      </c>
      <c r="H6553" s="7">
        <v>-111109.79</v>
      </c>
      <c r="I6553" s="7">
        <v>53924.699999999953</v>
      </c>
      <c r="J6553" s="7">
        <v>0</v>
      </c>
      <c r="K6553" s="7">
        <v>0</v>
      </c>
      <c r="L6553" s="7">
        <v>459</v>
      </c>
      <c r="M6553" s="7">
        <v>-459</v>
      </c>
      <c r="N6553" s="7">
        <v>-5</v>
      </c>
    </row>
    <row r="6554" spans="1:14" x14ac:dyDescent="0.25">
      <c r="A6554" s="5">
        <v>31111</v>
      </c>
      <c r="B6554" s="5">
        <v>2</v>
      </c>
      <c r="C6554" s="6">
        <v>45658</v>
      </c>
      <c r="D6554" s="7">
        <v>12</v>
      </c>
      <c r="E6554" s="6">
        <v>46023</v>
      </c>
      <c r="F6554" s="7">
        <v>0</v>
      </c>
      <c r="G6554" s="7">
        <v>10890.89</v>
      </c>
      <c r="H6554" s="7">
        <v>-73774.680000000008</v>
      </c>
      <c r="I6554" s="7">
        <v>-62883.790000000008</v>
      </c>
      <c r="J6554" s="7">
        <v>0</v>
      </c>
      <c r="K6554" s="7">
        <v>0</v>
      </c>
      <c r="L6554" s="7">
        <v>325</v>
      </c>
      <c r="M6554" s="7">
        <v>-325</v>
      </c>
      <c r="N6554" s="7">
        <v>-5</v>
      </c>
    </row>
    <row r="6555" spans="1:14" x14ac:dyDescent="0.25">
      <c r="A6555" s="5">
        <v>31111</v>
      </c>
      <c r="B6555" s="5">
        <v>2</v>
      </c>
      <c r="C6555" s="6">
        <v>45689</v>
      </c>
      <c r="D6555" s="7">
        <v>0</v>
      </c>
      <c r="E6555" s="6">
        <v>45689</v>
      </c>
      <c r="F6555" s="7">
        <v>191622458.84999999</v>
      </c>
      <c r="G6555" s="7">
        <v>67237.61</v>
      </c>
      <c r="H6555" s="7">
        <v>-3431373.73</v>
      </c>
      <c r="I6555" s="7">
        <v>188258322.72999999</v>
      </c>
      <c r="J6555" s="7">
        <v>75553</v>
      </c>
      <c r="K6555" s="7">
        <v>0</v>
      </c>
      <c r="L6555" s="7">
        <v>1181</v>
      </c>
      <c r="M6555" s="7">
        <v>74372</v>
      </c>
      <c r="N6555" s="7">
        <v>-5</v>
      </c>
    </row>
    <row r="6556" spans="1:14" x14ac:dyDescent="0.25">
      <c r="A6556" s="5">
        <v>31111</v>
      </c>
      <c r="B6556" s="5">
        <v>2</v>
      </c>
      <c r="C6556" s="6">
        <v>45689</v>
      </c>
      <c r="D6556" s="7">
        <v>1</v>
      </c>
      <c r="E6556" s="6">
        <v>45717</v>
      </c>
      <c r="F6556" s="7">
        <v>0</v>
      </c>
      <c r="G6556" s="7">
        <v>508625.45</v>
      </c>
      <c r="H6556" s="7">
        <v>-5218712.7300000004</v>
      </c>
      <c r="I6556" s="7">
        <v>-4710087.2799999993</v>
      </c>
      <c r="J6556" s="7">
        <v>0</v>
      </c>
      <c r="K6556" s="7">
        <v>0</v>
      </c>
      <c r="L6556" s="7">
        <v>1798</v>
      </c>
      <c r="M6556" s="7">
        <v>-1798</v>
      </c>
      <c r="N6556" s="7">
        <v>-5</v>
      </c>
    </row>
    <row r="6557" spans="1:14" x14ac:dyDescent="0.25">
      <c r="A6557" s="5">
        <v>31111</v>
      </c>
      <c r="B6557" s="5">
        <v>2</v>
      </c>
      <c r="C6557" s="6">
        <v>45689</v>
      </c>
      <c r="D6557" s="7">
        <v>2</v>
      </c>
      <c r="E6557" s="6">
        <v>45748</v>
      </c>
      <c r="F6557" s="7">
        <v>0</v>
      </c>
      <c r="G6557" s="7">
        <v>565271.82000000007</v>
      </c>
      <c r="H6557" s="7">
        <v>-2027500.44</v>
      </c>
      <c r="I6557" s="7">
        <v>-1462228.62</v>
      </c>
      <c r="J6557" s="7">
        <v>0</v>
      </c>
      <c r="K6557" s="7">
        <v>0</v>
      </c>
      <c r="L6557" s="7">
        <v>887</v>
      </c>
      <c r="M6557" s="7">
        <v>-887</v>
      </c>
      <c r="N6557" s="7">
        <v>-5</v>
      </c>
    </row>
    <row r="6558" spans="1:14" x14ac:dyDescent="0.25">
      <c r="A6558" s="5">
        <v>31111</v>
      </c>
      <c r="B6558" s="5">
        <v>2</v>
      </c>
      <c r="C6558" s="6">
        <v>45689</v>
      </c>
      <c r="D6558" s="7">
        <v>3</v>
      </c>
      <c r="E6558" s="6">
        <v>45778</v>
      </c>
      <c r="F6558" s="7">
        <v>0</v>
      </c>
      <c r="G6558" s="7">
        <v>544147.06000000006</v>
      </c>
      <c r="H6558" s="7">
        <v>-1277973.77</v>
      </c>
      <c r="I6558" s="7">
        <v>-733826.71</v>
      </c>
      <c r="J6558" s="7">
        <v>0</v>
      </c>
      <c r="K6558" s="7">
        <v>0</v>
      </c>
      <c r="L6558" s="7">
        <v>721</v>
      </c>
      <c r="M6558" s="7">
        <v>-721</v>
      </c>
      <c r="N6558" s="7">
        <v>-5</v>
      </c>
    </row>
    <row r="6559" spans="1:14" x14ac:dyDescent="0.25">
      <c r="A6559" s="5">
        <v>31111</v>
      </c>
      <c r="B6559" s="5">
        <v>2</v>
      </c>
      <c r="C6559" s="6">
        <v>45689</v>
      </c>
      <c r="D6559" s="7">
        <v>4</v>
      </c>
      <c r="E6559" s="6">
        <v>45809</v>
      </c>
      <c r="F6559" s="7">
        <v>0</v>
      </c>
      <c r="G6559" s="7">
        <v>590773.67999999993</v>
      </c>
      <c r="H6559" s="7">
        <v>-922721.98</v>
      </c>
      <c r="I6559" s="7">
        <v>-331948.3</v>
      </c>
      <c r="J6559" s="7">
        <v>0</v>
      </c>
      <c r="K6559" s="7">
        <v>0</v>
      </c>
      <c r="L6559" s="7">
        <v>581</v>
      </c>
      <c r="M6559" s="7">
        <v>-581</v>
      </c>
      <c r="N6559" s="7">
        <v>-5</v>
      </c>
    </row>
    <row r="6560" spans="1:14" x14ac:dyDescent="0.25">
      <c r="A6560" s="5">
        <v>31111</v>
      </c>
      <c r="B6560" s="5">
        <v>2</v>
      </c>
      <c r="C6560" s="6">
        <v>45689</v>
      </c>
      <c r="D6560" s="7">
        <v>5</v>
      </c>
      <c r="E6560" s="6">
        <v>45839</v>
      </c>
      <c r="F6560" s="7">
        <v>0</v>
      </c>
      <c r="G6560" s="7">
        <v>605165.66</v>
      </c>
      <c r="H6560" s="7">
        <v>-703979.41999999993</v>
      </c>
      <c r="I6560" s="7">
        <v>-98813.759999999893</v>
      </c>
      <c r="J6560" s="7">
        <v>0</v>
      </c>
      <c r="K6560" s="7">
        <v>0</v>
      </c>
      <c r="L6560" s="7">
        <v>547</v>
      </c>
      <c r="M6560" s="7">
        <v>-547</v>
      </c>
      <c r="N6560" s="7">
        <v>-5</v>
      </c>
    </row>
    <row r="6561" spans="1:14" x14ac:dyDescent="0.25">
      <c r="A6561" s="5">
        <v>31111</v>
      </c>
      <c r="B6561" s="5">
        <v>2</v>
      </c>
      <c r="C6561" s="6">
        <v>45689</v>
      </c>
      <c r="D6561" s="7">
        <v>6</v>
      </c>
      <c r="E6561" s="6">
        <v>45870</v>
      </c>
      <c r="F6561" s="7">
        <v>0</v>
      </c>
      <c r="G6561" s="7">
        <v>509310.61</v>
      </c>
      <c r="H6561" s="7">
        <v>-522071.05</v>
      </c>
      <c r="I6561" s="7">
        <v>-12760.44</v>
      </c>
      <c r="J6561" s="7">
        <v>0</v>
      </c>
      <c r="K6561" s="7">
        <v>0</v>
      </c>
      <c r="L6561" s="7">
        <v>485</v>
      </c>
      <c r="M6561" s="7">
        <v>-485</v>
      </c>
      <c r="N6561" s="7">
        <v>-5</v>
      </c>
    </row>
    <row r="6562" spans="1:14" x14ac:dyDescent="0.25">
      <c r="A6562" s="5">
        <v>31111</v>
      </c>
      <c r="B6562" s="5">
        <v>2</v>
      </c>
      <c r="C6562" s="6">
        <v>45689</v>
      </c>
      <c r="D6562" s="7">
        <v>7</v>
      </c>
      <c r="E6562" s="6">
        <v>45901</v>
      </c>
      <c r="F6562" s="7">
        <v>0</v>
      </c>
      <c r="G6562" s="7">
        <v>448856.15</v>
      </c>
      <c r="H6562" s="7">
        <v>-391470.28</v>
      </c>
      <c r="I6562" s="7">
        <v>57385.870000000054</v>
      </c>
      <c r="J6562" s="7">
        <v>0</v>
      </c>
      <c r="K6562" s="7">
        <v>0</v>
      </c>
      <c r="L6562" s="7">
        <v>443</v>
      </c>
      <c r="M6562" s="7">
        <v>-443</v>
      </c>
      <c r="N6562" s="7">
        <v>-5</v>
      </c>
    </row>
    <row r="6563" spans="1:14" x14ac:dyDescent="0.25">
      <c r="A6563" s="5">
        <v>31111</v>
      </c>
      <c r="B6563" s="5">
        <v>2</v>
      </c>
      <c r="C6563" s="6">
        <v>45689</v>
      </c>
      <c r="D6563" s="7">
        <v>8</v>
      </c>
      <c r="E6563" s="6">
        <v>45931</v>
      </c>
      <c r="F6563" s="7">
        <v>0</v>
      </c>
      <c r="G6563" s="7">
        <v>452701.05</v>
      </c>
      <c r="H6563" s="7">
        <v>-316128.59999999998</v>
      </c>
      <c r="I6563" s="7">
        <v>136572.45000000001</v>
      </c>
      <c r="J6563" s="7">
        <v>0</v>
      </c>
      <c r="K6563" s="7">
        <v>0</v>
      </c>
      <c r="L6563" s="7">
        <v>442</v>
      </c>
      <c r="M6563" s="7">
        <v>-442</v>
      </c>
      <c r="N6563" s="7">
        <v>-5</v>
      </c>
    </row>
    <row r="6564" spans="1:14" x14ac:dyDescent="0.25">
      <c r="A6564" s="5">
        <v>31111</v>
      </c>
      <c r="B6564" s="5">
        <v>2</v>
      </c>
      <c r="C6564" s="6">
        <v>45689</v>
      </c>
      <c r="D6564" s="7">
        <v>9</v>
      </c>
      <c r="E6564" s="6">
        <v>45962</v>
      </c>
      <c r="F6564" s="7">
        <v>0</v>
      </c>
      <c r="G6564" s="7">
        <v>285298.43</v>
      </c>
      <c r="H6564" s="7">
        <v>-145792.35</v>
      </c>
      <c r="I6564" s="7">
        <v>139506.07999999999</v>
      </c>
      <c r="J6564" s="7">
        <v>0</v>
      </c>
      <c r="K6564" s="7">
        <v>0</v>
      </c>
      <c r="L6564" s="7">
        <v>403</v>
      </c>
      <c r="M6564" s="7">
        <v>-403</v>
      </c>
      <c r="N6564" s="7">
        <v>-5</v>
      </c>
    </row>
    <row r="6565" spans="1:14" x14ac:dyDescent="0.25">
      <c r="A6565" s="5">
        <v>31111</v>
      </c>
      <c r="B6565" s="5">
        <v>2</v>
      </c>
      <c r="C6565" s="6">
        <v>45689</v>
      </c>
      <c r="D6565" s="7">
        <v>10</v>
      </c>
      <c r="E6565" s="6">
        <v>45992</v>
      </c>
      <c r="F6565" s="7">
        <v>0</v>
      </c>
      <c r="G6565" s="7">
        <v>257790.93</v>
      </c>
      <c r="H6565" s="7">
        <v>-121914.13</v>
      </c>
      <c r="I6565" s="7">
        <v>135876.79999999999</v>
      </c>
      <c r="J6565" s="7">
        <v>0</v>
      </c>
      <c r="K6565" s="7">
        <v>0</v>
      </c>
      <c r="L6565" s="7">
        <v>351</v>
      </c>
      <c r="M6565" s="7">
        <v>-351</v>
      </c>
      <c r="N6565" s="7">
        <v>-5</v>
      </c>
    </row>
    <row r="6566" spans="1:14" x14ac:dyDescent="0.25">
      <c r="A6566" s="5">
        <v>31111</v>
      </c>
      <c r="B6566" s="5">
        <v>2</v>
      </c>
      <c r="C6566" s="6">
        <v>45689</v>
      </c>
      <c r="D6566" s="7">
        <v>11</v>
      </c>
      <c r="E6566" s="6">
        <v>46023</v>
      </c>
      <c r="F6566" s="7">
        <v>0</v>
      </c>
      <c r="G6566" s="7">
        <v>71841.13</v>
      </c>
      <c r="H6566" s="7">
        <v>-87547.78</v>
      </c>
      <c r="I6566" s="7">
        <v>-15706.649999999991</v>
      </c>
      <c r="J6566" s="7">
        <v>0</v>
      </c>
      <c r="K6566" s="7">
        <v>0</v>
      </c>
      <c r="L6566" s="7">
        <v>399</v>
      </c>
      <c r="M6566" s="7">
        <v>-399</v>
      </c>
      <c r="N6566" s="7">
        <v>-5</v>
      </c>
    </row>
    <row r="6567" spans="1:14" x14ac:dyDescent="0.25">
      <c r="A6567" s="5">
        <v>31111</v>
      </c>
      <c r="B6567" s="5">
        <v>2</v>
      </c>
      <c r="C6567" s="6">
        <v>45717</v>
      </c>
      <c r="D6567" s="7">
        <v>0</v>
      </c>
      <c r="E6567" s="6">
        <v>45717</v>
      </c>
      <c r="F6567" s="7">
        <v>247820811.38</v>
      </c>
      <c r="G6567" s="7">
        <v>182052.86</v>
      </c>
      <c r="H6567" s="7">
        <v>-4991901.32</v>
      </c>
      <c r="I6567" s="7">
        <v>243010962.91999999</v>
      </c>
      <c r="J6567" s="7">
        <v>97314</v>
      </c>
      <c r="K6567" s="7">
        <v>0</v>
      </c>
      <c r="L6567" s="7">
        <v>1728</v>
      </c>
      <c r="M6567" s="7">
        <v>95586</v>
      </c>
      <c r="N6567" s="7">
        <v>-5</v>
      </c>
    </row>
    <row r="6568" spans="1:14" x14ac:dyDescent="0.25">
      <c r="A6568" s="5">
        <v>31111</v>
      </c>
      <c r="B6568" s="5">
        <v>2</v>
      </c>
      <c r="C6568" s="6">
        <v>45717</v>
      </c>
      <c r="D6568" s="7">
        <v>1</v>
      </c>
      <c r="E6568" s="6">
        <v>45748</v>
      </c>
      <c r="F6568" s="7">
        <v>0</v>
      </c>
      <c r="G6568" s="7">
        <v>685379.92</v>
      </c>
      <c r="H6568" s="7">
        <v>-6066000.3099999996</v>
      </c>
      <c r="I6568" s="7">
        <v>-5380620.3899999997</v>
      </c>
      <c r="J6568" s="7">
        <v>0</v>
      </c>
      <c r="K6568" s="7">
        <v>0</v>
      </c>
      <c r="L6568" s="7">
        <v>2088</v>
      </c>
      <c r="M6568" s="7">
        <v>-2088</v>
      </c>
      <c r="N6568" s="7">
        <v>-5</v>
      </c>
    </row>
    <row r="6569" spans="1:14" x14ac:dyDescent="0.25">
      <c r="A6569" s="5">
        <v>31111</v>
      </c>
      <c r="B6569" s="5">
        <v>2</v>
      </c>
      <c r="C6569" s="6">
        <v>45717</v>
      </c>
      <c r="D6569" s="7">
        <v>2</v>
      </c>
      <c r="E6569" s="6">
        <v>45778</v>
      </c>
      <c r="F6569" s="7">
        <v>0</v>
      </c>
      <c r="G6569" s="7">
        <v>805240.75000000012</v>
      </c>
      <c r="H6569" s="7">
        <v>-2382722.65</v>
      </c>
      <c r="I6569" s="7">
        <v>-1577481.9</v>
      </c>
      <c r="J6569" s="7">
        <v>0</v>
      </c>
      <c r="K6569" s="7">
        <v>0</v>
      </c>
      <c r="L6569" s="7">
        <v>1079</v>
      </c>
      <c r="M6569" s="7">
        <v>-1079</v>
      </c>
      <c r="N6569" s="7">
        <v>-5</v>
      </c>
    </row>
    <row r="6570" spans="1:14" x14ac:dyDescent="0.25">
      <c r="A6570" s="5">
        <v>31111</v>
      </c>
      <c r="B6570" s="5">
        <v>2</v>
      </c>
      <c r="C6570" s="6">
        <v>45717</v>
      </c>
      <c r="D6570" s="7">
        <v>3</v>
      </c>
      <c r="E6570" s="6">
        <v>45809</v>
      </c>
      <c r="F6570" s="7">
        <v>0</v>
      </c>
      <c r="G6570" s="7">
        <v>693820.81</v>
      </c>
      <c r="H6570" s="7">
        <v>-1379796.82</v>
      </c>
      <c r="I6570" s="7">
        <v>-685976.01</v>
      </c>
      <c r="J6570" s="7">
        <v>0</v>
      </c>
      <c r="K6570" s="7">
        <v>0</v>
      </c>
      <c r="L6570" s="7">
        <v>765</v>
      </c>
      <c r="M6570" s="7">
        <v>-765</v>
      </c>
      <c r="N6570" s="7">
        <v>-5</v>
      </c>
    </row>
    <row r="6571" spans="1:14" x14ac:dyDescent="0.25">
      <c r="A6571" s="5">
        <v>31111</v>
      </c>
      <c r="B6571" s="5">
        <v>2</v>
      </c>
      <c r="C6571" s="6">
        <v>45717</v>
      </c>
      <c r="D6571" s="7">
        <v>4</v>
      </c>
      <c r="E6571" s="6">
        <v>45839</v>
      </c>
      <c r="F6571" s="7">
        <v>0</v>
      </c>
      <c r="G6571" s="7">
        <v>820883.74</v>
      </c>
      <c r="H6571" s="7">
        <v>-1089364.1399999999</v>
      </c>
      <c r="I6571" s="7">
        <v>-268480.39999999991</v>
      </c>
      <c r="J6571" s="7">
        <v>0</v>
      </c>
      <c r="K6571" s="7">
        <v>0</v>
      </c>
      <c r="L6571" s="7">
        <v>750</v>
      </c>
      <c r="M6571" s="7">
        <v>-750</v>
      </c>
      <c r="N6571" s="7">
        <v>-5</v>
      </c>
    </row>
    <row r="6572" spans="1:14" x14ac:dyDescent="0.25">
      <c r="A6572" s="5">
        <v>31111</v>
      </c>
      <c r="B6572" s="5">
        <v>2</v>
      </c>
      <c r="C6572" s="6">
        <v>45717</v>
      </c>
      <c r="D6572" s="7">
        <v>5</v>
      </c>
      <c r="E6572" s="6">
        <v>45870</v>
      </c>
      <c r="F6572" s="7">
        <v>0</v>
      </c>
      <c r="G6572" s="7">
        <v>756180.4800000001</v>
      </c>
      <c r="H6572" s="7">
        <v>-844004.62000000011</v>
      </c>
      <c r="I6572" s="7">
        <v>-87824.140000000014</v>
      </c>
      <c r="J6572" s="7">
        <v>0</v>
      </c>
      <c r="K6572" s="7">
        <v>0</v>
      </c>
      <c r="L6572" s="7">
        <v>652</v>
      </c>
      <c r="M6572" s="7">
        <v>-652</v>
      </c>
      <c r="N6572" s="7">
        <v>-5</v>
      </c>
    </row>
    <row r="6573" spans="1:14" x14ac:dyDescent="0.25">
      <c r="A6573" s="5">
        <v>31111</v>
      </c>
      <c r="B6573" s="5">
        <v>2</v>
      </c>
      <c r="C6573" s="6">
        <v>45717</v>
      </c>
      <c r="D6573" s="7">
        <v>6</v>
      </c>
      <c r="E6573" s="6">
        <v>45901</v>
      </c>
      <c r="F6573" s="7">
        <v>0</v>
      </c>
      <c r="G6573" s="7">
        <v>723632.55999999994</v>
      </c>
      <c r="H6573" s="7">
        <v>-583352.70000000007</v>
      </c>
      <c r="I6573" s="7">
        <v>140279.8599999999</v>
      </c>
      <c r="J6573" s="7">
        <v>0</v>
      </c>
      <c r="K6573" s="7">
        <v>0</v>
      </c>
      <c r="L6573" s="7">
        <v>549</v>
      </c>
      <c r="M6573" s="7">
        <v>-549</v>
      </c>
      <c r="N6573" s="7">
        <v>-5</v>
      </c>
    </row>
    <row r="6574" spans="1:14" x14ac:dyDescent="0.25">
      <c r="A6574" s="5">
        <v>31111</v>
      </c>
      <c r="B6574" s="5">
        <v>2</v>
      </c>
      <c r="C6574" s="6">
        <v>45717</v>
      </c>
      <c r="D6574" s="7">
        <v>7</v>
      </c>
      <c r="E6574" s="6">
        <v>45931</v>
      </c>
      <c r="F6574" s="7">
        <v>0</v>
      </c>
      <c r="G6574" s="7">
        <v>636481.91</v>
      </c>
      <c r="H6574" s="7">
        <v>-498221.47</v>
      </c>
      <c r="I6574" s="7">
        <v>138260.44</v>
      </c>
      <c r="J6574" s="7">
        <v>0</v>
      </c>
      <c r="K6574" s="7">
        <v>0</v>
      </c>
      <c r="L6574" s="7">
        <v>596</v>
      </c>
      <c r="M6574" s="7">
        <v>-596</v>
      </c>
      <c r="N6574" s="7">
        <v>-5</v>
      </c>
    </row>
    <row r="6575" spans="1:14" x14ac:dyDescent="0.25">
      <c r="A6575" s="5">
        <v>31111</v>
      </c>
      <c r="B6575" s="5">
        <v>2</v>
      </c>
      <c r="C6575" s="6">
        <v>45717</v>
      </c>
      <c r="D6575" s="7">
        <v>8</v>
      </c>
      <c r="E6575" s="6">
        <v>45962</v>
      </c>
      <c r="F6575" s="7">
        <v>0</v>
      </c>
      <c r="G6575" s="7">
        <v>489421.7</v>
      </c>
      <c r="H6575" s="7">
        <v>-290383.71000000002</v>
      </c>
      <c r="I6575" s="7">
        <v>199037.99</v>
      </c>
      <c r="J6575" s="7">
        <v>0</v>
      </c>
      <c r="K6575" s="7">
        <v>0</v>
      </c>
      <c r="L6575" s="7">
        <v>530</v>
      </c>
      <c r="M6575" s="7">
        <v>-530</v>
      </c>
      <c r="N6575" s="7">
        <v>-5</v>
      </c>
    </row>
    <row r="6576" spans="1:14" x14ac:dyDescent="0.25">
      <c r="A6576" s="5">
        <v>31111</v>
      </c>
      <c r="B6576" s="5">
        <v>2</v>
      </c>
      <c r="C6576" s="6">
        <v>45717</v>
      </c>
      <c r="D6576" s="7">
        <v>9</v>
      </c>
      <c r="E6576" s="6">
        <v>45992</v>
      </c>
      <c r="F6576" s="7">
        <v>0</v>
      </c>
      <c r="G6576" s="7">
        <v>487018.62000000011</v>
      </c>
      <c r="H6576" s="7">
        <v>-281743.28000000003</v>
      </c>
      <c r="I6576" s="7">
        <v>205275.34</v>
      </c>
      <c r="J6576" s="7">
        <v>0</v>
      </c>
      <c r="K6576" s="7">
        <v>0</v>
      </c>
      <c r="L6576" s="7">
        <v>564</v>
      </c>
      <c r="M6576" s="7">
        <v>-564</v>
      </c>
      <c r="N6576" s="7">
        <v>-5</v>
      </c>
    </row>
    <row r="6577" spans="1:14" x14ac:dyDescent="0.25">
      <c r="A6577" s="5">
        <v>31111</v>
      </c>
      <c r="B6577" s="5">
        <v>2</v>
      </c>
      <c r="C6577" s="6">
        <v>45717</v>
      </c>
      <c r="D6577" s="7">
        <v>10</v>
      </c>
      <c r="E6577" s="6">
        <v>46023</v>
      </c>
      <c r="F6577" s="7">
        <v>0</v>
      </c>
      <c r="G6577" s="7">
        <v>194905.67</v>
      </c>
      <c r="H6577" s="7">
        <v>-189088.16</v>
      </c>
      <c r="I6577" s="7">
        <v>5817.5100000000093</v>
      </c>
      <c r="J6577" s="7">
        <v>0</v>
      </c>
      <c r="K6577" s="7">
        <v>0</v>
      </c>
      <c r="L6577" s="7">
        <v>521</v>
      </c>
      <c r="M6577" s="7">
        <v>-521</v>
      </c>
      <c r="N6577" s="7">
        <v>-5</v>
      </c>
    </row>
    <row r="6578" spans="1:14" x14ac:dyDescent="0.25">
      <c r="A6578" s="5">
        <v>31111</v>
      </c>
      <c r="B6578" s="5">
        <v>2</v>
      </c>
      <c r="C6578" s="6">
        <v>45748</v>
      </c>
      <c r="D6578" s="7">
        <v>0</v>
      </c>
      <c r="E6578" s="6">
        <v>45748</v>
      </c>
      <c r="F6578" s="7">
        <v>229306140.28</v>
      </c>
      <c r="G6578" s="7">
        <v>175788.06</v>
      </c>
      <c r="H6578" s="7">
        <v>-4293768.9800000004</v>
      </c>
      <c r="I6578" s="7">
        <v>225188159.36000001</v>
      </c>
      <c r="J6578" s="7">
        <v>92811</v>
      </c>
      <c r="K6578" s="7">
        <v>0</v>
      </c>
      <c r="L6578" s="7">
        <v>1522</v>
      </c>
      <c r="M6578" s="7">
        <v>91289</v>
      </c>
      <c r="N6578" s="7">
        <v>-5</v>
      </c>
    </row>
    <row r="6579" spans="1:14" x14ac:dyDescent="0.25">
      <c r="A6579" s="5">
        <v>31111</v>
      </c>
      <c r="B6579" s="5">
        <v>2</v>
      </c>
      <c r="C6579" s="6">
        <v>45748</v>
      </c>
      <c r="D6579" s="7">
        <v>1</v>
      </c>
      <c r="E6579" s="6">
        <v>45778</v>
      </c>
      <c r="F6579" s="7">
        <v>0</v>
      </c>
      <c r="G6579" s="7">
        <v>636448.59999999986</v>
      </c>
      <c r="H6579" s="7">
        <v>-5433068.4299999997</v>
      </c>
      <c r="I6579" s="7">
        <v>-4796619.83</v>
      </c>
      <c r="J6579" s="7">
        <v>0</v>
      </c>
      <c r="K6579" s="7">
        <v>0</v>
      </c>
      <c r="L6579" s="7">
        <v>1965</v>
      </c>
      <c r="M6579" s="7">
        <v>-1965</v>
      </c>
      <c r="N6579" s="7">
        <v>-5</v>
      </c>
    </row>
    <row r="6580" spans="1:14" x14ac:dyDescent="0.25">
      <c r="A6580" s="5">
        <v>31111</v>
      </c>
      <c r="B6580" s="5">
        <v>2</v>
      </c>
      <c r="C6580" s="6">
        <v>45748</v>
      </c>
      <c r="D6580" s="7">
        <v>2</v>
      </c>
      <c r="E6580" s="6">
        <v>45809</v>
      </c>
      <c r="F6580" s="7">
        <v>0</v>
      </c>
      <c r="G6580" s="7">
        <v>676140</v>
      </c>
      <c r="H6580" s="7">
        <v>-2165050.1</v>
      </c>
      <c r="I6580" s="7">
        <v>-1488910.1</v>
      </c>
      <c r="J6580" s="7">
        <v>0</v>
      </c>
      <c r="K6580" s="7">
        <v>0</v>
      </c>
      <c r="L6580" s="7">
        <v>952</v>
      </c>
      <c r="M6580" s="7">
        <v>-952</v>
      </c>
      <c r="N6580" s="7">
        <v>-5</v>
      </c>
    </row>
    <row r="6581" spans="1:14" x14ac:dyDescent="0.25">
      <c r="A6581" s="5">
        <v>31111</v>
      </c>
      <c r="B6581" s="5">
        <v>2</v>
      </c>
      <c r="C6581" s="6">
        <v>45748</v>
      </c>
      <c r="D6581" s="7">
        <v>3</v>
      </c>
      <c r="E6581" s="6">
        <v>45839</v>
      </c>
      <c r="F6581" s="7">
        <v>0</v>
      </c>
      <c r="G6581" s="7">
        <v>828316.71000000008</v>
      </c>
      <c r="H6581" s="7">
        <v>-1481295.59</v>
      </c>
      <c r="I6581" s="7">
        <v>-652978.87999999977</v>
      </c>
      <c r="J6581" s="7">
        <v>0</v>
      </c>
      <c r="K6581" s="7">
        <v>0</v>
      </c>
      <c r="L6581" s="7">
        <v>801</v>
      </c>
      <c r="M6581" s="7">
        <v>-801</v>
      </c>
      <c r="N6581" s="7">
        <v>-5</v>
      </c>
    </row>
    <row r="6582" spans="1:14" x14ac:dyDescent="0.25">
      <c r="A6582" s="5">
        <v>31111</v>
      </c>
      <c r="B6582" s="5">
        <v>2</v>
      </c>
      <c r="C6582" s="6">
        <v>45748</v>
      </c>
      <c r="D6582" s="7">
        <v>4</v>
      </c>
      <c r="E6582" s="6">
        <v>45870</v>
      </c>
      <c r="F6582" s="7">
        <v>0</v>
      </c>
      <c r="G6582" s="7">
        <v>782668.1</v>
      </c>
      <c r="H6582" s="7">
        <v>-970925.79</v>
      </c>
      <c r="I6582" s="7">
        <v>-188257.69000000009</v>
      </c>
      <c r="J6582" s="7">
        <v>0</v>
      </c>
      <c r="K6582" s="7">
        <v>0</v>
      </c>
      <c r="L6582" s="7">
        <v>670</v>
      </c>
      <c r="M6582" s="7">
        <v>-670</v>
      </c>
      <c r="N6582" s="7">
        <v>-5</v>
      </c>
    </row>
    <row r="6583" spans="1:14" x14ac:dyDescent="0.25">
      <c r="A6583" s="5">
        <v>31111</v>
      </c>
      <c r="B6583" s="5">
        <v>2</v>
      </c>
      <c r="C6583" s="6">
        <v>45748</v>
      </c>
      <c r="D6583" s="7">
        <v>5</v>
      </c>
      <c r="E6583" s="6">
        <v>45901</v>
      </c>
      <c r="F6583" s="7">
        <v>0</v>
      </c>
      <c r="G6583" s="7">
        <v>736494.68</v>
      </c>
      <c r="H6583" s="7">
        <v>-796070.67999999993</v>
      </c>
      <c r="I6583" s="7">
        <v>-59575.999999999884</v>
      </c>
      <c r="J6583" s="7">
        <v>0</v>
      </c>
      <c r="K6583" s="7">
        <v>0</v>
      </c>
      <c r="L6583" s="7">
        <v>628</v>
      </c>
      <c r="M6583" s="7">
        <v>-628</v>
      </c>
      <c r="N6583" s="7">
        <v>-5</v>
      </c>
    </row>
    <row r="6584" spans="1:14" x14ac:dyDescent="0.25">
      <c r="A6584" s="5">
        <v>31111</v>
      </c>
      <c r="B6584" s="5">
        <v>2</v>
      </c>
      <c r="C6584" s="6">
        <v>45748</v>
      </c>
      <c r="D6584" s="7">
        <v>6</v>
      </c>
      <c r="E6584" s="6">
        <v>45931</v>
      </c>
      <c r="F6584" s="7">
        <v>0</v>
      </c>
      <c r="G6584" s="7">
        <v>751455.07</v>
      </c>
      <c r="H6584" s="7">
        <v>-707049.51</v>
      </c>
      <c r="I6584" s="7">
        <v>44405.559999999939</v>
      </c>
      <c r="J6584" s="7">
        <v>0</v>
      </c>
      <c r="K6584" s="7">
        <v>0</v>
      </c>
      <c r="L6584" s="7">
        <v>650</v>
      </c>
      <c r="M6584" s="7">
        <v>-650</v>
      </c>
      <c r="N6584" s="7">
        <v>-5</v>
      </c>
    </row>
    <row r="6585" spans="1:14" x14ac:dyDescent="0.25">
      <c r="A6585" s="5">
        <v>31111</v>
      </c>
      <c r="B6585" s="5">
        <v>2</v>
      </c>
      <c r="C6585" s="6">
        <v>45748</v>
      </c>
      <c r="D6585" s="7">
        <v>7</v>
      </c>
      <c r="E6585" s="6">
        <v>45962</v>
      </c>
      <c r="F6585" s="7">
        <v>0</v>
      </c>
      <c r="G6585" s="7">
        <v>575625.99</v>
      </c>
      <c r="H6585" s="7">
        <v>-380209.56</v>
      </c>
      <c r="I6585" s="7">
        <v>195416.43</v>
      </c>
      <c r="J6585" s="7">
        <v>0</v>
      </c>
      <c r="K6585" s="7">
        <v>0</v>
      </c>
      <c r="L6585" s="7">
        <v>501</v>
      </c>
      <c r="M6585" s="7">
        <v>-501</v>
      </c>
      <c r="N6585" s="7">
        <v>-5</v>
      </c>
    </row>
    <row r="6586" spans="1:14" x14ac:dyDescent="0.25">
      <c r="A6586" s="5">
        <v>31111</v>
      </c>
      <c r="B6586" s="5">
        <v>2</v>
      </c>
      <c r="C6586" s="6">
        <v>45748</v>
      </c>
      <c r="D6586" s="7">
        <v>8</v>
      </c>
      <c r="E6586" s="6">
        <v>45992</v>
      </c>
      <c r="F6586" s="7">
        <v>0</v>
      </c>
      <c r="G6586" s="7">
        <v>614832.54999999993</v>
      </c>
      <c r="H6586" s="7">
        <v>-323564.73</v>
      </c>
      <c r="I6586" s="7">
        <v>291267.81999999989</v>
      </c>
      <c r="J6586" s="7">
        <v>0</v>
      </c>
      <c r="K6586" s="7">
        <v>0</v>
      </c>
      <c r="L6586" s="7">
        <v>489</v>
      </c>
      <c r="M6586" s="7">
        <v>-489</v>
      </c>
      <c r="N6586" s="7">
        <v>-5</v>
      </c>
    </row>
    <row r="6587" spans="1:14" x14ac:dyDescent="0.25">
      <c r="A6587" s="5">
        <v>31111</v>
      </c>
      <c r="B6587" s="5">
        <v>2</v>
      </c>
      <c r="C6587" s="6">
        <v>45748</v>
      </c>
      <c r="D6587" s="7">
        <v>9</v>
      </c>
      <c r="E6587" s="6">
        <v>46023</v>
      </c>
      <c r="F6587" s="7">
        <v>0</v>
      </c>
      <c r="G6587" s="7">
        <v>301822.46000000002</v>
      </c>
      <c r="H6587" s="7">
        <v>-305136.39</v>
      </c>
      <c r="I6587" s="7">
        <v>-3313.929999999993</v>
      </c>
      <c r="J6587" s="7">
        <v>0</v>
      </c>
      <c r="K6587" s="7">
        <v>0</v>
      </c>
      <c r="L6587" s="7">
        <v>546</v>
      </c>
      <c r="M6587" s="7">
        <v>-546</v>
      </c>
      <c r="N6587" s="7">
        <v>-5</v>
      </c>
    </row>
    <row r="6588" spans="1:14" x14ac:dyDescent="0.25">
      <c r="A6588" s="5">
        <v>31111</v>
      </c>
      <c r="B6588" s="5">
        <v>2</v>
      </c>
      <c r="C6588" s="6">
        <v>45778</v>
      </c>
      <c r="D6588" s="7">
        <v>0</v>
      </c>
      <c r="E6588" s="6">
        <v>45778</v>
      </c>
      <c r="F6588" s="7">
        <v>247141323.44999999</v>
      </c>
      <c r="G6588" s="7">
        <v>-47952.47</v>
      </c>
      <c r="H6588" s="7">
        <v>-4525166.3299999991</v>
      </c>
      <c r="I6588" s="7">
        <v>242568204.65000001</v>
      </c>
      <c r="J6588" s="7">
        <v>99629</v>
      </c>
      <c r="K6588" s="7">
        <v>0</v>
      </c>
      <c r="L6588" s="7">
        <v>1689</v>
      </c>
      <c r="M6588" s="7">
        <v>97940</v>
      </c>
      <c r="N6588" s="7">
        <v>-5</v>
      </c>
    </row>
    <row r="6589" spans="1:14" x14ac:dyDescent="0.25">
      <c r="A6589" s="5">
        <v>31111</v>
      </c>
      <c r="B6589" s="5">
        <v>2</v>
      </c>
      <c r="C6589" s="6">
        <v>45778</v>
      </c>
      <c r="D6589" s="7">
        <v>1</v>
      </c>
      <c r="E6589" s="6">
        <v>45809</v>
      </c>
      <c r="F6589" s="7">
        <v>0</v>
      </c>
      <c r="G6589" s="7">
        <v>677031.51000000013</v>
      </c>
      <c r="H6589" s="7">
        <v>-5145767.58</v>
      </c>
      <c r="I6589" s="7">
        <v>-4468736.07</v>
      </c>
      <c r="J6589" s="7">
        <v>0</v>
      </c>
      <c r="K6589" s="7">
        <v>0</v>
      </c>
      <c r="L6589" s="7">
        <v>1900</v>
      </c>
      <c r="M6589" s="7">
        <v>-1900</v>
      </c>
      <c r="N6589" s="7">
        <v>-5</v>
      </c>
    </row>
    <row r="6590" spans="1:14" x14ac:dyDescent="0.25">
      <c r="A6590" s="5">
        <v>31111</v>
      </c>
      <c r="B6590" s="5">
        <v>2</v>
      </c>
      <c r="C6590" s="6">
        <v>45778</v>
      </c>
      <c r="D6590" s="7">
        <v>2</v>
      </c>
      <c r="E6590" s="6">
        <v>45839</v>
      </c>
      <c r="F6590" s="7">
        <v>0</v>
      </c>
      <c r="G6590" s="7">
        <v>953024.79</v>
      </c>
      <c r="H6590" s="7">
        <v>-2414763.61</v>
      </c>
      <c r="I6590" s="7">
        <v>-1461738.82</v>
      </c>
      <c r="J6590" s="7">
        <v>0</v>
      </c>
      <c r="K6590" s="7">
        <v>0</v>
      </c>
      <c r="L6590" s="7">
        <v>1112</v>
      </c>
      <c r="M6590" s="7">
        <v>-1112</v>
      </c>
      <c r="N6590" s="7">
        <v>-5</v>
      </c>
    </row>
    <row r="6591" spans="1:14" x14ac:dyDescent="0.25">
      <c r="A6591" s="5">
        <v>31111</v>
      </c>
      <c r="B6591" s="5">
        <v>2</v>
      </c>
      <c r="C6591" s="6">
        <v>45778</v>
      </c>
      <c r="D6591" s="7">
        <v>3</v>
      </c>
      <c r="E6591" s="6">
        <v>45870</v>
      </c>
      <c r="F6591" s="7">
        <v>0</v>
      </c>
      <c r="G6591" s="7">
        <v>932016.34</v>
      </c>
      <c r="H6591" s="7">
        <v>-1510122.57</v>
      </c>
      <c r="I6591" s="7">
        <v>-578106.2300000001</v>
      </c>
      <c r="J6591" s="7">
        <v>0</v>
      </c>
      <c r="K6591" s="7">
        <v>0</v>
      </c>
      <c r="L6591" s="7">
        <v>837</v>
      </c>
      <c r="M6591" s="7">
        <v>-837</v>
      </c>
      <c r="N6591" s="7">
        <v>-5</v>
      </c>
    </row>
    <row r="6592" spans="1:14" x14ac:dyDescent="0.25">
      <c r="A6592" s="5">
        <v>31111</v>
      </c>
      <c r="B6592" s="5">
        <v>2</v>
      </c>
      <c r="C6592" s="6">
        <v>45778</v>
      </c>
      <c r="D6592" s="7">
        <v>4</v>
      </c>
      <c r="E6592" s="6">
        <v>45901</v>
      </c>
      <c r="F6592" s="7">
        <v>0</v>
      </c>
      <c r="G6592" s="7">
        <v>945379.30999999982</v>
      </c>
      <c r="H6592" s="7">
        <v>-1077594.42</v>
      </c>
      <c r="I6592" s="7">
        <v>-132215.11000000031</v>
      </c>
      <c r="J6592" s="7">
        <v>0</v>
      </c>
      <c r="K6592" s="7">
        <v>0</v>
      </c>
      <c r="L6592" s="7">
        <v>778</v>
      </c>
      <c r="M6592" s="7">
        <v>-778</v>
      </c>
      <c r="N6592" s="7">
        <v>-5</v>
      </c>
    </row>
    <row r="6593" spans="1:14" x14ac:dyDescent="0.25">
      <c r="A6593" s="5">
        <v>31111</v>
      </c>
      <c r="B6593" s="5">
        <v>2</v>
      </c>
      <c r="C6593" s="6">
        <v>45778</v>
      </c>
      <c r="D6593" s="7">
        <v>5</v>
      </c>
      <c r="E6593" s="6">
        <v>45931</v>
      </c>
      <c r="F6593" s="7">
        <v>0</v>
      </c>
      <c r="G6593" s="7">
        <v>861542.21</v>
      </c>
      <c r="H6593" s="7">
        <v>-904451.88000000012</v>
      </c>
      <c r="I6593" s="7">
        <v>-42909.670000000158</v>
      </c>
      <c r="J6593" s="7">
        <v>0</v>
      </c>
      <c r="K6593" s="7">
        <v>0</v>
      </c>
      <c r="L6593" s="7">
        <v>707</v>
      </c>
      <c r="M6593" s="7">
        <v>-707</v>
      </c>
      <c r="N6593" s="7">
        <v>-5</v>
      </c>
    </row>
    <row r="6594" spans="1:14" x14ac:dyDescent="0.25">
      <c r="A6594" s="5">
        <v>31111</v>
      </c>
      <c r="B6594" s="5">
        <v>2</v>
      </c>
      <c r="C6594" s="6">
        <v>45778</v>
      </c>
      <c r="D6594" s="7">
        <v>6</v>
      </c>
      <c r="E6594" s="6">
        <v>45962</v>
      </c>
      <c r="F6594" s="7">
        <v>0</v>
      </c>
      <c r="G6594" s="7">
        <v>789604.51000000013</v>
      </c>
      <c r="H6594" s="7">
        <v>-558760.74</v>
      </c>
      <c r="I6594" s="7">
        <v>230843.77000000011</v>
      </c>
      <c r="J6594" s="7">
        <v>0</v>
      </c>
      <c r="K6594" s="7">
        <v>0</v>
      </c>
      <c r="L6594" s="7">
        <v>586</v>
      </c>
      <c r="M6594" s="7">
        <v>-586</v>
      </c>
      <c r="N6594" s="7">
        <v>-5</v>
      </c>
    </row>
    <row r="6595" spans="1:14" x14ac:dyDescent="0.25">
      <c r="A6595" s="5">
        <v>31111</v>
      </c>
      <c r="B6595" s="5">
        <v>2</v>
      </c>
      <c r="C6595" s="6">
        <v>45778</v>
      </c>
      <c r="D6595" s="7">
        <v>7</v>
      </c>
      <c r="E6595" s="6">
        <v>45992</v>
      </c>
      <c r="F6595" s="7">
        <v>0</v>
      </c>
      <c r="G6595" s="7">
        <v>808171.80999999994</v>
      </c>
      <c r="H6595" s="7">
        <v>-497352.73</v>
      </c>
      <c r="I6595" s="7">
        <v>310819.08</v>
      </c>
      <c r="J6595" s="7">
        <v>0</v>
      </c>
      <c r="K6595" s="7">
        <v>0</v>
      </c>
      <c r="L6595" s="7">
        <v>596</v>
      </c>
      <c r="M6595" s="7">
        <v>-596</v>
      </c>
      <c r="N6595" s="7">
        <v>-5</v>
      </c>
    </row>
    <row r="6596" spans="1:14" x14ac:dyDescent="0.25">
      <c r="A6596" s="5">
        <v>31111</v>
      </c>
      <c r="B6596" s="5">
        <v>2</v>
      </c>
      <c r="C6596" s="6">
        <v>45778</v>
      </c>
      <c r="D6596" s="7">
        <v>8</v>
      </c>
      <c r="E6596" s="6">
        <v>46023</v>
      </c>
      <c r="F6596" s="7">
        <v>0</v>
      </c>
      <c r="G6596" s="7">
        <v>456223.13000000012</v>
      </c>
      <c r="H6596" s="7">
        <v>-355392.75</v>
      </c>
      <c r="I6596" s="7">
        <v>100830.38000000011</v>
      </c>
      <c r="J6596" s="7">
        <v>0</v>
      </c>
      <c r="K6596" s="7">
        <v>0</v>
      </c>
      <c r="L6596" s="7">
        <v>539</v>
      </c>
      <c r="M6596" s="7">
        <v>-539</v>
      </c>
      <c r="N6596" s="7">
        <v>-5</v>
      </c>
    </row>
    <row r="6597" spans="1:14" x14ac:dyDescent="0.25">
      <c r="A6597" s="5">
        <v>31111</v>
      </c>
      <c r="B6597" s="5">
        <v>2</v>
      </c>
      <c r="C6597" s="6">
        <v>45809</v>
      </c>
      <c r="D6597" s="7">
        <v>0</v>
      </c>
      <c r="E6597" s="6">
        <v>45809</v>
      </c>
      <c r="F6597" s="7">
        <v>245215687.81999999</v>
      </c>
      <c r="G6597" s="7">
        <v>32665.350000000009</v>
      </c>
      <c r="H6597" s="7">
        <v>-4225918.91</v>
      </c>
      <c r="I6597" s="7">
        <v>241022434.25999999</v>
      </c>
      <c r="J6597" s="7">
        <v>98534</v>
      </c>
      <c r="K6597" s="7">
        <v>0</v>
      </c>
      <c r="L6597" s="7">
        <v>1556</v>
      </c>
      <c r="M6597" s="7">
        <v>96978</v>
      </c>
      <c r="N6597" s="7">
        <v>-5</v>
      </c>
    </row>
    <row r="6598" spans="1:14" x14ac:dyDescent="0.25">
      <c r="A6598" s="5">
        <v>31111</v>
      </c>
      <c r="B6598" s="5">
        <v>2</v>
      </c>
      <c r="C6598" s="6">
        <v>45809</v>
      </c>
      <c r="D6598" s="7">
        <v>1</v>
      </c>
      <c r="E6598" s="6">
        <v>45839</v>
      </c>
      <c r="F6598" s="7">
        <v>0</v>
      </c>
      <c r="G6598" s="7">
        <v>740979.84</v>
      </c>
      <c r="H6598" s="7">
        <v>-5651390.5</v>
      </c>
      <c r="I6598" s="7">
        <v>-4910410.66</v>
      </c>
      <c r="J6598" s="7">
        <v>0</v>
      </c>
      <c r="K6598" s="7">
        <v>0</v>
      </c>
      <c r="L6598" s="7">
        <v>2031</v>
      </c>
      <c r="M6598" s="7">
        <v>-2031</v>
      </c>
      <c r="N6598" s="7">
        <v>-5</v>
      </c>
    </row>
    <row r="6599" spans="1:14" x14ac:dyDescent="0.25">
      <c r="A6599" s="5">
        <v>31111</v>
      </c>
      <c r="B6599" s="5">
        <v>2</v>
      </c>
      <c r="C6599" s="6">
        <v>45809</v>
      </c>
      <c r="D6599" s="7">
        <v>2</v>
      </c>
      <c r="E6599" s="6">
        <v>45870</v>
      </c>
      <c r="F6599" s="7">
        <v>0</v>
      </c>
      <c r="G6599" s="7">
        <v>839015.16</v>
      </c>
      <c r="H6599" s="7">
        <v>-2411846.63</v>
      </c>
      <c r="I6599" s="7">
        <v>-1572831.47</v>
      </c>
      <c r="J6599" s="7">
        <v>0</v>
      </c>
      <c r="K6599" s="7">
        <v>0</v>
      </c>
      <c r="L6599" s="7">
        <v>1045</v>
      </c>
      <c r="M6599" s="7">
        <v>-1045</v>
      </c>
      <c r="N6599" s="7">
        <v>-5</v>
      </c>
    </row>
    <row r="6600" spans="1:14" x14ac:dyDescent="0.25">
      <c r="A6600" s="5">
        <v>31111</v>
      </c>
      <c r="B6600" s="5">
        <v>2</v>
      </c>
      <c r="C6600" s="6">
        <v>45809</v>
      </c>
      <c r="D6600" s="7">
        <v>3</v>
      </c>
      <c r="E6600" s="6">
        <v>45901</v>
      </c>
      <c r="F6600" s="7">
        <v>0</v>
      </c>
      <c r="G6600" s="7">
        <v>923834.6</v>
      </c>
      <c r="H6600" s="7">
        <v>-1501203.49</v>
      </c>
      <c r="I6600" s="7">
        <v>-577368.89</v>
      </c>
      <c r="J6600" s="7">
        <v>0</v>
      </c>
      <c r="K6600" s="7">
        <v>0</v>
      </c>
      <c r="L6600" s="7">
        <v>842</v>
      </c>
      <c r="M6600" s="7">
        <v>-842</v>
      </c>
      <c r="N6600" s="7">
        <v>-5</v>
      </c>
    </row>
    <row r="6601" spans="1:14" x14ac:dyDescent="0.25">
      <c r="A6601" s="5">
        <v>31111</v>
      </c>
      <c r="B6601" s="5">
        <v>2</v>
      </c>
      <c r="C6601" s="6">
        <v>45809</v>
      </c>
      <c r="D6601" s="7">
        <v>4</v>
      </c>
      <c r="E6601" s="6">
        <v>45931</v>
      </c>
      <c r="F6601" s="7">
        <v>0</v>
      </c>
      <c r="G6601" s="7">
        <v>982323.21</v>
      </c>
      <c r="H6601" s="7">
        <v>-1217798.3500000001</v>
      </c>
      <c r="I6601" s="7">
        <v>-235475.1399999999</v>
      </c>
      <c r="J6601" s="7">
        <v>0</v>
      </c>
      <c r="K6601" s="7">
        <v>0</v>
      </c>
      <c r="L6601" s="7">
        <v>803</v>
      </c>
      <c r="M6601" s="7">
        <v>-803</v>
      </c>
      <c r="N6601" s="7">
        <v>-5</v>
      </c>
    </row>
    <row r="6602" spans="1:14" x14ac:dyDescent="0.25">
      <c r="A6602" s="5">
        <v>31111</v>
      </c>
      <c r="B6602" s="5">
        <v>2</v>
      </c>
      <c r="C6602" s="6">
        <v>45809</v>
      </c>
      <c r="D6602" s="7">
        <v>5</v>
      </c>
      <c r="E6602" s="6">
        <v>45962</v>
      </c>
      <c r="F6602" s="7">
        <v>0</v>
      </c>
      <c r="G6602" s="7">
        <v>718921.28</v>
      </c>
      <c r="H6602" s="7">
        <v>-728894.37999999989</v>
      </c>
      <c r="I6602" s="7">
        <v>-9973.0999999998603</v>
      </c>
      <c r="J6602" s="7">
        <v>0</v>
      </c>
      <c r="K6602" s="7">
        <v>0</v>
      </c>
      <c r="L6602" s="7">
        <v>630</v>
      </c>
      <c r="M6602" s="7">
        <v>-630</v>
      </c>
      <c r="N6602" s="7">
        <v>-5</v>
      </c>
    </row>
    <row r="6603" spans="1:14" x14ac:dyDescent="0.25">
      <c r="A6603" s="5">
        <v>31111</v>
      </c>
      <c r="B6603" s="5">
        <v>2</v>
      </c>
      <c r="C6603" s="6">
        <v>45809</v>
      </c>
      <c r="D6603" s="7">
        <v>6</v>
      </c>
      <c r="E6603" s="6">
        <v>45992</v>
      </c>
      <c r="F6603" s="7">
        <v>0</v>
      </c>
      <c r="G6603" s="7">
        <v>955634.19</v>
      </c>
      <c r="H6603" s="7">
        <v>-740390.50000000012</v>
      </c>
      <c r="I6603" s="7">
        <v>215243.6899999998</v>
      </c>
      <c r="J6603" s="7">
        <v>0</v>
      </c>
      <c r="K6603" s="7">
        <v>0</v>
      </c>
      <c r="L6603" s="7">
        <v>689</v>
      </c>
      <c r="M6603" s="7">
        <v>-689</v>
      </c>
      <c r="N6603" s="7">
        <v>-5</v>
      </c>
    </row>
    <row r="6604" spans="1:14" x14ac:dyDescent="0.25">
      <c r="A6604" s="5">
        <v>31111</v>
      </c>
      <c r="B6604" s="5">
        <v>2</v>
      </c>
      <c r="C6604" s="6">
        <v>45809</v>
      </c>
      <c r="D6604" s="7">
        <v>7</v>
      </c>
      <c r="E6604" s="6">
        <v>46023</v>
      </c>
      <c r="F6604" s="7">
        <v>0</v>
      </c>
      <c r="G6604" s="7">
        <v>526928.87</v>
      </c>
      <c r="H6604" s="7">
        <v>-378058.96</v>
      </c>
      <c r="I6604" s="7">
        <v>148869.91</v>
      </c>
      <c r="J6604" s="7">
        <v>0</v>
      </c>
      <c r="K6604" s="7">
        <v>0</v>
      </c>
      <c r="L6604" s="7">
        <v>565</v>
      </c>
      <c r="M6604" s="7">
        <v>-565</v>
      </c>
      <c r="N6604" s="7">
        <v>-5</v>
      </c>
    </row>
    <row r="6605" spans="1:14" x14ac:dyDescent="0.25">
      <c r="A6605" s="5">
        <v>31111</v>
      </c>
      <c r="B6605" s="5">
        <v>2</v>
      </c>
      <c r="C6605" s="6">
        <v>45839</v>
      </c>
      <c r="D6605" s="7">
        <v>0</v>
      </c>
      <c r="E6605" s="6">
        <v>45839</v>
      </c>
      <c r="F6605" s="7">
        <v>255806789.52000001</v>
      </c>
      <c r="G6605" s="7">
        <v>232583.47</v>
      </c>
      <c r="H6605" s="7">
        <v>-4944259.37</v>
      </c>
      <c r="I6605" s="7">
        <v>251095113.62</v>
      </c>
      <c r="J6605" s="7">
        <v>103112</v>
      </c>
      <c r="K6605" s="7">
        <v>0</v>
      </c>
      <c r="L6605" s="7">
        <v>1806</v>
      </c>
      <c r="M6605" s="7">
        <v>101306</v>
      </c>
      <c r="N6605" s="7">
        <v>-5</v>
      </c>
    </row>
    <row r="6606" spans="1:14" x14ac:dyDescent="0.25">
      <c r="A6606" s="5">
        <v>31111</v>
      </c>
      <c r="B6606" s="5">
        <v>2</v>
      </c>
      <c r="C6606" s="6">
        <v>45839</v>
      </c>
      <c r="D6606" s="7">
        <v>1</v>
      </c>
      <c r="E6606" s="6">
        <v>45870</v>
      </c>
      <c r="F6606" s="7">
        <v>0</v>
      </c>
      <c r="G6606" s="7">
        <v>687956.7</v>
      </c>
      <c r="H6606" s="7">
        <v>-5783086.79</v>
      </c>
      <c r="I6606" s="7">
        <v>-5095130.09</v>
      </c>
      <c r="J6606" s="7">
        <v>0</v>
      </c>
      <c r="K6606" s="7">
        <v>0</v>
      </c>
      <c r="L6606" s="7">
        <v>2039</v>
      </c>
      <c r="M6606" s="7">
        <v>-2039</v>
      </c>
      <c r="N6606" s="7">
        <v>-5</v>
      </c>
    </row>
    <row r="6607" spans="1:14" x14ac:dyDescent="0.25">
      <c r="A6607" s="5">
        <v>31111</v>
      </c>
      <c r="B6607" s="5">
        <v>2</v>
      </c>
      <c r="C6607" s="6">
        <v>45839</v>
      </c>
      <c r="D6607" s="7">
        <v>2</v>
      </c>
      <c r="E6607" s="6">
        <v>45901</v>
      </c>
      <c r="F6607" s="7">
        <v>0</v>
      </c>
      <c r="G6607" s="7">
        <v>931589.58</v>
      </c>
      <c r="H6607" s="7">
        <v>-2704585.18</v>
      </c>
      <c r="I6607" s="7">
        <v>-1772995.6</v>
      </c>
      <c r="J6607" s="7">
        <v>0</v>
      </c>
      <c r="K6607" s="7">
        <v>0</v>
      </c>
      <c r="L6607" s="7">
        <v>1187</v>
      </c>
      <c r="M6607" s="7">
        <v>-1187</v>
      </c>
      <c r="N6607" s="7">
        <v>-5</v>
      </c>
    </row>
    <row r="6608" spans="1:14" x14ac:dyDescent="0.25">
      <c r="A6608" s="5">
        <v>31111</v>
      </c>
      <c r="B6608" s="5">
        <v>2</v>
      </c>
      <c r="C6608" s="6">
        <v>45839</v>
      </c>
      <c r="D6608" s="7">
        <v>3</v>
      </c>
      <c r="E6608" s="6">
        <v>45931</v>
      </c>
      <c r="F6608" s="7">
        <v>0</v>
      </c>
      <c r="G6608" s="7">
        <v>871008.85</v>
      </c>
      <c r="H6608" s="7">
        <v>-1615698.72</v>
      </c>
      <c r="I6608" s="7">
        <v>-744689.87</v>
      </c>
      <c r="J6608" s="7">
        <v>0</v>
      </c>
      <c r="K6608" s="7">
        <v>0</v>
      </c>
      <c r="L6608" s="7">
        <v>918</v>
      </c>
      <c r="M6608" s="7">
        <v>-918</v>
      </c>
      <c r="N6608" s="7">
        <v>-5</v>
      </c>
    </row>
    <row r="6609" spans="1:14" x14ac:dyDescent="0.25">
      <c r="A6609" s="5">
        <v>31111</v>
      </c>
      <c r="B6609" s="5">
        <v>2</v>
      </c>
      <c r="C6609" s="6">
        <v>45839</v>
      </c>
      <c r="D6609" s="7">
        <v>4</v>
      </c>
      <c r="E6609" s="6">
        <v>45962</v>
      </c>
      <c r="F6609" s="7">
        <v>0</v>
      </c>
      <c r="G6609" s="7">
        <v>805675.77</v>
      </c>
      <c r="H6609" s="7">
        <v>-934082.38</v>
      </c>
      <c r="I6609" s="7">
        <v>-128406.61</v>
      </c>
      <c r="J6609" s="7">
        <v>0</v>
      </c>
      <c r="K6609" s="7">
        <v>0</v>
      </c>
      <c r="L6609" s="7">
        <v>778</v>
      </c>
      <c r="M6609" s="7">
        <v>-778</v>
      </c>
      <c r="N6609" s="7">
        <v>-5</v>
      </c>
    </row>
    <row r="6610" spans="1:14" x14ac:dyDescent="0.25">
      <c r="A6610" s="5">
        <v>31111</v>
      </c>
      <c r="B6610" s="5">
        <v>2</v>
      </c>
      <c r="C6610" s="6">
        <v>45839</v>
      </c>
      <c r="D6610" s="7">
        <v>5</v>
      </c>
      <c r="E6610" s="6">
        <v>45992</v>
      </c>
      <c r="F6610" s="7">
        <v>0</v>
      </c>
      <c r="G6610" s="7">
        <v>974841.75</v>
      </c>
      <c r="H6610" s="7">
        <v>-912371.51</v>
      </c>
      <c r="I6610" s="7">
        <v>62470.239999999991</v>
      </c>
      <c r="J6610" s="7">
        <v>0</v>
      </c>
      <c r="K6610" s="7">
        <v>0</v>
      </c>
      <c r="L6610" s="7">
        <v>775</v>
      </c>
      <c r="M6610" s="7">
        <v>-775</v>
      </c>
      <c r="N6610" s="7">
        <v>-5</v>
      </c>
    </row>
    <row r="6611" spans="1:14" x14ac:dyDescent="0.25">
      <c r="A6611" s="5">
        <v>31111</v>
      </c>
      <c r="B6611" s="5">
        <v>2</v>
      </c>
      <c r="C6611" s="6">
        <v>45839</v>
      </c>
      <c r="D6611" s="7">
        <v>6</v>
      </c>
      <c r="E6611" s="6">
        <v>46023</v>
      </c>
      <c r="F6611" s="7">
        <v>0</v>
      </c>
      <c r="G6611" s="7">
        <v>517046.44</v>
      </c>
      <c r="H6611" s="7">
        <v>-634125.6</v>
      </c>
      <c r="I6611" s="7">
        <v>-117079.16</v>
      </c>
      <c r="J6611" s="7">
        <v>0</v>
      </c>
      <c r="K6611" s="7">
        <v>0</v>
      </c>
      <c r="L6611" s="7">
        <v>698</v>
      </c>
      <c r="M6611" s="7">
        <v>-698</v>
      </c>
      <c r="N6611" s="7">
        <v>-5</v>
      </c>
    </row>
    <row r="6612" spans="1:14" x14ac:dyDescent="0.25">
      <c r="A6612" s="5">
        <v>31111</v>
      </c>
      <c r="B6612" s="5">
        <v>2</v>
      </c>
      <c r="C6612" s="6">
        <v>45870</v>
      </c>
      <c r="D6612" s="7">
        <v>0</v>
      </c>
      <c r="E6612" s="6">
        <v>45870</v>
      </c>
      <c r="F6612" s="7">
        <v>218910807.21000001</v>
      </c>
      <c r="G6612" s="7">
        <v>165990.87</v>
      </c>
      <c r="H6612" s="7">
        <v>-3911289</v>
      </c>
      <c r="I6612" s="7">
        <v>215165509.08000001</v>
      </c>
      <c r="J6612" s="7">
        <v>87894</v>
      </c>
      <c r="K6612" s="7">
        <v>0</v>
      </c>
      <c r="L6612" s="7">
        <v>1399</v>
      </c>
      <c r="M6612" s="7">
        <v>86495</v>
      </c>
      <c r="N6612" s="7">
        <v>-5</v>
      </c>
    </row>
    <row r="6613" spans="1:14" x14ac:dyDescent="0.25">
      <c r="A6613" s="5">
        <v>31111</v>
      </c>
      <c r="B6613" s="5">
        <v>2</v>
      </c>
      <c r="C6613" s="6">
        <v>45870</v>
      </c>
      <c r="D6613" s="7">
        <v>1</v>
      </c>
      <c r="E6613" s="6">
        <v>45901</v>
      </c>
      <c r="F6613" s="7">
        <v>0</v>
      </c>
      <c r="G6613" s="7">
        <v>637367.38</v>
      </c>
      <c r="H6613" s="7">
        <v>-5150136.3000000007</v>
      </c>
      <c r="I6613" s="7">
        <v>-4512768.9200000009</v>
      </c>
      <c r="J6613" s="7">
        <v>0</v>
      </c>
      <c r="K6613" s="7">
        <v>0</v>
      </c>
      <c r="L6613" s="7">
        <v>1829</v>
      </c>
      <c r="M6613" s="7">
        <v>-1829</v>
      </c>
      <c r="N6613" s="7">
        <v>-5</v>
      </c>
    </row>
    <row r="6614" spans="1:14" x14ac:dyDescent="0.25">
      <c r="A6614" s="5">
        <v>31111</v>
      </c>
      <c r="B6614" s="5">
        <v>2</v>
      </c>
      <c r="C6614" s="6">
        <v>45870</v>
      </c>
      <c r="D6614" s="7">
        <v>2</v>
      </c>
      <c r="E6614" s="6">
        <v>45931</v>
      </c>
      <c r="F6614" s="7">
        <v>0</v>
      </c>
      <c r="G6614" s="7">
        <v>764528.06</v>
      </c>
      <c r="H6614" s="7">
        <v>-2186625.27</v>
      </c>
      <c r="I6614" s="7">
        <v>-1422097.21</v>
      </c>
      <c r="J6614" s="7">
        <v>0</v>
      </c>
      <c r="K6614" s="7">
        <v>0</v>
      </c>
      <c r="L6614" s="7">
        <v>1001</v>
      </c>
      <c r="M6614" s="7">
        <v>-1001</v>
      </c>
      <c r="N6614" s="7">
        <v>-5</v>
      </c>
    </row>
    <row r="6615" spans="1:14" x14ac:dyDescent="0.25">
      <c r="A6615" s="5">
        <v>31111</v>
      </c>
      <c r="B6615" s="5">
        <v>2</v>
      </c>
      <c r="C6615" s="6">
        <v>45870</v>
      </c>
      <c r="D6615" s="7">
        <v>3</v>
      </c>
      <c r="E6615" s="6">
        <v>45962</v>
      </c>
      <c r="F6615" s="7">
        <v>0</v>
      </c>
      <c r="G6615" s="7">
        <v>616794.07999999996</v>
      </c>
      <c r="H6615" s="7">
        <v>-1278839.54</v>
      </c>
      <c r="I6615" s="7">
        <v>-662045.46000000008</v>
      </c>
      <c r="J6615" s="7">
        <v>0</v>
      </c>
      <c r="K6615" s="7">
        <v>0</v>
      </c>
      <c r="L6615" s="7">
        <v>736</v>
      </c>
      <c r="M6615" s="7">
        <v>-736</v>
      </c>
      <c r="N6615" s="7">
        <v>-5</v>
      </c>
    </row>
    <row r="6616" spans="1:14" x14ac:dyDescent="0.25">
      <c r="A6616" s="5">
        <v>31111</v>
      </c>
      <c r="B6616" s="5">
        <v>2</v>
      </c>
      <c r="C6616" s="6">
        <v>45870</v>
      </c>
      <c r="D6616" s="7">
        <v>4</v>
      </c>
      <c r="E6616" s="6">
        <v>45992</v>
      </c>
      <c r="F6616" s="7">
        <v>0</v>
      </c>
      <c r="G6616" s="7">
        <v>789481.78</v>
      </c>
      <c r="H6616" s="7">
        <v>-984744.09</v>
      </c>
      <c r="I6616" s="7">
        <v>-195262.30999999991</v>
      </c>
      <c r="J6616" s="7">
        <v>0</v>
      </c>
      <c r="K6616" s="7">
        <v>0</v>
      </c>
      <c r="L6616" s="7">
        <v>703</v>
      </c>
      <c r="M6616" s="7">
        <v>-703</v>
      </c>
      <c r="N6616" s="7">
        <v>-5</v>
      </c>
    </row>
    <row r="6617" spans="1:14" x14ac:dyDescent="0.25">
      <c r="A6617" s="5">
        <v>31111</v>
      </c>
      <c r="B6617" s="5">
        <v>2</v>
      </c>
      <c r="C6617" s="6">
        <v>45870</v>
      </c>
      <c r="D6617" s="7">
        <v>5</v>
      </c>
      <c r="E6617" s="6">
        <v>46023</v>
      </c>
      <c r="F6617" s="7">
        <v>0</v>
      </c>
      <c r="G6617" s="7">
        <v>479758.73</v>
      </c>
      <c r="H6617" s="7">
        <v>-748290.06</v>
      </c>
      <c r="I6617" s="7">
        <v>-268531.33</v>
      </c>
      <c r="J6617" s="7">
        <v>0</v>
      </c>
      <c r="K6617" s="7">
        <v>0</v>
      </c>
      <c r="L6617" s="7">
        <v>570</v>
      </c>
      <c r="M6617" s="7">
        <v>-570</v>
      </c>
      <c r="N6617" s="7">
        <v>-5</v>
      </c>
    </row>
    <row r="6618" spans="1:14" x14ac:dyDescent="0.25">
      <c r="A6618" s="5">
        <v>31111</v>
      </c>
      <c r="B6618" s="5">
        <v>2</v>
      </c>
      <c r="C6618" s="6">
        <v>45901</v>
      </c>
      <c r="D6618" s="7">
        <v>0</v>
      </c>
      <c r="E6618" s="6">
        <v>45901</v>
      </c>
      <c r="F6618" s="7">
        <v>217552841.44</v>
      </c>
      <c r="G6618" s="7">
        <v>199694.09</v>
      </c>
      <c r="H6618" s="7">
        <v>-4056945.2</v>
      </c>
      <c r="I6618" s="7">
        <v>213695590.33000001</v>
      </c>
      <c r="J6618" s="7">
        <v>86135</v>
      </c>
      <c r="K6618" s="7">
        <v>0</v>
      </c>
      <c r="L6618" s="7">
        <v>1453</v>
      </c>
      <c r="M6618" s="7">
        <v>84682</v>
      </c>
      <c r="N6618" s="7">
        <v>-5</v>
      </c>
    </row>
    <row r="6619" spans="1:14" x14ac:dyDescent="0.25">
      <c r="A6619" s="5">
        <v>31111</v>
      </c>
      <c r="B6619" s="5">
        <v>2</v>
      </c>
      <c r="C6619" s="6">
        <v>45901</v>
      </c>
      <c r="D6619" s="7">
        <v>1</v>
      </c>
      <c r="E6619" s="6">
        <v>45931</v>
      </c>
      <c r="F6619" s="7">
        <v>0</v>
      </c>
      <c r="G6619" s="7">
        <v>695688</v>
      </c>
      <c r="H6619" s="7">
        <v>-5384351.1499999994</v>
      </c>
      <c r="I6619" s="7">
        <v>-4688663.1499999994</v>
      </c>
      <c r="J6619" s="7">
        <v>0</v>
      </c>
      <c r="K6619" s="7">
        <v>0</v>
      </c>
      <c r="L6619" s="7">
        <v>1907</v>
      </c>
      <c r="M6619" s="7">
        <v>-1907</v>
      </c>
      <c r="N6619" s="7">
        <v>-5</v>
      </c>
    </row>
    <row r="6620" spans="1:14" x14ac:dyDescent="0.25">
      <c r="A6620" s="5">
        <v>31111</v>
      </c>
      <c r="B6620" s="5">
        <v>2</v>
      </c>
      <c r="C6620" s="6">
        <v>45901</v>
      </c>
      <c r="D6620" s="7">
        <v>2</v>
      </c>
      <c r="E6620" s="6">
        <v>45962</v>
      </c>
      <c r="F6620" s="7">
        <v>0</v>
      </c>
      <c r="G6620" s="7">
        <v>666247.72</v>
      </c>
      <c r="H6620" s="7">
        <v>-1817765.46</v>
      </c>
      <c r="I6620" s="7">
        <v>-1151517.74</v>
      </c>
      <c r="J6620" s="7">
        <v>0</v>
      </c>
      <c r="K6620" s="7">
        <v>0</v>
      </c>
      <c r="L6620" s="7">
        <v>1141</v>
      </c>
      <c r="M6620" s="7">
        <v>-1141</v>
      </c>
      <c r="N6620" s="7">
        <v>-5</v>
      </c>
    </row>
    <row r="6621" spans="1:14" x14ac:dyDescent="0.25">
      <c r="A6621" s="5">
        <v>31111</v>
      </c>
      <c r="B6621" s="5">
        <v>2</v>
      </c>
      <c r="C6621" s="6">
        <v>45901</v>
      </c>
      <c r="D6621" s="7">
        <v>3</v>
      </c>
      <c r="E6621" s="6">
        <v>45992</v>
      </c>
      <c r="F6621" s="7">
        <v>0</v>
      </c>
      <c r="G6621" s="7">
        <v>862845.15</v>
      </c>
      <c r="H6621" s="7">
        <v>-1454099.77</v>
      </c>
      <c r="I6621" s="7">
        <v>-591254.62</v>
      </c>
      <c r="J6621" s="7">
        <v>0</v>
      </c>
      <c r="K6621" s="7">
        <v>0</v>
      </c>
      <c r="L6621" s="7">
        <v>795</v>
      </c>
      <c r="M6621" s="7">
        <v>-795</v>
      </c>
      <c r="N6621" s="7">
        <v>-5</v>
      </c>
    </row>
    <row r="6622" spans="1:14" x14ac:dyDescent="0.25">
      <c r="A6622" s="5">
        <v>31111</v>
      </c>
      <c r="B6622" s="5">
        <v>2</v>
      </c>
      <c r="C6622" s="6">
        <v>45901</v>
      </c>
      <c r="D6622" s="7">
        <v>4</v>
      </c>
      <c r="E6622" s="6">
        <v>46023</v>
      </c>
      <c r="F6622" s="7">
        <v>0</v>
      </c>
      <c r="G6622" s="7">
        <v>475453.95</v>
      </c>
      <c r="H6622" s="7">
        <v>-969123.85</v>
      </c>
      <c r="I6622" s="7">
        <v>-493669.9</v>
      </c>
      <c r="J6622" s="7">
        <v>0</v>
      </c>
      <c r="K6622" s="7">
        <v>0</v>
      </c>
      <c r="L6622" s="7">
        <v>631</v>
      </c>
      <c r="M6622" s="7">
        <v>-631</v>
      </c>
      <c r="N6622" s="7">
        <v>-5</v>
      </c>
    </row>
    <row r="6623" spans="1:14" x14ac:dyDescent="0.25">
      <c r="A6623" s="5">
        <v>31111</v>
      </c>
      <c r="B6623" s="5">
        <v>2</v>
      </c>
      <c r="C6623" s="6">
        <v>45931</v>
      </c>
      <c r="D6623" s="7">
        <v>0</v>
      </c>
      <c r="E6623" s="6">
        <v>45931</v>
      </c>
      <c r="F6623" s="7">
        <v>227363267.97999999</v>
      </c>
      <c r="G6623" s="7">
        <v>233210.79</v>
      </c>
      <c r="H6623" s="7">
        <v>-4550828.04</v>
      </c>
      <c r="I6623" s="7">
        <v>223045650.72999999</v>
      </c>
      <c r="J6623" s="7">
        <v>89731</v>
      </c>
      <c r="K6623" s="7">
        <v>0</v>
      </c>
      <c r="L6623" s="7">
        <v>1618</v>
      </c>
      <c r="M6623" s="7">
        <v>88113</v>
      </c>
      <c r="N6623" s="7">
        <v>-5</v>
      </c>
    </row>
    <row r="6624" spans="1:14" x14ac:dyDescent="0.25">
      <c r="A6624" s="5">
        <v>31111</v>
      </c>
      <c r="B6624" s="5">
        <v>2</v>
      </c>
      <c r="C6624" s="6">
        <v>45931</v>
      </c>
      <c r="D6624" s="7">
        <v>1</v>
      </c>
      <c r="E6624" s="6">
        <v>45962</v>
      </c>
      <c r="F6624" s="7">
        <v>0</v>
      </c>
      <c r="G6624" s="7">
        <v>624948.38</v>
      </c>
      <c r="H6624" s="7">
        <v>-4569866.5699999994</v>
      </c>
      <c r="I6624" s="7">
        <v>-3944918.189999999</v>
      </c>
      <c r="J6624" s="7">
        <v>0</v>
      </c>
      <c r="K6624" s="7">
        <v>0</v>
      </c>
      <c r="L6624" s="7">
        <v>1987</v>
      </c>
      <c r="M6624" s="7">
        <v>-1987</v>
      </c>
      <c r="N6624" s="7">
        <v>-5</v>
      </c>
    </row>
    <row r="6625" spans="1:14" x14ac:dyDescent="0.25">
      <c r="A6625" s="5">
        <v>31111</v>
      </c>
      <c r="B6625" s="5">
        <v>2</v>
      </c>
      <c r="C6625" s="6">
        <v>45931</v>
      </c>
      <c r="D6625" s="7">
        <v>2</v>
      </c>
      <c r="E6625" s="6">
        <v>45992</v>
      </c>
      <c r="F6625" s="7">
        <v>0</v>
      </c>
      <c r="G6625" s="7">
        <v>936057.39</v>
      </c>
      <c r="H6625" s="7">
        <v>-2513264.81</v>
      </c>
      <c r="I6625" s="7">
        <v>-1577207.42</v>
      </c>
      <c r="J6625" s="7">
        <v>0</v>
      </c>
      <c r="K6625" s="7">
        <v>0</v>
      </c>
      <c r="L6625" s="7">
        <v>1093</v>
      </c>
      <c r="M6625" s="7">
        <v>-1093</v>
      </c>
      <c r="N6625" s="7">
        <v>-5</v>
      </c>
    </row>
    <row r="6626" spans="1:14" x14ac:dyDescent="0.25">
      <c r="A6626" s="5">
        <v>31111</v>
      </c>
      <c r="B6626" s="5">
        <v>2</v>
      </c>
      <c r="C6626" s="6">
        <v>45931</v>
      </c>
      <c r="D6626" s="7">
        <v>3</v>
      </c>
      <c r="E6626" s="6">
        <v>46023</v>
      </c>
      <c r="F6626" s="7">
        <v>0</v>
      </c>
      <c r="G6626" s="7">
        <v>586705.99</v>
      </c>
      <c r="H6626" s="7">
        <v>-1125888.0900000001</v>
      </c>
      <c r="I6626" s="7">
        <v>-539182.10000000009</v>
      </c>
      <c r="J6626" s="7">
        <v>0</v>
      </c>
      <c r="K6626" s="7">
        <v>0</v>
      </c>
      <c r="L6626" s="7">
        <v>643</v>
      </c>
      <c r="M6626" s="7">
        <v>-643</v>
      </c>
      <c r="N6626" s="7">
        <v>-5</v>
      </c>
    </row>
    <row r="6627" spans="1:14" x14ac:dyDescent="0.25">
      <c r="A6627" s="5">
        <v>31111</v>
      </c>
      <c r="B6627" s="5">
        <v>2</v>
      </c>
      <c r="C6627" s="6">
        <v>45962</v>
      </c>
      <c r="D6627" s="7">
        <v>0</v>
      </c>
      <c r="E6627" s="6">
        <v>45962</v>
      </c>
      <c r="F6627" s="7">
        <v>215656220.38</v>
      </c>
      <c r="G6627" s="7">
        <v>141178.23000000001</v>
      </c>
      <c r="H6627" s="7">
        <v>-3518196.78</v>
      </c>
      <c r="I6627" s="7">
        <v>212279201.83000001</v>
      </c>
      <c r="J6627" s="7">
        <v>85603</v>
      </c>
      <c r="K6627" s="7">
        <v>0</v>
      </c>
      <c r="L6627" s="7">
        <v>1256</v>
      </c>
      <c r="M6627" s="7">
        <v>84347</v>
      </c>
      <c r="N6627" s="7">
        <v>-5</v>
      </c>
    </row>
    <row r="6628" spans="1:14" x14ac:dyDescent="0.25">
      <c r="A6628" s="5">
        <v>31111</v>
      </c>
      <c r="B6628" s="5">
        <v>2</v>
      </c>
      <c r="C6628" s="6">
        <v>45962</v>
      </c>
      <c r="D6628" s="7">
        <v>1</v>
      </c>
      <c r="E6628" s="6">
        <v>45992</v>
      </c>
      <c r="F6628" s="7">
        <v>0</v>
      </c>
      <c r="G6628" s="7">
        <v>724250.46</v>
      </c>
      <c r="H6628" s="7">
        <v>-4796959.1399999997</v>
      </c>
      <c r="I6628" s="7">
        <v>-4072708.68</v>
      </c>
      <c r="J6628" s="7">
        <v>0</v>
      </c>
      <c r="K6628" s="7">
        <v>0</v>
      </c>
      <c r="L6628" s="7">
        <v>1747</v>
      </c>
      <c r="M6628" s="7">
        <v>-1747</v>
      </c>
      <c r="N6628" s="7">
        <v>-5</v>
      </c>
    </row>
    <row r="6629" spans="1:14" x14ac:dyDescent="0.25">
      <c r="A6629" s="5">
        <v>31111</v>
      </c>
      <c r="B6629" s="5">
        <v>2</v>
      </c>
      <c r="C6629" s="6">
        <v>45962</v>
      </c>
      <c r="D6629" s="7">
        <v>2</v>
      </c>
      <c r="E6629" s="6">
        <v>46023</v>
      </c>
      <c r="F6629" s="7">
        <v>0</v>
      </c>
      <c r="G6629" s="7">
        <v>563119.47</v>
      </c>
      <c r="H6629" s="7">
        <v>-2102290.98</v>
      </c>
      <c r="I6629" s="7">
        <v>-1539171.51</v>
      </c>
      <c r="J6629" s="7">
        <v>0</v>
      </c>
      <c r="K6629" s="7">
        <v>0</v>
      </c>
      <c r="L6629" s="7">
        <v>862</v>
      </c>
      <c r="M6629" s="7">
        <v>-862</v>
      </c>
      <c r="N6629" s="7">
        <v>-5</v>
      </c>
    </row>
    <row r="6630" spans="1:14" x14ac:dyDescent="0.25">
      <c r="A6630" s="5">
        <v>31111</v>
      </c>
      <c r="B6630" s="5">
        <v>2</v>
      </c>
      <c r="C6630" s="6">
        <v>45992</v>
      </c>
      <c r="D6630" s="7">
        <v>0</v>
      </c>
      <c r="E6630" s="6">
        <v>45992</v>
      </c>
      <c r="F6630" s="7">
        <v>283511275.01999998</v>
      </c>
      <c r="G6630" s="7">
        <v>362347.95</v>
      </c>
      <c r="H6630" s="7">
        <v>-4621168.1400000006</v>
      </c>
      <c r="I6630" s="7">
        <v>279252454.82999998</v>
      </c>
      <c r="J6630" s="7">
        <v>112309</v>
      </c>
      <c r="K6630" s="7">
        <v>0</v>
      </c>
      <c r="L6630" s="7">
        <v>1671</v>
      </c>
      <c r="M6630" s="7">
        <v>110638</v>
      </c>
      <c r="N6630" s="7">
        <v>-5</v>
      </c>
    </row>
    <row r="6631" spans="1:14" x14ac:dyDescent="0.25">
      <c r="A6631" s="5">
        <v>31111</v>
      </c>
      <c r="B6631" s="5">
        <v>2</v>
      </c>
      <c r="C6631" s="6">
        <v>45992</v>
      </c>
      <c r="D6631" s="7">
        <v>1</v>
      </c>
      <c r="E6631" s="6">
        <v>46023</v>
      </c>
      <c r="F6631" s="7">
        <v>0</v>
      </c>
      <c r="G6631" s="7">
        <v>643352.56000000006</v>
      </c>
      <c r="H6631" s="7">
        <v>-5775894</v>
      </c>
      <c r="I6631" s="7">
        <v>-5132541.4399999985</v>
      </c>
      <c r="J6631" s="7">
        <v>0</v>
      </c>
      <c r="K6631" s="7">
        <v>0</v>
      </c>
      <c r="L6631" s="7">
        <v>2100</v>
      </c>
      <c r="M6631" s="7">
        <v>-2100</v>
      </c>
      <c r="N6631" s="7">
        <v>-5</v>
      </c>
    </row>
    <row r="6632" spans="1:14" x14ac:dyDescent="0.25">
      <c r="A6632" s="5">
        <v>31111</v>
      </c>
      <c r="B6632" s="5">
        <v>2</v>
      </c>
      <c r="C6632" s="6">
        <v>46023</v>
      </c>
      <c r="D6632" s="7">
        <v>0</v>
      </c>
      <c r="E6632" s="6">
        <v>46023</v>
      </c>
      <c r="F6632" s="7">
        <v>228606116.59999999</v>
      </c>
      <c r="G6632" s="7">
        <v>107437.7</v>
      </c>
      <c r="H6632" s="7">
        <v>-3884545.34</v>
      </c>
      <c r="I6632" s="7">
        <v>224829008.96000001</v>
      </c>
      <c r="J6632" s="7">
        <v>89503</v>
      </c>
      <c r="K6632" s="7">
        <v>0</v>
      </c>
      <c r="L6632" s="7">
        <v>1356</v>
      </c>
      <c r="M6632" s="7">
        <v>88147</v>
      </c>
      <c r="N6632" s="7">
        <v>-5</v>
      </c>
    </row>
    <row r="6633" spans="1:14" x14ac:dyDescent="0.25">
      <c r="A6633" s="5">
        <v>31018</v>
      </c>
      <c r="B6633" s="5">
        <v>3</v>
      </c>
      <c r="C6633" s="6">
        <v>44197</v>
      </c>
      <c r="D6633" s="7">
        <v>0</v>
      </c>
      <c r="E6633" s="6">
        <v>44197</v>
      </c>
      <c r="F6633" s="7">
        <v>3290756.64</v>
      </c>
      <c r="G6633" s="7">
        <v>2948.19</v>
      </c>
      <c r="H6633" s="7">
        <v>-151434.04</v>
      </c>
      <c r="I6633" s="7">
        <v>3142270.79</v>
      </c>
      <c r="J6633" s="7">
        <v>425</v>
      </c>
      <c r="K6633" s="7">
        <v>0</v>
      </c>
      <c r="L6633" s="7">
        <v>19</v>
      </c>
      <c r="M6633" s="7">
        <v>406</v>
      </c>
      <c r="N6633" s="7">
        <v>-5</v>
      </c>
    </row>
    <row r="6634" spans="1:14" x14ac:dyDescent="0.25">
      <c r="A6634" s="5">
        <v>31018</v>
      </c>
      <c r="B6634" s="5">
        <v>3</v>
      </c>
      <c r="C6634" s="6">
        <v>44197</v>
      </c>
      <c r="D6634" s="7">
        <v>1</v>
      </c>
      <c r="E6634" s="6">
        <v>44228</v>
      </c>
      <c r="F6634" s="7">
        <v>0</v>
      </c>
      <c r="G6634" s="7">
        <v>259.57</v>
      </c>
      <c r="H6634" s="7">
        <v>-212072.41</v>
      </c>
      <c r="I6634" s="7">
        <v>-211812.84</v>
      </c>
      <c r="J6634" s="7">
        <v>0</v>
      </c>
      <c r="K6634" s="7">
        <v>0</v>
      </c>
      <c r="L6634" s="7">
        <v>17</v>
      </c>
      <c r="M6634" s="7">
        <v>-17</v>
      </c>
      <c r="N6634" s="7">
        <v>-5</v>
      </c>
    </row>
    <row r="6635" spans="1:14" x14ac:dyDescent="0.25">
      <c r="A6635" s="5">
        <v>31018</v>
      </c>
      <c r="B6635" s="5">
        <v>3</v>
      </c>
      <c r="C6635" s="6">
        <v>44197</v>
      </c>
      <c r="D6635" s="7">
        <v>2</v>
      </c>
      <c r="E6635" s="6">
        <v>44256</v>
      </c>
      <c r="F6635" s="7">
        <v>0</v>
      </c>
      <c r="G6635" s="7">
        <v>0</v>
      </c>
      <c r="H6635" s="7">
        <v>-48148.13</v>
      </c>
      <c r="I6635" s="7">
        <v>-48148.13</v>
      </c>
      <c r="J6635" s="7">
        <v>0</v>
      </c>
      <c r="K6635" s="7">
        <v>0</v>
      </c>
      <c r="L6635" s="7">
        <v>9</v>
      </c>
      <c r="M6635" s="7">
        <v>-9</v>
      </c>
      <c r="N6635" s="7">
        <v>-5</v>
      </c>
    </row>
    <row r="6636" spans="1:14" x14ac:dyDescent="0.25">
      <c r="A6636" s="5">
        <v>31018</v>
      </c>
      <c r="B6636" s="5">
        <v>3</v>
      </c>
      <c r="C6636" s="6">
        <v>44197</v>
      </c>
      <c r="D6636" s="7">
        <v>3</v>
      </c>
      <c r="E6636" s="6">
        <v>44287</v>
      </c>
      <c r="F6636" s="7">
        <v>0</v>
      </c>
      <c r="G6636" s="7">
        <v>0</v>
      </c>
      <c r="H6636" s="7">
        <v>1693.309999999999</v>
      </c>
      <c r="I6636" s="7">
        <v>1693.309999999999</v>
      </c>
      <c r="J6636" s="7">
        <v>0</v>
      </c>
      <c r="K6636" s="7">
        <v>0</v>
      </c>
      <c r="L6636" s="7">
        <v>6</v>
      </c>
      <c r="M6636" s="7">
        <v>-6</v>
      </c>
      <c r="N6636" s="7">
        <v>-5</v>
      </c>
    </row>
    <row r="6637" spans="1:14" x14ac:dyDescent="0.25">
      <c r="A6637" s="5">
        <v>31018</v>
      </c>
      <c r="B6637" s="5">
        <v>3</v>
      </c>
      <c r="C6637" s="6">
        <v>44197</v>
      </c>
      <c r="D6637" s="7">
        <v>4</v>
      </c>
      <c r="E6637" s="6">
        <v>44317</v>
      </c>
      <c r="F6637" s="7">
        <v>0</v>
      </c>
      <c r="G6637" s="7">
        <v>20812.57</v>
      </c>
      <c r="H6637" s="7">
        <v>-31337.51</v>
      </c>
      <c r="I6637" s="7">
        <v>-10524.94</v>
      </c>
      <c r="J6637" s="7">
        <v>0</v>
      </c>
      <c r="K6637" s="7">
        <v>0</v>
      </c>
      <c r="L6637" s="7">
        <v>6</v>
      </c>
      <c r="M6637" s="7">
        <v>-6</v>
      </c>
      <c r="N6637" s="7">
        <v>-5</v>
      </c>
    </row>
    <row r="6638" spans="1:14" x14ac:dyDescent="0.25">
      <c r="A6638" s="5">
        <v>31018</v>
      </c>
      <c r="B6638" s="5">
        <v>3</v>
      </c>
      <c r="C6638" s="6">
        <v>44197</v>
      </c>
      <c r="D6638" s="7">
        <v>5</v>
      </c>
      <c r="E6638" s="6">
        <v>44348</v>
      </c>
      <c r="F6638" s="7">
        <v>0</v>
      </c>
      <c r="G6638" s="7">
        <v>349.49</v>
      </c>
      <c r="H6638" s="7">
        <v>-12728.75</v>
      </c>
      <c r="I6638" s="7">
        <v>-12379.26</v>
      </c>
      <c r="J6638" s="7">
        <v>0</v>
      </c>
      <c r="K6638" s="7">
        <v>0</v>
      </c>
      <c r="L6638" s="7">
        <v>4</v>
      </c>
      <c r="M6638" s="7">
        <v>-4</v>
      </c>
      <c r="N6638" s="7">
        <v>-5</v>
      </c>
    </row>
    <row r="6639" spans="1:14" x14ac:dyDescent="0.25">
      <c r="A6639" s="5">
        <v>31018</v>
      </c>
      <c r="B6639" s="5">
        <v>3</v>
      </c>
      <c r="C6639" s="6">
        <v>44197</v>
      </c>
      <c r="D6639" s="7">
        <v>6</v>
      </c>
      <c r="E6639" s="6">
        <v>44378</v>
      </c>
      <c r="F6639" s="7">
        <v>0</v>
      </c>
      <c r="G6639" s="7">
        <v>3611.3</v>
      </c>
      <c r="H6639" s="7">
        <v>-1427.71</v>
      </c>
      <c r="I6639" s="7">
        <v>2183.59</v>
      </c>
      <c r="J6639" s="7">
        <v>0</v>
      </c>
      <c r="K6639" s="7">
        <v>0</v>
      </c>
      <c r="L6639" s="7">
        <v>4</v>
      </c>
      <c r="M6639" s="7">
        <v>-4</v>
      </c>
      <c r="N6639" s="7">
        <v>-5</v>
      </c>
    </row>
    <row r="6640" spans="1:14" x14ac:dyDescent="0.25">
      <c r="A6640" s="5">
        <v>31018</v>
      </c>
      <c r="B6640" s="5">
        <v>3</v>
      </c>
      <c r="C6640" s="6">
        <v>44197</v>
      </c>
      <c r="D6640" s="7">
        <v>7</v>
      </c>
      <c r="E6640" s="6">
        <v>44409</v>
      </c>
      <c r="F6640" s="7">
        <v>0</v>
      </c>
      <c r="G6640" s="7">
        <v>7071.0099999999993</v>
      </c>
      <c r="H6640" s="7">
        <v>-13826.19</v>
      </c>
      <c r="I6640" s="7">
        <v>-6755.1800000000012</v>
      </c>
      <c r="J6640" s="7">
        <v>0</v>
      </c>
      <c r="K6640" s="7">
        <v>0</v>
      </c>
      <c r="L6640" s="7">
        <v>4</v>
      </c>
      <c r="M6640" s="7">
        <v>-4</v>
      </c>
      <c r="N6640" s="7">
        <v>-5</v>
      </c>
    </row>
    <row r="6641" spans="1:14" x14ac:dyDescent="0.25">
      <c r="A6641" s="5">
        <v>31018</v>
      </c>
      <c r="B6641" s="5">
        <v>3</v>
      </c>
      <c r="C6641" s="6">
        <v>44197</v>
      </c>
      <c r="D6641" s="7">
        <v>8</v>
      </c>
      <c r="E6641" s="6">
        <v>44440</v>
      </c>
      <c r="F6641" s="7">
        <v>0</v>
      </c>
      <c r="G6641" s="7">
        <v>1080.3499999999999</v>
      </c>
      <c r="H6641" s="7">
        <v>-4264.08</v>
      </c>
      <c r="I6641" s="7">
        <v>-3183.73</v>
      </c>
      <c r="J6641" s="7">
        <v>0</v>
      </c>
      <c r="K6641" s="7">
        <v>0</v>
      </c>
      <c r="L6641" s="7">
        <v>3</v>
      </c>
      <c r="M6641" s="7">
        <v>-3</v>
      </c>
      <c r="N6641" s="7">
        <v>-5</v>
      </c>
    </row>
    <row r="6642" spans="1:14" x14ac:dyDescent="0.25">
      <c r="A6642" s="5">
        <v>31018</v>
      </c>
      <c r="B6642" s="5">
        <v>3</v>
      </c>
      <c r="C6642" s="6">
        <v>44197</v>
      </c>
      <c r="D6642" s="7">
        <v>9</v>
      </c>
      <c r="E6642" s="6">
        <v>44470</v>
      </c>
      <c r="F6642" s="7">
        <v>0</v>
      </c>
      <c r="G6642" s="7">
        <v>86.35</v>
      </c>
      <c r="H6642" s="7">
        <v>-8315.58</v>
      </c>
      <c r="I6642" s="7">
        <v>-8229.23</v>
      </c>
      <c r="J6642" s="7">
        <v>0</v>
      </c>
      <c r="K6642" s="7">
        <v>0</v>
      </c>
      <c r="L6642" s="7">
        <v>7</v>
      </c>
      <c r="M6642" s="7">
        <v>-7</v>
      </c>
      <c r="N6642" s="7">
        <v>-5</v>
      </c>
    </row>
    <row r="6643" spans="1:14" x14ac:dyDescent="0.25">
      <c r="A6643" s="5">
        <v>31018</v>
      </c>
      <c r="B6643" s="5">
        <v>3</v>
      </c>
      <c r="C6643" s="6">
        <v>44197</v>
      </c>
      <c r="D6643" s="7">
        <v>10</v>
      </c>
      <c r="E6643" s="6">
        <v>44501</v>
      </c>
      <c r="F6643" s="7">
        <v>0</v>
      </c>
      <c r="G6643" s="7">
        <v>2251.7399999999998</v>
      </c>
      <c r="H6643" s="7">
        <v>0</v>
      </c>
      <c r="I6643" s="7">
        <v>2251.7399999999998</v>
      </c>
      <c r="J6643" s="7">
        <v>0</v>
      </c>
      <c r="K6643" s="7">
        <v>0</v>
      </c>
      <c r="L6643" s="7">
        <v>0</v>
      </c>
      <c r="M6643" s="7">
        <v>0</v>
      </c>
      <c r="N6643" s="7">
        <v>-5</v>
      </c>
    </row>
    <row r="6644" spans="1:14" x14ac:dyDescent="0.25">
      <c r="A6644" s="5">
        <v>31018</v>
      </c>
      <c r="B6644" s="5">
        <v>3</v>
      </c>
      <c r="C6644" s="6">
        <v>44197</v>
      </c>
      <c r="D6644" s="7">
        <v>11</v>
      </c>
      <c r="E6644" s="6">
        <v>44531</v>
      </c>
      <c r="F6644" s="7">
        <v>0</v>
      </c>
      <c r="G6644" s="7">
        <v>0</v>
      </c>
      <c r="H6644" s="7">
        <v>-723.88</v>
      </c>
      <c r="I6644" s="7">
        <v>-723.88</v>
      </c>
      <c r="J6644" s="7">
        <v>0</v>
      </c>
      <c r="K6644" s="7">
        <v>0</v>
      </c>
      <c r="L6644" s="7">
        <v>2</v>
      </c>
      <c r="M6644" s="7">
        <v>-2</v>
      </c>
      <c r="N6644" s="7">
        <v>-5</v>
      </c>
    </row>
    <row r="6645" spans="1:14" x14ac:dyDescent="0.25">
      <c r="A6645" s="5">
        <v>31018</v>
      </c>
      <c r="B6645" s="5">
        <v>3</v>
      </c>
      <c r="C6645" s="6">
        <v>44197</v>
      </c>
      <c r="D6645" s="7">
        <v>14</v>
      </c>
      <c r="E6645" s="6">
        <v>44621</v>
      </c>
      <c r="F6645" s="7">
        <v>0</v>
      </c>
      <c r="G6645" s="7">
        <v>0</v>
      </c>
      <c r="H6645" s="7">
        <v>0</v>
      </c>
      <c r="I6645" s="7">
        <v>0</v>
      </c>
      <c r="J6645" s="7">
        <v>0</v>
      </c>
      <c r="K6645" s="7">
        <v>0</v>
      </c>
      <c r="L6645" s="7">
        <v>0</v>
      </c>
      <c r="M6645" s="7">
        <v>0</v>
      </c>
      <c r="N6645" s="7">
        <v>-5</v>
      </c>
    </row>
    <row r="6646" spans="1:14" x14ac:dyDescent="0.25">
      <c r="A6646" s="5">
        <v>31018</v>
      </c>
      <c r="B6646" s="5">
        <v>3</v>
      </c>
      <c r="C6646" s="6">
        <v>44228</v>
      </c>
      <c r="D6646" s="7">
        <v>0</v>
      </c>
      <c r="E6646" s="6">
        <v>44228</v>
      </c>
      <c r="F6646" s="7">
        <v>3984456.21</v>
      </c>
      <c r="G6646" s="7">
        <v>1112.44</v>
      </c>
      <c r="H6646" s="7">
        <v>-128781.96</v>
      </c>
      <c r="I6646" s="7">
        <v>3856786.69</v>
      </c>
      <c r="J6646" s="7">
        <v>523</v>
      </c>
      <c r="K6646" s="7">
        <v>0</v>
      </c>
      <c r="L6646" s="7">
        <v>14</v>
      </c>
      <c r="M6646" s="7">
        <v>509</v>
      </c>
      <c r="N6646" s="7">
        <v>-5</v>
      </c>
    </row>
    <row r="6647" spans="1:14" x14ac:dyDescent="0.25">
      <c r="A6647" s="5">
        <v>31018</v>
      </c>
      <c r="B6647" s="5">
        <v>3</v>
      </c>
      <c r="C6647" s="6">
        <v>44228</v>
      </c>
      <c r="D6647" s="7">
        <v>1</v>
      </c>
      <c r="E6647" s="6">
        <v>44256</v>
      </c>
      <c r="F6647" s="7">
        <v>0</v>
      </c>
      <c r="G6647" s="7">
        <v>9229.7200000000012</v>
      </c>
      <c r="H6647" s="7">
        <v>-205850.25</v>
      </c>
      <c r="I6647" s="7">
        <v>-196620.53</v>
      </c>
      <c r="J6647" s="7">
        <v>0</v>
      </c>
      <c r="K6647" s="7">
        <v>0</v>
      </c>
      <c r="L6647" s="7">
        <v>24</v>
      </c>
      <c r="M6647" s="7">
        <v>-24</v>
      </c>
      <c r="N6647" s="7">
        <v>-5</v>
      </c>
    </row>
    <row r="6648" spans="1:14" x14ac:dyDescent="0.25">
      <c r="A6648" s="5">
        <v>31018</v>
      </c>
      <c r="B6648" s="5">
        <v>3</v>
      </c>
      <c r="C6648" s="6">
        <v>44228</v>
      </c>
      <c r="D6648" s="7">
        <v>2</v>
      </c>
      <c r="E6648" s="6">
        <v>44287</v>
      </c>
      <c r="F6648" s="7">
        <v>0</v>
      </c>
      <c r="G6648" s="7">
        <v>0</v>
      </c>
      <c r="H6648" s="7">
        <v>-39730.980000000003</v>
      </c>
      <c r="I6648" s="7">
        <v>-39730.980000000003</v>
      </c>
      <c r="J6648" s="7">
        <v>0</v>
      </c>
      <c r="K6648" s="7">
        <v>0</v>
      </c>
      <c r="L6648" s="7">
        <v>9</v>
      </c>
      <c r="M6648" s="7">
        <v>-9</v>
      </c>
      <c r="N6648" s="7">
        <v>-5</v>
      </c>
    </row>
    <row r="6649" spans="1:14" x14ac:dyDescent="0.25">
      <c r="A6649" s="5">
        <v>31018</v>
      </c>
      <c r="B6649" s="5">
        <v>3</v>
      </c>
      <c r="C6649" s="6">
        <v>44228</v>
      </c>
      <c r="D6649" s="7">
        <v>3</v>
      </c>
      <c r="E6649" s="6">
        <v>44317</v>
      </c>
      <c r="F6649" s="7">
        <v>0</v>
      </c>
      <c r="G6649" s="7">
        <v>4978.08</v>
      </c>
      <c r="H6649" s="7">
        <v>-47941.26</v>
      </c>
      <c r="I6649" s="7">
        <v>-42963.18</v>
      </c>
      <c r="J6649" s="7">
        <v>0</v>
      </c>
      <c r="K6649" s="7">
        <v>0</v>
      </c>
      <c r="L6649" s="7">
        <v>13</v>
      </c>
      <c r="M6649" s="7">
        <v>-13</v>
      </c>
      <c r="N6649" s="7">
        <v>-5</v>
      </c>
    </row>
    <row r="6650" spans="1:14" x14ac:dyDescent="0.25">
      <c r="A6650" s="5">
        <v>31018</v>
      </c>
      <c r="B6650" s="5">
        <v>3</v>
      </c>
      <c r="C6650" s="6">
        <v>44228</v>
      </c>
      <c r="D6650" s="7">
        <v>4</v>
      </c>
      <c r="E6650" s="6">
        <v>44348</v>
      </c>
      <c r="F6650" s="7">
        <v>0</v>
      </c>
      <c r="G6650" s="7">
        <v>9374.57</v>
      </c>
      <c r="H6650" s="7">
        <v>-28659.95</v>
      </c>
      <c r="I6650" s="7">
        <v>-19285.38</v>
      </c>
      <c r="J6650" s="7">
        <v>0</v>
      </c>
      <c r="K6650" s="7">
        <v>0</v>
      </c>
      <c r="L6650" s="7">
        <v>6</v>
      </c>
      <c r="M6650" s="7">
        <v>-6</v>
      </c>
      <c r="N6650" s="7">
        <v>-5</v>
      </c>
    </row>
    <row r="6651" spans="1:14" x14ac:dyDescent="0.25">
      <c r="A6651" s="5">
        <v>31018</v>
      </c>
      <c r="B6651" s="5">
        <v>3</v>
      </c>
      <c r="C6651" s="6">
        <v>44228</v>
      </c>
      <c r="D6651" s="7">
        <v>5</v>
      </c>
      <c r="E6651" s="6">
        <v>44378</v>
      </c>
      <c r="F6651" s="7">
        <v>0</v>
      </c>
      <c r="G6651" s="7">
        <v>5797.57</v>
      </c>
      <c r="H6651" s="7">
        <v>-38803.440000000002</v>
      </c>
      <c r="I6651" s="7">
        <v>-33005.870000000003</v>
      </c>
      <c r="J6651" s="7">
        <v>0</v>
      </c>
      <c r="K6651" s="7">
        <v>0</v>
      </c>
      <c r="L6651" s="7">
        <v>7</v>
      </c>
      <c r="M6651" s="7">
        <v>-7</v>
      </c>
      <c r="N6651" s="7">
        <v>-5</v>
      </c>
    </row>
    <row r="6652" spans="1:14" x14ac:dyDescent="0.25">
      <c r="A6652" s="5">
        <v>31018</v>
      </c>
      <c r="B6652" s="5">
        <v>3</v>
      </c>
      <c r="C6652" s="6">
        <v>44228</v>
      </c>
      <c r="D6652" s="7">
        <v>6</v>
      </c>
      <c r="E6652" s="6">
        <v>44409</v>
      </c>
      <c r="F6652" s="7">
        <v>0</v>
      </c>
      <c r="G6652" s="7">
        <v>7830.55</v>
      </c>
      <c r="H6652" s="7">
        <v>-22480.02</v>
      </c>
      <c r="I6652" s="7">
        <v>-14649.47</v>
      </c>
      <c r="J6652" s="7">
        <v>0</v>
      </c>
      <c r="K6652" s="7">
        <v>0</v>
      </c>
      <c r="L6652" s="7">
        <v>7</v>
      </c>
      <c r="M6652" s="7">
        <v>-7</v>
      </c>
      <c r="N6652" s="7">
        <v>-5</v>
      </c>
    </row>
    <row r="6653" spans="1:14" x14ac:dyDescent="0.25">
      <c r="A6653" s="5">
        <v>31018</v>
      </c>
      <c r="B6653" s="5">
        <v>3</v>
      </c>
      <c r="C6653" s="6">
        <v>44228</v>
      </c>
      <c r="D6653" s="7">
        <v>7</v>
      </c>
      <c r="E6653" s="6">
        <v>44440</v>
      </c>
      <c r="F6653" s="7">
        <v>0</v>
      </c>
      <c r="G6653" s="7">
        <v>388.2</v>
      </c>
      <c r="H6653" s="7">
        <v>-13068.12</v>
      </c>
      <c r="I6653" s="7">
        <v>-12679.92</v>
      </c>
      <c r="J6653" s="7">
        <v>0</v>
      </c>
      <c r="K6653" s="7">
        <v>0</v>
      </c>
      <c r="L6653" s="7">
        <v>4</v>
      </c>
      <c r="M6653" s="7">
        <v>-4</v>
      </c>
      <c r="N6653" s="7">
        <v>-5</v>
      </c>
    </row>
    <row r="6654" spans="1:14" x14ac:dyDescent="0.25">
      <c r="A6654" s="5">
        <v>31018</v>
      </c>
      <c r="B6654" s="5">
        <v>3</v>
      </c>
      <c r="C6654" s="6">
        <v>44228</v>
      </c>
      <c r="D6654" s="7">
        <v>8</v>
      </c>
      <c r="E6654" s="6">
        <v>44470</v>
      </c>
      <c r="F6654" s="7">
        <v>0</v>
      </c>
      <c r="G6654" s="7">
        <v>4814.8</v>
      </c>
      <c r="H6654" s="7">
        <v>-6335.1399999999994</v>
      </c>
      <c r="I6654" s="7">
        <v>-1520.339999999999</v>
      </c>
      <c r="J6654" s="7">
        <v>0</v>
      </c>
      <c r="K6654" s="7">
        <v>0</v>
      </c>
      <c r="L6654" s="7">
        <v>2</v>
      </c>
      <c r="M6654" s="7">
        <v>-2</v>
      </c>
      <c r="N6654" s="7">
        <v>-5</v>
      </c>
    </row>
    <row r="6655" spans="1:14" x14ac:dyDescent="0.25">
      <c r="A6655" s="5">
        <v>31018</v>
      </c>
      <c r="B6655" s="5">
        <v>3</v>
      </c>
      <c r="C6655" s="6">
        <v>44228</v>
      </c>
      <c r="D6655" s="7">
        <v>9</v>
      </c>
      <c r="E6655" s="6">
        <v>44501</v>
      </c>
      <c r="F6655" s="7">
        <v>0</v>
      </c>
      <c r="G6655" s="7">
        <v>1335.16</v>
      </c>
      <c r="H6655" s="7">
        <v>-5201.87</v>
      </c>
      <c r="I6655" s="7">
        <v>-3866.71</v>
      </c>
      <c r="J6655" s="7">
        <v>0</v>
      </c>
      <c r="K6655" s="7">
        <v>0</v>
      </c>
      <c r="L6655" s="7">
        <v>4</v>
      </c>
      <c r="M6655" s="7">
        <v>-4</v>
      </c>
      <c r="N6655" s="7">
        <v>-5</v>
      </c>
    </row>
    <row r="6656" spans="1:14" x14ac:dyDescent="0.25">
      <c r="A6656" s="5">
        <v>31018</v>
      </c>
      <c r="B6656" s="5">
        <v>3</v>
      </c>
      <c r="C6656" s="6">
        <v>44228</v>
      </c>
      <c r="D6656" s="7">
        <v>10</v>
      </c>
      <c r="E6656" s="6">
        <v>44531</v>
      </c>
      <c r="F6656" s="7">
        <v>0</v>
      </c>
      <c r="G6656" s="7">
        <v>2002.44</v>
      </c>
      <c r="H6656" s="7">
        <v>-2573.48</v>
      </c>
      <c r="I6656" s="7">
        <v>-571.04</v>
      </c>
      <c r="J6656" s="7">
        <v>0</v>
      </c>
      <c r="K6656" s="7">
        <v>0</v>
      </c>
      <c r="L6656" s="7">
        <v>2</v>
      </c>
      <c r="M6656" s="7">
        <v>-2</v>
      </c>
      <c r="N6656" s="7">
        <v>-5</v>
      </c>
    </row>
    <row r="6657" spans="1:14" x14ac:dyDescent="0.25">
      <c r="A6657" s="5">
        <v>31018</v>
      </c>
      <c r="B6657" s="5">
        <v>3</v>
      </c>
      <c r="C6657" s="6">
        <v>44228</v>
      </c>
      <c r="D6657" s="7">
        <v>11</v>
      </c>
      <c r="E6657" s="6">
        <v>44562</v>
      </c>
      <c r="F6657" s="7">
        <v>0</v>
      </c>
      <c r="G6657" s="7">
        <v>298.89</v>
      </c>
      <c r="H6657" s="7">
        <v>-7226.2</v>
      </c>
      <c r="I6657" s="7">
        <v>-6927.3099999999986</v>
      </c>
      <c r="J6657" s="7">
        <v>0</v>
      </c>
      <c r="K6657" s="7">
        <v>0</v>
      </c>
      <c r="L6657" s="7">
        <v>2</v>
      </c>
      <c r="M6657" s="7">
        <v>-2</v>
      </c>
      <c r="N6657" s="7">
        <v>-5</v>
      </c>
    </row>
    <row r="6658" spans="1:14" x14ac:dyDescent="0.25">
      <c r="A6658" s="5">
        <v>31018</v>
      </c>
      <c r="B6658" s="5">
        <v>3</v>
      </c>
      <c r="C6658" s="6">
        <v>44228</v>
      </c>
      <c r="D6658" s="7">
        <v>13</v>
      </c>
      <c r="E6658" s="6">
        <v>44621</v>
      </c>
      <c r="F6658" s="7">
        <v>0</v>
      </c>
      <c r="G6658" s="7">
        <v>0</v>
      </c>
      <c r="H6658" s="7">
        <v>0</v>
      </c>
      <c r="I6658" s="7">
        <v>0</v>
      </c>
      <c r="J6658" s="7">
        <v>0</v>
      </c>
      <c r="K6658" s="7">
        <v>0</v>
      </c>
      <c r="L6658" s="7">
        <v>0</v>
      </c>
      <c r="M6658" s="7">
        <v>0</v>
      </c>
      <c r="N6658" s="7">
        <v>-5</v>
      </c>
    </row>
    <row r="6659" spans="1:14" x14ac:dyDescent="0.25">
      <c r="A6659" s="5">
        <v>31018</v>
      </c>
      <c r="B6659" s="5">
        <v>3</v>
      </c>
      <c r="C6659" s="6">
        <v>44228</v>
      </c>
      <c r="D6659" s="7">
        <v>14</v>
      </c>
      <c r="E6659" s="6">
        <v>44652</v>
      </c>
      <c r="F6659" s="7">
        <v>0</v>
      </c>
      <c r="G6659" s="7">
        <v>0</v>
      </c>
      <c r="H6659" s="7">
        <v>0</v>
      </c>
      <c r="I6659" s="7">
        <v>0</v>
      </c>
      <c r="J6659" s="7">
        <v>0</v>
      </c>
      <c r="K6659" s="7">
        <v>0</v>
      </c>
      <c r="L6659" s="7">
        <v>0</v>
      </c>
      <c r="M6659" s="7">
        <v>0</v>
      </c>
      <c r="N6659" s="7">
        <v>-5</v>
      </c>
    </row>
    <row r="6660" spans="1:14" x14ac:dyDescent="0.25">
      <c r="A6660" s="5">
        <v>31018</v>
      </c>
      <c r="B6660" s="5">
        <v>3</v>
      </c>
      <c r="C6660" s="6">
        <v>44228</v>
      </c>
      <c r="D6660" s="7">
        <v>15</v>
      </c>
      <c r="E6660" s="6">
        <v>44682</v>
      </c>
      <c r="F6660" s="7">
        <v>0</v>
      </c>
      <c r="G6660" s="7">
        <v>0</v>
      </c>
      <c r="H6660" s="7">
        <v>0</v>
      </c>
      <c r="I6660" s="7">
        <v>0</v>
      </c>
      <c r="J6660" s="7">
        <v>0</v>
      </c>
      <c r="K6660" s="7">
        <v>0</v>
      </c>
      <c r="L6660" s="7">
        <v>0</v>
      </c>
      <c r="M6660" s="7">
        <v>0</v>
      </c>
      <c r="N6660" s="7">
        <v>-5</v>
      </c>
    </row>
    <row r="6661" spans="1:14" x14ac:dyDescent="0.25">
      <c r="A6661" s="5">
        <v>31018</v>
      </c>
      <c r="B6661" s="5">
        <v>3</v>
      </c>
      <c r="C6661" s="6">
        <v>44256</v>
      </c>
      <c r="D6661" s="7">
        <v>0</v>
      </c>
      <c r="E6661" s="6">
        <v>44256</v>
      </c>
      <c r="F6661" s="7">
        <v>5782094.6799999997</v>
      </c>
      <c r="G6661" s="7">
        <v>3737.21</v>
      </c>
      <c r="H6661" s="7">
        <v>-249337.14</v>
      </c>
      <c r="I6661" s="7">
        <v>5536494.75</v>
      </c>
      <c r="J6661" s="7">
        <v>775</v>
      </c>
      <c r="K6661" s="7">
        <v>0</v>
      </c>
      <c r="L6661" s="7">
        <v>28</v>
      </c>
      <c r="M6661" s="7">
        <v>747</v>
      </c>
      <c r="N6661" s="7">
        <v>-5</v>
      </c>
    </row>
    <row r="6662" spans="1:14" x14ac:dyDescent="0.25">
      <c r="A6662" s="5">
        <v>31018</v>
      </c>
      <c r="B6662" s="5">
        <v>3</v>
      </c>
      <c r="C6662" s="6">
        <v>44256</v>
      </c>
      <c r="D6662" s="7">
        <v>1</v>
      </c>
      <c r="E6662" s="6">
        <v>44287</v>
      </c>
      <c r="F6662" s="7">
        <v>0</v>
      </c>
      <c r="G6662" s="7">
        <v>16869.59</v>
      </c>
      <c r="H6662" s="7">
        <v>-200525.09</v>
      </c>
      <c r="I6662" s="7">
        <v>-183655.5</v>
      </c>
      <c r="J6662" s="7">
        <v>0</v>
      </c>
      <c r="K6662" s="7">
        <v>0</v>
      </c>
      <c r="L6662" s="7">
        <v>26</v>
      </c>
      <c r="M6662" s="7">
        <v>-26</v>
      </c>
      <c r="N6662" s="7">
        <v>-5</v>
      </c>
    </row>
    <row r="6663" spans="1:14" x14ac:dyDescent="0.25">
      <c r="A6663" s="5">
        <v>31018</v>
      </c>
      <c r="B6663" s="5">
        <v>3</v>
      </c>
      <c r="C6663" s="6">
        <v>44256</v>
      </c>
      <c r="D6663" s="7">
        <v>2</v>
      </c>
      <c r="E6663" s="6">
        <v>44317</v>
      </c>
      <c r="F6663" s="7">
        <v>0</v>
      </c>
      <c r="G6663" s="7">
        <v>1753.27</v>
      </c>
      <c r="H6663" s="7">
        <v>-120540.04</v>
      </c>
      <c r="I6663" s="7">
        <v>-118786.77</v>
      </c>
      <c r="J6663" s="7">
        <v>0</v>
      </c>
      <c r="K6663" s="7">
        <v>0</v>
      </c>
      <c r="L6663" s="7">
        <v>13</v>
      </c>
      <c r="M6663" s="7">
        <v>-13</v>
      </c>
      <c r="N6663" s="7">
        <v>-5</v>
      </c>
    </row>
    <row r="6664" spans="1:14" x14ac:dyDescent="0.25">
      <c r="A6664" s="5">
        <v>31018</v>
      </c>
      <c r="B6664" s="5">
        <v>3</v>
      </c>
      <c r="C6664" s="6">
        <v>44256</v>
      </c>
      <c r="D6664" s="7">
        <v>3</v>
      </c>
      <c r="E6664" s="6">
        <v>44348</v>
      </c>
      <c r="F6664" s="7">
        <v>0</v>
      </c>
      <c r="G6664" s="7">
        <v>4663.03</v>
      </c>
      <c r="H6664" s="7">
        <v>-74089.210000000006</v>
      </c>
      <c r="I6664" s="7">
        <v>-69426.180000000008</v>
      </c>
      <c r="J6664" s="7">
        <v>0</v>
      </c>
      <c r="K6664" s="7">
        <v>0</v>
      </c>
      <c r="L6664" s="7">
        <v>12</v>
      </c>
      <c r="M6664" s="7">
        <v>-12</v>
      </c>
      <c r="N6664" s="7">
        <v>-5</v>
      </c>
    </row>
    <row r="6665" spans="1:14" x14ac:dyDescent="0.25">
      <c r="A6665" s="5">
        <v>31018</v>
      </c>
      <c r="B6665" s="5">
        <v>3</v>
      </c>
      <c r="C6665" s="6">
        <v>44256</v>
      </c>
      <c r="D6665" s="7">
        <v>4</v>
      </c>
      <c r="E6665" s="6">
        <v>44378</v>
      </c>
      <c r="F6665" s="7">
        <v>0</v>
      </c>
      <c r="G6665" s="7">
        <v>16755.62</v>
      </c>
      <c r="H6665" s="7">
        <v>-35932.67</v>
      </c>
      <c r="I6665" s="7">
        <v>-19177.05</v>
      </c>
      <c r="J6665" s="7">
        <v>0</v>
      </c>
      <c r="K6665" s="7">
        <v>0</v>
      </c>
      <c r="L6665" s="7">
        <v>8</v>
      </c>
      <c r="M6665" s="7">
        <v>-8</v>
      </c>
      <c r="N6665" s="7">
        <v>-5</v>
      </c>
    </row>
    <row r="6666" spans="1:14" x14ac:dyDescent="0.25">
      <c r="A6666" s="5">
        <v>31018</v>
      </c>
      <c r="B6666" s="5">
        <v>3</v>
      </c>
      <c r="C6666" s="6">
        <v>44256</v>
      </c>
      <c r="D6666" s="7">
        <v>5</v>
      </c>
      <c r="E6666" s="6">
        <v>44409</v>
      </c>
      <c r="F6666" s="7">
        <v>0</v>
      </c>
      <c r="G6666" s="7">
        <v>4821.82</v>
      </c>
      <c r="H6666" s="7">
        <v>-33813.89</v>
      </c>
      <c r="I6666" s="7">
        <v>-28992.07</v>
      </c>
      <c r="J6666" s="7">
        <v>0</v>
      </c>
      <c r="K6666" s="7">
        <v>0</v>
      </c>
      <c r="L6666" s="7">
        <v>7</v>
      </c>
      <c r="M6666" s="7">
        <v>-7</v>
      </c>
      <c r="N6666" s="7">
        <v>-5</v>
      </c>
    </row>
    <row r="6667" spans="1:14" x14ac:dyDescent="0.25">
      <c r="A6667" s="5">
        <v>31018</v>
      </c>
      <c r="B6667" s="5">
        <v>3</v>
      </c>
      <c r="C6667" s="6">
        <v>44256</v>
      </c>
      <c r="D6667" s="7">
        <v>6</v>
      </c>
      <c r="E6667" s="6">
        <v>44440</v>
      </c>
      <c r="F6667" s="7">
        <v>0</v>
      </c>
      <c r="G6667" s="7">
        <v>4609.54</v>
      </c>
      <c r="H6667" s="7">
        <v>-17519.28</v>
      </c>
      <c r="I6667" s="7">
        <v>-12909.74</v>
      </c>
      <c r="J6667" s="7">
        <v>0</v>
      </c>
      <c r="K6667" s="7">
        <v>0</v>
      </c>
      <c r="L6667" s="7">
        <v>5</v>
      </c>
      <c r="M6667" s="7">
        <v>-5</v>
      </c>
      <c r="N6667" s="7">
        <v>-5</v>
      </c>
    </row>
    <row r="6668" spans="1:14" x14ac:dyDescent="0.25">
      <c r="A6668" s="5">
        <v>31018</v>
      </c>
      <c r="B6668" s="5">
        <v>3</v>
      </c>
      <c r="C6668" s="6">
        <v>44256</v>
      </c>
      <c r="D6668" s="7">
        <v>7</v>
      </c>
      <c r="E6668" s="6">
        <v>44470</v>
      </c>
      <c r="F6668" s="7">
        <v>0</v>
      </c>
      <c r="G6668" s="7">
        <v>1755.52</v>
      </c>
      <c r="H6668" s="7">
        <v>-15026.73</v>
      </c>
      <c r="I6668" s="7">
        <v>-13271.21</v>
      </c>
      <c r="J6668" s="7">
        <v>0</v>
      </c>
      <c r="K6668" s="7">
        <v>0</v>
      </c>
      <c r="L6668" s="7">
        <v>10</v>
      </c>
      <c r="M6668" s="7">
        <v>-10</v>
      </c>
      <c r="N6668" s="7">
        <v>-5</v>
      </c>
    </row>
    <row r="6669" spans="1:14" x14ac:dyDescent="0.25">
      <c r="A6669" s="5">
        <v>31018</v>
      </c>
      <c r="B6669" s="5">
        <v>3</v>
      </c>
      <c r="C6669" s="6">
        <v>44256</v>
      </c>
      <c r="D6669" s="7">
        <v>8</v>
      </c>
      <c r="E6669" s="6">
        <v>44501</v>
      </c>
      <c r="F6669" s="7">
        <v>0</v>
      </c>
      <c r="G6669" s="7">
        <v>7305.65</v>
      </c>
      <c r="H6669" s="7">
        <v>-2101.69</v>
      </c>
      <c r="I6669" s="7">
        <v>5203.96</v>
      </c>
      <c r="J6669" s="7">
        <v>0</v>
      </c>
      <c r="K6669" s="7">
        <v>0</v>
      </c>
      <c r="L6669" s="7">
        <v>8</v>
      </c>
      <c r="M6669" s="7">
        <v>-8</v>
      </c>
      <c r="N6669" s="7">
        <v>-5</v>
      </c>
    </row>
    <row r="6670" spans="1:14" x14ac:dyDescent="0.25">
      <c r="A6670" s="5">
        <v>31018</v>
      </c>
      <c r="B6670" s="5">
        <v>3</v>
      </c>
      <c r="C6670" s="6">
        <v>44256</v>
      </c>
      <c r="D6670" s="7">
        <v>9</v>
      </c>
      <c r="E6670" s="6">
        <v>44531</v>
      </c>
      <c r="F6670" s="7">
        <v>0</v>
      </c>
      <c r="G6670" s="7">
        <v>2945.45</v>
      </c>
      <c r="H6670" s="7">
        <v>128.15000000000009</v>
      </c>
      <c r="I6670" s="7">
        <v>3073.6</v>
      </c>
      <c r="J6670" s="7">
        <v>0</v>
      </c>
      <c r="K6670" s="7">
        <v>0</v>
      </c>
      <c r="L6670" s="7">
        <v>7</v>
      </c>
      <c r="M6670" s="7">
        <v>-7</v>
      </c>
      <c r="N6670" s="7">
        <v>-5</v>
      </c>
    </row>
    <row r="6671" spans="1:14" x14ac:dyDescent="0.25">
      <c r="A6671" s="5">
        <v>31018</v>
      </c>
      <c r="B6671" s="5">
        <v>3</v>
      </c>
      <c r="C6671" s="6">
        <v>44256</v>
      </c>
      <c r="D6671" s="7">
        <v>10</v>
      </c>
      <c r="E6671" s="6">
        <v>44562</v>
      </c>
      <c r="F6671" s="7">
        <v>0</v>
      </c>
      <c r="G6671" s="7">
        <v>1643.27</v>
      </c>
      <c r="H6671" s="7">
        <v>-1330.62</v>
      </c>
      <c r="I6671" s="7">
        <v>312.65000000000009</v>
      </c>
      <c r="J6671" s="7">
        <v>0</v>
      </c>
      <c r="K6671" s="7">
        <v>0</v>
      </c>
      <c r="L6671" s="7">
        <v>3</v>
      </c>
      <c r="M6671" s="7">
        <v>-3</v>
      </c>
      <c r="N6671" s="7">
        <v>-5</v>
      </c>
    </row>
    <row r="6672" spans="1:14" x14ac:dyDescent="0.25">
      <c r="A6672" s="5">
        <v>31018</v>
      </c>
      <c r="B6672" s="5">
        <v>3</v>
      </c>
      <c r="C6672" s="6">
        <v>44256</v>
      </c>
      <c r="D6672" s="7">
        <v>11</v>
      </c>
      <c r="E6672" s="6">
        <v>44593</v>
      </c>
      <c r="F6672" s="7">
        <v>0</v>
      </c>
      <c r="G6672" s="7">
        <v>668.79</v>
      </c>
      <c r="H6672" s="7">
        <v>42.190000000000047</v>
      </c>
      <c r="I6672" s="7">
        <v>710.98</v>
      </c>
      <c r="J6672" s="7">
        <v>0</v>
      </c>
      <c r="K6672" s="7">
        <v>0</v>
      </c>
      <c r="L6672" s="7">
        <v>3</v>
      </c>
      <c r="M6672" s="7">
        <v>-3</v>
      </c>
      <c r="N6672" s="7">
        <v>-5</v>
      </c>
    </row>
    <row r="6673" spans="1:14" x14ac:dyDescent="0.25">
      <c r="A6673" s="5">
        <v>31018</v>
      </c>
      <c r="B6673" s="5">
        <v>3</v>
      </c>
      <c r="C6673" s="6">
        <v>44256</v>
      </c>
      <c r="D6673" s="7">
        <v>12</v>
      </c>
      <c r="E6673" s="6">
        <v>44621</v>
      </c>
      <c r="F6673" s="7">
        <v>0</v>
      </c>
      <c r="G6673" s="7">
        <v>0</v>
      </c>
      <c r="H6673" s="7">
        <v>-161.99</v>
      </c>
      <c r="I6673" s="7">
        <v>-161.99</v>
      </c>
      <c r="J6673" s="7">
        <v>0</v>
      </c>
      <c r="K6673" s="7">
        <v>0</v>
      </c>
      <c r="L6673" s="7">
        <v>1</v>
      </c>
      <c r="M6673" s="7">
        <v>-1</v>
      </c>
      <c r="N6673" s="7">
        <v>-5</v>
      </c>
    </row>
    <row r="6674" spans="1:14" x14ac:dyDescent="0.25">
      <c r="A6674" s="5">
        <v>31018</v>
      </c>
      <c r="B6674" s="5">
        <v>3</v>
      </c>
      <c r="C6674" s="6">
        <v>44287</v>
      </c>
      <c r="D6674" s="7">
        <v>0</v>
      </c>
      <c r="E6674" s="6">
        <v>44287</v>
      </c>
      <c r="F6674" s="7">
        <v>5439946.9199999999</v>
      </c>
      <c r="G6674" s="7">
        <v>1760.08</v>
      </c>
      <c r="H6674" s="7">
        <v>-154051.81</v>
      </c>
      <c r="I6674" s="7">
        <v>5287655.1900000004</v>
      </c>
      <c r="J6674" s="7">
        <v>746</v>
      </c>
      <c r="K6674" s="7">
        <v>0</v>
      </c>
      <c r="L6674" s="7">
        <v>18</v>
      </c>
      <c r="M6674" s="7">
        <v>728</v>
      </c>
      <c r="N6674" s="7">
        <v>-5</v>
      </c>
    </row>
    <row r="6675" spans="1:14" x14ac:dyDescent="0.25">
      <c r="A6675" s="5">
        <v>31018</v>
      </c>
      <c r="B6675" s="5">
        <v>3</v>
      </c>
      <c r="C6675" s="6">
        <v>44287</v>
      </c>
      <c r="D6675" s="7">
        <v>1</v>
      </c>
      <c r="E6675" s="6">
        <v>44317</v>
      </c>
      <c r="F6675" s="7">
        <v>0</v>
      </c>
      <c r="G6675" s="7">
        <v>1004.23</v>
      </c>
      <c r="H6675" s="7">
        <v>-109240.88</v>
      </c>
      <c r="I6675" s="7">
        <v>-108236.65</v>
      </c>
      <c r="J6675" s="7">
        <v>0</v>
      </c>
      <c r="K6675" s="7">
        <v>0</v>
      </c>
      <c r="L6675" s="7">
        <v>17</v>
      </c>
      <c r="M6675" s="7">
        <v>-17</v>
      </c>
      <c r="N6675" s="7">
        <v>-5</v>
      </c>
    </row>
    <row r="6676" spans="1:14" x14ac:dyDescent="0.25">
      <c r="A6676" s="5">
        <v>31018</v>
      </c>
      <c r="B6676" s="5">
        <v>3</v>
      </c>
      <c r="C6676" s="6">
        <v>44287</v>
      </c>
      <c r="D6676" s="7">
        <v>2</v>
      </c>
      <c r="E6676" s="6">
        <v>44348</v>
      </c>
      <c r="F6676" s="7">
        <v>0</v>
      </c>
      <c r="G6676" s="7">
        <v>33672.43</v>
      </c>
      <c r="H6676" s="7">
        <v>-98680.57</v>
      </c>
      <c r="I6676" s="7">
        <v>-65008.140000000007</v>
      </c>
      <c r="J6676" s="7">
        <v>0</v>
      </c>
      <c r="K6676" s="7">
        <v>0</v>
      </c>
      <c r="L6676" s="7">
        <v>10</v>
      </c>
      <c r="M6676" s="7">
        <v>-10</v>
      </c>
      <c r="N6676" s="7">
        <v>-5</v>
      </c>
    </row>
    <row r="6677" spans="1:14" x14ac:dyDescent="0.25">
      <c r="A6677" s="5">
        <v>31018</v>
      </c>
      <c r="B6677" s="5">
        <v>3</v>
      </c>
      <c r="C6677" s="6">
        <v>44287</v>
      </c>
      <c r="D6677" s="7">
        <v>3</v>
      </c>
      <c r="E6677" s="6">
        <v>44378</v>
      </c>
      <c r="F6677" s="7">
        <v>0</v>
      </c>
      <c r="G6677" s="7">
        <v>7242.6900000000014</v>
      </c>
      <c r="H6677" s="7">
        <v>-82243.45</v>
      </c>
      <c r="I6677" s="7">
        <v>-75000.759999999995</v>
      </c>
      <c r="J6677" s="7">
        <v>0</v>
      </c>
      <c r="K6677" s="7">
        <v>0</v>
      </c>
      <c r="L6677" s="7">
        <v>10</v>
      </c>
      <c r="M6677" s="7">
        <v>-10</v>
      </c>
      <c r="N6677" s="7">
        <v>-5</v>
      </c>
    </row>
    <row r="6678" spans="1:14" x14ac:dyDescent="0.25">
      <c r="A6678" s="5">
        <v>31018</v>
      </c>
      <c r="B6678" s="5">
        <v>3</v>
      </c>
      <c r="C6678" s="6">
        <v>44287</v>
      </c>
      <c r="D6678" s="7">
        <v>4</v>
      </c>
      <c r="E6678" s="6">
        <v>44409</v>
      </c>
      <c r="F6678" s="7">
        <v>0</v>
      </c>
      <c r="G6678" s="7">
        <v>7010.01</v>
      </c>
      <c r="H6678" s="7">
        <v>-20504.13</v>
      </c>
      <c r="I6678" s="7">
        <v>-13494.12</v>
      </c>
      <c r="J6678" s="7">
        <v>0</v>
      </c>
      <c r="K6678" s="7">
        <v>0</v>
      </c>
      <c r="L6678" s="7">
        <v>9</v>
      </c>
      <c r="M6678" s="7">
        <v>-9</v>
      </c>
      <c r="N6678" s="7">
        <v>-5</v>
      </c>
    </row>
    <row r="6679" spans="1:14" x14ac:dyDescent="0.25">
      <c r="A6679" s="5">
        <v>31018</v>
      </c>
      <c r="B6679" s="5">
        <v>3</v>
      </c>
      <c r="C6679" s="6">
        <v>44287</v>
      </c>
      <c r="D6679" s="7">
        <v>5</v>
      </c>
      <c r="E6679" s="6">
        <v>44440</v>
      </c>
      <c r="F6679" s="7">
        <v>0</v>
      </c>
      <c r="G6679" s="7">
        <v>1330.21</v>
      </c>
      <c r="H6679" s="7">
        <v>-19711.47</v>
      </c>
      <c r="I6679" s="7">
        <v>-18381.259999999998</v>
      </c>
      <c r="J6679" s="7">
        <v>0</v>
      </c>
      <c r="K6679" s="7">
        <v>0</v>
      </c>
      <c r="L6679" s="7">
        <v>6</v>
      </c>
      <c r="M6679" s="7">
        <v>-6</v>
      </c>
      <c r="N6679" s="7">
        <v>-5</v>
      </c>
    </row>
    <row r="6680" spans="1:14" x14ac:dyDescent="0.25">
      <c r="A6680" s="5">
        <v>31018</v>
      </c>
      <c r="B6680" s="5">
        <v>3</v>
      </c>
      <c r="C6680" s="6">
        <v>44287</v>
      </c>
      <c r="D6680" s="7">
        <v>6</v>
      </c>
      <c r="E6680" s="6">
        <v>44470</v>
      </c>
      <c r="F6680" s="7">
        <v>0</v>
      </c>
      <c r="G6680" s="7">
        <v>6358.73</v>
      </c>
      <c r="H6680" s="7">
        <v>-15108.11</v>
      </c>
      <c r="I6680" s="7">
        <v>-8749.380000000001</v>
      </c>
      <c r="J6680" s="7">
        <v>0</v>
      </c>
      <c r="K6680" s="7">
        <v>0</v>
      </c>
      <c r="L6680" s="7">
        <v>6</v>
      </c>
      <c r="M6680" s="7">
        <v>-6</v>
      </c>
      <c r="N6680" s="7">
        <v>-5</v>
      </c>
    </row>
    <row r="6681" spans="1:14" x14ac:dyDescent="0.25">
      <c r="A6681" s="5">
        <v>31018</v>
      </c>
      <c r="B6681" s="5">
        <v>3</v>
      </c>
      <c r="C6681" s="6">
        <v>44287</v>
      </c>
      <c r="D6681" s="7">
        <v>7</v>
      </c>
      <c r="E6681" s="6">
        <v>44501</v>
      </c>
      <c r="F6681" s="7">
        <v>0</v>
      </c>
      <c r="G6681" s="7">
        <v>408.49</v>
      </c>
      <c r="H6681" s="7">
        <v>2803.91</v>
      </c>
      <c r="I6681" s="7">
        <v>3212.4</v>
      </c>
      <c r="J6681" s="7">
        <v>0</v>
      </c>
      <c r="K6681" s="7">
        <v>0</v>
      </c>
      <c r="L6681" s="7">
        <v>7</v>
      </c>
      <c r="M6681" s="7">
        <v>-7</v>
      </c>
      <c r="N6681" s="7">
        <v>-5</v>
      </c>
    </row>
    <row r="6682" spans="1:14" x14ac:dyDescent="0.25">
      <c r="A6682" s="5">
        <v>31018</v>
      </c>
      <c r="B6682" s="5">
        <v>3</v>
      </c>
      <c r="C6682" s="6">
        <v>44287</v>
      </c>
      <c r="D6682" s="7">
        <v>8</v>
      </c>
      <c r="E6682" s="6">
        <v>44531</v>
      </c>
      <c r="F6682" s="7">
        <v>0</v>
      </c>
      <c r="G6682" s="7">
        <v>3413.29</v>
      </c>
      <c r="H6682" s="7">
        <v>-2093.75</v>
      </c>
      <c r="I6682" s="7">
        <v>1319.54</v>
      </c>
      <c r="J6682" s="7">
        <v>0</v>
      </c>
      <c r="K6682" s="7">
        <v>0</v>
      </c>
      <c r="L6682" s="7">
        <v>4</v>
      </c>
      <c r="M6682" s="7">
        <v>-4</v>
      </c>
      <c r="N6682" s="7">
        <v>-5</v>
      </c>
    </row>
    <row r="6683" spans="1:14" x14ac:dyDescent="0.25">
      <c r="A6683" s="5">
        <v>31018</v>
      </c>
      <c r="B6683" s="5">
        <v>3</v>
      </c>
      <c r="C6683" s="6">
        <v>44287</v>
      </c>
      <c r="D6683" s="7">
        <v>9</v>
      </c>
      <c r="E6683" s="6">
        <v>44562</v>
      </c>
      <c r="F6683" s="7">
        <v>0</v>
      </c>
      <c r="G6683" s="7">
        <v>3244.13</v>
      </c>
      <c r="H6683" s="7">
        <v>-9613.7999999999993</v>
      </c>
      <c r="I6683" s="7">
        <v>-6369.6699999999992</v>
      </c>
      <c r="J6683" s="7">
        <v>0</v>
      </c>
      <c r="K6683" s="7">
        <v>0</v>
      </c>
      <c r="L6683" s="7">
        <v>8</v>
      </c>
      <c r="M6683" s="7">
        <v>-8</v>
      </c>
      <c r="N6683" s="7">
        <v>-5</v>
      </c>
    </row>
    <row r="6684" spans="1:14" x14ac:dyDescent="0.25">
      <c r="A6684" s="5">
        <v>31018</v>
      </c>
      <c r="B6684" s="5">
        <v>3</v>
      </c>
      <c r="C6684" s="6">
        <v>44287</v>
      </c>
      <c r="D6684" s="7">
        <v>10</v>
      </c>
      <c r="E6684" s="6">
        <v>44593</v>
      </c>
      <c r="F6684" s="7">
        <v>0</v>
      </c>
      <c r="G6684" s="7">
        <v>-31.14</v>
      </c>
      <c r="H6684" s="7">
        <v>-3159.06</v>
      </c>
      <c r="I6684" s="7">
        <v>-3190.2</v>
      </c>
      <c r="J6684" s="7">
        <v>0</v>
      </c>
      <c r="K6684" s="7">
        <v>0</v>
      </c>
      <c r="L6684" s="7">
        <v>3</v>
      </c>
      <c r="M6684" s="7">
        <v>-3</v>
      </c>
      <c r="N6684" s="7">
        <v>-5</v>
      </c>
    </row>
    <row r="6685" spans="1:14" x14ac:dyDescent="0.25">
      <c r="A6685" s="5">
        <v>31018</v>
      </c>
      <c r="B6685" s="5">
        <v>3</v>
      </c>
      <c r="C6685" s="6">
        <v>44287</v>
      </c>
      <c r="D6685" s="7">
        <v>11</v>
      </c>
      <c r="E6685" s="6">
        <v>44621</v>
      </c>
      <c r="F6685" s="7">
        <v>0</v>
      </c>
      <c r="G6685" s="7">
        <v>897.25</v>
      </c>
      <c r="H6685" s="7">
        <v>-2202.11</v>
      </c>
      <c r="I6685" s="7">
        <v>-1304.8599999999999</v>
      </c>
      <c r="J6685" s="7">
        <v>0</v>
      </c>
      <c r="K6685" s="7">
        <v>0</v>
      </c>
      <c r="L6685" s="7">
        <v>8</v>
      </c>
      <c r="M6685" s="7">
        <v>-8</v>
      </c>
      <c r="N6685" s="7">
        <v>-5</v>
      </c>
    </row>
    <row r="6686" spans="1:14" x14ac:dyDescent="0.25">
      <c r="A6686" s="5">
        <v>31018</v>
      </c>
      <c r="B6686" s="5">
        <v>3</v>
      </c>
      <c r="C6686" s="6">
        <v>44287</v>
      </c>
      <c r="D6686" s="7">
        <v>12</v>
      </c>
      <c r="E6686" s="6">
        <v>44652</v>
      </c>
      <c r="F6686" s="7">
        <v>0</v>
      </c>
      <c r="G6686" s="7">
        <v>42.76</v>
      </c>
      <c r="H6686" s="7">
        <v>-500.25</v>
      </c>
      <c r="I6686" s="7">
        <v>-457.49</v>
      </c>
      <c r="J6686" s="7">
        <v>0</v>
      </c>
      <c r="K6686" s="7">
        <v>0</v>
      </c>
      <c r="L6686" s="7">
        <v>1</v>
      </c>
      <c r="M6686" s="7">
        <v>-1</v>
      </c>
      <c r="N6686" s="7">
        <v>-5</v>
      </c>
    </row>
    <row r="6687" spans="1:14" x14ac:dyDescent="0.25">
      <c r="A6687" s="5">
        <v>31018</v>
      </c>
      <c r="B6687" s="5">
        <v>3</v>
      </c>
      <c r="C6687" s="6">
        <v>44287</v>
      </c>
      <c r="D6687" s="7">
        <v>13</v>
      </c>
      <c r="E6687" s="6">
        <v>44682</v>
      </c>
      <c r="F6687" s="7">
        <v>0</v>
      </c>
      <c r="G6687" s="7">
        <v>0</v>
      </c>
      <c r="H6687" s="7">
        <v>0</v>
      </c>
      <c r="I6687" s="7">
        <v>0</v>
      </c>
      <c r="J6687" s="7">
        <v>0</v>
      </c>
      <c r="K6687" s="7">
        <v>0</v>
      </c>
      <c r="L6687" s="7">
        <v>0</v>
      </c>
      <c r="M6687" s="7">
        <v>0</v>
      </c>
      <c r="N6687" s="7">
        <v>-5</v>
      </c>
    </row>
    <row r="6688" spans="1:14" x14ac:dyDescent="0.25">
      <c r="A6688" s="5">
        <v>31018</v>
      </c>
      <c r="B6688" s="5">
        <v>3</v>
      </c>
      <c r="C6688" s="6">
        <v>44317</v>
      </c>
      <c r="D6688" s="7">
        <v>0</v>
      </c>
      <c r="E6688" s="6">
        <v>44317</v>
      </c>
      <c r="F6688" s="7">
        <v>5223364.3900000006</v>
      </c>
      <c r="G6688" s="7">
        <v>3400.69</v>
      </c>
      <c r="H6688" s="7">
        <v>-188481.76</v>
      </c>
      <c r="I6688" s="7">
        <v>5038283.3200000012</v>
      </c>
      <c r="J6688" s="7">
        <v>756</v>
      </c>
      <c r="K6688" s="7">
        <v>0</v>
      </c>
      <c r="L6688" s="7">
        <v>27</v>
      </c>
      <c r="M6688" s="7">
        <v>729</v>
      </c>
      <c r="N6688" s="7">
        <v>-5</v>
      </c>
    </row>
    <row r="6689" spans="1:14" x14ac:dyDescent="0.25">
      <c r="A6689" s="5">
        <v>31018</v>
      </c>
      <c r="B6689" s="5">
        <v>3</v>
      </c>
      <c r="C6689" s="6">
        <v>44317</v>
      </c>
      <c r="D6689" s="7">
        <v>1</v>
      </c>
      <c r="E6689" s="6">
        <v>44348</v>
      </c>
      <c r="F6689" s="7">
        <v>0</v>
      </c>
      <c r="G6689" s="7">
        <v>4621.16</v>
      </c>
      <c r="H6689" s="7">
        <v>-118599.26</v>
      </c>
      <c r="I6689" s="7">
        <v>-113978.1</v>
      </c>
      <c r="J6689" s="7">
        <v>0</v>
      </c>
      <c r="K6689" s="7">
        <v>0</v>
      </c>
      <c r="L6689" s="7">
        <v>16</v>
      </c>
      <c r="M6689" s="7">
        <v>-16</v>
      </c>
      <c r="N6689" s="7">
        <v>-5</v>
      </c>
    </row>
    <row r="6690" spans="1:14" x14ac:dyDescent="0.25">
      <c r="A6690" s="5">
        <v>31018</v>
      </c>
      <c r="B6690" s="5">
        <v>3</v>
      </c>
      <c r="C6690" s="6">
        <v>44317</v>
      </c>
      <c r="D6690" s="7">
        <v>2</v>
      </c>
      <c r="E6690" s="6">
        <v>44378</v>
      </c>
      <c r="F6690" s="7">
        <v>0</v>
      </c>
      <c r="G6690" s="7">
        <v>3665.74</v>
      </c>
      <c r="H6690" s="7">
        <v>-24940.54</v>
      </c>
      <c r="I6690" s="7">
        <v>-21274.799999999999</v>
      </c>
      <c r="J6690" s="7">
        <v>0</v>
      </c>
      <c r="K6690" s="7">
        <v>0</v>
      </c>
      <c r="L6690" s="7">
        <v>9</v>
      </c>
      <c r="M6690" s="7">
        <v>-9</v>
      </c>
      <c r="N6690" s="7">
        <v>-5</v>
      </c>
    </row>
    <row r="6691" spans="1:14" x14ac:dyDescent="0.25">
      <c r="A6691" s="5">
        <v>31018</v>
      </c>
      <c r="B6691" s="5">
        <v>3</v>
      </c>
      <c r="C6691" s="6">
        <v>44317</v>
      </c>
      <c r="D6691" s="7">
        <v>3</v>
      </c>
      <c r="E6691" s="6">
        <v>44409</v>
      </c>
      <c r="F6691" s="7">
        <v>0</v>
      </c>
      <c r="G6691" s="7">
        <v>9007.0099999999984</v>
      </c>
      <c r="H6691" s="7">
        <v>-61773.78</v>
      </c>
      <c r="I6691" s="7">
        <v>-52766.77</v>
      </c>
      <c r="J6691" s="7">
        <v>0</v>
      </c>
      <c r="K6691" s="7">
        <v>0</v>
      </c>
      <c r="L6691" s="7">
        <v>15</v>
      </c>
      <c r="M6691" s="7">
        <v>-15</v>
      </c>
      <c r="N6691" s="7">
        <v>-5</v>
      </c>
    </row>
    <row r="6692" spans="1:14" x14ac:dyDescent="0.25">
      <c r="A6692" s="5">
        <v>31018</v>
      </c>
      <c r="B6692" s="5">
        <v>3</v>
      </c>
      <c r="C6692" s="6">
        <v>44317</v>
      </c>
      <c r="D6692" s="7">
        <v>4</v>
      </c>
      <c r="E6692" s="6">
        <v>44440</v>
      </c>
      <c r="F6692" s="7">
        <v>0</v>
      </c>
      <c r="G6692" s="7">
        <v>929.71999999999991</v>
      </c>
      <c r="H6692" s="7">
        <v>-51049.74</v>
      </c>
      <c r="I6692" s="7">
        <v>-50120.02</v>
      </c>
      <c r="J6692" s="7">
        <v>0</v>
      </c>
      <c r="K6692" s="7">
        <v>0</v>
      </c>
      <c r="L6692" s="7">
        <v>8</v>
      </c>
      <c r="M6692" s="7">
        <v>-8</v>
      </c>
      <c r="N6692" s="7">
        <v>-5</v>
      </c>
    </row>
    <row r="6693" spans="1:14" x14ac:dyDescent="0.25">
      <c r="A6693" s="5">
        <v>31018</v>
      </c>
      <c r="B6693" s="5">
        <v>3</v>
      </c>
      <c r="C6693" s="6">
        <v>44317</v>
      </c>
      <c r="D6693" s="7">
        <v>5</v>
      </c>
      <c r="E6693" s="6">
        <v>44470</v>
      </c>
      <c r="F6693" s="7">
        <v>0</v>
      </c>
      <c r="G6693" s="7">
        <v>7966.13</v>
      </c>
      <c r="H6693" s="7">
        <v>-35811.800000000003</v>
      </c>
      <c r="I6693" s="7">
        <v>-27845.67</v>
      </c>
      <c r="J6693" s="7">
        <v>0</v>
      </c>
      <c r="K6693" s="7">
        <v>0</v>
      </c>
      <c r="L6693" s="7">
        <v>7</v>
      </c>
      <c r="M6693" s="7">
        <v>-7</v>
      </c>
      <c r="N6693" s="7">
        <v>-5</v>
      </c>
    </row>
    <row r="6694" spans="1:14" x14ac:dyDescent="0.25">
      <c r="A6694" s="5">
        <v>31018</v>
      </c>
      <c r="B6694" s="5">
        <v>3</v>
      </c>
      <c r="C6694" s="6">
        <v>44317</v>
      </c>
      <c r="D6694" s="7">
        <v>6</v>
      </c>
      <c r="E6694" s="6">
        <v>44501</v>
      </c>
      <c r="F6694" s="7">
        <v>0</v>
      </c>
      <c r="G6694" s="7">
        <v>4320.84</v>
      </c>
      <c r="H6694" s="7">
        <v>-26041.599999999999</v>
      </c>
      <c r="I6694" s="7">
        <v>-21720.76</v>
      </c>
      <c r="J6694" s="7">
        <v>0</v>
      </c>
      <c r="K6694" s="7">
        <v>0</v>
      </c>
      <c r="L6694" s="7">
        <v>8</v>
      </c>
      <c r="M6694" s="7">
        <v>-8</v>
      </c>
      <c r="N6694" s="7">
        <v>-5</v>
      </c>
    </row>
    <row r="6695" spans="1:14" x14ac:dyDescent="0.25">
      <c r="A6695" s="5">
        <v>31018</v>
      </c>
      <c r="B6695" s="5">
        <v>3</v>
      </c>
      <c r="C6695" s="6">
        <v>44317</v>
      </c>
      <c r="D6695" s="7">
        <v>7</v>
      </c>
      <c r="E6695" s="6">
        <v>44531</v>
      </c>
      <c r="F6695" s="7">
        <v>0</v>
      </c>
      <c r="G6695" s="7">
        <v>415.97</v>
      </c>
      <c r="H6695" s="7">
        <v>-17560.810000000001</v>
      </c>
      <c r="I6695" s="7">
        <v>-17144.84</v>
      </c>
      <c r="J6695" s="7">
        <v>0</v>
      </c>
      <c r="K6695" s="7">
        <v>0</v>
      </c>
      <c r="L6695" s="7">
        <v>5</v>
      </c>
      <c r="M6695" s="7">
        <v>-5</v>
      </c>
      <c r="N6695" s="7">
        <v>-5</v>
      </c>
    </row>
    <row r="6696" spans="1:14" x14ac:dyDescent="0.25">
      <c r="A6696" s="5">
        <v>31018</v>
      </c>
      <c r="B6696" s="5">
        <v>3</v>
      </c>
      <c r="C6696" s="6">
        <v>44317</v>
      </c>
      <c r="D6696" s="7">
        <v>8</v>
      </c>
      <c r="E6696" s="6">
        <v>44562</v>
      </c>
      <c r="F6696" s="7">
        <v>0</v>
      </c>
      <c r="G6696" s="7">
        <v>-91.029999999999959</v>
      </c>
      <c r="H6696" s="7">
        <v>-6001.8</v>
      </c>
      <c r="I6696" s="7">
        <v>-6092.83</v>
      </c>
      <c r="J6696" s="7">
        <v>0</v>
      </c>
      <c r="K6696" s="7">
        <v>0</v>
      </c>
      <c r="L6696" s="7">
        <v>4</v>
      </c>
      <c r="M6696" s="7">
        <v>-4</v>
      </c>
      <c r="N6696" s="7">
        <v>-5</v>
      </c>
    </row>
    <row r="6697" spans="1:14" x14ac:dyDescent="0.25">
      <c r="A6697" s="5">
        <v>31018</v>
      </c>
      <c r="B6697" s="5">
        <v>3</v>
      </c>
      <c r="C6697" s="6">
        <v>44317</v>
      </c>
      <c r="D6697" s="7">
        <v>9</v>
      </c>
      <c r="E6697" s="6">
        <v>44593</v>
      </c>
      <c r="F6697" s="7">
        <v>0</v>
      </c>
      <c r="G6697" s="7">
        <v>515.74</v>
      </c>
      <c r="H6697" s="7">
        <v>-7485.19</v>
      </c>
      <c r="I6697" s="7">
        <v>-6969.45</v>
      </c>
      <c r="J6697" s="7">
        <v>0</v>
      </c>
      <c r="K6697" s="7">
        <v>0</v>
      </c>
      <c r="L6697" s="7">
        <v>8</v>
      </c>
      <c r="M6697" s="7">
        <v>-8</v>
      </c>
      <c r="N6697" s="7">
        <v>-5</v>
      </c>
    </row>
    <row r="6698" spans="1:14" x14ac:dyDescent="0.25">
      <c r="A6698" s="5">
        <v>31018</v>
      </c>
      <c r="B6698" s="5">
        <v>3</v>
      </c>
      <c r="C6698" s="6">
        <v>44317</v>
      </c>
      <c r="D6698" s="7">
        <v>10</v>
      </c>
      <c r="E6698" s="6">
        <v>44621</v>
      </c>
      <c r="F6698" s="7">
        <v>0</v>
      </c>
      <c r="G6698" s="7">
        <v>3159.37</v>
      </c>
      <c r="H6698" s="7">
        <v>-5329.4400000000014</v>
      </c>
      <c r="I6698" s="7">
        <v>-2170.0700000000011</v>
      </c>
      <c r="J6698" s="7">
        <v>0</v>
      </c>
      <c r="K6698" s="7">
        <v>0</v>
      </c>
      <c r="L6698" s="7">
        <v>3</v>
      </c>
      <c r="M6698" s="7">
        <v>-3</v>
      </c>
      <c r="N6698" s="7">
        <v>-5</v>
      </c>
    </row>
    <row r="6699" spans="1:14" x14ac:dyDescent="0.25">
      <c r="A6699" s="5">
        <v>31018</v>
      </c>
      <c r="B6699" s="5">
        <v>3</v>
      </c>
      <c r="C6699" s="6">
        <v>44317</v>
      </c>
      <c r="D6699" s="7">
        <v>11</v>
      </c>
      <c r="E6699" s="6">
        <v>44652</v>
      </c>
      <c r="F6699" s="7">
        <v>0</v>
      </c>
      <c r="G6699" s="7">
        <v>192.69</v>
      </c>
      <c r="H6699" s="7">
        <v>-9566.0300000000007</v>
      </c>
      <c r="I6699" s="7">
        <v>-9373.34</v>
      </c>
      <c r="J6699" s="7">
        <v>0</v>
      </c>
      <c r="K6699" s="7">
        <v>0</v>
      </c>
      <c r="L6699" s="7">
        <v>8</v>
      </c>
      <c r="M6699" s="7">
        <v>-8</v>
      </c>
      <c r="N6699" s="7">
        <v>-5</v>
      </c>
    </row>
    <row r="6700" spans="1:14" x14ac:dyDescent="0.25">
      <c r="A6700" s="5">
        <v>31018</v>
      </c>
      <c r="B6700" s="5">
        <v>3</v>
      </c>
      <c r="C6700" s="6">
        <v>44317</v>
      </c>
      <c r="D6700" s="7">
        <v>12</v>
      </c>
      <c r="E6700" s="6">
        <v>44682</v>
      </c>
      <c r="F6700" s="7">
        <v>0</v>
      </c>
      <c r="G6700" s="7">
        <v>73.099999999999994</v>
      </c>
      <c r="H6700" s="7">
        <v>0</v>
      </c>
      <c r="I6700" s="7">
        <v>73.099999999999994</v>
      </c>
      <c r="J6700" s="7">
        <v>0</v>
      </c>
      <c r="K6700" s="7">
        <v>0</v>
      </c>
      <c r="L6700" s="7">
        <v>0</v>
      </c>
      <c r="M6700" s="7">
        <v>0</v>
      </c>
      <c r="N6700" s="7">
        <v>-5</v>
      </c>
    </row>
    <row r="6701" spans="1:14" x14ac:dyDescent="0.25">
      <c r="A6701" s="5">
        <v>31018</v>
      </c>
      <c r="B6701" s="5">
        <v>3</v>
      </c>
      <c r="C6701" s="6">
        <v>44317</v>
      </c>
      <c r="D6701" s="7">
        <v>13</v>
      </c>
      <c r="E6701" s="6">
        <v>44713</v>
      </c>
      <c r="F6701" s="7">
        <v>0</v>
      </c>
      <c r="G6701" s="7">
        <v>0</v>
      </c>
      <c r="H6701" s="7">
        <v>-73.099999999999994</v>
      </c>
      <c r="I6701" s="7">
        <v>-73.099999999999994</v>
      </c>
      <c r="J6701" s="7">
        <v>0</v>
      </c>
      <c r="K6701" s="7">
        <v>0</v>
      </c>
      <c r="L6701" s="7">
        <v>1</v>
      </c>
      <c r="M6701" s="7">
        <v>-1</v>
      </c>
      <c r="N6701" s="7">
        <v>-5</v>
      </c>
    </row>
    <row r="6702" spans="1:14" x14ac:dyDescent="0.25">
      <c r="A6702" s="5">
        <v>31018</v>
      </c>
      <c r="B6702" s="5">
        <v>3</v>
      </c>
      <c r="C6702" s="6">
        <v>44348</v>
      </c>
      <c r="D6702" s="7">
        <v>0</v>
      </c>
      <c r="E6702" s="6">
        <v>44348</v>
      </c>
      <c r="F6702" s="7">
        <v>5365058.08</v>
      </c>
      <c r="G6702" s="7">
        <v>-383.97</v>
      </c>
      <c r="H6702" s="7">
        <v>-177669.42</v>
      </c>
      <c r="I6702" s="7">
        <v>5187004.6900000004</v>
      </c>
      <c r="J6702" s="7">
        <v>753</v>
      </c>
      <c r="K6702" s="7">
        <v>0</v>
      </c>
      <c r="L6702" s="7">
        <v>16</v>
      </c>
      <c r="M6702" s="7">
        <v>737</v>
      </c>
      <c r="N6702" s="7">
        <v>-5</v>
      </c>
    </row>
    <row r="6703" spans="1:14" x14ac:dyDescent="0.25">
      <c r="A6703" s="5">
        <v>31018</v>
      </c>
      <c r="B6703" s="5">
        <v>3</v>
      </c>
      <c r="C6703" s="6">
        <v>44348</v>
      </c>
      <c r="D6703" s="7">
        <v>1</v>
      </c>
      <c r="E6703" s="6">
        <v>44378</v>
      </c>
      <c r="F6703" s="7">
        <v>0</v>
      </c>
      <c r="G6703" s="7">
        <v>-1842.86</v>
      </c>
      <c r="H6703" s="7">
        <v>-105672.35</v>
      </c>
      <c r="I6703" s="7">
        <v>-107515.21</v>
      </c>
      <c r="J6703" s="7">
        <v>0</v>
      </c>
      <c r="K6703" s="7">
        <v>0</v>
      </c>
      <c r="L6703" s="7">
        <v>13</v>
      </c>
      <c r="M6703" s="7">
        <v>-13</v>
      </c>
      <c r="N6703" s="7">
        <v>-5</v>
      </c>
    </row>
    <row r="6704" spans="1:14" x14ac:dyDescent="0.25">
      <c r="A6704" s="5">
        <v>31018</v>
      </c>
      <c r="B6704" s="5">
        <v>3</v>
      </c>
      <c r="C6704" s="6">
        <v>44348</v>
      </c>
      <c r="D6704" s="7">
        <v>2</v>
      </c>
      <c r="E6704" s="6">
        <v>44409</v>
      </c>
      <c r="F6704" s="7">
        <v>0</v>
      </c>
      <c r="G6704" s="7">
        <v>8391.39</v>
      </c>
      <c r="H6704" s="7">
        <v>-63638.559999999998</v>
      </c>
      <c r="I6704" s="7">
        <v>-55247.17</v>
      </c>
      <c r="J6704" s="7">
        <v>0</v>
      </c>
      <c r="K6704" s="7">
        <v>0</v>
      </c>
      <c r="L6704" s="7">
        <v>11</v>
      </c>
      <c r="M6704" s="7">
        <v>-11</v>
      </c>
      <c r="N6704" s="7">
        <v>-5</v>
      </c>
    </row>
    <row r="6705" spans="1:14" x14ac:dyDescent="0.25">
      <c r="A6705" s="5">
        <v>31018</v>
      </c>
      <c r="B6705" s="5">
        <v>3</v>
      </c>
      <c r="C6705" s="6">
        <v>44348</v>
      </c>
      <c r="D6705" s="7">
        <v>3</v>
      </c>
      <c r="E6705" s="6">
        <v>44440</v>
      </c>
      <c r="F6705" s="7">
        <v>0</v>
      </c>
      <c r="G6705" s="7">
        <v>15096.81</v>
      </c>
      <c r="H6705" s="7">
        <v>-65963.06</v>
      </c>
      <c r="I6705" s="7">
        <v>-50866.25</v>
      </c>
      <c r="J6705" s="7">
        <v>0</v>
      </c>
      <c r="K6705" s="7">
        <v>0</v>
      </c>
      <c r="L6705" s="7">
        <v>12</v>
      </c>
      <c r="M6705" s="7">
        <v>-12</v>
      </c>
      <c r="N6705" s="7">
        <v>-5</v>
      </c>
    </row>
    <row r="6706" spans="1:14" x14ac:dyDescent="0.25">
      <c r="A6706" s="5">
        <v>31018</v>
      </c>
      <c r="B6706" s="5">
        <v>3</v>
      </c>
      <c r="C6706" s="6">
        <v>44348</v>
      </c>
      <c r="D6706" s="7">
        <v>4</v>
      </c>
      <c r="E6706" s="6">
        <v>44470</v>
      </c>
      <c r="F6706" s="7">
        <v>0</v>
      </c>
      <c r="G6706" s="7">
        <v>2011.82</v>
      </c>
      <c r="H6706" s="7">
        <v>-21719.83</v>
      </c>
      <c r="I6706" s="7">
        <v>-19708.009999999998</v>
      </c>
      <c r="J6706" s="7">
        <v>0</v>
      </c>
      <c r="K6706" s="7">
        <v>0</v>
      </c>
      <c r="L6706" s="7">
        <v>6</v>
      </c>
      <c r="M6706" s="7">
        <v>-6</v>
      </c>
      <c r="N6706" s="7">
        <v>-5</v>
      </c>
    </row>
    <row r="6707" spans="1:14" x14ac:dyDescent="0.25">
      <c r="A6707" s="5">
        <v>31018</v>
      </c>
      <c r="B6707" s="5">
        <v>3</v>
      </c>
      <c r="C6707" s="6">
        <v>44348</v>
      </c>
      <c r="D6707" s="7">
        <v>5</v>
      </c>
      <c r="E6707" s="6">
        <v>44501</v>
      </c>
      <c r="F6707" s="7">
        <v>0</v>
      </c>
      <c r="G6707" s="7">
        <v>-4719.7299999999996</v>
      </c>
      <c r="H6707" s="7">
        <v>-17929.8</v>
      </c>
      <c r="I6707" s="7">
        <v>-22649.53</v>
      </c>
      <c r="J6707" s="7">
        <v>0</v>
      </c>
      <c r="K6707" s="7">
        <v>0</v>
      </c>
      <c r="L6707" s="7">
        <v>11</v>
      </c>
      <c r="M6707" s="7">
        <v>-11</v>
      </c>
      <c r="N6707" s="7">
        <v>-5</v>
      </c>
    </row>
    <row r="6708" spans="1:14" x14ac:dyDescent="0.25">
      <c r="A6708" s="5">
        <v>31018</v>
      </c>
      <c r="B6708" s="5">
        <v>3</v>
      </c>
      <c r="C6708" s="6">
        <v>44348</v>
      </c>
      <c r="D6708" s="7">
        <v>6</v>
      </c>
      <c r="E6708" s="6">
        <v>44531</v>
      </c>
      <c r="F6708" s="7">
        <v>0</v>
      </c>
      <c r="G6708" s="7">
        <v>0</v>
      </c>
      <c r="H6708" s="7">
        <v>-7459.8099999999986</v>
      </c>
      <c r="I6708" s="7">
        <v>-7459.8099999999986</v>
      </c>
      <c r="J6708" s="7">
        <v>0</v>
      </c>
      <c r="K6708" s="7">
        <v>0</v>
      </c>
      <c r="L6708" s="7">
        <v>5</v>
      </c>
      <c r="M6708" s="7">
        <v>-5</v>
      </c>
      <c r="N6708" s="7">
        <v>-5</v>
      </c>
    </row>
    <row r="6709" spans="1:14" x14ac:dyDescent="0.25">
      <c r="A6709" s="5">
        <v>31018</v>
      </c>
      <c r="B6709" s="5">
        <v>3</v>
      </c>
      <c r="C6709" s="6">
        <v>44348</v>
      </c>
      <c r="D6709" s="7">
        <v>7</v>
      </c>
      <c r="E6709" s="6">
        <v>44562</v>
      </c>
      <c r="F6709" s="7">
        <v>0</v>
      </c>
      <c r="G6709" s="7">
        <v>9555.17</v>
      </c>
      <c r="H6709" s="7">
        <v>-13138.32</v>
      </c>
      <c r="I6709" s="7">
        <v>-3583.15</v>
      </c>
      <c r="J6709" s="7">
        <v>0</v>
      </c>
      <c r="K6709" s="7">
        <v>0</v>
      </c>
      <c r="L6709" s="7">
        <v>6</v>
      </c>
      <c r="M6709" s="7">
        <v>-6</v>
      </c>
      <c r="N6709" s="7">
        <v>-5</v>
      </c>
    </row>
    <row r="6710" spans="1:14" x14ac:dyDescent="0.25">
      <c r="A6710" s="5">
        <v>31018</v>
      </c>
      <c r="B6710" s="5">
        <v>3</v>
      </c>
      <c r="C6710" s="6">
        <v>44348</v>
      </c>
      <c r="D6710" s="7">
        <v>8</v>
      </c>
      <c r="E6710" s="6">
        <v>44593</v>
      </c>
      <c r="F6710" s="7">
        <v>0</v>
      </c>
      <c r="G6710" s="7">
        <v>8045.12</v>
      </c>
      <c r="H6710" s="7">
        <v>-15704.72</v>
      </c>
      <c r="I6710" s="7">
        <v>-7659.6000000000013</v>
      </c>
      <c r="J6710" s="7">
        <v>0</v>
      </c>
      <c r="K6710" s="7">
        <v>0</v>
      </c>
      <c r="L6710" s="7">
        <v>10</v>
      </c>
      <c r="M6710" s="7">
        <v>-10</v>
      </c>
      <c r="N6710" s="7">
        <v>-5</v>
      </c>
    </row>
    <row r="6711" spans="1:14" x14ac:dyDescent="0.25">
      <c r="A6711" s="5">
        <v>31018</v>
      </c>
      <c r="B6711" s="5">
        <v>3</v>
      </c>
      <c r="C6711" s="6">
        <v>44348</v>
      </c>
      <c r="D6711" s="7">
        <v>9</v>
      </c>
      <c r="E6711" s="6">
        <v>44621</v>
      </c>
      <c r="F6711" s="7">
        <v>0</v>
      </c>
      <c r="G6711" s="7">
        <v>3033.67</v>
      </c>
      <c r="H6711" s="7">
        <v>-1061.6400000000001</v>
      </c>
      <c r="I6711" s="7">
        <v>1972.03</v>
      </c>
      <c r="J6711" s="7">
        <v>0</v>
      </c>
      <c r="K6711" s="7">
        <v>0</v>
      </c>
      <c r="L6711" s="7">
        <v>1</v>
      </c>
      <c r="M6711" s="7">
        <v>-1</v>
      </c>
      <c r="N6711" s="7">
        <v>-5</v>
      </c>
    </row>
    <row r="6712" spans="1:14" x14ac:dyDescent="0.25">
      <c r="A6712" s="5">
        <v>31018</v>
      </c>
      <c r="B6712" s="5">
        <v>3</v>
      </c>
      <c r="C6712" s="6">
        <v>44348</v>
      </c>
      <c r="D6712" s="7">
        <v>10</v>
      </c>
      <c r="E6712" s="6">
        <v>44652</v>
      </c>
      <c r="F6712" s="7">
        <v>0</v>
      </c>
      <c r="G6712" s="7">
        <v>700.4</v>
      </c>
      <c r="H6712" s="7">
        <v>-572.71</v>
      </c>
      <c r="I6712" s="7">
        <v>127.6899999999999</v>
      </c>
      <c r="J6712" s="7">
        <v>0</v>
      </c>
      <c r="K6712" s="7">
        <v>0</v>
      </c>
      <c r="L6712" s="7">
        <v>1</v>
      </c>
      <c r="M6712" s="7">
        <v>-1</v>
      </c>
      <c r="N6712" s="7">
        <v>-5</v>
      </c>
    </row>
    <row r="6713" spans="1:14" x14ac:dyDescent="0.25">
      <c r="A6713" s="5">
        <v>31018</v>
      </c>
      <c r="B6713" s="5">
        <v>3</v>
      </c>
      <c r="C6713" s="6">
        <v>44348</v>
      </c>
      <c r="D6713" s="7">
        <v>11</v>
      </c>
      <c r="E6713" s="6">
        <v>44682</v>
      </c>
      <c r="F6713" s="7">
        <v>0</v>
      </c>
      <c r="G6713" s="7">
        <v>1023.79</v>
      </c>
      <c r="H6713" s="7">
        <v>-5030.08</v>
      </c>
      <c r="I6713" s="7">
        <v>-4006.29</v>
      </c>
      <c r="J6713" s="7">
        <v>0</v>
      </c>
      <c r="K6713" s="7">
        <v>0</v>
      </c>
      <c r="L6713" s="7">
        <v>10</v>
      </c>
      <c r="M6713" s="7">
        <v>-10</v>
      </c>
      <c r="N6713" s="7">
        <v>-5</v>
      </c>
    </row>
    <row r="6714" spans="1:14" x14ac:dyDescent="0.25">
      <c r="A6714" s="5">
        <v>31018</v>
      </c>
      <c r="B6714" s="5">
        <v>3</v>
      </c>
      <c r="C6714" s="6">
        <v>44348</v>
      </c>
      <c r="D6714" s="7">
        <v>12</v>
      </c>
      <c r="E6714" s="6">
        <v>44713</v>
      </c>
      <c r="F6714" s="7">
        <v>0</v>
      </c>
      <c r="G6714" s="7">
        <v>1491.63</v>
      </c>
      <c r="H6714" s="7">
        <v>0</v>
      </c>
      <c r="I6714" s="7">
        <v>1491.63</v>
      </c>
      <c r="J6714" s="7">
        <v>0</v>
      </c>
      <c r="K6714" s="7">
        <v>0</v>
      </c>
      <c r="L6714" s="7">
        <v>0</v>
      </c>
      <c r="M6714" s="7">
        <v>0</v>
      </c>
      <c r="N6714" s="7">
        <v>-5</v>
      </c>
    </row>
    <row r="6715" spans="1:14" x14ac:dyDescent="0.25">
      <c r="A6715" s="5">
        <v>31018</v>
      </c>
      <c r="B6715" s="5">
        <v>3</v>
      </c>
      <c r="C6715" s="6">
        <v>44348</v>
      </c>
      <c r="D6715" s="7">
        <v>14</v>
      </c>
      <c r="E6715" s="6">
        <v>44774</v>
      </c>
      <c r="F6715" s="7">
        <v>0</v>
      </c>
      <c r="G6715" s="7">
        <v>0</v>
      </c>
      <c r="H6715" s="7">
        <v>-366.28</v>
      </c>
      <c r="I6715" s="7">
        <v>-366.28</v>
      </c>
      <c r="J6715" s="7">
        <v>0</v>
      </c>
      <c r="K6715" s="7">
        <v>0</v>
      </c>
      <c r="L6715" s="7">
        <v>2</v>
      </c>
      <c r="M6715" s="7">
        <v>-2</v>
      </c>
      <c r="N6715" s="7">
        <v>-5</v>
      </c>
    </row>
    <row r="6716" spans="1:14" x14ac:dyDescent="0.25">
      <c r="A6716" s="5">
        <v>31018</v>
      </c>
      <c r="B6716" s="5">
        <v>3</v>
      </c>
      <c r="C6716" s="6">
        <v>44348</v>
      </c>
      <c r="D6716" s="7">
        <v>53</v>
      </c>
      <c r="E6716" s="6">
        <v>45962</v>
      </c>
      <c r="F6716" s="7">
        <v>0</v>
      </c>
      <c r="G6716" s="7">
        <v>0</v>
      </c>
      <c r="H6716" s="7">
        <v>0</v>
      </c>
      <c r="I6716" s="7">
        <v>0</v>
      </c>
      <c r="J6716" s="7">
        <v>0</v>
      </c>
      <c r="K6716" s="7">
        <v>0</v>
      </c>
      <c r="L6716" s="7">
        <v>0</v>
      </c>
      <c r="M6716" s="7">
        <v>0</v>
      </c>
      <c r="N6716" s="7">
        <v>-5</v>
      </c>
    </row>
    <row r="6717" spans="1:14" x14ac:dyDescent="0.25">
      <c r="A6717" s="5">
        <v>31018</v>
      </c>
      <c r="B6717" s="5">
        <v>3</v>
      </c>
      <c r="C6717" s="6">
        <v>44378</v>
      </c>
      <c r="D6717" s="7">
        <v>0</v>
      </c>
      <c r="E6717" s="6">
        <v>44378</v>
      </c>
      <c r="F6717" s="7">
        <v>5520710.6500000004</v>
      </c>
      <c r="G6717" s="7">
        <v>1509.63</v>
      </c>
      <c r="H6717" s="7">
        <v>-179043.58</v>
      </c>
      <c r="I6717" s="7">
        <v>5343176.7</v>
      </c>
      <c r="J6717" s="7">
        <v>816</v>
      </c>
      <c r="K6717" s="7">
        <v>0</v>
      </c>
      <c r="L6717" s="7">
        <v>28</v>
      </c>
      <c r="M6717" s="7">
        <v>788</v>
      </c>
      <c r="N6717" s="7">
        <v>-5</v>
      </c>
    </row>
    <row r="6718" spans="1:14" x14ac:dyDescent="0.25">
      <c r="A6718" s="5">
        <v>31018</v>
      </c>
      <c r="B6718" s="5">
        <v>3</v>
      </c>
      <c r="C6718" s="6">
        <v>44378</v>
      </c>
      <c r="D6718" s="7">
        <v>1</v>
      </c>
      <c r="E6718" s="6">
        <v>44409</v>
      </c>
      <c r="F6718" s="7">
        <v>0</v>
      </c>
      <c r="G6718" s="7">
        <v>395.44</v>
      </c>
      <c r="H6718" s="7">
        <v>-135592.35</v>
      </c>
      <c r="I6718" s="7">
        <v>-135196.91</v>
      </c>
      <c r="J6718" s="7">
        <v>0</v>
      </c>
      <c r="K6718" s="7">
        <v>0</v>
      </c>
      <c r="L6718" s="7">
        <v>21</v>
      </c>
      <c r="M6718" s="7">
        <v>-21</v>
      </c>
      <c r="N6718" s="7">
        <v>-5</v>
      </c>
    </row>
    <row r="6719" spans="1:14" x14ac:dyDescent="0.25">
      <c r="A6719" s="5">
        <v>31018</v>
      </c>
      <c r="B6719" s="5">
        <v>3</v>
      </c>
      <c r="C6719" s="6">
        <v>44378</v>
      </c>
      <c r="D6719" s="7">
        <v>2</v>
      </c>
      <c r="E6719" s="6">
        <v>44440</v>
      </c>
      <c r="F6719" s="7">
        <v>0</v>
      </c>
      <c r="G6719" s="7">
        <v>-504.50999999999988</v>
      </c>
      <c r="H6719" s="7">
        <v>-93729.86</v>
      </c>
      <c r="I6719" s="7">
        <v>-94234.37</v>
      </c>
      <c r="J6719" s="7">
        <v>0</v>
      </c>
      <c r="K6719" s="7">
        <v>0</v>
      </c>
      <c r="L6719" s="7">
        <v>10</v>
      </c>
      <c r="M6719" s="7">
        <v>-10</v>
      </c>
      <c r="N6719" s="7">
        <v>-5</v>
      </c>
    </row>
    <row r="6720" spans="1:14" x14ac:dyDescent="0.25">
      <c r="A6720" s="5">
        <v>31018</v>
      </c>
      <c r="B6720" s="5">
        <v>3</v>
      </c>
      <c r="C6720" s="6">
        <v>44378</v>
      </c>
      <c r="D6720" s="7">
        <v>3</v>
      </c>
      <c r="E6720" s="6">
        <v>44470</v>
      </c>
      <c r="F6720" s="7">
        <v>0</v>
      </c>
      <c r="G6720" s="7">
        <v>7921.6900000000014</v>
      </c>
      <c r="H6720" s="7">
        <v>-64619.31</v>
      </c>
      <c r="I6720" s="7">
        <v>-56697.62</v>
      </c>
      <c r="J6720" s="7">
        <v>0</v>
      </c>
      <c r="K6720" s="7">
        <v>0</v>
      </c>
      <c r="L6720" s="7">
        <v>12</v>
      </c>
      <c r="M6720" s="7">
        <v>-12</v>
      </c>
      <c r="N6720" s="7">
        <v>-5</v>
      </c>
    </row>
    <row r="6721" spans="1:14" x14ac:dyDescent="0.25">
      <c r="A6721" s="5">
        <v>31018</v>
      </c>
      <c r="B6721" s="5">
        <v>3</v>
      </c>
      <c r="C6721" s="6">
        <v>44378</v>
      </c>
      <c r="D6721" s="7">
        <v>4</v>
      </c>
      <c r="E6721" s="6">
        <v>44501</v>
      </c>
      <c r="F6721" s="7">
        <v>0</v>
      </c>
      <c r="G6721" s="7">
        <v>439.56</v>
      </c>
      <c r="H6721" s="7">
        <v>-65363.72</v>
      </c>
      <c r="I6721" s="7">
        <v>-64924.160000000003</v>
      </c>
      <c r="J6721" s="7">
        <v>0</v>
      </c>
      <c r="K6721" s="7">
        <v>0</v>
      </c>
      <c r="L6721" s="7">
        <v>18</v>
      </c>
      <c r="M6721" s="7">
        <v>-18</v>
      </c>
      <c r="N6721" s="7">
        <v>-5</v>
      </c>
    </row>
    <row r="6722" spans="1:14" x14ac:dyDescent="0.25">
      <c r="A6722" s="5">
        <v>31018</v>
      </c>
      <c r="B6722" s="5">
        <v>3</v>
      </c>
      <c r="C6722" s="6">
        <v>44378</v>
      </c>
      <c r="D6722" s="7">
        <v>5</v>
      </c>
      <c r="E6722" s="6">
        <v>44531</v>
      </c>
      <c r="F6722" s="7">
        <v>0</v>
      </c>
      <c r="G6722" s="7">
        <v>8559.44</v>
      </c>
      <c r="H6722" s="7">
        <v>-15297.58</v>
      </c>
      <c r="I6722" s="7">
        <v>-6738.1399999999994</v>
      </c>
      <c r="J6722" s="7">
        <v>0</v>
      </c>
      <c r="K6722" s="7">
        <v>0</v>
      </c>
      <c r="L6722" s="7">
        <v>3</v>
      </c>
      <c r="M6722" s="7">
        <v>-3</v>
      </c>
      <c r="N6722" s="7">
        <v>-5</v>
      </c>
    </row>
    <row r="6723" spans="1:14" x14ac:dyDescent="0.25">
      <c r="A6723" s="5">
        <v>31018</v>
      </c>
      <c r="B6723" s="5">
        <v>3</v>
      </c>
      <c r="C6723" s="6">
        <v>44378</v>
      </c>
      <c r="D6723" s="7">
        <v>6</v>
      </c>
      <c r="E6723" s="6">
        <v>44562</v>
      </c>
      <c r="F6723" s="7">
        <v>0</v>
      </c>
      <c r="G6723" s="7">
        <v>6344.36</v>
      </c>
      <c r="H6723" s="7">
        <v>-17790.59</v>
      </c>
      <c r="I6723" s="7">
        <v>-11446.23</v>
      </c>
      <c r="J6723" s="7">
        <v>0</v>
      </c>
      <c r="K6723" s="7">
        <v>0</v>
      </c>
      <c r="L6723" s="7">
        <v>9</v>
      </c>
      <c r="M6723" s="7">
        <v>-9</v>
      </c>
      <c r="N6723" s="7">
        <v>-5</v>
      </c>
    </row>
    <row r="6724" spans="1:14" x14ac:dyDescent="0.25">
      <c r="A6724" s="5">
        <v>31018</v>
      </c>
      <c r="B6724" s="5">
        <v>3</v>
      </c>
      <c r="C6724" s="6">
        <v>44378</v>
      </c>
      <c r="D6724" s="7">
        <v>7</v>
      </c>
      <c r="E6724" s="6">
        <v>44593</v>
      </c>
      <c r="F6724" s="7">
        <v>0</v>
      </c>
      <c r="G6724" s="7">
        <v>3354.35</v>
      </c>
      <c r="H6724" s="7">
        <v>-28668.400000000001</v>
      </c>
      <c r="I6724" s="7">
        <v>-25314.05</v>
      </c>
      <c r="J6724" s="7">
        <v>0</v>
      </c>
      <c r="K6724" s="7">
        <v>0</v>
      </c>
      <c r="L6724" s="7">
        <v>6</v>
      </c>
      <c r="M6724" s="7">
        <v>-6</v>
      </c>
      <c r="N6724" s="7">
        <v>-5</v>
      </c>
    </row>
    <row r="6725" spans="1:14" x14ac:dyDescent="0.25">
      <c r="A6725" s="5">
        <v>31018</v>
      </c>
      <c r="B6725" s="5">
        <v>3</v>
      </c>
      <c r="C6725" s="6">
        <v>44378</v>
      </c>
      <c r="D6725" s="7">
        <v>8</v>
      </c>
      <c r="E6725" s="6">
        <v>44621</v>
      </c>
      <c r="F6725" s="7">
        <v>0</v>
      </c>
      <c r="G6725" s="7">
        <v>2696.2</v>
      </c>
      <c r="H6725" s="7">
        <v>-17198.419999999998</v>
      </c>
      <c r="I6725" s="7">
        <v>-14502.22</v>
      </c>
      <c r="J6725" s="7">
        <v>0</v>
      </c>
      <c r="K6725" s="7">
        <v>0</v>
      </c>
      <c r="L6725" s="7">
        <v>10</v>
      </c>
      <c r="M6725" s="7">
        <v>-10</v>
      </c>
      <c r="N6725" s="7">
        <v>-5</v>
      </c>
    </row>
    <row r="6726" spans="1:14" x14ac:dyDescent="0.25">
      <c r="A6726" s="5">
        <v>31018</v>
      </c>
      <c r="B6726" s="5">
        <v>3</v>
      </c>
      <c r="C6726" s="6">
        <v>44378</v>
      </c>
      <c r="D6726" s="7">
        <v>9</v>
      </c>
      <c r="E6726" s="6">
        <v>44652</v>
      </c>
      <c r="F6726" s="7">
        <v>0</v>
      </c>
      <c r="G6726" s="7">
        <v>5058.9799999999996</v>
      </c>
      <c r="H6726" s="7">
        <v>-6796.64</v>
      </c>
      <c r="I6726" s="7">
        <v>-1737.660000000001</v>
      </c>
      <c r="J6726" s="7">
        <v>0</v>
      </c>
      <c r="K6726" s="7">
        <v>0</v>
      </c>
      <c r="L6726" s="7">
        <v>5</v>
      </c>
      <c r="M6726" s="7">
        <v>-5</v>
      </c>
      <c r="N6726" s="7">
        <v>-5</v>
      </c>
    </row>
    <row r="6727" spans="1:14" x14ac:dyDescent="0.25">
      <c r="A6727" s="5">
        <v>31018</v>
      </c>
      <c r="B6727" s="5">
        <v>3</v>
      </c>
      <c r="C6727" s="6">
        <v>44378</v>
      </c>
      <c r="D6727" s="7">
        <v>10</v>
      </c>
      <c r="E6727" s="6">
        <v>44682</v>
      </c>
      <c r="F6727" s="7">
        <v>0</v>
      </c>
      <c r="G6727" s="7">
        <v>3178.95</v>
      </c>
      <c r="H6727" s="7">
        <v>-3345.62</v>
      </c>
      <c r="I6727" s="7">
        <v>-166.6700000000001</v>
      </c>
      <c r="J6727" s="7">
        <v>0</v>
      </c>
      <c r="K6727" s="7">
        <v>0</v>
      </c>
      <c r="L6727" s="7">
        <v>3</v>
      </c>
      <c r="M6727" s="7">
        <v>-3</v>
      </c>
      <c r="N6727" s="7">
        <v>-5</v>
      </c>
    </row>
    <row r="6728" spans="1:14" x14ac:dyDescent="0.25">
      <c r="A6728" s="5">
        <v>31018</v>
      </c>
      <c r="B6728" s="5">
        <v>3</v>
      </c>
      <c r="C6728" s="6">
        <v>44378</v>
      </c>
      <c r="D6728" s="7">
        <v>11</v>
      </c>
      <c r="E6728" s="6">
        <v>44713</v>
      </c>
      <c r="F6728" s="7">
        <v>0</v>
      </c>
      <c r="G6728" s="7">
        <v>496.12</v>
      </c>
      <c r="H6728" s="7">
        <v>-1745.12</v>
      </c>
      <c r="I6728" s="7">
        <v>-1249</v>
      </c>
      <c r="J6728" s="7">
        <v>0</v>
      </c>
      <c r="K6728" s="7">
        <v>0</v>
      </c>
      <c r="L6728" s="7">
        <v>4</v>
      </c>
      <c r="M6728" s="7">
        <v>-4</v>
      </c>
      <c r="N6728" s="7">
        <v>-5</v>
      </c>
    </row>
    <row r="6729" spans="1:14" x14ac:dyDescent="0.25">
      <c r="A6729" s="5">
        <v>31018</v>
      </c>
      <c r="B6729" s="5">
        <v>3</v>
      </c>
      <c r="C6729" s="6">
        <v>44378</v>
      </c>
      <c r="D6729" s="7">
        <v>12</v>
      </c>
      <c r="E6729" s="6">
        <v>44743</v>
      </c>
      <c r="F6729" s="7">
        <v>0</v>
      </c>
      <c r="G6729" s="7">
        <v>1562</v>
      </c>
      <c r="H6729" s="7">
        <v>-220.81</v>
      </c>
      <c r="I6729" s="7">
        <v>1341.19</v>
      </c>
      <c r="J6729" s="7">
        <v>0</v>
      </c>
      <c r="K6729" s="7">
        <v>0</v>
      </c>
      <c r="L6729" s="7">
        <v>1</v>
      </c>
      <c r="M6729" s="7">
        <v>-1</v>
      </c>
      <c r="N6729" s="7">
        <v>-5</v>
      </c>
    </row>
    <row r="6730" spans="1:14" x14ac:dyDescent="0.25">
      <c r="A6730" s="5">
        <v>31018</v>
      </c>
      <c r="B6730" s="5">
        <v>3</v>
      </c>
      <c r="C6730" s="6">
        <v>44409</v>
      </c>
      <c r="D6730" s="7">
        <v>0</v>
      </c>
      <c r="E6730" s="6">
        <v>44409</v>
      </c>
      <c r="F6730" s="7">
        <v>6170034.8399999999</v>
      </c>
      <c r="G6730" s="7">
        <v>10100.9</v>
      </c>
      <c r="H6730" s="7">
        <v>-244734.18</v>
      </c>
      <c r="I6730" s="7">
        <v>5935401.5600000015</v>
      </c>
      <c r="J6730" s="7">
        <v>884</v>
      </c>
      <c r="K6730" s="7">
        <v>0</v>
      </c>
      <c r="L6730" s="7">
        <v>25</v>
      </c>
      <c r="M6730" s="7">
        <v>859</v>
      </c>
      <c r="N6730" s="7">
        <v>-5</v>
      </c>
    </row>
    <row r="6731" spans="1:14" x14ac:dyDescent="0.25">
      <c r="A6731" s="5">
        <v>31018</v>
      </c>
      <c r="B6731" s="5">
        <v>3</v>
      </c>
      <c r="C6731" s="6">
        <v>44409</v>
      </c>
      <c r="D6731" s="7">
        <v>1</v>
      </c>
      <c r="E6731" s="6">
        <v>44440</v>
      </c>
      <c r="F6731" s="7">
        <v>0</v>
      </c>
      <c r="G6731" s="7">
        <v>345.73</v>
      </c>
      <c r="H6731" s="7">
        <v>-218110.45</v>
      </c>
      <c r="I6731" s="7">
        <v>-217764.72</v>
      </c>
      <c r="J6731" s="7">
        <v>0</v>
      </c>
      <c r="K6731" s="7">
        <v>0</v>
      </c>
      <c r="L6731" s="7">
        <v>24</v>
      </c>
      <c r="M6731" s="7">
        <v>-24</v>
      </c>
      <c r="N6731" s="7">
        <v>-5</v>
      </c>
    </row>
    <row r="6732" spans="1:14" x14ac:dyDescent="0.25">
      <c r="A6732" s="5">
        <v>31018</v>
      </c>
      <c r="B6732" s="5">
        <v>3</v>
      </c>
      <c r="C6732" s="6">
        <v>44409</v>
      </c>
      <c r="D6732" s="7">
        <v>2</v>
      </c>
      <c r="E6732" s="6">
        <v>44470</v>
      </c>
      <c r="F6732" s="7">
        <v>0</v>
      </c>
      <c r="G6732" s="7">
        <v>4232.4399999999996</v>
      </c>
      <c r="H6732" s="7">
        <v>-83084.48000000001</v>
      </c>
      <c r="I6732" s="7">
        <v>-78852.040000000008</v>
      </c>
      <c r="J6732" s="7">
        <v>0</v>
      </c>
      <c r="K6732" s="7">
        <v>0</v>
      </c>
      <c r="L6732" s="7">
        <v>14</v>
      </c>
      <c r="M6732" s="7">
        <v>-14</v>
      </c>
      <c r="N6732" s="7">
        <v>-5</v>
      </c>
    </row>
    <row r="6733" spans="1:14" x14ac:dyDescent="0.25">
      <c r="A6733" s="5">
        <v>31018</v>
      </c>
      <c r="B6733" s="5">
        <v>3</v>
      </c>
      <c r="C6733" s="6">
        <v>44409</v>
      </c>
      <c r="D6733" s="7">
        <v>3</v>
      </c>
      <c r="E6733" s="6">
        <v>44501</v>
      </c>
      <c r="F6733" s="7">
        <v>0</v>
      </c>
      <c r="G6733" s="7">
        <v>8798.52</v>
      </c>
      <c r="H6733" s="7">
        <v>-161586.41</v>
      </c>
      <c r="I6733" s="7">
        <v>-152787.89000000001</v>
      </c>
      <c r="J6733" s="7">
        <v>0</v>
      </c>
      <c r="K6733" s="7">
        <v>0</v>
      </c>
      <c r="L6733" s="7">
        <v>24</v>
      </c>
      <c r="M6733" s="7">
        <v>-24</v>
      </c>
      <c r="N6733" s="7">
        <v>-5</v>
      </c>
    </row>
    <row r="6734" spans="1:14" x14ac:dyDescent="0.25">
      <c r="A6734" s="5">
        <v>31018</v>
      </c>
      <c r="B6734" s="5">
        <v>3</v>
      </c>
      <c r="C6734" s="6">
        <v>44409</v>
      </c>
      <c r="D6734" s="7">
        <v>4</v>
      </c>
      <c r="E6734" s="6">
        <v>44531</v>
      </c>
      <c r="F6734" s="7">
        <v>0</v>
      </c>
      <c r="G6734" s="7">
        <v>0</v>
      </c>
      <c r="H6734" s="7">
        <v>-38196.339999999997</v>
      </c>
      <c r="I6734" s="7">
        <v>-38196.339999999997</v>
      </c>
      <c r="J6734" s="7">
        <v>0</v>
      </c>
      <c r="K6734" s="7">
        <v>0</v>
      </c>
      <c r="L6734" s="7">
        <v>9</v>
      </c>
      <c r="M6734" s="7">
        <v>-9</v>
      </c>
      <c r="N6734" s="7">
        <v>-5</v>
      </c>
    </row>
    <row r="6735" spans="1:14" x14ac:dyDescent="0.25">
      <c r="A6735" s="5">
        <v>31018</v>
      </c>
      <c r="B6735" s="5">
        <v>3</v>
      </c>
      <c r="C6735" s="6">
        <v>44409</v>
      </c>
      <c r="D6735" s="7">
        <v>5</v>
      </c>
      <c r="E6735" s="6">
        <v>44562</v>
      </c>
      <c r="F6735" s="7">
        <v>0</v>
      </c>
      <c r="G6735" s="7">
        <v>469.83</v>
      </c>
      <c r="H6735" s="7">
        <v>-10795.12</v>
      </c>
      <c r="I6735" s="7">
        <v>-10325.290000000001</v>
      </c>
      <c r="J6735" s="7">
        <v>0</v>
      </c>
      <c r="K6735" s="7">
        <v>0</v>
      </c>
      <c r="L6735" s="7">
        <v>4</v>
      </c>
      <c r="M6735" s="7">
        <v>-4</v>
      </c>
      <c r="N6735" s="7">
        <v>-5</v>
      </c>
    </row>
    <row r="6736" spans="1:14" x14ac:dyDescent="0.25">
      <c r="A6736" s="5">
        <v>31018</v>
      </c>
      <c r="B6736" s="5">
        <v>3</v>
      </c>
      <c r="C6736" s="6">
        <v>44409</v>
      </c>
      <c r="D6736" s="7">
        <v>6</v>
      </c>
      <c r="E6736" s="6">
        <v>44593</v>
      </c>
      <c r="F6736" s="7">
        <v>0</v>
      </c>
      <c r="G6736" s="7">
        <v>2169.7399999999998</v>
      </c>
      <c r="H6736" s="7">
        <v>-27167.94</v>
      </c>
      <c r="I6736" s="7">
        <v>-24998.2</v>
      </c>
      <c r="J6736" s="7">
        <v>0</v>
      </c>
      <c r="K6736" s="7">
        <v>0</v>
      </c>
      <c r="L6736" s="7">
        <v>9</v>
      </c>
      <c r="M6736" s="7">
        <v>-9</v>
      </c>
      <c r="N6736" s="7">
        <v>-5</v>
      </c>
    </row>
    <row r="6737" spans="1:14" x14ac:dyDescent="0.25">
      <c r="A6737" s="5">
        <v>31018</v>
      </c>
      <c r="B6737" s="5">
        <v>3</v>
      </c>
      <c r="C6737" s="6">
        <v>44409</v>
      </c>
      <c r="D6737" s="7">
        <v>7</v>
      </c>
      <c r="E6737" s="6">
        <v>44621</v>
      </c>
      <c r="F6737" s="7">
        <v>0</v>
      </c>
      <c r="G6737" s="7">
        <v>1453.41</v>
      </c>
      <c r="H6737" s="7">
        <v>-12127.87</v>
      </c>
      <c r="I6737" s="7">
        <v>-10674.46</v>
      </c>
      <c r="J6737" s="7">
        <v>0</v>
      </c>
      <c r="K6737" s="7">
        <v>0</v>
      </c>
      <c r="L6737" s="7">
        <v>5</v>
      </c>
      <c r="M6737" s="7">
        <v>-5</v>
      </c>
      <c r="N6737" s="7">
        <v>-5</v>
      </c>
    </row>
    <row r="6738" spans="1:14" x14ac:dyDescent="0.25">
      <c r="A6738" s="5">
        <v>31018</v>
      </c>
      <c r="B6738" s="5">
        <v>3</v>
      </c>
      <c r="C6738" s="6">
        <v>44409</v>
      </c>
      <c r="D6738" s="7">
        <v>8</v>
      </c>
      <c r="E6738" s="6">
        <v>44652</v>
      </c>
      <c r="F6738" s="7">
        <v>0</v>
      </c>
      <c r="G6738" s="7">
        <v>2806.98</v>
      </c>
      <c r="H6738" s="7">
        <v>-2045.81</v>
      </c>
      <c r="I6738" s="7">
        <v>761.17000000000007</v>
      </c>
      <c r="J6738" s="7">
        <v>0</v>
      </c>
      <c r="K6738" s="7">
        <v>0</v>
      </c>
      <c r="L6738" s="7">
        <v>2</v>
      </c>
      <c r="M6738" s="7">
        <v>-2</v>
      </c>
      <c r="N6738" s="7">
        <v>-5</v>
      </c>
    </row>
    <row r="6739" spans="1:14" x14ac:dyDescent="0.25">
      <c r="A6739" s="5">
        <v>31018</v>
      </c>
      <c r="B6739" s="5">
        <v>3</v>
      </c>
      <c r="C6739" s="6">
        <v>44409</v>
      </c>
      <c r="D6739" s="7">
        <v>9</v>
      </c>
      <c r="E6739" s="6">
        <v>44682</v>
      </c>
      <c r="F6739" s="7">
        <v>0</v>
      </c>
      <c r="G6739" s="7">
        <v>1598.67</v>
      </c>
      <c r="H6739" s="7">
        <v>-6047.54</v>
      </c>
      <c r="I6739" s="7">
        <v>-4448.87</v>
      </c>
      <c r="J6739" s="7">
        <v>0</v>
      </c>
      <c r="K6739" s="7">
        <v>0</v>
      </c>
      <c r="L6739" s="7">
        <v>4</v>
      </c>
      <c r="M6739" s="7">
        <v>-4</v>
      </c>
      <c r="N6739" s="7">
        <v>-5</v>
      </c>
    </row>
    <row r="6740" spans="1:14" x14ac:dyDescent="0.25">
      <c r="A6740" s="5">
        <v>31018</v>
      </c>
      <c r="B6740" s="5">
        <v>3</v>
      </c>
      <c r="C6740" s="6">
        <v>44409</v>
      </c>
      <c r="D6740" s="7">
        <v>10</v>
      </c>
      <c r="E6740" s="6">
        <v>44713</v>
      </c>
      <c r="F6740" s="7">
        <v>0</v>
      </c>
      <c r="G6740" s="7">
        <v>2043.92</v>
      </c>
      <c r="H6740" s="7">
        <v>-6863.13</v>
      </c>
      <c r="I6740" s="7">
        <v>-4819.21</v>
      </c>
      <c r="J6740" s="7">
        <v>0</v>
      </c>
      <c r="K6740" s="7">
        <v>0</v>
      </c>
      <c r="L6740" s="7">
        <v>9</v>
      </c>
      <c r="M6740" s="7">
        <v>-9</v>
      </c>
      <c r="N6740" s="7">
        <v>-5</v>
      </c>
    </row>
    <row r="6741" spans="1:14" x14ac:dyDescent="0.25">
      <c r="A6741" s="5">
        <v>31018</v>
      </c>
      <c r="B6741" s="5">
        <v>3</v>
      </c>
      <c r="C6741" s="6">
        <v>44409</v>
      </c>
      <c r="D6741" s="7">
        <v>11</v>
      </c>
      <c r="E6741" s="6">
        <v>44743</v>
      </c>
      <c r="F6741" s="7">
        <v>0</v>
      </c>
      <c r="G6741" s="7">
        <v>231.25</v>
      </c>
      <c r="H6741" s="7">
        <v>-922.5</v>
      </c>
      <c r="I6741" s="7">
        <v>-691.25</v>
      </c>
      <c r="J6741" s="7">
        <v>0</v>
      </c>
      <c r="K6741" s="7">
        <v>0</v>
      </c>
      <c r="L6741" s="7">
        <v>2</v>
      </c>
      <c r="M6741" s="7">
        <v>-2</v>
      </c>
      <c r="N6741" s="7">
        <v>-5</v>
      </c>
    </row>
    <row r="6742" spans="1:14" x14ac:dyDescent="0.25">
      <c r="A6742" s="5">
        <v>31018</v>
      </c>
      <c r="B6742" s="5">
        <v>3</v>
      </c>
      <c r="C6742" s="6">
        <v>44409</v>
      </c>
      <c r="D6742" s="7">
        <v>12</v>
      </c>
      <c r="E6742" s="6">
        <v>44774</v>
      </c>
      <c r="F6742" s="7">
        <v>0</v>
      </c>
      <c r="G6742" s="7">
        <v>157.65</v>
      </c>
      <c r="H6742" s="7">
        <v>-1056.33</v>
      </c>
      <c r="I6742" s="7">
        <v>-898.68</v>
      </c>
      <c r="J6742" s="7">
        <v>0</v>
      </c>
      <c r="K6742" s="7">
        <v>0</v>
      </c>
      <c r="L6742" s="7">
        <v>4</v>
      </c>
      <c r="M6742" s="7">
        <v>-4</v>
      </c>
      <c r="N6742" s="7">
        <v>-5</v>
      </c>
    </row>
    <row r="6743" spans="1:14" x14ac:dyDescent="0.25">
      <c r="A6743" s="5">
        <v>31018</v>
      </c>
      <c r="B6743" s="5">
        <v>3</v>
      </c>
      <c r="C6743" s="6">
        <v>44409</v>
      </c>
      <c r="D6743" s="7">
        <v>13</v>
      </c>
      <c r="E6743" s="6">
        <v>44805</v>
      </c>
      <c r="F6743" s="7">
        <v>0</v>
      </c>
      <c r="G6743" s="7">
        <v>0</v>
      </c>
      <c r="H6743" s="7">
        <v>-41.29</v>
      </c>
      <c r="I6743" s="7">
        <v>-41.29</v>
      </c>
      <c r="J6743" s="7">
        <v>0</v>
      </c>
      <c r="K6743" s="7">
        <v>0</v>
      </c>
      <c r="L6743" s="7">
        <v>0</v>
      </c>
      <c r="M6743" s="7">
        <v>0</v>
      </c>
      <c r="N6743" s="7">
        <v>-5</v>
      </c>
    </row>
    <row r="6744" spans="1:14" x14ac:dyDescent="0.25">
      <c r="A6744" s="5">
        <v>31018</v>
      </c>
      <c r="B6744" s="5">
        <v>3</v>
      </c>
      <c r="C6744" s="6">
        <v>44440</v>
      </c>
      <c r="D6744" s="7">
        <v>0</v>
      </c>
      <c r="E6744" s="6">
        <v>44440</v>
      </c>
      <c r="F6744" s="7">
        <v>5240507.5299999993</v>
      </c>
      <c r="G6744" s="7">
        <v>623.05999999999995</v>
      </c>
      <c r="H6744" s="7">
        <v>-348615.54</v>
      </c>
      <c r="I6744" s="7">
        <v>4892515.0499999989</v>
      </c>
      <c r="J6744" s="7">
        <v>703</v>
      </c>
      <c r="K6744" s="7">
        <v>0</v>
      </c>
      <c r="L6744" s="7">
        <v>36</v>
      </c>
      <c r="M6744" s="7">
        <v>667</v>
      </c>
      <c r="N6744" s="7">
        <v>-5</v>
      </c>
    </row>
    <row r="6745" spans="1:14" x14ac:dyDescent="0.25">
      <c r="A6745" s="5">
        <v>31018</v>
      </c>
      <c r="B6745" s="5">
        <v>3</v>
      </c>
      <c r="C6745" s="6">
        <v>44440</v>
      </c>
      <c r="D6745" s="7">
        <v>1</v>
      </c>
      <c r="E6745" s="6">
        <v>44470</v>
      </c>
      <c r="F6745" s="7">
        <v>0</v>
      </c>
      <c r="G6745" s="7">
        <v>0</v>
      </c>
      <c r="H6745" s="7">
        <v>-222460.15</v>
      </c>
      <c r="I6745" s="7">
        <v>-222460.15</v>
      </c>
      <c r="J6745" s="7">
        <v>0</v>
      </c>
      <c r="K6745" s="7">
        <v>0</v>
      </c>
      <c r="L6745" s="7">
        <v>28</v>
      </c>
      <c r="M6745" s="7">
        <v>-28</v>
      </c>
      <c r="N6745" s="7">
        <v>-5</v>
      </c>
    </row>
    <row r="6746" spans="1:14" x14ac:dyDescent="0.25">
      <c r="A6746" s="5">
        <v>31018</v>
      </c>
      <c r="B6746" s="5">
        <v>3</v>
      </c>
      <c r="C6746" s="6">
        <v>44440</v>
      </c>
      <c r="D6746" s="7">
        <v>2</v>
      </c>
      <c r="E6746" s="6">
        <v>44501</v>
      </c>
      <c r="F6746" s="7">
        <v>0</v>
      </c>
      <c r="G6746" s="7">
        <v>9500.0499999999993</v>
      </c>
      <c r="H6746" s="7">
        <v>-116854.79</v>
      </c>
      <c r="I6746" s="7">
        <v>-107354.74</v>
      </c>
      <c r="J6746" s="7">
        <v>0</v>
      </c>
      <c r="K6746" s="7">
        <v>0</v>
      </c>
      <c r="L6746" s="7">
        <v>14</v>
      </c>
      <c r="M6746" s="7">
        <v>-14</v>
      </c>
      <c r="N6746" s="7">
        <v>-5</v>
      </c>
    </row>
    <row r="6747" spans="1:14" x14ac:dyDescent="0.25">
      <c r="A6747" s="5">
        <v>31018</v>
      </c>
      <c r="B6747" s="5">
        <v>3</v>
      </c>
      <c r="C6747" s="6">
        <v>44440</v>
      </c>
      <c r="D6747" s="7">
        <v>3</v>
      </c>
      <c r="E6747" s="6">
        <v>44531</v>
      </c>
      <c r="F6747" s="7">
        <v>0</v>
      </c>
      <c r="G6747" s="7">
        <v>-14106.15</v>
      </c>
      <c r="H6747" s="7">
        <v>-31861.91</v>
      </c>
      <c r="I6747" s="7">
        <v>-45968.06</v>
      </c>
      <c r="J6747" s="7">
        <v>0</v>
      </c>
      <c r="K6747" s="7">
        <v>0</v>
      </c>
      <c r="L6747" s="7">
        <v>6</v>
      </c>
      <c r="M6747" s="7">
        <v>-6</v>
      </c>
      <c r="N6747" s="7">
        <v>-5</v>
      </c>
    </row>
    <row r="6748" spans="1:14" x14ac:dyDescent="0.25">
      <c r="A6748" s="5">
        <v>31018</v>
      </c>
      <c r="B6748" s="5">
        <v>3</v>
      </c>
      <c r="C6748" s="6">
        <v>44440</v>
      </c>
      <c r="D6748" s="7">
        <v>4</v>
      </c>
      <c r="E6748" s="6">
        <v>44562</v>
      </c>
      <c r="F6748" s="7">
        <v>0</v>
      </c>
      <c r="G6748" s="7">
        <v>1778.46</v>
      </c>
      <c r="H6748" s="7">
        <v>-9754.8300000000017</v>
      </c>
      <c r="I6748" s="7">
        <v>-7976.3700000000017</v>
      </c>
      <c r="J6748" s="7">
        <v>0</v>
      </c>
      <c r="K6748" s="7">
        <v>0</v>
      </c>
      <c r="L6748" s="7">
        <v>3</v>
      </c>
      <c r="M6748" s="7">
        <v>-3</v>
      </c>
      <c r="N6748" s="7">
        <v>-5</v>
      </c>
    </row>
    <row r="6749" spans="1:14" x14ac:dyDescent="0.25">
      <c r="A6749" s="5">
        <v>31018</v>
      </c>
      <c r="B6749" s="5">
        <v>3</v>
      </c>
      <c r="C6749" s="6">
        <v>44440</v>
      </c>
      <c r="D6749" s="7">
        <v>5</v>
      </c>
      <c r="E6749" s="6">
        <v>44593</v>
      </c>
      <c r="F6749" s="7">
        <v>0</v>
      </c>
      <c r="G6749" s="7">
        <v>5913.53</v>
      </c>
      <c r="H6749" s="7">
        <v>-39142.620000000003</v>
      </c>
      <c r="I6749" s="7">
        <v>-33229.089999999997</v>
      </c>
      <c r="J6749" s="7">
        <v>0</v>
      </c>
      <c r="K6749" s="7">
        <v>0</v>
      </c>
      <c r="L6749" s="7">
        <v>8</v>
      </c>
      <c r="M6749" s="7">
        <v>-8</v>
      </c>
      <c r="N6749" s="7">
        <v>-5</v>
      </c>
    </row>
    <row r="6750" spans="1:14" x14ac:dyDescent="0.25">
      <c r="A6750" s="5">
        <v>31018</v>
      </c>
      <c r="B6750" s="5">
        <v>3</v>
      </c>
      <c r="C6750" s="6">
        <v>44440</v>
      </c>
      <c r="D6750" s="7">
        <v>6</v>
      </c>
      <c r="E6750" s="6">
        <v>44621</v>
      </c>
      <c r="F6750" s="7">
        <v>0</v>
      </c>
      <c r="G6750" s="7">
        <v>1184.51</v>
      </c>
      <c r="H6750" s="7">
        <v>-15265.79</v>
      </c>
      <c r="I6750" s="7">
        <v>-14081.28</v>
      </c>
      <c r="J6750" s="7">
        <v>0</v>
      </c>
      <c r="K6750" s="7">
        <v>0</v>
      </c>
      <c r="L6750" s="7">
        <v>6</v>
      </c>
      <c r="M6750" s="7">
        <v>-6</v>
      </c>
      <c r="N6750" s="7">
        <v>-5</v>
      </c>
    </row>
    <row r="6751" spans="1:14" x14ac:dyDescent="0.25">
      <c r="A6751" s="5">
        <v>31018</v>
      </c>
      <c r="B6751" s="5">
        <v>3</v>
      </c>
      <c r="C6751" s="6">
        <v>44440</v>
      </c>
      <c r="D6751" s="7">
        <v>7</v>
      </c>
      <c r="E6751" s="6">
        <v>44652</v>
      </c>
      <c r="F6751" s="7">
        <v>0</v>
      </c>
      <c r="G6751" s="7">
        <v>0</v>
      </c>
      <c r="H6751" s="7">
        <v>-4175.04</v>
      </c>
      <c r="I6751" s="7">
        <v>-4175.04</v>
      </c>
      <c r="J6751" s="7">
        <v>0</v>
      </c>
      <c r="K6751" s="7">
        <v>0</v>
      </c>
      <c r="L6751" s="7">
        <v>1</v>
      </c>
      <c r="M6751" s="7">
        <v>-1</v>
      </c>
      <c r="N6751" s="7">
        <v>-5</v>
      </c>
    </row>
    <row r="6752" spans="1:14" x14ac:dyDescent="0.25">
      <c r="A6752" s="5">
        <v>31018</v>
      </c>
      <c r="B6752" s="5">
        <v>3</v>
      </c>
      <c r="C6752" s="6">
        <v>44440</v>
      </c>
      <c r="D6752" s="7">
        <v>8</v>
      </c>
      <c r="E6752" s="6">
        <v>44682</v>
      </c>
      <c r="F6752" s="7">
        <v>0</v>
      </c>
      <c r="G6752" s="7">
        <v>16737.240000000002</v>
      </c>
      <c r="H6752" s="7">
        <v>-11648.13</v>
      </c>
      <c r="I6752" s="7">
        <v>5089.1099999999988</v>
      </c>
      <c r="J6752" s="7">
        <v>0</v>
      </c>
      <c r="K6752" s="7">
        <v>0</v>
      </c>
      <c r="L6752" s="7">
        <v>4</v>
      </c>
      <c r="M6752" s="7">
        <v>-4</v>
      </c>
      <c r="N6752" s="7">
        <v>-5</v>
      </c>
    </row>
    <row r="6753" spans="1:14" x14ac:dyDescent="0.25">
      <c r="A6753" s="5">
        <v>31018</v>
      </c>
      <c r="B6753" s="5">
        <v>3</v>
      </c>
      <c r="C6753" s="6">
        <v>44440</v>
      </c>
      <c r="D6753" s="7">
        <v>9</v>
      </c>
      <c r="E6753" s="6">
        <v>44713</v>
      </c>
      <c r="F6753" s="7">
        <v>0</v>
      </c>
      <c r="G6753" s="7">
        <v>4451.29</v>
      </c>
      <c r="H6753" s="7">
        <v>-3435.86</v>
      </c>
      <c r="I6753" s="7">
        <v>1015.43</v>
      </c>
      <c r="J6753" s="7">
        <v>0</v>
      </c>
      <c r="K6753" s="7">
        <v>0</v>
      </c>
      <c r="L6753" s="7">
        <v>4</v>
      </c>
      <c r="M6753" s="7">
        <v>-4</v>
      </c>
      <c r="N6753" s="7">
        <v>-5</v>
      </c>
    </row>
    <row r="6754" spans="1:14" x14ac:dyDescent="0.25">
      <c r="A6754" s="5">
        <v>31018</v>
      </c>
      <c r="B6754" s="5">
        <v>3</v>
      </c>
      <c r="C6754" s="6">
        <v>44440</v>
      </c>
      <c r="D6754" s="7">
        <v>11</v>
      </c>
      <c r="E6754" s="6">
        <v>44774</v>
      </c>
      <c r="F6754" s="7">
        <v>0</v>
      </c>
      <c r="G6754" s="7">
        <v>340.51</v>
      </c>
      <c r="H6754" s="7">
        <v>-1297.05</v>
      </c>
      <c r="I6754" s="7">
        <v>-956.54000000000019</v>
      </c>
      <c r="J6754" s="7">
        <v>0</v>
      </c>
      <c r="K6754" s="7">
        <v>0</v>
      </c>
      <c r="L6754" s="7">
        <v>5</v>
      </c>
      <c r="M6754" s="7">
        <v>-5</v>
      </c>
      <c r="N6754" s="7">
        <v>-5</v>
      </c>
    </row>
    <row r="6755" spans="1:14" x14ac:dyDescent="0.25">
      <c r="A6755" s="5">
        <v>31018</v>
      </c>
      <c r="B6755" s="5">
        <v>3</v>
      </c>
      <c r="C6755" s="6">
        <v>44440</v>
      </c>
      <c r="D6755" s="7">
        <v>12</v>
      </c>
      <c r="E6755" s="6">
        <v>44805</v>
      </c>
      <c r="F6755" s="7">
        <v>0</v>
      </c>
      <c r="G6755" s="7">
        <v>0</v>
      </c>
      <c r="H6755" s="7">
        <v>-426.72</v>
      </c>
      <c r="I6755" s="7">
        <v>-426.72</v>
      </c>
      <c r="J6755" s="7">
        <v>0</v>
      </c>
      <c r="K6755" s="7">
        <v>0</v>
      </c>
      <c r="L6755" s="7">
        <v>3</v>
      </c>
      <c r="M6755" s="7">
        <v>-3</v>
      </c>
      <c r="N6755" s="7">
        <v>-5</v>
      </c>
    </row>
    <row r="6756" spans="1:14" x14ac:dyDescent="0.25">
      <c r="A6756" s="5">
        <v>31018</v>
      </c>
      <c r="B6756" s="5">
        <v>3</v>
      </c>
      <c r="C6756" s="6">
        <v>44470</v>
      </c>
      <c r="D6756" s="7">
        <v>0</v>
      </c>
      <c r="E6756" s="6">
        <v>44470</v>
      </c>
      <c r="F6756" s="7">
        <v>5422617.71</v>
      </c>
      <c r="G6756" s="7">
        <v>0</v>
      </c>
      <c r="H6756" s="7">
        <v>-174749.41</v>
      </c>
      <c r="I6756" s="7">
        <v>5247868.3</v>
      </c>
      <c r="J6756" s="7">
        <v>628</v>
      </c>
      <c r="K6756" s="7">
        <v>0</v>
      </c>
      <c r="L6756" s="7">
        <v>23</v>
      </c>
      <c r="M6756" s="7">
        <v>605</v>
      </c>
      <c r="N6756" s="7">
        <v>-5</v>
      </c>
    </row>
    <row r="6757" spans="1:14" x14ac:dyDescent="0.25">
      <c r="A6757" s="5">
        <v>31018</v>
      </c>
      <c r="B6757" s="5">
        <v>3</v>
      </c>
      <c r="C6757" s="6">
        <v>44470</v>
      </c>
      <c r="D6757" s="7">
        <v>1</v>
      </c>
      <c r="E6757" s="6">
        <v>44501</v>
      </c>
      <c r="F6757" s="7">
        <v>0</v>
      </c>
      <c r="G6757" s="7">
        <v>466.34</v>
      </c>
      <c r="H6757" s="7">
        <v>-102137.68</v>
      </c>
      <c r="I6757" s="7">
        <v>-101671.34</v>
      </c>
      <c r="J6757" s="7">
        <v>0</v>
      </c>
      <c r="K6757" s="7">
        <v>0</v>
      </c>
      <c r="L6757" s="7">
        <v>12</v>
      </c>
      <c r="M6757" s="7">
        <v>-12</v>
      </c>
      <c r="N6757" s="7">
        <v>-5</v>
      </c>
    </row>
    <row r="6758" spans="1:14" x14ac:dyDescent="0.25">
      <c r="A6758" s="5">
        <v>31018</v>
      </c>
      <c r="B6758" s="5">
        <v>3</v>
      </c>
      <c r="C6758" s="6">
        <v>44470</v>
      </c>
      <c r="D6758" s="7">
        <v>2</v>
      </c>
      <c r="E6758" s="6">
        <v>44531</v>
      </c>
      <c r="F6758" s="7">
        <v>0</v>
      </c>
      <c r="G6758" s="7">
        <v>1597.62</v>
      </c>
      <c r="H6758" s="7">
        <v>-42123.39</v>
      </c>
      <c r="I6758" s="7">
        <v>-40525.769999999997</v>
      </c>
      <c r="J6758" s="7">
        <v>0</v>
      </c>
      <c r="K6758" s="7">
        <v>0</v>
      </c>
      <c r="L6758" s="7">
        <v>10</v>
      </c>
      <c r="M6758" s="7">
        <v>-10</v>
      </c>
      <c r="N6758" s="7">
        <v>-5</v>
      </c>
    </row>
    <row r="6759" spans="1:14" x14ac:dyDescent="0.25">
      <c r="A6759" s="5">
        <v>31018</v>
      </c>
      <c r="B6759" s="5">
        <v>3</v>
      </c>
      <c r="C6759" s="6">
        <v>44470</v>
      </c>
      <c r="D6759" s="7">
        <v>3</v>
      </c>
      <c r="E6759" s="6">
        <v>44562</v>
      </c>
      <c r="F6759" s="7">
        <v>0</v>
      </c>
      <c r="G6759" s="7">
        <v>1451.94</v>
      </c>
      <c r="H6759" s="7">
        <v>-32915.15</v>
      </c>
      <c r="I6759" s="7">
        <v>-31463.21</v>
      </c>
      <c r="J6759" s="7">
        <v>0</v>
      </c>
      <c r="K6759" s="7">
        <v>0</v>
      </c>
      <c r="L6759" s="7">
        <v>7</v>
      </c>
      <c r="M6759" s="7">
        <v>-7</v>
      </c>
      <c r="N6759" s="7">
        <v>-5</v>
      </c>
    </row>
    <row r="6760" spans="1:14" x14ac:dyDescent="0.25">
      <c r="A6760" s="5">
        <v>31018</v>
      </c>
      <c r="B6760" s="5">
        <v>3</v>
      </c>
      <c r="C6760" s="6">
        <v>44470</v>
      </c>
      <c r="D6760" s="7">
        <v>4</v>
      </c>
      <c r="E6760" s="6">
        <v>44593</v>
      </c>
      <c r="F6760" s="7">
        <v>0</v>
      </c>
      <c r="G6760" s="7">
        <v>111.86</v>
      </c>
      <c r="H6760" s="7">
        <v>-61340.04</v>
      </c>
      <c r="I6760" s="7">
        <v>-61228.18</v>
      </c>
      <c r="J6760" s="7">
        <v>0</v>
      </c>
      <c r="K6760" s="7">
        <v>0</v>
      </c>
      <c r="L6760" s="7">
        <v>9</v>
      </c>
      <c r="M6760" s="7">
        <v>-9</v>
      </c>
      <c r="N6760" s="7">
        <v>-5</v>
      </c>
    </row>
    <row r="6761" spans="1:14" x14ac:dyDescent="0.25">
      <c r="A6761" s="5">
        <v>31018</v>
      </c>
      <c r="B6761" s="5">
        <v>3</v>
      </c>
      <c r="C6761" s="6">
        <v>44470</v>
      </c>
      <c r="D6761" s="7">
        <v>5</v>
      </c>
      <c r="E6761" s="6">
        <v>44621</v>
      </c>
      <c r="F6761" s="7">
        <v>0</v>
      </c>
      <c r="G6761" s="7">
        <v>18528.96</v>
      </c>
      <c r="H6761" s="7">
        <v>-80668.42</v>
      </c>
      <c r="I6761" s="7">
        <v>-62139.46</v>
      </c>
      <c r="J6761" s="7">
        <v>0</v>
      </c>
      <c r="K6761" s="7">
        <v>0</v>
      </c>
      <c r="L6761" s="7">
        <v>14</v>
      </c>
      <c r="M6761" s="7">
        <v>-14</v>
      </c>
      <c r="N6761" s="7">
        <v>-5</v>
      </c>
    </row>
    <row r="6762" spans="1:14" x14ac:dyDescent="0.25">
      <c r="A6762" s="5">
        <v>31018</v>
      </c>
      <c r="B6762" s="5">
        <v>3</v>
      </c>
      <c r="C6762" s="6">
        <v>44470</v>
      </c>
      <c r="D6762" s="7">
        <v>6</v>
      </c>
      <c r="E6762" s="6">
        <v>44652</v>
      </c>
      <c r="F6762" s="7">
        <v>0</v>
      </c>
      <c r="G6762" s="7">
        <v>2772.9</v>
      </c>
      <c r="H6762" s="7">
        <v>-39351.31</v>
      </c>
      <c r="I6762" s="7">
        <v>-36578.410000000003</v>
      </c>
      <c r="J6762" s="7">
        <v>0</v>
      </c>
      <c r="K6762" s="7">
        <v>0</v>
      </c>
      <c r="L6762" s="7">
        <v>12</v>
      </c>
      <c r="M6762" s="7">
        <v>-12</v>
      </c>
      <c r="N6762" s="7">
        <v>-5</v>
      </c>
    </row>
    <row r="6763" spans="1:14" x14ac:dyDescent="0.25">
      <c r="A6763" s="5">
        <v>31018</v>
      </c>
      <c r="B6763" s="5">
        <v>3</v>
      </c>
      <c r="C6763" s="6">
        <v>44470</v>
      </c>
      <c r="D6763" s="7">
        <v>7</v>
      </c>
      <c r="E6763" s="6">
        <v>44682</v>
      </c>
      <c r="F6763" s="7">
        <v>0</v>
      </c>
      <c r="G6763" s="7">
        <v>3891.88</v>
      </c>
      <c r="H6763" s="7">
        <v>-48183.519999999997</v>
      </c>
      <c r="I6763" s="7">
        <v>-44291.640000000007</v>
      </c>
      <c r="J6763" s="7">
        <v>0</v>
      </c>
      <c r="K6763" s="7">
        <v>0</v>
      </c>
      <c r="L6763" s="7">
        <v>8</v>
      </c>
      <c r="M6763" s="7">
        <v>-8</v>
      </c>
      <c r="N6763" s="7">
        <v>-5</v>
      </c>
    </row>
    <row r="6764" spans="1:14" x14ac:dyDescent="0.25">
      <c r="A6764" s="5">
        <v>31018</v>
      </c>
      <c r="B6764" s="5">
        <v>3</v>
      </c>
      <c r="C6764" s="6">
        <v>44470</v>
      </c>
      <c r="D6764" s="7">
        <v>8</v>
      </c>
      <c r="E6764" s="6">
        <v>44713</v>
      </c>
      <c r="F6764" s="7">
        <v>0</v>
      </c>
      <c r="G6764" s="7">
        <v>0</v>
      </c>
      <c r="H6764" s="7">
        <v>-12573.04</v>
      </c>
      <c r="I6764" s="7">
        <v>-12573.04</v>
      </c>
      <c r="J6764" s="7">
        <v>0</v>
      </c>
      <c r="K6764" s="7">
        <v>0</v>
      </c>
      <c r="L6764" s="7">
        <v>5</v>
      </c>
      <c r="M6764" s="7">
        <v>-5</v>
      </c>
      <c r="N6764" s="7">
        <v>-5</v>
      </c>
    </row>
    <row r="6765" spans="1:14" x14ac:dyDescent="0.25">
      <c r="A6765" s="5">
        <v>31018</v>
      </c>
      <c r="B6765" s="5">
        <v>3</v>
      </c>
      <c r="C6765" s="6">
        <v>44470</v>
      </c>
      <c r="D6765" s="7">
        <v>9</v>
      </c>
      <c r="E6765" s="6">
        <v>44743</v>
      </c>
      <c r="F6765" s="7">
        <v>0</v>
      </c>
      <c r="G6765" s="7">
        <v>4603.58</v>
      </c>
      <c r="H6765" s="7">
        <v>-12468.73</v>
      </c>
      <c r="I6765" s="7">
        <v>-7865.15</v>
      </c>
      <c r="J6765" s="7">
        <v>0</v>
      </c>
      <c r="K6765" s="7">
        <v>0</v>
      </c>
      <c r="L6765" s="7">
        <v>5</v>
      </c>
      <c r="M6765" s="7">
        <v>-5</v>
      </c>
      <c r="N6765" s="7">
        <v>-5</v>
      </c>
    </row>
    <row r="6766" spans="1:14" x14ac:dyDescent="0.25">
      <c r="A6766" s="5">
        <v>31018</v>
      </c>
      <c r="B6766" s="5">
        <v>3</v>
      </c>
      <c r="C6766" s="6">
        <v>44470</v>
      </c>
      <c r="D6766" s="7">
        <v>10</v>
      </c>
      <c r="E6766" s="6">
        <v>44774</v>
      </c>
      <c r="F6766" s="7">
        <v>0</v>
      </c>
      <c r="G6766" s="7">
        <v>5703.68</v>
      </c>
      <c r="H6766" s="7">
        <v>-803.99</v>
      </c>
      <c r="I6766" s="7">
        <v>4899.6900000000014</v>
      </c>
      <c r="J6766" s="7">
        <v>0</v>
      </c>
      <c r="K6766" s="7">
        <v>0</v>
      </c>
      <c r="L6766" s="7">
        <v>4</v>
      </c>
      <c r="M6766" s="7">
        <v>-4</v>
      </c>
      <c r="N6766" s="7">
        <v>-5</v>
      </c>
    </row>
    <row r="6767" spans="1:14" x14ac:dyDescent="0.25">
      <c r="A6767" s="5">
        <v>31018</v>
      </c>
      <c r="B6767" s="5">
        <v>3</v>
      </c>
      <c r="C6767" s="6">
        <v>44501</v>
      </c>
      <c r="D6767" s="7">
        <v>0</v>
      </c>
      <c r="E6767" s="6">
        <v>44501</v>
      </c>
      <c r="F6767" s="7">
        <v>4388699.51</v>
      </c>
      <c r="G6767" s="7">
        <v>820.00999999999988</v>
      </c>
      <c r="H6767" s="7">
        <v>-209971.45</v>
      </c>
      <c r="I6767" s="7">
        <v>4179548.0699999989</v>
      </c>
      <c r="J6767" s="7">
        <v>520</v>
      </c>
      <c r="K6767" s="7">
        <v>0</v>
      </c>
      <c r="L6767" s="7">
        <v>21</v>
      </c>
      <c r="M6767" s="7">
        <v>499</v>
      </c>
      <c r="N6767" s="7">
        <v>-5</v>
      </c>
    </row>
    <row r="6768" spans="1:14" x14ac:dyDescent="0.25">
      <c r="A6768" s="5">
        <v>31018</v>
      </c>
      <c r="B6768" s="5">
        <v>3</v>
      </c>
      <c r="C6768" s="6">
        <v>44501</v>
      </c>
      <c r="D6768" s="7">
        <v>1</v>
      </c>
      <c r="E6768" s="6">
        <v>44531</v>
      </c>
      <c r="F6768" s="7">
        <v>0</v>
      </c>
      <c r="G6768" s="7">
        <v>-1048.3399999999999</v>
      </c>
      <c r="H6768" s="7">
        <v>-116369.8</v>
      </c>
      <c r="I6768" s="7">
        <v>-117418.14</v>
      </c>
      <c r="J6768" s="7">
        <v>0</v>
      </c>
      <c r="K6768" s="7">
        <v>0</v>
      </c>
      <c r="L6768" s="7">
        <v>14</v>
      </c>
      <c r="M6768" s="7">
        <v>-14</v>
      </c>
      <c r="N6768" s="7">
        <v>-5</v>
      </c>
    </row>
    <row r="6769" spans="1:14" x14ac:dyDescent="0.25">
      <c r="A6769" s="5">
        <v>31018</v>
      </c>
      <c r="B6769" s="5">
        <v>3</v>
      </c>
      <c r="C6769" s="6">
        <v>44501</v>
      </c>
      <c r="D6769" s="7">
        <v>2</v>
      </c>
      <c r="E6769" s="6">
        <v>44562</v>
      </c>
      <c r="F6769" s="7">
        <v>0</v>
      </c>
      <c r="G6769" s="7">
        <v>825.25</v>
      </c>
      <c r="H6769" s="7">
        <v>-37407.82</v>
      </c>
      <c r="I6769" s="7">
        <v>-36582.57</v>
      </c>
      <c r="J6769" s="7">
        <v>0</v>
      </c>
      <c r="K6769" s="7">
        <v>0</v>
      </c>
      <c r="L6769" s="7">
        <v>5</v>
      </c>
      <c r="M6769" s="7">
        <v>-5</v>
      </c>
      <c r="N6769" s="7">
        <v>-5</v>
      </c>
    </row>
    <row r="6770" spans="1:14" x14ac:dyDescent="0.25">
      <c r="A6770" s="5">
        <v>31018</v>
      </c>
      <c r="B6770" s="5">
        <v>3</v>
      </c>
      <c r="C6770" s="6">
        <v>44501</v>
      </c>
      <c r="D6770" s="7">
        <v>3</v>
      </c>
      <c r="E6770" s="6">
        <v>44593</v>
      </c>
      <c r="F6770" s="7">
        <v>0</v>
      </c>
      <c r="G6770" s="7">
        <v>-1091.3699999999999</v>
      </c>
      <c r="H6770" s="7">
        <v>-36346.28</v>
      </c>
      <c r="I6770" s="7">
        <v>-37437.65</v>
      </c>
      <c r="J6770" s="7">
        <v>0</v>
      </c>
      <c r="K6770" s="7">
        <v>0</v>
      </c>
      <c r="L6770" s="7">
        <v>7</v>
      </c>
      <c r="M6770" s="7">
        <v>-7</v>
      </c>
      <c r="N6770" s="7">
        <v>-5</v>
      </c>
    </row>
    <row r="6771" spans="1:14" x14ac:dyDescent="0.25">
      <c r="A6771" s="5">
        <v>31018</v>
      </c>
      <c r="B6771" s="5">
        <v>3</v>
      </c>
      <c r="C6771" s="6">
        <v>44501</v>
      </c>
      <c r="D6771" s="7">
        <v>4</v>
      </c>
      <c r="E6771" s="6">
        <v>44621</v>
      </c>
      <c r="F6771" s="7">
        <v>0</v>
      </c>
      <c r="G6771" s="7">
        <v>3115.7199999999989</v>
      </c>
      <c r="H6771" s="7">
        <v>-76462.209999999992</v>
      </c>
      <c r="I6771" s="7">
        <v>-73346.489999999991</v>
      </c>
      <c r="J6771" s="7">
        <v>0</v>
      </c>
      <c r="K6771" s="7">
        <v>0</v>
      </c>
      <c r="L6771" s="7">
        <v>10</v>
      </c>
      <c r="M6771" s="7">
        <v>-10</v>
      </c>
      <c r="N6771" s="7">
        <v>-5</v>
      </c>
    </row>
    <row r="6772" spans="1:14" x14ac:dyDescent="0.25">
      <c r="A6772" s="5">
        <v>31018</v>
      </c>
      <c r="B6772" s="5">
        <v>3</v>
      </c>
      <c r="C6772" s="6">
        <v>44501</v>
      </c>
      <c r="D6772" s="7">
        <v>5</v>
      </c>
      <c r="E6772" s="6">
        <v>44652</v>
      </c>
      <c r="F6772" s="7">
        <v>0</v>
      </c>
      <c r="G6772" s="7">
        <v>4347.46</v>
      </c>
      <c r="H6772" s="7">
        <v>-32420.880000000001</v>
      </c>
      <c r="I6772" s="7">
        <v>-28073.42</v>
      </c>
      <c r="J6772" s="7">
        <v>0</v>
      </c>
      <c r="K6772" s="7">
        <v>0</v>
      </c>
      <c r="L6772" s="7">
        <v>4</v>
      </c>
      <c r="M6772" s="7">
        <v>-4</v>
      </c>
      <c r="N6772" s="7">
        <v>-5</v>
      </c>
    </row>
    <row r="6773" spans="1:14" x14ac:dyDescent="0.25">
      <c r="A6773" s="5">
        <v>31018</v>
      </c>
      <c r="B6773" s="5">
        <v>3</v>
      </c>
      <c r="C6773" s="6">
        <v>44501</v>
      </c>
      <c r="D6773" s="7">
        <v>6</v>
      </c>
      <c r="E6773" s="6">
        <v>44682</v>
      </c>
      <c r="F6773" s="7">
        <v>0</v>
      </c>
      <c r="G6773" s="7">
        <v>14360.48</v>
      </c>
      <c r="H6773" s="7">
        <v>-24697.51</v>
      </c>
      <c r="I6773" s="7">
        <v>-10337.030000000001</v>
      </c>
      <c r="J6773" s="7">
        <v>0</v>
      </c>
      <c r="K6773" s="7">
        <v>0</v>
      </c>
      <c r="L6773" s="7">
        <v>6</v>
      </c>
      <c r="M6773" s="7">
        <v>-6</v>
      </c>
      <c r="N6773" s="7">
        <v>-5</v>
      </c>
    </row>
    <row r="6774" spans="1:14" x14ac:dyDescent="0.25">
      <c r="A6774" s="5">
        <v>31018</v>
      </c>
      <c r="B6774" s="5">
        <v>3</v>
      </c>
      <c r="C6774" s="6">
        <v>44501</v>
      </c>
      <c r="D6774" s="7">
        <v>7</v>
      </c>
      <c r="E6774" s="6">
        <v>44713</v>
      </c>
      <c r="F6774" s="7">
        <v>0</v>
      </c>
      <c r="G6774" s="7">
        <v>4397.96</v>
      </c>
      <c r="H6774" s="7">
        <v>0</v>
      </c>
      <c r="I6774" s="7">
        <v>4397.96</v>
      </c>
      <c r="J6774" s="7">
        <v>0</v>
      </c>
      <c r="K6774" s="7">
        <v>0</v>
      </c>
      <c r="L6774" s="7">
        <v>0</v>
      </c>
      <c r="M6774" s="7">
        <v>0</v>
      </c>
      <c r="N6774" s="7">
        <v>-5</v>
      </c>
    </row>
    <row r="6775" spans="1:14" x14ac:dyDescent="0.25">
      <c r="A6775" s="5">
        <v>31018</v>
      </c>
      <c r="B6775" s="5">
        <v>3</v>
      </c>
      <c r="C6775" s="6">
        <v>44501</v>
      </c>
      <c r="D6775" s="7">
        <v>8</v>
      </c>
      <c r="E6775" s="6">
        <v>44743</v>
      </c>
      <c r="F6775" s="7">
        <v>0</v>
      </c>
      <c r="G6775" s="7">
        <v>2714.1</v>
      </c>
      <c r="H6775" s="7">
        <v>-5896.75</v>
      </c>
      <c r="I6775" s="7">
        <v>-3182.65</v>
      </c>
      <c r="J6775" s="7">
        <v>0</v>
      </c>
      <c r="K6775" s="7">
        <v>0</v>
      </c>
      <c r="L6775" s="7">
        <v>3</v>
      </c>
      <c r="M6775" s="7">
        <v>-3</v>
      </c>
      <c r="N6775" s="7">
        <v>-5</v>
      </c>
    </row>
    <row r="6776" spans="1:14" x14ac:dyDescent="0.25">
      <c r="A6776" s="5">
        <v>31018</v>
      </c>
      <c r="B6776" s="5">
        <v>3</v>
      </c>
      <c r="C6776" s="6">
        <v>44501</v>
      </c>
      <c r="D6776" s="7">
        <v>9</v>
      </c>
      <c r="E6776" s="6">
        <v>44774</v>
      </c>
      <c r="F6776" s="7">
        <v>0</v>
      </c>
      <c r="G6776" s="7">
        <v>8825.1799999999985</v>
      </c>
      <c r="H6776" s="7">
        <v>-20212.82</v>
      </c>
      <c r="I6776" s="7">
        <v>-11387.64</v>
      </c>
      <c r="J6776" s="7">
        <v>0</v>
      </c>
      <c r="K6776" s="7">
        <v>0</v>
      </c>
      <c r="L6776" s="7">
        <v>10</v>
      </c>
      <c r="M6776" s="7">
        <v>-10</v>
      </c>
      <c r="N6776" s="7">
        <v>-5</v>
      </c>
    </row>
    <row r="6777" spans="1:14" x14ac:dyDescent="0.25">
      <c r="A6777" s="5">
        <v>31018</v>
      </c>
      <c r="B6777" s="5">
        <v>3</v>
      </c>
      <c r="C6777" s="6">
        <v>44501</v>
      </c>
      <c r="D6777" s="7">
        <v>10</v>
      </c>
      <c r="E6777" s="6">
        <v>44805</v>
      </c>
      <c r="F6777" s="7">
        <v>0</v>
      </c>
      <c r="G6777" s="7">
        <v>670.16000000000008</v>
      </c>
      <c r="H6777" s="7">
        <v>-3023.04</v>
      </c>
      <c r="I6777" s="7">
        <v>-2352.88</v>
      </c>
      <c r="J6777" s="7">
        <v>0</v>
      </c>
      <c r="K6777" s="7">
        <v>0</v>
      </c>
      <c r="L6777" s="7">
        <v>4</v>
      </c>
      <c r="M6777" s="7">
        <v>-4</v>
      </c>
      <c r="N6777" s="7">
        <v>-5</v>
      </c>
    </row>
    <row r="6778" spans="1:14" x14ac:dyDescent="0.25">
      <c r="A6778" s="5">
        <v>31018</v>
      </c>
      <c r="B6778" s="5">
        <v>3</v>
      </c>
      <c r="C6778" s="6">
        <v>44501</v>
      </c>
      <c r="D6778" s="7">
        <v>14</v>
      </c>
      <c r="E6778" s="6">
        <v>44927</v>
      </c>
      <c r="F6778" s="7">
        <v>0</v>
      </c>
      <c r="G6778" s="7">
        <v>0</v>
      </c>
      <c r="H6778" s="7">
        <v>0</v>
      </c>
      <c r="I6778" s="7">
        <v>0</v>
      </c>
      <c r="J6778" s="7">
        <v>0</v>
      </c>
      <c r="K6778" s="7">
        <v>0</v>
      </c>
      <c r="L6778" s="7">
        <v>0</v>
      </c>
      <c r="M6778" s="7">
        <v>0</v>
      </c>
      <c r="N6778" s="7">
        <v>-5</v>
      </c>
    </row>
    <row r="6779" spans="1:14" x14ac:dyDescent="0.25">
      <c r="A6779" s="5">
        <v>31018</v>
      </c>
      <c r="B6779" s="5">
        <v>3</v>
      </c>
      <c r="C6779" s="6">
        <v>44501</v>
      </c>
      <c r="D6779" s="7">
        <v>19</v>
      </c>
      <c r="E6779" s="6">
        <v>45078</v>
      </c>
      <c r="F6779" s="7">
        <v>0</v>
      </c>
      <c r="G6779" s="7">
        <v>2669.1</v>
      </c>
      <c r="H6779" s="7">
        <v>0</v>
      </c>
      <c r="I6779" s="7">
        <v>2669.1</v>
      </c>
      <c r="J6779" s="7">
        <v>0</v>
      </c>
      <c r="K6779" s="7">
        <v>0</v>
      </c>
      <c r="L6779" s="7">
        <v>0</v>
      </c>
      <c r="M6779" s="7">
        <v>0</v>
      </c>
      <c r="N6779" s="7">
        <v>-5</v>
      </c>
    </row>
    <row r="6780" spans="1:14" x14ac:dyDescent="0.25">
      <c r="A6780" s="5">
        <v>31018</v>
      </c>
      <c r="B6780" s="5">
        <v>3</v>
      </c>
      <c r="C6780" s="6">
        <v>44531</v>
      </c>
      <c r="D6780" s="7">
        <v>0</v>
      </c>
      <c r="E6780" s="6">
        <v>44531</v>
      </c>
      <c r="F6780" s="7">
        <v>4066385.55</v>
      </c>
      <c r="G6780" s="7">
        <v>-128.5</v>
      </c>
      <c r="H6780" s="7">
        <v>-285972.19</v>
      </c>
      <c r="I6780" s="7">
        <v>3780284.86</v>
      </c>
      <c r="J6780" s="7">
        <v>471</v>
      </c>
      <c r="K6780" s="7">
        <v>0</v>
      </c>
      <c r="L6780" s="7">
        <v>21</v>
      </c>
      <c r="M6780" s="7">
        <v>450</v>
      </c>
      <c r="N6780" s="7">
        <v>-5</v>
      </c>
    </row>
    <row r="6781" spans="1:14" x14ac:dyDescent="0.25">
      <c r="A6781" s="5">
        <v>31018</v>
      </c>
      <c r="B6781" s="5">
        <v>3</v>
      </c>
      <c r="C6781" s="6">
        <v>44531</v>
      </c>
      <c r="D6781" s="7">
        <v>1</v>
      </c>
      <c r="E6781" s="6">
        <v>44562</v>
      </c>
      <c r="F6781" s="7">
        <v>0</v>
      </c>
      <c r="G6781" s="7">
        <v>21375.8</v>
      </c>
      <c r="H6781" s="7">
        <v>-82730.11</v>
      </c>
      <c r="I6781" s="7">
        <v>-61354.31</v>
      </c>
      <c r="J6781" s="7">
        <v>0</v>
      </c>
      <c r="K6781" s="7">
        <v>0</v>
      </c>
      <c r="L6781" s="7">
        <v>8</v>
      </c>
      <c r="M6781" s="7">
        <v>-8</v>
      </c>
      <c r="N6781" s="7">
        <v>-5</v>
      </c>
    </row>
    <row r="6782" spans="1:14" x14ac:dyDescent="0.25">
      <c r="A6782" s="5">
        <v>31018</v>
      </c>
      <c r="B6782" s="5">
        <v>3</v>
      </c>
      <c r="C6782" s="6">
        <v>44531</v>
      </c>
      <c r="D6782" s="7">
        <v>2</v>
      </c>
      <c r="E6782" s="6">
        <v>44593</v>
      </c>
      <c r="F6782" s="7">
        <v>0</v>
      </c>
      <c r="G6782" s="7">
        <v>-930.75</v>
      </c>
      <c r="H6782" s="7">
        <v>-18256.599999999999</v>
      </c>
      <c r="I6782" s="7">
        <v>-19187.349999999999</v>
      </c>
      <c r="J6782" s="7">
        <v>0</v>
      </c>
      <c r="K6782" s="7">
        <v>0</v>
      </c>
      <c r="L6782" s="7">
        <v>4</v>
      </c>
      <c r="M6782" s="7">
        <v>-4</v>
      </c>
      <c r="N6782" s="7">
        <v>-5</v>
      </c>
    </row>
    <row r="6783" spans="1:14" x14ac:dyDescent="0.25">
      <c r="A6783" s="5">
        <v>31018</v>
      </c>
      <c r="B6783" s="5">
        <v>3</v>
      </c>
      <c r="C6783" s="6">
        <v>44531</v>
      </c>
      <c r="D6783" s="7">
        <v>3</v>
      </c>
      <c r="E6783" s="6">
        <v>44621</v>
      </c>
      <c r="F6783" s="7">
        <v>0</v>
      </c>
      <c r="G6783" s="7">
        <v>7363.5499999999993</v>
      </c>
      <c r="H6783" s="7">
        <v>-33463.68</v>
      </c>
      <c r="I6783" s="7">
        <v>-26100.13</v>
      </c>
      <c r="J6783" s="7">
        <v>0</v>
      </c>
      <c r="K6783" s="7">
        <v>0</v>
      </c>
      <c r="L6783" s="7">
        <v>4</v>
      </c>
      <c r="M6783" s="7">
        <v>-4</v>
      </c>
      <c r="N6783" s="7">
        <v>-5</v>
      </c>
    </row>
    <row r="6784" spans="1:14" x14ac:dyDescent="0.25">
      <c r="A6784" s="5">
        <v>31018</v>
      </c>
      <c r="B6784" s="5">
        <v>3</v>
      </c>
      <c r="C6784" s="6">
        <v>44531</v>
      </c>
      <c r="D6784" s="7">
        <v>4</v>
      </c>
      <c r="E6784" s="6">
        <v>44652</v>
      </c>
      <c r="F6784" s="7">
        <v>0</v>
      </c>
      <c r="G6784" s="7">
        <v>960.64</v>
      </c>
      <c r="H6784" s="7">
        <v>-33769.449999999997</v>
      </c>
      <c r="I6784" s="7">
        <v>-32808.81</v>
      </c>
      <c r="J6784" s="7">
        <v>0</v>
      </c>
      <c r="K6784" s="7">
        <v>0</v>
      </c>
      <c r="L6784" s="7">
        <v>8</v>
      </c>
      <c r="M6784" s="7">
        <v>-8</v>
      </c>
      <c r="N6784" s="7">
        <v>-5</v>
      </c>
    </row>
    <row r="6785" spans="1:14" x14ac:dyDescent="0.25">
      <c r="A6785" s="5">
        <v>31018</v>
      </c>
      <c r="B6785" s="5">
        <v>3</v>
      </c>
      <c r="C6785" s="6">
        <v>44531</v>
      </c>
      <c r="D6785" s="7">
        <v>5</v>
      </c>
      <c r="E6785" s="6">
        <v>44682</v>
      </c>
      <c r="F6785" s="7">
        <v>0</v>
      </c>
      <c r="G6785" s="7">
        <v>5676.42</v>
      </c>
      <c r="H6785" s="7">
        <v>-36044.35</v>
      </c>
      <c r="I6785" s="7">
        <v>-30367.93</v>
      </c>
      <c r="J6785" s="7">
        <v>0</v>
      </c>
      <c r="K6785" s="7">
        <v>0</v>
      </c>
      <c r="L6785" s="7">
        <v>7</v>
      </c>
      <c r="M6785" s="7">
        <v>-7</v>
      </c>
      <c r="N6785" s="7">
        <v>-5</v>
      </c>
    </row>
    <row r="6786" spans="1:14" x14ac:dyDescent="0.25">
      <c r="A6786" s="5">
        <v>31018</v>
      </c>
      <c r="B6786" s="5">
        <v>3</v>
      </c>
      <c r="C6786" s="6">
        <v>44531</v>
      </c>
      <c r="D6786" s="7">
        <v>6</v>
      </c>
      <c r="E6786" s="6">
        <v>44713</v>
      </c>
      <c r="F6786" s="7">
        <v>0</v>
      </c>
      <c r="G6786" s="7">
        <v>13718.4</v>
      </c>
      <c r="H6786" s="7">
        <v>-18046.61</v>
      </c>
      <c r="I6786" s="7">
        <v>-4328.2100000000009</v>
      </c>
      <c r="J6786" s="7">
        <v>0</v>
      </c>
      <c r="K6786" s="7">
        <v>0</v>
      </c>
      <c r="L6786" s="7">
        <v>3</v>
      </c>
      <c r="M6786" s="7">
        <v>-3</v>
      </c>
      <c r="N6786" s="7">
        <v>-5</v>
      </c>
    </row>
    <row r="6787" spans="1:14" x14ac:dyDescent="0.25">
      <c r="A6787" s="5">
        <v>31018</v>
      </c>
      <c r="B6787" s="5">
        <v>3</v>
      </c>
      <c r="C6787" s="6">
        <v>44531</v>
      </c>
      <c r="D6787" s="7">
        <v>7</v>
      </c>
      <c r="E6787" s="6">
        <v>44743</v>
      </c>
      <c r="F6787" s="7">
        <v>0</v>
      </c>
      <c r="G6787" s="7">
        <v>5969.27</v>
      </c>
      <c r="H6787" s="7">
        <v>-2195.3000000000002</v>
      </c>
      <c r="I6787" s="7">
        <v>3773.97</v>
      </c>
      <c r="J6787" s="7">
        <v>0</v>
      </c>
      <c r="K6787" s="7">
        <v>0</v>
      </c>
      <c r="L6787" s="7">
        <v>1</v>
      </c>
      <c r="M6787" s="7">
        <v>-1</v>
      </c>
      <c r="N6787" s="7">
        <v>-5</v>
      </c>
    </row>
    <row r="6788" spans="1:14" x14ac:dyDescent="0.25">
      <c r="A6788" s="5">
        <v>31018</v>
      </c>
      <c r="B6788" s="5">
        <v>3</v>
      </c>
      <c r="C6788" s="6">
        <v>44531</v>
      </c>
      <c r="D6788" s="7">
        <v>8</v>
      </c>
      <c r="E6788" s="6">
        <v>44774</v>
      </c>
      <c r="F6788" s="7">
        <v>0</v>
      </c>
      <c r="G6788" s="7">
        <v>572.04999999999995</v>
      </c>
      <c r="H6788" s="7">
        <v>-4918.1000000000004</v>
      </c>
      <c r="I6788" s="7">
        <v>-4346.05</v>
      </c>
      <c r="J6788" s="7">
        <v>0</v>
      </c>
      <c r="K6788" s="7">
        <v>0</v>
      </c>
      <c r="L6788" s="7">
        <v>2</v>
      </c>
      <c r="M6788" s="7">
        <v>-2</v>
      </c>
      <c r="N6788" s="7">
        <v>-5</v>
      </c>
    </row>
    <row r="6789" spans="1:14" x14ac:dyDescent="0.25">
      <c r="A6789" s="5">
        <v>31018</v>
      </c>
      <c r="B6789" s="5">
        <v>3</v>
      </c>
      <c r="C6789" s="6">
        <v>44531</v>
      </c>
      <c r="D6789" s="7">
        <v>9</v>
      </c>
      <c r="E6789" s="6">
        <v>44805</v>
      </c>
      <c r="F6789" s="7">
        <v>0</v>
      </c>
      <c r="G6789" s="7">
        <v>203.17</v>
      </c>
      <c r="H6789" s="7">
        <v>-3378.7</v>
      </c>
      <c r="I6789" s="7">
        <v>-3175.53</v>
      </c>
      <c r="J6789" s="7">
        <v>0</v>
      </c>
      <c r="K6789" s="7">
        <v>0</v>
      </c>
      <c r="L6789" s="7">
        <v>1</v>
      </c>
      <c r="M6789" s="7">
        <v>-1</v>
      </c>
      <c r="N6789" s="7">
        <v>-5</v>
      </c>
    </row>
    <row r="6790" spans="1:14" x14ac:dyDescent="0.25">
      <c r="A6790" s="5">
        <v>31018</v>
      </c>
      <c r="B6790" s="5">
        <v>3</v>
      </c>
      <c r="C6790" s="6">
        <v>44531</v>
      </c>
      <c r="D6790" s="7">
        <v>11</v>
      </c>
      <c r="E6790" s="6">
        <v>44866</v>
      </c>
      <c r="F6790" s="7">
        <v>0</v>
      </c>
      <c r="G6790" s="7">
        <v>1030.03</v>
      </c>
      <c r="H6790" s="7">
        <v>-1068.8900000000001</v>
      </c>
      <c r="I6790" s="7">
        <v>-38.8599999999999</v>
      </c>
      <c r="J6790" s="7">
        <v>0</v>
      </c>
      <c r="K6790" s="7">
        <v>0</v>
      </c>
      <c r="L6790" s="7">
        <v>2</v>
      </c>
      <c r="M6790" s="7">
        <v>-2</v>
      </c>
      <c r="N6790" s="7">
        <v>-5</v>
      </c>
    </row>
    <row r="6791" spans="1:14" x14ac:dyDescent="0.25">
      <c r="A6791" s="5">
        <v>31018</v>
      </c>
      <c r="B6791" s="5">
        <v>3</v>
      </c>
      <c r="C6791" s="6">
        <v>44531</v>
      </c>
      <c r="D6791" s="7">
        <v>12</v>
      </c>
      <c r="E6791" s="6">
        <v>44896</v>
      </c>
      <c r="F6791" s="7">
        <v>0</v>
      </c>
      <c r="G6791" s="7">
        <v>48.89</v>
      </c>
      <c r="H6791" s="7">
        <v>0</v>
      </c>
      <c r="I6791" s="7">
        <v>48.89</v>
      </c>
      <c r="J6791" s="7">
        <v>0</v>
      </c>
      <c r="K6791" s="7">
        <v>0</v>
      </c>
      <c r="L6791" s="7">
        <v>0</v>
      </c>
      <c r="M6791" s="7">
        <v>0</v>
      </c>
      <c r="N6791" s="7">
        <v>-5</v>
      </c>
    </row>
    <row r="6792" spans="1:14" x14ac:dyDescent="0.25">
      <c r="A6792" s="5">
        <v>31018</v>
      </c>
      <c r="B6792" s="5">
        <v>3</v>
      </c>
      <c r="C6792" s="6">
        <v>44531</v>
      </c>
      <c r="D6792" s="7">
        <v>14</v>
      </c>
      <c r="E6792" s="6">
        <v>44958</v>
      </c>
      <c r="F6792" s="7">
        <v>0</v>
      </c>
      <c r="G6792" s="7">
        <v>0</v>
      </c>
      <c r="H6792" s="7">
        <v>0</v>
      </c>
      <c r="I6792" s="7">
        <v>0</v>
      </c>
      <c r="J6792" s="7">
        <v>0</v>
      </c>
      <c r="K6792" s="7">
        <v>0</v>
      </c>
      <c r="L6792" s="7">
        <v>0</v>
      </c>
      <c r="M6792" s="7">
        <v>0</v>
      </c>
      <c r="N6792" s="7">
        <v>-5</v>
      </c>
    </row>
    <row r="6793" spans="1:14" x14ac:dyDescent="0.25">
      <c r="A6793" s="5">
        <v>31018</v>
      </c>
      <c r="B6793" s="5">
        <v>3</v>
      </c>
      <c r="C6793" s="6">
        <v>44562</v>
      </c>
      <c r="D6793" s="7">
        <v>0</v>
      </c>
      <c r="E6793" s="6">
        <v>44562</v>
      </c>
      <c r="F6793" s="7">
        <v>3452326.43</v>
      </c>
      <c r="G6793" s="7">
        <v>2486.7600000000002</v>
      </c>
      <c r="H6793" s="7">
        <v>-236139.79</v>
      </c>
      <c r="I6793" s="7">
        <v>3218673.4</v>
      </c>
      <c r="J6793" s="7">
        <v>401</v>
      </c>
      <c r="K6793" s="7">
        <v>0</v>
      </c>
      <c r="L6793" s="7">
        <v>20</v>
      </c>
      <c r="M6793" s="7">
        <v>381</v>
      </c>
      <c r="N6793" s="7">
        <v>-5</v>
      </c>
    </row>
    <row r="6794" spans="1:14" x14ac:dyDescent="0.25">
      <c r="A6794" s="5">
        <v>31018</v>
      </c>
      <c r="B6794" s="5">
        <v>3</v>
      </c>
      <c r="C6794" s="6">
        <v>44562</v>
      </c>
      <c r="D6794" s="7">
        <v>1</v>
      </c>
      <c r="E6794" s="6">
        <v>44593</v>
      </c>
      <c r="F6794" s="7">
        <v>0</v>
      </c>
      <c r="G6794" s="7">
        <v>-4078.51</v>
      </c>
      <c r="H6794" s="7">
        <v>-166888.37</v>
      </c>
      <c r="I6794" s="7">
        <v>-170966.88</v>
      </c>
      <c r="J6794" s="7">
        <v>0</v>
      </c>
      <c r="K6794" s="7">
        <v>0</v>
      </c>
      <c r="L6794" s="7">
        <v>18</v>
      </c>
      <c r="M6794" s="7">
        <v>-18</v>
      </c>
      <c r="N6794" s="7">
        <v>-5</v>
      </c>
    </row>
    <row r="6795" spans="1:14" x14ac:dyDescent="0.25">
      <c r="A6795" s="5">
        <v>31018</v>
      </c>
      <c r="B6795" s="5">
        <v>3</v>
      </c>
      <c r="C6795" s="6">
        <v>44562</v>
      </c>
      <c r="D6795" s="7">
        <v>2</v>
      </c>
      <c r="E6795" s="6">
        <v>44621</v>
      </c>
      <c r="F6795" s="7">
        <v>0</v>
      </c>
      <c r="G6795" s="7">
        <v>59175.199999999997</v>
      </c>
      <c r="H6795" s="7">
        <v>-49076.02</v>
      </c>
      <c r="I6795" s="7">
        <v>10099.18</v>
      </c>
      <c r="J6795" s="7">
        <v>0</v>
      </c>
      <c r="K6795" s="7">
        <v>0</v>
      </c>
      <c r="L6795" s="7">
        <v>8</v>
      </c>
      <c r="M6795" s="7">
        <v>-8</v>
      </c>
      <c r="N6795" s="7">
        <v>-5</v>
      </c>
    </row>
    <row r="6796" spans="1:14" x14ac:dyDescent="0.25">
      <c r="A6796" s="5">
        <v>31018</v>
      </c>
      <c r="B6796" s="5">
        <v>3</v>
      </c>
      <c r="C6796" s="6">
        <v>44562</v>
      </c>
      <c r="D6796" s="7">
        <v>3</v>
      </c>
      <c r="E6796" s="6">
        <v>44652</v>
      </c>
      <c r="F6796" s="7">
        <v>0</v>
      </c>
      <c r="G6796" s="7">
        <v>1273.1600000000001</v>
      </c>
      <c r="H6796" s="7">
        <v>-109062.38</v>
      </c>
      <c r="I6796" s="7">
        <v>-107789.22</v>
      </c>
      <c r="J6796" s="7">
        <v>0</v>
      </c>
      <c r="K6796" s="7">
        <v>0</v>
      </c>
      <c r="L6796" s="7">
        <v>10</v>
      </c>
      <c r="M6796" s="7">
        <v>-10</v>
      </c>
      <c r="N6796" s="7">
        <v>-5</v>
      </c>
    </row>
    <row r="6797" spans="1:14" x14ac:dyDescent="0.25">
      <c r="A6797" s="5">
        <v>31018</v>
      </c>
      <c r="B6797" s="5">
        <v>3</v>
      </c>
      <c r="C6797" s="6">
        <v>44562</v>
      </c>
      <c r="D6797" s="7">
        <v>4</v>
      </c>
      <c r="E6797" s="6">
        <v>44682</v>
      </c>
      <c r="F6797" s="7">
        <v>0</v>
      </c>
      <c r="G6797" s="7">
        <v>6295.48</v>
      </c>
      <c r="H6797" s="7">
        <v>-21896.55</v>
      </c>
      <c r="I6797" s="7">
        <v>-15601.07</v>
      </c>
      <c r="J6797" s="7">
        <v>0</v>
      </c>
      <c r="K6797" s="7">
        <v>0</v>
      </c>
      <c r="L6797" s="7">
        <v>5</v>
      </c>
      <c r="M6797" s="7">
        <v>-5</v>
      </c>
      <c r="N6797" s="7">
        <v>-5</v>
      </c>
    </row>
    <row r="6798" spans="1:14" x14ac:dyDescent="0.25">
      <c r="A6798" s="5">
        <v>31018</v>
      </c>
      <c r="B6798" s="5">
        <v>3</v>
      </c>
      <c r="C6798" s="6">
        <v>44562</v>
      </c>
      <c r="D6798" s="7">
        <v>5</v>
      </c>
      <c r="E6798" s="6">
        <v>44713</v>
      </c>
      <c r="F6798" s="7">
        <v>0</v>
      </c>
      <c r="G6798" s="7">
        <v>2844.72</v>
      </c>
      <c r="H6798" s="7">
        <v>-9611.619999999999</v>
      </c>
      <c r="I6798" s="7">
        <v>-6766.9</v>
      </c>
      <c r="J6798" s="7">
        <v>0</v>
      </c>
      <c r="K6798" s="7">
        <v>0</v>
      </c>
      <c r="L6798" s="7">
        <v>6</v>
      </c>
      <c r="M6798" s="7">
        <v>-6</v>
      </c>
      <c r="N6798" s="7">
        <v>-5</v>
      </c>
    </row>
    <row r="6799" spans="1:14" x14ac:dyDescent="0.25">
      <c r="A6799" s="5">
        <v>31018</v>
      </c>
      <c r="B6799" s="5">
        <v>3</v>
      </c>
      <c r="C6799" s="6">
        <v>44562</v>
      </c>
      <c r="D6799" s="7">
        <v>6</v>
      </c>
      <c r="E6799" s="6">
        <v>44743</v>
      </c>
      <c r="F6799" s="7">
        <v>0</v>
      </c>
      <c r="G6799" s="7">
        <v>1352.42</v>
      </c>
      <c r="H6799" s="7">
        <v>-3074.15</v>
      </c>
      <c r="I6799" s="7">
        <v>-1721.73</v>
      </c>
      <c r="J6799" s="7">
        <v>0</v>
      </c>
      <c r="K6799" s="7">
        <v>0</v>
      </c>
      <c r="L6799" s="7">
        <v>2</v>
      </c>
      <c r="M6799" s="7">
        <v>-2</v>
      </c>
      <c r="N6799" s="7">
        <v>-5</v>
      </c>
    </row>
    <row r="6800" spans="1:14" x14ac:dyDescent="0.25">
      <c r="A6800" s="5">
        <v>31018</v>
      </c>
      <c r="B6800" s="5">
        <v>3</v>
      </c>
      <c r="C6800" s="6">
        <v>44562</v>
      </c>
      <c r="D6800" s="7">
        <v>7</v>
      </c>
      <c r="E6800" s="6">
        <v>44774</v>
      </c>
      <c r="F6800" s="7">
        <v>0</v>
      </c>
      <c r="G6800" s="7">
        <v>15443.79</v>
      </c>
      <c r="H6800" s="7">
        <v>0</v>
      </c>
      <c r="I6800" s="7">
        <v>15443.79</v>
      </c>
      <c r="J6800" s="7">
        <v>0</v>
      </c>
      <c r="K6800" s="7">
        <v>0</v>
      </c>
      <c r="L6800" s="7">
        <v>0</v>
      </c>
      <c r="M6800" s="7">
        <v>0</v>
      </c>
      <c r="N6800" s="7">
        <v>-5</v>
      </c>
    </row>
    <row r="6801" spans="1:14" x14ac:dyDescent="0.25">
      <c r="A6801" s="5">
        <v>31018</v>
      </c>
      <c r="B6801" s="5">
        <v>3</v>
      </c>
      <c r="C6801" s="6">
        <v>44562</v>
      </c>
      <c r="D6801" s="7">
        <v>8</v>
      </c>
      <c r="E6801" s="6">
        <v>44805</v>
      </c>
      <c r="F6801" s="7">
        <v>0</v>
      </c>
      <c r="G6801" s="7">
        <v>0</v>
      </c>
      <c r="H6801" s="7">
        <v>1758.56</v>
      </c>
      <c r="I6801" s="7">
        <v>1758.56</v>
      </c>
      <c r="J6801" s="7">
        <v>0</v>
      </c>
      <c r="K6801" s="7">
        <v>0</v>
      </c>
      <c r="L6801" s="7">
        <v>3</v>
      </c>
      <c r="M6801" s="7">
        <v>-3</v>
      </c>
      <c r="N6801" s="7">
        <v>-5</v>
      </c>
    </row>
    <row r="6802" spans="1:14" x14ac:dyDescent="0.25">
      <c r="A6802" s="5">
        <v>31018</v>
      </c>
      <c r="B6802" s="5">
        <v>3</v>
      </c>
      <c r="C6802" s="6">
        <v>44562</v>
      </c>
      <c r="D6802" s="7">
        <v>9</v>
      </c>
      <c r="E6802" s="6">
        <v>44835</v>
      </c>
      <c r="F6802" s="7">
        <v>0</v>
      </c>
      <c r="G6802" s="7">
        <v>1109.92</v>
      </c>
      <c r="H6802" s="7">
        <v>1405.05</v>
      </c>
      <c r="I6802" s="7">
        <v>2514.9699999999998</v>
      </c>
      <c r="J6802" s="7">
        <v>0</v>
      </c>
      <c r="K6802" s="7">
        <v>0</v>
      </c>
      <c r="L6802" s="7">
        <v>2</v>
      </c>
      <c r="M6802" s="7">
        <v>-2</v>
      </c>
      <c r="N6802" s="7">
        <v>-5</v>
      </c>
    </row>
    <row r="6803" spans="1:14" x14ac:dyDescent="0.25">
      <c r="A6803" s="5">
        <v>31018</v>
      </c>
      <c r="B6803" s="5">
        <v>3</v>
      </c>
      <c r="C6803" s="6">
        <v>44562</v>
      </c>
      <c r="D6803" s="7">
        <v>10</v>
      </c>
      <c r="E6803" s="6">
        <v>44866</v>
      </c>
      <c r="F6803" s="7">
        <v>0</v>
      </c>
      <c r="G6803" s="7">
        <v>3828.84</v>
      </c>
      <c r="H6803" s="7">
        <v>0</v>
      </c>
      <c r="I6803" s="7">
        <v>3828.84</v>
      </c>
      <c r="J6803" s="7">
        <v>0</v>
      </c>
      <c r="K6803" s="7">
        <v>0</v>
      </c>
      <c r="L6803" s="7">
        <v>0</v>
      </c>
      <c r="M6803" s="7">
        <v>0</v>
      </c>
      <c r="N6803" s="7">
        <v>-5</v>
      </c>
    </row>
    <row r="6804" spans="1:14" x14ac:dyDescent="0.25">
      <c r="A6804" s="5">
        <v>31018</v>
      </c>
      <c r="B6804" s="5">
        <v>3</v>
      </c>
      <c r="C6804" s="6">
        <v>44562</v>
      </c>
      <c r="D6804" s="7">
        <v>11</v>
      </c>
      <c r="E6804" s="6">
        <v>44896</v>
      </c>
      <c r="F6804" s="7">
        <v>0</v>
      </c>
      <c r="G6804" s="7">
        <v>58.41</v>
      </c>
      <c r="H6804" s="7">
        <v>0</v>
      </c>
      <c r="I6804" s="7">
        <v>58.41</v>
      </c>
      <c r="J6804" s="7">
        <v>0</v>
      </c>
      <c r="K6804" s="7">
        <v>0</v>
      </c>
      <c r="L6804" s="7">
        <v>0</v>
      </c>
      <c r="M6804" s="7">
        <v>0</v>
      </c>
      <c r="N6804" s="7">
        <v>-5</v>
      </c>
    </row>
    <row r="6805" spans="1:14" x14ac:dyDescent="0.25">
      <c r="A6805" s="5">
        <v>31018</v>
      </c>
      <c r="B6805" s="5">
        <v>3</v>
      </c>
      <c r="C6805" s="6">
        <v>44593</v>
      </c>
      <c r="D6805" s="7">
        <v>0</v>
      </c>
      <c r="E6805" s="6">
        <v>44593</v>
      </c>
      <c r="F6805" s="7">
        <v>3037786.03</v>
      </c>
      <c r="G6805" s="7">
        <v>-2160.15</v>
      </c>
      <c r="H6805" s="7">
        <v>-174980.74</v>
      </c>
      <c r="I6805" s="7">
        <v>2860645.1400000011</v>
      </c>
      <c r="J6805" s="7">
        <v>312</v>
      </c>
      <c r="K6805" s="7">
        <v>0</v>
      </c>
      <c r="L6805" s="7">
        <v>11</v>
      </c>
      <c r="M6805" s="7">
        <v>301</v>
      </c>
      <c r="N6805" s="7">
        <v>-5</v>
      </c>
    </row>
    <row r="6806" spans="1:14" x14ac:dyDescent="0.25">
      <c r="A6806" s="5">
        <v>31018</v>
      </c>
      <c r="B6806" s="5">
        <v>3</v>
      </c>
      <c r="C6806" s="6">
        <v>44593</v>
      </c>
      <c r="D6806" s="7">
        <v>1</v>
      </c>
      <c r="E6806" s="6">
        <v>44621</v>
      </c>
      <c r="F6806" s="7">
        <v>0</v>
      </c>
      <c r="G6806" s="7">
        <v>1016.1</v>
      </c>
      <c r="H6806" s="7">
        <v>-219178.33</v>
      </c>
      <c r="I6806" s="7">
        <v>-218162.23</v>
      </c>
      <c r="J6806" s="7">
        <v>0</v>
      </c>
      <c r="K6806" s="7">
        <v>0</v>
      </c>
      <c r="L6806" s="7">
        <v>18</v>
      </c>
      <c r="M6806" s="7">
        <v>-18</v>
      </c>
      <c r="N6806" s="7">
        <v>-5</v>
      </c>
    </row>
    <row r="6807" spans="1:14" x14ac:dyDescent="0.25">
      <c r="A6807" s="5">
        <v>31018</v>
      </c>
      <c r="B6807" s="5">
        <v>3</v>
      </c>
      <c r="C6807" s="6">
        <v>44593</v>
      </c>
      <c r="D6807" s="7">
        <v>2</v>
      </c>
      <c r="E6807" s="6">
        <v>44652</v>
      </c>
      <c r="F6807" s="7">
        <v>0</v>
      </c>
      <c r="G6807" s="7">
        <v>4903.62</v>
      </c>
      <c r="H6807" s="7">
        <v>-49605.919999999998</v>
      </c>
      <c r="I6807" s="7">
        <v>-44702.3</v>
      </c>
      <c r="J6807" s="7">
        <v>0</v>
      </c>
      <c r="K6807" s="7">
        <v>0</v>
      </c>
      <c r="L6807" s="7">
        <v>11</v>
      </c>
      <c r="M6807" s="7">
        <v>-11</v>
      </c>
      <c r="N6807" s="7">
        <v>-5</v>
      </c>
    </row>
    <row r="6808" spans="1:14" x14ac:dyDescent="0.25">
      <c r="A6808" s="5">
        <v>31018</v>
      </c>
      <c r="B6808" s="5">
        <v>3</v>
      </c>
      <c r="C6808" s="6">
        <v>44593</v>
      </c>
      <c r="D6808" s="7">
        <v>3</v>
      </c>
      <c r="E6808" s="6">
        <v>44682</v>
      </c>
      <c r="F6808" s="7">
        <v>0</v>
      </c>
      <c r="G6808" s="7">
        <v>4782.4400000000014</v>
      </c>
      <c r="H6808" s="7">
        <v>-66614.299999999988</v>
      </c>
      <c r="I6808" s="7">
        <v>-61831.859999999993</v>
      </c>
      <c r="J6808" s="7">
        <v>0</v>
      </c>
      <c r="K6808" s="7">
        <v>0</v>
      </c>
      <c r="L6808" s="7">
        <v>4</v>
      </c>
      <c r="M6808" s="7">
        <v>-4</v>
      </c>
      <c r="N6808" s="7">
        <v>-5</v>
      </c>
    </row>
    <row r="6809" spans="1:14" x14ac:dyDescent="0.25">
      <c r="A6809" s="5">
        <v>31018</v>
      </c>
      <c r="B6809" s="5">
        <v>3</v>
      </c>
      <c r="C6809" s="6">
        <v>44593</v>
      </c>
      <c r="D6809" s="7">
        <v>4</v>
      </c>
      <c r="E6809" s="6">
        <v>44713</v>
      </c>
      <c r="F6809" s="7">
        <v>0</v>
      </c>
      <c r="G6809" s="7">
        <v>0</v>
      </c>
      <c r="H6809" s="7">
        <v>-32308.39</v>
      </c>
      <c r="I6809" s="7">
        <v>-32308.39</v>
      </c>
      <c r="J6809" s="7">
        <v>0</v>
      </c>
      <c r="K6809" s="7">
        <v>0</v>
      </c>
      <c r="L6809" s="7">
        <v>6</v>
      </c>
      <c r="M6809" s="7">
        <v>-6</v>
      </c>
      <c r="N6809" s="7">
        <v>-5</v>
      </c>
    </row>
    <row r="6810" spans="1:14" x14ac:dyDescent="0.25">
      <c r="A6810" s="5">
        <v>31018</v>
      </c>
      <c r="B6810" s="5">
        <v>3</v>
      </c>
      <c r="C6810" s="6">
        <v>44593</v>
      </c>
      <c r="D6810" s="7">
        <v>5</v>
      </c>
      <c r="E6810" s="6">
        <v>44743</v>
      </c>
      <c r="F6810" s="7">
        <v>0</v>
      </c>
      <c r="G6810" s="7">
        <v>526.80999999999995</v>
      </c>
      <c r="H6810" s="7">
        <v>-6122.28</v>
      </c>
      <c r="I6810" s="7">
        <v>-5595.4699999999993</v>
      </c>
      <c r="J6810" s="7">
        <v>0</v>
      </c>
      <c r="K6810" s="7">
        <v>0</v>
      </c>
      <c r="L6810" s="7">
        <v>1</v>
      </c>
      <c r="M6810" s="7">
        <v>-1</v>
      </c>
      <c r="N6810" s="7">
        <v>-5</v>
      </c>
    </row>
    <row r="6811" spans="1:14" x14ac:dyDescent="0.25">
      <c r="A6811" s="5">
        <v>31018</v>
      </c>
      <c r="B6811" s="5">
        <v>3</v>
      </c>
      <c r="C6811" s="6">
        <v>44593</v>
      </c>
      <c r="D6811" s="7">
        <v>6</v>
      </c>
      <c r="E6811" s="6">
        <v>44774</v>
      </c>
      <c r="F6811" s="7">
        <v>0</v>
      </c>
      <c r="G6811" s="7">
        <v>13172.23</v>
      </c>
      <c r="H6811" s="7">
        <v>0</v>
      </c>
      <c r="I6811" s="7">
        <v>13172.23</v>
      </c>
      <c r="J6811" s="7">
        <v>0</v>
      </c>
      <c r="K6811" s="7">
        <v>0</v>
      </c>
      <c r="L6811" s="7">
        <v>0</v>
      </c>
      <c r="M6811" s="7">
        <v>0</v>
      </c>
      <c r="N6811" s="7">
        <v>-5</v>
      </c>
    </row>
    <row r="6812" spans="1:14" x14ac:dyDescent="0.25">
      <c r="A6812" s="5">
        <v>31018</v>
      </c>
      <c r="B6812" s="5">
        <v>3</v>
      </c>
      <c r="C6812" s="6">
        <v>44593</v>
      </c>
      <c r="D6812" s="7">
        <v>7</v>
      </c>
      <c r="E6812" s="6">
        <v>44805</v>
      </c>
      <c r="F6812" s="7">
        <v>0</v>
      </c>
      <c r="G6812" s="7">
        <v>0</v>
      </c>
      <c r="H6812" s="7">
        <v>-10273.84</v>
      </c>
      <c r="I6812" s="7">
        <v>-10273.84</v>
      </c>
      <c r="J6812" s="7">
        <v>0</v>
      </c>
      <c r="K6812" s="7">
        <v>0</v>
      </c>
      <c r="L6812" s="7">
        <v>3</v>
      </c>
      <c r="M6812" s="7">
        <v>-3</v>
      </c>
      <c r="N6812" s="7">
        <v>-5</v>
      </c>
    </row>
    <row r="6813" spans="1:14" x14ac:dyDescent="0.25">
      <c r="A6813" s="5">
        <v>31018</v>
      </c>
      <c r="B6813" s="5">
        <v>3</v>
      </c>
      <c r="C6813" s="6">
        <v>44593</v>
      </c>
      <c r="D6813" s="7">
        <v>8</v>
      </c>
      <c r="E6813" s="6">
        <v>44835</v>
      </c>
      <c r="F6813" s="7">
        <v>0</v>
      </c>
      <c r="G6813" s="7">
        <v>430.8</v>
      </c>
      <c r="H6813" s="7">
        <v>-9946.1400000000012</v>
      </c>
      <c r="I6813" s="7">
        <v>-9515.340000000002</v>
      </c>
      <c r="J6813" s="7">
        <v>0</v>
      </c>
      <c r="K6813" s="7">
        <v>0</v>
      </c>
      <c r="L6813" s="7">
        <v>2</v>
      </c>
      <c r="M6813" s="7">
        <v>-2</v>
      </c>
      <c r="N6813" s="7">
        <v>-5</v>
      </c>
    </row>
    <row r="6814" spans="1:14" x14ac:dyDescent="0.25">
      <c r="A6814" s="5">
        <v>31018</v>
      </c>
      <c r="B6814" s="5">
        <v>3</v>
      </c>
      <c r="C6814" s="6">
        <v>44593</v>
      </c>
      <c r="D6814" s="7">
        <v>10</v>
      </c>
      <c r="E6814" s="6">
        <v>44896</v>
      </c>
      <c r="F6814" s="7">
        <v>0</v>
      </c>
      <c r="G6814" s="7">
        <v>1617.19</v>
      </c>
      <c r="H6814" s="7">
        <v>0</v>
      </c>
      <c r="I6814" s="7">
        <v>1617.19</v>
      </c>
      <c r="J6814" s="7">
        <v>0</v>
      </c>
      <c r="K6814" s="7">
        <v>0</v>
      </c>
      <c r="L6814" s="7">
        <v>0</v>
      </c>
      <c r="M6814" s="7">
        <v>0</v>
      </c>
      <c r="N6814" s="7">
        <v>-5</v>
      </c>
    </row>
    <row r="6815" spans="1:14" x14ac:dyDescent="0.25">
      <c r="A6815" s="5">
        <v>31018</v>
      </c>
      <c r="B6815" s="5">
        <v>3</v>
      </c>
      <c r="C6815" s="6">
        <v>44593</v>
      </c>
      <c r="D6815" s="7">
        <v>14</v>
      </c>
      <c r="E6815" s="6">
        <v>45017</v>
      </c>
      <c r="F6815" s="7">
        <v>0</v>
      </c>
      <c r="G6815" s="7">
        <v>0</v>
      </c>
      <c r="H6815" s="7">
        <v>0</v>
      </c>
      <c r="I6815" s="7">
        <v>0</v>
      </c>
      <c r="J6815" s="7">
        <v>0</v>
      </c>
      <c r="K6815" s="7">
        <v>0</v>
      </c>
      <c r="L6815" s="7">
        <v>0</v>
      </c>
      <c r="M6815" s="7">
        <v>0</v>
      </c>
      <c r="N6815" s="7">
        <v>-5</v>
      </c>
    </row>
    <row r="6816" spans="1:14" x14ac:dyDescent="0.25">
      <c r="A6816" s="5">
        <v>31018</v>
      </c>
      <c r="B6816" s="5">
        <v>3</v>
      </c>
      <c r="C6816" s="6">
        <v>44621</v>
      </c>
      <c r="D6816" s="7">
        <v>0</v>
      </c>
      <c r="E6816" s="6">
        <v>44621</v>
      </c>
      <c r="F6816" s="7">
        <v>2151863.56</v>
      </c>
      <c r="G6816" s="7">
        <v>-1510.94</v>
      </c>
      <c r="H6816" s="7">
        <v>-47017.5</v>
      </c>
      <c r="I6816" s="7">
        <v>2103335.12</v>
      </c>
      <c r="J6816" s="7">
        <v>192</v>
      </c>
      <c r="K6816" s="7">
        <v>0</v>
      </c>
      <c r="L6816" s="7">
        <v>6</v>
      </c>
      <c r="M6816" s="7">
        <v>186</v>
      </c>
      <c r="N6816" s="7">
        <v>-5</v>
      </c>
    </row>
    <row r="6817" spans="1:14" x14ac:dyDescent="0.25">
      <c r="A6817" s="5">
        <v>31018</v>
      </c>
      <c r="B6817" s="5">
        <v>3</v>
      </c>
      <c r="C6817" s="6">
        <v>44621</v>
      </c>
      <c r="D6817" s="7">
        <v>1</v>
      </c>
      <c r="E6817" s="6">
        <v>44652</v>
      </c>
      <c r="F6817" s="7">
        <v>0</v>
      </c>
      <c r="G6817" s="7">
        <v>0</v>
      </c>
      <c r="H6817" s="7">
        <v>-74104.95</v>
      </c>
      <c r="I6817" s="7">
        <v>-74104.95</v>
      </c>
      <c r="J6817" s="7">
        <v>0</v>
      </c>
      <c r="K6817" s="7">
        <v>0</v>
      </c>
      <c r="L6817" s="7">
        <v>5</v>
      </c>
      <c r="M6817" s="7">
        <v>-5</v>
      </c>
      <c r="N6817" s="7">
        <v>-5</v>
      </c>
    </row>
    <row r="6818" spans="1:14" x14ac:dyDescent="0.25">
      <c r="A6818" s="5">
        <v>31018</v>
      </c>
      <c r="B6818" s="5">
        <v>3</v>
      </c>
      <c r="C6818" s="6">
        <v>44621</v>
      </c>
      <c r="D6818" s="7">
        <v>2</v>
      </c>
      <c r="E6818" s="6">
        <v>44682</v>
      </c>
      <c r="F6818" s="7">
        <v>0</v>
      </c>
      <c r="G6818" s="7">
        <v>0</v>
      </c>
      <c r="H6818" s="7">
        <v>-77782.34</v>
      </c>
      <c r="I6818" s="7">
        <v>-77782.34</v>
      </c>
      <c r="J6818" s="7">
        <v>0</v>
      </c>
      <c r="K6818" s="7">
        <v>0</v>
      </c>
      <c r="L6818" s="7">
        <v>6</v>
      </c>
      <c r="M6818" s="7">
        <v>-6</v>
      </c>
      <c r="N6818" s="7">
        <v>-5</v>
      </c>
    </row>
    <row r="6819" spans="1:14" x14ac:dyDescent="0.25">
      <c r="A6819" s="5">
        <v>31018</v>
      </c>
      <c r="B6819" s="5">
        <v>3</v>
      </c>
      <c r="C6819" s="6">
        <v>44621</v>
      </c>
      <c r="D6819" s="7">
        <v>4</v>
      </c>
      <c r="E6819" s="6">
        <v>44743</v>
      </c>
      <c r="F6819" s="7">
        <v>0</v>
      </c>
      <c r="G6819" s="7">
        <v>7369.85</v>
      </c>
      <c r="H6819" s="7">
        <v>-3421.84</v>
      </c>
      <c r="I6819" s="7">
        <v>3948.01</v>
      </c>
      <c r="J6819" s="7">
        <v>0</v>
      </c>
      <c r="K6819" s="7">
        <v>0</v>
      </c>
      <c r="L6819" s="7">
        <v>1</v>
      </c>
      <c r="M6819" s="7">
        <v>-1</v>
      </c>
      <c r="N6819" s="7">
        <v>-5</v>
      </c>
    </row>
    <row r="6820" spans="1:14" x14ac:dyDescent="0.25">
      <c r="A6820" s="5">
        <v>31018</v>
      </c>
      <c r="B6820" s="5">
        <v>3</v>
      </c>
      <c r="C6820" s="6">
        <v>44621</v>
      </c>
      <c r="D6820" s="7">
        <v>6</v>
      </c>
      <c r="E6820" s="6">
        <v>44805</v>
      </c>
      <c r="F6820" s="7">
        <v>0</v>
      </c>
      <c r="G6820" s="7">
        <v>225</v>
      </c>
      <c r="H6820" s="7">
        <v>-11529.67</v>
      </c>
      <c r="I6820" s="7">
        <v>-11304.67</v>
      </c>
      <c r="J6820" s="7">
        <v>0</v>
      </c>
      <c r="K6820" s="7">
        <v>0</v>
      </c>
      <c r="L6820" s="7">
        <v>3</v>
      </c>
      <c r="M6820" s="7">
        <v>-3</v>
      </c>
      <c r="N6820" s="7">
        <v>-5</v>
      </c>
    </row>
    <row r="6821" spans="1:14" x14ac:dyDescent="0.25">
      <c r="A6821" s="5">
        <v>31018</v>
      </c>
      <c r="B6821" s="5">
        <v>3</v>
      </c>
      <c r="C6821" s="6">
        <v>44621</v>
      </c>
      <c r="D6821" s="7">
        <v>7</v>
      </c>
      <c r="E6821" s="6">
        <v>44835</v>
      </c>
      <c r="F6821" s="7">
        <v>0</v>
      </c>
      <c r="G6821" s="7">
        <v>3850.38</v>
      </c>
      <c r="H6821" s="7">
        <v>0</v>
      </c>
      <c r="I6821" s="7">
        <v>3850.38</v>
      </c>
      <c r="J6821" s="7">
        <v>0</v>
      </c>
      <c r="K6821" s="7">
        <v>0</v>
      </c>
      <c r="L6821" s="7">
        <v>0</v>
      </c>
      <c r="M6821" s="7">
        <v>0</v>
      </c>
      <c r="N6821" s="7">
        <v>-5</v>
      </c>
    </row>
    <row r="6822" spans="1:14" x14ac:dyDescent="0.25">
      <c r="A6822" s="5">
        <v>31018</v>
      </c>
      <c r="B6822" s="5">
        <v>3</v>
      </c>
      <c r="C6822" s="6">
        <v>44621</v>
      </c>
      <c r="D6822" s="7">
        <v>9</v>
      </c>
      <c r="E6822" s="6">
        <v>44896</v>
      </c>
      <c r="F6822" s="7">
        <v>0</v>
      </c>
      <c r="G6822" s="7">
        <v>1146.58</v>
      </c>
      <c r="H6822" s="7">
        <v>0</v>
      </c>
      <c r="I6822" s="7">
        <v>1146.58</v>
      </c>
      <c r="J6822" s="7">
        <v>0</v>
      </c>
      <c r="K6822" s="7">
        <v>0</v>
      </c>
      <c r="L6822" s="7">
        <v>0</v>
      </c>
      <c r="M6822" s="7">
        <v>0</v>
      </c>
      <c r="N6822" s="7">
        <v>-5</v>
      </c>
    </row>
    <row r="6823" spans="1:14" x14ac:dyDescent="0.25">
      <c r="A6823" s="5">
        <v>31018</v>
      </c>
      <c r="B6823" s="5">
        <v>3</v>
      </c>
      <c r="C6823" s="6">
        <v>44652</v>
      </c>
      <c r="D6823" s="7">
        <v>0</v>
      </c>
      <c r="E6823" s="6">
        <v>44652</v>
      </c>
      <c r="F6823" s="7">
        <v>1847034.73</v>
      </c>
      <c r="G6823" s="7">
        <v>917.25</v>
      </c>
      <c r="H6823" s="7">
        <v>-224538.11</v>
      </c>
      <c r="I6823" s="7">
        <v>1623413.87</v>
      </c>
      <c r="J6823" s="7">
        <v>161</v>
      </c>
      <c r="K6823" s="7">
        <v>0</v>
      </c>
      <c r="L6823" s="7">
        <v>16</v>
      </c>
      <c r="M6823" s="7">
        <v>145</v>
      </c>
      <c r="N6823" s="7">
        <v>-5</v>
      </c>
    </row>
    <row r="6824" spans="1:14" x14ac:dyDescent="0.25">
      <c r="A6824" s="5">
        <v>31018</v>
      </c>
      <c r="B6824" s="5">
        <v>3</v>
      </c>
      <c r="C6824" s="6">
        <v>44652</v>
      </c>
      <c r="D6824" s="7">
        <v>2</v>
      </c>
      <c r="E6824" s="6">
        <v>44713</v>
      </c>
      <c r="F6824" s="7">
        <v>0</v>
      </c>
      <c r="G6824" s="7">
        <v>729.88</v>
      </c>
      <c r="H6824" s="7">
        <v>-24571.47</v>
      </c>
      <c r="I6824" s="7">
        <v>-23841.59</v>
      </c>
      <c r="J6824" s="7">
        <v>0</v>
      </c>
      <c r="K6824" s="7">
        <v>0</v>
      </c>
      <c r="L6824" s="7">
        <v>1</v>
      </c>
      <c r="M6824" s="7">
        <v>-1</v>
      </c>
      <c r="N6824" s="7">
        <v>-5</v>
      </c>
    </row>
    <row r="6825" spans="1:14" x14ac:dyDescent="0.25">
      <c r="A6825" s="5">
        <v>31018</v>
      </c>
      <c r="B6825" s="5">
        <v>3</v>
      </c>
      <c r="C6825" s="6">
        <v>44652</v>
      </c>
      <c r="D6825" s="7">
        <v>5</v>
      </c>
      <c r="E6825" s="6">
        <v>44805</v>
      </c>
      <c r="F6825" s="7">
        <v>0</v>
      </c>
      <c r="G6825" s="7">
        <v>0</v>
      </c>
      <c r="H6825" s="7">
        <v>0</v>
      </c>
      <c r="I6825" s="7">
        <v>0</v>
      </c>
      <c r="J6825" s="7">
        <v>0</v>
      </c>
      <c r="K6825" s="7">
        <v>0</v>
      </c>
      <c r="L6825" s="7">
        <v>0</v>
      </c>
      <c r="M6825" s="7">
        <v>0</v>
      </c>
      <c r="N6825" s="7">
        <v>-5</v>
      </c>
    </row>
    <row r="6826" spans="1:14" x14ac:dyDescent="0.25">
      <c r="A6826" s="5">
        <v>31018</v>
      </c>
      <c r="B6826" s="5">
        <v>3</v>
      </c>
      <c r="C6826" s="6">
        <v>44652</v>
      </c>
      <c r="D6826" s="7">
        <v>6</v>
      </c>
      <c r="E6826" s="6">
        <v>44835</v>
      </c>
      <c r="F6826" s="7">
        <v>0</v>
      </c>
      <c r="G6826" s="7">
        <v>3081.66</v>
      </c>
      <c r="H6826" s="7">
        <v>0</v>
      </c>
      <c r="I6826" s="7">
        <v>3081.66</v>
      </c>
      <c r="J6826" s="7">
        <v>0</v>
      </c>
      <c r="K6826" s="7">
        <v>0</v>
      </c>
      <c r="L6826" s="7">
        <v>0</v>
      </c>
      <c r="M6826" s="7">
        <v>0</v>
      </c>
      <c r="N6826" s="7">
        <v>-5</v>
      </c>
    </row>
    <row r="6827" spans="1:14" x14ac:dyDescent="0.25">
      <c r="A6827" s="5">
        <v>31018</v>
      </c>
      <c r="B6827" s="5">
        <v>3</v>
      </c>
      <c r="C6827" s="6">
        <v>44652</v>
      </c>
      <c r="D6827" s="7">
        <v>7</v>
      </c>
      <c r="E6827" s="6">
        <v>44866</v>
      </c>
      <c r="F6827" s="7">
        <v>0</v>
      </c>
      <c r="G6827" s="7">
        <v>460.16</v>
      </c>
      <c r="H6827" s="7">
        <v>-19172.91</v>
      </c>
      <c r="I6827" s="7">
        <v>-18712.75</v>
      </c>
      <c r="J6827" s="7">
        <v>0</v>
      </c>
      <c r="K6827" s="7">
        <v>0</v>
      </c>
      <c r="L6827" s="7">
        <v>3</v>
      </c>
      <c r="M6827" s="7">
        <v>-3</v>
      </c>
      <c r="N6827" s="7">
        <v>-5</v>
      </c>
    </row>
    <row r="6828" spans="1:14" x14ac:dyDescent="0.25">
      <c r="A6828" s="5">
        <v>31018</v>
      </c>
      <c r="B6828" s="5">
        <v>3</v>
      </c>
      <c r="C6828" s="6">
        <v>44652</v>
      </c>
      <c r="D6828" s="7">
        <v>10</v>
      </c>
      <c r="E6828" s="6">
        <v>44958</v>
      </c>
      <c r="F6828" s="7">
        <v>0</v>
      </c>
      <c r="G6828" s="7">
        <v>4530.3500000000004</v>
      </c>
      <c r="H6828" s="7">
        <v>0</v>
      </c>
      <c r="I6828" s="7">
        <v>4530.3500000000004</v>
      </c>
      <c r="J6828" s="7">
        <v>0</v>
      </c>
      <c r="K6828" s="7">
        <v>0</v>
      </c>
      <c r="L6828" s="7">
        <v>0</v>
      </c>
      <c r="M6828" s="7">
        <v>0</v>
      </c>
      <c r="N6828" s="7">
        <v>-5</v>
      </c>
    </row>
    <row r="6829" spans="1:14" x14ac:dyDescent="0.25">
      <c r="A6829" s="5">
        <v>31018</v>
      </c>
      <c r="B6829" s="5">
        <v>3</v>
      </c>
      <c r="C6829" s="6">
        <v>44652</v>
      </c>
      <c r="D6829" s="7">
        <v>11</v>
      </c>
      <c r="E6829" s="6">
        <v>44986</v>
      </c>
      <c r="F6829" s="7">
        <v>0</v>
      </c>
      <c r="G6829" s="7">
        <v>0</v>
      </c>
      <c r="H6829" s="7">
        <v>0</v>
      </c>
      <c r="I6829" s="7">
        <v>0</v>
      </c>
      <c r="J6829" s="7">
        <v>0</v>
      </c>
      <c r="K6829" s="7">
        <v>0</v>
      </c>
      <c r="L6829" s="7">
        <v>0</v>
      </c>
      <c r="M6829" s="7">
        <v>0</v>
      </c>
      <c r="N6829" s="7">
        <v>-5</v>
      </c>
    </row>
    <row r="6830" spans="1:14" x14ac:dyDescent="0.25">
      <c r="A6830" s="5">
        <v>31018</v>
      </c>
      <c r="B6830" s="5">
        <v>3</v>
      </c>
      <c r="C6830" s="6">
        <v>44652</v>
      </c>
      <c r="D6830" s="7">
        <v>12</v>
      </c>
      <c r="E6830" s="6">
        <v>45017</v>
      </c>
      <c r="F6830" s="7">
        <v>0</v>
      </c>
      <c r="G6830" s="7">
        <v>630.85</v>
      </c>
      <c r="H6830" s="7">
        <v>0</v>
      </c>
      <c r="I6830" s="7">
        <v>630.85</v>
      </c>
      <c r="J6830" s="7">
        <v>0</v>
      </c>
      <c r="K6830" s="7">
        <v>0</v>
      </c>
      <c r="L6830" s="7">
        <v>0</v>
      </c>
      <c r="M6830" s="7">
        <v>0</v>
      </c>
      <c r="N6830" s="7">
        <v>-5</v>
      </c>
    </row>
    <row r="6831" spans="1:14" x14ac:dyDescent="0.25">
      <c r="A6831" s="5">
        <v>31018</v>
      </c>
      <c r="B6831" s="5">
        <v>3</v>
      </c>
      <c r="C6831" s="6">
        <v>44682</v>
      </c>
      <c r="D6831" s="7">
        <v>0</v>
      </c>
      <c r="E6831" s="6">
        <v>44682</v>
      </c>
      <c r="F6831" s="7">
        <v>3810582.08</v>
      </c>
      <c r="G6831" s="7">
        <v>5022.1899999999996</v>
      </c>
      <c r="H6831" s="7">
        <v>-356574.63</v>
      </c>
      <c r="I6831" s="7">
        <v>3459029.64</v>
      </c>
      <c r="J6831" s="7">
        <v>271</v>
      </c>
      <c r="K6831" s="7">
        <v>0</v>
      </c>
      <c r="L6831" s="7">
        <v>28</v>
      </c>
      <c r="M6831" s="7">
        <v>243</v>
      </c>
      <c r="N6831" s="7">
        <v>-5</v>
      </c>
    </row>
    <row r="6832" spans="1:14" x14ac:dyDescent="0.25">
      <c r="A6832" s="5">
        <v>31018</v>
      </c>
      <c r="B6832" s="5">
        <v>3</v>
      </c>
      <c r="C6832" s="6">
        <v>44682</v>
      </c>
      <c r="D6832" s="7">
        <v>2</v>
      </c>
      <c r="E6832" s="6">
        <v>44743</v>
      </c>
      <c r="F6832" s="7">
        <v>0</v>
      </c>
      <c r="G6832" s="7">
        <v>12723.21</v>
      </c>
      <c r="H6832" s="7">
        <v>-32337.4</v>
      </c>
      <c r="I6832" s="7">
        <v>-19614.189999999999</v>
      </c>
      <c r="J6832" s="7">
        <v>0</v>
      </c>
      <c r="K6832" s="7">
        <v>0</v>
      </c>
      <c r="L6832" s="7">
        <v>2</v>
      </c>
      <c r="M6832" s="7">
        <v>-2</v>
      </c>
      <c r="N6832" s="7">
        <v>-5</v>
      </c>
    </row>
    <row r="6833" spans="1:14" x14ac:dyDescent="0.25">
      <c r="A6833" s="5">
        <v>31018</v>
      </c>
      <c r="B6833" s="5">
        <v>3</v>
      </c>
      <c r="C6833" s="6">
        <v>44682</v>
      </c>
      <c r="D6833" s="7">
        <v>3</v>
      </c>
      <c r="E6833" s="6">
        <v>44774</v>
      </c>
      <c r="F6833" s="7">
        <v>0</v>
      </c>
      <c r="G6833" s="7">
        <v>10701.86</v>
      </c>
      <c r="H6833" s="7">
        <v>-28113.57</v>
      </c>
      <c r="I6833" s="7">
        <v>-17411.71</v>
      </c>
      <c r="J6833" s="7">
        <v>0</v>
      </c>
      <c r="K6833" s="7">
        <v>0</v>
      </c>
      <c r="L6833" s="7">
        <v>3</v>
      </c>
      <c r="M6833" s="7">
        <v>-3</v>
      </c>
      <c r="N6833" s="7">
        <v>-5</v>
      </c>
    </row>
    <row r="6834" spans="1:14" x14ac:dyDescent="0.25">
      <c r="A6834" s="5">
        <v>31018</v>
      </c>
      <c r="B6834" s="5">
        <v>3</v>
      </c>
      <c r="C6834" s="6">
        <v>44682</v>
      </c>
      <c r="D6834" s="7">
        <v>4</v>
      </c>
      <c r="E6834" s="6">
        <v>44805</v>
      </c>
      <c r="F6834" s="7">
        <v>0</v>
      </c>
      <c r="G6834" s="7">
        <v>6127.92</v>
      </c>
      <c r="H6834" s="7">
        <v>-6352.08</v>
      </c>
      <c r="I6834" s="7">
        <v>-224.15999999999991</v>
      </c>
      <c r="J6834" s="7">
        <v>0</v>
      </c>
      <c r="K6834" s="7">
        <v>0</v>
      </c>
      <c r="L6834" s="7">
        <v>1</v>
      </c>
      <c r="M6834" s="7">
        <v>-1</v>
      </c>
      <c r="N6834" s="7">
        <v>-5</v>
      </c>
    </row>
    <row r="6835" spans="1:14" x14ac:dyDescent="0.25">
      <c r="A6835" s="5">
        <v>31018</v>
      </c>
      <c r="B6835" s="5">
        <v>3</v>
      </c>
      <c r="C6835" s="6">
        <v>44682</v>
      </c>
      <c r="D6835" s="7">
        <v>5</v>
      </c>
      <c r="E6835" s="6">
        <v>44835</v>
      </c>
      <c r="F6835" s="7">
        <v>0</v>
      </c>
      <c r="G6835" s="7">
        <v>10228.31</v>
      </c>
      <c r="H6835" s="7">
        <v>-4796.84</v>
      </c>
      <c r="I6835" s="7">
        <v>5431.4699999999993</v>
      </c>
      <c r="J6835" s="7">
        <v>0</v>
      </c>
      <c r="K6835" s="7">
        <v>0</v>
      </c>
      <c r="L6835" s="7">
        <v>2</v>
      </c>
      <c r="M6835" s="7">
        <v>-2</v>
      </c>
      <c r="N6835" s="7">
        <v>-5</v>
      </c>
    </row>
    <row r="6836" spans="1:14" x14ac:dyDescent="0.25">
      <c r="A6836" s="5">
        <v>31018</v>
      </c>
      <c r="B6836" s="5">
        <v>3</v>
      </c>
      <c r="C6836" s="6">
        <v>44682</v>
      </c>
      <c r="D6836" s="7">
        <v>7</v>
      </c>
      <c r="E6836" s="6">
        <v>44896</v>
      </c>
      <c r="F6836" s="7">
        <v>0</v>
      </c>
      <c r="G6836" s="7">
        <v>5044.1899999999996</v>
      </c>
      <c r="H6836" s="7">
        <v>-4758.72</v>
      </c>
      <c r="I6836" s="7">
        <v>285.46999999999929</v>
      </c>
      <c r="J6836" s="7">
        <v>0</v>
      </c>
      <c r="K6836" s="7">
        <v>0</v>
      </c>
      <c r="L6836" s="7">
        <v>2</v>
      </c>
      <c r="M6836" s="7">
        <v>-2</v>
      </c>
      <c r="N6836" s="7">
        <v>-5</v>
      </c>
    </row>
    <row r="6837" spans="1:14" x14ac:dyDescent="0.25">
      <c r="A6837" s="5">
        <v>31018</v>
      </c>
      <c r="B6837" s="5">
        <v>3</v>
      </c>
      <c r="C6837" s="6">
        <v>44682</v>
      </c>
      <c r="D6837" s="7">
        <v>8</v>
      </c>
      <c r="E6837" s="6">
        <v>44927</v>
      </c>
      <c r="F6837" s="7">
        <v>0</v>
      </c>
      <c r="G6837" s="7">
        <v>-502.51</v>
      </c>
      <c r="H6837" s="7">
        <v>-3624.72</v>
      </c>
      <c r="I6837" s="7">
        <v>-4127.2299999999996</v>
      </c>
      <c r="J6837" s="7">
        <v>0</v>
      </c>
      <c r="K6837" s="7">
        <v>0</v>
      </c>
      <c r="L6837" s="7">
        <v>1</v>
      </c>
      <c r="M6837" s="7">
        <v>-1</v>
      </c>
      <c r="N6837" s="7">
        <v>-5</v>
      </c>
    </row>
    <row r="6838" spans="1:14" x14ac:dyDescent="0.25">
      <c r="A6838" s="5">
        <v>31018</v>
      </c>
      <c r="B6838" s="5">
        <v>3</v>
      </c>
      <c r="C6838" s="6">
        <v>44682</v>
      </c>
      <c r="D6838" s="7">
        <v>9</v>
      </c>
      <c r="E6838" s="6">
        <v>44958</v>
      </c>
      <c r="F6838" s="7">
        <v>0</v>
      </c>
      <c r="G6838" s="7">
        <v>539.08000000000004</v>
      </c>
      <c r="H6838" s="7">
        <v>-1206.67</v>
      </c>
      <c r="I6838" s="7">
        <v>-667.59</v>
      </c>
      <c r="J6838" s="7">
        <v>0</v>
      </c>
      <c r="K6838" s="7">
        <v>0</v>
      </c>
      <c r="L6838" s="7">
        <v>1</v>
      </c>
      <c r="M6838" s="7">
        <v>-1</v>
      </c>
      <c r="N6838" s="7">
        <v>-5</v>
      </c>
    </row>
    <row r="6839" spans="1:14" x14ac:dyDescent="0.25">
      <c r="A6839" s="5">
        <v>31018</v>
      </c>
      <c r="B6839" s="5">
        <v>3</v>
      </c>
      <c r="C6839" s="6">
        <v>44682</v>
      </c>
      <c r="D6839" s="7">
        <v>10</v>
      </c>
      <c r="E6839" s="6">
        <v>44986</v>
      </c>
      <c r="F6839" s="7">
        <v>0</v>
      </c>
      <c r="G6839" s="7">
        <v>7.6200000000000054</v>
      </c>
      <c r="H6839" s="7">
        <v>0</v>
      </c>
      <c r="I6839" s="7">
        <v>7.6200000000000054</v>
      </c>
      <c r="J6839" s="7">
        <v>0</v>
      </c>
      <c r="K6839" s="7">
        <v>0</v>
      </c>
      <c r="L6839" s="7">
        <v>0</v>
      </c>
      <c r="M6839" s="7">
        <v>0</v>
      </c>
      <c r="N6839" s="7">
        <v>-5</v>
      </c>
    </row>
    <row r="6840" spans="1:14" x14ac:dyDescent="0.25">
      <c r="A6840" s="5">
        <v>31018</v>
      </c>
      <c r="B6840" s="5">
        <v>3</v>
      </c>
      <c r="C6840" s="6">
        <v>44682</v>
      </c>
      <c r="D6840" s="7">
        <v>11</v>
      </c>
      <c r="E6840" s="6">
        <v>45017</v>
      </c>
      <c r="F6840" s="7">
        <v>0</v>
      </c>
      <c r="G6840" s="7">
        <v>1187.3800000000001</v>
      </c>
      <c r="H6840" s="7">
        <v>0</v>
      </c>
      <c r="I6840" s="7">
        <v>1187.3800000000001</v>
      </c>
      <c r="J6840" s="7">
        <v>0</v>
      </c>
      <c r="K6840" s="7">
        <v>0</v>
      </c>
      <c r="L6840" s="7">
        <v>2</v>
      </c>
      <c r="M6840" s="7">
        <v>-2</v>
      </c>
      <c r="N6840" s="7">
        <v>-5</v>
      </c>
    </row>
    <row r="6841" spans="1:14" x14ac:dyDescent="0.25">
      <c r="A6841" s="5">
        <v>31018</v>
      </c>
      <c r="B6841" s="5">
        <v>3</v>
      </c>
      <c r="C6841" s="6">
        <v>44682</v>
      </c>
      <c r="D6841" s="7">
        <v>12</v>
      </c>
      <c r="E6841" s="6">
        <v>45047</v>
      </c>
      <c r="F6841" s="7">
        <v>0</v>
      </c>
      <c r="G6841" s="7">
        <v>166.66</v>
      </c>
      <c r="H6841" s="7">
        <v>0</v>
      </c>
      <c r="I6841" s="7">
        <v>166.66</v>
      </c>
      <c r="J6841" s="7">
        <v>0</v>
      </c>
      <c r="K6841" s="7">
        <v>0</v>
      </c>
      <c r="L6841" s="7">
        <v>0</v>
      </c>
      <c r="M6841" s="7">
        <v>0</v>
      </c>
      <c r="N6841" s="7">
        <v>-5</v>
      </c>
    </row>
    <row r="6842" spans="1:14" x14ac:dyDescent="0.25">
      <c r="A6842" s="5">
        <v>31018</v>
      </c>
      <c r="B6842" s="5">
        <v>3</v>
      </c>
      <c r="C6842" s="6">
        <v>44682</v>
      </c>
      <c r="D6842" s="7">
        <v>13</v>
      </c>
      <c r="E6842" s="6">
        <v>45078</v>
      </c>
      <c r="F6842" s="7">
        <v>0</v>
      </c>
      <c r="G6842" s="7">
        <v>0</v>
      </c>
      <c r="H6842" s="7">
        <v>0</v>
      </c>
      <c r="I6842" s="7">
        <v>0</v>
      </c>
      <c r="J6842" s="7">
        <v>0</v>
      </c>
      <c r="K6842" s="7">
        <v>0</v>
      </c>
      <c r="L6842" s="7">
        <v>0</v>
      </c>
      <c r="M6842" s="7">
        <v>0</v>
      </c>
      <c r="N6842" s="7">
        <v>-5</v>
      </c>
    </row>
    <row r="6843" spans="1:14" x14ac:dyDescent="0.25">
      <c r="A6843" s="5">
        <v>31018</v>
      </c>
      <c r="B6843" s="5">
        <v>3</v>
      </c>
      <c r="C6843" s="6">
        <v>44682</v>
      </c>
      <c r="D6843" s="7">
        <v>42</v>
      </c>
      <c r="E6843" s="6">
        <v>45962</v>
      </c>
      <c r="F6843" s="7">
        <v>0</v>
      </c>
      <c r="G6843" s="7">
        <v>0</v>
      </c>
      <c r="H6843" s="7">
        <v>0</v>
      </c>
      <c r="I6843" s="7">
        <v>0</v>
      </c>
      <c r="J6843" s="7">
        <v>0</v>
      </c>
      <c r="K6843" s="7">
        <v>0</v>
      </c>
      <c r="L6843" s="7">
        <v>0</v>
      </c>
      <c r="M6843" s="7">
        <v>0</v>
      </c>
      <c r="N6843" s="7">
        <v>-5</v>
      </c>
    </row>
    <row r="6844" spans="1:14" x14ac:dyDescent="0.25">
      <c r="A6844" s="5">
        <v>31018</v>
      </c>
      <c r="B6844" s="5">
        <v>3</v>
      </c>
      <c r="C6844" s="6">
        <v>44713</v>
      </c>
      <c r="D6844" s="7">
        <v>0</v>
      </c>
      <c r="E6844" s="6">
        <v>44713</v>
      </c>
      <c r="F6844" s="7">
        <v>3413588.21</v>
      </c>
      <c r="G6844" s="7">
        <v>3967.79</v>
      </c>
      <c r="H6844" s="7">
        <v>-294105.21999999997</v>
      </c>
      <c r="I6844" s="7">
        <v>3123450.78</v>
      </c>
      <c r="J6844" s="7">
        <v>303</v>
      </c>
      <c r="K6844" s="7">
        <v>0</v>
      </c>
      <c r="L6844" s="7">
        <v>27</v>
      </c>
      <c r="M6844" s="7">
        <v>276</v>
      </c>
      <c r="N6844" s="7">
        <v>-5</v>
      </c>
    </row>
    <row r="6845" spans="1:14" x14ac:dyDescent="0.25">
      <c r="A6845" s="5">
        <v>31018</v>
      </c>
      <c r="B6845" s="5">
        <v>3</v>
      </c>
      <c r="C6845" s="6">
        <v>44713</v>
      </c>
      <c r="D6845" s="7">
        <v>1</v>
      </c>
      <c r="E6845" s="6">
        <v>44743</v>
      </c>
      <c r="F6845" s="7">
        <v>0</v>
      </c>
      <c r="G6845" s="7">
        <v>-55.009999999999764</v>
      </c>
      <c r="H6845" s="7">
        <v>-252049.61</v>
      </c>
      <c r="I6845" s="7">
        <v>-252104.62</v>
      </c>
      <c r="J6845" s="7">
        <v>0</v>
      </c>
      <c r="K6845" s="7">
        <v>0</v>
      </c>
      <c r="L6845" s="7">
        <v>12</v>
      </c>
      <c r="M6845" s="7">
        <v>-12</v>
      </c>
      <c r="N6845" s="7">
        <v>-5</v>
      </c>
    </row>
    <row r="6846" spans="1:14" x14ac:dyDescent="0.25">
      <c r="A6846" s="5">
        <v>31018</v>
      </c>
      <c r="B6846" s="5">
        <v>3</v>
      </c>
      <c r="C6846" s="6">
        <v>44713</v>
      </c>
      <c r="D6846" s="7">
        <v>2</v>
      </c>
      <c r="E6846" s="6">
        <v>44774</v>
      </c>
      <c r="F6846" s="7">
        <v>0</v>
      </c>
      <c r="G6846" s="7">
        <v>340.47</v>
      </c>
      <c r="H6846" s="7">
        <v>-33728.46</v>
      </c>
      <c r="I6846" s="7">
        <v>-33387.99</v>
      </c>
      <c r="J6846" s="7">
        <v>0</v>
      </c>
      <c r="K6846" s="7">
        <v>0</v>
      </c>
      <c r="L6846" s="7">
        <v>3</v>
      </c>
      <c r="M6846" s="7">
        <v>-3</v>
      </c>
      <c r="N6846" s="7">
        <v>-5</v>
      </c>
    </row>
    <row r="6847" spans="1:14" x14ac:dyDescent="0.25">
      <c r="A6847" s="5">
        <v>31018</v>
      </c>
      <c r="B6847" s="5">
        <v>3</v>
      </c>
      <c r="C6847" s="6">
        <v>44713</v>
      </c>
      <c r="D6847" s="7">
        <v>3</v>
      </c>
      <c r="E6847" s="6">
        <v>44805</v>
      </c>
      <c r="F6847" s="7">
        <v>0</v>
      </c>
      <c r="G6847" s="7">
        <v>0</v>
      </c>
      <c r="H6847" s="7">
        <v>-19455.45</v>
      </c>
      <c r="I6847" s="7">
        <v>-19455.45</v>
      </c>
      <c r="J6847" s="7">
        <v>0</v>
      </c>
      <c r="K6847" s="7">
        <v>0</v>
      </c>
      <c r="L6847" s="7">
        <v>5</v>
      </c>
      <c r="M6847" s="7">
        <v>-5</v>
      </c>
      <c r="N6847" s="7">
        <v>-5</v>
      </c>
    </row>
    <row r="6848" spans="1:14" x14ac:dyDescent="0.25">
      <c r="A6848" s="5">
        <v>31018</v>
      </c>
      <c r="B6848" s="5">
        <v>3</v>
      </c>
      <c r="C6848" s="6">
        <v>44713</v>
      </c>
      <c r="D6848" s="7">
        <v>5</v>
      </c>
      <c r="E6848" s="6">
        <v>44866</v>
      </c>
      <c r="F6848" s="7">
        <v>0</v>
      </c>
      <c r="G6848" s="7">
        <v>13450.57</v>
      </c>
      <c r="H6848" s="7">
        <v>3577.98</v>
      </c>
      <c r="I6848" s="7">
        <v>17028.55</v>
      </c>
      <c r="J6848" s="7">
        <v>0</v>
      </c>
      <c r="K6848" s="7">
        <v>0</v>
      </c>
      <c r="L6848" s="7">
        <v>1</v>
      </c>
      <c r="M6848" s="7">
        <v>-1</v>
      </c>
      <c r="N6848" s="7">
        <v>-5</v>
      </c>
    </row>
    <row r="6849" spans="1:14" x14ac:dyDescent="0.25">
      <c r="A6849" s="5">
        <v>31018</v>
      </c>
      <c r="B6849" s="5">
        <v>3</v>
      </c>
      <c r="C6849" s="6">
        <v>44713</v>
      </c>
      <c r="D6849" s="7">
        <v>6</v>
      </c>
      <c r="E6849" s="6">
        <v>44896</v>
      </c>
      <c r="F6849" s="7">
        <v>0</v>
      </c>
      <c r="G6849" s="7">
        <v>4149.6000000000004</v>
      </c>
      <c r="H6849" s="7">
        <v>-7014.55</v>
      </c>
      <c r="I6849" s="7">
        <v>-2864.95</v>
      </c>
      <c r="J6849" s="7">
        <v>0</v>
      </c>
      <c r="K6849" s="7">
        <v>0</v>
      </c>
      <c r="L6849" s="7">
        <v>3</v>
      </c>
      <c r="M6849" s="7">
        <v>-3</v>
      </c>
      <c r="N6849" s="7">
        <v>-5</v>
      </c>
    </row>
    <row r="6850" spans="1:14" x14ac:dyDescent="0.25">
      <c r="A6850" s="5">
        <v>31018</v>
      </c>
      <c r="B6850" s="5">
        <v>3</v>
      </c>
      <c r="C6850" s="6">
        <v>44713</v>
      </c>
      <c r="D6850" s="7">
        <v>7</v>
      </c>
      <c r="E6850" s="6">
        <v>44927</v>
      </c>
      <c r="F6850" s="7">
        <v>0</v>
      </c>
      <c r="G6850" s="7">
        <v>879.51</v>
      </c>
      <c r="H6850" s="7">
        <v>-6772.69</v>
      </c>
      <c r="I6850" s="7">
        <v>-5893.1799999999994</v>
      </c>
      <c r="J6850" s="7">
        <v>0</v>
      </c>
      <c r="K6850" s="7">
        <v>0</v>
      </c>
      <c r="L6850" s="7">
        <v>3</v>
      </c>
      <c r="M6850" s="7">
        <v>-3</v>
      </c>
      <c r="N6850" s="7">
        <v>-5</v>
      </c>
    </row>
    <row r="6851" spans="1:14" x14ac:dyDescent="0.25">
      <c r="A6851" s="5">
        <v>31018</v>
      </c>
      <c r="B6851" s="5">
        <v>3</v>
      </c>
      <c r="C6851" s="6">
        <v>44713</v>
      </c>
      <c r="D6851" s="7">
        <v>8</v>
      </c>
      <c r="E6851" s="6">
        <v>44958</v>
      </c>
      <c r="F6851" s="7">
        <v>0</v>
      </c>
      <c r="G6851" s="7">
        <v>0</v>
      </c>
      <c r="H6851" s="7">
        <v>-9429.26</v>
      </c>
      <c r="I6851" s="7">
        <v>-9429.26</v>
      </c>
      <c r="J6851" s="7">
        <v>0</v>
      </c>
      <c r="K6851" s="7">
        <v>0</v>
      </c>
      <c r="L6851" s="7">
        <v>5</v>
      </c>
      <c r="M6851" s="7">
        <v>-5</v>
      </c>
      <c r="N6851" s="7">
        <v>-5</v>
      </c>
    </row>
    <row r="6852" spans="1:14" x14ac:dyDescent="0.25">
      <c r="A6852" s="5">
        <v>31018</v>
      </c>
      <c r="B6852" s="5">
        <v>3</v>
      </c>
      <c r="C6852" s="6">
        <v>44713</v>
      </c>
      <c r="D6852" s="7">
        <v>9</v>
      </c>
      <c r="E6852" s="6">
        <v>44986</v>
      </c>
      <c r="F6852" s="7">
        <v>0</v>
      </c>
      <c r="G6852" s="7">
        <v>0</v>
      </c>
      <c r="H6852" s="7">
        <v>-3306.72</v>
      </c>
      <c r="I6852" s="7">
        <v>-3306.72</v>
      </c>
      <c r="J6852" s="7">
        <v>0</v>
      </c>
      <c r="K6852" s="7">
        <v>0</v>
      </c>
      <c r="L6852" s="7">
        <v>1</v>
      </c>
      <c r="M6852" s="7">
        <v>-1</v>
      </c>
      <c r="N6852" s="7">
        <v>-5</v>
      </c>
    </row>
    <row r="6853" spans="1:14" x14ac:dyDescent="0.25">
      <c r="A6853" s="5">
        <v>31018</v>
      </c>
      <c r="B6853" s="5">
        <v>3</v>
      </c>
      <c r="C6853" s="6">
        <v>44713</v>
      </c>
      <c r="D6853" s="7">
        <v>10</v>
      </c>
      <c r="E6853" s="6">
        <v>45017</v>
      </c>
      <c r="F6853" s="7">
        <v>0</v>
      </c>
      <c r="G6853" s="7">
        <v>56.38</v>
      </c>
      <c r="H6853" s="7">
        <v>0</v>
      </c>
      <c r="I6853" s="7">
        <v>56.38</v>
      </c>
      <c r="J6853" s="7">
        <v>0</v>
      </c>
      <c r="K6853" s="7">
        <v>0</v>
      </c>
      <c r="L6853" s="7">
        <v>0</v>
      </c>
      <c r="M6853" s="7">
        <v>0</v>
      </c>
      <c r="N6853" s="7">
        <v>-5</v>
      </c>
    </row>
    <row r="6854" spans="1:14" x14ac:dyDescent="0.25">
      <c r="A6854" s="5">
        <v>31018</v>
      </c>
      <c r="B6854" s="5">
        <v>3</v>
      </c>
      <c r="C6854" s="6">
        <v>44713</v>
      </c>
      <c r="D6854" s="7">
        <v>12</v>
      </c>
      <c r="E6854" s="6">
        <v>45078</v>
      </c>
      <c r="F6854" s="7">
        <v>0</v>
      </c>
      <c r="G6854" s="7">
        <v>270.48</v>
      </c>
      <c r="H6854" s="7">
        <v>0</v>
      </c>
      <c r="I6854" s="7">
        <v>270.48</v>
      </c>
      <c r="J6854" s="7">
        <v>0</v>
      </c>
      <c r="K6854" s="7">
        <v>0</v>
      </c>
      <c r="L6854" s="7">
        <v>0</v>
      </c>
      <c r="M6854" s="7">
        <v>0</v>
      </c>
      <c r="N6854" s="7">
        <v>-5</v>
      </c>
    </row>
    <row r="6855" spans="1:14" x14ac:dyDescent="0.25">
      <c r="A6855" s="5">
        <v>31018</v>
      </c>
      <c r="B6855" s="5">
        <v>3</v>
      </c>
      <c r="C6855" s="6">
        <v>44743</v>
      </c>
      <c r="D6855" s="7">
        <v>0</v>
      </c>
      <c r="E6855" s="6">
        <v>44743</v>
      </c>
      <c r="F6855" s="7">
        <v>4614907.0999999996</v>
      </c>
      <c r="G6855" s="7">
        <v>-1275.82</v>
      </c>
      <c r="H6855" s="7">
        <v>-281421.82</v>
      </c>
      <c r="I6855" s="7">
        <v>4332209.459999999</v>
      </c>
      <c r="J6855" s="7">
        <v>407</v>
      </c>
      <c r="K6855" s="7">
        <v>0</v>
      </c>
      <c r="L6855" s="7">
        <v>23</v>
      </c>
      <c r="M6855" s="7">
        <v>384</v>
      </c>
      <c r="N6855" s="7">
        <v>-5</v>
      </c>
    </row>
    <row r="6856" spans="1:14" x14ac:dyDescent="0.25">
      <c r="A6856" s="5">
        <v>31018</v>
      </c>
      <c r="B6856" s="5">
        <v>3</v>
      </c>
      <c r="C6856" s="6">
        <v>44743</v>
      </c>
      <c r="D6856" s="7">
        <v>1</v>
      </c>
      <c r="E6856" s="6">
        <v>44774</v>
      </c>
      <c r="F6856" s="7">
        <v>0</v>
      </c>
      <c r="G6856" s="7">
        <v>22578.45</v>
      </c>
      <c r="H6856" s="7">
        <v>-417761.81</v>
      </c>
      <c r="I6856" s="7">
        <v>-395183.35999999999</v>
      </c>
      <c r="J6856" s="7">
        <v>0</v>
      </c>
      <c r="K6856" s="7">
        <v>0</v>
      </c>
      <c r="L6856" s="7">
        <v>27</v>
      </c>
      <c r="M6856" s="7">
        <v>-27</v>
      </c>
      <c r="N6856" s="7">
        <v>-5</v>
      </c>
    </row>
    <row r="6857" spans="1:14" x14ac:dyDescent="0.25">
      <c r="A6857" s="5">
        <v>31018</v>
      </c>
      <c r="B6857" s="5">
        <v>3</v>
      </c>
      <c r="C6857" s="6">
        <v>44743</v>
      </c>
      <c r="D6857" s="7">
        <v>2</v>
      </c>
      <c r="E6857" s="6">
        <v>44805</v>
      </c>
      <c r="F6857" s="7">
        <v>0</v>
      </c>
      <c r="G6857" s="7">
        <v>345.14</v>
      </c>
      <c r="H6857" s="7">
        <v>-67929.790000000008</v>
      </c>
      <c r="I6857" s="7">
        <v>-67584.650000000009</v>
      </c>
      <c r="J6857" s="7">
        <v>0</v>
      </c>
      <c r="K6857" s="7">
        <v>0</v>
      </c>
      <c r="L6857" s="7">
        <v>6</v>
      </c>
      <c r="M6857" s="7">
        <v>-6</v>
      </c>
      <c r="N6857" s="7">
        <v>-5</v>
      </c>
    </row>
    <row r="6858" spans="1:14" x14ac:dyDescent="0.25">
      <c r="A6858" s="5">
        <v>31018</v>
      </c>
      <c r="B6858" s="5">
        <v>3</v>
      </c>
      <c r="C6858" s="6">
        <v>44743</v>
      </c>
      <c r="D6858" s="7">
        <v>3</v>
      </c>
      <c r="E6858" s="6">
        <v>44835</v>
      </c>
      <c r="F6858" s="7">
        <v>0</v>
      </c>
      <c r="G6858" s="7">
        <v>-1574.3</v>
      </c>
      <c r="H6858" s="7">
        <v>-23747.27</v>
      </c>
      <c r="I6858" s="7">
        <v>-25321.57</v>
      </c>
      <c r="J6858" s="7">
        <v>0</v>
      </c>
      <c r="K6858" s="7">
        <v>0</v>
      </c>
      <c r="L6858" s="7">
        <v>5</v>
      </c>
      <c r="M6858" s="7">
        <v>-5</v>
      </c>
      <c r="N6858" s="7">
        <v>-5</v>
      </c>
    </row>
    <row r="6859" spans="1:14" x14ac:dyDescent="0.25">
      <c r="A6859" s="5">
        <v>31018</v>
      </c>
      <c r="B6859" s="5">
        <v>3</v>
      </c>
      <c r="C6859" s="6">
        <v>44743</v>
      </c>
      <c r="D6859" s="7">
        <v>4</v>
      </c>
      <c r="E6859" s="6">
        <v>44866</v>
      </c>
      <c r="F6859" s="7">
        <v>0</v>
      </c>
      <c r="G6859" s="7">
        <v>387.23</v>
      </c>
      <c r="H6859" s="7">
        <v>-43512.69</v>
      </c>
      <c r="I6859" s="7">
        <v>-43125.46</v>
      </c>
      <c r="J6859" s="7">
        <v>0</v>
      </c>
      <c r="K6859" s="7">
        <v>0</v>
      </c>
      <c r="L6859" s="7">
        <v>5</v>
      </c>
      <c r="M6859" s="7">
        <v>-5</v>
      </c>
      <c r="N6859" s="7">
        <v>-5</v>
      </c>
    </row>
    <row r="6860" spans="1:14" x14ac:dyDescent="0.25">
      <c r="A6860" s="5">
        <v>31018</v>
      </c>
      <c r="B6860" s="5">
        <v>3</v>
      </c>
      <c r="C6860" s="6">
        <v>44743</v>
      </c>
      <c r="D6860" s="7">
        <v>5</v>
      </c>
      <c r="E6860" s="6">
        <v>44896</v>
      </c>
      <c r="F6860" s="7">
        <v>0</v>
      </c>
      <c r="G6860" s="7">
        <v>6147.19</v>
      </c>
      <c r="H6860" s="7">
        <v>-5983.65</v>
      </c>
      <c r="I6860" s="7">
        <v>163.54</v>
      </c>
      <c r="J6860" s="7">
        <v>0</v>
      </c>
      <c r="K6860" s="7">
        <v>0</v>
      </c>
      <c r="L6860" s="7">
        <v>1</v>
      </c>
      <c r="M6860" s="7">
        <v>-1</v>
      </c>
      <c r="N6860" s="7">
        <v>-5</v>
      </c>
    </row>
    <row r="6861" spans="1:14" x14ac:dyDescent="0.25">
      <c r="A6861" s="5">
        <v>31018</v>
      </c>
      <c r="B6861" s="5">
        <v>3</v>
      </c>
      <c r="C6861" s="6">
        <v>44743</v>
      </c>
      <c r="D6861" s="7">
        <v>6</v>
      </c>
      <c r="E6861" s="6">
        <v>44927</v>
      </c>
      <c r="F6861" s="7">
        <v>0</v>
      </c>
      <c r="G6861" s="7">
        <v>1548.97</v>
      </c>
      <c r="H6861" s="7">
        <v>-13364.24</v>
      </c>
      <c r="I6861" s="7">
        <v>-11815.27</v>
      </c>
      <c r="J6861" s="7">
        <v>0</v>
      </c>
      <c r="K6861" s="7">
        <v>0</v>
      </c>
      <c r="L6861" s="7">
        <v>3</v>
      </c>
      <c r="M6861" s="7">
        <v>-3</v>
      </c>
      <c r="N6861" s="7">
        <v>-5</v>
      </c>
    </row>
    <row r="6862" spans="1:14" x14ac:dyDescent="0.25">
      <c r="A6862" s="5">
        <v>31018</v>
      </c>
      <c r="B6862" s="5">
        <v>3</v>
      </c>
      <c r="C6862" s="6">
        <v>44743</v>
      </c>
      <c r="D6862" s="7">
        <v>7</v>
      </c>
      <c r="E6862" s="6">
        <v>44958</v>
      </c>
      <c r="F6862" s="7">
        <v>0</v>
      </c>
      <c r="G6862" s="7">
        <v>2132.94</v>
      </c>
      <c r="H6862" s="7">
        <v>0</v>
      </c>
      <c r="I6862" s="7">
        <v>2132.94</v>
      </c>
      <c r="J6862" s="7">
        <v>0</v>
      </c>
      <c r="K6862" s="7">
        <v>0</v>
      </c>
      <c r="L6862" s="7">
        <v>0</v>
      </c>
      <c r="M6862" s="7">
        <v>0</v>
      </c>
      <c r="N6862" s="7">
        <v>-5</v>
      </c>
    </row>
    <row r="6863" spans="1:14" x14ac:dyDescent="0.25">
      <c r="A6863" s="5">
        <v>31018</v>
      </c>
      <c r="B6863" s="5">
        <v>3</v>
      </c>
      <c r="C6863" s="6">
        <v>44743</v>
      </c>
      <c r="D6863" s="7">
        <v>8</v>
      </c>
      <c r="E6863" s="6">
        <v>44986</v>
      </c>
      <c r="F6863" s="7">
        <v>0</v>
      </c>
      <c r="G6863" s="7">
        <v>733.79</v>
      </c>
      <c r="H6863" s="7">
        <v>-916.31</v>
      </c>
      <c r="I6863" s="7">
        <v>-182.52</v>
      </c>
      <c r="J6863" s="7">
        <v>0</v>
      </c>
      <c r="K6863" s="7">
        <v>0</v>
      </c>
      <c r="L6863" s="7">
        <v>3</v>
      </c>
      <c r="M6863" s="7">
        <v>-3</v>
      </c>
      <c r="N6863" s="7">
        <v>-5</v>
      </c>
    </row>
    <row r="6864" spans="1:14" x14ac:dyDescent="0.25">
      <c r="A6864" s="5">
        <v>31018</v>
      </c>
      <c r="B6864" s="5">
        <v>3</v>
      </c>
      <c r="C6864" s="6">
        <v>44743</v>
      </c>
      <c r="D6864" s="7">
        <v>9</v>
      </c>
      <c r="E6864" s="6">
        <v>45017</v>
      </c>
      <c r="F6864" s="7">
        <v>0</v>
      </c>
      <c r="G6864" s="7">
        <v>1175.19</v>
      </c>
      <c r="H6864" s="7">
        <v>-7591.3700000000008</v>
      </c>
      <c r="I6864" s="7">
        <v>-6416.18</v>
      </c>
      <c r="J6864" s="7">
        <v>0</v>
      </c>
      <c r="K6864" s="7">
        <v>0</v>
      </c>
      <c r="L6864" s="7">
        <v>5</v>
      </c>
      <c r="M6864" s="7">
        <v>-5</v>
      </c>
      <c r="N6864" s="7">
        <v>-5</v>
      </c>
    </row>
    <row r="6865" spans="1:14" x14ac:dyDescent="0.25">
      <c r="A6865" s="5">
        <v>31018</v>
      </c>
      <c r="B6865" s="5">
        <v>3</v>
      </c>
      <c r="C6865" s="6">
        <v>44743</v>
      </c>
      <c r="D6865" s="7">
        <v>11</v>
      </c>
      <c r="E6865" s="6">
        <v>45078</v>
      </c>
      <c r="F6865" s="7">
        <v>0</v>
      </c>
      <c r="G6865" s="7">
        <v>79.05</v>
      </c>
      <c r="H6865" s="7">
        <v>-2367.98</v>
      </c>
      <c r="I6865" s="7">
        <v>-2288.9299999999998</v>
      </c>
      <c r="J6865" s="7">
        <v>0</v>
      </c>
      <c r="K6865" s="7">
        <v>0</v>
      </c>
      <c r="L6865" s="7">
        <v>2</v>
      </c>
      <c r="M6865" s="7">
        <v>-2</v>
      </c>
      <c r="N6865" s="7">
        <v>-5</v>
      </c>
    </row>
    <row r="6866" spans="1:14" x14ac:dyDescent="0.25">
      <c r="A6866" s="5">
        <v>31018</v>
      </c>
      <c r="B6866" s="5">
        <v>3</v>
      </c>
      <c r="C6866" s="6">
        <v>44743</v>
      </c>
      <c r="D6866" s="7">
        <v>12</v>
      </c>
      <c r="E6866" s="6">
        <v>45108</v>
      </c>
      <c r="F6866" s="7">
        <v>0</v>
      </c>
      <c r="G6866" s="7">
        <v>0</v>
      </c>
      <c r="H6866" s="7">
        <v>0</v>
      </c>
      <c r="I6866" s="7">
        <v>0</v>
      </c>
      <c r="J6866" s="7">
        <v>0</v>
      </c>
      <c r="K6866" s="7">
        <v>0</v>
      </c>
      <c r="L6866" s="7">
        <v>0</v>
      </c>
      <c r="M6866" s="7">
        <v>0</v>
      </c>
      <c r="N6866" s="7">
        <v>-5</v>
      </c>
    </row>
    <row r="6867" spans="1:14" x14ac:dyDescent="0.25">
      <c r="A6867" s="5">
        <v>31018</v>
      </c>
      <c r="B6867" s="5">
        <v>3</v>
      </c>
      <c r="C6867" s="6">
        <v>44743</v>
      </c>
      <c r="D6867" s="7">
        <v>14</v>
      </c>
      <c r="E6867" s="6">
        <v>45170</v>
      </c>
      <c r="F6867" s="7">
        <v>0</v>
      </c>
      <c r="G6867" s="7">
        <v>0</v>
      </c>
      <c r="H6867" s="7">
        <v>0</v>
      </c>
      <c r="I6867" s="7">
        <v>0</v>
      </c>
      <c r="J6867" s="7">
        <v>0</v>
      </c>
      <c r="K6867" s="7">
        <v>0</v>
      </c>
      <c r="L6867" s="7">
        <v>0</v>
      </c>
      <c r="M6867" s="7">
        <v>0</v>
      </c>
      <c r="N6867" s="7">
        <v>-5</v>
      </c>
    </row>
    <row r="6868" spans="1:14" x14ac:dyDescent="0.25">
      <c r="A6868" s="5">
        <v>31018</v>
      </c>
      <c r="B6868" s="5">
        <v>3</v>
      </c>
      <c r="C6868" s="6">
        <v>44743</v>
      </c>
      <c r="D6868" s="7">
        <v>16</v>
      </c>
      <c r="E6868" s="6">
        <v>45231</v>
      </c>
      <c r="F6868" s="7">
        <v>0</v>
      </c>
      <c r="G6868" s="7">
        <v>0</v>
      </c>
      <c r="H6868" s="7">
        <v>0</v>
      </c>
      <c r="I6868" s="7">
        <v>0</v>
      </c>
      <c r="J6868" s="7">
        <v>0</v>
      </c>
      <c r="K6868" s="7">
        <v>0</v>
      </c>
      <c r="L6868" s="7">
        <v>0</v>
      </c>
      <c r="M6868" s="7">
        <v>0</v>
      </c>
      <c r="N6868" s="7">
        <v>-5</v>
      </c>
    </row>
    <row r="6869" spans="1:14" x14ac:dyDescent="0.25">
      <c r="A6869" s="5">
        <v>31018</v>
      </c>
      <c r="B6869" s="5">
        <v>3</v>
      </c>
      <c r="C6869" s="6">
        <v>44774</v>
      </c>
      <c r="D6869" s="7">
        <v>0</v>
      </c>
      <c r="E6869" s="6">
        <v>44774</v>
      </c>
      <c r="F6869" s="7">
        <v>4653958.07</v>
      </c>
      <c r="G6869" s="7">
        <v>-1782.82</v>
      </c>
      <c r="H6869" s="7">
        <v>-401225.26</v>
      </c>
      <c r="I6869" s="7">
        <v>4250949.99</v>
      </c>
      <c r="J6869" s="7">
        <v>417</v>
      </c>
      <c r="K6869" s="7">
        <v>0</v>
      </c>
      <c r="L6869" s="7">
        <v>25</v>
      </c>
      <c r="M6869" s="7">
        <v>392</v>
      </c>
      <c r="N6869" s="7">
        <v>-5</v>
      </c>
    </row>
    <row r="6870" spans="1:14" x14ac:dyDescent="0.25">
      <c r="A6870" s="5">
        <v>31018</v>
      </c>
      <c r="B6870" s="5">
        <v>3</v>
      </c>
      <c r="C6870" s="6">
        <v>44774</v>
      </c>
      <c r="D6870" s="7">
        <v>1</v>
      </c>
      <c r="E6870" s="6">
        <v>44805</v>
      </c>
      <c r="F6870" s="7">
        <v>0</v>
      </c>
      <c r="G6870" s="7">
        <v>1442.46</v>
      </c>
      <c r="H6870" s="7">
        <v>-250590.68</v>
      </c>
      <c r="I6870" s="7">
        <v>-249148.22</v>
      </c>
      <c r="J6870" s="7">
        <v>0</v>
      </c>
      <c r="K6870" s="7">
        <v>0</v>
      </c>
      <c r="L6870" s="7">
        <v>20</v>
      </c>
      <c r="M6870" s="7">
        <v>-20</v>
      </c>
      <c r="N6870" s="7">
        <v>-5</v>
      </c>
    </row>
    <row r="6871" spans="1:14" x14ac:dyDescent="0.25">
      <c r="A6871" s="5">
        <v>31018</v>
      </c>
      <c r="B6871" s="5">
        <v>3</v>
      </c>
      <c r="C6871" s="6">
        <v>44774</v>
      </c>
      <c r="D6871" s="7">
        <v>2</v>
      </c>
      <c r="E6871" s="6">
        <v>44835</v>
      </c>
      <c r="F6871" s="7">
        <v>0</v>
      </c>
      <c r="G6871" s="7">
        <v>7814.07</v>
      </c>
      <c r="H6871" s="7">
        <v>-73987.5</v>
      </c>
      <c r="I6871" s="7">
        <v>-66173.429999999993</v>
      </c>
      <c r="J6871" s="7">
        <v>0</v>
      </c>
      <c r="K6871" s="7">
        <v>0</v>
      </c>
      <c r="L6871" s="7">
        <v>8</v>
      </c>
      <c r="M6871" s="7">
        <v>-8</v>
      </c>
      <c r="N6871" s="7">
        <v>-5</v>
      </c>
    </row>
    <row r="6872" spans="1:14" x14ac:dyDescent="0.25">
      <c r="A6872" s="5">
        <v>31018</v>
      </c>
      <c r="B6872" s="5">
        <v>3</v>
      </c>
      <c r="C6872" s="6">
        <v>44774</v>
      </c>
      <c r="D6872" s="7">
        <v>3</v>
      </c>
      <c r="E6872" s="6">
        <v>44866</v>
      </c>
      <c r="F6872" s="7">
        <v>0</v>
      </c>
      <c r="G6872" s="7">
        <v>5839.41</v>
      </c>
      <c r="H6872" s="7">
        <v>-22701.87</v>
      </c>
      <c r="I6872" s="7">
        <v>-16862.46</v>
      </c>
      <c r="J6872" s="7">
        <v>0</v>
      </c>
      <c r="K6872" s="7">
        <v>0</v>
      </c>
      <c r="L6872" s="7">
        <v>4</v>
      </c>
      <c r="M6872" s="7">
        <v>-4</v>
      </c>
      <c r="N6872" s="7">
        <v>-5</v>
      </c>
    </row>
    <row r="6873" spans="1:14" x14ac:dyDescent="0.25">
      <c r="A6873" s="5">
        <v>31018</v>
      </c>
      <c r="B6873" s="5">
        <v>3</v>
      </c>
      <c r="C6873" s="6">
        <v>44774</v>
      </c>
      <c r="D6873" s="7">
        <v>4</v>
      </c>
      <c r="E6873" s="6">
        <v>44896</v>
      </c>
      <c r="F6873" s="7">
        <v>0</v>
      </c>
      <c r="G6873" s="7">
        <v>52339.12</v>
      </c>
      <c r="H6873" s="7">
        <v>0</v>
      </c>
      <c r="I6873" s="7">
        <v>52339.12</v>
      </c>
      <c r="J6873" s="7">
        <v>0</v>
      </c>
      <c r="K6873" s="7">
        <v>0</v>
      </c>
      <c r="L6873" s="7">
        <v>0</v>
      </c>
      <c r="M6873" s="7">
        <v>0</v>
      </c>
      <c r="N6873" s="7">
        <v>-5</v>
      </c>
    </row>
    <row r="6874" spans="1:14" x14ac:dyDescent="0.25">
      <c r="A6874" s="5">
        <v>31018</v>
      </c>
      <c r="B6874" s="5">
        <v>3</v>
      </c>
      <c r="C6874" s="6">
        <v>44774</v>
      </c>
      <c r="D6874" s="7">
        <v>5</v>
      </c>
      <c r="E6874" s="6">
        <v>44927</v>
      </c>
      <c r="F6874" s="7">
        <v>0</v>
      </c>
      <c r="G6874" s="7">
        <v>1483.55</v>
      </c>
      <c r="H6874" s="7">
        <v>-15900.85</v>
      </c>
      <c r="I6874" s="7">
        <v>-14417.3</v>
      </c>
      <c r="J6874" s="7">
        <v>0</v>
      </c>
      <c r="K6874" s="7">
        <v>0</v>
      </c>
      <c r="L6874" s="7">
        <v>4</v>
      </c>
      <c r="M6874" s="7">
        <v>-4</v>
      </c>
      <c r="N6874" s="7">
        <v>-5</v>
      </c>
    </row>
    <row r="6875" spans="1:14" x14ac:dyDescent="0.25">
      <c r="A6875" s="5">
        <v>31018</v>
      </c>
      <c r="B6875" s="5">
        <v>3</v>
      </c>
      <c r="C6875" s="6">
        <v>44774</v>
      </c>
      <c r="D6875" s="7">
        <v>6</v>
      </c>
      <c r="E6875" s="6">
        <v>44958</v>
      </c>
      <c r="F6875" s="7">
        <v>0</v>
      </c>
      <c r="G6875" s="7">
        <v>7875.78</v>
      </c>
      <c r="H6875" s="7">
        <v>-19674.939999999999</v>
      </c>
      <c r="I6875" s="7">
        <v>-11799.16</v>
      </c>
      <c r="J6875" s="7">
        <v>0</v>
      </c>
      <c r="K6875" s="7">
        <v>0</v>
      </c>
      <c r="L6875" s="7">
        <v>7</v>
      </c>
      <c r="M6875" s="7">
        <v>-7</v>
      </c>
      <c r="N6875" s="7">
        <v>-5</v>
      </c>
    </row>
    <row r="6876" spans="1:14" x14ac:dyDescent="0.25">
      <c r="A6876" s="5">
        <v>31018</v>
      </c>
      <c r="B6876" s="5">
        <v>3</v>
      </c>
      <c r="C6876" s="6">
        <v>44774</v>
      </c>
      <c r="D6876" s="7">
        <v>7</v>
      </c>
      <c r="E6876" s="6">
        <v>44986</v>
      </c>
      <c r="F6876" s="7">
        <v>0</v>
      </c>
      <c r="G6876" s="7">
        <v>3367.35</v>
      </c>
      <c r="H6876" s="7">
        <v>-5357.69</v>
      </c>
      <c r="I6876" s="7">
        <v>-1990.34</v>
      </c>
      <c r="J6876" s="7">
        <v>0</v>
      </c>
      <c r="K6876" s="7">
        <v>0</v>
      </c>
      <c r="L6876" s="7">
        <v>4</v>
      </c>
      <c r="M6876" s="7">
        <v>-4</v>
      </c>
      <c r="N6876" s="7">
        <v>-5</v>
      </c>
    </row>
    <row r="6877" spans="1:14" x14ac:dyDescent="0.25">
      <c r="A6877" s="5">
        <v>31018</v>
      </c>
      <c r="B6877" s="5">
        <v>3</v>
      </c>
      <c r="C6877" s="6">
        <v>44774</v>
      </c>
      <c r="D6877" s="7">
        <v>8</v>
      </c>
      <c r="E6877" s="6">
        <v>45017</v>
      </c>
      <c r="F6877" s="7">
        <v>0</v>
      </c>
      <c r="G6877" s="7">
        <v>1508.94</v>
      </c>
      <c r="H6877" s="7">
        <v>-4704.6099999999997</v>
      </c>
      <c r="I6877" s="7">
        <v>-3195.67</v>
      </c>
      <c r="J6877" s="7">
        <v>0</v>
      </c>
      <c r="K6877" s="7">
        <v>0</v>
      </c>
      <c r="L6877" s="7">
        <v>2</v>
      </c>
      <c r="M6877" s="7">
        <v>-2</v>
      </c>
      <c r="N6877" s="7">
        <v>-5</v>
      </c>
    </row>
    <row r="6878" spans="1:14" x14ac:dyDescent="0.25">
      <c r="A6878" s="5">
        <v>31018</v>
      </c>
      <c r="B6878" s="5">
        <v>3</v>
      </c>
      <c r="C6878" s="6">
        <v>44774</v>
      </c>
      <c r="D6878" s="7">
        <v>9</v>
      </c>
      <c r="E6878" s="6">
        <v>45047</v>
      </c>
      <c r="F6878" s="7">
        <v>0</v>
      </c>
      <c r="G6878" s="7">
        <v>309.08</v>
      </c>
      <c r="H6878" s="7">
        <v>-2113.11</v>
      </c>
      <c r="I6878" s="7">
        <v>-1804.03</v>
      </c>
      <c r="J6878" s="7">
        <v>0</v>
      </c>
      <c r="K6878" s="7">
        <v>0</v>
      </c>
      <c r="L6878" s="7">
        <v>2</v>
      </c>
      <c r="M6878" s="7">
        <v>-2</v>
      </c>
      <c r="N6878" s="7">
        <v>-5</v>
      </c>
    </row>
    <row r="6879" spans="1:14" x14ac:dyDescent="0.25">
      <c r="A6879" s="5">
        <v>31018</v>
      </c>
      <c r="B6879" s="5">
        <v>3</v>
      </c>
      <c r="C6879" s="6">
        <v>44774</v>
      </c>
      <c r="D6879" s="7">
        <v>10</v>
      </c>
      <c r="E6879" s="6">
        <v>45078</v>
      </c>
      <c r="F6879" s="7">
        <v>0</v>
      </c>
      <c r="G6879" s="7">
        <v>1144.72</v>
      </c>
      <c r="H6879" s="7">
        <v>-1385.86</v>
      </c>
      <c r="I6879" s="7">
        <v>-241.1399999999999</v>
      </c>
      <c r="J6879" s="7">
        <v>0</v>
      </c>
      <c r="K6879" s="7">
        <v>0</v>
      </c>
      <c r="L6879" s="7">
        <v>1</v>
      </c>
      <c r="M6879" s="7">
        <v>-1</v>
      </c>
      <c r="N6879" s="7">
        <v>-5</v>
      </c>
    </row>
    <row r="6880" spans="1:14" x14ac:dyDescent="0.25">
      <c r="A6880" s="5">
        <v>31018</v>
      </c>
      <c r="B6880" s="5">
        <v>3</v>
      </c>
      <c r="C6880" s="6">
        <v>44774</v>
      </c>
      <c r="D6880" s="7">
        <v>11</v>
      </c>
      <c r="E6880" s="6">
        <v>45108</v>
      </c>
      <c r="F6880" s="7">
        <v>0</v>
      </c>
      <c r="G6880" s="7">
        <v>441.44</v>
      </c>
      <c r="H6880" s="7">
        <v>0</v>
      </c>
      <c r="I6880" s="7">
        <v>441.44</v>
      </c>
      <c r="J6880" s="7">
        <v>0</v>
      </c>
      <c r="K6880" s="7">
        <v>0</v>
      </c>
      <c r="L6880" s="7">
        <v>0</v>
      </c>
      <c r="M6880" s="7">
        <v>0</v>
      </c>
      <c r="N6880" s="7">
        <v>-5</v>
      </c>
    </row>
    <row r="6881" spans="1:14" x14ac:dyDescent="0.25">
      <c r="A6881" s="5">
        <v>31018</v>
      </c>
      <c r="B6881" s="5">
        <v>3</v>
      </c>
      <c r="C6881" s="6">
        <v>44774</v>
      </c>
      <c r="D6881" s="7">
        <v>12</v>
      </c>
      <c r="E6881" s="6">
        <v>45139</v>
      </c>
      <c r="F6881" s="7">
        <v>0</v>
      </c>
      <c r="G6881" s="7">
        <v>0</v>
      </c>
      <c r="H6881" s="7">
        <v>0</v>
      </c>
      <c r="I6881" s="7">
        <v>0</v>
      </c>
      <c r="J6881" s="7">
        <v>0</v>
      </c>
      <c r="K6881" s="7">
        <v>0</v>
      </c>
      <c r="L6881" s="7">
        <v>0</v>
      </c>
      <c r="M6881" s="7">
        <v>0</v>
      </c>
      <c r="N6881" s="7">
        <v>-5</v>
      </c>
    </row>
    <row r="6882" spans="1:14" x14ac:dyDescent="0.25">
      <c r="A6882" s="5">
        <v>31018</v>
      </c>
      <c r="B6882" s="5">
        <v>3</v>
      </c>
      <c r="C6882" s="6">
        <v>44805</v>
      </c>
      <c r="D6882" s="7">
        <v>0</v>
      </c>
      <c r="E6882" s="6">
        <v>44805</v>
      </c>
      <c r="F6882" s="7">
        <v>6064401.1900000004</v>
      </c>
      <c r="G6882" s="7">
        <v>911.56</v>
      </c>
      <c r="H6882" s="7">
        <v>-414652.58</v>
      </c>
      <c r="I6882" s="7">
        <v>5650660.1699999999</v>
      </c>
      <c r="J6882" s="7">
        <v>535</v>
      </c>
      <c r="K6882" s="7">
        <v>0</v>
      </c>
      <c r="L6882" s="7">
        <v>29</v>
      </c>
      <c r="M6882" s="7">
        <v>506</v>
      </c>
      <c r="N6882" s="7">
        <v>-5</v>
      </c>
    </row>
    <row r="6883" spans="1:14" x14ac:dyDescent="0.25">
      <c r="A6883" s="5">
        <v>31018</v>
      </c>
      <c r="B6883" s="5">
        <v>3</v>
      </c>
      <c r="C6883" s="6">
        <v>44805</v>
      </c>
      <c r="D6883" s="7">
        <v>1</v>
      </c>
      <c r="E6883" s="6">
        <v>44835</v>
      </c>
      <c r="F6883" s="7">
        <v>0</v>
      </c>
      <c r="G6883" s="7">
        <v>189.45</v>
      </c>
      <c r="H6883" s="7">
        <v>-238015.39</v>
      </c>
      <c r="I6883" s="7">
        <v>-237825.94</v>
      </c>
      <c r="J6883" s="7">
        <v>0</v>
      </c>
      <c r="K6883" s="7">
        <v>0</v>
      </c>
      <c r="L6883" s="7">
        <v>17</v>
      </c>
      <c r="M6883" s="7">
        <v>-17</v>
      </c>
      <c r="N6883" s="7">
        <v>-5</v>
      </c>
    </row>
    <row r="6884" spans="1:14" x14ac:dyDescent="0.25">
      <c r="A6884" s="5">
        <v>31018</v>
      </c>
      <c r="B6884" s="5">
        <v>3</v>
      </c>
      <c r="C6884" s="6">
        <v>44805</v>
      </c>
      <c r="D6884" s="7">
        <v>2</v>
      </c>
      <c r="E6884" s="6">
        <v>44866</v>
      </c>
      <c r="F6884" s="7">
        <v>0</v>
      </c>
      <c r="G6884" s="7">
        <v>2988.34</v>
      </c>
      <c r="H6884" s="7">
        <v>-118341.28</v>
      </c>
      <c r="I6884" s="7">
        <v>-115352.94</v>
      </c>
      <c r="J6884" s="7">
        <v>0</v>
      </c>
      <c r="K6884" s="7">
        <v>0</v>
      </c>
      <c r="L6884" s="7">
        <v>16</v>
      </c>
      <c r="M6884" s="7">
        <v>-16</v>
      </c>
      <c r="N6884" s="7">
        <v>-5</v>
      </c>
    </row>
    <row r="6885" spans="1:14" x14ac:dyDescent="0.25">
      <c r="A6885" s="5">
        <v>31018</v>
      </c>
      <c r="B6885" s="5">
        <v>3</v>
      </c>
      <c r="C6885" s="6">
        <v>44805</v>
      </c>
      <c r="D6885" s="7">
        <v>3</v>
      </c>
      <c r="E6885" s="6">
        <v>44896</v>
      </c>
      <c r="F6885" s="7">
        <v>0</v>
      </c>
      <c r="G6885" s="7">
        <v>-2859.5500000000011</v>
      </c>
      <c r="H6885" s="7">
        <v>-18274.27</v>
      </c>
      <c r="I6885" s="7">
        <v>-21133.82</v>
      </c>
      <c r="J6885" s="7">
        <v>0</v>
      </c>
      <c r="K6885" s="7">
        <v>0</v>
      </c>
      <c r="L6885" s="7">
        <v>2</v>
      </c>
      <c r="M6885" s="7">
        <v>-2</v>
      </c>
      <c r="N6885" s="7">
        <v>-5</v>
      </c>
    </row>
    <row r="6886" spans="1:14" x14ac:dyDescent="0.25">
      <c r="A6886" s="5">
        <v>31018</v>
      </c>
      <c r="B6886" s="5">
        <v>3</v>
      </c>
      <c r="C6886" s="6">
        <v>44805</v>
      </c>
      <c r="D6886" s="7">
        <v>4</v>
      </c>
      <c r="E6886" s="6">
        <v>44927</v>
      </c>
      <c r="F6886" s="7">
        <v>0</v>
      </c>
      <c r="G6886" s="7">
        <v>-621.49</v>
      </c>
      <c r="H6886" s="7">
        <v>-51041.87</v>
      </c>
      <c r="I6886" s="7">
        <v>-51663.359999999993</v>
      </c>
      <c r="J6886" s="7">
        <v>0</v>
      </c>
      <c r="K6886" s="7">
        <v>0</v>
      </c>
      <c r="L6886" s="7">
        <v>10</v>
      </c>
      <c r="M6886" s="7">
        <v>-10</v>
      </c>
      <c r="N6886" s="7">
        <v>-5</v>
      </c>
    </row>
    <row r="6887" spans="1:14" x14ac:dyDescent="0.25">
      <c r="A6887" s="5">
        <v>31018</v>
      </c>
      <c r="B6887" s="5">
        <v>3</v>
      </c>
      <c r="C6887" s="6">
        <v>44805</v>
      </c>
      <c r="D6887" s="7">
        <v>5</v>
      </c>
      <c r="E6887" s="6">
        <v>44958</v>
      </c>
      <c r="F6887" s="7">
        <v>0</v>
      </c>
      <c r="G6887" s="7">
        <v>11634.42</v>
      </c>
      <c r="H6887" s="7">
        <v>-3146.31</v>
      </c>
      <c r="I6887" s="7">
        <v>8488.11</v>
      </c>
      <c r="J6887" s="7">
        <v>0</v>
      </c>
      <c r="K6887" s="7">
        <v>0</v>
      </c>
      <c r="L6887" s="7">
        <v>1</v>
      </c>
      <c r="M6887" s="7">
        <v>-1</v>
      </c>
      <c r="N6887" s="7">
        <v>-5</v>
      </c>
    </row>
    <row r="6888" spans="1:14" x14ac:dyDescent="0.25">
      <c r="A6888" s="5">
        <v>31018</v>
      </c>
      <c r="B6888" s="5">
        <v>3</v>
      </c>
      <c r="C6888" s="6">
        <v>44805</v>
      </c>
      <c r="D6888" s="7">
        <v>6</v>
      </c>
      <c r="E6888" s="6">
        <v>44986</v>
      </c>
      <c r="F6888" s="7">
        <v>0</v>
      </c>
      <c r="G6888" s="7">
        <v>791.43</v>
      </c>
      <c r="H6888" s="7">
        <v>-31766.61</v>
      </c>
      <c r="I6888" s="7">
        <v>-30975.18</v>
      </c>
      <c r="J6888" s="7">
        <v>0</v>
      </c>
      <c r="K6888" s="7">
        <v>0</v>
      </c>
      <c r="L6888" s="7">
        <v>5</v>
      </c>
      <c r="M6888" s="7">
        <v>-5</v>
      </c>
      <c r="N6888" s="7">
        <v>-5</v>
      </c>
    </row>
    <row r="6889" spans="1:14" x14ac:dyDescent="0.25">
      <c r="A6889" s="5">
        <v>31018</v>
      </c>
      <c r="B6889" s="5">
        <v>3</v>
      </c>
      <c r="C6889" s="6">
        <v>44805</v>
      </c>
      <c r="D6889" s="7">
        <v>7</v>
      </c>
      <c r="E6889" s="6">
        <v>45017</v>
      </c>
      <c r="F6889" s="7">
        <v>0</v>
      </c>
      <c r="G6889" s="7">
        <v>2465.8000000000002</v>
      </c>
      <c r="H6889" s="7">
        <v>-8359.2999999999993</v>
      </c>
      <c r="I6889" s="7">
        <v>-5893.4999999999991</v>
      </c>
      <c r="J6889" s="7">
        <v>0</v>
      </c>
      <c r="K6889" s="7">
        <v>0</v>
      </c>
      <c r="L6889" s="7">
        <v>2</v>
      </c>
      <c r="M6889" s="7">
        <v>-2</v>
      </c>
      <c r="N6889" s="7">
        <v>-5</v>
      </c>
    </row>
    <row r="6890" spans="1:14" x14ac:dyDescent="0.25">
      <c r="A6890" s="5">
        <v>31018</v>
      </c>
      <c r="B6890" s="5">
        <v>3</v>
      </c>
      <c r="C6890" s="6">
        <v>44805</v>
      </c>
      <c r="D6890" s="7">
        <v>8</v>
      </c>
      <c r="E6890" s="6">
        <v>45047</v>
      </c>
      <c r="F6890" s="7">
        <v>0</v>
      </c>
      <c r="G6890" s="7">
        <v>5661.5300000000007</v>
      </c>
      <c r="H6890" s="7">
        <v>-5595.63</v>
      </c>
      <c r="I6890" s="7">
        <v>65.900000000000546</v>
      </c>
      <c r="J6890" s="7">
        <v>0</v>
      </c>
      <c r="K6890" s="7">
        <v>0</v>
      </c>
      <c r="L6890" s="7">
        <v>3</v>
      </c>
      <c r="M6890" s="7">
        <v>-3</v>
      </c>
      <c r="N6890" s="7">
        <v>-5</v>
      </c>
    </row>
    <row r="6891" spans="1:14" x14ac:dyDescent="0.25">
      <c r="A6891" s="5">
        <v>31018</v>
      </c>
      <c r="B6891" s="5">
        <v>3</v>
      </c>
      <c r="C6891" s="6">
        <v>44805</v>
      </c>
      <c r="D6891" s="7">
        <v>9</v>
      </c>
      <c r="E6891" s="6">
        <v>45078</v>
      </c>
      <c r="F6891" s="7">
        <v>0</v>
      </c>
      <c r="G6891" s="7">
        <v>7825.2999999999993</v>
      </c>
      <c r="H6891" s="7">
        <v>-3992.95</v>
      </c>
      <c r="I6891" s="7">
        <v>3832.349999999999</v>
      </c>
      <c r="J6891" s="7">
        <v>0</v>
      </c>
      <c r="K6891" s="7">
        <v>0</v>
      </c>
      <c r="L6891" s="7">
        <v>3</v>
      </c>
      <c r="M6891" s="7">
        <v>-3</v>
      </c>
      <c r="N6891" s="7">
        <v>-5</v>
      </c>
    </row>
    <row r="6892" spans="1:14" x14ac:dyDescent="0.25">
      <c r="A6892" s="5">
        <v>31018</v>
      </c>
      <c r="B6892" s="5">
        <v>3</v>
      </c>
      <c r="C6892" s="6">
        <v>44805</v>
      </c>
      <c r="D6892" s="7">
        <v>10</v>
      </c>
      <c r="E6892" s="6">
        <v>45108</v>
      </c>
      <c r="F6892" s="7">
        <v>0</v>
      </c>
      <c r="G6892" s="7">
        <v>3694.51</v>
      </c>
      <c r="H6892" s="7">
        <v>-6731.96</v>
      </c>
      <c r="I6892" s="7">
        <v>-3037.45</v>
      </c>
      <c r="J6892" s="7">
        <v>0</v>
      </c>
      <c r="K6892" s="7">
        <v>0</v>
      </c>
      <c r="L6892" s="7">
        <v>3</v>
      </c>
      <c r="M6892" s="7">
        <v>-3</v>
      </c>
      <c r="N6892" s="7">
        <v>-5</v>
      </c>
    </row>
    <row r="6893" spans="1:14" x14ac:dyDescent="0.25">
      <c r="A6893" s="5">
        <v>31018</v>
      </c>
      <c r="B6893" s="5">
        <v>3</v>
      </c>
      <c r="C6893" s="6">
        <v>44805</v>
      </c>
      <c r="D6893" s="7">
        <v>11</v>
      </c>
      <c r="E6893" s="6">
        <v>45139</v>
      </c>
      <c r="F6893" s="7">
        <v>0</v>
      </c>
      <c r="G6893" s="7">
        <v>143.96</v>
      </c>
      <c r="H6893" s="7">
        <v>-1952.42</v>
      </c>
      <c r="I6893" s="7">
        <v>-1808.46</v>
      </c>
      <c r="J6893" s="7">
        <v>0</v>
      </c>
      <c r="K6893" s="7">
        <v>0</v>
      </c>
      <c r="L6893" s="7">
        <v>1</v>
      </c>
      <c r="M6893" s="7">
        <v>-1</v>
      </c>
      <c r="N6893" s="7">
        <v>-5</v>
      </c>
    </row>
    <row r="6894" spans="1:14" x14ac:dyDescent="0.25">
      <c r="A6894" s="5">
        <v>31018</v>
      </c>
      <c r="B6894" s="5">
        <v>3</v>
      </c>
      <c r="C6894" s="6">
        <v>44805</v>
      </c>
      <c r="D6894" s="7">
        <v>12</v>
      </c>
      <c r="E6894" s="6">
        <v>45170</v>
      </c>
      <c r="F6894" s="7">
        <v>0</v>
      </c>
      <c r="G6894" s="7">
        <v>0</v>
      </c>
      <c r="H6894" s="7">
        <v>0</v>
      </c>
      <c r="I6894" s="7">
        <v>0</v>
      </c>
      <c r="J6894" s="7">
        <v>0</v>
      </c>
      <c r="K6894" s="7">
        <v>0</v>
      </c>
      <c r="L6894" s="7">
        <v>0</v>
      </c>
      <c r="M6894" s="7">
        <v>0</v>
      </c>
      <c r="N6894" s="7">
        <v>-5</v>
      </c>
    </row>
    <row r="6895" spans="1:14" x14ac:dyDescent="0.25">
      <c r="A6895" s="5">
        <v>31018</v>
      </c>
      <c r="B6895" s="5">
        <v>3</v>
      </c>
      <c r="C6895" s="6">
        <v>44835</v>
      </c>
      <c r="D6895" s="7">
        <v>0</v>
      </c>
      <c r="E6895" s="6">
        <v>44835</v>
      </c>
      <c r="F6895" s="7">
        <v>5821083.7000000002</v>
      </c>
      <c r="G6895" s="7">
        <v>217.69</v>
      </c>
      <c r="H6895" s="7">
        <v>-336931.09</v>
      </c>
      <c r="I6895" s="7">
        <v>5484370.3000000007</v>
      </c>
      <c r="J6895" s="7">
        <v>514</v>
      </c>
      <c r="K6895" s="7">
        <v>0</v>
      </c>
      <c r="L6895" s="7">
        <v>20</v>
      </c>
      <c r="M6895" s="7">
        <v>494</v>
      </c>
      <c r="N6895" s="7">
        <v>-5</v>
      </c>
    </row>
    <row r="6896" spans="1:14" x14ac:dyDescent="0.25">
      <c r="A6896" s="5">
        <v>31018</v>
      </c>
      <c r="B6896" s="5">
        <v>3</v>
      </c>
      <c r="C6896" s="6">
        <v>44835</v>
      </c>
      <c r="D6896" s="7">
        <v>1</v>
      </c>
      <c r="E6896" s="6">
        <v>44866</v>
      </c>
      <c r="F6896" s="7">
        <v>0</v>
      </c>
      <c r="G6896" s="7">
        <v>3280.2199999999989</v>
      </c>
      <c r="H6896" s="7">
        <v>-303352.83</v>
      </c>
      <c r="I6896" s="7">
        <v>-300072.61</v>
      </c>
      <c r="J6896" s="7">
        <v>0</v>
      </c>
      <c r="K6896" s="7">
        <v>0</v>
      </c>
      <c r="L6896" s="7">
        <v>24</v>
      </c>
      <c r="M6896" s="7">
        <v>-24</v>
      </c>
      <c r="N6896" s="7">
        <v>-5</v>
      </c>
    </row>
    <row r="6897" spans="1:14" x14ac:dyDescent="0.25">
      <c r="A6897" s="5">
        <v>31018</v>
      </c>
      <c r="B6897" s="5">
        <v>3</v>
      </c>
      <c r="C6897" s="6">
        <v>44835</v>
      </c>
      <c r="D6897" s="7">
        <v>3</v>
      </c>
      <c r="E6897" s="6">
        <v>44927</v>
      </c>
      <c r="F6897" s="7">
        <v>0</v>
      </c>
      <c r="G6897" s="7">
        <v>13690.36</v>
      </c>
      <c r="H6897" s="7">
        <v>-6176.9400000000014</v>
      </c>
      <c r="I6897" s="7">
        <v>7513.4199999999992</v>
      </c>
      <c r="J6897" s="7">
        <v>0</v>
      </c>
      <c r="K6897" s="7">
        <v>0</v>
      </c>
      <c r="L6897" s="7">
        <v>3</v>
      </c>
      <c r="M6897" s="7">
        <v>-3</v>
      </c>
      <c r="N6897" s="7">
        <v>-5</v>
      </c>
    </row>
    <row r="6898" spans="1:14" x14ac:dyDescent="0.25">
      <c r="A6898" s="5">
        <v>31018</v>
      </c>
      <c r="B6898" s="5">
        <v>3</v>
      </c>
      <c r="C6898" s="6">
        <v>44835</v>
      </c>
      <c r="D6898" s="7">
        <v>4</v>
      </c>
      <c r="E6898" s="6">
        <v>44958</v>
      </c>
      <c r="F6898" s="7">
        <v>0</v>
      </c>
      <c r="G6898" s="7">
        <v>1655.88</v>
      </c>
      <c r="H6898" s="7">
        <v>-39510.42</v>
      </c>
      <c r="I6898" s="7">
        <v>-37854.54</v>
      </c>
      <c r="J6898" s="7">
        <v>0</v>
      </c>
      <c r="K6898" s="7">
        <v>0</v>
      </c>
      <c r="L6898" s="7">
        <v>7</v>
      </c>
      <c r="M6898" s="7">
        <v>-7</v>
      </c>
      <c r="N6898" s="7">
        <v>-5</v>
      </c>
    </row>
    <row r="6899" spans="1:14" x14ac:dyDescent="0.25">
      <c r="A6899" s="5">
        <v>31018</v>
      </c>
      <c r="B6899" s="5">
        <v>3</v>
      </c>
      <c r="C6899" s="6">
        <v>44835</v>
      </c>
      <c r="D6899" s="7">
        <v>5</v>
      </c>
      <c r="E6899" s="6">
        <v>44986</v>
      </c>
      <c r="F6899" s="7">
        <v>0</v>
      </c>
      <c r="G6899" s="7">
        <v>-22202.240000000002</v>
      </c>
      <c r="H6899" s="7">
        <v>-30313.1</v>
      </c>
      <c r="I6899" s="7">
        <v>-52515.34</v>
      </c>
      <c r="J6899" s="7">
        <v>0</v>
      </c>
      <c r="K6899" s="7">
        <v>0</v>
      </c>
      <c r="L6899" s="7">
        <v>5</v>
      </c>
      <c r="M6899" s="7">
        <v>-5</v>
      </c>
      <c r="N6899" s="7">
        <v>-5</v>
      </c>
    </row>
    <row r="6900" spans="1:14" x14ac:dyDescent="0.25">
      <c r="A6900" s="5">
        <v>31018</v>
      </c>
      <c r="B6900" s="5">
        <v>3</v>
      </c>
      <c r="C6900" s="6">
        <v>44835</v>
      </c>
      <c r="D6900" s="7">
        <v>6</v>
      </c>
      <c r="E6900" s="6">
        <v>45017</v>
      </c>
      <c r="F6900" s="7">
        <v>0</v>
      </c>
      <c r="G6900" s="7">
        <v>2466.9</v>
      </c>
      <c r="H6900" s="7">
        <v>-13393.02</v>
      </c>
      <c r="I6900" s="7">
        <v>-10926.12</v>
      </c>
      <c r="J6900" s="7">
        <v>0</v>
      </c>
      <c r="K6900" s="7">
        <v>0</v>
      </c>
      <c r="L6900" s="7">
        <v>2</v>
      </c>
      <c r="M6900" s="7">
        <v>-2</v>
      </c>
      <c r="N6900" s="7">
        <v>-5</v>
      </c>
    </row>
    <row r="6901" spans="1:14" x14ac:dyDescent="0.25">
      <c r="A6901" s="5">
        <v>31018</v>
      </c>
      <c r="B6901" s="5">
        <v>3</v>
      </c>
      <c r="C6901" s="6">
        <v>44835</v>
      </c>
      <c r="D6901" s="7">
        <v>7</v>
      </c>
      <c r="E6901" s="6">
        <v>45047</v>
      </c>
      <c r="F6901" s="7">
        <v>0</v>
      </c>
      <c r="G6901" s="7">
        <v>4451.1899999999996</v>
      </c>
      <c r="H6901" s="7">
        <v>-1690.35</v>
      </c>
      <c r="I6901" s="7">
        <v>2760.84</v>
      </c>
      <c r="J6901" s="7">
        <v>0</v>
      </c>
      <c r="K6901" s="7">
        <v>0</v>
      </c>
      <c r="L6901" s="7">
        <v>2</v>
      </c>
      <c r="M6901" s="7">
        <v>-2</v>
      </c>
      <c r="N6901" s="7">
        <v>-5</v>
      </c>
    </row>
    <row r="6902" spans="1:14" x14ac:dyDescent="0.25">
      <c r="A6902" s="5">
        <v>31018</v>
      </c>
      <c r="B6902" s="5">
        <v>3</v>
      </c>
      <c r="C6902" s="6">
        <v>44835</v>
      </c>
      <c r="D6902" s="7">
        <v>8</v>
      </c>
      <c r="E6902" s="6">
        <v>45078</v>
      </c>
      <c r="F6902" s="7">
        <v>0</v>
      </c>
      <c r="G6902" s="7">
        <v>2790.72</v>
      </c>
      <c r="H6902" s="7">
        <v>-896.48</v>
      </c>
      <c r="I6902" s="7">
        <v>1894.24</v>
      </c>
      <c r="J6902" s="7">
        <v>0</v>
      </c>
      <c r="K6902" s="7">
        <v>0</v>
      </c>
      <c r="L6902" s="7">
        <v>1</v>
      </c>
      <c r="M6902" s="7">
        <v>-1</v>
      </c>
      <c r="N6902" s="7">
        <v>-5</v>
      </c>
    </row>
    <row r="6903" spans="1:14" x14ac:dyDescent="0.25">
      <c r="A6903" s="5">
        <v>31018</v>
      </c>
      <c r="B6903" s="5">
        <v>3</v>
      </c>
      <c r="C6903" s="6">
        <v>44835</v>
      </c>
      <c r="D6903" s="7">
        <v>9</v>
      </c>
      <c r="E6903" s="6">
        <v>45108</v>
      </c>
      <c r="F6903" s="7">
        <v>0</v>
      </c>
      <c r="G6903" s="7">
        <v>2766.48</v>
      </c>
      <c r="H6903" s="7">
        <v>-3498.92</v>
      </c>
      <c r="I6903" s="7">
        <v>-732.44</v>
      </c>
      <c r="J6903" s="7">
        <v>0</v>
      </c>
      <c r="K6903" s="7">
        <v>0</v>
      </c>
      <c r="L6903" s="7">
        <v>2</v>
      </c>
      <c r="M6903" s="7">
        <v>-2</v>
      </c>
      <c r="N6903" s="7">
        <v>-5</v>
      </c>
    </row>
    <row r="6904" spans="1:14" x14ac:dyDescent="0.25">
      <c r="A6904" s="5">
        <v>31018</v>
      </c>
      <c r="B6904" s="5">
        <v>3</v>
      </c>
      <c r="C6904" s="6">
        <v>44835</v>
      </c>
      <c r="D6904" s="7">
        <v>10</v>
      </c>
      <c r="E6904" s="6">
        <v>45139</v>
      </c>
      <c r="F6904" s="7">
        <v>0</v>
      </c>
      <c r="G6904" s="7">
        <v>0</v>
      </c>
      <c r="H6904" s="7">
        <v>-10506.76</v>
      </c>
      <c r="I6904" s="7">
        <v>-10506.76</v>
      </c>
      <c r="J6904" s="7">
        <v>0</v>
      </c>
      <c r="K6904" s="7">
        <v>0</v>
      </c>
      <c r="L6904" s="7">
        <v>3</v>
      </c>
      <c r="M6904" s="7">
        <v>-3</v>
      </c>
      <c r="N6904" s="7">
        <v>-5</v>
      </c>
    </row>
    <row r="6905" spans="1:14" x14ac:dyDescent="0.25">
      <c r="A6905" s="5">
        <v>31018</v>
      </c>
      <c r="B6905" s="5">
        <v>3</v>
      </c>
      <c r="C6905" s="6">
        <v>44835</v>
      </c>
      <c r="D6905" s="7">
        <v>11</v>
      </c>
      <c r="E6905" s="6">
        <v>45170</v>
      </c>
      <c r="F6905" s="7">
        <v>0</v>
      </c>
      <c r="G6905" s="7">
        <v>1287.1500000000001</v>
      </c>
      <c r="H6905" s="7">
        <v>-765.27</v>
      </c>
      <c r="I6905" s="7">
        <v>521.88000000000011</v>
      </c>
      <c r="J6905" s="7">
        <v>0</v>
      </c>
      <c r="K6905" s="7">
        <v>0</v>
      </c>
      <c r="L6905" s="7">
        <v>2</v>
      </c>
      <c r="M6905" s="7">
        <v>-2</v>
      </c>
      <c r="N6905" s="7">
        <v>-5</v>
      </c>
    </row>
    <row r="6906" spans="1:14" x14ac:dyDescent="0.25">
      <c r="A6906" s="5">
        <v>31018</v>
      </c>
      <c r="B6906" s="5">
        <v>3</v>
      </c>
      <c r="C6906" s="6">
        <v>44866</v>
      </c>
      <c r="D6906" s="7">
        <v>0</v>
      </c>
      <c r="E6906" s="6">
        <v>44866</v>
      </c>
      <c r="F6906" s="7">
        <v>4102683.66</v>
      </c>
      <c r="G6906" s="7">
        <v>1700.34</v>
      </c>
      <c r="H6906" s="7">
        <v>-192232.77</v>
      </c>
      <c r="I6906" s="7">
        <v>3912151.23</v>
      </c>
      <c r="J6906" s="7">
        <v>367</v>
      </c>
      <c r="K6906" s="7">
        <v>0</v>
      </c>
      <c r="L6906" s="7">
        <v>13</v>
      </c>
      <c r="M6906" s="7">
        <v>354</v>
      </c>
      <c r="N6906" s="7">
        <v>-5</v>
      </c>
    </row>
    <row r="6907" spans="1:14" x14ac:dyDescent="0.25">
      <c r="A6907" s="5">
        <v>31018</v>
      </c>
      <c r="B6907" s="5">
        <v>3</v>
      </c>
      <c r="C6907" s="6">
        <v>44866</v>
      </c>
      <c r="D6907" s="7">
        <v>1</v>
      </c>
      <c r="E6907" s="6">
        <v>44896</v>
      </c>
      <c r="F6907" s="7">
        <v>0</v>
      </c>
      <c r="G6907" s="7">
        <v>0</v>
      </c>
      <c r="H6907" s="7">
        <v>-109885.98</v>
      </c>
      <c r="I6907" s="7">
        <v>-109885.98</v>
      </c>
      <c r="J6907" s="7">
        <v>0</v>
      </c>
      <c r="K6907" s="7">
        <v>0</v>
      </c>
      <c r="L6907" s="7">
        <v>9</v>
      </c>
      <c r="M6907" s="7">
        <v>-9</v>
      </c>
      <c r="N6907" s="7">
        <v>-5</v>
      </c>
    </row>
    <row r="6908" spans="1:14" x14ac:dyDescent="0.25">
      <c r="A6908" s="5">
        <v>31018</v>
      </c>
      <c r="B6908" s="5">
        <v>3</v>
      </c>
      <c r="C6908" s="6">
        <v>44866</v>
      </c>
      <c r="D6908" s="7">
        <v>2</v>
      </c>
      <c r="E6908" s="6">
        <v>44927</v>
      </c>
      <c r="F6908" s="7">
        <v>0</v>
      </c>
      <c r="G6908" s="7">
        <v>0</v>
      </c>
      <c r="H6908" s="7">
        <v>-33824.050000000003</v>
      </c>
      <c r="I6908" s="7">
        <v>-33824.050000000003</v>
      </c>
      <c r="J6908" s="7">
        <v>0</v>
      </c>
      <c r="K6908" s="7">
        <v>0</v>
      </c>
      <c r="L6908" s="7">
        <v>3</v>
      </c>
      <c r="M6908" s="7">
        <v>-3</v>
      </c>
      <c r="N6908" s="7">
        <v>-5</v>
      </c>
    </row>
    <row r="6909" spans="1:14" x14ac:dyDescent="0.25">
      <c r="A6909" s="5">
        <v>31018</v>
      </c>
      <c r="B6909" s="5">
        <v>3</v>
      </c>
      <c r="C6909" s="6">
        <v>44866</v>
      </c>
      <c r="D6909" s="7">
        <v>3</v>
      </c>
      <c r="E6909" s="6">
        <v>44958</v>
      </c>
      <c r="F6909" s="7">
        <v>0</v>
      </c>
      <c r="G6909" s="7">
        <v>0</v>
      </c>
      <c r="H6909" s="7">
        <v>-43102.45</v>
      </c>
      <c r="I6909" s="7">
        <v>-43102.45</v>
      </c>
      <c r="J6909" s="7">
        <v>0</v>
      </c>
      <c r="K6909" s="7">
        <v>0</v>
      </c>
      <c r="L6909" s="7">
        <v>2</v>
      </c>
      <c r="M6909" s="7">
        <v>-2</v>
      </c>
      <c r="N6909" s="7">
        <v>-5</v>
      </c>
    </row>
    <row r="6910" spans="1:14" x14ac:dyDescent="0.25">
      <c r="A6910" s="5">
        <v>31018</v>
      </c>
      <c r="B6910" s="5">
        <v>3</v>
      </c>
      <c r="C6910" s="6">
        <v>44866</v>
      </c>
      <c r="D6910" s="7">
        <v>4</v>
      </c>
      <c r="E6910" s="6">
        <v>44986</v>
      </c>
      <c r="F6910" s="7">
        <v>0</v>
      </c>
      <c r="G6910" s="7">
        <v>14390.12</v>
      </c>
      <c r="H6910" s="7">
        <v>-26895.97</v>
      </c>
      <c r="I6910" s="7">
        <v>-12505.85</v>
      </c>
      <c r="J6910" s="7">
        <v>0</v>
      </c>
      <c r="K6910" s="7">
        <v>0</v>
      </c>
      <c r="L6910" s="7">
        <v>4</v>
      </c>
      <c r="M6910" s="7">
        <v>-4</v>
      </c>
      <c r="N6910" s="7">
        <v>-5</v>
      </c>
    </row>
    <row r="6911" spans="1:14" x14ac:dyDescent="0.25">
      <c r="A6911" s="5">
        <v>31018</v>
      </c>
      <c r="B6911" s="5">
        <v>3</v>
      </c>
      <c r="C6911" s="6">
        <v>44866</v>
      </c>
      <c r="D6911" s="7">
        <v>5</v>
      </c>
      <c r="E6911" s="6">
        <v>45017</v>
      </c>
      <c r="F6911" s="7">
        <v>0</v>
      </c>
      <c r="G6911" s="7">
        <v>4324.55</v>
      </c>
      <c r="H6911" s="7">
        <v>-4135.6499999999996</v>
      </c>
      <c r="I6911" s="7">
        <v>188.90000000000049</v>
      </c>
      <c r="J6911" s="7">
        <v>0</v>
      </c>
      <c r="K6911" s="7">
        <v>0</v>
      </c>
      <c r="L6911" s="7">
        <v>1</v>
      </c>
      <c r="M6911" s="7">
        <v>-1</v>
      </c>
      <c r="N6911" s="7">
        <v>-5</v>
      </c>
    </row>
    <row r="6912" spans="1:14" x14ac:dyDescent="0.25">
      <c r="A6912" s="5">
        <v>31018</v>
      </c>
      <c r="B6912" s="5">
        <v>3</v>
      </c>
      <c r="C6912" s="6">
        <v>44866</v>
      </c>
      <c r="D6912" s="7">
        <v>6</v>
      </c>
      <c r="E6912" s="6">
        <v>45047</v>
      </c>
      <c r="F6912" s="7">
        <v>0</v>
      </c>
      <c r="G6912" s="7">
        <v>-651.51</v>
      </c>
      <c r="H6912" s="7">
        <v>-4664.76</v>
      </c>
      <c r="I6912" s="7">
        <v>-5316.27</v>
      </c>
      <c r="J6912" s="7">
        <v>0</v>
      </c>
      <c r="K6912" s="7">
        <v>0</v>
      </c>
      <c r="L6912" s="7">
        <v>1</v>
      </c>
      <c r="M6912" s="7">
        <v>-1</v>
      </c>
      <c r="N6912" s="7">
        <v>-5</v>
      </c>
    </row>
    <row r="6913" spans="1:14" x14ac:dyDescent="0.25">
      <c r="A6913" s="5">
        <v>31018</v>
      </c>
      <c r="B6913" s="5">
        <v>3</v>
      </c>
      <c r="C6913" s="6">
        <v>44866</v>
      </c>
      <c r="D6913" s="7">
        <v>7</v>
      </c>
      <c r="E6913" s="6">
        <v>45078</v>
      </c>
      <c r="F6913" s="7">
        <v>0</v>
      </c>
      <c r="G6913" s="7">
        <v>6290.5</v>
      </c>
      <c r="H6913" s="7">
        <v>-12622.23</v>
      </c>
      <c r="I6913" s="7">
        <v>-6331.73</v>
      </c>
      <c r="J6913" s="7">
        <v>0</v>
      </c>
      <c r="K6913" s="7">
        <v>0</v>
      </c>
      <c r="L6913" s="7">
        <v>5</v>
      </c>
      <c r="M6913" s="7">
        <v>-5</v>
      </c>
      <c r="N6913" s="7">
        <v>-5</v>
      </c>
    </row>
    <row r="6914" spans="1:14" x14ac:dyDescent="0.25">
      <c r="A6914" s="5">
        <v>31018</v>
      </c>
      <c r="B6914" s="5">
        <v>3</v>
      </c>
      <c r="C6914" s="6">
        <v>44866</v>
      </c>
      <c r="D6914" s="7">
        <v>8</v>
      </c>
      <c r="E6914" s="6">
        <v>45108</v>
      </c>
      <c r="F6914" s="7">
        <v>0</v>
      </c>
      <c r="G6914" s="7">
        <v>262.44</v>
      </c>
      <c r="H6914" s="7">
        <v>-17695.759999999998</v>
      </c>
      <c r="I6914" s="7">
        <v>-17433.32</v>
      </c>
      <c r="J6914" s="7">
        <v>0</v>
      </c>
      <c r="K6914" s="7">
        <v>0</v>
      </c>
      <c r="L6914" s="7">
        <v>4</v>
      </c>
      <c r="M6914" s="7">
        <v>-4</v>
      </c>
      <c r="N6914" s="7">
        <v>-5</v>
      </c>
    </row>
    <row r="6915" spans="1:14" x14ac:dyDescent="0.25">
      <c r="A6915" s="5">
        <v>31018</v>
      </c>
      <c r="B6915" s="5">
        <v>3</v>
      </c>
      <c r="C6915" s="6">
        <v>44866</v>
      </c>
      <c r="D6915" s="7">
        <v>9</v>
      </c>
      <c r="E6915" s="6">
        <v>45139</v>
      </c>
      <c r="F6915" s="7">
        <v>0</v>
      </c>
      <c r="G6915" s="7">
        <v>1280.48</v>
      </c>
      <c r="H6915" s="7">
        <v>-7552.0300000000007</v>
      </c>
      <c r="I6915" s="7">
        <v>-6271.5500000000011</v>
      </c>
      <c r="J6915" s="7">
        <v>0</v>
      </c>
      <c r="K6915" s="7">
        <v>0</v>
      </c>
      <c r="L6915" s="7">
        <v>3</v>
      </c>
      <c r="M6915" s="7">
        <v>-3</v>
      </c>
      <c r="N6915" s="7">
        <v>-5</v>
      </c>
    </row>
    <row r="6916" spans="1:14" x14ac:dyDescent="0.25">
      <c r="A6916" s="5">
        <v>31018</v>
      </c>
      <c r="B6916" s="5">
        <v>3</v>
      </c>
      <c r="C6916" s="6">
        <v>44866</v>
      </c>
      <c r="D6916" s="7">
        <v>10</v>
      </c>
      <c r="E6916" s="6">
        <v>45170</v>
      </c>
      <c r="F6916" s="7">
        <v>0</v>
      </c>
      <c r="G6916" s="7">
        <v>1589.61</v>
      </c>
      <c r="H6916" s="7">
        <v>-5778.11</v>
      </c>
      <c r="I6916" s="7">
        <v>-4188.5</v>
      </c>
      <c r="J6916" s="7">
        <v>0</v>
      </c>
      <c r="K6916" s="7">
        <v>0</v>
      </c>
      <c r="L6916" s="7">
        <v>2</v>
      </c>
      <c r="M6916" s="7">
        <v>-2</v>
      </c>
      <c r="N6916" s="7">
        <v>-5</v>
      </c>
    </row>
    <row r="6917" spans="1:14" x14ac:dyDescent="0.25">
      <c r="A6917" s="5">
        <v>31018</v>
      </c>
      <c r="B6917" s="5">
        <v>3</v>
      </c>
      <c r="C6917" s="6">
        <v>44866</v>
      </c>
      <c r="D6917" s="7">
        <v>11</v>
      </c>
      <c r="E6917" s="6">
        <v>45200</v>
      </c>
      <c r="F6917" s="7">
        <v>0</v>
      </c>
      <c r="G6917" s="7">
        <v>1082.5899999999999</v>
      </c>
      <c r="H6917" s="7">
        <v>0</v>
      </c>
      <c r="I6917" s="7">
        <v>1082.5899999999999</v>
      </c>
      <c r="J6917" s="7">
        <v>0</v>
      </c>
      <c r="K6917" s="7">
        <v>0</v>
      </c>
      <c r="L6917" s="7">
        <v>0</v>
      </c>
      <c r="M6917" s="7">
        <v>0</v>
      </c>
      <c r="N6917" s="7">
        <v>-5</v>
      </c>
    </row>
    <row r="6918" spans="1:14" x14ac:dyDescent="0.25">
      <c r="A6918" s="5">
        <v>31018</v>
      </c>
      <c r="B6918" s="5">
        <v>3</v>
      </c>
      <c r="C6918" s="6">
        <v>44896</v>
      </c>
      <c r="D6918" s="7">
        <v>0</v>
      </c>
      <c r="E6918" s="6">
        <v>44896</v>
      </c>
      <c r="F6918" s="7">
        <v>6601225.6600000001</v>
      </c>
      <c r="G6918" s="7">
        <v>27896.58</v>
      </c>
      <c r="H6918" s="7">
        <v>-219043.87</v>
      </c>
      <c r="I6918" s="7">
        <v>6410078.3700000001</v>
      </c>
      <c r="J6918" s="7">
        <v>599</v>
      </c>
      <c r="K6918" s="7">
        <v>0</v>
      </c>
      <c r="L6918" s="7">
        <v>17</v>
      </c>
      <c r="M6918" s="7">
        <v>582</v>
      </c>
      <c r="N6918" s="7">
        <v>-5</v>
      </c>
    </row>
    <row r="6919" spans="1:14" x14ac:dyDescent="0.25">
      <c r="A6919" s="5">
        <v>31018</v>
      </c>
      <c r="B6919" s="5">
        <v>3</v>
      </c>
      <c r="C6919" s="6">
        <v>44896</v>
      </c>
      <c r="D6919" s="7">
        <v>1</v>
      </c>
      <c r="E6919" s="6">
        <v>44927</v>
      </c>
      <c r="F6919" s="7">
        <v>0</v>
      </c>
      <c r="G6919" s="7">
        <v>608.78</v>
      </c>
      <c r="H6919" s="7">
        <v>-219644.82</v>
      </c>
      <c r="I6919" s="7">
        <v>-219036.04</v>
      </c>
      <c r="J6919" s="7">
        <v>0</v>
      </c>
      <c r="K6919" s="7">
        <v>0</v>
      </c>
      <c r="L6919" s="7">
        <v>20</v>
      </c>
      <c r="M6919" s="7">
        <v>-20</v>
      </c>
      <c r="N6919" s="7">
        <v>-5</v>
      </c>
    </row>
    <row r="6920" spans="1:14" x14ac:dyDescent="0.25">
      <c r="A6920" s="5">
        <v>31018</v>
      </c>
      <c r="B6920" s="5">
        <v>3</v>
      </c>
      <c r="C6920" s="6">
        <v>44896</v>
      </c>
      <c r="D6920" s="7">
        <v>2</v>
      </c>
      <c r="E6920" s="6">
        <v>44958</v>
      </c>
      <c r="F6920" s="7">
        <v>0</v>
      </c>
      <c r="G6920" s="7">
        <v>3274.86</v>
      </c>
      <c r="H6920" s="7">
        <v>-134919.81</v>
      </c>
      <c r="I6920" s="7">
        <v>-131644.95000000001</v>
      </c>
      <c r="J6920" s="7">
        <v>0</v>
      </c>
      <c r="K6920" s="7">
        <v>0</v>
      </c>
      <c r="L6920" s="7">
        <v>11</v>
      </c>
      <c r="M6920" s="7">
        <v>-11</v>
      </c>
      <c r="N6920" s="7">
        <v>-5</v>
      </c>
    </row>
    <row r="6921" spans="1:14" x14ac:dyDescent="0.25">
      <c r="A6921" s="5">
        <v>31018</v>
      </c>
      <c r="B6921" s="5">
        <v>3</v>
      </c>
      <c r="C6921" s="6">
        <v>44896</v>
      </c>
      <c r="D6921" s="7">
        <v>3</v>
      </c>
      <c r="E6921" s="6">
        <v>44986</v>
      </c>
      <c r="F6921" s="7">
        <v>0</v>
      </c>
      <c r="G6921" s="7">
        <v>2728.12</v>
      </c>
      <c r="H6921" s="7">
        <v>-23212.86</v>
      </c>
      <c r="I6921" s="7">
        <v>-20484.740000000002</v>
      </c>
      <c r="J6921" s="7">
        <v>0</v>
      </c>
      <c r="K6921" s="7">
        <v>0</v>
      </c>
      <c r="L6921" s="7">
        <v>3</v>
      </c>
      <c r="M6921" s="7">
        <v>-3</v>
      </c>
      <c r="N6921" s="7">
        <v>-5</v>
      </c>
    </row>
    <row r="6922" spans="1:14" x14ac:dyDescent="0.25">
      <c r="A6922" s="5">
        <v>31018</v>
      </c>
      <c r="B6922" s="5">
        <v>3</v>
      </c>
      <c r="C6922" s="6">
        <v>44896</v>
      </c>
      <c r="D6922" s="7">
        <v>5</v>
      </c>
      <c r="E6922" s="6">
        <v>45047</v>
      </c>
      <c r="F6922" s="7">
        <v>0</v>
      </c>
      <c r="G6922" s="7">
        <v>6118.6299999999992</v>
      </c>
      <c r="H6922" s="7">
        <v>-46088.28</v>
      </c>
      <c r="I6922" s="7">
        <v>-39969.65</v>
      </c>
      <c r="J6922" s="7">
        <v>0</v>
      </c>
      <c r="K6922" s="7">
        <v>0</v>
      </c>
      <c r="L6922" s="7">
        <v>6</v>
      </c>
      <c r="M6922" s="7">
        <v>-6</v>
      </c>
      <c r="N6922" s="7">
        <v>-5</v>
      </c>
    </row>
    <row r="6923" spans="1:14" x14ac:dyDescent="0.25">
      <c r="A6923" s="5">
        <v>31018</v>
      </c>
      <c r="B6923" s="5">
        <v>3</v>
      </c>
      <c r="C6923" s="6">
        <v>44896</v>
      </c>
      <c r="D6923" s="7">
        <v>6</v>
      </c>
      <c r="E6923" s="6">
        <v>45078</v>
      </c>
      <c r="F6923" s="7">
        <v>0</v>
      </c>
      <c r="G6923" s="7">
        <v>4868.8599999999997</v>
      </c>
      <c r="H6923" s="7">
        <v>-9185.42</v>
      </c>
      <c r="I6923" s="7">
        <v>-4316.5600000000004</v>
      </c>
      <c r="J6923" s="7">
        <v>0</v>
      </c>
      <c r="K6923" s="7">
        <v>0</v>
      </c>
      <c r="L6923" s="7">
        <v>4</v>
      </c>
      <c r="M6923" s="7">
        <v>-4</v>
      </c>
      <c r="N6923" s="7">
        <v>-5</v>
      </c>
    </row>
    <row r="6924" spans="1:14" x14ac:dyDescent="0.25">
      <c r="A6924" s="5">
        <v>31018</v>
      </c>
      <c r="B6924" s="5">
        <v>3</v>
      </c>
      <c r="C6924" s="6">
        <v>44896</v>
      </c>
      <c r="D6924" s="7">
        <v>7</v>
      </c>
      <c r="E6924" s="6">
        <v>45108</v>
      </c>
      <c r="F6924" s="7">
        <v>0</v>
      </c>
      <c r="G6924" s="7">
        <v>2121.87</v>
      </c>
      <c r="H6924" s="7">
        <v>-18328.560000000001</v>
      </c>
      <c r="I6924" s="7">
        <v>-16206.69</v>
      </c>
      <c r="J6924" s="7">
        <v>0</v>
      </c>
      <c r="K6924" s="7">
        <v>0</v>
      </c>
      <c r="L6924" s="7">
        <v>4</v>
      </c>
      <c r="M6924" s="7">
        <v>-4</v>
      </c>
      <c r="N6924" s="7">
        <v>-5</v>
      </c>
    </row>
    <row r="6925" spans="1:14" x14ac:dyDescent="0.25">
      <c r="A6925" s="5">
        <v>31018</v>
      </c>
      <c r="B6925" s="5">
        <v>3</v>
      </c>
      <c r="C6925" s="6">
        <v>44896</v>
      </c>
      <c r="D6925" s="7">
        <v>8</v>
      </c>
      <c r="E6925" s="6">
        <v>45139</v>
      </c>
      <c r="F6925" s="7">
        <v>0</v>
      </c>
      <c r="G6925" s="7">
        <v>5037.87</v>
      </c>
      <c r="H6925" s="7">
        <v>-14599.26</v>
      </c>
      <c r="I6925" s="7">
        <v>-9561.39</v>
      </c>
      <c r="J6925" s="7">
        <v>0</v>
      </c>
      <c r="K6925" s="7">
        <v>0</v>
      </c>
      <c r="L6925" s="7">
        <v>7</v>
      </c>
      <c r="M6925" s="7">
        <v>-7</v>
      </c>
      <c r="N6925" s="7">
        <v>-5</v>
      </c>
    </row>
    <row r="6926" spans="1:14" x14ac:dyDescent="0.25">
      <c r="A6926" s="5">
        <v>31018</v>
      </c>
      <c r="B6926" s="5">
        <v>3</v>
      </c>
      <c r="C6926" s="6">
        <v>44896</v>
      </c>
      <c r="D6926" s="7">
        <v>9</v>
      </c>
      <c r="E6926" s="6">
        <v>45170</v>
      </c>
      <c r="F6926" s="7">
        <v>0</v>
      </c>
      <c r="G6926" s="7">
        <v>3386</v>
      </c>
      <c r="H6926" s="7">
        <v>-6295.27</v>
      </c>
      <c r="I6926" s="7">
        <v>-2909.27</v>
      </c>
      <c r="J6926" s="7">
        <v>0</v>
      </c>
      <c r="K6926" s="7">
        <v>0</v>
      </c>
      <c r="L6926" s="7">
        <v>2</v>
      </c>
      <c r="M6926" s="7">
        <v>-2</v>
      </c>
      <c r="N6926" s="7">
        <v>-5</v>
      </c>
    </row>
    <row r="6927" spans="1:14" x14ac:dyDescent="0.25">
      <c r="A6927" s="5">
        <v>31018</v>
      </c>
      <c r="B6927" s="5">
        <v>3</v>
      </c>
      <c r="C6927" s="6">
        <v>44896</v>
      </c>
      <c r="D6927" s="7">
        <v>10</v>
      </c>
      <c r="E6927" s="6">
        <v>45200</v>
      </c>
      <c r="F6927" s="7">
        <v>0</v>
      </c>
      <c r="G6927" s="7">
        <v>588.28000000000009</v>
      </c>
      <c r="H6927" s="7">
        <v>-6143.87</v>
      </c>
      <c r="I6927" s="7">
        <v>-5555.59</v>
      </c>
      <c r="J6927" s="7">
        <v>0</v>
      </c>
      <c r="K6927" s="7">
        <v>0</v>
      </c>
      <c r="L6927" s="7">
        <v>4</v>
      </c>
      <c r="M6927" s="7">
        <v>-4</v>
      </c>
      <c r="N6927" s="7">
        <v>-5</v>
      </c>
    </row>
    <row r="6928" spans="1:14" x14ac:dyDescent="0.25">
      <c r="A6928" s="5">
        <v>31018</v>
      </c>
      <c r="B6928" s="5">
        <v>3</v>
      </c>
      <c r="C6928" s="6">
        <v>44896</v>
      </c>
      <c r="D6928" s="7">
        <v>11</v>
      </c>
      <c r="E6928" s="6">
        <v>45231</v>
      </c>
      <c r="F6928" s="7">
        <v>0</v>
      </c>
      <c r="G6928" s="7">
        <v>115.82</v>
      </c>
      <c r="H6928" s="7">
        <v>0</v>
      </c>
      <c r="I6928" s="7">
        <v>115.82</v>
      </c>
      <c r="J6928" s="7">
        <v>0</v>
      </c>
      <c r="K6928" s="7">
        <v>0</v>
      </c>
      <c r="L6928" s="7">
        <v>0</v>
      </c>
      <c r="M6928" s="7">
        <v>0</v>
      </c>
      <c r="N6928" s="7">
        <v>-5</v>
      </c>
    </row>
    <row r="6929" spans="1:14" x14ac:dyDescent="0.25">
      <c r="A6929" s="5">
        <v>31018</v>
      </c>
      <c r="B6929" s="5">
        <v>3</v>
      </c>
      <c r="C6929" s="6">
        <v>44896</v>
      </c>
      <c r="D6929" s="7">
        <v>12</v>
      </c>
      <c r="E6929" s="6">
        <v>45261</v>
      </c>
      <c r="F6929" s="7">
        <v>0</v>
      </c>
      <c r="G6929" s="7">
        <v>797.9</v>
      </c>
      <c r="H6929" s="7">
        <v>-83.14</v>
      </c>
      <c r="I6929" s="7">
        <v>714.76</v>
      </c>
      <c r="J6929" s="7">
        <v>0</v>
      </c>
      <c r="K6929" s="7">
        <v>0</v>
      </c>
      <c r="L6929" s="7">
        <v>0</v>
      </c>
      <c r="M6929" s="7">
        <v>0</v>
      </c>
      <c r="N6929" s="7">
        <v>-5</v>
      </c>
    </row>
    <row r="6930" spans="1:14" x14ac:dyDescent="0.25">
      <c r="A6930" s="5">
        <v>31018</v>
      </c>
      <c r="B6930" s="5">
        <v>3</v>
      </c>
      <c r="C6930" s="6">
        <v>44896</v>
      </c>
      <c r="D6930" s="7">
        <v>14</v>
      </c>
      <c r="E6930" s="6">
        <v>45323</v>
      </c>
      <c r="F6930" s="7">
        <v>0</v>
      </c>
      <c r="G6930" s="7">
        <v>0</v>
      </c>
      <c r="H6930" s="7">
        <v>0</v>
      </c>
      <c r="I6930" s="7">
        <v>0</v>
      </c>
      <c r="J6930" s="7">
        <v>0</v>
      </c>
      <c r="K6930" s="7">
        <v>0</v>
      </c>
      <c r="L6930" s="7">
        <v>0</v>
      </c>
      <c r="M6930" s="7">
        <v>0</v>
      </c>
      <c r="N6930" s="7">
        <v>-5</v>
      </c>
    </row>
    <row r="6931" spans="1:14" x14ac:dyDescent="0.25">
      <c r="A6931" s="5">
        <v>31018</v>
      </c>
      <c r="B6931" s="5">
        <v>3</v>
      </c>
      <c r="C6931" s="6">
        <v>44927</v>
      </c>
      <c r="D6931" s="7">
        <v>0</v>
      </c>
      <c r="E6931" s="6">
        <v>44927</v>
      </c>
      <c r="F6931" s="7">
        <v>5497274.4400000004</v>
      </c>
      <c r="G6931" s="7">
        <v>-2266.6</v>
      </c>
      <c r="H6931" s="7">
        <v>-142083.71</v>
      </c>
      <c r="I6931" s="7">
        <v>5352924.1300000008</v>
      </c>
      <c r="J6931" s="7">
        <v>519</v>
      </c>
      <c r="K6931" s="7">
        <v>0</v>
      </c>
      <c r="L6931" s="7">
        <v>12</v>
      </c>
      <c r="M6931" s="7">
        <v>507</v>
      </c>
      <c r="N6931" s="7">
        <v>-5</v>
      </c>
    </row>
    <row r="6932" spans="1:14" x14ac:dyDescent="0.25">
      <c r="A6932" s="5">
        <v>31018</v>
      </c>
      <c r="B6932" s="5">
        <v>3</v>
      </c>
      <c r="C6932" s="6">
        <v>44927</v>
      </c>
      <c r="D6932" s="7">
        <v>1</v>
      </c>
      <c r="E6932" s="6">
        <v>44958</v>
      </c>
      <c r="F6932" s="7">
        <v>0</v>
      </c>
      <c r="G6932" s="7">
        <v>-1002</v>
      </c>
      <c r="H6932" s="7">
        <v>-214074.97</v>
      </c>
      <c r="I6932" s="7">
        <v>-215076.97</v>
      </c>
      <c r="J6932" s="7">
        <v>0</v>
      </c>
      <c r="K6932" s="7">
        <v>0</v>
      </c>
      <c r="L6932" s="7">
        <v>17</v>
      </c>
      <c r="M6932" s="7">
        <v>-17</v>
      </c>
      <c r="N6932" s="7">
        <v>-5</v>
      </c>
    </row>
    <row r="6933" spans="1:14" x14ac:dyDescent="0.25">
      <c r="A6933" s="5">
        <v>31018</v>
      </c>
      <c r="B6933" s="5">
        <v>3</v>
      </c>
      <c r="C6933" s="6">
        <v>44927</v>
      </c>
      <c r="D6933" s="7">
        <v>2</v>
      </c>
      <c r="E6933" s="6">
        <v>44986</v>
      </c>
      <c r="F6933" s="7">
        <v>0</v>
      </c>
      <c r="G6933" s="7">
        <v>23895.75</v>
      </c>
      <c r="H6933" s="7">
        <v>-60407.899999999987</v>
      </c>
      <c r="I6933" s="7">
        <v>-36512.149999999987</v>
      </c>
      <c r="J6933" s="7">
        <v>0</v>
      </c>
      <c r="K6933" s="7">
        <v>0</v>
      </c>
      <c r="L6933" s="7">
        <v>9</v>
      </c>
      <c r="M6933" s="7">
        <v>-9</v>
      </c>
      <c r="N6933" s="7">
        <v>-5</v>
      </c>
    </row>
    <row r="6934" spans="1:14" x14ac:dyDescent="0.25">
      <c r="A6934" s="5">
        <v>31018</v>
      </c>
      <c r="B6934" s="5">
        <v>3</v>
      </c>
      <c r="C6934" s="6">
        <v>44927</v>
      </c>
      <c r="D6934" s="7">
        <v>3</v>
      </c>
      <c r="E6934" s="6">
        <v>45017</v>
      </c>
      <c r="F6934" s="7">
        <v>0</v>
      </c>
      <c r="G6934" s="7">
        <v>1182.6099999999999</v>
      </c>
      <c r="H6934" s="7">
        <v>-76603.44</v>
      </c>
      <c r="I6934" s="7">
        <v>-75420.83</v>
      </c>
      <c r="J6934" s="7">
        <v>0</v>
      </c>
      <c r="K6934" s="7">
        <v>0</v>
      </c>
      <c r="L6934" s="7">
        <v>12</v>
      </c>
      <c r="M6934" s="7">
        <v>-12</v>
      </c>
      <c r="N6934" s="7">
        <v>-5</v>
      </c>
    </row>
    <row r="6935" spans="1:14" x14ac:dyDescent="0.25">
      <c r="A6935" s="5">
        <v>31018</v>
      </c>
      <c r="B6935" s="5">
        <v>3</v>
      </c>
      <c r="C6935" s="6">
        <v>44927</v>
      </c>
      <c r="D6935" s="7">
        <v>5</v>
      </c>
      <c r="E6935" s="6">
        <v>45078</v>
      </c>
      <c r="F6935" s="7">
        <v>0</v>
      </c>
      <c r="G6935" s="7">
        <v>321.99</v>
      </c>
      <c r="H6935" s="7">
        <v>-60050.45</v>
      </c>
      <c r="I6935" s="7">
        <v>-59728.46</v>
      </c>
      <c r="J6935" s="7">
        <v>0</v>
      </c>
      <c r="K6935" s="7">
        <v>0</v>
      </c>
      <c r="L6935" s="7">
        <v>6</v>
      </c>
      <c r="M6935" s="7">
        <v>-6</v>
      </c>
      <c r="N6935" s="7">
        <v>-5</v>
      </c>
    </row>
    <row r="6936" spans="1:14" x14ac:dyDescent="0.25">
      <c r="A6936" s="5">
        <v>31018</v>
      </c>
      <c r="B6936" s="5">
        <v>3</v>
      </c>
      <c r="C6936" s="6">
        <v>44927</v>
      </c>
      <c r="D6936" s="7">
        <v>7</v>
      </c>
      <c r="E6936" s="6">
        <v>45139</v>
      </c>
      <c r="F6936" s="7">
        <v>0</v>
      </c>
      <c r="G6936" s="7">
        <v>2957.41</v>
      </c>
      <c r="H6936" s="7">
        <v>-7110.4699999999993</v>
      </c>
      <c r="I6936" s="7">
        <v>-4153.0599999999986</v>
      </c>
      <c r="J6936" s="7">
        <v>0</v>
      </c>
      <c r="K6936" s="7">
        <v>0</v>
      </c>
      <c r="L6936" s="7">
        <v>3</v>
      </c>
      <c r="M6936" s="7">
        <v>-3</v>
      </c>
      <c r="N6936" s="7">
        <v>-5</v>
      </c>
    </row>
    <row r="6937" spans="1:14" x14ac:dyDescent="0.25">
      <c r="A6937" s="5">
        <v>31018</v>
      </c>
      <c r="B6937" s="5">
        <v>3</v>
      </c>
      <c r="C6937" s="6">
        <v>44927</v>
      </c>
      <c r="D6937" s="7">
        <v>8</v>
      </c>
      <c r="E6937" s="6">
        <v>45170</v>
      </c>
      <c r="F6937" s="7">
        <v>0</v>
      </c>
      <c r="G6937" s="7">
        <v>-1500.42</v>
      </c>
      <c r="H6937" s="7">
        <v>-1015.27</v>
      </c>
      <c r="I6937" s="7">
        <v>-2515.69</v>
      </c>
      <c r="J6937" s="7">
        <v>0</v>
      </c>
      <c r="K6937" s="7">
        <v>0</v>
      </c>
      <c r="L6937" s="7">
        <v>1</v>
      </c>
      <c r="M6937" s="7">
        <v>-1</v>
      </c>
      <c r="N6937" s="7">
        <v>-5</v>
      </c>
    </row>
    <row r="6938" spans="1:14" x14ac:dyDescent="0.25">
      <c r="A6938" s="5">
        <v>31018</v>
      </c>
      <c r="B6938" s="5">
        <v>3</v>
      </c>
      <c r="C6938" s="6">
        <v>44927</v>
      </c>
      <c r="D6938" s="7">
        <v>9</v>
      </c>
      <c r="E6938" s="6">
        <v>45200</v>
      </c>
      <c r="F6938" s="7">
        <v>0</v>
      </c>
      <c r="G6938" s="7">
        <v>3816.87</v>
      </c>
      <c r="H6938" s="7">
        <v>-2974.88</v>
      </c>
      <c r="I6938" s="7">
        <v>841.98999999999978</v>
      </c>
      <c r="J6938" s="7">
        <v>0</v>
      </c>
      <c r="K6938" s="7">
        <v>0</v>
      </c>
      <c r="L6938" s="7">
        <v>2</v>
      </c>
      <c r="M6938" s="7">
        <v>-2</v>
      </c>
      <c r="N6938" s="7">
        <v>-5</v>
      </c>
    </row>
    <row r="6939" spans="1:14" x14ac:dyDescent="0.25">
      <c r="A6939" s="5">
        <v>31018</v>
      </c>
      <c r="B6939" s="5">
        <v>3</v>
      </c>
      <c r="C6939" s="6">
        <v>44927</v>
      </c>
      <c r="D6939" s="7">
        <v>10</v>
      </c>
      <c r="E6939" s="6">
        <v>45231</v>
      </c>
      <c r="F6939" s="7">
        <v>0</v>
      </c>
      <c r="G6939" s="7">
        <v>2894.23</v>
      </c>
      <c r="H6939" s="7">
        <v>-3869.62</v>
      </c>
      <c r="I6939" s="7">
        <v>-975.38999999999987</v>
      </c>
      <c r="J6939" s="7">
        <v>0</v>
      </c>
      <c r="K6939" s="7">
        <v>0</v>
      </c>
      <c r="L6939" s="7">
        <v>6</v>
      </c>
      <c r="M6939" s="7">
        <v>-6</v>
      </c>
      <c r="N6939" s="7">
        <v>-5</v>
      </c>
    </row>
    <row r="6940" spans="1:14" x14ac:dyDescent="0.25">
      <c r="A6940" s="5">
        <v>31018</v>
      </c>
      <c r="B6940" s="5">
        <v>3</v>
      </c>
      <c r="C6940" s="6">
        <v>44927</v>
      </c>
      <c r="D6940" s="7">
        <v>11</v>
      </c>
      <c r="E6940" s="6">
        <v>45261</v>
      </c>
      <c r="F6940" s="7">
        <v>0</v>
      </c>
      <c r="G6940" s="7">
        <v>717.6</v>
      </c>
      <c r="H6940" s="7">
        <v>-2492.0300000000002</v>
      </c>
      <c r="I6940" s="7">
        <v>-1774.43</v>
      </c>
      <c r="J6940" s="7">
        <v>0</v>
      </c>
      <c r="K6940" s="7">
        <v>0</v>
      </c>
      <c r="L6940" s="7">
        <v>2</v>
      </c>
      <c r="M6940" s="7">
        <v>-2</v>
      </c>
      <c r="N6940" s="7">
        <v>-5</v>
      </c>
    </row>
    <row r="6941" spans="1:14" x14ac:dyDescent="0.25">
      <c r="A6941" s="5">
        <v>31018</v>
      </c>
      <c r="B6941" s="5">
        <v>3</v>
      </c>
      <c r="C6941" s="6">
        <v>44927</v>
      </c>
      <c r="D6941" s="7">
        <v>12</v>
      </c>
      <c r="E6941" s="6">
        <v>45292</v>
      </c>
      <c r="F6941" s="7">
        <v>0</v>
      </c>
      <c r="G6941" s="7">
        <v>0</v>
      </c>
      <c r="H6941" s="7">
        <v>0</v>
      </c>
      <c r="I6941" s="7">
        <v>0</v>
      </c>
      <c r="J6941" s="7">
        <v>0</v>
      </c>
      <c r="K6941" s="7">
        <v>0</v>
      </c>
      <c r="L6941" s="7">
        <v>0</v>
      </c>
      <c r="M6941" s="7">
        <v>0</v>
      </c>
      <c r="N6941" s="7">
        <v>-5</v>
      </c>
    </row>
    <row r="6942" spans="1:14" x14ac:dyDescent="0.25">
      <c r="A6942" s="5">
        <v>31018</v>
      </c>
      <c r="B6942" s="5">
        <v>3</v>
      </c>
      <c r="C6942" s="6">
        <v>44958</v>
      </c>
      <c r="D6942" s="7">
        <v>0</v>
      </c>
      <c r="E6942" s="6">
        <v>44958</v>
      </c>
      <c r="F6942" s="7">
        <v>5647467.1900000004</v>
      </c>
      <c r="G6942" s="7">
        <v>14837.03</v>
      </c>
      <c r="H6942" s="7">
        <v>-182289.36</v>
      </c>
      <c r="I6942" s="7">
        <v>5480014.8600000003</v>
      </c>
      <c r="J6942" s="7">
        <v>504</v>
      </c>
      <c r="K6942" s="7">
        <v>0</v>
      </c>
      <c r="L6942" s="7">
        <v>17</v>
      </c>
      <c r="M6942" s="7">
        <v>487</v>
      </c>
      <c r="N6942" s="7">
        <v>-5</v>
      </c>
    </row>
    <row r="6943" spans="1:14" x14ac:dyDescent="0.25">
      <c r="A6943" s="5">
        <v>31018</v>
      </c>
      <c r="B6943" s="5">
        <v>3</v>
      </c>
      <c r="C6943" s="6">
        <v>44958</v>
      </c>
      <c r="D6943" s="7">
        <v>1</v>
      </c>
      <c r="E6943" s="6">
        <v>44986</v>
      </c>
      <c r="F6943" s="7">
        <v>0</v>
      </c>
      <c r="G6943" s="7">
        <v>14074.12</v>
      </c>
      <c r="H6943" s="7">
        <v>-278781.40999999997</v>
      </c>
      <c r="I6943" s="7">
        <v>-264707.28999999998</v>
      </c>
      <c r="J6943" s="7">
        <v>0</v>
      </c>
      <c r="K6943" s="7">
        <v>0</v>
      </c>
      <c r="L6943" s="7">
        <v>23</v>
      </c>
      <c r="M6943" s="7">
        <v>-23</v>
      </c>
      <c r="N6943" s="7">
        <v>-5</v>
      </c>
    </row>
    <row r="6944" spans="1:14" x14ac:dyDescent="0.25">
      <c r="A6944" s="5">
        <v>31018</v>
      </c>
      <c r="B6944" s="5">
        <v>3</v>
      </c>
      <c r="C6944" s="6">
        <v>44958</v>
      </c>
      <c r="D6944" s="7">
        <v>2</v>
      </c>
      <c r="E6944" s="6">
        <v>45017</v>
      </c>
      <c r="F6944" s="7">
        <v>0</v>
      </c>
      <c r="G6944" s="7">
        <v>13530.92</v>
      </c>
      <c r="H6944" s="7">
        <v>-112150.76</v>
      </c>
      <c r="I6944" s="7">
        <v>-98619.840000000011</v>
      </c>
      <c r="J6944" s="7">
        <v>0</v>
      </c>
      <c r="K6944" s="7">
        <v>0</v>
      </c>
      <c r="L6944" s="7">
        <v>13</v>
      </c>
      <c r="M6944" s="7">
        <v>-13</v>
      </c>
      <c r="N6944" s="7">
        <v>-5</v>
      </c>
    </row>
    <row r="6945" spans="1:14" x14ac:dyDescent="0.25">
      <c r="A6945" s="5">
        <v>31018</v>
      </c>
      <c r="B6945" s="5">
        <v>3</v>
      </c>
      <c r="C6945" s="6">
        <v>44958</v>
      </c>
      <c r="D6945" s="7">
        <v>3</v>
      </c>
      <c r="E6945" s="6">
        <v>45047</v>
      </c>
      <c r="F6945" s="7">
        <v>0</v>
      </c>
      <c r="G6945" s="7">
        <v>0</v>
      </c>
      <c r="H6945" s="7">
        <v>-62985.41</v>
      </c>
      <c r="I6945" s="7">
        <v>-62985.41</v>
      </c>
      <c r="J6945" s="7">
        <v>0</v>
      </c>
      <c r="K6945" s="7">
        <v>0</v>
      </c>
      <c r="L6945" s="7">
        <v>8</v>
      </c>
      <c r="M6945" s="7">
        <v>-8</v>
      </c>
      <c r="N6945" s="7">
        <v>-5</v>
      </c>
    </row>
    <row r="6946" spans="1:14" x14ac:dyDescent="0.25">
      <c r="A6946" s="5">
        <v>31018</v>
      </c>
      <c r="B6946" s="5">
        <v>3</v>
      </c>
      <c r="C6946" s="6">
        <v>44958</v>
      </c>
      <c r="D6946" s="7">
        <v>4</v>
      </c>
      <c r="E6946" s="6">
        <v>45078</v>
      </c>
      <c r="F6946" s="7">
        <v>0</v>
      </c>
      <c r="G6946" s="7">
        <v>0</v>
      </c>
      <c r="H6946" s="7">
        <v>-41275.81</v>
      </c>
      <c r="I6946" s="7">
        <v>-41275.81</v>
      </c>
      <c r="J6946" s="7">
        <v>0</v>
      </c>
      <c r="K6946" s="7">
        <v>0</v>
      </c>
      <c r="L6946" s="7">
        <v>7</v>
      </c>
      <c r="M6946" s="7">
        <v>-7</v>
      </c>
      <c r="N6946" s="7">
        <v>-5</v>
      </c>
    </row>
    <row r="6947" spans="1:14" x14ac:dyDescent="0.25">
      <c r="A6947" s="5">
        <v>31018</v>
      </c>
      <c r="B6947" s="5">
        <v>3</v>
      </c>
      <c r="C6947" s="6">
        <v>44958</v>
      </c>
      <c r="D6947" s="7">
        <v>5</v>
      </c>
      <c r="E6947" s="6">
        <v>45108</v>
      </c>
      <c r="F6947" s="7">
        <v>0</v>
      </c>
      <c r="G6947" s="7">
        <v>-161.9</v>
      </c>
      <c r="H6947" s="7">
        <v>-9644.0499999999993</v>
      </c>
      <c r="I6947" s="7">
        <v>-9805.9499999999989</v>
      </c>
      <c r="J6947" s="7">
        <v>0</v>
      </c>
      <c r="K6947" s="7">
        <v>0</v>
      </c>
      <c r="L6947" s="7">
        <v>1</v>
      </c>
      <c r="M6947" s="7">
        <v>-1</v>
      </c>
      <c r="N6947" s="7">
        <v>-5</v>
      </c>
    </row>
    <row r="6948" spans="1:14" x14ac:dyDescent="0.25">
      <c r="A6948" s="5">
        <v>31018</v>
      </c>
      <c r="B6948" s="5">
        <v>3</v>
      </c>
      <c r="C6948" s="6">
        <v>44958</v>
      </c>
      <c r="D6948" s="7">
        <v>6</v>
      </c>
      <c r="E6948" s="6">
        <v>45139</v>
      </c>
      <c r="F6948" s="7">
        <v>0</v>
      </c>
      <c r="G6948" s="7">
        <v>7498</v>
      </c>
      <c r="H6948" s="7">
        <v>-14209.34</v>
      </c>
      <c r="I6948" s="7">
        <v>-6711.34</v>
      </c>
      <c r="J6948" s="7">
        <v>0</v>
      </c>
      <c r="K6948" s="7">
        <v>0</v>
      </c>
      <c r="L6948" s="7">
        <v>5</v>
      </c>
      <c r="M6948" s="7">
        <v>-5</v>
      </c>
      <c r="N6948" s="7">
        <v>-5</v>
      </c>
    </row>
    <row r="6949" spans="1:14" x14ac:dyDescent="0.25">
      <c r="A6949" s="5">
        <v>31018</v>
      </c>
      <c r="B6949" s="5">
        <v>3</v>
      </c>
      <c r="C6949" s="6">
        <v>44958</v>
      </c>
      <c r="D6949" s="7">
        <v>7</v>
      </c>
      <c r="E6949" s="6">
        <v>45170</v>
      </c>
      <c r="F6949" s="7">
        <v>0</v>
      </c>
      <c r="G6949" s="7">
        <v>2534.61</v>
      </c>
      <c r="H6949" s="7">
        <v>0</v>
      </c>
      <c r="I6949" s="7">
        <v>2534.61</v>
      </c>
      <c r="J6949" s="7">
        <v>0</v>
      </c>
      <c r="K6949" s="7">
        <v>0</v>
      </c>
      <c r="L6949" s="7">
        <v>0</v>
      </c>
      <c r="M6949" s="7">
        <v>0</v>
      </c>
      <c r="N6949" s="7">
        <v>-5</v>
      </c>
    </row>
    <row r="6950" spans="1:14" x14ac:dyDescent="0.25">
      <c r="A6950" s="5">
        <v>31018</v>
      </c>
      <c r="B6950" s="5">
        <v>3</v>
      </c>
      <c r="C6950" s="6">
        <v>44958</v>
      </c>
      <c r="D6950" s="7">
        <v>8</v>
      </c>
      <c r="E6950" s="6">
        <v>45200</v>
      </c>
      <c r="F6950" s="7">
        <v>0</v>
      </c>
      <c r="G6950" s="7">
        <v>1186.32</v>
      </c>
      <c r="H6950" s="7">
        <v>-17742.07</v>
      </c>
      <c r="I6950" s="7">
        <v>-16555.75</v>
      </c>
      <c r="J6950" s="7">
        <v>0</v>
      </c>
      <c r="K6950" s="7">
        <v>0</v>
      </c>
      <c r="L6950" s="7">
        <v>6</v>
      </c>
      <c r="M6950" s="7">
        <v>-6</v>
      </c>
      <c r="N6950" s="7">
        <v>-5</v>
      </c>
    </row>
    <row r="6951" spans="1:14" x14ac:dyDescent="0.25">
      <c r="A6951" s="5">
        <v>31018</v>
      </c>
      <c r="B6951" s="5">
        <v>3</v>
      </c>
      <c r="C6951" s="6">
        <v>44958</v>
      </c>
      <c r="D6951" s="7">
        <v>9</v>
      </c>
      <c r="E6951" s="6">
        <v>45231</v>
      </c>
      <c r="F6951" s="7">
        <v>0</v>
      </c>
      <c r="G6951" s="7">
        <v>845.59</v>
      </c>
      <c r="H6951" s="7">
        <v>-2090.54</v>
      </c>
      <c r="I6951" s="7">
        <v>-1244.95</v>
      </c>
      <c r="J6951" s="7">
        <v>0</v>
      </c>
      <c r="K6951" s="7">
        <v>0</v>
      </c>
      <c r="L6951" s="7">
        <v>1</v>
      </c>
      <c r="M6951" s="7">
        <v>-1</v>
      </c>
      <c r="N6951" s="7">
        <v>-5</v>
      </c>
    </row>
    <row r="6952" spans="1:14" x14ac:dyDescent="0.25">
      <c r="A6952" s="5">
        <v>31018</v>
      </c>
      <c r="B6952" s="5">
        <v>3</v>
      </c>
      <c r="C6952" s="6">
        <v>44958</v>
      </c>
      <c r="D6952" s="7">
        <v>10</v>
      </c>
      <c r="E6952" s="6">
        <v>45261</v>
      </c>
      <c r="F6952" s="7">
        <v>0</v>
      </c>
      <c r="G6952" s="7">
        <v>519.29</v>
      </c>
      <c r="H6952" s="7">
        <v>-1198.97</v>
      </c>
      <c r="I6952" s="7">
        <v>-679.68000000000006</v>
      </c>
      <c r="J6952" s="7">
        <v>0</v>
      </c>
      <c r="K6952" s="7">
        <v>0</v>
      </c>
      <c r="L6952" s="7">
        <v>1</v>
      </c>
      <c r="M6952" s="7">
        <v>-1</v>
      </c>
      <c r="N6952" s="7">
        <v>-5</v>
      </c>
    </row>
    <row r="6953" spans="1:14" x14ac:dyDescent="0.25">
      <c r="A6953" s="5">
        <v>31018</v>
      </c>
      <c r="B6953" s="5">
        <v>3</v>
      </c>
      <c r="C6953" s="6">
        <v>44958</v>
      </c>
      <c r="D6953" s="7">
        <v>11</v>
      </c>
      <c r="E6953" s="6">
        <v>45292</v>
      </c>
      <c r="F6953" s="7">
        <v>0</v>
      </c>
      <c r="G6953" s="7">
        <v>280.48</v>
      </c>
      <c r="H6953" s="7">
        <v>-313.31</v>
      </c>
      <c r="I6953" s="7">
        <v>-32.829999999999977</v>
      </c>
      <c r="J6953" s="7">
        <v>0</v>
      </c>
      <c r="K6953" s="7">
        <v>0</v>
      </c>
      <c r="L6953" s="7">
        <v>1</v>
      </c>
      <c r="M6953" s="7">
        <v>-1</v>
      </c>
      <c r="N6953" s="7">
        <v>-5</v>
      </c>
    </row>
    <row r="6954" spans="1:14" x14ac:dyDescent="0.25">
      <c r="A6954" s="5">
        <v>31018</v>
      </c>
      <c r="B6954" s="5">
        <v>3</v>
      </c>
      <c r="C6954" s="6">
        <v>44958</v>
      </c>
      <c r="D6954" s="7">
        <v>13</v>
      </c>
      <c r="E6954" s="6">
        <v>45352</v>
      </c>
      <c r="F6954" s="7">
        <v>0</v>
      </c>
      <c r="G6954" s="7">
        <v>0</v>
      </c>
      <c r="H6954" s="7">
        <v>0</v>
      </c>
      <c r="I6954" s="7">
        <v>0</v>
      </c>
      <c r="J6954" s="7">
        <v>0</v>
      </c>
      <c r="K6954" s="7">
        <v>0</v>
      </c>
      <c r="L6954" s="7">
        <v>0</v>
      </c>
      <c r="M6954" s="7">
        <v>0</v>
      </c>
      <c r="N6954" s="7">
        <v>-5</v>
      </c>
    </row>
    <row r="6955" spans="1:14" x14ac:dyDescent="0.25">
      <c r="A6955" s="5">
        <v>31018</v>
      </c>
      <c r="B6955" s="5">
        <v>3</v>
      </c>
      <c r="C6955" s="6">
        <v>44958</v>
      </c>
      <c r="D6955" s="7">
        <v>14</v>
      </c>
      <c r="E6955" s="6">
        <v>45383</v>
      </c>
      <c r="F6955" s="7">
        <v>0</v>
      </c>
      <c r="G6955" s="7">
        <v>0</v>
      </c>
      <c r="H6955" s="7">
        <v>0</v>
      </c>
      <c r="I6955" s="7">
        <v>0</v>
      </c>
      <c r="J6955" s="7">
        <v>0</v>
      </c>
      <c r="K6955" s="7">
        <v>0</v>
      </c>
      <c r="L6955" s="7">
        <v>0</v>
      </c>
      <c r="M6955" s="7">
        <v>0</v>
      </c>
      <c r="N6955" s="7">
        <v>-5</v>
      </c>
    </row>
    <row r="6956" spans="1:14" x14ac:dyDescent="0.25">
      <c r="A6956" s="5">
        <v>31018</v>
      </c>
      <c r="B6956" s="5">
        <v>3</v>
      </c>
      <c r="C6956" s="6">
        <v>44986</v>
      </c>
      <c r="D6956" s="7">
        <v>0</v>
      </c>
      <c r="E6956" s="6">
        <v>44986</v>
      </c>
      <c r="F6956" s="7">
        <v>7544677.46</v>
      </c>
      <c r="G6956" s="7">
        <v>8831.18</v>
      </c>
      <c r="H6956" s="7">
        <v>-453481.61</v>
      </c>
      <c r="I6956" s="7">
        <v>7100027.0299999993</v>
      </c>
      <c r="J6956" s="7">
        <v>669</v>
      </c>
      <c r="K6956" s="7">
        <v>0</v>
      </c>
      <c r="L6956" s="7">
        <v>32</v>
      </c>
      <c r="M6956" s="7">
        <v>637</v>
      </c>
      <c r="N6956" s="7">
        <v>-5</v>
      </c>
    </row>
    <row r="6957" spans="1:14" x14ac:dyDescent="0.25">
      <c r="A6957" s="5">
        <v>31018</v>
      </c>
      <c r="B6957" s="5">
        <v>3</v>
      </c>
      <c r="C6957" s="6">
        <v>44986</v>
      </c>
      <c r="D6957" s="7">
        <v>1</v>
      </c>
      <c r="E6957" s="6">
        <v>45017</v>
      </c>
      <c r="F6957" s="7">
        <v>0</v>
      </c>
      <c r="G6957" s="7">
        <v>647.60000000000036</v>
      </c>
      <c r="H6957" s="7">
        <v>-324357.96999999997</v>
      </c>
      <c r="I6957" s="7">
        <v>-323710.37000000011</v>
      </c>
      <c r="J6957" s="7">
        <v>0</v>
      </c>
      <c r="K6957" s="7">
        <v>0</v>
      </c>
      <c r="L6957" s="7">
        <v>25</v>
      </c>
      <c r="M6957" s="7">
        <v>-25</v>
      </c>
      <c r="N6957" s="7">
        <v>-5</v>
      </c>
    </row>
    <row r="6958" spans="1:14" x14ac:dyDescent="0.25">
      <c r="A6958" s="5">
        <v>31018</v>
      </c>
      <c r="B6958" s="5">
        <v>3</v>
      </c>
      <c r="C6958" s="6">
        <v>44986</v>
      </c>
      <c r="D6958" s="7">
        <v>2</v>
      </c>
      <c r="E6958" s="6">
        <v>45047</v>
      </c>
      <c r="F6958" s="7">
        <v>0</v>
      </c>
      <c r="G6958" s="7">
        <v>32569.51</v>
      </c>
      <c r="H6958" s="7">
        <v>-223398.97</v>
      </c>
      <c r="I6958" s="7">
        <v>-190829.46</v>
      </c>
      <c r="J6958" s="7">
        <v>0</v>
      </c>
      <c r="K6958" s="7">
        <v>0</v>
      </c>
      <c r="L6958" s="7">
        <v>17</v>
      </c>
      <c r="M6958" s="7">
        <v>-17</v>
      </c>
      <c r="N6958" s="7">
        <v>-5</v>
      </c>
    </row>
    <row r="6959" spans="1:14" x14ac:dyDescent="0.25">
      <c r="A6959" s="5">
        <v>31018</v>
      </c>
      <c r="B6959" s="5">
        <v>3</v>
      </c>
      <c r="C6959" s="6">
        <v>44986</v>
      </c>
      <c r="D6959" s="7">
        <v>3</v>
      </c>
      <c r="E6959" s="6">
        <v>45078</v>
      </c>
      <c r="F6959" s="7">
        <v>0</v>
      </c>
      <c r="G6959" s="7">
        <v>4819.92</v>
      </c>
      <c r="H6959" s="7">
        <v>-36798.53</v>
      </c>
      <c r="I6959" s="7">
        <v>-31978.61</v>
      </c>
      <c r="J6959" s="7">
        <v>0</v>
      </c>
      <c r="K6959" s="7">
        <v>0</v>
      </c>
      <c r="L6959" s="7">
        <v>7</v>
      </c>
      <c r="M6959" s="7">
        <v>-7</v>
      </c>
      <c r="N6959" s="7">
        <v>-5</v>
      </c>
    </row>
    <row r="6960" spans="1:14" x14ac:dyDescent="0.25">
      <c r="A6960" s="5">
        <v>31018</v>
      </c>
      <c r="B6960" s="5">
        <v>3</v>
      </c>
      <c r="C6960" s="6">
        <v>44986</v>
      </c>
      <c r="D6960" s="7">
        <v>4</v>
      </c>
      <c r="E6960" s="6">
        <v>45108</v>
      </c>
      <c r="F6960" s="7">
        <v>0</v>
      </c>
      <c r="G6960" s="7">
        <v>-164.02</v>
      </c>
      <c r="H6960" s="7">
        <v>-22102.32</v>
      </c>
      <c r="I6960" s="7">
        <v>-22266.34</v>
      </c>
      <c r="J6960" s="7">
        <v>0</v>
      </c>
      <c r="K6960" s="7">
        <v>0</v>
      </c>
      <c r="L6960" s="7">
        <v>2</v>
      </c>
      <c r="M6960" s="7">
        <v>-2</v>
      </c>
      <c r="N6960" s="7">
        <v>-5</v>
      </c>
    </row>
    <row r="6961" spans="1:14" x14ac:dyDescent="0.25">
      <c r="A6961" s="5">
        <v>31018</v>
      </c>
      <c r="B6961" s="5">
        <v>3</v>
      </c>
      <c r="C6961" s="6">
        <v>44986</v>
      </c>
      <c r="D6961" s="7">
        <v>5</v>
      </c>
      <c r="E6961" s="6">
        <v>45139</v>
      </c>
      <c r="F6961" s="7">
        <v>0</v>
      </c>
      <c r="G6961" s="7">
        <v>6508.22</v>
      </c>
      <c r="H6961" s="7">
        <v>-4438.2499999999991</v>
      </c>
      <c r="I6961" s="7">
        <v>2069.9700000000012</v>
      </c>
      <c r="J6961" s="7">
        <v>0</v>
      </c>
      <c r="K6961" s="7">
        <v>0</v>
      </c>
      <c r="L6961" s="7">
        <v>7</v>
      </c>
      <c r="M6961" s="7">
        <v>-7</v>
      </c>
      <c r="N6961" s="7">
        <v>-5</v>
      </c>
    </row>
    <row r="6962" spans="1:14" x14ac:dyDescent="0.25">
      <c r="A6962" s="5">
        <v>31018</v>
      </c>
      <c r="B6962" s="5">
        <v>3</v>
      </c>
      <c r="C6962" s="6">
        <v>44986</v>
      </c>
      <c r="D6962" s="7">
        <v>6</v>
      </c>
      <c r="E6962" s="6">
        <v>45170</v>
      </c>
      <c r="F6962" s="7">
        <v>0</v>
      </c>
      <c r="G6962" s="7">
        <v>3150.84</v>
      </c>
      <c r="H6962" s="7">
        <v>-22356.7</v>
      </c>
      <c r="I6962" s="7">
        <v>-19205.86</v>
      </c>
      <c r="J6962" s="7">
        <v>0</v>
      </c>
      <c r="K6962" s="7">
        <v>0</v>
      </c>
      <c r="L6962" s="7">
        <v>7</v>
      </c>
      <c r="M6962" s="7">
        <v>-7</v>
      </c>
      <c r="N6962" s="7">
        <v>-5</v>
      </c>
    </row>
    <row r="6963" spans="1:14" x14ac:dyDescent="0.25">
      <c r="A6963" s="5">
        <v>31018</v>
      </c>
      <c r="B6963" s="5">
        <v>3</v>
      </c>
      <c r="C6963" s="6">
        <v>44986</v>
      </c>
      <c r="D6963" s="7">
        <v>7</v>
      </c>
      <c r="E6963" s="6">
        <v>45200</v>
      </c>
      <c r="F6963" s="7">
        <v>0</v>
      </c>
      <c r="G6963" s="7">
        <v>0</v>
      </c>
      <c r="H6963" s="7">
        <v>-11887.44</v>
      </c>
      <c r="I6963" s="7">
        <v>-11887.44</v>
      </c>
      <c r="J6963" s="7">
        <v>0</v>
      </c>
      <c r="K6963" s="7">
        <v>0</v>
      </c>
      <c r="L6963" s="7">
        <v>2</v>
      </c>
      <c r="M6963" s="7">
        <v>-2</v>
      </c>
      <c r="N6963" s="7">
        <v>-5</v>
      </c>
    </row>
    <row r="6964" spans="1:14" x14ac:dyDescent="0.25">
      <c r="A6964" s="5">
        <v>31018</v>
      </c>
      <c r="B6964" s="5">
        <v>3</v>
      </c>
      <c r="C6964" s="6">
        <v>44986</v>
      </c>
      <c r="D6964" s="7">
        <v>8</v>
      </c>
      <c r="E6964" s="6">
        <v>45231</v>
      </c>
      <c r="F6964" s="7">
        <v>0</v>
      </c>
      <c r="G6964" s="7">
        <v>0</v>
      </c>
      <c r="H6964" s="7">
        <v>-6935.96</v>
      </c>
      <c r="I6964" s="7">
        <v>-6935.96</v>
      </c>
      <c r="J6964" s="7">
        <v>0</v>
      </c>
      <c r="K6964" s="7">
        <v>0</v>
      </c>
      <c r="L6964" s="7">
        <v>6</v>
      </c>
      <c r="M6964" s="7">
        <v>-6</v>
      </c>
      <c r="N6964" s="7">
        <v>-5</v>
      </c>
    </row>
    <row r="6965" spans="1:14" x14ac:dyDescent="0.25">
      <c r="A6965" s="5">
        <v>31018</v>
      </c>
      <c r="B6965" s="5">
        <v>3</v>
      </c>
      <c r="C6965" s="6">
        <v>44986</v>
      </c>
      <c r="D6965" s="7">
        <v>9</v>
      </c>
      <c r="E6965" s="6">
        <v>45261</v>
      </c>
      <c r="F6965" s="7">
        <v>0</v>
      </c>
      <c r="G6965" s="7">
        <v>572.1400000000001</v>
      </c>
      <c r="H6965" s="7">
        <v>-10197.98</v>
      </c>
      <c r="I6965" s="7">
        <v>-9625.84</v>
      </c>
      <c r="J6965" s="7">
        <v>0</v>
      </c>
      <c r="K6965" s="7">
        <v>0</v>
      </c>
      <c r="L6965" s="7">
        <v>4</v>
      </c>
      <c r="M6965" s="7">
        <v>-4</v>
      </c>
      <c r="N6965" s="7">
        <v>-5</v>
      </c>
    </row>
    <row r="6966" spans="1:14" x14ac:dyDescent="0.25">
      <c r="A6966" s="5">
        <v>31018</v>
      </c>
      <c r="B6966" s="5">
        <v>3</v>
      </c>
      <c r="C6966" s="6">
        <v>44986</v>
      </c>
      <c r="D6966" s="7">
        <v>10</v>
      </c>
      <c r="E6966" s="6">
        <v>45292</v>
      </c>
      <c r="F6966" s="7">
        <v>0</v>
      </c>
      <c r="G6966" s="7">
        <v>-98.76</v>
      </c>
      <c r="H6966" s="7">
        <v>-2165.14</v>
      </c>
      <c r="I6966" s="7">
        <v>-2263.9</v>
      </c>
      <c r="J6966" s="7">
        <v>0</v>
      </c>
      <c r="K6966" s="7">
        <v>0</v>
      </c>
      <c r="L6966" s="7">
        <v>1</v>
      </c>
      <c r="M6966" s="7">
        <v>-1</v>
      </c>
      <c r="N6966" s="7">
        <v>-5</v>
      </c>
    </row>
    <row r="6967" spans="1:14" x14ac:dyDescent="0.25">
      <c r="A6967" s="5">
        <v>31018</v>
      </c>
      <c r="B6967" s="5">
        <v>3</v>
      </c>
      <c r="C6967" s="6">
        <v>44986</v>
      </c>
      <c r="D6967" s="7">
        <v>11</v>
      </c>
      <c r="E6967" s="6">
        <v>45323</v>
      </c>
      <c r="F6967" s="7">
        <v>0</v>
      </c>
      <c r="G6967" s="7">
        <v>1617.76</v>
      </c>
      <c r="H6967" s="7">
        <v>-561.13</v>
      </c>
      <c r="I6967" s="7">
        <v>1056.6300000000001</v>
      </c>
      <c r="J6967" s="7">
        <v>0</v>
      </c>
      <c r="K6967" s="7">
        <v>0</v>
      </c>
      <c r="L6967" s="7">
        <v>1</v>
      </c>
      <c r="M6967" s="7">
        <v>-1</v>
      </c>
      <c r="N6967" s="7">
        <v>-5</v>
      </c>
    </row>
    <row r="6968" spans="1:14" x14ac:dyDescent="0.25">
      <c r="A6968" s="5">
        <v>31018</v>
      </c>
      <c r="B6968" s="5">
        <v>3</v>
      </c>
      <c r="C6968" s="6">
        <v>44986</v>
      </c>
      <c r="D6968" s="7">
        <v>12</v>
      </c>
      <c r="E6968" s="6">
        <v>45352</v>
      </c>
      <c r="F6968" s="7">
        <v>0</v>
      </c>
      <c r="G6968" s="7">
        <v>0</v>
      </c>
      <c r="H6968" s="7">
        <v>0</v>
      </c>
      <c r="I6968" s="7">
        <v>0</v>
      </c>
      <c r="J6968" s="7">
        <v>0</v>
      </c>
      <c r="K6968" s="7">
        <v>0</v>
      </c>
      <c r="L6968" s="7">
        <v>0</v>
      </c>
      <c r="M6968" s="7">
        <v>0</v>
      </c>
      <c r="N6968" s="7">
        <v>-5</v>
      </c>
    </row>
    <row r="6969" spans="1:14" x14ac:dyDescent="0.25">
      <c r="A6969" s="5">
        <v>31018</v>
      </c>
      <c r="B6969" s="5">
        <v>3</v>
      </c>
      <c r="C6969" s="6">
        <v>45017</v>
      </c>
      <c r="D6969" s="7">
        <v>0</v>
      </c>
      <c r="E6969" s="6">
        <v>45017</v>
      </c>
      <c r="F6969" s="7">
        <v>7286088.3399999999</v>
      </c>
      <c r="G6969" s="7">
        <v>-2236.1</v>
      </c>
      <c r="H6969" s="7">
        <v>-349271.28</v>
      </c>
      <c r="I6969" s="7">
        <v>6934580.96</v>
      </c>
      <c r="J6969" s="7">
        <v>638</v>
      </c>
      <c r="K6969" s="7">
        <v>0</v>
      </c>
      <c r="L6969" s="7">
        <v>25</v>
      </c>
      <c r="M6969" s="7">
        <v>613</v>
      </c>
      <c r="N6969" s="7">
        <v>-5</v>
      </c>
    </row>
    <row r="6970" spans="1:14" x14ac:dyDescent="0.25">
      <c r="A6970" s="5">
        <v>31018</v>
      </c>
      <c r="B6970" s="5">
        <v>3</v>
      </c>
      <c r="C6970" s="6">
        <v>45017</v>
      </c>
      <c r="D6970" s="7">
        <v>1</v>
      </c>
      <c r="E6970" s="6">
        <v>45047</v>
      </c>
      <c r="F6970" s="7">
        <v>0</v>
      </c>
      <c r="G6970" s="7">
        <v>27414.14</v>
      </c>
      <c r="H6970" s="7">
        <v>-194695.43</v>
      </c>
      <c r="I6970" s="7">
        <v>-167281.29</v>
      </c>
      <c r="J6970" s="7">
        <v>0</v>
      </c>
      <c r="K6970" s="7">
        <v>0</v>
      </c>
      <c r="L6970" s="7">
        <v>16</v>
      </c>
      <c r="M6970" s="7">
        <v>-16</v>
      </c>
      <c r="N6970" s="7">
        <v>-5</v>
      </c>
    </row>
    <row r="6971" spans="1:14" x14ac:dyDescent="0.25">
      <c r="A6971" s="5">
        <v>31018</v>
      </c>
      <c r="B6971" s="5">
        <v>3</v>
      </c>
      <c r="C6971" s="6">
        <v>45017</v>
      </c>
      <c r="D6971" s="7">
        <v>2</v>
      </c>
      <c r="E6971" s="6">
        <v>45078</v>
      </c>
      <c r="F6971" s="7">
        <v>0</v>
      </c>
      <c r="G6971" s="7">
        <v>1344.6</v>
      </c>
      <c r="H6971" s="7">
        <v>-126426.45</v>
      </c>
      <c r="I6971" s="7">
        <v>-125081.85</v>
      </c>
      <c r="J6971" s="7">
        <v>0</v>
      </c>
      <c r="K6971" s="7">
        <v>0</v>
      </c>
      <c r="L6971" s="7">
        <v>12</v>
      </c>
      <c r="M6971" s="7">
        <v>-12</v>
      </c>
      <c r="N6971" s="7">
        <v>-5</v>
      </c>
    </row>
    <row r="6972" spans="1:14" x14ac:dyDescent="0.25">
      <c r="A6972" s="5">
        <v>31018</v>
      </c>
      <c r="B6972" s="5">
        <v>3</v>
      </c>
      <c r="C6972" s="6">
        <v>45017</v>
      </c>
      <c r="D6972" s="7">
        <v>3</v>
      </c>
      <c r="E6972" s="6">
        <v>45108</v>
      </c>
      <c r="F6972" s="7">
        <v>0</v>
      </c>
      <c r="G6972" s="7">
        <v>2140.9299999999998</v>
      </c>
      <c r="H6972" s="7">
        <v>-53493.03</v>
      </c>
      <c r="I6972" s="7">
        <v>-51352.1</v>
      </c>
      <c r="J6972" s="7">
        <v>0</v>
      </c>
      <c r="K6972" s="7">
        <v>0</v>
      </c>
      <c r="L6972" s="7">
        <v>7</v>
      </c>
      <c r="M6972" s="7">
        <v>-7</v>
      </c>
      <c r="N6972" s="7">
        <v>-5</v>
      </c>
    </row>
    <row r="6973" spans="1:14" x14ac:dyDescent="0.25">
      <c r="A6973" s="5">
        <v>31018</v>
      </c>
      <c r="B6973" s="5">
        <v>3</v>
      </c>
      <c r="C6973" s="6">
        <v>45017</v>
      </c>
      <c r="D6973" s="7">
        <v>4</v>
      </c>
      <c r="E6973" s="6">
        <v>45139</v>
      </c>
      <c r="F6973" s="7">
        <v>0</v>
      </c>
      <c r="G6973" s="7">
        <v>22702.04</v>
      </c>
      <c r="H6973" s="7">
        <v>-8268.1899999999987</v>
      </c>
      <c r="I6973" s="7">
        <v>14433.85</v>
      </c>
      <c r="J6973" s="7">
        <v>0</v>
      </c>
      <c r="K6973" s="7">
        <v>0</v>
      </c>
      <c r="L6973" s="7">
        <v>6</v>
      </c>
      <c r="M6973" s="7">
        <v>-6</v>
      </c>
      <c r="N6973" s="7">
        <v>-5</v>
      </c>
    </row>
    <row r="6974" spans="1:14" x14ac:dyDescent="0.25">
      <c r="A6974" s="5">
        <v>31018</v>
      </c>
      <c r="B6974" s="5">
        <v>3</v>
      </c>
      <c r="C6974" s="6">
        <v>45017</v>
      </c>
      <c r="D6974" s="7">
        <v>5</v>
      </c>
      <c r="E6974" s="6">
        <v>45170</v>
      </c>
      <c r="F6974" s="7">
        <v>0</v>
      </c>
      <c r="G6974" s="7">
        <v>13836.9</v>
      </c>
      <c r="H6974" s="7">
        <v>-17786.740000000002</v>
      </c>
      <c r="I6974" s="7">
        <v>-3949.8399999999979</v>
      </c>
      <c r="J6974" s="7">
        <v>0</v>
      </c>
      <c r="K6974" s="7">
        <v>0</v>
      </c>
      <c r="L6974" s="7">
        <v>3</v>
      </c>
      <c r="M6974" s="7">
        <v>-3</v>
      </c>
      <c r="N6974" s="7">
        <v>-5</v>
      </c>
    </row>
    <row r="6975" spans="1:14" x14ac:dyDescent="0.25">
      <c r="A6975" s="5">
        <v>31018</v>
      </c>
      <c r="B6975" s="5">
        <v>3</v>
      </c>
      <c r="C6975" s="6">
        <v>45017</v>
      </c>
      <c r="D6975" s="7">
        <v>6</v>
      </c>
      <c r="E6975" s="6">
        <v>45200</v>
      </c>
      <c r="F6975" s="7">
        <v>0</v>
      </c>
      <c r="G6975" s="7">
        <v>1549.44</v>
      </c>
      <c r="H6975" s="7">
        <v>-14458.13</v>
      </c>
      <c r="I6975" s="7">
        <v>-12908.69</v>
      </c>
      <c r="J6975" s="7">
        <v>0</v>
      </c>
      <c r="K6975" s="7">
        <v>0</v>
      </c>
      <c r="L6975" s="7">
        <v>3</v>
      </c>
      <c r="M6975" s="7">
        <v>-3</v>
      </c>
      <c r="N6975" s="7">
        <v>-5</v>
      </c>
    </row>
    <row r="6976" spans="1:14" x14ac:dyDescent="0.25">
      <c r="A6976" s="5">
        <v>31018</v>
      </c>
      <c r="B6976" s="5">
        <v>3</v>
      </c>
      <c r="C6976" s="6">
        <v>45017</v>
      </c>
      <c r="D6976" s="7">
        <v>7</v>
      </c>
      <c r="E6976" s="6">
        <v>45231</v>
      </c>
      <c r="F6976" s="7">
        <v>0</v>
      </c>
      <c r="G6976" s="7">
        <v>356.33</v>
      </c>
      <c r="H6976" s="7">
        <v>-23379.91</v>
      </c>
      <c r="I6976" s="7">
        <v>-23023.58</v>
      </c>
      <c r="J6976" s="7">
        <v>0</v>
      </c>
      <c r="K6976" s="7">
        <v>0</v>
      </c>
      <c r="L6976" s="7">
        <v>6</v>
      </c>
      <c r="M6976" s="7">
        <v>-6</v>
      </c>
      <c r="N6976" s="7">
        <v>-5</v>
      </c>
    </row>
    <row r="6977" spans="1:14" x14ac:dyDescent="0.25">
      <c r="A6977" s="5">
        <v>31018</v>
      </c>
      <c r="B6977" s="5">
        <v>3</v>
      </c>
      <c r="C6977" s="6">
        <v>45017</v>
      </c>
      <c r="D6977" s="7">
        <v>8</v>
      </c>
      <c r="E6977" s="6">
        <v>45261</v>
      </c>
      <c r="F6977" s="7">
        <v>0</v>
      </c>
      <c r="G6977" s="7">
        <v>-56.970000000000027</v>
      </c>
      <c r="H6977" s="7">
        <v>3304.17</v>
      </c>
      <c r="I6977" s="7">
        <v>3247.2</v>
      </c>
      <c r="J6977" s="7">
        <v>0</v>
      </c>
      <c r="K6977" s="7">
        <v>0</v>
      </c>
      <c r="L6977" s="7">
        <v>4</v>
      </c>
      <c r="M6977" s="7">
        <v>-4</v>
      </c>
      <c r="N6977" s="7">
        <v>-5</v>
      </c>
    </row>
    <row r="6978" spans="1:14" x14ac:dyDescent="0.25">
      <c r="A6978" s="5">
        <v>31018</v>
      </c>
      <c r="B6978" s="5">
        <v>3</v>
      </c>
      <c r="C6978" s="6">
        <v>45017</v>
      </c>
      <c r="D6978" s="7">
        <v>9</v>
      </c>
      <c r="E6978" s="6">
        <v>45292</v>
      </c>
      <c r="F6978" s="7">
        <v>0</v>
      </c>
      <c r="G6978" s="7">
        <v>375.26</v>
      </c>
      <c r="H6978" s="7">
        <v>-13927.77</v>
      </c>
      <c r="I6978" s="7">
        <v>-13552.51</v>
      </c>
      <c r="J6978" s="7">
        <v>0</v>
      </c>
      <c r="K6978" s="7">
        <v>0</v>
      </c>
      <c r="L6978" s="7">
        <v>8</v>
      </c>
      <c r="M6978" s="7">
        <v>-8</v>
      </c>
      <c r="N6978" s="7">
        <v>-5</v>
      </c>
    </row>
    <row r="6979" spans="1:14" x14ac:dyDescent="0.25">
      <c r="A6979" s="5">
        <v>31018</v>
      </c>
      <c r="B6979" s="5">
        <v>3</v>
      </c>
      <c r="C6979" s="6">
        <v>45017</v>
      </c>
      <c r="D6979" s="7">
        <v>10</v>
      </c>
      <c r="E6979" s="6">
        <v>45323</v>
      </c>
      <c r="F6979" s="7">
        <v>0</v>
      </c>
      <c r="G6979" s="7">
        <v>961.3</v>
      </c>
      <c r="H6979" s="7">
        <v>-14226.24</v>
      </c>
      <c r="I6979" s="7">
        <v>-13264.94</v>
      </c>
      <c r="J6979" s="7">
        <v>0</v>
      </c>
      <c r="K6979" s="7">
        <v>0</v>
      </c>
      <c r="L6979" s="7">
        <v>6</v>
      </c>
      <c r="M6979" s="7">
        <v>-6</v>
      </c>
      <c r="N6979" s="7">
        <v>-5</v>
      </c>
    </row>
    <row r="6980" spans="1:14" x14ac:dyDescent="0.25">
      <c r="A6980" s="5">
        <v>31018</v>
      </c>
      <c r="B6980" s="5">
        <v>3</v>
      </c>
      <c r="C6980" s="6">
        <v>45017</v>
      </c>
      <c r="D6980" s="7">
        <v>11</v>
      </c>
      <c r="E6980" s="6">
        <v>45352</v>
      </c>
      <c r="F6980" s="7">
        <v>0</v>
      </c>
      <c r="G6980" s="7">
        <v>513.79999999999995</v>
      </c>
      <c r="H6980" s="7">
        <v>-2118.0500000000002</v>
      </c>
      <c r="I6980" s="7">
        <v>-1604.25</v>
      </c>
      <c r="J6980" s="7">
        <v>0</v>
      </c>
      <c r="K6980" s="7">
        <v>0</v>
      </c>
      <c r="L6980" s="7">
        <v>5</v>
      </c>
      <c r="M6980" s="7">
        <v>-5</v>
      </c>
      <c r="N6980" s="7">
        <v>-5</v>
      </c>
    </row>
    <row r="6981" spans="1:14" x14ac:dyDescent="0.25">
      <c r="A6981" s="5">
        <v>31018</v>
      </c>
      <c r="B6981" s="5">
        <v>3</v>
      </c>
      <c r="C6981" s="6">
        <v>45047</v>
      </c>
      <c r="D6981" s="7">
        <v>0</v>
      </c>
      <c r="E6981" s="6">
        <v>45047</v>
      </c>
      <c r="F6981" s="7">
        <v>7408058.8300000001</v>
      </c>
      <c r="G6981" s="7">
        <v>-4167.16</v>
      </c>
      <c r="H6981" s="7">
        <v>-342473.74</v>
      </c>
      <c r="I6981" s="7">
        <v>7061417.9299999997</v>
      </c>
      <c r="J6981" s="7">
        <v>676</v>
      </c>
      <c r="K6981" s="7">
        <v>0</v>
      </c>
      <c r="L6981" s="7">
        <v>23</v>
      </c>
      <c r="M6981" s="7">
        <v>653</v>
      </c>
      <c r="N6981" s="7">
        <v>-5</v>
      </c>
    </row>
    <row r="6982" spans="1:14" x14ac:dyDescent="0.25">
      <c r="A6982" s="5">
        <v>31018</v>
      </c>
      <c r="B6982" s="5">
        <v>3</v>
      </c>
      <c r="C6982" s="6">
        <v>45047</v>
      </c>
      <c r="D6982" s="7">
        <v>1</v>
      </c>
      <c r="E6982" s="6">
        <v>45078</v>
      </c>
      <c r="F6982" s="7">
        <v>0</v>
      </c>
      <c r="G6982" s="7">
        <v>6350.5</v>
      </c>
      <c r="H6982" s="7">
        <v>-194967.44</v>
      </c>
      <c r="I6982" s="7">
        <v>-188616.94</v>
      </c>
      <c r="J6982" s="7">
        <v>0</v>
      </c>
      <c r="K6982" s="7">
        <v>0</v>
      </c>
      <c r="L6982" s="7">
        <v>13</v>
      </c>
      <c r="M6982" s="7">
        <v>-13</v>
      </c>
      <c r="N6982" s="7">
        <v>-5</v>
      </c>
    </row>
    <row r="6983" spans="1:14" x14ac:dyDescent="0.25">
      <c r="A6983" s="5">
        <v>31018</v>
      </c>
      <c r="B6983" s="5">
        <v>3</v>
      </c>
      <c r="C6983" s="6">
        <v>45047</v>
      </c>
      <c r="D6983" s="7">
        <v>2</v>
      </c>
      <c r="E6983" s="6">
        <v>45108</v>
      </c>
      <c r="F6983" s="7">
        <v>0</v>
      </c>
      <c r="G6983" s="7">
        <v>467.19000000000011</v>
      </c>
      <c r="H6983" s="7">
        <v>-83999.05</v>
      </c>
      <c r="I6983" s="7">
        <v>-83531.86</v>
      </c>
      <c r="J6983" s="7">
        <v>0</v>
      </c>
      <c r="K6983" s="7">
        <v>0</v>
      </c>
      <c r="L6983" s="7">
        <v>7</v>
      </c>
      <c r="M6983" s="7">
        <v>-7</v>
      </c>
      <c r="N6983" s="7">
        <v>-5</v>
      </c>
    </row>
    <row r="6984" spans="1:14" x14ac:dyDescent="0.25">
      <c r="A6984" s="5">
        <v>31018</v>
      </c>
      <c r="B6984" s="5">
        <v>3</v>
      </c>
      <c r="C6984" s="6">
        <v>45047</v>
      </c>
      <c r="D6984" s="7">
        <v>3</v>
      </c>
      <c r="E6984" s="6">
        <v>45139</v>
      </c>
      <c r="F6984" s="7">
        <v>0</v>
      </c>
      <c r="G6984" s="7">
        <v>-3226.45</v>
      </c>
      <c r="H6984" s="7">
        <v>-78195.97</v>
      </c>
      <c r="I6984" s="7">
        <v>-81422.42</v>
      </c>
      <c r="J6984" s="7">
        <v>0</v>
      </c>
      <c r="K6984" s="7">
        <v>0</v>
      </c>
      <c r="L6984" s="7">
        <v>12</v>
      </c>
      <c r="M6984" s="7">
        <v>-12</v>
      </c>
      <c r="N6984" s="7">
        <v>-5</v>
      </c>
    </row>
    <row r="6985" spans="1:14" x14ac:dyDescent="0.25">
      <c r="A6985" s="5">
        <v>31018</v>
      </c>
      <c r="B6985" s="5">
        <v>3</v>
      </c>
      <c r="C6985" s="6">
        <v>45047</v>
      </c>
      <c r="D6985" s="7">
        <v>4</v>
      </c>
      <c r="E6985" s="6">
        <v>45170</v>
      </c>
      <c r="F6985" s="7">
        <v>0</v>
      </c>
      <c r="G6985" s="7">
        <v>1585.58</v>
      </c>
      <c r="H6985" s="7">
        <v>-32168.99</v>
      </c>
      <c r="I6985" s="7">
        <v>-30583.41</v>
      </c>
      <c r="J6985" s="7">
        <v>0</v>
      </c>
      <c r="K6985" s="7">
        <v>0</v>
      </c>
      <c r="L6985" s="7">
        <v>5</v>
      </c>
      <c r="M6985" s="7">
        <v>-5</v>
      </c>
      <c r="N6985" s="7">
        <v>-5</v>
      </c>
    </row>
    <row r="6986" spans="1:14" x14ac:dyDescent="0.25">
      <c r="A6986" s="5">
        <v>31018</v>
      </c>
      <c r="B6986" s="5">
        <v>3</v>
      </c>
      <c r="C6986" s="6">
        <v>45047</v>
      </c>
      <c r="D6986" s="7">
        <v>5</v>
      </c>
      <c r="E6986" s="6">
        <v>45200</v>
      </c>
      <c r="F6986" s="7">
        <v>0</v>
      </c>
      <c r="G6986" s="7">
        <v>655.41</v>
      </c>
      <c r="H6986" s="7">
        <v>-10916.07</v>
      </c>
      <c r="I6986" s="7">
        <v>-10260.66</v>
      </c>
      <c r="J6986" s="7">
        <v>0</v>
      </c>
      <c r="K6986" s="7">
        <v>0</v>
      </c>
      <c r="L6986" s="7">
        <v>2</v>
      </c>
      <c r="M6986" s="7">
        <v>-2</v>
      </c>
      <c r="N6986" s="7">
        <v>-5</v>
      </c>
    </row>
    <row r="6987" spans="1:14" x14ac:dyDescent="0.25">
      <c r="A6987" s="5">
        <v>31018</v>
      </c>
      <c r="B6987" s="5">
        <v>3</v>
      </c>
      <c r="C6987" s="6">
        <v>45047</v>
      </c>
      <c r="D6987" s="7">
        <v>6</v>
      </c>
      <c r="E6987" s="6">
        <v>45231</v>
      </c>
      <c r="F6987" s="7">
        <v>0</v>
      </c>
      <c r="G6987" s="7">
        <v>3500.45</v>
      </c>
      <c r="H6987" s="7">
        <v>-19725.02</v>
      </c>
      <c r="I6987" s="7">
        <v>-16224.57</v>
      </c>
      <c r="J6987" s="7">
        <v>0</v>
      </c>
      <c r="K6987" s="7">
        <v>0</v>
      </c>
      <c r="L6987" s="7">
        <v>6</v>
      </c>
      <c r="M6987" s="7">
        <v>-6</v>
      </c>
      <c r="N6987" s="7">
        <v>-5</v>
      </c>
    </row>
    <row r="6988" spans="1:14" x14ac:dyDescent="0.25">
      <c r="A6988" s="5">
        <v>31018</v>
      </c>
      <c r="B6988" s="5">
        <v>3</v>
      </c>
      <c r="C6988" s="6">
        <v>45047</v>
      </c>
      <c r="D6988" s="7">
        <v>7</v>
      </c>
      <c r="E6988" s="6">
        <v>45261</v>
      </c>
      <c r="F6988" s="7">
        <v>0</v>
      </c>
      <c r="G6988" s="7">
        <v>286.89999999999998</v>
      </c>
      <c r="H6988" s="7">
        <v>-9861.26</v>
      </c>
      <c r="I6988" s="7">
        <v>-9574.36</v>
      </c>
      <c r="J6988" s="7">
        <v>0</v>
      </c>
      <c r="K6988" s="7">
        <v>0</v>
      </c>
      <c r="L6988" s="7">
        <v>4</v>
      </c>
      <c r="M6988" s="7">
        <v>-4</v>
      </c>
      <c r="N6988" s="7">
        <v>-5</v>
      </c>
    </row>
    <row r="6989" spans="1:14" x14ac:dyDescent="0.25">
      <c r="A6989" s="5">
        <v>31018</v>
      </c>
      <c r="B6989" s="5">
        <v>3</v>
      </c>
      <c r="C6989" s="6">
        <v>45047</v>
      </c>
      <c r="D6989" s="7">
        <v>8</v>
      </c>
      <c r="E6989" s="6">
        <v>45292</v>
      </c>
      <c r="F6989" s="7">
        <v>0</v>
      </c>
      <c r="G6989" s="7">
        <v>0</v>
      </c>
      <c r="H6989" s="7">
        <v>-11348.97</v>
      </c>
      <c r="I6989" s="7">
        <v>-11348.97</v>
      </c>
      <c r="J6989" s="7">
        <v>0</v>
      </c>
      <c r="K6989" s="7">
        <v>0</v>
      </c>
      <c r="L6989" s="7">
        <v>5</v>
      </c>
      <c r="M6989" s="7">
        <v>-5</v>
      </c>
      <c r="N6989" s="7">
        <v>-5</v>
      </c>
    </row>
    <row r="6990" spans="1:14" x14ac:dyDescent="0.25">
      <c r="A6990" s="5">
        <v>31018</v>
      </c>
      <c r="B6990" s="5">
        <v>3</v>
      </c>
      <c r="C6990" s="6">
        <v>45047</v>
      </c>
      <c r="D6990" s="7">
        <v>9</v>
      </c>
      <c r="E6990" s="6">
        <v>45323</v>
      </c>
      <c r="F6990" s="7">
        <v>0</v>
      </c>
      <c r="G6990" s="7">
        <v>134.87</v>
      </c>
      <c r="H6990" s="7">
        <v>-2202.63</v>
      </c>
      <c r="I6990" s="7">
        <v>-2067.7600000000002</v>
      </c>
      <c r="J6990" s="7">
        <v>0</v>
      </c>
      <c r="K6990" s="7">
        <v>0</v>
      </c>
      <c r="L6990" s="7">
        <v>1</v>
      </c>
      <c r="M6990" s="7">
        <v>-1</v>
      </c>
      <c r="N6990" s="7">
        <v>-5</v>
      </c>
    </row>
    <row r="6991" spans="1:14" x14ac:dyDescent="0.25">
      <c r="A6991" s="5">
        <v>31018</v>
      </c>
      <c r="B6991" s="5">
        <v>3</v>
      </c>
      <c r="C6991" s="6">
        <v>45047</v>
      </c>
      <c r="D6991" s="7">
        <v>10</v>
      </c>
      <c r="E6991" s="6">
        <v>45352</v>
      </c>
      <c r="F6991" s="7">
        <v>0</v>
      </c>
      <c r="G6991" s="7">
        <v>245.18</v>
      </c>
      <c r="H6991" s="7">
        <v>-2623.55</v>
      </c>
      <c r="I6991" s="7">
        <v>-2378.37</v>
      </c>
      <c r="J6991" s="7">
        <v>0</v>
      </c>
      <c r="K6991" s="7">
        <v>0</v>
      </c>
      <c r="L6991" s="7">
        <v>4</v>
      </c>
      <c r="M6991" s="7">
        <v>-4</v>
      </c>
      <c r="N6991" s="7">
        <v>-5</v>
      </c>
    </row>
    <row r="6992" spans="1:14" x14ac:dyDescent="0.25">
      <c r="A6992" s="5">
        <v>31018</v>
      </c>
      <c r="B6992" s="5">
        <v>3</v>
      </c>
      <c r="C6992" s="6">
        <v>45047</v>
      </c>
      <c r="D6992" s="7">
        <v>11</v>
      </c>
      <c r="E6992" s="6">
        <v>45383</v>
      </c>
      <c r="F6992" s="7">
        <v>0</v>
      </c>
      <c r="G6992" s="7">
        <v>-34.99</v>
      </c>
      <c r="H6992" s="7">
        <v>-2453.69</v>
      </c>
      <c r="I6992" s="7">
        <v>-2488.6799999999998</v>
      </c>
      <c r="J6992" s="7">
        <v>0</v>
      </c>
      <c r="K6992" s="7">
        <v>0</v>
      </c>
      <c r="L6992" s="7">
        <v>4</v>
      </c>
      <c r="M6992" s="7">
        <v>-4</v>
      </c>
      <c r="N6992" s="7">
        <v>-5</v>
      </c>
    </row>
    <row r="6993" spans="1:14" x14ac:dyDescent="0.25">
      <c r="A6993" s="5">
        <v>31018</v>
      </c>
      <c r="B6993" s="5">
        <v>3</v>
      </c>
      <c r="C6993" s="6">
        <v>45047</v>
      </c>
      <c r="D6993" s="7">
        <v>12</v>
      </c>
      <c r="E6993" s="6">
        <v>45413</v>
      </c>
      <c r="F6993" s="7">
        <v>0</v>
      </c>
      <c r="G6993" s="7">
        <v>0</v>
      </c>
      <c r="H6993" s="7">
        <v>-238.85</v>
      </c>
      <c r="I6993" s="7">
        <v>-238.85</v>
      </c>
      <c r="J6993" s="7">
        <v>0</v>
      </c>
      <c r="K6993" s="7">
        <v>0</v>
      </c>
      <c r="L6993" s="7">
        <v>1</v>
      </c>
      <c r="M6993" s="7">
        <v>-1</v>
      </c>
      <c r="N6993" s="7">
        <v>-5</v>
      </c>
    </row>
    <row r="6994" spans="1:14" x14ac:dyDescent="0.25">
      <c r="A6994" s="5">
        <v>31018</v>
      </c>
      <c r="B6994" s="5">
        <v>3</v>
      </c>
      <c r="C6994" s="6">
        <v>45047</v>
      </c>
      <c r="D6994" s="7">
        <v>13</v>
      </c>
      <c r="E6994" s="6">
        <v>45444</v>
      </c>
      <c r="F6994" s="7">
        <v>0</v>
      </c>
      <c r="G6994" s="7">
        <v>0</v>
      </c>
      <c r="H6994" s="7">
        <v>0</v>
      </c>
      <c r="I6994" s="7">
        <v>0</v>
      </c>
      <c r="J6994" s="7">
        <v>0</v>
      </c>
      <c r="K6994" s="7">
        <v>0</v>
      </c>
      <c r="L6994" s="7">
        <v>0</v>
      </c>
      <c r="M6994" s="7">
        <v>0</v>
      </c>
      <c r="N6994" s="7">
        <v>-5</v>
      </c>
    </row>
    <row r="6995" spans="1:14" x14ac:dyDescent="0.25">
      <c r="A6995" s="5">
        <v>31018</v>
      </c>
      <c r="B6995" s="5">
        <v>3</v>
      </c>
      <c r="C6995" s="6">
        <v>45047</v>
      </c>
      <c r="D6995" s="7">
        <v>14</v>
      </c>
      <c r="E6995" s="6">
        <v>45474</v>
      </c>
      <c r="F6995" s="7">
        <v>0</v>
      </c>
      <c r="G6995" s="7">
        <v>0</v>
      </c>
      <c r="H6995" s="7">
        <v>0</v>
      </c>
      <c r="I6995" s="7">
        <v>0</v>
      </c>
      <c r="J6995" s="7">
        <v>0</v>
      </c>
      <c r="K6995" s="7">
        <v>0</v>
      </c>
      <c r="L6995" s="7">
        <v>0</v>
      </c>
      <c r="M6995" s="7">
        <v>0</v>
      </c>
      <c r="N6995" s="7">
        <v>-5</v>
      </c>
    </row>
    <row r="6996" spans="1:14" x14ac:dyDescent="0.25">
      <c r="A6996" s="5">
        <v>31018</v>
      </c>
      <c r="B6996" s="5">
        <v>3</v>
      </c>
      <c r="C6996" s="6">
        <v>45078</v>
      </c>
      <c r="D6996" s="7">
        <v>0</v>
      </c>
      <c r="E6996" s="6">
        <v>45078</v>
      </c>
      <c r="F6996" s="7">
        <v>7837720.9299999997</v>
      </c>
      <c r="G6996" s="7">
        <v>3135.24</v>
      </c>
      <c r="H6996" s="7">
        <v>-188735.67</v>
      </c>
      <c r="I6996" s="7">
        <v>7652120.5</v>
      </c>
      <c r="J6996" s="7">
        <v>701</v>
      </c>
      <c r="K6996" s="7">
        <v>0</v>
      </c>
      <c r="L6996" s="7">
        <v>16</v>
      </c>
      <c r="M6996" s="7">
        <v>685</v>
      </c>
      <c r="N6996" s="7">
        <v>-5</v>
      </c>
    </row>
    <row r="6997" spans="1:14" x14ac:dyDescent="0.25">
      <c r="A6997" s="5">
        <v>31018</v>
      </c>
      <c r="B6997" s="5">
        <v>3</v>
      </c>
      <c r="C6997" s="6">
        <v>45078</v>
      </c>
      <c r="D6997" s="7">
        <v>1</v>
      </c>
      <c r="E6997" s="6">
        <v>45108</v>
      </c>
      <c r="F6997" s="7">
        <v>0</v>
      </c>
      <c r="G6997" s="7">
        <v>14043.28</v>
      </c>
      <c r="H6997" s="7">
        <v>-270119.37</v>
      </c>
      <c r="I6997" s="7">
        <v>-256076.09</v>
      </c>
      <c r="J6997" s="7">
        <v>0</v>
      </c>
      <c r="K6997" s="7">
        <v>0</v>
      </c>
      <c r="L6997" s="7">
        <v>23</v>
      </c>
      <c r="M6997" s="7">
        <v>-23</v>
      </c>
      <c r="N6997" s="7">
        <v>-5</v>
      </c>
    </row>
    <row r="6998" spans="1:14" x14ac:dyDescent="0.25">
      <c r="A6998" s="5">
        <v>31018</v>
      </c>
      <c r="B6998" s="5">
        <v>3</v>
      </c>
      <c r="C6998" s="6">
        <v>45078</v>
      </c>
      <c r="D6998" s="7">
        <v>2</v>
      </c>
      <c r="E6998" s="6">
        <v>45139</v>
      </c>
      <c r="F6998" s="7">
        <v>0</v>
      </c>
      <c r="G6998" s="7">
        <v>1227.6600000000001</v>
      </c>
      <c r="H6998" s="7">
        <v>-118828.96</v>
      </c>
      <c r="I6998" s="7">
        <v>-117601.3</v>
      </c>
      <c r="J6998" s="7">
        <v>0</v>
      </c>
      <c r="K6998" s="7">
        <v>0</v>
      </c>
      <c r="L6998" s="7">
        <v>12</v>
      </c>
      <c r="M6998" s="7">
        <v>-12</v>
      </c>
      <c r="N6998" s="7">
        <v>-5</v>
      </c>
    </row>
    <row r="6999" spans="1:14" x14ac:dyDescent="0.25">
      <c r="A6999" s="5">
        <v>31018</v>
      </c>
      <c r="B6999" s="5">
        <v>3</v>
      </c>
      <c r="C6999" s="6">
        <v>45078</v>
      </c>
      <c r="D6999" s="7">
        <v>3</v>
      </c>
      <c r="E6999" s="6">
        <v>45170</v>
      </c>
      <c r="F6999" s="7">
        <v>0</v>
      </c>
      <c r="G6999" s="7">
        <v>15466.2</v>
      </c>
      <c r="H6999" s="7">
        <v>-56693.48</v>
      </c>
      <c r="I6999" s="7">
        <v>-41227.279999999999</v>
      </c>
      <c r="J6999" s="7">
        <v>0</v>
      </c>
      <c r="K6999" s="7">
        <v>0</v>
      </c>
      <c r="L6999" s="7">
        <v>10</v>
      </c>
      <c r="M6999" s="7">
        <v>-10</v>
      </c>
      <c r="N6999" s="7">
        <v>-5</v>
      </c>
    </row>
    <row r="7000" spans="1:14" x14ac:dyDescent="0.25">
      <c r="A7000" s="5">
        <v>31018</v>
      </c>
      <c r="B7000" s="5">
        <v>3</v>
      </c>
      <c r="C7000" s="6">
        <v>45078</v>
      </c>
      <c r="D7000" s="7">
        <v>4</v>
      </c>
      <c r="E7000" s="6">
        <v>45200</v>
      </c>
      <c r="F7000" s="7">
        <v>0</v>
      </c>
      <c r="G7000" s="7">
        <v>2236.54</v>
      </c>
      <c r="H7000" s="7">
        <v>-53451.19</v>
      </c>
      <c r="I7000" s="7">
        <v>-51214.65</v>
      </c>
      <c r="J7000" s="7">
        <v>0</v>
      </c>
      <c r="K7000" s="7">
        <v>0</v>
      </c>
      <c r="L7000" s="7">
        <v>8</v>
      </c>
      <c r="M7000" s="7">
        <v>-8</v>
      </c>
      <c r="N7000" s="7">
        <v>-5</v>
      </c>
    </row>
    <row r="7001" spans="1:14" x14ac:dyDescent="0.25">
      <c r="A7001" s="5">
        <v>31018</v>
      </c>
      <c r="B7001" s="5">
        <v>3</v>
      </c>
      <c r="C7001" s="6">
        <v>45078</v>
      </c>
      <c r="D7001" s="7">
        <v>5</v>
      </c>
      <c r="E7001" s="6">
        <v>45231</v>
      </c>
      <c r="F7001" s="7">
        <v>0</v>
      </c>
      <c r="G7001" s="7">
        <v>3505.03</v>
      </c>
      <c r="H7001" s="7">
        <v>-51053.039999999994</v>
      </c>
      <c r="I7001" s="7">
        <v>-47548.009999999987</v>
      </c>
      <c r="J7001" s="7">
        <v>0</v>
      </c>
      <c r="K7001" s="7">
        <v>0</v>
      </c>
      <c r="L7001" s="7">
        <v>5</v>
      </c>
      <c r="M7001" s="7">
        <v>-5</v>
      </c>
      <c r="N7001" s="7">
        <v>-5</v>
      </c>
    </row>
    <row r="7002" spans="1:14" x14ac:dyDescent="0.25">
      <c r="A7002" s="5">
        <v>31018</v>
      </c>
      <c r="B7002" s="5">
        <v>3</v>
      </c>
      <c r="C7002" s="6">
        <v>45078</v>
      </c>
      <c r="D7002" s="7">
        <v>6</v>
      </c>
      <c r="E7002" s="6">
        <v>45261</v>
      </c>
      <c r="F7002" s="7">
        <v>0</v>
      </c>
      <c r="G7002" s="7">
        <v>5781.96</v>
      </c>
      <c r="H7002" s="7">
        <v>-11156.31</v>
      </c>
      <c r="I7002" s="7">
        <v>-5374.3499999999995</v>
      </c>
      <c r="J7002" s="7">
        <v>0</v>
      </c>
      <c r="K7002" s="7">
        <v>0</v>
      </c>
      <c r="L7002" s="7">
        <v>2</v>
      </c>
      <c r="M7002" s="7">
        <v>-2</v>
      </c>
      <c r="N7002" s="7">
        <v>-5</v>
      </c>
    </row>
    <row r="7003" spans="1:14" x14ac:dyDescent="0.25">
      <c r="A7003" s="5">
        <v>31018</v>
      </c>
      <c r="B7003" s="5">
        <v>3</v>
      </c>
      <c r="C7003" s="6">
        <v>45078</v>
      </c>
      <c r="D7003" s="7">
        <v>7</v>
      </c>
      <c r="E7003" s="6">
        <v>45292</v>
      </c>
      <c r="F7003" s="7">
        <v>0</v>
      </c>
      <c r="G7003" s="7">
        <v>2108.08</v>
      </c>
      <c r="H7003" s="7">
        <v>-4441.9500000000007</v>
      </c>
      <c r="I7003" s="7">
        <v>-2333.8700000000008</v>
      </c>
      <c r="J7003" s="7">
        <v>0</v>
      </c>
      <c r="K7003" s="7">
        <v>0</v>
      </c>
      <c r="L7003" s="7">
        <v>3</v>
      </c>
      <c r="M7003" s="7">
        <v>-3</v>
      </c>
      <c r="N7003" s="7">
        <v>-5</v>
      </c>
    </row>
    <row r="7004" spans="1:14" x14ac:dyDescent="0.25">
      <c r="A7004" s="5">
        <v>31018</v>
      </c>
      <c r="B7004" s="5">
        <v>3</v>
      </c>
      <c r="C7004" s="6">
        <v>45078</v>
      </c>
      <c r="D7004" s="7">
        <v>8</v>
      </c>
      <c r="E7004" s="6">
        <v>45323</v>
      </c>
      <c r="F7004" s="7">
        <v>0</v>
      </c>
      <c r="G7004" s="7">
        <v>641.37</v>
      </c>
      <c r="H7004" s="7">
        <v>-1486.74</v>
      </c>
      <c r="I7004" s="7">
        <v>-845.37</v>
      </c>
      <c r="J7004" s="7">
        <v>0</v>
      </c>
      <c r="K7004" s="7">
        <v>0</v>
      </c>
      <c r="L7004" s="7">
        <v>1</v>
      </c>
      <c r="M7004" s="7">
        <v>-1</v>
      </c>
      <c r="N7004" s="7">
        <v>-5</v>
      </c>
    </row>
    <row r="7005" spans="1:14" x14ac:dyDescent="0.25">
      <c r="A7005" s="5">
        <v>31018</v>
      </c>
      <c r="B7005" s="5">
        <v>3</v>
      </c>
      <c r="C7005" s="6">
        <v>45078</v>
      </c>
      <c r="D7005" s="7">
        <v>9</v>
      </c>
      <c r="E7005" s="6">
        <v>45352</v>
      </c>
      <c r="F7005" s="7">
        <v>0</v>
      </c>
      <c r="G7005" s="7">
        <v>2353.96</v>
      </c>
      <c r="H7005" s="7">
        <v>-13536.58</v>
      </c>
      <c r="I7005" s="7">
        <v>-11182.62</v>
      </c>
      <c r="J7005" s="7">
        <v>0</v>
      </c>
      <c r="K7005" s="7">
        <v>0</v>
      </c>
      <c r="L7005" s="7">
        <v>6</v>
      </c>
      <c r="M7005" s="7">
        <v>-6</v>
      </c>
      <c r="N7005" s="7">
        <v>-5</v>
      </c>
    </row>
    <row r="7006" spans="1:14" x14ac:dyDescent="0.25">
      <c r="A7006" s="5">
        <v>31018</v>
      </c>
      <c r="B7006" s="5">
        <v>3</v>
      </c>
      <c r="C7006" s="6">
        <v>45078</v>
      </c>
      <c r="D7006" s="7">
        <v>10</v>
      </c>
      <c r="E7006" s="6">
        <v>45383</v>
      </c>
      <c r="F7006" s="7">
        <v>0</v>
      </c>
      <c r="G7006" s="7">
        <v>1915.01</v>
      </c>
      <c r="H7006" s="7">
        <v>-1668.31</v>
      </c>
      <c r="I7006" s="7">
        <v>246.7</v>
      </c>
      <c r="J7006" s="7">
        <v>0</v>
      </c>
      <c r="K7006" s="7">
        <v>0</v>
      </c>
      <c r="L7006" s="7">
        <v>4</v>
      </c>
      <c r="M7006" s="7">
        <v>-4</v>
      </c>
      <c r="N7006" s="7">
        <v>-5</v>
      </c>
    </row>
    <row r="7007" spans="1:14" x14ac:dyDescent="0.25">
      <c r="A7007" s="5">
        <v>31018</v>
      </c>
      <c r="B7007" s="5">
        <v>3</v>
      </c>
      <c r="C7007" s="6">
        <v>45078</v>
      </c>
      <c r="D7007" s="7">
        <v>11</v>
      </c>
      <c r="E7007" s="6">
        <v>45413</v>
      </c>
      <c r="F7007" s="7">
        <v>0</v>
      </c>
      <c r="G7007" s="7">
        <v>0</v>
      </c>
      <c r="H7007" s="7">
        <v>-1609.77</v>
      </c>
      <c r="I7007" s="7">
        <v>-1609.77</v>
      </c>
      <c r="J7007" s="7">
        <v>0</v>
      </c>
      <c r="K7007" s="7">
        <v>0</v>
      </c>
      <c r="L7007" s="7">
        <v>3</v>
      </c>
      <c r="M7007" s="7">
        <v>-3</v>
      </c>
      <c r="N7007" s="7">
        <v>-5</v>
      </c>
    </row>
    <row r="7008" spans="1:14" x14ac:dyDescent="0.25">
      <c r="A7008" s="5">
        <v>31018</v>
      </c>
      <c r="B7008" s="5">
        <v>3</v>
      </c>
      <c r="C7008" s="6">
        <v>45078</v>
      </c>
      <c r="D7008" s="7">
        <v>13</v>
      </c>
      <c r="E7008" s="6">
        <v>45474</v>
      </c>
      <c r="F7008" s="7">
        <v>0</v>
      </c>
      <c r="G7008" s="7">
        <v>0</v>
      </c>
      <c r="H7008" s="7">
        <v>0</v>
      </c>
      <c r="I7008" s="7">
        <v>0</v>
      </c>
      <c r="J7008" s="7">
        <v>0</v>
      </c>
      <c r="K7008" s="7">
        <v>0</v>
      </c>
      <c r="L7008" s="7">
        <v>0</v>
      </c>
      <c r="M7008" s="7">
        <v>0</v>
      </c>
      <c r="N7008" s="7">
        <v>-5</v>
      </c>
    </row>
    <row r="7009" spans="1:14" x14ac:dyDescent="0.25">
      <c r="A7009" s="5">
        <v>31018</v>
      </c>
      <c r="B7009" s="5">
        <v>3</v>
      </c>
      <c r="C7009" s="6">
        <v>45108</v>
      </c>
      <c r="D7009" s="7">
        <v>0</v>
      </c>
      <c r="E7009" s="6">
        <v>45108</v>
      </c>
      <c r="F7009" s="7">
        <v>8634755.3000000007</v>
      </c>
      <c r="G7009" s="7">
        <v>-946.12</v>
      </c>
      <c r="H7009" s="7">
        <v>-238772.69</v>
      </c>
      <c r="I7009" s="7">
        <v>8395036.4900000021</v>
      </c>
      <c r="J7009" s="7">
        <v>778</v>
      </c>
      <c r="K7009" s="7">
        <v>0</v>
      </c>
      <c r="L7009" s="7">
        <v>22</v>
      </c>
      <c r="M7009" s="7">
        <v>756</v>
      </c>
      <c r="N7009" s="7">
        <v>-5</v>
      </c>
    </row>
    <row r="7010" spans="1:14" x14ac:dyDescent="0.25">
      <c r="A7010" s="5">
        <v>31018</v>
      </c>
      <c r="B7010" s="5">
        <v>3</v>
      </c>
      <c r="C7010" s="6">
        <v>45108</v>
      </c>
      <c r="D7010" s="7">
        <v>1</v>
      </c>
      <c r="E7010" s="6">
        <v>45139</v>
      </c>
      <c r="F7010" s="7">
        <v>0</v>
      </c>
      <c r="G7010" s="7">
        <v>3713.79</v>
      </c>
      <c r="H7010" s="7">
        <v>-247491.36</v>
      </c>
      <c r="I7010" s="7">
        <v>-243777.57</v>
      </c>
      <c r="J7010" s="7">
        <v>0</v>
      </c>
      <c r="K7010" s="7">
        <v>0</v>
      </c>
      <c r="L7010" s="7">
        <v>22</v>
      </c>
      <c r="M7010" s="7">
        <v>-22</v>
      </c>
      <c r="N7010" s="7">
        <v>-5</v>
      </c>
    </row>
    <row r="7011" spans="1:14" x14ac:dyDescent="0.25">
      <c r="A7011" s="5">
        <v>31018</v>
      </c>
      <c r="B7011" s="5">
        <v>3</v>
      </c>
      <c r="C7011" s="6">
        <v>45108</v>
      </c>
      <c r="D7011" s="7">
        <v>2</v>
      </c>
      <c r="E7011" s="6">
        <v>45170</v>
      </c>
      <c r="F7011" s="7">
        <v>0</v>
      </c>
      <c r="G7011" s="7">
        <v>13393.22</v>
      </c>
      <c r="H7011" s="7">
        <v>-84359.709999999992</v>
      </c>
      <c r="I7011" s="7">
        <v>-70966.489999999991</v>
      </c>
      <c r="J7011" s="7">
        <v>0</v>
      </c>
      <c r="K7011" s="7">
        <v>0</v>
      </c>
      <c r="L7011" s="7">
        <v>8</v>
      </c>
      <c r="M7011" s="7">
        <v>-8</v>
      </c>
      <c r="N7011" s="7">
        <v>-5</v>
      </c>
    </row>
    <row r="7012" spans="1:14" x14ac:dyDescent="0.25">
      <c r="A7012" s="5">
        <v>31018</v>
      </c>
      <c r="B7012" s="5">
        <v>3</v>
      </c>
      <c r="C7012" s="6">
        <v>45108</v>
      </c>
      <c r="D7012" s="7">
        <v>3</v>
      </c>
      <c r="E7012" s="6">
        <v>45200</v>
      </c>
      <c r="F7012" s="7">
        <v>0</v>
      </c>
      <c r="G7012" s="7">
        <v>379.73</v>
      </c>
      <c r="H7012" s="7">
        <v>-53405.52</v>
      </c>
      <c r="I7012" s="7">
        <v>-53025.789999999994</v>
      </c>
      <c r="J7012" s="7">
        <v>0</v>
      </c>
      <c r="K7012" s="7">
        <v>0</v>
      </c>
      <c r="L7012" s="7">
        <v>10</v>
      </c>
      <c r="M7012" s="7">
        <v>-10</v>
      </c>
      <c r="N7012" s="7">
        <v>-5</v>
      </c>
    </row>
    <row r="7013" spans="1:14" x14ac:dyDescent="0.25">
      <c r="A7013" s="5">
        <v>31018</v>
      </c>
      <c r="B7013" s="5">
        <v>3</v>
      </c>
      <c r="C7013" s="6">
        <v>45108</v>
      </c>
      <c r="D7013" s="7">
        <v>4</v>
      </c>
      <c r="E7013" s="6">
        <v>45231</v>
      </c>
      <c r="F7013" s="7">
        <v>0</v>
      </c>
      <c r="G7013" s="7">
        <v>5681.75</v>
      </c>
      <c r="H7013" s="7">
        <v>-555.72999999999956</v>
      </c>
      <c r="I7013" s="7">
        <v>5126.0200000000004</v>
      </c>
      <c r="J7013" s="7">
        <v>0</v>
      </c>
      <c r="K7013" s="7">
        <v>0</v>
      </c>
      <c r="L7013" s="7">
        <v>4</v>
      </c>
      <c r="M7013" s="7">
        <v>-4</v>
      </c>
      <c r="N7013" s="7">
        <v>-5</v>
      </c>
    </row>
    <row r="7014" spans="1:14" x14ac:dyDescent="0.25">
      <c r="A7014" s="5">
        <v>31018</v>
      </c>
      <c r="B7014" s="5">
        <v>3</v>
      </c>
      <c r="C7014" s="6">
        <v>45108</v>
      </c>
      <c r="D7014" s="7">
        <v>5</v>
      </c>
      <c r="E7014" s="6">
        <v>45261</v>
      </c>
      <c r="F7014" s="7">
        <v>0</v>
      </c>
      <c r="G7014" s="7">
        <v>2894.41</v>
      </c>
      <c r="H7014" s="7">
        <v>-28275.18</v>
      </c>
      <c r="I7014" s="7">
        <v>-25380.77</v>
      </c>
      <c r="J7014" s="7">
        <v>0</v>
      </c>
      <c r="K7014" s="7">
        <v>0</v>
      </c>
      <c r="L7014" s="7">
        <v>4</v>
      </c>
      <c r="M7014" s="7">
        <v>-4</v>
      </c>
      <c r="N7014" s="7">
        <v>-5</v>
      </c>
    </row>
    <row r="7015" spans="1:14" x14ac:dyDescent="0.25">
      <c r="A7015" s="5">
        <v>31018</v>
      </c>
      <c r="B7015" s="5">
        <v>3</v>
      </c>
      <c r="C7015" s="6">
        <v>45108</v>
      </c>
      <c r="D7015" s="7">
        <v>6</v>
      </c>
      <c r="E7015" s="6">
        <v>45292</v>
      </c>
      <c r="F7015" s="7">
        <v>0</v>
      </c>
      <c r="G7015" s="7">
        <v>2877.16</v>
      </c>
      <c r="H7015" s="7">
        <v>-17988.86</v>
      </c>
      <c r="I7015" s="7">
        <v>-15111.7</v>
      </c>
      <c r="J7015" s="7">
        <v>0</v>
      </c>
      <c r="K7015" s="7">
        <v>0</v>
      </c>
      <c r="L7015" s="7">
        <v>4</v>
      </c>
      <c r="M7015" s="7">
        <v>-4</v>
      </c>
      <c r="N7015" s="7">
        <v>-5</v>
      </c>
    </row>
    <row r="7016" spans="1:14" x14ac:dyDescent="0.25">
      <c r="A7016" s="5">
        <v>31018</v>
      </c>
      <c r="B7016" s="5">
        <v>3</v>
      </c>
      <c r="C7016" s="6">
        <v>45108</v>
      </c>
      <c r="D7016" s="7">
        <v>7</v>
      </c>
      <c r="E7016" s="6">
        <v>45323</v>
      </c>
      <c r="F7016" s="7">
        <v>0</v>
      </c>
      <c r="G7016" s="7">
        <v>4202.3500000000004</v>
      </c>
      <c r="H7016" s="7">
        <v>-32893.06</v>
      </c>
      <c r="I7016" s="7">
        <v>-28690.71</v>
      </c>
      <c r="J7016" s="7">
        <v>0</v>
      </c>
      <c r="K7016" s="7">
        <v>0</v>
      </c>
      <c r="L7016" s="7">
        <v>10</v>
      </c>
      <c r="M7016" s="7">
        <v>-10</v>
      </c>
      <c r="N7016" s="7">
        <v>-5</v>
      </c>
    </row>
    <row r="7017" spans="1:14" x14ac:dyDescent="0.25">
      <c r="A7017" s="5">
        <v>31018</v>
      </c>
      <c r="B7017" s="5">
        <v>3</v>
      </c>
      <c r="C7017" s="6">
        <v>45108</v>
      </c>
      <c r="D7017" s="7">
        <v>8</v>
      </c>
      <c r="E7017" s="6">
        <v>45352</v>
      </c>
      <c r="F7017" s="7">
        <v>0</v>
      </c>
      <c r="G7017" s="7">
        <v>1067.0899999999999</v>
      </c>
      <c r="H7017" s="7">
        <v>-19260.990000000002</v>
      </c>
      <c r="I7017" s="7">
        <v>-18193.900000000001</v>
      </c>
      <c r="J7017" s="7">
        <v>0</v>
      </c>
      <c r="K7017" s="7">
        <v>0</v>
      </c>
      <c r="L7017" s="7">
        <v>5</v>
      </c>
      <c r="M7017" s="7">
        <v>-5</v>
      </c>
      <c r="N7017" s="7">
        <v>-5</v>
      </c>
    </row>
    <row r="7018" spans="1:14" x14ac:dyDescent="0.25">
      <c r="A7018" s="5">
        <v>31018</v>
      </c>
      <c r="B7018" s="5">
        <v>3</v>
      </c>
      <c r="C7018" s="6">
        <v>45108</v>
      </c>
      <c r="D7018" s="7">
        <v>9</v>
      </c>
      <c r="E7018" s="6">
        <v>45383</v>
      </c>
      <c r="F7018" s="7">
        <v>0</v>
      </c>
      <c r="G7018" s="7">
        <v>-695.42000000000007</v>
      </c>
      <c r="H7018" s="7">
        <v>-1319.43</v>
      </c>
      <c r="I7018" s="7">
        <v>-2014.85</v>
      </c>
      <c r="J7018" s="7">
        <v>0</v>
      </c>
      <c r="K7018" s="7">
        <v>0</v>
      </c>
      <c r="L7018" s="7">
        <v>3</v>
      </c>
      <c r="M7018" s="7">
        <v>-3</v>
      </c>
      <c r="N7018" s="7">
        <v>-5</v>
      </c>
    </row>
    <row r="7019" spans="1:14" x14ac:dyDescent="0.25">
      <c r="A7019" s="5">
        <v>31018</v>
      </c>
      <c r="B7019" s="5">
        <v>3</v>
      </c>
      <c r="C7019" s="6">
        <v>45108</v>
      </c>
      <c r="D7019" s="7">
        <v>10</v>
      </c>
      <c r="E7019" s="6">
        <v>45413</v>
      </c>
      <c r="F7019" s="7">
        <v>0</v>
      </c>
      <c r="G7019" s="7">
        <v>0</v>
      </c>
      <c r="H7019" s="7">
        <v>-5133.97</v>
      </c>
      <c r="I7019" s="7">
        <v>-5133.97</v>
      </c>
      <c r="J7019" s="7">
        <v>0</v>
      </c>
      <c r="K7019" s="7">
        <v>0</v>
      </c>
      <c r="L7019" s="7">
        <v>7</v>
      </c>
      <c r="M7019" s="7">
        <v>-7</v>
      </c>
      <c r="N7019" s="7">
        <v>-5</v>
      </c>
    </row>
    <row r="7020" spans="1:14" x14ac:dyDescent="0.25">
      <c r="A7020" s="5">
        <v>31018</v>
      </c>
      <c r="B7020" s="5">
        <v>3</v>
      </c>
      <c r="C7020" s="6">
        <v>45108</v>
      </c>
      <c r="D7020" s="7">
        <v>11</v>
      </c>
      <c r="E7020" s="6">
        <v>45444</v>
      </c>
      <c r="F7020" s="7">
        <v>0</v>
      </c>
      <c r="G7020" s="7">
        <v>0</v>
      </c>
      <c r="H7020" s="7">
        <v>-421.16</v>
      </c>
      <c r="I7020" s="7">
        <v>-421.16</v>
      </c>
      <c r="J7020" s="7">
        <v>0</v>
      </c>
      <c r="K7020" s="7">
        <v>0</v>
      </c>
      <c r="L7020" s="7">
        <v>2</v>
      </c>
      <c r="M7020" s="7">
        <v>-2</v>
      </c>
      <c r="N7020" s="7">
        <v>-5</v>
      </c>
    </row>
    <row r="7021" spans="1:14" x14ac:dyDescent="0.25">
      <c r="A7021" s="5">
        <v>31018</v>
      </c>
      <c r="B7021" s="5">
        <v>3</v>
      </c>
      <c r="C7021" s="6">
        <v>45108</v>
      </c>
      <c r="D7021" s="7">
        <v>12</v>
      </c>
      <c r="E7021" s="6">
        <v>45474</v>
      </c>
      <c r="F7021" s="7">
        <v>0</v>
      </c>
      <c r="G7021" s="7">
        <v>0</v>
      </c>
      <c r="H7021" s="7">
        <v>0</v>
      </c>
      <c r="I7021" s="7">
        <v>0</v>
      </c>
      <c r="J7021" s="7">
        <v>0</v>
      </c>
      <c r="K7021" s="7">
        <v>0</v>
      </c>
      <c r="L7021" s="7">
        <v>0</v>
      </c>
      <c r="M7021" s="7">
        <v>0</v>
      </c>
      <c r="N7021" s="7">
        <v>-5</v>
      </c>
    </row>
    <row r="7022" spans="1:14" x14ac:dyDescent="0.25">
      <c r="A7022" s="5">
        <v>31018</v>
      </c>
      <c r="B7022" s="5">
        <v>3</v>
      </c>
      <c r="C7022" s="6">
        <v>45108</v>
      </c>
      <c r="D7022" s="7">
        <v>14</v>
      </c>
      <c r="E7022" s="6">
        <v>45536</v>
      </c>
      <c r="F7022" s="7">
        <v>0</v>
      </c>
      <c r="G7022" s="7">
        <v>0</v>
      </c>
      <c r="H7022" s="7">
        <v>0</v>
      </c>
      <c r="I7022" s="7">
        <v>0</v>
      </c>
      <c r="J7022" s="7">
        <v>0</v>
      </c>
      <c r="K7022" s="7">
        <v>0</v>
      </c>
      <c r="L7022" s="7">
        <v>0</v>
      </c>
      <c r="M7022" s="7">
        <v>0</v>
      </c>
      <c r="N7022" s="7">
        <v>-5</v>
      </c>
    </row>
    <row r="7023" spans="1:14" x14ac:dyDescent="0.25">
      <c r="A7023" s="5">
        <v>31018</v>
      </c>
      <c r="B7023" s="5">
        <v>3</v>
      </c>
      <c r="C7023" s="6">
        <v>45108</v>
      </c>
      <c r="D7023" s="7">
        <v>15</v>
      </c>
      <c r="E7023" s="6">
        <v>45566</v>
      </c>
      <c r="F7023" s="7">
        <v>0</v>
      </c>
      <c r="G7023" s="7">
        <v>0</v>
      </c>
      <c r="H7023" s="7">
        <v>0</v>
      </c>
      <c r="I7023" s="7">
        <v>0</v>
      </c>
      <c r="J7023" s="7">
        <v>0</v>
      </c>
      <c r="K7023" s="7">
        <v>0</v>
      </c>
      <c r="L7023" s="7">
        <v>0</v>
      </c>
      <c r="M7023" s="7">
        <v>0</v>
      </c>
      <c r="N7023" s="7">
        <v>-5</v>
      </c>
    </row>
    <row r="7024" spans="1:14" x14ac:dyDescent="0.25">
      <c r="A7024" s="5">
        <v>31018</v>
      </c>
      <c r="B7024" s="5">
        <v>3</v>
      </c>
      <c r="C7024" s="6">
        <v>45108</v>
      </c>
      <c r="D7024" s="7">
        <v>28</v>
      </c>
      <c r="E7024" s="6">
        <v>45962</v>
      </c>
      <c r="F7024" s="7">
        <v>0</v>
      </c>
      <c r="G7024" s="7">
        <v>0</v>
      </c>
      <c r="H7024" s="7">
        <v>0</v>
      </c>
      <c r="I7024" s="7">
        <v>0</v>
      </c>
      <c r="J7024" s="7">
        <v>0</v>
      </c>
      <c r="K7024" s="7">
        <v>0</v>
      </c>
      <c r="L7024" s="7">
        <v>0</v>
      </c>
      <c r="M7024" s="7">
        <v>0</v>
      </c>
      <c r="N7024" s="7">
        <v>-5</v>
      </c>
    </row>
    <row r="7025" spans="1:14" x14ac:dyDescent="0.25">
      <c r="A7025" s="5">
        <v>31018</v>
      </c>
      <c r="B7025" s="5">
        <v>3</v>
      </c>
      <c r="C7025" s="6">
        <v>45108</v>
      </c>
      <c r="D7025" s="7">
        <v>30</v>
      </c>
      <c r="E7025" s="6">
        <v>46023</v>
      </c>
      <c r="F7025" s="7">
        <v>0</v>
      </c>
      <c r="G7025" s="7">
        <v>0</v>
      </c>
      <c r="H7025" s="7">
        <v>0</v>
      </c>
      <c r="I7025" s="7">
        <v>0</v>
      </c>
      <c r="J7025" s="7">
        <v>0</v>
      </c>
      <c r="K7025" s="7">
        <v>0</v>
      </c>
      <c r="L7025" s="7">
        <v>0</v>
      </c>
      <c r="M7025" s="7">
        <v>0</v>
      </c>
      <c r="N7025" s="7">
        <v>-5</v>
      </c>
    </row>
    <row r="7026" spans="1:14" x14ac:dyDescent="0.25">
      <c r="A7026" s="5">
        <v>31018</v>
      </c>
      <c r="B7026" s="5">
        <v>3</v>
      </c>
      <c r="C7026" s="6">
        <v>45139</v>
      </c>
      <c r="D7026" s="7">
        <v>0</v>
      </c>
      <c r="E7026" s="6">
        <v>45139</v>
      </c>
      <c r="F7026" s="7">
        <v>7908049.6399999997</v>
      </c>
      <c r="G7026" s="7">
        <v>-2435.5500000000002</v>
      </c>
      <c r="H7026" s="7">
        <v>-238640.01</v>
      </c>
      <c r="I7026" s="7">
        <v>7666974.0800000001</v>
      </c>
      <c r="J7026" s="7">
        <v>715</v>
      </c>
      <c r="K7026" s="7">
        <v>0</v>
      </c>
      <c r="L7026" s="7">
        <v>16</v>
      </c>
      <c r="M7026" s="7">
        <v>699</v>
      </c>
      <c r="N7026" s="7">
        <v>-5</v>
      </c>
    </row>
    <row r="7027" spans="1:14" x14ac:dyDescent="0.25">
      <c r="A7027" s="5">
        <v>31018</v>
      </c>
      <c r="B7027" s="5">
        <v>3</v>
      </c>
      <c r="C7027" s="6">
        <v>45139</v>
      </c>
      <c r="D7027" s="7">
        <v>1</v>
      </c>
      <c r="E7027" s="6">
        <v>45170</v>
      </c>
      <c r="F7027" s="7">
        <v>0</v>
      </c>
      <c r="G7027" s="7">
        <v>3559.85</v>
      </c>
      <c r="H7027" s="7">
        <v>-274114.45</v>
      </c>
      <c r="I7027" s="7">
        <v>-270554.59999999998</v>
      </c>
      <c r="J7027" s="7">
        <v>0</v>
      </c>
      <c r="K7027" s="7">
        <v>0</v>
      </c>
      <c r="L7027" s="7">
        <v>24</v>
      </c>
      <c r="M7027" s="7">
        <v>-24</v>
      </c>
      <c r="N7027" s="7">
        <v>-5</v>
      </c>
    </row>
    <row r="7028" spans="1:14" x14ac:dyDescent="0.25">
      <c r="A7028" s="5">
        <v>31018</v>
      </c>
      <c r="B7028" s="5">
        <v>3</v>
      </c>
      <c r="C7028" s="6">
        <v>45139</v>
      </c>
      <c r="D7028" s="7">
        <v>2</v>
      </c>
      <c r="E7028" s="6">
        <v>45200</v>
      </c>
      <c r="F7028" s="7">
        <v>0</v>
      </c>
      <c r="G7028" s="7">
        <v>5894.22</v>
      </c>
      <c r="H7028" s="7">
        <v>-80454.7</v>
      </c>
      <c r="I7028" s="7">
        <v>-74560.479999999996</v>
      </c>
      <c r="J7028" s="7">
        <v>0</v>
      </c>
      <c r="K7028" s="7">
        <v>0</v>
      </c>
      <c r="L7028" s="7">
        <v>8</v>
      </c>
      <c r="M7028" s="7">
        <v>-8</v>
      </c>
      <c r="N7028" s="7">
        <v>-5</v>
      </c>
    </row>
    <row r="7029" spans="1:14" x14ac:dyDescent="0.25">
      <c r="A7029" s="5">
        <v>31018</v>
      </c>
      <c r="B7029" s="5">
        <v>3</v>
      </c>
      <c r="C7029" s="6">
        <v>45139</v>
      </c>
      <c r="D7029" s="7">
        <v>3</v>
      </c>
      <c r="E7029" s="6">
        <v>45231</v>
      </c>
      <c r="F7029" s="7">
        <v>0</v>
      </c>
      <c r="G7029" s="7">
        <v>394.01</v>
      </c>
      <c r="H7029" s="7">
        <v>-29031.4</v>
      </c>
      <c r="I7029" s="7">
        <v>-28637.39</v>
      </c>
      <c r="J7029" s="7">
        <v>0</v>
      </c>
      <c r="K7029" s="7">
        <v>0</v>
      </c>
      <c r="L7029" s="7">
        <v>4</v>
      </c>
      <c r="M7029" s="7">
        <v>-4</v>
      </c>
      <c r="N7029" s="7">
        <v>-5</v>
      </c>
    </row>
    <row r="7030" spans="1:14" x14ac:dyDescent="0.25">
      <c r="A7030" s="5">
        <v>31018</v>
      </c>
      <c r="B7030" s="5">
        <v>3</v>
      </c>
      <c r="C7030" s="6">
        <v>45139</v>
      </c>
      <c r="D7030" s="7">
        <v>4</v>
      </c>
      <c r="E7030" s="6">
        <v>45261</v>
      </c>
      <c r="F7030" s="7">
        <v>0</v>
      </c>
      <c r="G7030" s="7">
        <v>678.5</v>
      </c>
      <c r="H7030" s="7">
        <v>-23918.53</v>
      </c>
      <c r="I7030" s="7">
        <v>-23240.03</v>
      </c>
      <c r="J7030" s="7">
        <v>0</v>
      </c>
      <c r="K7030" s="7">
        <v>0</v>
      </c>
      <c r="L7030" s="7">
        <v>7</v>
      </c>
      <c r="M7030" s="7">
        <v>-7</v>
      </c>
      <c r="N7030" s="7">
        <v>-5</v>
      </c>
    </row>
    <row r="7031" spans="1:14" x14ac:dyDescent="0.25">
      <c r="A7031" s="5">
        <v>31018</v>
      </c>
      <c r="B7031" s="5">
        <v>3</v>
      </c>
      <c r="C7031" s="6">
        <v>45139</v>
      </c>
      <c r="D7031" s="7">
        <v>5</v>
      </c>
      <c r="E7031" s="6">
        <v>45292</v>
      </c>
      <c r="F7031" s="7">
        <v>0</v>
      </c>
      <c r="G7031" s="7">
        <v>4784.24</v>
      </c>
      <c r="H7031" s="7">
        <v>-25438.74</v>
      </c>
      <c r="I7031" s="7">
        <v>-20654.5</v>
      </c>
      <c r="J7031" s="7">
        <v>0</v>
      </c>
      <c r="K7031" s="7">
        <v>0</v>
      </c>
      <c r="L7031" s="7">
        <v>3</v>
      </c>
      <c r="M7031" s="7">
        <v>-3</v>
      </c>
      <c r="N7031" s="7">
        <v>-5</v>
      </c>
    </row>
    <row r="7032" spans="1:14" x14ac:dyDescent="0.25">
      <c r="A7032" s="5">
        <v>31018</v>
      </c>
      <c r="B7032" s="5">
        <v>3</v>
      </c>
      <c r="C7032" s="6">
        <v>45139</v>
      </c>
      <c r="D7032" s="7">
        <v>6</v>
      </c>
      <c r="E7032" s="6">
        <v>45323</v>
      </c>
      <c r="F7032" s="7">
        <v>0</v>
      </c>
      <c r="G7032" s="7">
        <v>2195.14</v>
      </c>
      <c r="H7032" s="7">
        <v>-19251.98</v>
      </c>
      <c r="I7032" s="7">
        <v>-17056.84</v>
      </c>
      <c r="J7032" s="7">
        <v>0</v>
      </c>
      <c r="K7032" s="7">
        <v>0</v>
      </c>
      <c r="L7032" s="7">
        <v>5</v>
      </c>
      <c r="M7032" s="7">
        <v>-5</v>
      </c>
      <c r="N7032" s="7">
        <v>-5</v>
      </c>
    </row>
    <row r="7033" spans="1:14" x14ac:dyDescent="0.25">
      <c r="A7033" s="5">
        <v>31018</v>
      </c>
      <c r="B7033" s="5">
        <v>3</v>
      </c>
      <c r="C7033" s="6">
        <v>45139</v>
      </c>
      <c r="D7033" s="7">
        <v>7</v>
      </c>
      <c r="E7033" s="6">
        <v>45352</v>
      </c>
      <c r="F7033" s="7">
        <v>0</v>
      </c>
      <c r="G7033" s="7">
        <v>0</v>
      </c>
      <c r="H7033" s="7">
        <v>-30592.49</v>
      </c>
      <c r="I7033" s="7">
        <v>-30592.49</v>
      </c>
      <c r="J7033" s="7">
        <v>0</v>
      </c>
      <c r="K7033" s="7">
        <v>0</v>
      </c>
      <c r="L7033" s="7">
        <v>8</v>
      </c>
      <c r="M7033" s="7">
        <v>-8</v>
      </c>
      <c r="N7033" s="7">
        <v>-5</v>
      </c>
    </row>
    <row r="7034" spans="1:14" x14ac:dyDescent="0.25">
      <c r="A7034" s="5">
        <v>31018</v>
      </c>
      <c r="B7034" s="5">
        <v>3</v>
      </c>
      <c r="C7034" s="6">
        <v>45139</v>
      </c>
      <c r="D7034" s="7">
        <v>8</v>
      </c>
      <c r="E7034" s="6">
        <v>45383</v>
      </c>
      <c r="F7034" s="7">
        <v>0</v>
      </c>
      <c r="G7034" s="7">
        <v>-2302.6799999999998</v>
      </c>
      <c r="H7034" s="7">
        <v>-31614.89</v>
      </c>
      <c r="I7034" s="7">
        <v>-33917.57</v>
      </c>
      <c r="J7034" s="7">
        <v>0</v>
      </c>
      <c r="K7034" s="7">
        <v>0</v>
      </c>
      <c r="L7034" s="7">
        <v>7</v>
      </c>
      <c r="M7034" s="7">
        <v>-7</v>
      </c>
      <c r="N7034" s="7">
        <v>-5</v>
      </c>
    </row>
    <row r="7035" spans="1:14" x14ac:dyDescent="0.25">
      <c r="A7035" s="5">
        <v>31018</v>
      </c>
      <c r="B7035" s="5">
        <v>3</v>
      </c>
      <c r="C7035" s="6">
        <v>45139</v>
      </c>
      <c r="D7035" s="7">
        <v>9</v>
      </c>
      <c r="E7035" s="6">
        <v>45413</v>
      </c>
      <c r="F7035" s="7">
        <v>0</v>
      </c>
      <c r="G7035" s="7">
        <v>897.31000000000006</v>
      </c>
      <c r="H7035" s="7">
        <v>-944.01</v>
      </c>
      <c r="I7035" s="7">
        <v>-46.699999999999932</v>
      </c>
      <c r="J7035" s="7">
        <v>0</v>
      </c>
      <c r="K7035" s="7">
        <v>0</v>
      </c>
      <c r="L7035" s="7">
        <v>1</v>
      </c>
      <c r="M7035" s="7">
        <v>-1</v>
      </c>
      <c r="N7035" s="7">
        <v>-5</v>
      </c>
    </row>
    <row r="7036" spans="1:14" x14ac:dyDescent="0.25">
      <c r="A7036" s="5">
        <v>31018</v>
      </c>
      <c r="B7036" s="5">
        <v>3</v>
      </c>
      <c r="C7036" s="6">
        <v>45139</v>
      </c>
      <c r="D7036" s="7">
        <v>10</v>
      </c>
      <c r="E7036" s="6">
        <v>45444</v>
      </c>
      <c r="F7036" s="7">
        <v>0</v>
      </c>
      <c r="G7036" s="7">
        <v>0</v>
      </c>
      <c r="H7036" s="7">
        <v>-3141.61</v>
      </c>
      <c r="I7036" s="7">
        <v>-3141.61</v>
      </c>
      <c r="J7036" s="7">
        <v>0</v>
      </c>
      <c r="K7036" s="7">
        <v>0</v>
      </c>
      <c r="L7036" s="7">
        <v>5</v>
      </c>
      <c r="M7036" s="7">
        <v>-5</v>
      </c>
      <c r="N7036" s="7">
        <v>-5</v>
      </c>
    </row>
    <row r="7037" spans="1:14" x14ac:dyDescent="0.25">
      <c r="A7037" s="5">
        <v>31018</v>
      </c>
      <c r="B7037" s="5">
        <v>3</v>
      </c>
      <c r="C7037" s="6">
        <v>45139</v>
      </c>
      <c r="D7037" s="7">
        <v>11</v>
      </c>
      <c r="E7037" s="6">
        <v>45474</v>
      </c>
      <c r="F7037" s="7">
        <v>0</v>
      </c>
      <c r="G7037" s="7">
        <v>1099.58</v>
      </c>
      <c r="H7037" s="7">
        <v>-1204.01</v>
      </c>
      <c r="I7037" s="7">
        <v>-104.43000000000011</v>
      </c>
      <c r="J7037" s="7">
        <v>0</v>
      </c>
      <c r="K7037" s="7">
        <v>0</v>
      </c>
      <c r="L7037" s="7">
        <v>1</v>
      </c>
      <c r="M7037" s="7">
        <v>-1</v>
      </c>
      <c r="N7037" s="7">
        <v>-5</v>
      </c>
    </row>
    <row r="7038" spans="1:14" x14ac:dyDescent="0.25">
      <c r="A7038" s="5">
        <v>31018</v>
      </c>
      <c r="B7038" s="5">
        <v>3</v>
      </c>
      <c r="C7038" s="6">
        <v>45170</v>
      </c>
      <c r="D7038" s="7">
        <v>0</v>
      </c>
      <c r="E7038" s="6">
        <v>45170</v>
      </c>
      <c r="F7038" s="7">
        <v>6042638.2999999998</v>
      </c>
      <c r="G7038" s="7">
        <v>-224.21</v>
      </c>
      <c r="H7038" s="7">
        <v>-178883.5</v>
      </c>
      <c r="I7038" s="7">
        <v>5863530.5899999999</v>
      </c>
      <c r="J7038" s="7">
        <v>552</v>
      </c>
      <c r="K7038" s="7">
        <v>0</v>
      </c>
      <c r="L7038" s="7">
        <v>14</v>
      </c>
      <c r="M7038" s="7">
        <v>538</v>
      </c>
      <c r="N7038" s="7">
        <v>-5</v>
      </c>
    </row>
    <row r="7039" spans="1:14" x14ac:dyDescent="0.25">
      <c r="A7039" s="5">
        <v>31018</v>
      </c>
      <c r="B7039" s="5">
        <v>3</v>
      </c>
      <c r="C7039" s="6">
        <v>45170</v>
      </c>
      <c r="D7039" s="7">
        <v>1</v>
      </c>
      <c r="E7039" s="6">
        <v>45200</v>
      </c>
      <c r="F7039" s="7">
        <v>0</v>
      </c>
      <c r="G7039" s="7">
        <v>-3299.55</v>
      </c>
      <c r="H7039" s="7">
        <v>-218784.04</v>
      </c>
      <c r="I7039" s="7">
        <v>-222083.59</v>
      </c>
      <c r="J7039" s="7">
        <v>0</v>
      </c>
      <c r="K7039" s="7">
        <v>0</v>
      </c>
      <c r="L7039" s="7">
        <v>17</v>
      </c>
      <c r="M7039" s="7">
        <v>-17</v>
      </c>
      <c r="N7039" s="7">
        <v>-5</v>
      </c>
    </row>
    <row r="7040" spans="1:14" x14ac:dyDescent="0.25">
      <c r="A7040" s="5">
        <v>31018</v>
      </c>
      <c r="B7040" s="5">
        <v>3</v>
      </c>
      <c r="C7040" s="6">
        <v>45170</v>
      </c>
      <c r="D7040" s="7">
        <v>2</v>
      </c>
      <c r="E7040" s="6">
        <v>45231</v>
      </c>
      <c r="F7040" s="7">
        <v>0</v>
      </c>
      <c r="G7040" s="7">
        <v>17988.96</v>
      </c>
      <c r="H7040" s="7">
        <v>-48333.65</v>
      </c>
      <c r="I7040" s="7">
        <v>-30344.69</v>
      </c>
      <c r="J7040" s="7">
        <v>0</v>
      </c>
      <c r="K7040" s="7">
        <v>0</v>
      </c>
      <c r="L7040" s="7">
        <v>5</v>
      </c>
      <c r="M7040" s="7">
        <v>-5</v>
      </c>
      <c r="N7040" s="7">
        <v>-5</v>
      </c>
    </row>
    <row r="7041" spans="1:14" x14ac:dyDescent="0.25">
      <c r="A7041" s="5">
        <v>31018</v>
      </c>
      <c r="B7041" s="5">
        <v>3</v>
      </c>
      <c r="C7041" s="6">
        <v>45170</v>
      </c>
      <c r="D7041" s="7">
        <v>3</v>
      </c>
      <c r="E7041" s="6">
        <v>45261</v>
      </c>
      <c r="F7041" s="7">
        <v>0</v>
      </c>
      <c r="G7041" s="7">
        <v>19932.560000000001</v>
      </c>
      <c r="H7041" s="7">
        <v>-30370.14</v>
      </c>
      <c r="I7041" s="7">
        <v>-10437.58</v>
      </c>
      <c r="J7041" s="7">
        <v>0</v>
      </c>
      <c r="K7041" s="7">
        <v>0</v>
      </c>
      <c r="L7041" s="7">
        <v>4</v>
      </c>
      <c r="M7041" s="7">
        <v>-4</v>
      </c>
      <c r="N7041" s="7">
        <v>-5</v>
      </c>
    </row>
    <row r="7042" spans="1:14" x14ac:dyDescent="0.25">
      <c r="A7042" s="5">
        <v>31018</v>
      </c>
      <c r="B7042" s="5">
        <v>3</v>
      </c>
      <c r="C7042" s="6">
        <v>45170</v>
      </c>
      <c r="D7042" s="7">
        <v>4</v>
      </c>
      <c r="E7042" s="6">
        <v>45292</v>
      </c>
      <c r="F7042" s="7">
        <v>0</v>
      </c>
      <c r="G7042" s="7">
        <v>0</v>
      </c>
      <c r="H7042" s="7">
        <v>-25764.080000000002</v>
      </c>
      <c r="I7042" s="7">
        <v>-25764.080000000002</v>
      </c>
      <c r="J7042" s="7">
        <v>0</v>
      </c>
      <c r="K7042" s="7">
        <v>0</v>
      </c>
      <c r="L7042" s="7">
        <v>3</v>
      </c>
      <c r="M7042" s="7">
        <v>-3</v>
      </c>
      <c r="N7042" s="7">
        <v>-5</v>
      </c>
    </row>
    <row r="7043" spans="1:14" x14ac:dyDescent="0.25">
      <c r="A7043" s="5">
        <v>31018</v>
      </c>
      <c r="B7043" s="5">
        <v>3</v>
      </c>
      <c r="C7043" s="6">
        <v>45170</v>
      </c>
      <c r="D7043" s="7">
        <v>5</v>
      </c>
      <c r="E7043" s="6">
        <v>45323</v>
      </c>
      <c r="F7043" s="7">
        <v>0</v>
      </c>
      <c r="G7043" s="7">
        <v>992.28</v>
      </c>
      <c r="H7043" s="7">
        <v>-50219.789999999994</v>
      </c>
      <c r="I7043" s="7">
        <v>-49227.509999999987</v>
      </c>
      <c r="J7043" s="7">
        <v>0</v>
      </c>
      <c r="K7043" s="7">
        <v>0</v>
      </c>
      <c r="L7043" s="7">
        <v>8</v>
      </c>
      <c r="M7043" s="7">
        <v>-8</v>
      </c>
      <c r="N7043" s="7">
        <v>-5</v>
      </c>
    </row>
    <row r="7044" spans="1:14" x14ac:dyDescent="0.25">
      <c r="A7044" s="5">
        <v>31018</v>
      </c>
      <c r="B7044" s="5">
        <v>3</v>
      </c>
      <c r="C7044" s="6">
        <v>45170</v>
      </c>
      <c r="D7044" s="7">
        <v>6</v>
      </c>
      <c r="E7044" s="6">
        <v>45352</v>
      </c>
      <c r="F7044" s="7">
        <v>0</v>
      </c>
      <c r="G7044" s="7">
        <v>4197.29</v>
      </c>
      <c r="H7044" s="7">
        <v>-7175.3099999999986</v>
      </c>
      <c r="I7044" s="7">
        <v>-2978.02</v>
      </c>
      <c r="J7044" s="7">
        <v>0</v>
      </c>
      <c r="K7044" s="7">
        <v>0</v>
      </c>
      <c r="L7044" s="7">
        <v>2</v>
      </c>
      <c r="M7044" s="7">
        <v>-2</v>
      </c>
      <c r="N7044" s="7">
        <v>-5</v>
      </c>
    </row>
    <row r="7045" spans="1:14" x14ac:dyDescent="0.25">
      <c r="A7045" s="5">
        <v>31018</v>
      </c>
      <c r="B7045" s="5">
        <v>3</v>
      </c>
      <c r="C7045" s="6">
        <v>45170</v>
      </c>
      <c r="D7045" s="7">
        <v>7</v>
      </c>
      <c r="E7045" s="6">
        <v>45383</v>
      </c>
      <c r="F7045" s="7">
        <v>0</v>
      </c>
      <c r="G7045" s="7">
        <v>1899.03</v>
      </c>
      <c r="H7045" s="7">
        <v>-3359.54</v>
      </c>
      <c r="I7045" s="7">
        <v>-1460.51</v>
      </c>
      <c r="J7045" s="7">
        <v>0</v>
      </c>
      <c r="K7045" s="7">
        <v>0</v>
      </c>
      <c r="L7045" s="7">
        <v>1</v>
      </c>
      <c r="M7045" s="7">
        <v>-1</v>
      </c>
      <c r="N7045" s="7">
        <v>-5</v>
      </c>
    </row>
    <row r="7046" spans="1:14" x14ac:dyDescent="0.25">
      <c r="A7046" s="5">
        <v>31018</v>
      </c>
      <c r="B7046" s="5">
        <v>3</v>
      </c>
      <c r="C7046" s="6">
        <v>45170</v>
      </c>
      <c r="D7046" s="7">
        <v>8</v>
      </c>
      <c r="E7046" s="6">
        <v>45413</v>
      </c>
      <c r="F7046" s="7">
        <v>0</v>
      </c>
      <c r="G7046" s="7">
        <v>334.95</v>
      </c>
      <c r="H7046" s="7">
        <v>-12528.47</v>
      </c>
      <c r="I7046" s="7">
        <v>-12193.52</v>
      </c>
      <c r="J7046" s="7">
        <v>0</v>
      </c>
      <c r="K7046" s="7">
        <v>0</v>
      </c>
      <c r="L7046" s="7">
        <v>4</v>
      </c>
      <c r="M7046" s="7">
        <v>-4</v>
      </c>
      <c r="N7046" s="7">
        <v>-5</v>
      </c>
    </row>
    <row r="7047" spans="1:14" x14ac:dyDescent="0.25">
      <c r="A7047" s="5">
        <v>31018</v>
      </c>
      <c r="B7047" s="5">
        <v>3</v>
      </c>
      <c r="C7047" s="6">
        <v>45170</v>
      </c>
      <c r="D7047" s="7">
        <v>9</v>
      </c>
      <c r="E7047" s="6">
        <v>45444</v>
      </c>
      <c r="F7047" s="7">
        <v>0</v>
      </c>
      <c r="G7047" s="7">
        <v>591.28</v>
      </c>
      <c r="H7047" s="7">
        <v>-11377.96</v>
      </c>
      <c r="I7047" s="7">
        <v>-10786.68</v>
      </c>
      <c r="J7047" s="7">
        <v>0</v>
      </c>
      <c r="K7047" s="7">
        <v>0</v>
      </c>
      <c r="L7047" s="7">
        <v>3</v>
      </c>
      <c r="M7047" s="7">
        <v>-3</v>
      </c>
      <c r="N7047" s="7">
        <v>-5</v>
      </c>
    </row>
    <row r="7048" spans="1:14" x14ac:dyDescent="0.25">
      <c r="A7048" s="5">
        <v>31018</v>
      </c>
      <c r="B7048" s="5">
        <v>3</v>
      </c>
      <c r="C7048" s="6">
        <v>45170</v>
      </c>
      <c r="D7048" s="7">
        <v>10</v>
      </c>
      <c r="E7048" s="6">
        <v>45474</v>
      </c>
      <c r="F7048" s="7">
        <v>0</v>
      </c>
      <c r="G7048" s="7">
        <v>87.71</v>
      </c>
      <c r="H7048" s="7">
        <v>-5957.67</v>
      </c>
      <c r="I7048" s="7">
        <v>-5869.96</v>
      </c>
      <c r="J7048" s="7">
        <v>0</v>
      </c>
      <c r="K7048" s="7">
        <v>0</v>
      </c>
      <c r="L7048" s="7">
        <v>3</v>
      </c>
      <c r="M7048" s="7">
        <v>-3</v>
      </c>
      <c r="N7048" s="7">
        <v>-5</v>
      </c>
    </row>
    <row r="7049" spans="1:14" x14ac:dyDescent="0.25">
      <c r="A7049" s="5">
        <v>31018</v>
      </c>
      <c r="B7049" s="5">
        <v>3</v>
      </c>
      <c r="C7049" s="6">
        <v>45170</v>
      </c>
      <c r="D7049" s="7">
        <v>11</v>
      </c>
      <c r="E7049" s="6">
        <v>45505</v>
      </c>
      <c r="F7049" s="7">
        <v>0</v>
      </c>
      <c r="G7049" s="7">
        <v>0</v>
      </c>
      <c r="H7049" s="7">
        <v>0</v>
      </c>
      <c r="I7049" s="7">
        <v>0</v>
      </c>
      <c r="J7049" s="7">
        <v>0</v>
      </c>
      <c r="K7049" s="7">
        <v>0</v>
      </c>
      <c r="L7049" s="7">
        <v>0</v>
      </c>
      <c r="M7049" s="7">
        <v>0</v>
      </c>
      <c r="N7049" s="7">
        <v>-5</v>
      </c>
    </row>
    <row r="7050" spans="1:14" x14ac:dyDescent="0.25">
      <c r="A7050" s="5">
        <v>31018</v>
      </c>
      <c r="B7050" s="5">
        <v>3</v>
      </c>
      <c r="C7050" s="6">
        <v>45170</v>
      </c>
      <c r="D7050" s="7">
        <v>14</v>
      </c>
      <c r="E7050" s="6">
        <v>45597</v>
      </c>
      <c r="F7050" s="7">
        <v>0</v>
      </c>
      <c r="G7050" s="7">
        <v>0</v>
      </c>
      <c r="H7050" s="7">
        <v>0</v>
      </c>
      <c r="I7050" s="7">
        <v>0</v>
      </c>
      <c r="J7050" s="7">
        <v>0</v>
      </c>
      <c r="K7050" s="7">
        <v>0</v>
      </c>
      <c r="L7050" s="7">
        <v>0</v>
      </c>
      <c r="M7050" s="7">
        <v>0</v>
      </c>
      <c r="N7050" s="7">
        <v>-5</v>
      </c>
    </row>
    <row r="7051" spans="1:14" x14ac:dyDescent="0.25">
      <c r="A7051" s="5">
        <v>31018</v>
      </c>
      <c r="B7051" s="5">
        <v>3</v>
      </c>
      <c r="C7051" s="6">
        <v>45200</v>
      </c>
      <c r="D7051" s="7">
        <v>0</v>
      </c>
      <c r="E7051" s="6">
        <v>45200</v>
      </c>
      <c r="F7051" s="7">
        <v>7696598.0999999996</v>
      </c>
      <c r="G7051" s="7">
        <v>-7554.51</v>
      </c>
      <c r="H7051" s="7">
        <v>-207285.03</v>
      </c>
      <c r="I7051" s="7">
        <v>7481758.5599999996</v>
      </c>
      <c r="J7051" s="7">
        <v>764</v>
      </c>
      <c r="K7051" s="7">
        <v>0</v>
      </c>
      <c r="L7051" s="7">
        <v>15</v>
      </c>
      <c r="M7051" s="7">
        <v>749</v>
      </c>
      <c r="N7051" s="7">
        <v>-5</v>
      </c>
    </row>
    <row r="7052" spans="1:14" x14ac:dyDescent="0.25">
      <c r="A7052" s="5">
        <v>31018</v>
      </c>
      <c r="B7052" s="5">
        <v>3</v>
      </c>
      <c r="C7052" s="6">
        <v>45200</v>
      </c>
      <c r="D7052" s="7">
        <v>1</v>
      </c>
      <c r="E7052" s="6">
        <v>45231</v>
      </c>
      <c r="F7052" s="7">
        <v>0</v>
      </c>
      <c r="G7052" s="7">
        <v>4985.8899999999994</v>
      </c>
      <c r="H7052" s="7">
        <v>-200101.14</v>
      </c>
      <c r="I7052" s="7">
        <v>-195115.25</v>
      </c>
      <c r="J7052" s="7">
        <v>0</v>
      </c>
      <c r="K7052" s="7">
        <v>0</v>
      </c>
      <c r="L7052" s="7">
        <v>15</v>
      </c>
      <c r="M7052" s="7">
        <v>-15</v>
      </c>
      <c r="N7052" s="7">
        <v>-5</v>
      </c>
    </row>
    <row r="7053" spans="1:14" x14ac:dyDescent="0.25">
      <c r="A7053" s="5">
        <v>31018</v>
      </c>
      <c r="B7053" s="5">
        <v>3</v>
      </c>
      <c r="C7053" s="6">
        <v>45200</v>
      </c>
      <c r="D7053" s="7">
        <v>2</v>
      </c>
      <c r="E7053" s="6">
        <v>45261</v>
      </c>
      <c r="F7053" s="7">
        <v>0</v>
      </c>
      <c r="G7053" s="7">
        <v>4153.26</v>
      </c>
      <c r="H7053" s="7">
        <v>-25338.639999999999</v>
      </c>
      <c r="I7053" s="7">
        <v>-21185.38</v>
      </c>
      <c r="J7053" s="7">
        <v>0</v>
      </c>
      <c r="K7053" s="7">
        <v>0</v>
      </c>
      <c r="L7053" s="7">
        <v>4</v>
      </c>
      <c r="M7053" s="7">
        <v>-4</v>
      </c>
      <c r="N7053" s="7">
        <v>-5</v>
      </c>
    </row>
    <row r="7054" spans="1:14" x14ac:dyDescent="0.25">
      <c r="A7054" s="5">
        <v>31018</v>
      </c>
      <c r="B7054" s="5">
        <v>3</v>
      </c>
      <c r="C7054" s="6">
        <v>45200</v>
      </c>
      <c r="D7054" s="7">
        <v>3</v>
      </c>
      <c r="E7054" s="6">
        <v>45292</v>
      </c>
      <c r="F7054" s="7">
        <v>0</v>
      </c>
      <c r="G7054" s="7">
        <v>1571.41</v>
      </c>
      <c r="H7054" s="7">
        <v>-106308.93</v>
      </c>
      <c r="I7054" s="7">
        <v>-104737.52</v>
      </c>
      <c r="J7054" s="7">
        <v>0</v>
      </c>
      <c r="K7054" s="7">
        <v>0</v>
      </c>
      <c r="L7054" s="7">
        <v>10</v>
      </c>
      <c r="M7054" s="7">
        <v>-10</v>
      </c>
      <c r="N7054" s="7">
        <v>-5</v>
      </c>
    </row>
    <row r="7055" spans="1:14" x14ac:dyDescent="0.25">
      <c r="A7055" s="5">
        <v>31018</v>
      </c>
      <c r="B7055" s="5">
        <v>3</v>
      </c>
      <c r="C7055" s="6">
        <v>45200</v>
      </c>
      <c r="D7055" s="7">
        <v>4</v>
      </c>
      <c r="E7055" s="6">
        <v>45323</v>
      </c>
      <c r="F7055" s="7">
        <v>0</v>
      </c>
      <c r="G7055" s="7">
        <v>8590.66</v>
      </c>
      <c r="H7055" s="7">
        <v>-111929.79</v>
      </c>
      <c r="I7055" s="7">
        <v>-103339.13</v>
      </c>
      <c r="J7055" s="7">
        <v>0</v>
      </c>
      <c r="K7055" s="7">
        <v>0</v>
      </c>
      <c r="L7055" s="7">
        <v>10</v>
      </c>
      <c r="M7055" s="7">
        <v>-10</v>
      </c>
      <c r="N7055" s="7">
        <v>-5</v>
      </c>
    </row>
    <row r="7056" spans="1:14" x14ac:dyDescent="0.25">
      <c r="A7056" s="5">
        <v>31018</v>
      </c>
      <c r="B7056" s="5">
        <v>3</v>
      </c>
      <c r="C7056" s="6">
        <v>45200</v>
      </c>
      <c r="D7056" s="7">
        <v>5</v>
      </c>
      <c r="E7056" s="6">
        <v>45352</v>
      </c>
      <c r="F7056" s="7">
        <v>0</v>
      </c>
      <c r="G7056" s="7">
        <v>6186.03</v>
      </c>
      <c r="H7056" s="7">
        <v>-81913.509999999995</v>
      </c>
      <c r="I7056" s="7">
        <v>-75727.48</v>
      </c>
      <c r="J7056" s="7">
        <v>0</v>
      </c>
      <c r="K7056" s="7">
        <v>0</v>
      </c>
      <c r="L7056" s="7">
        <v>12</v>
      </c>
      <c r="M7056" s="7">
        <v>-12</v>
      </c>
      <c r="N7056" s="7">
        <v>-5</v>
      </c>
    </row>
    <row r="7057" spans="1:14" x14ac:dyDescent="0.25">
      <c r="A7057" s="5">
        <v>31018</v>
      </c>
      <c r="B7057" s="5">
        <v>3</v>
      </c>
      <c r="C7057" s="6">
        <v>45200</v>
      </c>
      <c r="D7057" s="7">
        <v>6</v>
      </c>
      <c r="E7057" s="6">
        <v>45383</v>
      </c>
      <c r="F7057" s="7">
        <v>0</v>
      </c>
      <c r="G7057" s="7">
        <v>717.31</v>
      </c>
      <c r="H7057" s="7">
        <v>-14125.47</v>
      </c>
      <c r="I7057" s="7">
        <v>-13408.16</v>
      </c>
      <c r="J7057" s="7">
        <v>0</v>
      </c>
      <c r="K7057" s="7">
        <v>0</v>
      </c>
      <c r="L7057" s="7">
        <v>3</v>
      </c>
      <c r="M7057" s="7">
        <v>-3</v>
      </c>
      <c r="N7057" s="7">
        <v>-5</v>
      </c>
    </row>
    <row r="7058" spans="1:14" x14ac:dyDescent="0.25">
      <c r="A7058" s="5">
        <v>31018</v>
      </c>
      <c r="B7058" s="5">
        <v>3</v>
      </c>
      <c r="C7058" s="6">
        <v>45200</v>
      </c>
      <c r="D7058" s="7">
        <v>7</v>
      </c>
      <c r="E7058" s="6">
        <v>45413</v>
      </c>
      <c r="F7058" s="7">
        <v>0</v>
      </c>
      <c r="G7058" s="7">
        <v>502.9</v>
      </c>
      <c r="H7058" s="7">
        <v>-6242.9699999999993</v>
      </c>
      <c r="I7058" s="7">
        <v>-5740.07</v>
      </c>
      <c r="J7058" s="7">
        <v>0</v>
      </c>
      <c r="K7058" s="7">
        <v>0</v>
      </c>
      <c r="L7058" s="7">
        <v>3</v>
      </c>
      <c r="M7058" s="7">
        <v>-3</v>
      </c>
      <c r="N7058" s="7">
        <v>-5</v>
      </c>
    </row>
    <row r="7059" spans="1:14" x14ac:dyDescent="0.25">
      <c r="A7059" s="5">
        <v>31018</v>
      </c>
      <c r="B7059" s="5">
        <v>3</v>
      </c>
      <c r="C7059" s="6">
        <v>45200</v>
      </c>
      <c r="D7059" s="7">
        <v>8</v>
      </c>
      <c r="E7059" s="6">
        <v>45444</v>
      </c>
      <c r="F7059" s="7">
        <v>0</v>
      </c>
      <c r="G7059" s="7">
        <v>1281.73</v>
      </c>
      <c r="H7059" s="7">
        <v>-13212.84</v>
      </c>
      <c r="I7059" s="7">
        <v>-11931.11</v>
      </c>
      <c r="J7059" s="7">
        <v>0</v>
      </c>
      <c r="K7059" s="7">
        <v>0</v>
      </c>
      <c r="L7059" s="7">
        <v>6</v>
      </c>
      <c r="M7059" s="7">
        <v>-6</v>
      </c>
      <c r="N7059" s="7">
        <v>-5</v>
      </c>
    </row>
    <row r="7060" spans="1:14" x14ac:dyDescent="0.25">
      <c r="A7060" s="5">
        <v>31018</v>
      </c>
      <c r="B7060" s="5">
        <v>3</v>
      </c>
      <c r="C7060" s="6">
        <v>45200</v>
      </c>
      <c r="D7060" s="7">
        <v>9</v>
      </c>
      <c r="E7060" s="6">
        <v>45474</v>
      </c>
      <c r="F7060" s="7">
        <v>0</v>
      </c>
      <c r="G7060" s="7">
        <v>1429.8</v>
      </c>
      <c r="H7060" s="7">
        <v>-9920.8799999999992</v>
      </c>
      <c r="I7060" s="7">
        <v>-8491.08</v>
      </c>
      <c r="J7060" s="7">
        <v>0</v>
      </c>
      <c r="K7060" s="7">
        <v>0</v>
      </c>
      <c r="L7060" s="7">
        <v>5</v>
      </c>
      <c r="M7060" s="7">
        <v>-5</v>
      </c>
      <c r="N7060" s="7">
        <v>-5</v>
      </c>
    </row>
    <row r="7061" spans="1:14" x14ac:dyDescent="0.25">
      <c r="A7061" s="5">
        <v>31018</v>
      </c>
      <c r="B7061" s="5">
        <v>3</v>
      </c>
      <c r="C7061" s="6">
        <v>45200</v>
      </c>
      <c r="D7061" s="7">
        <v>10</v>
      </c>
      <c r="E7061" s="6">
        <v>45505</v>
      </c>
      <c r="F7061" s="7">
        <v>0</v>
      </c>
      <c r="G7061" s="7">
        <v>1524.48</v>
      </c>
      <c r="H7061" s="7">
        <v>-8496.31</v>
      </c>
      <c r="I7061" s="7">
        <v>-6971.83</v>
      </c>
      <c r="J7061" s="7">
        <v>0</v>
      </c>
      <c r="K7061" s="7">
        <v>0</v>
      </c>
      <c r="L7061" s="7">
        <v>6</v>
      </c>
      <c r="M7061" s="7">
        <v>-6</v>
      </c>
      <c r="N7061" s="7">
        <v>-5</v>
      </c>
    </row>
    <row r="7062" spans="1:14" x14ac:dyDescent="0.25">
      <c r="A7062" s="5">
        <v>31018</v>
      </c>
      <c r="B7062" s="5">
        <v>3</v>
      </c>
      <c r="C7062" s="6">
        <v>45200</v>
      </c>
      <c r="D7062" s="7">
        <v>11</v>
      </c>
      <c r="E7062" s="6">
        <v>45536</v>
      </c>
      <c r="F7062" s="7">
        <v>0</v>
      </c>
      <c r="G7062" s="7">
        <v>3416.31</v>
      </c>
      <c r="H7062" s="7">
        <v>-789.93</v>
      </c>
      <c r="I7062" s="7">
        <v>2626.38</v>
      </c>
      <c r="J7062" s="7">
        <v>0</v>
      </c>
      <c r="K7062" s="7">
        <v>0</v>
      </c>
      <c r="L7062" s="7">
        <v>1</v>
      </c>
      <c r="M7062" s="7">
        <v>-1</v>
      </c>
      <c r="N7062" s="7">
        <v>-5</v>
      </c>
    </row>
    <row r="7063" spans="1:14" x14ac:dyDescent="0.25">
      <c r="A7063" s="5">
        <v>31018</v>
      </c>
      <c r="B7063" s="5">
        <v>3</v>
      </c>
      <c r="C7063" s="6">
        <v>45231</v>
      </c>
      <c r="D7063" s="7">
        <v>0</v>
      </c>
      <c r="E7063" s="6">
        <v>45231</v>
      </c>
      <c r="F7063" s="7">
        <v>7641404.3899999997</v>
      </c>
      <c r="G7063" s="7">
        <v>4542.8799999999992</v>
      </c>
      <c r="H7063" s="7">
        <v>-263710.09000000003</v>
      </c>
      <c r="I7063" s="7">
        <v>7382237.1799999997</v>
      </c>
      <c r="J7063" s="7">
        <v>713</v>
      </c>
      <c r="K7063" s="7">
        <v>0</v>
      </c>
      <c r="L7063" s="7">
        <v>19</v>
      </c>
      <c r="M7063" s="7">
        <v>694</v>
      </c>
      <c r="N7063" s="7">
        <v>-5</v>
      </c>
    </row>
    <row r="7064" spans="1:14" x14ac:dyDescent="0.25">
      <c r="A7064" s="5">
        <v>31018</v>
      </c>
      <c r="B7064" s="5">
        <v>3</v>
      </c>
      <c r="C7064" s="6">
        <v>45231</v>
      </c>
      <c r="D7064" s="7">
        <v>1</v>
      </c>
      <c r="E7064" s="6">
        <v>45261</v>
      </c>
      <c r="F7064" s="7">
        <v>0</v>
      </c>
      <c r="G7064" s="7">
        <v>14032.04</v>
      </c>
      <c r="H7064" s="7">
        <v>-241793.92000000001</v>
      </c>
      <c r="I7064" s="7">
        <v>-227761.88</v>
      </c>
      <c r="J7064" s="7">
        <v>0</v>
      </c>
      <c r="K7064" s="7">
        <v>0</v>
      </c>
      <c r="L7064" s="7">
        <v>16</v>
      </c>
      <c r="M7064" s="7">
        <v>-16</v>
      </c>
      <c r="N7064" s="7">
        <v>-5</v>
      </c>
    </row>
    <row r="7065" spans="1:14" x14ac:dyDescent="0.25">
      <c r="A7065" s="5">
        <v>31018</v>
      </c>
      <c r="B7065" s="5">
        <v>3</v>
      </c>
      <c r="C7065" s="6">
        <v>45231</v>
      </c>
      <c r="D7065" s="7">
        <v>2</v>
      </c>
      <c r="E7065" s="6">
        <v>45292</v>
      </c>
      <c r="F7065" s="7">
        <v>0</v>
      </c>
      <c r="G7065" s="7">
        <v>11561.05</v>
      </c>
      <c r="H7065" s="7">
        <v>-64820.55</v>
      </c>
      <c r="I7065" s="7">
        <v>-53259.5</v>
      </c>
      <c r="J7065" s="7">
        <v>0</v>
      </c>
      <c r="K7065" s="7">
        <v>0</v>
      </c>
      <c r="L7065" s="7">
        <v>6</v>
      </c>
      <c r="M7065" s="7">
        <v>-6</v>
      </c>
      <c r="N7065" s="7">
        <v>-5</v>
      </c>
    </row>
    <row r="7066" spans="1:14" x14ac:dyDescent="0.25">
      <c r="A7066" s="5">
        <v>31018</v>
      </c>
      <c r="B7066" s="5">
        <v>3</v>
      </c>
      <c r="C7066" s="6">
        <v>45231</v>
      </c>
      <c r="D7066" s="7">
        <v>3</v>
      </c>
      <c r="E7066" s="6">
        <v>45323</v>
      </c>
      <c r="F7066" s="7">
        <v>0</v>
      </c>
      <c r="G7066" s="7">
        <v>2567.1</v>
      </c>
      <c r="H7066" s="7">
        <v>-71578.3</v>
      </c>
      <c r="I7066" s="7">
        <v>-69011.199999999997</v>
      </c>
      <c r="J7066" s="7">
        <v>0</v>
      </c>
      <c r="K7066" s="7">
        <v>0</v>
      </c>
      <c r="L7066" s="7">
        <v>10</v>
      </c>
      <c r="M7066" s="7">
        <v>-10</v>
      </c>
      <c r="N7066" s="7">
        <v>-5</v>
      </c>
    </row>
    <row r="7067" spans="1:14" x14ac:dyDescent="0.25">
      <c r="A7067" s="5">
        <v>31018</v>
      </c>
      <c r="B7067" s="5">
        <v>3</v>
      </c>
      <c r="C7067" s="6">
        <v>45231</v>
      </c>
      <c r="D7067" s="7">
        <v>4</v>
      </c>
      <c r="E7067" s="6">
        <v>45352</v>
      </c>
      <c r="F7067" s="7">
        <v>0</v>
      </c>
      <c r="G7067" s="7">
        <v>7154.78</v>
      </c>
      <c r="H7067" s="7">
        <v>-65754.61</v>
      </c>
      <c r="I7067" s="7">
        <v>-58599.83</v>
      </c>
      <c r="J7067" s="7">
        <v>0</v>
      </c>
      <c r="K7067" s="7">
        <v>0</v>
      </c>
      <c r="L7067" s="7">
        <v>9</v>
      </c>
      <c r="M7067" s="7">
        <v>-9</v>
      </c>
      <c r="N7067" s="7">
        <v>-5</v>
      </c>
    </row>
    <row r="7068" spans="1:14" x14ac:dyDescent="0.25">
      <c r="A7068" s="5">
        <v>31018</v>
      </c>
      <c r="B7068" s="5">
        <v>3</v>
      </c>
      <c r="C7068" s="6">
        <v>45231</v>
      </c>
      <c r="D7068" s="7">
        <v>5</v>
      </c>
      <c r="E7068" s="6">
        <v>45383</v>
      </c>
      <c r="F7068" s="7">
        <v>0</v>
      </c>
      <c r="G7068" s="7">
        <v>6655.3899999999994</v>
      </c>
      <c r="H7068" s="7">
        <v>-21141.11</v>
      </c>
      <c r="I7068" s="7">
        <v>-14485.72</v>
      </c>
      <c r="J7068" s="7">
        <v>0</v>
      </c>
      <c r="K7068" s="7">
        <v>0</v>
      </c>
      <c r="L7068" s="7">
        <v>5</v>
      </c>
      <c r="M7068" s="7">
        <v>-5</v>
      </c>
      <c r="N7068" s="7">
        <v>-5</v>
      </c>
    </row>
    <row r="7069" spans="1:14" x14ac:dyDescent="0.25">
      <c r="A7069" s="5">
        <v>31018</v>
      </c>
      <c r="B7069" s="5">
        <v>3</v>
      </c>
      <c r="C7069" s="6">
        <v>45231</v>
      </c>
      <c r="D7069" s="7">
        <v>6</v>
      </c>
      <c r="E7069" s="6">
        <v>45413</v>
      </c>
      <c r="F7069" s="7">
        <v>0</v>
      </c>
      <c r="G7069" s="7">
        <v>-2424.39</v>
      </c>
      <c r="H7069" s="7">
        <v>-3698.39</v>
      </c>
      <c r="I7069" s="7">
        <v>-6122.78</v>
      </c>
      <c r="J7069" s="7">
        <v>0</v>
      </c>
      <c r="K7069" s="7">
        <v>0</v>
      </c>
      <c r="L7069" s="7">
        <v>3</v>
      </c>
      <c r="M7069" s="7">
        <v>-3</v>
      </c>
      <c r="N7069" s="7">
        <v>-5</v>
      </c>
    </row>
    <row r="7070" spans="1:14" x14ac:dyDescent="0.25">
      <c r="A7070" s="5">
        <v>31018</v>
      </c>
      <c r="B7070" s="5">
        <v>3</v>
      </c>
      <c r="C7070" s="6">
        <v>45231</v>
      </c>
      <c r="D7070" s="7">
        <v>8</v>
      </c>
      <c r="E7070" s="6">
        <v>45474</v>
      </c>
      <c r="F7070" s="7">
        <v>0</v>
      </c>
      <c r="G7070" s="7">
        <v>400.67</v>
      </c>
      <c r="H7070" s="7">
        <v>-8610.5999999999985</v>
      </c>
      <c r="I7070" s="7">
        <v>-8209.9299999999985</v>
      </c>
      <c r="J7070" s="7">
        <v>0</v>
      </c>
      <c r="K7070" s="7">
        <v>0</v>
      </c>
      <c r="L7070" s="7">
        <v>3</v>
      </c>
      <c r="M7070" s="7">
        <v>-3</v>
      </c>
      <c r="N7070" s="7">
        <v>-5</v>
      </c>
    </row>
    <row r="7071" spans="1:14" x14ac:dyDescent="0.25">
      <c r="A7071" s="5">
        <v>31018</v>
      </c>
      <c r="B7071" s="5">
        <v>3</v>
      </c>
      <c r="C7071" s="6">
        <v>45231</v>
      </c>
      <c r="D7071" s="7">
        <v>9</v>
      </c>
      <c r="E7071" s="6">
        <v>45505</v>
      </c>
      <c r="F7071" s="7">
        <v>0</v>
      </c>
      <c r="G7071" s="7">
        <v>898.8</v>
      </c>
      <c r="H7071" s="7">
        <v>-6105.48</v>
      </c>
      <c r="I7071" s="7">
        <v>-5206.6799999999994</v>
      </c>
      <c r="J7071" s="7">
        <v>0</v>
      </c>
      <c r="K7071" s="7">
        <v>0</v>
      </c>
      <c r="L7071" s="7">
        <v>4</v>
      </c>
      <c r="M7071" s="7">
        <v>-4</v>
      </c>
      <c r="N7071" s="7">
        <v>-5</v>
      </c>
    </row>
    <row r="7072" spans="1:14" x14ac:dyDescent="0.25">
      <c r="A7072" s="5">
        <v>31018</v>
      </c>
      <c r="B7072" s="5">
        <v>3</v>
      </c>
      <c r="C7072" s="6">
        <v>45231</v>
      </c>
      <c r="D7072" s="7">
        <v>10</v>
      </c>
      <c r="E7072" s="6">
        <v>45536</v>
      </c>
      <c r="F7072" s="7">
        <v>0</v>
      </c>
      <c r="G7072" s="7">
        <v>888.03</v>
      </c>
      <c r="H7072" s="7">
        <v>-1047.26</v>
      </c>
      <c r="I7072" s="7">
        <v>-159.22999999999999</v>
      </c>
      <c r="J7072" s="7">
        <v>0</v>
      </c>
      <c r="K7072" s="7">
        <v>0</v>
      </c>
      <c r="L7072" s="7">
        <v>2</v>
      </c>
      <c r="M7072" s="7">
        <v>-2</v>
      </c>
      <c r="N7072" s="7">
        <v>-5</v>
      </c>
    </row>
    <row r="7073" spans="1:14" x14ac:dyDescent="0.25">
      <c r="A7073" s="5">
        <v>31018</v>
      </c>
      <c r="B7073" s="5">
        <v>3</v>
      </c>
      <c r="C7073" s="6">
        <v>45231</v>
      </c>
      <c r="D7073" s="7">
        <v>11</v>
      </c>
      <c r="E7073" s="6">
        <v>45566</v>
      </c>
      <c r="F7073" s="7">
        <v>0</v>
      </c>
      <c r="G7073" s="7">
        <v>72.06</v>
      </c>
      <c r="H7073" s="7">
        <v>-2615.77</v>
      </c>
      <c r="I7073" s="7">
        <v>-2543.71</v>
      </c>
      <c r="J7073" s="7">
        <v>0</v>
      </c>
      <c r="K7073" s="7">
        <v>0</v>
      </c>
      <c r="L7073" s="7">
        <v>5</v>
      </c>
      <c r="M7073" s="7">
        <v>-5</v>
      </c>
      <c r="N7073" s="7">
        <v>-5</v>
      </c>
    </row>
    <row r="7074" spans="1:14" x14ac:dyDescent="0.25">
      <c r="A7074" s="5">
        <v>31018</v>
      </c>
      <c r="B7074" s="5">
        <v>3</v>
      </c>
      <c r="C7074" s="6">
        <v>45231</v>
      </c>
      <c r="D7074" s="7">
        <v>12</v>
      </c>
      <c r="E7074" s="6">
        <v>45597</v>
      </c>
      <c r="F7074" s="7">
        <v>0</v>
      </c>
      <c r="G7074" s="7">
        <v>3580.26</v>
      </c>
      <c r="H7074" s="7">
        <v>-555.66</v>
      </c>
      <c r="I7074" s="7">
        <v>3024.6</v>
      </c>
      <c r="J7074" s="7">
        <v>0</v>
      </c>
      <c r="K7074" s="7">
        <v>0</v>
      </c>
      <c r="L7074" s="7">
        <v>2</v>
      </c>
      <c r="M7074" s="7">
        <v>-2</v>
      </c>
      <c r="N7074" s="7">
        <v>-5</v>
      </c>
    </row>
    <row r="7075" spans="1:14" x14ac:dyDescent="0.25">
      <c r="A7075" s="5">
        <v>31018</v>
      </c>
      <c r="B7075" s="5">
        <v>3</v>
      </c>
      <c r="C7075" s="6">
        <v>45261</v>
      </c>
      <c r="D7075" s="7">
        <v>0</v>
      </c>
      <c r="E7075" s="6">
        <v>45261</v>
      </c>
      <c r="F7075" s="7">
        <v>6836096.1299999999</v>
      </c>
      <c r="G7075" s="7">
        <v>21153.99</v>
      </c>
      <c r="H7075" s="7">
        <v>-104822.08</v>
      </c>
      <c r="I7075" s="7">
        <v>6752428.04</v>
      </c>
      <c r="J7075" s="7">
        <v>656</v>
      </c>
      <c r="K7075" s="7">
        <v>0</v>
      </c>
      <c r="L7075" s="7">
        <v>9</v>
      </c>
      <c r="M7075" s="7">
        <v>647</v>
      </c>
      <c r="N7075" s="7">
        <v>-5</v>
      </c>
    </row>
    <row r="7076" spans="1:14" x14ac:dyDescent="0.25">
      <c r="A7076" s="5">
        <v>31018</v>
      </c>
      <c r="B7076" s="5">
        <v>3</v>
      </c>
      <c r="C7076" s="6">
        <v>45261</v>
      </c>
      <c r="D7076" s="7">
        <v>1</v>
      </c>
      <c r="E7076" s="6">
        <v>45292</v>
      </c>
      <c r="F7076" s="7">
        <v>0</v>
      </c>
      <c r="G7076" s="7">
        <v>2439.9699999999998</v>
      </c>
      <c r="H7076" s="7">
        <v>-255116.55</v>
      </c>
      <c r="I7076" s="7">
        <v>-252676.58</v>
      </c>
      <c r="J7076" s="7">
        <v>0</v>
      </c>
      <c r="K7076" s="7">
        <v>0</v>
      </c>
      <c r="L7076" s="7">
        <v>17</v>
      </c>
      <c r="M7076" s="7">
        <v>-17</v>
      </c>
      <c r="N7076" s="7">
        <v>-5</v>
      </c>
    </row>
    <row r="7077" spans="1:14" x14ac:dyDescent="0.25">
      <c r="A7077" s="5">
        <v>31018</v>
      </c>
      <c r="B7077" s="5">
        <v>3</v>
      </c>
      <c r="C7077" s="6">
        <v>45261</v>
      </c>
      <c r="D7077" s="7">
        <v>2</v>
      </c>
      <c r="E7077" s="6">
        <v>45323</v>
      </c>
      <c r="F7077" s="7">
        <v>0</v>
      </c>
      <c r="G7077" s="7">
        <v>0</v>
      </c>
      <c r="H7077" s="7">
        <v>-55414.34</v>
      </c>
      <c r="I7077" s="7">
        <v>-55414.34</v>
      </c>
      <c r="J7077" s="7">
        <v>0</v>
      </c>
      <c r="K7077" s="7">
        <v>0</v>
      </c>
      <c r="L7077" s="7">
        <v>7</v>
      </c>
      <c r="M7077" s="7">
        <v>-7</v>
      </c>
      <c r="N7077" s="7">
        <v>-5</v>
      </c>
    </row>
    <row r="7078" spans="1:14" x14ac:dyDescent="0.25">
      <c r="A7078" s="5">
        <v>31018</v>
      </c>
      <c r="B7078" s="5">
        <v>3</v>
      </c>
      <c r="C7078" s="6">
        <v>45261</v>
      </c>
      <c r="D7078" s="7">
        <v>3</v>
      </c>
      <c r="E7078" s="6">
        <v>45352</v>
      </c>
      <c r="F7078" s="7">
        <v>0</v>
      </c>
      <c r="G7078" s="7">
        <v>24333.200000000001</v>
      </c>
      <c r="H7078" s="7">
        <v>-22291.79</v>
      </c>
      <c r="I7078" s="7">
        <v>2041.409999999996</v>
      </c>
      <c r="J7078" s="7">
        <v>0</v>
      </c>
      <c r="K7078" s="7">
        <v>0</v>
      </c>
      <c r="L7078" s="7">
        <v>4</v>
      </c>
      <c r="M7078" s="7">
        <v>-4</v>
      </c>
      <c r="N7078" s="7">
        <v>-5</v>
      </c>
    </row>
    <row r="7079" spans="1:14" x14ac:dyDescent="0.25">
      <c r="A7079" s="5">
        <v>31018</v>
      </c>
      <c r="B7079" s="5">
        <v>3</v>
      </c>
      <c r="C7079" s="6">
        <v>45261</v>
      </c>
      <c r="D7079" s="7">
        <v>4</v>
      </c>
      <c r="E7079" s="6">
        <v>45383</v>
      </c>
      <c r="F7079" s="7">
        <v>0</v>
      </c>
      <c r="G7079" s="7">
        <v>7193.4899999999989</v>
      </c>
      <c r="H7079" s="7">
        <v>-57738.28</v>
      </c>
      <c r="I7079" s="7">
        <v>-50544.79</v>
      </c>
      <c r="J7079" s="7">
        <v>0</v>
      </c>
      <c r="K7079" s="7">
        <v>0</v>
      </c>
      <c r="L7079" s="7">
        <v>7</v>
      </c>
      <c r="M7079" s="7">
        <v>-7</v>
      </c>
      <c r="N7079" s="7">
        <v>-5</v>
      </c>
    </row>
    <row r="7080" spans="1:14" x14ac:dyDescent="0.25">
      <c r="A7080" s="5">
        <v>31018</v>
      </c>
      <c r="B7080" s="5">
        <v>3</v>
      </c>
      <c r="C7080" s="6">
        <v>45261</v>
      </c>
      <c r="D7080" s="7">
        <v>5</v>
      </c>
      <c r="E7080" s="6">
        <v>45413</v>
      </c>
      <c r="F7080" s="7">
        <v>0</v>
      </c>
      <c r="G7080" s="7">
        <v>2280.0700000000002</v>
      </c>
      <c r="H7080" s="7">
        <v>-32874.58</v>
      </c>
      <c r="I7080" s="7">
        <v>-30594.51</v>
      </c>
      <c r="J7080" s="7">
        <v>0</v>
      </c>
      <c r="K7080" s="7">
        <v>0</v>
      </c>
      <c r="L7080" s="7">
        <v>10</v>
      </c>
      <c r="M7080" s="7">
        <v>-10</v>
      </c>
      <c r="N7080" s="7">
        <v>-5</v>
      </c>
    </row>
    <row r="7081" spans="1:14" x14ac:dyDescent="0.25">
      <c r="A7081" s="5">
        <v>31018</v>
      </c>
      <c r="B7081" s="5">
        <v>3</v>
      </c>
      <c r="C7081" s="6">
        <v>45261</v>
      </c>
      <c r="D7081" s="7">
        <v>6</v>
      </c>
      <c r="E7081" s="6">
        <v>45444</v>
      </c>
      <c r="F7081" s="7">
        <v>0</v>
      </c>
      <c r="G7081" s="7">
        <v>6249.96</v>
      </c>
      <c r="H7081" s="7">
        <v>-2769.99</v>
      </c>
      <c r="I7081" s="7">
        <v>3479.97</v>
      </c>
      <c r="J7081" s="7">
        <v>0</v>
      </c>
      <c r="K7081" s="7">
        <v>0</v>
      </c>
      <c r="L7081" s="7">
        <v>1</v>
      </c>
      <c r="M7081" s="7">
        <v>-1</v>
      </c>
      <c r="N7081" s="7">
        <v>-5</v>
      </c>
    </row>
    <row r="7082" spans="1:14" x14ac:dyDescent="0.25">
      <c r="A7082" s="5">
        <v>31018</v>
      </c>
      <c r="B7082" s="5">
        <v>3</v>
      </c>
      <c r="C7082" s="6">
        <v>45261</v>
      </c>
      <c r="D7082" s="7">
        <v>7</v>
      </c>
      <c r="E7082" s="6">
        <v>45474</v>
      </c>
      <c r="F7082" s="7">
        <v>0</v>
      </c>
      <c r="G7082" s="7">
        <v>3918.65</v>
      </c>
      <c r="H7082" s="7">
        <v>-5723.55</v>
      </c>
      <c r="I7082" s="7">
        <v>-1804.9</v>
      </c>
      <c r="J7082" s="7">
        <v>0</v>
      </c>
      <c r="K7082" s="7">
        <v>0</v>
      </c>
      <c r="L7082" s="7">
        <v>3</v>
      </c>
      <c r="M7082" s="7">
        <v>-3</v>
      </c>
      <c r="N7082" s="7">
        <v>-5</v>
      </c>
    </row>
    <row r="7083" spans="1:14" x14ac:dyDescent="0.25">
      <c r="A7083" s="5">
        <v>31018</v>
      </c>
      <c r="B7083" s="5">
        <v>3</v>
      </c>
      <c r="C7083" s="6">
        <v>45261</v>
      </c>
      <c r="D7083" s="7">
        <v>8</v>
      </c>
      <c r="E7083" s="6">
        <v>45505</v>
      </c>
      <c r="F7083" s="7">
        <v>0</v>
      </c>
      <c r="G7083" s="7">
        <v>2016.68</v>
      </c>
      <c r="H7083" s="7">
        <v>-31696.61</v>
      </c>
      <c r="I7083" s="7">
        <v>-29679.93</v>
      </c>
      <c r="J7083" s="7">
        <v>0</v>
      </c>
      <c r="K7083" s="7">
        <v>0</v>
      </c>
      <c r="L7083" s="7">
        <v>8</v>
      </c>
      <c r="M7083" s="7">
        <v>-8</v>
      </c>
      <c r="N7083" s="7">
        <v>-5</v>
      </c>
    </row>
    <row r="7084" spans="1:14" x14ac:dyDescent="0.25">
      <c r="A7084" s="5">
        <v>31018</v>
      </c>
      <c r="B7084" s="5">
        <v>3</v>
      </c>
      <c r="C7084" s="6">
        <v>45261</v>
      </c>
      <c r="D7084" s="7">
        <v>9</v>
      </c>
      <c r="E7084" s="6">
        <v>45536</v>
      </c>
      <c r="F7084" s="7">
        <v>0</v>
      </c>
      <c r="G7084" s="7">
        <v>451.93</v>
      </c>
      <c r="H7084" s="7">
        <v>-3887.46</v>
      </c>
      <c r="I7084" s="7">
        <v>-3435.53</v>
      </c>
      <c r="J7084" s="7">
        <v>0</v>
      </c>
      <c r="K7084" s="7">
        <v>0</v>
      </c>
      <c r="L7084" s="7">
        <v>3</v>
      </c>
      <c r="M7084" s="7">
        <v>-3</v>
      </c>
      <c r="N7084" s="7">
        <v>-5</v>
      </c>
    </row>
    <row r="7085" spans="1:14" x14ac:dyDescent="0.25">
      <c r="A7085" s="5">
        <v>31018</v>
      </c>
      <c r="B7085" s="5">
        <v>3</v>
      </c>
      <c r="C7085" s="6">
        <v>45261</v>
      </c>
      <c r="D7085" s="7">
        <v>10</v>
      </c>
      <c r="E7085" s="6">
        <v>45566</v>
      </c>
      <c r="F7085" s="7">
        <v>0</v>
      </c>
      <c r="G7085" s="7">
        <v>2849.38</v>
      </c>
      <c r="H7085" s="7">
        <v>0</v>
      </c>
      <c r="I7085" s="7">
        <v>2849.38</v>
      </c>
      <c r="J7085" s="7">
        <v>0</v>
      </c>
      <c r="K7085" s="7">
        <v>0</v>
      </c>
      <c r="L7085" s="7">
        <v>0</v>
      </c>
      <c r="M7085" s="7">
        <v>0</v>
      </c>
      <c r="N7085" s="7">
        <v>-5</v>
      </c>
    </row>
    <row r="7086" spans="1:14" x14ac:dyDescent="0.25">
      <c r="A7086" s="5">
        <v>31018</v>
      </c>
      <c r="B7086" s="5">
        <v>3</v>
      </c>
      <c r="C7086" s="6">
        <v>45261</v>
      </c>
      <c r="D7086" s="7">
        <v>12</v>
      </c>
      <c r="E7086" s="6">
        <v>45627</v>
      </c>
      <c r="F7086" s="7">
        <v>0</v>
      </c>
      <c r="G7086" s="7">
        <v>0</v>
      </c>
      <c r="H7086" s="7">
        <v>-2116.21</v>
      </c>
      <c r="I7086" s="7">
        <v>-2116.21</v>
      </c>
      <c r="J7086" s="7">
        <v>0</v>
      </c>
      <c r="K7086" s="7">
        <v>0</v>
      </c>
      <c r="L7086" s="7">
        <v>3</v>
      </c>
      <c r="M7086" s="7">
        <v>-3</v>
      </c>
      <c r="N7086" s="7">
        <v>-5</v>
      </c>
    </row>
    <row r="7087" spans="1:14" x14ac:dyDescent="0.25">
      <c r="A7087" s="5">
        <v>31018</v>
      </c>
      <c r="B7087" s="5">
        <v>3</v>
      </c>
      <c r="C7087" s="6">
        <v>45261</v>
      </c>
      <c r="D7087" s="7">
        <v>14</v>
      </c>
      <c r="E7087" s="6">
        <v>45689</v>
      </c>
      <c r="F7087" s="7">
        <v>0</v>
      </c>
      <c r="G7087" s="7">
        <v>0</v>
      </c>
      <c r="H7087" s="7">
        <v>0</v>
      </c>
      <c r="I7087" s="7">
        <v>0</v>
      </c>
      <c r="J7087" s="7">
        <v>0</v>
      </c>
      <c r="K7087" s="7">
        <v>0</v>
      </c>
      <c r="L7087" s="7">
        <v>0</v>
      </c>
      <c r="M7087" s="7">
        <v>0</v>
      </c>
      <c r="N7087" s="7">
        <v>-5</v>
      </c>
    </row>
    <row r="7088" spans="1:14" x14ac:dyDescent="0.25">
      <c r="A7088" s="5">
        <v>31018</v>
      </c>
      <c r="B7088" s="5">
        <v>3</v>
      </c>
      <c r="C7088" s="6">
        <v>45292</v>
      </c>
      <c r="D7088" s="7">
        <v>0</v>
      </c>
      <c r="E7088" s="6">
        <v>45292</v>
      </c>
      <c r="F7088" s="7">
        <v>7082466.9199999999</v>
      </c>
      <c r="G7088" s="7">
        <v>-6347.67</v>
      </c>
      <c r="H7088" s="7">
        <v>-98014.950000000012</v>
      </c>
      <c r="I7088" s="7">
        <v>6978104.2999999998</v>
      </c>
      <c r="J7088" s="7">
        <v>647</v>
      </c>
      <c r="K7088" s="7">
        <v>0</v>
      </c>
      <c r="L7088" s="7">
        <v>10</v>
      </c>
      <c r="M7088" s="7">
        <v>637</v>
      </c>
      <c r="N7088" s="7">
        <v>-5</v>
      </c>
    </row>
    <row r="7089" spans="1:14" x14ac:dyDescent="0.25">
      <c r="A7089" s="5">
        <v>31018</v>
      </c>
      <c r="B7089" s="5">
        <v>3</v>
      </c>
      <c r="C7089" s="6">
        <v>45292</v>
      </c>
      <c r="D7089" s="7">
        <v>1</v>
      </c>
      <c r="E7089" s="6">
        <v>45323</v>
      </c>
      <c r="F7089" s="7">
        <v>0</v>
      </c>
      <c r="G7089" s="7">
        <v>2777.62</v>
      </c>
      <c r="H7089" s="7">
        <v>-191790.42</v>
      </c>
      <c r="I7089" s="7">
        <v>-189012.8</v>
      </c>
      <c r="J7089" s="7">
        <v>0</v>
      </c>
      <c r="K7089" s="7">
        <v>0</v>
      </c>
      <c r="L7089" s="7">
        <v>11</v>
      </c>
      <c r="M7089" s="7">
        <v>-11</v>
      </c>
      <c r="N7089" s="7">
        <v>-5</v>
      </c>
    </row>
    <row r="7090" spans="1:14" x14ac:dyDescent="0.25">
      <c r="A7090" s="5">
        <v>31018</v>
      </c>
      <c r="B7090" s="5">
        <v>3</v>
      </c>
      <c r="C7090" s="6">
        <v>45292</v>
      </c>
      <c r="D7090" s="7">
        <v>2</v>
      </c>
      <c r="E7090" s="6">
        <v>45352</v>
      </c>
      <c r="F7090" s="7">
        <v>0</v>
      </c>
      <c r="G7090" s="7">
        <v>4752.18</v>
      </c>
      <c r="H7090" s="7">
        <v>-147557.04999999999</v>
      </c>
      <c r="I7090" s="7">
        <v>-142804.87</v>
      </c>
      <c r="J7090" s="7">
        <v>0</v>
      </c>
      <c r="K7090" s="7">
        <v>0</v>
      </c>
      <c r="L7090" s="7">
        <v>10</v>
      </c>
      <c r="M7090" s="7">
        <v>-10</v>
      </c>
      <c r="N7090" s="7">
        <v>-5</v>
      </c>
    </row>
    <row r="7091" spans="1:14" x14ac:dyDescent="0.25">
      <c r="A7091" s="5">
        <v>31018</v>
      </c>
      <c r="B7091" s="5">
        <v>3</v>
      </c>
      <c r="C7091" s="6">
        <v>45292</v>
      </c>
      <c r="D7091" s="7">
        <v>3</v>
      </c>
      <c r="E7091" s="6">
        <v>45383</v>
      </c>
      <c r="F7091" s="7">
        <v>0</v>
      </c>
      <c r="G7091" s="7">
        <v>-11721.68</v>
      </c>
      <c r="H7091" s="7">
        <v>-157697.69</v>
      </c>
      <c r="I7091" s="7">
        <v>-169419.37</v>
      </c>
      <c r="J7091" s="7">
        <v>0</v>
      </c>
      <c r="K7091" s="7">
        <v>0</v>
      </c>
      <c r="L7091" s="7">
        <v>8</v>
      </c>
      <c r="M7091" s="7">
        <v>-8</v>
      </c>
      <c r="N7091" s="7">
        <v>-5</v>
      </c>
    </row>
    <row r="7092" spans="1:14" x14ac:dyDescent="0.25">
      <c r="A7092" s="5">
        <v>31018</v>
      </c>
      <c r="B7092" s="5">
        <v>3</v>
      </c>
      <c r="C7092" s="6">
        <v>45292</v>
      </c>
      <c r="D7092" s="7">
        <v>4</v>
      </c>
      <c r="E7092" s="6">
        <v>45413</v>
      </c>
      <c r="F7092" s="7">
        <v>0</v>
      </c>
      <c r="G7092" s="7">
        <v>-914.20999999999992</v>
      </c>
      <c r="H7092" s="7">
        <v>-72907.759999999995</v>
      </c>
      <c r="I7092" s="7">
        <v>-73821.97</v>
      </c>
      <c r="J7092" s="7">
        <v>0</v>
      </c>
      <c r="K7092" s="7">
        <v>0</v>
      </c>
      <c r="L7092" s="7">
        <v>9</v>
      </c>
      <c r="M7092" s="7">
        <v>-9</v>
      </c>
      <c r="N7092" s="7">
        <v>-5</v>
      </c>
    </row>
    <row r="7093" spans="1:14" x14ac:dyDescent="0.25">
      <c r="A7093" s="5">
        <v>31018</v>
      </c>
      <c r="B7093" s="5">
        <v>3</v>
      </c>
      <c r="C7093" s="6">
        <v>45292</v>
      </c>
      <c r="D7093" s="7">
        <v>5</v>
      </c>
      <c r="E7093" s="6">
        <v>45444</v>
      </c>
      <c r="F7093" s="7">
        <v>0</v>
      </c>
      <c r="G7093" s="7">
        <v>0</v>
      </c>
      <c r="H7093" s="7">
        <v>-42258.87</v>
      </c>
      <c r="I7093" s="7">
        <v>-42258.87</v>
      </c>
      <c r="J7093" s="7">
        <v>0</v>
      </c>
      <c r="K7093" s="7">
        <v>0</v>
      </c>
      <c r="L7093" s="7">
        <v>10</v>
      </c>
      <c r="M7093" s="7">
        <v>-10</v>
      </c>
      <c r="N7093" s="7">
        <v>-5</v>
      </c>
    </row>
    <row r="7094" spans="1:14" x14ac:dyDescent="0.25">
      <c r="A7094" s="5">
        <v>31018</v>
      </c>
      <c r="B7094" s="5">
        <v>3</v>
      </c>
      <c r="C7094" s="6">
        <v>45292</v>
      </c>
      <c r="D7094" s="7">
        <v>6</v>
      </c>
      <c r="E7094" s="6">
        <v>45474</v>
      </c>
      <c r="F7094" s="7">
        <v>0</v>
      </c>
      <c r="G7094" s="7">
        <v>-4841.96</v>
      </c>
      <c r="H7094" s="7">
        <v>-17774.82</v>
      </c>
      <c r="I7094" s="7">
        <v>-22616.78</v>
      </c>
      <c r="J7094" s="7">
        <v>0</v>
      </c>
      <c r="K7094" s="7">
        <v>0</v>
      </c>
      <c r="L7094" s="7">
        <v>4</v>
      </c>
      <c r="M7094" s="7">
        <v>-4</v>
      </c>
      <c r="N7094" s="7">
        <v>-5</v>
      </c>
    </row>
    <row r="7095" spans="1:14" x14ac:dyDescent="0.25">
      <c r="A7095" s="5">
        <v>31018</v>
      </c>
      <c r="B7095" s="5">
        <v>3</v>
      </c>
      <c r="C7095" s="6">
        <v>45292</v>
      </c>
      <c r="D7095" s="7">
        <v>7</v>
      </c>
      <c r="E7095" s="6">
        <v>45505</v>
      </c>
      <c r="F7095" s="7">
        <v>0</v>
      </c>
      <c r="G7095" s="7">
        <v>1011.52</v>
      </c>
      <c r="H7095" s="7">
        <v>-16385.07</v>
      </c>
      <c r="I7095" s="7">
        <v>-15373.55</v>
      </c>
      <c r="J7095" s="7">
        <v>0</v>
      </c>
      <c r="K7095" s="7">
        <v>0</v>
      </c>
      <c r="L7095" s="7">
        <v>5</v>
      </c>
      <c r="M7095" s="7">
        <v>-5</v>
      </c>
      <c r="N7095" s="7">
        <v>-5</v>
      </c>
    </row>
    <row r="7096" spans="1:14" x14ac:dyDescent="0.25">
      <c r="A7096" s="5">
        <v>31018</v>
      </c>
      <c r="B7096" s="5">
        <v>3</v>
      </c>
      <c r="C7096" s="6">
        <v>45292</v>
      </c>
      <c r="D7096" s="7">
        <v>8</v>
      </c>
      <c r="E7096" s="6">
        <v>45536</v>
      </c>
      <c r="F7096" s="7">
        <v>0</v>
      </c>
      <c r="G7096" s="7">
        <v>6233.08</v>
      </c>
      <c r="H7096" s="7">
        <v>-3675.45</v>
      </c>
      <c r="I7096" s="7">
        <v>2557.63</v>
      </c>
      <c r="J7096" s="7">
        <v>0</v>
      </c>
      <c r="K7096" s="7">
        <v>0</v>
      </c>
      <c r="L7096" s="7">
        <v>3</v>
      </c>
      <c r="M7096" s="7">
        <v>-3</v>
      </c>
      <c r="N7096" s="7">
        <v>-5</v>
      </c>
    </row>
    <row r="7097" spans="1:14" x14ac:dyDescent="0.25">
      <c r="A7097" s="5">
        <v>31018</v>
      </c>
      <c r="B7097" s="5">
        <v>3</v>
      </c>
      <c r="C7097" s="6">
        <v>45292</v>
      </c>
      <c r="D7097" s="7">
        <v>9</v>
      </c>
      <c r="E7097" s="6">
        <v>45566</v>
      </c>
      <c r="F7097" s="7">
        <v>0</v>
      </c>
      <c r="G7097" s="7">
        <v>3903.44</v>
      </c>
      <c r="H7097" s="7">
        <v>-8009.15</v>
      </c>
      <c r="I7097" s="7">
        <v>-4105.7099999999991</v>
      </c>
      <c r="J7097" s="7">
        <v>0</v>
      </c>
      <c r="K7097" s="7">
        <v>0</v>
      </c>
      <c r="L7097" s="7">
        <v>4</v>
      </c>
      <c r="M7097" s="7">
        <v>-4</v>
      </c>
      <c r="N7097" s="7">
        <v>-5</v>
      </c>
    </row>
    <row r="7098" spans="1:14" x14ac:dyDescent="0.25">
      <c r="A7098" s="5">
        <v>31018</v>
      </c>
      <c r="B7098" s="5">
        <v>3</v>
      </c>
      <c r="C7098" s="6">
        <v>45292</v>
      </c>
      <c r="D7098" s="7">
        <v>10</v>
      </c>
      <c r="E7098" s="6">
        <v>45597</v>
      </c>
      <c r="F7098" s="7">
        <v>0</v>
      </c>
      <c r="G7098" s="7">
        <v>2213.33</v>
      </c>
      <c r="H7098" s="7">
        <v>-4989.99</v>
      </c>
      <c r="I7098" s="7">
        <v>-2776.66</v>
      </c>
      <c r="J7098" s="7">
        <v>0</v>
      </c>
      <c r="K7098" s="7">
        <v>0</v>
      </c>
      <c r="L7098" s="7">
        <v>3</v>
      </c>
      <c r="M7098" s="7">
        <v>-3</v>
      </c>
      <c r="N7098" s="7">
        <v>-5</v>
      </c>
    </row>
    <row r="7099" spans="1:14" x14ac:dyDescent="0.25">
      <c r="A7099" s="5">
        <v>31018</v>
      </c>
      <c r="B7099" s="5">
        <v>3</v>
      </c>
      <c r="C7099" s="6">
        <v>45292</v>
      </c>
      <c r="D7099" s="7">
        <v>11</v>
      </c>
      <c r="E7099" s="6">
        <v>45627</v>
      </c>
      <c r="F7099" s="7">
        <v>0</v>
      </c>
      <c r="G7099" s="7">
        <v>0</v>
      </c>
      <c r="H7099" s="7">
        <v>-2240.19</v>
      </c>
      <c r="I7099" s="7">
        <v>-2240.19</v>
      </c>
      <c r="J7099" s="7">
        <v>0</v>
      </c>
      <c r="K7099" s="7">
        <v>0</v>
      </c>
      <c r="L7099" s="7">
        <v>4</v>
      </c>
      <c r="M7099" s="7">
        <v>-4</v>
      </c>
      <c r="N7099" s="7">
        <v>-5</v>
      </c>
    </row>
    <row r="7100" spans="1:14" x14ac:dyDescent="0.25">
      <c r="A7100" s="5">
        <v>31018</v>
      </c>
      <c r="B7100" s="5">
        <v>3</v>
      </c>
      <c r="C7100" s="6">
        <v>45292</v>
      </c>
      <c r="D7100" s="7">
        <v>12</v>
      </c>
      <c r="E7100" s="6">
        <v>45658</v>
      </c>
      <c r="F7100" s="7">
        <v>0</v>
      </c>
      <c r="G7100" s="7">
        <v>0</v>
      </c>
      <c r="H7100" s="7">
        <v>0</v>
      </c>
      <c r="I7100" s="7">
        <v>0</v>
      </c>
      <c r="J7100" s="7">
        <v>0</v>
      </c>
      <c r="K7100" s="7">
        <v>0</v>
      </c>
      <c r="L7100" s="7">
        <v>0</v>
      </c>
      <c r="M7100" s="7">
        <v>0</v>
      </c>
      <c r="N7100" s="7">
        <v>-5</v>
      </c>
    </row>
    <row r="7101" spans="1:14" x14ac:dyDescent="0.25">
      <c r="A7101" s="5">
        <v>31018</v>
      </c>
      <c r="B7101" s="5">
        <v>3</v>
      </c>
      <c r="C7101" s="6">
        <v>45292</v>
      </c>
      <c r="D7101" s="7">
        <v>14</v>
      </c>
      <c r="E7101" s="6">
        <v>45717</v>
      </c>
      <c r="F7101" s="7">
        <v>0</v>
      </c>
      <c r="G7101" s="7">
        <v>0</v>
      </c>
      <c r="H7101" s="7">
        <v>0</v>
      </c>
      <c r="I7101" s="7">
        <v>0</v>
      </c>
      <c r="J7101" s="7">
        <v>0</v>
      </c>
      <c r="K7101" s="7">
        <v>0</v>
      </c>
      <c r="L7101" s="7">
        <v>0</v>
      </c>
      <c r="M7101" s="7">
        <v>0</v>
      </c>
      <c r="N7101" s="7">
        <v>-5</v>
      </c>
    </row>
    <row r="7102" spans="1:14" x14ac:dyDescent="0.25">
      <c r="A7102" s="5">
        <v>31018</v>
      </c>
      <c r="B7102" s="5">
        <v>3</v>
      </c>
      <c r="C7102" s="6">
        <v>45323</v>
      </c>
      <c r="D7102" s="7">
        <v>0</v>
      </c>
      <c r="E7102" s="6">
        <v>45323</v>
      </c>
      <c r="F7102" s="7">
        <v>6282334.7599999998</v>
      </c>
      <c r="G7102" s="7">
        <v>-1723.55</v>
      </c>
      <c r="H7102" s="7">
        <v>-235929.52</v>
      </c>
      <c r="I7102" s="7">
        <v>6044681.6899999985</v>
      </c>
      <c r="J7102" s="7">
        <v>556</v>
      </c>
      <c r="K7102" s="7">
        <v>0</v>
      </c>
      <c r="L7102" s="7">
        <v>18</v>
      </c>
      <c r="M7102" s="7">
        <v>538</v>
      </c>
      <c r="N7102" s="7">
        <v>-5</v>
      </c>
    </row>
    <row r="7103" spans="1:14" x14ac:dyDescent="0.25">
      <c r="A7103" s="5">
        <v>31018</v>
      </c>
      <c r="B7103" s="5">
        <v>3</v>
      </c>
      <c r="C7103" s="6">
        <v>45323</v>
      </c>
      <c r="D7103" s="7">
        <v>1</v>
      </c>
      <c r="E7103" s="6">
        <v>45352</v>
      </c>
      <c r="F7103" s="7">
        <v>0</v>
      </c>
      <c r="G7103" s="7">
        <v>-3151.45</v>
      </c>
      <c r="H7103" s="7">
        <v>-202700.35</v>
      </c>
      <c r="I7103" s="7">
        <v>-205851.8</v>
      </c>
      <c r="J7103" s="7">
        <v>0</v>
      </c>
      <c r="K7103" s="7">
        <v>0</v>
      </c>
      <c r="L7103" s="7">
        <v>13</v>
      </c>
      <c r="M7103" s="7">
        <v>-13</v>
      </c>
      <c r="N7103" s="7">
        <v>-5</v>
      </c>
    </row>
    <row r="7104" spans="1:14" x14ac:dyDescent="0.25">
      <c r="A7104" s="5">
        <v>31018</v>
      </c>
      <c r="B7104" s="5">
        <v>3</v>
      </c>
      <c r="C7104" s="6">
        <v>45323</v>
      </c>
      <c r="D7104" s="7">
        <v>2</v>
      </c>
      <c r="E7104" s="6">
        <v>45383</v>
      </c>
      <c r="F7104" s="7">
        <v>0</v>
      </c>
      <c r="G7104" s="7">
        <v>-691.39</v>
      </c>
      <c r="H7104" s="7">
        <v>-114338.74</v>
      </c>
      <c r="I7104" s="7">
        <v>-115030.13</v>
      </c>
      <c r="J7104" s="7">
        <v>0</v>
      </c>
      <c r="K7104" s="7">
        <v>0</v>
      </c>
      <c r="L7104" s="7">
        <v>11</v>
      </c>
      <c r="M7104" s="7">
        <v>-11</v>
      </c>
      <c r="N7104" s="7">
        <v>-5</v>
      </c>
    </row>
    <row r="7105" spans="1:14" x14ac:dyDescent="0.25">
      <c r="A7105" s="5">
        <v>31018</v>
      </c>
      <c r="B7105" s="5">
        <v>3</v>
      </c>
      <c r="C7105" s="6">
        <v>45323</v>
      </c>
      <c r="D7105" s="7">
        <v>3</v>
      </c>
      <c r="E7105" s="6">
        <v>45413</v>
      </c>
      <c r="F7105" s="7">
        <v>0</v>
      </c>
      <c r="G7105" s="7">
        <v>11249.72</v>
      </c>
      <c r="H7105" s="7">
        <v>-65387.11</v>
      </c>
      <c r="I7105" s="7">
        <v>-54137.39</v>
      </c>
      <c r="J7105" s="7">
        <v>0</v>
      </c>
      <c r="K7105" s="7">
        <v>0</v>
      </c>
      <c r="L7105" s="7">
        <v>5</v>
      </c>
      <c r="M7105" s="7">
        <v>-5</v>
      </c>
      <c r="N7105" s="7">
        <v>-5</v>
      </c>
    </row>
    <row r="7106" spans="1:14" x14ac:dyDescent="0.25">
      <c r="A7106" s="5">
        <v>31018</v>
      </c>
      <c r="B7106" s="5">
        <v>3</v>
      </c>
      <c r="C7106" s="6">
        <v>45323</v>
      </c>
      <c r="D7106" s="7">
        <v>4</v>
      </c>
      <c r="E7106" s="6">
        <v>45444</v>
      </c>
      <c r="F7106" s="7">
        <v>0</v>
      </c>
      <c r="G7106" s="7">
        <v>-774.15999999999985</v>
      </c>
      <c r="H7106" s="7">
        <v>-9076.0399999999991</v>
      </c>
      <c r="I7106" s="7">
        <v>-9850.1999999999989</v>
      </c>
      <c r="J7106" s="7">
        <v>0</v>
      </c>
      <c r="K7106" s="7">
        <v>0</v>
      </c>
      <c r="L7106" s="7">
        <v>3</v>
      </c>
      <c r="M7106" s="7">
        <v>-3</v>
      </c>
      <c r="N7106" s="7">
        <v>-5</v>
      </c>
    </row>
    <row r="7107" spans="1:14" x14ac:dyDescent="0.25">
      <c r="A7107" s="5">
        <v>31018</v>
      </c>
      <c r="B7107" s="5">
        <v>3</v>
      </c>
      <c r="C7107" s="6">
        <v>45323</v>
      </c>
      <c r="D7107" s="7">
        <v>5</v>
      </c>
      <c r="E7107" s="6">
        <v>45474</v>
      </c>
      <c r="F7107" s="7">
        <v>0</v>
      </c>
      <c r="G7107" s="7">
        <v>1842.21</v>
      </c>
      <c r="H7107" s="7">
        <v>-18868.310000000001</v>
      </c>
      <c r="I7107" s="7">
        <v>-17026.099999999999</v>
      </c>
      <c r="J7107" s="7">
        <v>0</v>
      </c>
      <c r="K7107" s="7">
        <v>0</v>
      </c>
      <c r="L7107" s="7">
        <v>3</v>
      </c>
      <c r="M7107" s="7">
        <v>-3</v>
      </c>
      <c r="N7107" s="7">
        <v>-5</v>
      </c>
    </row>
    <row r="7108" spans="1:14" x14ac:dyDescent="0.25">
      <c r="A7108" s="5">
        <v>31018</v>
      </c>
      <c r="B7108" s="5">
        <v>3</v>
      </c>
      <c r="C7108" s="6">
        <v>45323</v>
      </c>
      <c r="D7108" s="7">
        <v>6</v>
      </c>
      <c r="E7108" s="6">
        <v>45505</v>
      </c>
      <c r="F7108" s="7">
        <v>0</v>
      </c>
      <c r="G7108" s="7">
        <v>4337.79</v>
      </c>
      <c r="H7108" s="7">
        <v>-17947.95</v>
      </c>
      <c r="I7108" s="7">
        <v>-13610.16</v>
      </c>
      <c r="J7108" s="7">
        <v>0</v>
      </c>
      <c r="K7108" s="7">
        <v>0</v>
      </c>
      <c r="L7108" s="7">
        <v>4</v>
      </c>
      <c r="M7108" s="7">
        <v>-4</v>
      </c>
      <c r="N7108" s="7">
        <v>-5</v>
      </c>
    </row>
    <row r="7109" spans="1:14" x14ac:dyDescent="0.25">
      <c r="A7109" s="5">
        <v>31018</v>
      </c>
      <c r="B7109" s="5">
        <v>3</v>
      </c>
      <c r="C7109" s="6">
        <v>45323</v>
      </c>
      <c r="D7109" s="7">
        <v>7</v>
      </c>
      <c r="E7109" s="6">
        <v>45536</v>
      </c>
      <c r="F7109" s="7">
        <v>0</v>
      </c>
      <c r="G7109" s="7">
        <v>-1725.93</v>
      </c>
      <c r="H7109" s="7">
        <v>-9769.85</v>
      </c>
      <c r="I7109" s="7">
        <v>-11495.78</v>
      </c>
      <c r="J7109" s="7">
        <v>0</v>
      </c>
      <c r="K7109" s="7">
        <v>0</v>
      </c>
      <c r="L7109" s="7">
        <v>5</v>
      </c>
      <c r="M7109" s="7">
        <v>-5</v>
      </c>
      <c r="N7109" s="7">
        <v>-5</v>
      </c>
    </row>
    <row r="7110" spans="1:14" x14ac:dyDescent="0.25">
      <c r="A7110" s="5">
        <v>31018</v>
      </c>
      <c r="B7110" s="5">
        <v>3</v>
      </c>
      <c r="C7110" s="6">
        <v>45323</v>
      </c>
      <c r="D7110" s="7">
        <v>8</v>
      </c>
      <c r="E7110" s="6">
        <v>45566</v>
      </c>
      <c r="F7110" s="7">
        <v>0</v>
      </c>
      <c r="G7110" s="7">
        <v>1373.62</v>
      </c>
      <c r="H7110" s="7">
        <v>-8834.39</v>
      </c>
      <c r="I7110" s="7">
        <v>-7460.77</v>
      </c>
      <c r="J7110" s="7">
        <v>0</v>
      </c>
      <c r="K7110" s="7">
        <v>0</v>
      </c>
      <c r="L7110" s="7">
        <v>3</v>
      </c>
      <c r="M7110" s="7">
        <v>-3</v>
      </c>
      <c r="N7110" s="7">
        <v>-5</v>
      </c>
    </row>
    <row r="7111" spans="1:14" x14ac:dyDescent="0.25">
      <c r="A7111" s="5">
        <v>31018</v>
      </c>
      <c r="B7111" s="5">
        <v>3</v>
      </c>
      <c r="C7111" s="6">
        <v>45323</v>
      </c>
      <c r="D7111" s="7">
        <v>9</v>
      </c>
      <c r="E7111" s="6">
        <v>45597</v>
      </c>
      <c r="F7111" s="7">
        <v>0</v>
      </c>
      <c r="G7111" s="7">
        <v>2564.29</v>
      </c>
      <c r="H7111" s="7">
        <v>-2761.73</v>
      </c>
      <c r="I7111" s="7">
        <v>-197.44000000000011</v>
      </c>
      <c r="J7111" s="7">
        <v>0</v>
      </c>
      <c r="K7111" s="7">
        <v>0</v>
      </c>
      <c r="L7111" s="7">
        <v>2</v>
      </c>
      <c r="M7111" s="7">
        <v>-2</v>
      </c>
      <c r="N7111" s="7">
        <v>-5</v>
      </c>
    </row>
    <row r="7112" spans="1:14" x14ac:dyDescent="0.25">
      <c r="A7112" s="5">
        <v>31018</v>
      </c>
      <c r="B7112" s="5">
        <v>3</v>
      </c>
      <c r="C7112" s="6">
        <v>45323</v>
      </c>
      <c r="D7112" s="7">
        <v>10</v>
      </c>
      <c r="E7112" s="6">
        <v>45627</v>
      </c>
      <c r="F7112" s="7">
        <v>0</v>
      </c>
      <c r="G7112" s="7">
        <v>2873.82</v>
      </c>
      <c r="H7112" s="7">
        <v>-1378</v>
      </c>
      <c r="I7112" s="7">
        <v>1495.82</v>
      </c>
      <c r="J7112" s="7">
        <v>0</v>
      </c>
      <c r="K7112" s="7">
        <v>0</v>
      </c>
      <c r="L7112" s="7">
        <v>4</v>
      </c>
      <c r="M7112" s="7">
        <v>-4</v>
      </c>
      <c r="N7112" s="7">
        <v>-5</v>
      </c>
    </row>
    <row r="7113" spans="1:14" x14ac:dyDescent="0.25">
      <c r="A7113" s="5">
        <v>31018</v>
      </c>
      <c r="B7113" s="5">
        <v>3</v>
      </c>
      <c r="C7113" s="6">
        <v>45323</v>
      </c>
      <c r="D7113" s="7">
        <v>11</v>
      </c>
      <c r="E7113" s="6">
        <v>45658</v>
      </c>
      <c r="F7113" s="7">
        <v>0</v>
      </c>
      <c r="G7113" s="7">
        <v>-143.26</v>
      </c>
      <c r="H7113" s="7">
        <v>-3561.94</v>
      </c>
      <c r="I7113" s="7">
        <v>-3705.2</v>
      </c>
      <c r="J7113" s="7">
        <v>0</v>
      </c>
      <c r="K7113" s="7">
        <v>0</v>
      </c>
      <c r="L7113" s="7">
        <v>6</v>
      </c>
      <c r="M7113" s="7">
        <v>-6</v>
      </c>
      <c r="N7113" s="7">
        <v>-5</v>
      </c>
    </row>
    <row r="7114" spans="1:14" x14ac:dyDescent="0.25">
      <c r="A7114" s="5">
        <v>31018</v>
      </c>
      <c r="B7114" s="5">
        <v>3</v>
      </c>
      <c r="C7114" s="6">
        <v>45323</v>
      </c>
      <c r="D7114" s="7">
        <v>13</v>
      </c>
      <c r="E7114" s="6">
        <v>45717</v>
      </c>
      <c r="F7114" s="7">
        <v>0</v>
      </c>
      <c r="G7114" s="7">
        <v>0</v>
      </c>
      <c r="H7114" s="7">
        <v>0</v>
      </c>
      <c r="I7114" s="7">
        <v>0</v>
      </c>
      <c r="J7114" s="7">
        <v>0</v>
      </c>
      <c r="K7114" s="7">
        <v>0</v>
      </c>
      <c r="L7114" s="7">
        <v>0</v>
      </c>
      <c r="M7114" s="7">
        <v>0</v>
      </c>
      <c r="N7114" s="7">
        <v>-5</v>
      </c>
    </row>
    <row r="7115" spans="1:14" x14ac:dyDescent="0.25">
      <c r="A7115" s="5">
        <v>31018</v>
      </c>
      <c r="B7115" s="5">
        <v>3</v>
      </c>
      <c r="C7115" s="6">
        <v>45323</v>
      </c>
      <c r="D7115" s="7">
        <v>14</v>
      </c>
      <c r="E7115" s="6">
        <v>45748</v>
      </c>
      <c r="F7115" s="7">
        <v>0</v>
      </c>
      <c r="G7115" s="7">
        <v>0</v>
      </c>
      <c r="H7115" s="7">
        <v>0</v>
      </c>
      <c r="I7115" s="7">
        <v>0</v>
      </c>
      <c r="J7115" s="7">
        <v>0</v>
      </c>
      <c r="K7115" s="7">
        <v>0</v>
      </c>
      <c r="L7115" s="7">
        <v>0</v>
      </c>
      <c r="M7115" s="7">
        <v>0</v>
      </c>
      <c r="N7115" s="7">
        <v>-5</v>
      </c>
    </row>
    <row r="7116" spans="1:14" x14ac:dyDescent="0.25">
      <c r="A7116" s="5">
        <v>31018</v>
      </c>
      <c r="B7116" s="5">
        <v>3</v>
      </c>
      <c r="C7116" s="6">
        <v>45352</v>
      </c>
      <c r="D7116" s="7">
        <v>0</v>
      </c>
      <c r="E7116" s="6">
        <v>45352</v>
      </c>
      <c r="F7116" s="7">
        <v>8401092.0999999996</v>
      </c>
      <c r="G7116" s="7">
        <v>1958.57</v>
      </c>
      <c r="H7116" s="7">
        <v>-86423.12000000001</v>
      </c>
      <c r="I7116" s="7">
        <v>8316627.5499999998</v>
      </c>
      <c r="J7116" s="7">
        <v>847</v>
      </c>
      <c r="K7116" s="7">
        <v>0</v>
      </c>
      <c r="L7116" s="7">
        <v>8</v>
      </c>
      <c r="M7116" s="7">
        <v>839</v>
      </c>
      <c r="N7116" s="7">
        <v>-5</v>
      </c>
    </row>
    <row r="7117" spans="1:14" x14ac:dyDescent="0.25">
      <c r="A7117" s="5">
        <v>31018</v>
      </c>
      <c r="B7117" s="5">
        <v>3</v>
      </c>
      <c r="C7117" s="6">
        <v>45352</v>
      </c>
      <c r="D7117" s="7">
        <v>1</v>
      </c>
      <c r="E7117" s="6">
        <v>45383</v>
      </c>
      <c r="F7117" s="7">
        <v>0</v>
      </c>
      <c r="G7117" s="7">
        <v>-898.1299999999992</v>
      </c>
      <c r="H7117" s="7">
        <v>-337981.1</v>
      </c>
      <c r="I7117" s="7">
        <v>-338879.23</v>
      </c>
      <c r="J7117" s="7">
        <v>0</v>
      </c>
      <c r="K7117" s="7">
        <v>0</v>
      </c>
      <c r="L7117" s="7">
        <v>30</v>
      </c>
      <c r="M7117" s="7">
        <v>-30</v>
      </c>
      <c r="N7117" s="7">
        <v>-5</v>
      </c>
    </row>
    <row r="7118" spans="1:14" x14ac:dyDescent="0.25">
      <c r="A7118" s="5">
        <v>31018</v>
      </c>
      <c r="B7118" s="5">
        <v>3</v>
      </c>
      <c r="C7118" s="6">
        <v>45352</v>
      </c>
      <c r="D7118" s="7">
        <v>2</v>
      </c>
      <c r="E7118" s="6">
        <v>45413</v>
      </c>
      <c r="F7118" s="7">
        <v>0</v>
      </c>
      <c r="G7118" s="7">
        <v>-3895.4599999999991</v>
      </c>
      <c r="H7118" s="7">
        <v>-69267.259999999995</v>
      </c>
      <c r="I7118" s="7">
        <v>-73162.720000000001</v>
      </c>
      <c r="J7118" s="7">
        <v>0</v>
      </c>
      <c r="K7118" s="7">
        <v>0</v>
      </c>
      <c r="L7118" s="7">
        <v>9</v>
      </c>
      <c r="M7118" s="7">
        <v>-9</v>
      </c>
      <c r="N7118" s="7">
        <v>-5</v>
      </c>
    </row>
    <row r="7119" spans="1:14" x14ac:dyDescent="0.25">
      <c r="A7119" s="5">
        <v>31018</v>
      </c>
      <c r="B7119" s="5">
        <v>3</v>
      </c>
      <c r="C7119" s="6">
        <v>45352</v>
      </c>
      <c r="D7119" s="7">
        <v>3</v>
      </c>
      <c r="E7119" s="6">
        <v>45444</v>
      </c>
      <c r="F7119" s="7">
        <v>0</v>
      </c>
      <c r="G7119" s="7">
        <v>3047.67</v>
      </c>
      <c r="H7119" s="7">
        <v>-62245.94</v>
      </c>
      <c r="I7119" s="7">
        <v>-59198.27</v>
      </c>
      <c r="J7119" s="7">
        <v>0</v>
      </c>
      <c r="K7119" s="7">
        <v>0</v>
      </c>
      <c r="L7119" s="7">
        <v>12</v>
      </c>
      <c r="M7119" s="7">
        <v>-12</v>
      </c>
      <c r="N7119" s="7">
        <v>-5</v>
      </c>
    </row>
    <row r="7120" spans="1:14" x14ac:dyDescent="0.25">
      <c r="A7120" s="5">
        <v>31018</v>
      </c>
      <c r="B7120" s="5">
        <v>3</v>
      </c>
      <c r="C7120" s="6">
        <v>45352</v>
      </c>
      <c r="D7120" s="7">
        <v>4</v>
      </c>
      <c r="E7120" s="6">
        <v>45474</v>
      </c>
      <c r="F7120" s="7">
        <v>0</v>
      </c>
      <c r="G7120" s="7">
        <v>5513.98</v>
      </c>
      <c r="H7120" s="7">
        <v>-12578.37</v>
      </c>
      <c r="I7120" s="7">
        <v>-7064.39</v>
      </c>
      <c r="J7120" s="7">
        <v>0</v>
      </c>
      <c r="K7120" s="7">
        <v>0</v>
      </c>
      <c r="L7120" s="7">
        <v>7</v>
      </c>
      <c r="M7120" s="7">
        <v>-7</v>
      </c>
      <c r="N7120" s="7">
        <v>-5</v>
      </c>
    </row>
    <row r="7121" spans="1:14" x14ac:dyDescent="0.25">
      <c r="A7121" s="5">
        <v>31018</v>
      </c>
      <c r="B7121" s="5">
        <v>3</v>
      </c>
      <c r="C7121" s="6">
        <v>45352</v>
      </c>
      <c r="D7121" s="7">
        <v>5</v>
      </c>
      <c r="E7121" s="6">
        <v>45505</v>
      </c>
      <c r="F7121" s="7">
        <v>0</v>
      </c>
      <c r="G7121" s="7">
        <v>4227.6599999999989</v>
      </c>
      <c r="H7121" s="7">
        <v>-25379.32</v>
      </c>
      <c r="I7121" s="7">
        <v>-21151.66</v>
      </c>
      <c r="J7121" s="7">
        <v>0</v>
      </c>
      <c r="K7121" s="7">
        <v>0</v>
      </c>
      <c r="L7121" s="7">
        <v>5</v>
      </c>
      <c r="M7121" s="7">
        <v>-5</v>
      </c>
      <c r="N7121" s="7">
        <v>-5</v>
      </c>
    </row>
    <row r="7122" spans="1:14" x14ac:dyDescent="0.25">
      <c r="A7122" s="5">
        <v>31018</v>
      </c>
      <c r="B7122" s="5">
        <v>3</v>
      </c>
      <c r="C7122" s="6">
        <v>45352</v>
      </c>
      <c r="D7122" s="7">
        <v>6</v>
      </c>
      <c r="E7122" s="6">
        <v>45536</v>
      </c>
      <c r="F7122" s="7">
        <v>0</v>
      </c>
      <c r="G7122" s="7">
        <v>12630.6</v>
      </c>
      <c r="H7122" s="7">
        <v>-24375.599999999999</v>
      </c>
      <c r="I7122" s="7">
        <v>-11745</v>
      </c>
      <c r="J7122" s="7">
        <v>0</v>
      </c>
      <c r="K7122" s="7">
        <v>0</v>
      </c>
      <c r="L7122" s="7">
        <v>4</v>
      </c>
      <c r="M7122" s="7">
        <v>-4</v>
      </c>
      <c r="N7122" s="7">
        <v>-5</v>
      </c>
    </row>
    <row r="7123" spans="1:14" x14ac:dyDescent="0.25">
      <c r="A7123" s="5">
        <v>31018</v>
      </c>
      <c r="B7123" s="5">
        <v>3</v>
      </c>
      <c r="C7123" s="6">
        <v>45352</v>
      </c>
      <c r="D7123" s="7">
        <v>7</v>
      </c>
      <c r="E7123" s="6">
        <v>45566</v>
      </c>
      <c r="F7123" s="7">
        <v>0</v>
      </c>
      <c r="G7123" s="7">
        <v>14019.33</v>
      </c>
      <c r="H7123" s="7">
        <v>-20609.61</v>
      </c>
      <c r="I7123" s="7">
        <v>-6590.2800000000007</v>
      </c>
      <c r="J7123" s="7">
        <v>0</v>
      </c>
      <c r="K7123" s="7">
        <v>0</v>
      </c>
      <c r="L7123" s="7">
        <v>11</v>
      </c>
      <c r="M7123" s="7">
        <v>-11</v>
      </c>
      <c r="N7123" s="7">
        <v>-5</v>
      </c>
    </row>
    <row r="7124" spans="1:14" x14ac:dyDescent="0.25">
      <c r="A7124" s="5">
        <v>31018</v>
      </c>
      <c r="B7124" s="5">
        <v>3</v>
      </c>
      <c r="C7124" s="6">
        <v>45352</v>
      </c>
      <c r="D7124" s="7">
        <v>8</v>
      </c>
      <c r="E7124" s="6">
        <v>45597</v>
      </c>
      <c r="F7124" s="7">
        <v>0</v>
      </c>
      <c r="G7124" s="7">
        <v>3990.95</v>
      </c>
      <c r="H7124" s="7">
        <v>-17192.21</v>
      </c>
      <c r="I7124" s="7">
        <v>-13201.26</v>
      </c>
      <c r="J7124" s="7">
        <v>0</v>
      </c>
      <c r="K7124" s="7">
        <v>0</v>
      </c>
      <c r="L7124" s="7">
        <v>4</v>
      </c>
      <c r="M7124" s="7">
        <v>-4</v>
      </c>
      <c r="N7124" s="7">
        <v>-5</v>
      </c>
    </row>
    <row r="7125" spans="1:14" x14ac:dyDescent="0.25">
      <c r="A7125" s="5">
        <v>31018</v>
      </c>
      <c r="B7125" s="5">
        <v>3</v>
      </c>
      <c r="C7125" s="6">
        <v>45352</v>
      </c>
      <c r="D7125" s="7">
        <v>9</v>
      </c>
      <c r="E7125" s="6">
        <v>45627</v>
      </c>
      <c r="F7125" s="7">
        <v>0</v>
      </c>
      <c r="G7125" s="7">
        <v>2466.11</v>
      </c>
      <c r="H7125" s="7">
        <v>-649.9899999999999</v>
      </c>
      <c r="I7125" s="7">
        <v>1816.12</v>
      </c>
      <c r="J7125" s="7">
        <v>0</v>
      </c>
      <c r="K7125" s="7">
        <v>0</v>
      </c>
      <c r="L7125" s="7">
        <v>3</v>
      </c>
      <c r="M7125" s="7">
        <v>-3</v>
      </c>
      <c r="N7125" s="7">
        <v>-5</v>
      </c>
    </row>
    <row r="7126" spans="1:14" x14ac:dyDescent="0.25">
      <c r="A7126" s="5">
        <v>31018</v>
      </c>
      <c r="B7126" s="5">
        <v>3</v>
      </c>
      <c r="C7126" s="6">
        <v>45352</v>
      </c>
      <c r="D7126" s="7">
        <v>10</v>
      </c>
      <c r="E7126" s="6">
        <v>45658</v>
      </c>
      <c r="F7126" s="7">
        <v>0</v>
      </c>
      <c r="G7126" s="7">
        <v>40.92</v>
      </c>
      <c r="H7126" s="7">
        <v>-11557.74</v>
      </c>
      <c r="I7126" s="7">
        <v>-11516.82</v>
      </c>
      <c r="J7126" s="7">
        <v>0</v>
      </c>
      <c r="K7126" s="7">
        <v>0</v>
      </c>
      <c r="L7126" s="7">
        <v>10</v>
      </c>
      <c r="M7126" s="7">
        <v>-10</v>
      </c>
      <c r="N7126" s="7">
        <v>-5</v>
      </c>
    </row>
    <row r="7127" spans="1:14" x14ac:dyDescent="0.25">
      <c r="A7127" s="5">
        <v>31018</v>
      </c>
      <c r="B7127" s="5">
        <v>3</v>
      </c>
      <c r="C7127" s="6">
        <v>45352</v>
      </c>
      <c r="D7127" s="7">
        <v>11</v>
      </c>
      <c r="E7127" s="6">
        <v>45689</v>
      </c>
      <c r="F7127" s="7">
        <v>0</v>
      </c>
      <c r="G7127" s="7">
        <v>483.96</v>
      </c>
      <c r="H7127" s="7">
        <v>-9398.07</v>
      </c>
      <c r="I7127" s="7">
        <v>-8914.11</v>
      </c>
      <c r="J7127" s="7">
        <v>0</v>
      </c>
      <c r="K7127" s="7">
        <v>0</v>
      </c>
      <c r="L7127" s="7">
        <v>14</v>
      </c>
      <c r="M7127" s="7">
        <v>-14</v>
      </c>
      <c r="N7127" s="7">
        <v>-5</v>
      </c>
    </row>
    <row r="7128" spans="1:14" x14ac:dyDescent="0.25">
      <c r="A7128" s="5">
        <v>31018</v>
      </c>
      <c r="B7128" s="5">
        <v>3</v>
      </c>
      <c r="C7128" s="6">
        <v>45352</v>
      </c>
      <c r="D7128" s="7">
        <v>12</v>
      </c>
      <c r="E7128" s="6">
        <v>45717</v>
      </c>
      <c r="F7128" s="7">
        <v>0</v>
      </c>
      <c r="G7128" s="7">
        <v>602.80999999999995</v>
      </c>
      <c r="H7128" s="7">
        <v>-2438.56</v>
      </c>
      <c r="I7128" s="7">
        <v>-1835.75</v>
      </c>
      <c r="J7128" s="7">
        <v>0</v>
      </c>
      <c r="K7128" s="7">
        <v>0</v>
      </c>
      <c r="L7128" s="7">
        <v>5</v>
      </c>
      <c r="M7128" s="7">
        <v>-5</v>
      </c>
      <c r="N7128" s="7">
        <v>-5</v>
      </c>
    </row>
    <row r="7129" spans="1:14" x14ac:dyDescent="0.25">
      <c r="A7129" s="5">
        <v>31018</v>
      </c>
      <c r="B7129" s="5">
        <v>3</v>
      </c>
      <c r="C7129" s="6">
        <v>45383</v>
      </c>
      <c r="D7129" s="7">
        <v>0</v>
      </c>
      <c r="E7129" s="6">
        <v>45383</v>
      </c>
      <c r="F7129" s="7">
        <v>12341736.949999999</v>
      </c>
      <c r="G7129" s="7">
        <v>-14534.19</v>
      </c>
      <c r="H7129" s="7">
        <v>-286793.63</v>
      </c>
      <c r="I7129" s="7">
        <v>12040409.130000001</v>
      </c>
      <c r="J7129" s="7">
        <v>1418</v>
      </c>
      <c r="K7129" s="7">
        <v>0</v>
      </c>
      <c r="L7129" s="7">
        <v>33</v>
      </c>
      <c r="M7129" s="7">
        <v>1385</v>
      </c>
      <c r="N7129" s="7">
        <v>-5</v>
      </c>
    </row>
    <row r="7130" spans="1:14" x14ac:dyDescent="0.25">
      <c r="A7130" s="5">
        <v>31018</v>
      </c>
      <c r="B7130" s="5">
        <v>3</v>
      </c>
      <c r="C7130" s="6">
        <v>45383</v>
      </c>
      <c r="D7130" s="7">
        <v>1</v>
      </c>
      <c r="E7130" s="6">
        <v>45413</v>
      </c>
      <c r="F7130" s="7">
        <v>0</v>
      </c>
      <c r="G7130" s="7">
        <v>-2601.1799999999998</v>
      </c>
      <c r="H7130" s="7">
        <v>-278471.96999999997</v>
      </c>
      <c r="I7130" s="7">
        <v>-281073.15000000002</v>
      </c>
      <c r="J7130" s="7">
        <v>0</v>
      </c>
      <c r="K7130" s="7">
        <v>0</v>
      </c>
      <c r="L7130" s="7">
        <v>30</v>
      </c>
      <c r="M7130" s="7">
        <v>-30</v>
      </c>
      <c r="N7130" s="7">
        <v>-5</v>
      </c>
    </row>
    <row r="7131" spans="1:14" x14ac:dyDescent="0.25">
      <c r="A7131" s="5">
        <v>31018</v>
      </c>
      <c r="B7131" s="5">
        <v>3</v>
      </c>
      <c r="C7131" s="6">
        <v>45383</v>
      </c>
      <c r="D7131" s="7">
        <v>2</v>
      </c>
      <c r="E7131" s="6">
        <v>45444</v>
      </c>
      <c r="F7131" s="7">
        <v>0</v>
      </c>
      <c r="G7131" s="7">
        <v>37058.26</v>
      </c>
      <c r="H7131" s="7">
        <v>-121675.11</v>
      </c>
      <c r="I7131" s="7">
        <v>-84616.85</v>
      </c>
      <c r="J7131" s="7">
        <v>0</v>
      </c>
      <c r="K7131" s="7">
        <v>0</v>
      </c>
      <c r="L7131" s="7">
        <v>18</v>
      </c>
      <c r="M7131" s="7">
        <v>-18</v>
      </c>
      <c r="N7131" s="7">
        <v>-5</v>
      </c>
    </row>
    <row r="7132" spans="1:14" x14ac:dyDescent="0.25">
      <c r="A7132" s="5">
        <v>31018</v>
      </c>
      <c r="B7132" s="5">
        <v>3</v>
      </c>
      <c r="C7132" s="6">
        <v>45383</v>
      </c>
      <c r="D7132" s="7">
        <v>3</v>
      </c>
      <c r="E7132" s="6">
        <v>45474</v>
      </c>
      <c r="F7132" s="7">
        <v>0</v>
      </c>
      <c r="G7132" s="7">
        <v>13343.7</v>
      </c>
      <c r="H7132" s="7">
        <v>-74103.5</v>
      </c>
      <c r="I7132" s="7">
        <v>-60759.8</v>
      </c>
      <c r="J7132" s="7">
        <v>0</v>
      </c>
      <c r="K7132" s="7">
        <v>0</v>
      </c>
      <c r="L7132" s="7">
        <v>13</v>
      </c>
      <c r="M7132" s="7">
        <v>-13</v>
      </c>
      <c r="N7132" s="7">
        <v>-5</v>
      </c>
    </row>
    <row r="7133" spans="1:14" x14ac:dyDescent="0.25">
      <c r="A7133" s="5">
        <v>31018</v>
      </c>
      <c r="B7133" s="5">
        <v>3</v>
      </c>
      <c r="C7133" s="6">
        <v>45383</v>
      </c>
      <c r="D7133" s="7">
        <v>4</v>
      </c>
      <c r="E7133" s="6">
        <v>45505</v>
      </c>
      <c r="F7133" s="7">
        <v>0</v>
      </c>
      <c r="G7133" s="7">
        <v>953.34999999999991</v>
      </c>
      <c r="H7133" s="7">
        <v>-24072.41</v>
      </c>
      <c r="I7133" s="7">
        <v>-23119.06</v>
      </c>
      <c r="J7133" s="7">
        <v>0</v>
      </c>
      <c r="K7133" s="7">
        <v>0</v>
      </c>
      <c r="L7133" s="7">
        <v>10</v>
      </c>
      <c r="M7133" s="7">
        <v>-10</v>
      </c>
      <c r="N7133" s="7">
        <v>-5</v>
      </c>
    </row>
    <row r="7134" spans="1:14" x14ac:dyDescent="0.25">
      <c r="A7134" s="5">
        <v>31018</v>
      </c>
      <c r="B7134" s="5">
        <v>3</v>
      </c>
      <c r="C7134" s="6">
        <v>45383</v>
      </c>
      <c r="D7134" s="7">
        <v>5</v>
      </c>
      <c r="E7134" s="6">
        <v>45536</v>
      </c>
      <c r="F7134" s="7">
        <v>0</v>
      </c>
      <c r="G7134" s="7">
        <v>3216.99</v>
      </c>
      <c r="H7134" s="7">
        <v>-48271.29</v>
      </c>
      <c r="I7134" s="7">
        <v>-45054.3</v>
      </c>
      <c r="J7134" s="7">
        <v>0</v>
      </c>
      <c r="K7134" s="7">
        <v>0</v>
      </c>
      <c r="L7134" s="7">
        <v>11</v>
      </c>
      <c r="M7134" s="7">
        <v>-11</v>
      </c>
      <c r="N7134" s="7">
        <v>-5</v>
      </c>
    </row>
    <row r="7135" spans="1:14" x14ac:dyDescent="0.25">
      <c r="A7135" s="5">
        <v>31018</v>
      </c>
      <c r="B7135" s="5">
        <v>3</v>
      </c>
      <c r="C7135" s="6">
        <v>45383</v>
      </c>
      <c r="D7135" s="7">
        <v>6</v>
      </c>
      <c r="E7135" s="6">
        <v>45566</v>
      </c>
      <c r="F7135" s="7">
        <v>0</v>
      </c>
      <c r="G7135" s="7">
        <v>10778.71</v>
      </c>
      <c r="H7135" s="7">
        <v>-14468.35</v>
      </c>
      <c r="I7135" s="7">
        <v>-3689.639999999999</v>
      </c>
      <c r="J7135" s="7">
        <v>0</v>
      </c>
      <c r="K7135" s="7">
        <v>0</v>
      </c>
      <c r="L7135" s="7">
        <v>8</v>
      </c>
      <c r="M7135" s="7">
        <v>-8</v>
      </c>
      <c r="N7135" s="7">
        <v>-5</v>
      </c>
    </row>
    <row r="7136" spans="1:14" x14ac:dyDescent="0.25">
      <c r="A7136" s="5">
        <v>31018</v>
      </c>
      <c r="B7136" s="5">
        <v>3</v>
      </c>
      <c r="C7136" s="6">
        <v>45383</v>
      </c>
      <c r="D7136" s="7">
        <v>7</v>
      </c>
      <c r="E7136" s="6">
        <v>45597</v>
      </c>
      <c r="F7136" s="7">
        <v>0</v>
      </c>
      <c r="G7136" s="7">
        <v>33157.120000000003</v>
      </c>
      <c r="H7136" s="7">
        <v>-7001.9599999999991</v>
      </c>
      <c r="I7136" s="7">
        <v>26155.16</v>
      </c>
      <c r="J7136" s="7">
        <v>0</v>
      </c>
      <c r="K7136" s="7">
        <v>0</v>
      </c>
      <c r="L7136" s="7">
        <v>6</v>
      </c>
      <c r="M7136" s="7">
        <v>-6</v>
      </c>
      <c r="N7136" s="7">
        <v>-5</v>
      </c>
    </row>
    <row r="7137" spans="1:14" x14ac:dyDescent="0.25">
      <c r="A7137" s="5">
        <v>31018</v>
      </c>
      <c r="B7137" s="5">
        <v>3</v>
      </c>
      <c r="C7137" s="6">
        <v>45383</v>
      </c>
      <c r="D7137" s="7">
        <v>8</v>
      </c>
      <c r="E7137" s="6">
        <v>45627</v>
      </c>
      <c r="F7137" s="7">
        <v>0</v>
      </c>
      <c r="G7137" s="7">
        <v>326.58999999999997</v>
      </c>
      <c r="H7137" s="7">
        <v>-29400.39</v>
      </c>
      <c r="I7137" s="7">
        <v>-29073.8</v>
      </c>
      <c r="J7137" s="7">
        <v>0</v>
      </c>
      <c r="K7137" s="7">
        <v>0</v>
      </c>
      <c r="L7137" s="7">
        <v>11</v>
      </c>
      <c r="M7137" s="7">
        <v>-11</v>
      </c>
      <c r="N7137" s="7">
        <v>-5</v>
      </c>
    </row>
    <row r="7138" spans="1:14" x14ac:dyDescent="0.25">
      <c r="A7138" s="5">
        <v>31018</v>
      </c>
      <c r="B7138" s="5">
        <v>3</v>
      </c>
      <c r="C7138" s="6">
        <v>45383</v>
      </c>
      <c r="D7138" s="7">
        <v>9</v>
      </c>
      <c r="E7138" s="6">
        <v>45658</v>
      </c>
      <c r="F7138" s="7">
        <v>0</v>
      </c>
      <c r="G7138" s="7">
        <v>1292.1199999999999</v>
      </c>
      <c r="H7138" s="7">
        <v>-15810.36</v>
      </c>
      <c r="I7138" s="7">
        <v>-14518.24</v>
      </c>
      <c r="J7138" s="7">
        <v>0</v>
      </c>
      <c r="K7138" s="7">
        <v>0</v>
      </c>
      <c r="L7138" s="7">
        <v>12</v>
      </c>
      <c r="M7138" s="7">
        <v>-12</v>
      </c>
      <c r="N7138" s="7">
        <v>-5</v>
      </c>
    </row>
    <row r="7139" spans="1:14" x14ac:dyDescent="0.25">
      <c r="A7139" s="5">
        <v>31018</v>
      </c>
      <c r="B7139" s="5">
        <v>3</v>
      </c>
      <c r="C7139" s="6">
        <v>45383</v>
      </c>
      <c r="D7139" s="7">
        <v>10</v>
      </c>
      <c r="E7139" s="6">
        <v>45689</v>
      </c>
      <c r="F7139" s="7">
        <v>0</v>
      </c>
      <c r="G7139" s="7">
        <v>5387.2800000000007</v>
      </c>
      <c r="H7139" s="7">
        <v>-7608.46</v>
      </c>
      <c r="I7139" s="7">
        <v>-2221.1799999999989</v>
      </c>
      <c r="J7139" s="7">
        <v>0</v>
      </c>
      <c r="K7139" s="7">
        <v>0</v>
      </c>
      <c r="L7139" s="7">
        <v>8</v>
      </c>
      <c r="M7139" s="7">
        <v>-8</v>
      </c>
      <c r="N7139" s="7">
        <v>-5</v>
      </c>
    </row>
    <row r="7140" spans="1:14" x14ac:dyDescent="0.25">
      <c r="A7140" s="5">
        <v>31018</v>
      </c>
      <c r="B7140" s="5">
        <v>3</v>
      </c>
      <c r="C7140" s="6">
        <v>45383</v>
      </c>
      <c r="D7140" s="7">
        <v>11</v>
      </c>
      <c r="E7140" s="6">
        <v>45717</v>
      </c>
      <c r="F7140" s="7">
        <v>0</v>
      </c>
      <c r="G7140" s="7">
        <v>1294.03</v>
      </c>
      <c r="H7140" s="7">
        <v>-4721.37</v>
      </c>
      <c r="I7140" s="7">
        <v>-3427.34</v>
      </c>
      <c r="J7140" s="7">
        <v>0</v>
      </c>
      <c r="K7140" s="7">
        <v>0</v>
      </c>
      <c r="L7140" s="7">
        <v>11</v>
      </c>
      <c r="M7140" s="7">
        <v>-11</v>
      </c>
      <c r="N7140" s="7">
        <v>-5</v>
      </c>
    </row>
    <row r="7141" spans="1:14" x14ac:dyDescent="0.25">
      <c r="A7141" s="5">
        <v>31018</v>
      </c>
      <c r="B7141" s="5">
        <v>3</v>
      </c>
      <c r="C7141" s="6">
        <v>45383</v>
      </c>
      <c r="D7141" s="7">
        <v>12</v>
      </c>
      <c r="E7141" s="6">
        <v>45748</v>
      </c>
      <c r="F7141" s="7">
        <v>0</v>
      </c>
      <c r="G7141" s="7">
        <v>156.31</v>
      </c>
      <c r="H7141" s="7">
        <v>-1201.25</v>
      </c>
      <c r="I7141" s="7">
        <v>-1044.94</v>
      </c>
      <c r="J7141" s="7">
        <v>0</v>
      </c>
      <c r="K7141" s="7">
        <v>0</v>
      </c>
      <c r="L7141" s="7">
        <v>4</v>
      </c>
      <c r="M7141" s="7">
        <v>-4</v>
      </c>
      <c r="N7141" s="7">
        <v>-5</v>
      </c>
    </row>
    <row r="7142" spans="1:14" x14ac:dyDescent="0.25">
      <c r="A7142" s="5">
        <v>31018</v>
      </c>
      <c r="B7142" s="5">
        <v>3</v>
      </c>
      <c r="C7142" s="6">
        <v>45383</v>
      </c>
      <c r="D7142" s="7">
        <v>14</v>
      </c>
      <c r="E7142" s="6">
        <v>45809</v>
      </c>
      <c r="F7142" s="7">
        <v>0</v>
      </c>
      <c r="G7142" s="7">
        <v>0</v>
      </c>
      <c r="H7142" s="7">
        <v>0</v>
      </c>
      <c r="I7142" s="7">
        <v>0</v>
      </c>
      <c r="J7142" s="7">
        <v>0</v>
      </c>
      <c r="K7142" s="7">
        <v>0</v>
      </c>
      <c r="L7142" s="7">
        <v>0</v>
      </c>
      <c r="M7142" s="7">
        <v>0</v>
      </c>
      <c r="N7142" s="7">
        <v>-5</v>
      </c>
    </row>
    <row r="7143" spans="1:14" x14ac:dyDescent="0.25">
      <c r="A7143" s="5">
        <v>31018</v>
      </c>
      <c r="B7143" s="5">
        <v>3</v>
      </c>
      <c r="C7143" s="6">
        <v>45413</v>
      </c>
      <c r="D7143" s="7">
        <v>0</v>
      </c>
      <c r="E7143" s="6">
        <v>45413</v>
      </c>
      <c r="F7143" s="7">
        <v>14038966.84</v>
      </c>
      <c r="G7143" s="7">
        <v>-9307.3499999999985</v>
      </c>
      <c r="H7143" s="7">
        <v>-507246.35</v>
      </c>
      <c r="I7143" s="7">
        <v>13522413.140000001</v>
      </c>
      <c r="J7143" s="7">
        <v>1707</v>
      </c>
      <c r="K7143" s="7">
        <v>0</v>
      </c>
      <c r="L7143" s="7">
        <v>46</v>
      </c>
      <c r="M7143" s="7">
        <v>1661</v>
      </c>
      <c r="N7143" s="7">
        <v>-5</v>
      </c>
    </row>
    <row r="7144" spans="1:14" x14ac:dyDescent="0.25">
      <c r="A7144" s="5">
        <v>31018</v>
      </c>
      <c r="B7144" s="5">
        <v>3</v>
      </c>
      <c r="C7144" s="6">
        <v>45413</v>
      </c>
      <c r="D7144" s="7">
        <v>1</v>
      </c>
      <c r="E7144" s="6">
        <v>45444</v>
      </c>
      <c r="F7144" s="7">
        <v>0</v>
      </c>
      <c r="G7144" s="7">
        <v>26796.82</v>
      </c>
      <c r="H7144" s="7">
        <v>-207321.89</v>
      </c>
      <c r="I7144" s="7">
        <v>-180525.07</v>
      </c>
      <c r="J7144" s="7">
        <v>0</v>
      </c>
      <c r="K7144" s="7">
        <v>0</v>
      </c>
      <c r="L7144" s="7">
        <v>25</v>
      </c>
      <c r="M7144" s="7">
        <v>-25</v>
      </c>
      <c r="N7144" s="7">
        <v>-5</v>
      </c>
    </row>
    <row r="7145" spans="1:14" x14ac:dyDescent="0.25">
      <c r="A7145" s="5">
        <v>31018</v>
      </c>
      <c r="B7145" s="5">
        <v>3</v>
      </c>
      <c r="C7145" s="6">
        <v>45413</v>
      </c>
      <c r="D7145" s="7">
        <v>2</v>
      </c>
      <c r="E7145" s="6">
        <v>45474</v>
      </c>
      <c r="F7145" s="7">
        <v>0</v>
      </c>
      <c r="G7145" s="7">
        <v>16912.169999999998</v>
      </c>
      <c r="H7145" s="7">
        <v>-201032.78</v>
      </c>
      <c r="I7145" s="7">
        <v>-184120.61</v>
      </c>
      <c r="J7145" s="7">
        <v>0</v>
      </c>
      <c r="K7145" s="7">
        <v>0</v>
      </c>
      <c r="L7145" s="7">
        <v>21</v>
      </c>
      <c r="M7145" s="7">
        <v>-21</v>
      </c>
      <c r="N7145" s="7">
        <v>-5</v>
      </c>
    </row>
    <row r="7146" spans="1:14" x14ac:dyDescent="0.25">
      <c r="A7146" s="5">
        <v>31018</v>
      </c>
      <c r="B7146" s="5">
        <v>3</v>
      </c>
      <c r="C7146" s="6">
        <v>45413</v>
      </c>
      <c r="D7146" s="7">
        <v>3</v>
      </c>
      <c r="E7146" s="6">
        <v>45505</v>
      </c>
      <c r="F7146" s="7">
        <v>0</v>
      </c>
      <c r="G7146" s="7">
        <v>6350.21</v>
      </c>
      <c r="H7146" s="7">
        <v>-120336.75</v>
      </c>
      <c r="I7146" s="7">
        <v>-113986.54</v>
      </c>
      <c r="J7146" s="7">
        <v>0</v>
      </c>
      <c r="K7146" s="7">
        <v>0</v>
      </c>
      <c r="L7146" s="7">
        <v>21</v>
      </c>
      <c r="M7146" s="7">
        <v>-21</v>
      </c>
      <c r="N7146" s="7">
        <v>-5</v>
      </c>
    </row>
    <row r="7147" spans="1:14" x14ac:dyDescent="0.25">
      <c r="A7147" s="5">
        <v>31018</v>
      </c>
      <c r="B7147" s="5">
        <v>3</v>
      </c>
      <c r="C7147" s="6">
        <v>45413</v>
      </c>
      <c r="D7147" s="7">
        <v>4</v>
      </c>
      <c r="E7147" s="6">
        <v>45536</v>
      </c>
      <c r="F7147" s="7">
        <v>0</v>
      </c>
      <c r="G7147" s="7">
        <v>4623.2400000000007</v>
      </c>
      <c r="H7147" s="7">
        <v>-61756.57</v>
      </c>
      <c r="I7147" s="7">
        <v>-57133.33</v>
      </c>
      <c r="J7147" s="7">
        <v>0</v>
      </c>
      <c r="K7147" s="7">
        <v>0</v>
      </c>
      <c r="L7147" s="7">
        <v>13</v>
      </c>
      <c r="M7147" s="7">
        <v>-13</v>
      </c>
      <c r="N7147" s="7">
        <v>-5</v>
      </c>
    </row>
    <row r="7148" spans="1:14" x14ac:dyDescent="0.25">
      <c r="A7148" s="5">
        <v>31018</v>
      </c>
      <c r="B7148" s="5">
        <v>3</v>
      </c>
      <c r="C7148" s="6">
        <v>45413</v>
      </c>
      <c r="D7148" s="7">
        <v>5</v>
      </c>
      <c r="E7148" s="6">
        <v>45566</v>
      </c>
      <c r="F7148" s="7">
        <v>0</v>
      </c>
      <c r="G7148" s="7">
        <v>14956.41</v>
      </c>
      <c r="H7148" s="7">
        <v>-46398.71</v>
      </c>
      <c r="I7148" s="7">
        <v>-31442.3</v>
      </c>
      <c r="J7148" s="7">
        <v>0</v>
      </c>
      <c r="K7148" s="7">
        <v>0</v>
      </c>
      <c r="L7148" s="7">
        <v>7</v>
      </c>
      <c r="M7148" s="7">
        <v>-7</v>
      </c>
      <c r="N7148" s="7">
        <v>-5</v>
      </c>
    </row>
    <row r="7149" spans="1:14" x14ac:dyDescent="0.25">
      <c r="A7149" s="5">
        <v>31018</v>
      </c>
      <c r="B7149" s="5">
        <v>3</v>
      </c>
      <c r="C7149" s="6">
        <v>45413</v>
      </c>
      <c r="D7149" s="7">
        <v>6</v>
      </c>
      <c r="E7149" s="6">
        <v>45597</v>
      </c>
      <c r="F7149" s="7">
        <v>0</v>
      </c>
      <c r="G7149" s="7">
        <v>18076.22</v>
      </c>
      <c r="H7149" s="7">
        <v>-68098.09</v>
      </c>
      <c r="I7149" s="7">
        <v>-50021.87</v>
      </c>
      <c r="J7149" s="7">
        <v>0</v>
      </c>
      <c r="K7149" s="7">
        <v>0</v>
      </c>
      <c r="L7149" s="7">
        <v>15</v>
      </c>
      <c r="M7149" s="7">
        <v>-15</v>
      </c>
      <c r="N7149" s="7">
        <v>-5</v>
      </c>
    </row>
    <row r="7150" spans="1:14" x14ac:dyDescent="0.25">
      <c r="A7150" s="5">
        <v>31018</v>
      </c>
      <c r="B7150" s="5">
        <v>3</v>
      </c>
      <c r="C7150" s="6">
        <v>45413</v>
      </c>
      <c r="D7150" s="7">
        <v>7</v>
      </c>
      <c r="E7150" s="6">
        <v>45627</v>
      </c>
      <c r="F7150" s="7">
        <v>0</v>
      </c>
      <c r="G7150" s="7">
        <v>4899.0600000000004</v>
      </c>
      <c r="H7150" s="7">
        <v>-603.18999999999983</v>
      </c>
      <c r="I7150" s="7">
        <v>4295.8700000000008</v>
      </c>
      <c r="J7150" s="7">
        <v>0</v>
      </c>
      <c r="K7150" s="7">
        <v>0</v>
      </c>
      <c r="L7150" s="7">
        <v>7</v>
      </c>
      <c r="M7150" s="7">
        <v>-7</v>
      </c>
      <c r="N7150" s="7">
        <v>-5</v>
      </c>
    </row>
    <row r="7151" spans="1:14" x14ac:dyDescent="0.25">
      <c r="A7151" s="5">
        <v>31018</v>
      </c>
      <c r="B7151" s="5">
        <v>3</v>
      </c>
      <c r="C7151" s="6">
        <v>45413</v>
      </c>
      <c r="D7151" s="7">
        <v>8</v>
      </c>
      <c r="E7151" s="6">
        <v>45658</v>
      </c>
      <c r="F7151" s="7">
        <v>0</v>
      </c>
      <c r="G7151" s="7">
        <v>2192.39</v>
      </c>
      <c r="H7151" s="7">
        <v>-12532.73</v>
      </c>
      <c r="I7151" s="7">
        <v>-10340.34</v>
      </c>
      <c r="J7151" s="7">
        <v>0</v>
      </c>
      <c r="K7151" s="7">
        <v>0</v>
      </c>
      <c r="L7151" s="7">
        <v>10</v>
      </c>
      <c r="M7151" s="7">
        <v>-10</v>
      </c>
      <c r="N7151" s="7">
        <v>-5</v>
      </c>
    </row>
    <row r="7152" spans="1:14" x14ac:dyDescent="0.25">
      <c r="A7152" s="5">
        <v>31018</v>
      </c>
      <c r="B7152" s="5">
        <v>3</v>
      </c>
      <c r="C7152" s="6">
        <v>45413</v>
      </c>
      <c r="D7152" s="7">
        <v>9</v>
      </c>
      <c r="E7152" s="6">
        <v>45689</v>
      </c>
      <c r="F7152" s="7">
        <v>0</v>
      </c>
      <c r="G7152" s="7">
        <v>2725.56</v>
      </c>
      <c r="H7152" s="7">
        <v>-15810.21</v>
      </c>
      <c r="I7152" s="7">
        <v>-13084.65</v>
      </c>
      <c r="J7152" s="7">
        <v>0</v>
      </c>
      <c r="K7152" s="7">
        <v>0</v>
      </c>
      <c r="L7152" s="7">
        <v>8</v>
      </c>
      <c r="M7152" s="7">
        <v>-8</v>
      </c>
      <c r="N7152" s="7">
        <v>-5</v>
      </c>
    </row>
    <row r="7153" spans="1:14" x14ac:dyDescent="0.25">
      <c r="A7153" s="5">
        <v>31018</v>
      </c>
      <c r="B7153" s="5">
        <v>3</v>
      </c>
      <c r="C7153" s="6">
        <v>45413</v>
      </c>
      <c r="D7153" s="7">
        <v>10</v>
      </c>
      <c r="E7153" s="6">
        <v>45717</v>
      </c>
      <c r="F7153" s="7">
        <v>0</v>
      </c>
      <c r="G7153" s="7">
        <v>4219.78</v>
      </c>
      <c r="H7153" s="7">
        <v>-18168.7</v>
      </c>
      <c r="I7153" s="7">
        <v>-13948.92</v>
      </c>
      <c r="J7153" s="7">
        <v>0</v>
      </c>
      <c r="K7153" s="7">
        <v>0</v>
      </c>
      <c r="L7153" s="7">
        <v>8</v>
      </c>
      <c r="M7153" s="7">
        <v>-8</v>
      </c>
      <c r="N7153" s="7">
        <v>-5</v>
      </c>
    </row>
    <row r="7154" spans="1:14" x14ac:dyDescent="0.25">
      <c r="A7154" s="5">
        <v>31018</v>
      </c>
      <c r="B7154" s="5">
        <v>3</v>
      </c>
      <c r="C7154" s="6">
        <v>45413</v>
      </c>
      <c r="D7154" s="7">
        <v>11</v>
      </c>
      <c r="E7154" s="6">
        <v>45748</v>
      </c>
      <c r="F7154" s="7">
        <v>0</v>
      </c>
      <c r="G7154" s="7">
        <v>1408.24</v>
      </c>
      <c r="H7154" s="7">
        <v>-3340.5</v>
      </c>
      <c r="I7154" s="7">
        <v>-1932.26</v>
      </c>
      <c r="J7154" s="7">
        <v>0</v>
      </c>
      <c r="K7154" s="7">
        <v>0</v>
      </c>
      <c r="L7154" s="7">
        <v>6</v>
      </c>
      <c r="M7154" s="7">
        <v>-6</v>
      </c>
      <c r="N7154" s="7">
        <v>-5</v>
      </c>
    </row>
    <row r="7155" spans="1:14" x14ac:dyDescent="0.25">
      <c r="A7155" s="5">
        <v>31018</v>
      </c>
      <c r="B7155" s="5">
        <v>3</v>
      </c>
      <c r="C7155" s="6">
        <v>45413</v>
      </c>
      <c r="D7155" s="7">
        <v>12</v>
      </c>
      <c r="E7155" s="6">
        <v>45778</v>
      </c>
      <c r="F7155" s="7">
        <v>0</v>
      </c>
      <c r="G7155" s="7">
        <v>76.759999999999991</v>
      </c>
      <c r="H7155" s="7">
        <v>-2286.62</v>
      </c>
      <c r="I7155" s="7">
        <v>-2209.86</v>
      </c>
      <c r="J7155" s="7">
        <v>0</v>
      </c>
      <c r="K7155" s="7">
        <v>0</v>
      </c>
      <c r="L7155" s="7">
        <v>2</v>
      </c>
      <c r="M7155" s="7">
        <v>-2</v>
      </c>
      <c r="N7155" s="7">
        <v>-5</v>
      </c>
    </row>
    <row r="7156" spans="1:14" x14ac:dyDescent="0.25">
      <c r="A7156" s="5">
        <v>31018</v>
      </c>
      <c r="B7156" s="5">
        <v>3</v>
      </c>
      <c r="C7156" s="6">
        <v>45413</v>
      </c>
      <c r="D7156" s="7">
        <v>14</v>
      </c>
      <c r="E7156" s="6">
        <v>45839</v>
      </c>
      <c r="F7156" s="7">
        <v>0</v>
      </c>
      <c r="G7156" s="7">
        <v>0</v>
      </c>
      <c r="H7156" s="7">
        <v>0</v>
      </c>
      <c r="I7156" s="7">
        <v>0</v>
      </c>
      <c r="J7156" s="7">
        <v>0</v>
      </c>
      <c r="K7156" s="7">
        <v>0</v>
      </c>
      <c r="L7156" s="7">
        <v>0</v>
      </c>
      <c r="M7156" s="7">
        <v>0</v>
      </c>
      <c r="N7156" s="7">
        <v>-5</v>
      </c>
    </row>
    <row r="7157" spans="1:14" x14ac:dyDescent="0.25">
      <c r="A7157" s="5">
        <v>31018</v>
      </c>
      <c r="B7157" s="5">
        <v>3</v>
      </c>
      <c r="C7157" s="6">
        <v>45444</v>
      </c>
      <c r="D7157" s="7">
        <v>0</v>
      </c>
      <c r="E7157" s="6">
        <v>45444</v>
      </c>
      <c r="F7157" s="7">
        <v>10695550.970000001</v>
      </c>
      <c r="G7157" s="7">
        <v>3143.9</v>
      </c>
      <c r="H7157" s="7">
        <v>-249253.29</v>
      </c>
      <c r="I7157" s="7">
        <v>10449441.58</v>
      </c>
      <c r="J7157" s="7">
        <v>1278</v>
      </c>
      <c r="K7157" s="7">
        <v>0</v>
      </c>
      <c r="L7157" s="7">
        <v>25</v>
      </c>
      <c r="M7157" s="7">
        <v>1253</v>
      </c>
      <c r="N7157" s="7">
        <v>-5</v>
      </c>
    </row>
    <row r="7158" spans="1:14" x14ac:dyDescent="0.25">
      <c r="A7158" s="5">
        <v>31018</v>
      </c>
      <c r="B7158" s="5">
        <v>3</v>
      </c>
      <c r="C7158" s="6">
        <v>45444</v>
      </c>
      <c r="D7158" s="7">
        <v>1</v>
      </c>
      <c r="E7158" s="6">
        <v>45474</v>
      </c>
      <c r="F7158" s="7">
        <v>0</v>
      </c>
      <c r="G7158" s="7">
        <v>11912.41</v>
      </c>
      <c r="H7158" s="7">
        <v>-275437.23</v>
      </c>
      <c r="I7158" s="7">
        <v>-263524.82</v>
      </c>
      <c r="J7158" s="7">
        <v>0</v>
      </c>
      <c r="K7158" s="7">
        <v>0</v>
      </c>
      <c r="L7158" s="7">
        <v>29</v>
      </c>
      <c r="M7158" s="7">
        <v>-29</v>
      </c>
      <c r="N7158" s="7">
        <v>-5</v>
      </c>
    </row>
    <row r="7159" spans="1:14" x14ac:dyDescent="0.25">
      <c r="A7159" s="5">
        <v>31018</v>
      </c>
      <c r="B7159" s="5">
        <v>3</v>
      </c>
      <c r="C7159" s="6">
        <v>45444</v>
      </c>
      <c r="D7159" s="7">
        <v>2</v>
      </c>
      <c r="E7159" s="6">
        <v>45505</v>
      </c>
      <c r="F7159" s="7">
        <v>0</v>
      </c>
      <c r="G7159" s="7">
        <v>3634.37</v>
      </c>
      <c r="H7159" s="7">
        <v>-72073.81</v>
      </c>
      <c r="I7159" s="7">
        <v>-68439.44</v>
      </c>
      <c r="J7159" s="7">
        <v>0</v>
      </c>
      <c r="K7159" s="7">
        <v>0</v>
      </c>
      <c r="L7159" s="7">
        <v>10</v>
      </c>
      <c r="M7159" s="7">
        <v>-10</v>
      </c>
      <c r="N7159" s="7">
        <v>-5</v>
      </c>
    </row>
    <row r="7160" spans="1:14" x14ac:dyDescent="0.25">
      <c r="A7160" s="5">
        <v>31018</v>
      </c>
      <c r="B7160" s="5">
        <v>3</v>
      </c>
      <c r="C7160" s="6">
        <v>45444</v>
      </c>
      <c r="D7160" s="7">
        <v>3</v>
      </c>
      <c r="E7160" s="6">
        <v>45536</v>
      </c>
      <c r="F7160" s="7">
        <v>0</v>
      </c>
      <c r="G7160" s="7">
        <v>8672.3300000000017</v>
      </c>
      <c r="H7160" s="7">
        <v>-69898</v>
      </c>
      <c r="I7160" s="7">
        <v>-61225.67</v>
      </c>
      <c r="J7160" s="7">
        <v>0</v>
      </c>
      <c r="K7160" s="7">
        <v>0</v>
      </c>
      <c r="L7160" s="7">
        <v>9</v>
      </c>
      <c r="M7160" s="7">
        <v>-9</v>
      </c>
      <c r="N7160" s="7">
        <v>-5</v>
      </c>
    </row>
    <row r="7161" spans="1:14" x14ac:dyDescent="0.25">
      <c r="A7161" s="5">
        <v>31018</v>
      </c>
      <c r="B7161" s="5">
        <v>3</v>
      </c>
      <c r="C7161" s="6">
        <v>45444</v>
      </c>
      <c r="D7161" s="7">
        <v>4</v>
      </c>
      <c r="E7161" s="6">
        <v>45566</v>
      </c>
      <c r="F7161" s="7">
        <v>0</v>
      </c>
      <c r="G7161" s="7">
        <v>4299.5300000000007</v>
      </c>
      <c r="H7161" s="7">
        <v>-35497.33</v>
      </c>
      <c r="I7161" s="7">
        <v>-31197.8</v>
      </c>
      <c r="J7161" s="7">
        <v>0</v>
      </c>
      <c r="K7161" s="7">
        <v>0</v>
      </c>
      <c r="L7161" s="7">
        <v>7</v>
      </c>
      <c r="M7161" s="7">
        <v>-7</v>
      </c>
      <c r="N7161" s="7">
        <v>-5</v>
      </c>
    </row>
    <row r="7162" spans="1:14" x14ac:dyDescent="0.25">
      <c r="A7162" s="5">
        <v>31018</v>
      </c>
      <c r="B7162" s="5">
        <v>3</v>
      </c>
      <c r="C7162" s="6">
        <v>45444</v>
      </c>
      <c r="D7162" s="7">
        <v>5</v>
      </c>
      <c r="E7162" s="6">
        <v>45597</v>
      </c>
      <c r="F7162" s="7">
        <v>0</v>
      </c>
      <c r="G7162" s="7">
        <v>9632.43</v>
      </c>
      <c r="H7162" s="7">
        <v>-17263.48</v>
      </c>
      <c r="I7162" s="7">
        <v>-7631.0499999999993</v>
      </c>
      <c r="J7162" s="7">
        <v>0</v>
      </c>
      <c r="K7162" s="7">
        <v>0</v>
      </c>
      <c r="L7162" s="7">
        <v>4</v>
      </c>
      <c r="M7162" s="7">
        <v>-4</v>
      </c>
      <c r="N7162" s="7">
        <v>-5</v>
      </c>
    </row>
    <row r="7163" spans="1:14" x14ac:dyDescent="0.25">
      <c r="A7163" s="5">
        <v>31018</v>
      </c>
      <c r="B7163" s="5">
        <v>3</v>
      </c>
      <c r="C7163" s="6">
        <v>45444</v>
      </c>
      <c r="D7163" s="7">
        <v>6</v>
      </c>
      <c r="E7163" s="6">
        <v>45627</v>
      </c>
      <c r="F7163" s="7">
        <v>0</v>
      </c>
      <c r="G7163" s="7">
        <v>3687.43</v>
      </c>
      <c r="H7163" s="7">
        <v>-25869.22</v>
      </c>
      <c r="I7163" s="7">
        <v>-22181.79</v>
      </c>
      <c r="J7163" s="7">
        <v>0</v>
      </c>
      <c r="K7163" s="7">
        <v>0</v>
      </c>
      <c r="L7163" s="7">
        <v>9</v>
      </c>
      <c r="M7163" s="7">
        <v>-9</v>
      </c>
      <c r="N7163" s="7">
        <v>-5</v>
      </c>
    </row>
    <row r="7164" spans="1:14" x14ac:dyDescent="0.25">
      <c r="A7164" s="5">
        <v>31018</v>
      </c>
      <c r="B7164" s="5">
        <v>3</v>
      </c>
      <c r="C7164" s="6">
        <v>45444</v>
      </c>
      <c r="D7164" s="7">
        <v>7</v>
      </c>
      <c r="E7164" s="6">
        <v>45658</v>
      </c>
      <c r="F7164" s="7">
        <v>0</v>
      </c>
      <c r="G7164" s="7">
        <v>12091.42</v>
      </c>
      <c r="H7164" s="7">
        <v>-20463.41</v>
      </c>
      <c r="I7164" s="7">
        <v>-8371.99</v>
      </c>
      <c r="J7164" s="7">
        <v>0</v>
      </c>
      <c r="K7164" s="7">
        <v>0</v>
      </c>
      <c r="L7164" s="7">
        <v>8</v>
      </c>
      <c r="M7164" s="7">
        <v>-8</v>
      </c>
      <c r="N7164" s="7">
        <v>-5</v>
      </c>
    </row>
    <row r="7165" spans="1:14" x14ac:dyDescent="0.25">
      <c r="A7165" s="5">
        <v>31018</v>
      </c>
      <c r="B7165" s="5">
        <v>3</v>
      </c>
      <c r="C7165" s="6">
        <v>45444</v>
      </c>
      <c r="D7165" s="7">
        <v>8</v>
      </c>
      <c r="E7165" s="6">
        <v>45689</v>
      </c>
      <c r="F7165" s="7">
        <v>0</v>
      </c>
      <c r="G7165" s="7">
        <v>907.03</v>
      </c>
      <c r="H7165" s="7">
        <v>-5373.13</v>
      </c>
      <c r="I7165" s="7">
        <v>-4466.1000000000004</v>
      </c>
      <c r="J7165" s="7">
        <v>0</v>
      </c>
      <c r="K7165" s="7">
        <v>0</v>
      </c>
      <c r="L7165" s="7">
        <v>4</v>
      </c>
      <c r="M7165" s="7">
        <v>-4</v>
      </c>
      <c r="N7165" s="7">
        <v>-5</v>
      </c>
    </row>
    <row r="7166" spans="1:14" x14ac:dyDescent="0.25">
      <c r="A7166" s="5">
        <v>31018</v>
      </c>
      <c r="B7166" s="5">
        <v>3</v>
      </c>
      <c r="C7166" s="6">
        <v>45444</v>
      </c>
      <c r="D7166" s="7">
        <v>9</v>
      </c>
      <c r="E7166" s="6">
        <v>45717</v>
      </c>
      <c r="F7166" s="7">
        <v>0</v>
      </c>
      <c r="G7166" s="7">
        <v>4534.6499999999996</v>
      </c>
      <c r="H7166" s="7">
        <v>-17062.16</v>
      </c>
      <c r="I7166" s="7">
        <v>-12527.51</v>
      </c>
      <c r="J7166" s="7">
        <v>0</v>
      </c>
      <c r="K7166" s="7">
        <v>0</v>
      </c>
      <c r="L7166" s="7">
        <v>8</v>
      </c>
      <c r="M7166" s="7">
        <v>-8</v>
      </c>
      <c r="N7166" s="7">
        <v>-5</v>
      </c>
    </row>
    <row r="7167" spans="1:14" x14ac:dyDescent="0.25">
      <c r="A7167" s="5">
        <v>31018</v>
      </c>
      <c r="B7167" s="5">
        <v>3</v>
      </c>
      <c r="C7167" s="6">
        <v>45444</v>
      </c>
      <c r="D7167" s="7">
        <v>10</v>
      </c>
      <c r="E7167" s="6">
        <v>45748</v>
      </c>
      <c r="F7167" s="7">
        <v>0</v>
      </c>
      <c r="G7167" s="7">
        <v>3865.1</v>
      </c>
      <c r="H7167" s="7">
        <v>-2797.09</v>
      </c>
      <c r="I7167" s="7">
        <v>1068.01</v>
      </c>
      <c r="J7167" s="7">
        <v>0</v>
      </c>
      <c r="K7167" s="7">
        <v>0</v>
      </c>
      <c r="L7167" s="7">
        <v>6</v>
      </c>
      <c r="M7167" s="7">
        <v>-6</v>
      </c>
      <c r="N7167" s="7">
        <v>-5</v>
      </c>
    </row>
    <row r="7168" spans="1:14" x14ac:dyDescent="0.25">
      <c r="A7168" s="5">
        <v>31018</v>
      </c>
      <c r="B7168" s="5">
        <v>3</v>
      </c>
      <c r="C7168" s="6">
        <v>45444</v>
      </c>
      <c r="D7168" s="7">
        <v>11</v>
      </c>
      <c r="E7168" s="6">
        <v>45778</v>
      </c>
      <c r="F7168" s="7">
        <v>0</v>
      </c>
      <c r="G7168" s="7">
        <v>1762.15</v>
      </c>
      <c r="H7168" s="7">
        <v>-261.75</v>
      </c>
      <c r="I7168" s="7">
        <v>1500.4</v>
      </c>
      <c r="J7168" s="7">
        <v>0</v>
      </c>
      <c r="K7168" s="7">
        <v>0</v>
      </c>
      <c r="L7168" s="7">
        <v>3</v>
      </c>
      <c r="M7168" s="7">
        <v>-3</v>
      </c>
      <c r="N7168" s="7">
        <v>-5</v>
      </c>
    </row>
    <row r="7169" spans="1:14" x14ac:dyDescent="0.25">
      <c r="A7169" s="5">
        <v>31018</v>
      </c>
      <c r="B7169" s="5">
        <v>3</v>
      </c>
      <c r="C7169" s="6">
        <v>45444</v>
      </c>
      <c r="D7169" s="7">
        <v>12</v>
      </c>
      <c r="E7169" s="6">
        <v>45809</v>
      </c>
      <c r="F7169" s="7">
        <v>0</v>
      </c>
      <c r="G7169" s="7">
        <v>586.79999999999995</v>
      </c>
      <c r="H7169" s="7">
        <v>-949.51</v>
      </c>
      <c r="I7169" s="7">
        <v>-362.71</v>
      </c>
      <c r="J7169" s="7">
        <v>0</v>
      </c>
      <c r="K7169" s="7">
        <v>0</v>
      </c>
      <c r="L7169" s="7">
        <v>2</v>
      </c>
      <c r="M7169" s="7">
        <v>-2</v>
      </c>
      <c r="N7169" s="7">
        <v>-5</v>
      </c>
    </row>
    <row r="7170" spans="1:14" x14ac:dyDescent="0.25">
      <c r="A7170" s="5">
        <v>31018</v>
      </c>
      <c r="B7170" s="5">
        <v>3</v>
      </c>
      <c r="C7170" s="6">
        <v>45474</v>
      </c>
      <c r="D7170" s="7">
        <v>0</v>
      </c>
      <c r="E7170" s="6">
        <v>45474</v>
      </c>
      <c r="F7170" s="7">
        <v>11170416.289999999</v>
      </c>
      <c r="G7170" s="7">
        <v>8267.4599999999991</v>
      </c>
      <c r="H7170" s="7">
        <v>-244706.63</v>
      </c>
      <c r="I7170" s="7">
        <v>10933977.119999999</v>
      </c>
      <c r="J7170" s="7">
        <v>1313</v>
      </c>
      <c r="K7170" s="7">
        <v>0</v>
      </c>
      <c r="L7170" s="7">
        <v>23</v>
      </c>
      <c r="M7170" s="7">
        <v>1290</v>
      </c>
      <c r="N7170" s="7">
        <v>-5</v>
      </c>
    </row>
    <row r="7171" spans="1:14" x14ac:dyDescent="0.25">
      <c r="A7171" s="5">
        <v>31018</v>
      </c>
      <c r="B7171" s="5">
        <v>3</v>
      </c>
      <c r="C7171" s="6">
        <v>45474</v>
      </c>
      <c r="D7171" s="7">
        <v>1</v>
      </c>
      <c r="E7171" s="6">
        <v>45505</v>
      </c>
      <c r="F7171" s="7">
        <v>0</v>
      </c>
      <c r="G7171" s="7">
        <v>-1480.72</v>
      </c>
      <c r="H7171" s="7">
        <v>-286758.25</v>
      </c>
      <c r="I7171" s="7">
        <v>-288238.96999999997</v>
      </c>
      <c r="J7171" s="7">
        <v>0</v>
      </c>
      <c r="K7171" s="7">
        <v>0</v>
      </c>
      <c r="L7171" s="7">
        <v>27</v>
      </c>
      <c r="M7171" s="7">
        <v>-27</v>
      </c>
      <c r="N7171" s="7">
        <v>-5</v>
      </c>
    </row>
    <row r="7172" spans="1:14" x14ac:dyDescent="0.25">
      <c r="A7172" s="5">
        <v>31018</v>
      </c>
      <c r="B7172" s="5">
        <v>3</v>
      </c>
      <c r="C7172" s="6">
        <v>45474</v>
      </c>
      <c r="D7172" s="7">
        <v>2</v>
      </c>
      <c r="E7172" s="6">
        <v>45536</v>
      </c>
      <c r="F7172" s="7">
        <v>0</v>
      </c>
      <c r="G7172" s="7">
        <v>11452.24</v>
      </c>
      <c r="H7172" s="7">
        <v>-102218.91</v>
      </c>
      <c r="I7172" s="7">
        <v>-90766.67</v>
      </c>
      <c r="J7172" s="7">
        <v>0</v>
      </c>
      <c r="K7172" s="7">
        <v>0</v>
      </c>
      <c r="L7172" s="7">
        <v>13</v>
      </c>
      <c r="M7172" s="7">
        <v>-13</v>
      </c>
      <c r="N7172" s="7">
        <v>-5</v>
      </c>
    </row>
    <row r="7173" spans="1:14" x14ac:dyDescent="0.25">
      <c r="A7173" s="5">
        <v>31018</v>
      </c>
      <c r="B7173" s="5">
        <v>3</v>
      </c>
      <c r="C7173" s="6">
        <v>45474</v>
      </c>
      <c r="D7173" s="7">
        <v>3</v>
      </c>
      <c r="E7173" s="6">
        <v>45566</v>
      </c>
      <c r="F7173" s="7">
        <v>0</v>
      </c>
      <c r="G7173" s="7">
        <v>27878.71</v>
      </c>
      <c r="H7173" s="7">
        <v>-46478.49</v>
      </c>
      <c r="I7173" s="7">
        <v>-18599.78</v>
      </c>
      <c r="J7173" s="7">
        <v>0</v>
      </c>
      <c r="K7173" s="7">
        <v>0</v>
      </c>
      <c r="L7173" s="7">
        <v>12</v>
      </c>
      <c r="M7173" s="7">
        <v>-12</v>
      </c>
      <c r="N7173" s="7">
        <v>-5</v>
      </c>
    </row>
    <row r="7174" spans="1:14" x14ac:dyDescent="0.25">
      <c r="A7174" s="5">
        <v>31018</v>
      </c>
      <c r="B7174" s="5">
        <v>3</v>
      </c>
      <c r="C7174" s="6">
        <v>45474</v>
      </c>
      <c r="D7174" s="7">
        <v>4</v>
      </c>
      <c r="E7174" s="6">
        <v>45597</v>
      </c>
      <c r="F7174" s="7">
        <v>0</v>
      </c>
      <c r="G7174" s="7">
        <v>9512.83</v>
      </c>
      <c r="H7174" s="7">
        <v>-48388.41</v>
      </c>
      <c r="I7174" s="7">
        <v>-38875.58</v>
      </c>
      <c r="J7174" s="7">
        <v>0</v>
      </c>
      <c r="K7174" s="7">
        <v>0</v>
      </c>
      <c r="L7174" s="7">
        <v>14</v>
      </c>
      <c r="M7174" s="7">
        <v>-14</v>
      </c>
      <c r="N7174" s="7">
        <v>-5</v>
      </c>
    </row>
    <row r="7175" spans="1:14" x14ac:dyDescent="0.25">
      <c r="A7175" s="5">
        <v>31018</v>
      </c>
      <c r="B7175" s="5">
        <v>3</v>
      </c>
      <c r="C7175" s="6">
        <v>45474</v>
      </c>
      <c r="D7175" s="7">
        <v>5</v>
      </c>
      <c r="E7175" s="6">
        <v>45627</v>
      </c>
      <c r="F7175" s="7">
        <v>0</v>
      </c>
      <c r="G7175" s="7">
        <v>3350.66</v>
      </c>
      <c r="H7175" s="7">
        <v>-6519.22</v>
      </c>
      <c r="I7175" s="7">
        <v>-3168.56</v>
      </c>
      <c r="J7175" s="7">
        <v>0</v>
      </c>
      <c r="K7175" s="7">
        <v>0</v>
      </c>
      <c r="L7175" s="7">
        <v>5</v>
      </c>
      <c r="M7175" s="7">
        <v>-5</v>
      </c>
      <c r="N7175" s="7">
        <v>-5</v>
      </c>
    </row>
    <row r="7176" spans="1:14" x14ac:dyDescent="0.25">
      <c r="A7176" s="5">
        <v>31018</v>
      </c>
      <c r="B7176" s="5">
        <v>3</v>
      </c>
      <c r="C7176" s="6">
        <v>45474</v>
      </c>
      <c r="D7176" s="7">
        <v>6</v>
      </c>
      <c r="E7176" s="6">
        <v>45658</v>
      </c>
      <c r="F7176" s="7">
        <v>0</v>
      </c>
      <c r="G7176" s="7">
        <v>880.77</v>
      </c>
      <c r="H7176" s="7">
        <v>-25870.34</v>
      </c>
      <c r="I7176" s="7">
        <v>-24989.57</v>
      </c>
      <c r="J7176" s="7">
        <v>0</v>
      </c>
      <c r="K7176" s="7">
        <v>0</v>
      </c>
      <c r="L7176" s="7">
        <v>7</v>
      </c>
      <c r="M7176" s="7">
        <v>-7</v>
      </c>
      <c r="N7176" s="7">
        <v>-5</v>
      </c>
    </row>
    <row r="7177" spans="1:14" x14ac:dyDescent="0.25">
      <c r="A7177" s="5">
        <v>31018</v>
      </c>
      <c r="B7177" s="5">
        <v>3</v>
      </c>
      <c r="C7177" s="6">
        <v>45474</v>
      </c>
      <c r="D7177" s="7">
        <v>7</v>
      </c>
      <c r="E7177" s="6">
        <v>45689</v>
      </c>
      <c r="F7177" s="7">
        <v>0</v>
      </c>
      <c r="G7177" s="7">
        <v>12988.31</v>
      </c>
      <c r="H7177" s="7">
        <v>-18003.89</v>
      </c>
      <c r="I7177" s="7">
        <v>-5015.58</v>
      </c>
      <c r="J7177" s="7">
        <v>0</v>
      </c>
      <c r="K7177" s="7">
        <v>0</v>
      </c>
      <c r="L7177" s="7">
        <v>6</v>
      </c>
      <c r="M7177" s="7">
        <v>-6</v>
      </c>
      <c r="N7177" s="7">
        <v>-5</v>
      </c>
    </row>
    <row r="7178" spans="1:14" x14ac:dyDescent="0.25">
      <c r="A7178" s="5">
        <v>31018</v>
      </c>
      <c r="B7178" s="5">
        <v>3</v>
      </c>
      <c r="C7178" s="6">
        <v>45474</v>
      </c>
      <c r="D7178" s="7">
        <v>8</v>
      </c>
      <c r="E7178" s="6">
        <v>45717</v>
      </c>
      <c r="F7178" s="7">
        <v>0</v>
      </c>
      <c r="G7178" s="7">
        <v>1276.03</v>
      </c>
      <c r="H7178" s="7">
        <v>-27127.29</v>
      </c>
      <c r="I7178" s="7">
        <v>-25851.26</v>
      </c>
      <c r="J7178" s="7">
        <v>0</v>
      </c>
      <c r="K7178" s="7">
        <v>0</v>
      </c>
      <c r="L7178" s="7">
        <v>11</v>
      </c>
      <c r="M7178" s="7">
        <v>-11</v>
      </c>
      <c r="N7178" s="7">
        <v>-5</v>
      </c>
    </row>
    <row r="7179" spans="1:14" x14ac:dyDescent="0.25">
      <c r="A7179" s="5">
        <v>31018</v>
      </c>
      <c r="B7179" s="5">
        <v>3</v>
      </c>
      <c r="C7179" s="6">
        <v>45474</v>
      </c>
      <c r="D7179" s="7">
        <v>9</v>
      </c>
      <c r="E7179" s="6">
        <v>45748</v>
      </c>
      <c r="F7179" s="7">
        <v>0</v>
      </c>
      <c r="G7179" s="7">
        <v>6887.76</v>
      </c>
      <c r="H7179" s="7">
        <v>-16546.599999999999</v>
      </c>
      <c r="I7179" s="7">
        <v>-9658.8399999999983</v>
      </c>
      <c r="J7179" s="7">
        <v>0</v>
      </c>
      <c r="K7179" s="7">
        <v>0</v>
      </c>
      <c r="L7179" s="7">
        <v>10</v>
      </c>
      <c r="M7179" s="7">
        <v>-10</v>
      </c>
      <c r="N7179" s="7">
        <v>-5</v>
      </c>
    </row>
    <row r="7180" spans="1:14" x14ac:dyDescent="0.25">
      <c r="A7180" s="5">
        <v>31018</v>
      </c>
      <c r="B7180" s="5">
        <v>3</v>
      </c>
      <c r="C7180" s="6">
        <v>45474</v>
      </c>
      <c r="D7180" s="7">
        <v>10</v>
      </c>
      <c r="E7180" s="6">
        <v>45778</v>
      </c>
      <c r="F7180" s="7">
        <v>0</v>
      </c>
      <c r="G7180" s="7">
        <v>2513.79</v>
      </c>
      <c r="H7180" s="7">
        <v>-4813.32</v>
      </c>
      <c r="I7180" s="7">
        <v>-2299.5300000000002</v>
      </c>
      <c r="J7180" s="7">
        <v>0</v>
      </c>
      <c r="K7180" s="7">
        <v>0</v>
      </c>
      <c r="L7180" s="7">
        <v>5</v>
      </c>
      <c r="M7180" s="7">
        <v>-5</v>
      </c>
      <c r="N7180" s="7">
        <v>-5</v>
      </c>
    </row>
    <row r="7181" spans="1:14" x14ac:dyDescent="0.25">
      <c r="A7181" s="5">
        <v>31018</v>
      </c>
      <c r="B7181" s="5">
        <v>3</v>
      </c>
      <c r="C7181" s="6">
        <v>45474</v>
      </c>
      <c r="D7181" s="7">
        <v>11</v>
      </c>
      <c r="E7181" s="6">
        <v>45809</v>
      </c>
      <c r="F7181" s="7">
        <v>0</v>
      </c>
      <c r="G7181" s="7">
        <v>313.24</v>
      </c>
      <c r="H7181" s="7">
        <v>-4944.38</v>
      </c>
      <c r="I7181" s="7">
        <v>-4631.1400000000003</v>
      </c>
      <c r="J7181" s="7">
        <v>0</v>
      </c>
      <c r="K7181" s="7">
        <v>0</v>
      </c>
      <c r="L7181" s="7">
        <v>7</v>
      </c>
      <c r="M7181" s="7">
        <v>-7</v>
      </c>
      <c r="N7181" s="7">
        <v>-5</v>
      </c>
    </row>
    <row r="7182" spans="1:14" x14ac:dyDescent="0.25">
      <c r="A7182" s="5">
        <v>31018</v>
      </c>
      <c r="B7182" s="5">
        <v>3</v>
      </c>
      <c r="C7182" s="6">
        <v>45474</v>
      </c>
      <c r="D7182" s="7">
        <v>12</v>
      </c>
      <c r="E7182" s="6">
        <v>45839</v>
      </c>
      <c r="F7182" s="7">
        <v>0</v>
      </c>
      <c r="G7182" s="7">
        <v>762.57</v>
      </c>
      <c r="H7182" s="7">
        <v>-1249.8900000000001</v>
      </c>
      <c r="I7182" s="7">
        <v>-487.32000000000011</v>
      </c>
      <c r="J7182" s="7">
        <v>0</v>
      </c>
      <c r="K7182" s="7">
        <v>0</v>
      </c>
      <c r="L7182" s="7">
        <v>3</v>
      </c>
      <c r="M7182" s="7">
        <v>-3</v>
      </c>
      <c r="N7182" s="7">
        <v>-5</v>
      </c>
    </row>
    <row r="7183" spans="1:14" x14ac:dyDescent="0.25">
      <c r="A7183" s="5">
        <v>31018</v>
      </c>
      <c r="B7183" s="5">
        <v>3</v>
      </c>
      <c r="C7183" s="6">
        <v>45505</v>
      </c>
      <c r="D7183" s="7">
        <v>0</v>
      </c>
      <c r="E7183" s="6">
        <v>45505</v>
      </c>
      <c r="F7183" s="7">
        <v>12215770.289999999</v>
      </c>
      <c r="G7183" s="7">
        <v>-1666.97</v>
      </c>
      <c r="H7183" s="7">
        <v>-388599.77</v>
      </c>
      <c r="I7183" s="7">
        <v>11825503.550000001</v>
      </c>
      <c r="J7183" s="7">
        <v>1556</v>
      </c>
      <c r="K7183" s="7">
        <v>0</v>
      </c>
      <c r="L7183" s="7">
        <v>39</v>
      </c>
      <c r="M7183" s="7">
        <v>1517</v>
      </c>
      <c r="N7183" s="7">
        <v>-5</v>
      </c>
    </row>
    <row r="7184" spans="1:14" x14ac:dyDescent="0.25">
      <c r="A7184" s="5">
        <v>31018</v>
      </c>
      <c r="B7184" s="5">
        <v>3</v>
      </c>
      <c r="C7184" s="6">
        <v>45505</v>
      </c>
      <c r="D7184" s="7">
        <v>1</v>
      </c>
      <c r="E7184" s="6">
        <v>45536</v>
      </c>
      <c r="F7184" s="7">
        <v>0</v>
      </c>
      <c r="G7184" s="7">
        <v>6729.1900000000014</v>
      </c>
      <c r="H7184" s="7">
        <v>-256924.64</v>
      </c>
      <c r="I7184" s="7">
        <v>-250195.45</v>
      </c>
      <c r="J7184" s="7">
        <v>0</v>
      </c>
      <c r="K7184" s="7">
        <v>0</v>
      </c>
      <c r="L7184" s="7">
        <v>30</v>
      </c>
      <c r="M7184" s="7">
        <v>-30</v>
      </c>
      <c r="N7184" s="7">
        <v>-5</v>
      </c>
    </row>
    <row r="7185" spans="1:14" x14ac:dyDescent="0.25">
      <c r="A7185" s="5">
        <v>31018</v>
      </c>
      <c r="B7185" s="5">
        <v>3</v>
      </c>
      <c r="C7185" s="6">
        <v>45505</v>
      </c>
      <c r="D7185" s="7">
        <v>2</v>
      </c>
      <c r="E7185" s="6">
        <v>45566</v>
      </c>
      <c r="F7185" s="7">
        <v>0</v>
      </c>
      <c r="G7185" s="7">
        <v>8350.1099999999988</v>
      </c>
      <c r="H7185" s="7">
        <v>-107436.63</v>
      </c>
      <c r="I7185" s="7">
        <v>-99086.52</v>
      </c>
      <c r="J7185" s="7">
        <v>0</v>
      </c>
      <c r="K7185" s="7">
        <v>0</v>
      </c>
      <c r="L7185" s="7">
        <v>18</v>
      </c>
      <c r="M7185" s="7">
        <v>-18</v>
      </c>
      <c r="N7185" s="7">
        <v>-5</v>
      </c>
    </row>
    <row r="7186" spans="1:14" x14ac:dyDescent="0.25">
      <c r="A7186" s="5">
        <v>31018</v>
      </c>
      <c r="B7186" s="5">
        <v>3</v>
      </c>
      <c r="C7186" s="6">
        <v>45505</v>
      </c>
      <c r="D7186" s="7">
        <v>3</v>
      </c>
      <c r="E7186" s="6">
        <v>45597</v>
      </c>
      <c r="F7186" s="7">
        <v>0</v>
      </c>
      <c r="G7186" s="7">
        <v>7582.4699999999993</v>
      </c>
      <c r="H7186" s="7">
        <v>-142349.84</v>
      </c>
      <c r="I7186" s="7">
        <v>-134767.37</v>
      </c>
      <c r="J7186" s="7">
        <v>0</v>
      </c>
      <c r="K7186" s="7">
        <v>0</v>
      </c>
      <c r="L7186" s="7">
        <v>26</v>
      </c>
      <c r="M7186" s="7">
        <v>-26</v>
      </c>
      <c r="N7186" s="7">
        <v>-5</v>
      </c>
    </row>
    <row r="7187" spans="1:14" x14ac:dyDescent="0.25">
      <c r="A7187" s="5">
        <v>31018</v>
      </c>
      <c r="B7187" s="5">
        <v>3</v>
      </c>
      <c r="C7187" s="6">
        <v>45505</v>
      </c>
      <c r="D7187" s="7">
        <v>4</v>
      </c>
      <c r="E7187" s="6">
        <v>45627</v>
      </c>
      <c r="F7187" s="7">
        <v>0</v>
      </c>
      <c r="G7187" s="7">
        <v>17388.12</v>
      </c>
      <c r="H7187" s="7">
        <v>-145395.69</v>
      </c>
      <c r="I7187" s="7">
        <v>-128007.57</v>
      </c>
      <c r="J7187" s="7">
        <v>0</v>
      </c>
      <c r="K7187" s="7">
        <v>0</v>
      </c>
      <c r="L7187" s="7">
        <v>24</v>
      </c>
      <c r="M7187" s="7">
        <v>-24</v>
      </c>
      <c r="N7187" s="7">
        <v>-5</v>
      </c>
    </row>
    <row r="7188" spans="1:14" x14ac:dyDescent="0.25">
      <c r="A7188" s="5">
        <v>31018</v>
      </c>
      <c r="B7188" s="5">
        <v>3</v>
      </c>
      <c r="C7188" s="6">
        <v>45505</v>
      </c>
      <c r="D7188" s="7">
        <v>5</v>
      </c>
      <c r="E7188" s="6">
        <v>45658</v>
      </c>
      <c r="F7188" s="7">
        <v>0</v>
      </c>
      <c r="G7188" s="7">
        <v>11543.11</v>
      </c>
      <c r="H7188" s="7">
        <v>-30424.19</v>
      </c>
      <c r="I7188" s="7">
        <v>-18881.080000000002</v>
      </c>
      <c r="J7188" s="7">
        <v>0</v>
      </c>
      <c r="K7188" s="7">
        <v>0</v>
      </c>
      <c r="L7188" s="7">
        <v>10</v>
      </c>
      <c r="M7188" s="7">
        <v>-10</v>
      </c>
      <c r="N7188" s="7">
        <v>-5</v>
      </c>
    </row>
    <row r="7189" spans="1:14" x14ac:dyDescent="0.25">
      <c r="A7189" s="5">
        <v>31018</v>
      </c>
      <c r="B7189" s="5">
        <v>3</v>
      </c>
      <c r="C7189" s="6">
        <v>45505</v>
      </c>
      <c r="D7189" s="7">
        <v>6</v>
      </c>
      <c r="E7189" s="6">
        <v>45689</v>
      </c>
      <c r="F7189" s="7">
        <v>0</v>
      </c>
      <c r="G7189" s="7">
        <v>3927.45</v>
      </c>
      <c r="H7189" s="7">
        <v>-19304.38</v>
      </c>
      <c r="I7189" s="7">
        <v>-15376.93</v>
      </c>
      <c r="J7189" s="7">
        <v>0</v>
      </c>
      <c r="K7189" s="7">
        <v>0</v>
      </c>
      <c r="L7189" s="7">
        <v>7</v>
      </c>
      <c r="M7189" s="7">
        <v>-7</v>
      </c>
      <c r="N7189" s="7">
        <v>-5</v>
      </c>
    </row>
    <row r="7190" spans="1:14" x14ac:dyDescent="0.25">
      <c r="A7190" s="5">
        <v>31018</v>
      </c>
      <c r="B7190" s="5">
        <v>3</v>
      </c>
      <c r="C7190" s="6">
        <v>45505</v>
      </c>
      <c r="D7190" s="7">
        <v>7</v>
      </c>
      <c r="E7190" s="6">
        <v>45717</v>
      </c>
      <c r="F7190" s="7">
        <v>0</v>
      </c>
      <c r="G7190" s="7">
        <v>7859.8799999999992</v>
      </c>
      <c r="H7190" s="7">
        <v>-21551.09</v>
      </c>
      <c r="I7190" s="7">
        <v>-13691.21</v>
      </c>
      <c r="J7190" s="7">
        <v>0</v>
      </c>
      <c r="K7190" s="7">
        <v>0</v>
      </c>
      <c r="L7190" s="7">
        <v>18</v>
      </c>
      <c r="M7190" s="7">
        <v>-18</v>
      </c>
      <c r="N7190" s="7">
        <v>-5</v>
      </c>
    </row>
    <row r="7191" spans="1:14" x14ac:dyDescent="0.25">
      <c r="A7191" s="5">
        <v>31018</v>
      </c>
      <c r="B7191" s="5">
        <v>3</v>
      </c>
      <c r="C7191" s="6">
        <v>45505</v>
      </c>
      <c r="D7191" s="7">
        <v>8</v>
      </c>
      <c r="E7191" s="6">
        <v>45748</v>
      </c>
      <c r="F7191" s="7">
        <v>0</v>
      </c>
      <c r="G7191" s="7">
        <v>9789.9699999999993</v>
      </c>
      <c r="H7191" s="7">
        <v>-20573.48</v>
      </c>
      <c r="I7191" s="7">
        <v>-10783.51</v>
      </c>
      <c r="J7191" s="7">
        <v>0</v>
      </c>
      <c r="K7191" s="7">
        <v>0</v>
      </c>
      <c r="L7191" s="7">
        <v>11</v>
      </c>
      <c r="M7191" s="7">
        <v>-11</v>
      </c>
      <c r="N7191" s="7">
        <v>-5</v>
      </c>
    </row>
    <row r="7192" spans="1:14" x14ac:dyDescent="0.25">
      <c r="A7192" s="5">
        <v>31018</v>
      </c>
      <c r="B7192" s="5">
        <v>3</v>
      </c>
      <c r="C7192" s="6">
        <v>45505</v>
      </c>
      <c r="D7192" s="7">
        <v>9</v>
      </c>
      <c r="E7192" s="6">
        <v>45778</v>
      </c>
      <c r="F7192" s="7">
        <v>0</v>
      </c>
      <c r="G7192" s="7">
        <v>6151.89</v>
      </c>
      <c r="H7192" s="7">
        <v>-14395.32</v>
      </c>
      <c r="I7192" s="7">
        <v>-8243.43</v>
      </c>
      <c r="J7192" s="7">
        <v>0</v>
      </c>
      <c r="K7192" s="7">
        <v>0</v>
      </c>
      <c r="L7192" s="7">
        <v>10</v>
      </c>
      <c r="M7192" s="7">
        <v>-10</v>
      </c>
      <c r="N7192" s="7">
        <v>-5</v>
      </c>
    </row>
    <row r="7193" spans="1:14" x14ac:dyDescent="0.25">
      <c r="A7193" s="5">
        <v>31018</v>
      </c>
      <c r="B7193" s="5">
        <v>3</v>
      </c>
      <c r="C7193" s="6">
        <v>45505</v>
      </c>
      <c r="D7193" s="7">
        <v>10</v>
      </c>
      <c r="E7193" s="6">
        <v>45809</v>
      </c>
      <c r="F7193" s="7">
        <v>0</v>
      </c>
      <c r="G7193" s="7">
        <v>1000.29</v>
      </c>
      <c r="H7193" s="7">
        <v>-3739.76</v>
      </c>
      <c r="I7193" s="7">
        <v>-2739.47</v>
      </c>
      <c r="J7193" s="7">
        <v>0</v>
      </c>
      <c r="K7193" s="7">
        <v>0</v>
      </c>
      <c r="L7193" s="7">
        <v>3</v>
      </c>
      <c r="M7193" s="7">
        <v>-3</v>
      </c>
      <c r="N7193" s="7">
        <v>-5</v>
      </c>
    </row>
    <row r="7194" spans="1:14" x14ac:dyDescent="0.25">
      <c r="A7194" s="5">
        <v>31018</v>
      </c>
      <c r="B7194" s="5">
        <v>3</v>
      </c>
      <c r="C7194" s="6">
        <v>45505</v>
      </c>
      <c r="D7194" s="7">
        <v>11</v>
      </c>
      <c r="E7194" s="6">
        <v>45839</v>
      </c>
      <c r="F7194" s="7">
        <v>0</v>
      </c>
      <c r="G7194" s="7">
        <v>78.699999999999989</v>
      </c>
      <c r="H7194" s="7">
        <v>-3445.31</v>
      </c>
      <c r="I7194" s="7">
        <v>-3366.61</v>
      </c>
      <c r="J7194" s="7">
        <v>0</v>
      </c>
      <c r="K7194" s="7">
        <v>0</v>
      </c>
      <c r="L7194" s="7">
        <v>4</v>
      </c>
      <c r="M7194" s="7">
        <v>-4</v>
      </c>
      <c r="N7194" s="7">
        <v>-5</v>
      </c>
    </row>
    <row r="7195" spans="1:14" x14ac:dyDescent="0.25">
      <c r="A7195" s="5">
        <v>31018</v>
      </c>
      <c r="B7195" s="5">
        <v>3</v>
      </c>
      <c r="C7195" s="6">
        <v>45505</v>
      </c>
      <c r="D7195" s="7">
        <v>12</v>
      </c>
      <c r="E7195" s="6">
        <v>45870</v>
      </c>
      <c r="F7195" s="7">
        <v>0</v>
      </c>
      <c r="G7195" s="7">
        <v>671.14</v>
      </c>
      <c r="H7195" s="7">
        <v>-5639.94</v>
      </c>
      <c r="I7195" s="7">
        <v>-4968.7999999999993</v>
      </c>
      <c r="J7195" s="7">
        <v>0</v>
      </c>
      <c r="K7195" s="7">
        <v>0</v>
      </c>
      <c r="L7195" s="7">
        <v>3</v>
      </c>
      <c r="M7195" s="7">
        <v>-3</v>
      </c>
      <c r="N7195" s="7">
        <v>-5</v>
      </c>
    </row>
    <row r="7196" spans="1:14" x14ac:dyDescent="0.25">
      <c r="A7196" s="5">
        <v>31018</v>
      </c>
      <c r="B7196" s="5">
        <v>3</v>
      </c>
      <c r="C7196" s="6">
        <v>45536</v>
      </c>
      <c r="D7196" s="7">
        <v>0</v>
      </c>
      <c r="E7196" s="6">
        <v>45536</v>
      </c>
      <c r="F7196" s="7">
        <v>11906650.380000001</v>
      </c>
      <c r="G7196" s="7">
        <v>-757.06999999999994</v>
      </c>
      <c r="H7196" s="7">
        <v>-285686.09999999998</v>
      </c>
      <c r="I7196" s="7">
        <v>11620207.210000001</v>
      </c>
      <c r="J7196" s="7">
        <v>1415</v>
      </c>
      <c r="K7196" s="7">
        <v>0</v>
      </c>
      <c r="L7196" s="7">
        <v>33</v>
      </c>
      <c r="M7196" s="7">
        <v>1382</v>
      </c>
      <c r="N7196" s="7">
        <v>-5</v>
      </c>
    </row>
    <row r="7197" spans="1:14" x14ac:dyDescent="0.25">
      <c r="A7197" s="5">
        <v>31018</v>
      </c>
      <c r="B7197" s="5">
        <v>3</v>
      </c>
      <c r="C7197" s="6">
        <v>45536</v>
      </c>
      <c r="D7197" s="7">
        <v>1</v>
      </c>
      <c r="E7197" s="6">
        <v>45566</v>
      </c>
      <c r="F7197" s="7">
        <v>0</v>
      </c>
      <c r="G7197" s="7">
        <v>4425.8999999999996</v>
      </c>
      <c r="H7197" s="7">
        <v>-180848.77</v>
      </c>
      <c r="I7197" s="7">
        <v>-176422.87</v>
      </c>
      <c r="J7197" s="7">
        <v>0</v>
      </c>
      <c r="K7197" s="7">
        <v>0</v>
      </c>
      <c r="L7197" s="7">
        <v>16</v>
      </c>
      <c r="M7197" s="7">
        <v>-16</v>
      </c>
      <c r="N7197" s="7">
        <v>-5</v>
      </c>
    </row>
    <row r="7198" spans="1:14" x14ac:dyDescent="0.25">
      <c r="A7198" s="5">
        <v>31018</v>
      </c>
      <c r="B7198" s="5">
        <v>3</v>
      </c>
      <c r="C7198" s="6">
        <v>45536</v>
      </c>
      <c r="D7198" s="7">
        <v>2</v>
      </c>
      <c r="E7198" s="6">
        <v>45597</v>
      </c>
      <c r="F7198" s="7">
        <v>0</v>
      </c>
      <c r="G7198" s="7">
        <v>2213.62</v>
      </c>
      <c r="H7198" s="7">
        <v>-162219.35</v>
      </c>
      <c r="I7198" s="7">
        <v>-160005.73000000001</v>
      </c>
      <c r="J7198" s="7">
        <v>0</v>
      </c>
      <c r="K7198" s="7">
        <v>0</v>
      </c>
      <c r="L7198" s="7">
        <v>22</v>
      </c>
      <c r="M7198" s="7">
        <v>-22</v>
      </c>
      <c r="N7198" s="7">
        <v>-5</v>
      </c>
    </row>
    <row r="7199" spans="1:14" x14ac:dyDescent="0.25">
      <c r="A7199" s="5">
        <v>31018</v>
      </c>
      <c r="B7199" s="5">
        <v>3</v>
      </c>
      <c r="C7199" s="6">
        <v>45536</v>
      </c>
      <c r="D7199" s="7">
        <v>3</v>
      </c>
      <c r="E7199" s="6">
        <v>45627</v>
      </c>
      <c r="F7199" s="7">
        <v>0</v>
      </c>
      <c r="G7199" s="7">
        <v>56.3</v>
      </c>
      <c r="H7199" s="7">
        <v>-106534.64</v>
      </c>
      <c r="I7199" s="7">
        <v>-106478.34</v>
      </c>
      <c r="J7199" s="7">
        <v>0</v>
      </c>
      <c r="K7199" s="7">
        <v>0</v>
      </c>
      <c r="L7199" s="7">
        <v>13</v>
      </c>
      <c r="M7199" s="7">
        <v>-13</v>
      </c>
      <c r="N7199" s="7">
        <v>-5</v>
      </c>
    </row>
    <row r="7200" spans="1:14" x14ac:dyDescent="0.25">
      <c r="A7200" s="5">
        <v>31018</v>
      </c>
      <c r="B7200" s="5">
        <v>3</v>
      </c>
      <c r="C7200" s="6">
        <v>45536</v>
      </c>
      <c r="D7200" s="7">
        <v>4</v>
      </c>
      <c r="E7200" s="6">
        <v>45658</v>
      </c>
      <c r="F7200" s="7">
        <v>0</v>
      </c>
      <c r="G7200" s="7">
        <v>12869.8</v>
      </c>
      <c r="H7200" s="7">
        <v>-56071.33</v>
      </c>
      <c r="I7200" s="7">
        <v>-43201.53</v>
      </c>
      <c r="J7200" s="7">
        <v>0</v>
      </c>
      <c r="K7200" s="7">
        <v>0</v>
      </c>
      <c r="L7200" s="7">
        <v>11</v>
      </c>
      <c r="M7200" s="7">
        <v>-11</v>
      </c>
      <c r="N7200" s="7">
        <v>-5</v>
      </c>
    </row>
    <row r="7201" spans="1:14" x14ac:dyDescent="0.25">
      <c r="A7201" s="5">
        <v>31018</v>
      </c>
      <c r="B7201" s="5">
        <v>3</v>
      </c>
      <c r="C7201" s="6">
        <v>45536</v>
      </c>
      <c r="D7201" s="7">
        <v>5</v>
      </c>
      <c r="E7201" s="6">
        <v>45689</v>
      </c>
      <c r="F7201" s="7">
        <v>0</v>
      </c>
      <c r="G7201" s="7">
        <v>900.87999999999988</v>
      </c>
      <c r="H7201" s="7">
        <v>-60903.22</v>
      </c>
      <c r="I7201" s="7">
        <v>-60002.34</v>
      </c>
      <c r="J7201" s="7">
        <v>0</v>
      </c>
      <c r="K7201" s="7">
        <v>0</v>
      </c>
      <c r="L7201" s="7">
        <v>13</v>
      </c>
      <c r="M7201" s="7">
        <v>-13</v>
      </c>
      <c r="N7201" s="7">
        <v>-5</v>
      </c>
    </row>
    <row r="7202" spans="1:14" x14ac:dyDescent="0.25">
      <c r="A7202" s="5">
        <v>31018</v>
      </c>
      <c r="B7202" s="5">
        <v>3</v>
      </c>
      <c r="C7202" s="6">
        <v>45536</v>
      </c>
      <c r="D7202" s="7">
        <v>6</v>
      </c>
      <c r="E7202" s="6">
        <v>45717</v>
      </c>
      <c r="F7202" s="7">
        <v>0</v>
      </c>
      <c r="G7202" s="7">
        <v>26245.27</v>
      </c>
      <c r="H7202" s="7">
        <v>-48597.3</v>
      </c>
      <c r="I7202" s="7">
        <v>-22352.03</v>
      </c>
      <c r="J7202" s="7">
        <v>0</v>
      </c>
      <c r="K7202" s="7">
        <v>0</v>
      </c>
      <c r="L7202" s="7">
        <v>11</v>
      </c>
      <c r="M7202" s="7">
        <v>-11</v>
      </c>
      <c r="N7202" s="7">
        <v>-5</v>
      </c>
    </row>
    <row r="7203" spans="1:14" x14ac:dyDescent="0.25">
      <c r="A7203" s="5">
        <v>31018</v>
      </c>
      <c r="B7203" s="5">
        <v>3</v>
      </c>
      <c r="C7203" s="6">
        <v>45536</v>
      </c>
      <c r="D7203" s="7">
        <v>7</v>
      </c>
      <c r="E7203" s="6">
        <v>45748</v>
      </c>
      <c r="F7203" s="7">
        <v>0</v>
      </c>
      <c r="G7203" s="7">
        <v>6229.75</v>
      </c>
      <c r="H7203" s="7">
        <v>-22549.63</v>
      </c>
      <c r="I7203" s="7">
        <v>-16319.88</v>
      </c>
      <c r="J7203" s="7">
        <v>0</v>
      </c>
      <c r="K7203" s="7">
        <v>0</v>
      </c>
      <c r="L7203" s="7">
        <v>8</v>
      </c>
      <c r="M7203" s="7">
        <v>-8</v>
      </c>
      <c r="N7203" s="7">
        <v>-5</v>
      </c>
    </row>
    <row r="7204" spans="1:14" x14ac:dyDescent="0.25">
      <c r="A7204" s="5">
        <v>31018</v>
      </c>
      <c r="B7204" s="5">
        <v>3</v>
      </c>
      <c r="C7204" s="6">
        <v>45536</v>
      </c>
      <c r="D7204" s="7">
        <v>8</v>
      </c>
      <c r="E7204" s="6">
        <v>45778</v>
      </c>
      <c r="F7204" s="7">
        <v>0</v>
      </c>
      <c r="G7204" s="7">
        <v>239.61</v>
      </c>
      <c r="H7204" s="7">
        <v>-4013.31</v>
      </c>
      <c r="I7204" s="7">
        <v>-3773.7</v>
      </c>
      <c r="J7204" s="7">
        <v>0</v>
      </c>
      <c r="K7204" s="7">
        <v>0</v>
      </c>
      <c r="L7204" s="7">
        <v>7</v>
      </c>
      <c r="M7204" s="7">
        <v>-7</v>
      </c>
      <c r="N7204" s="7">
        <v>-5</v>
      </c>
    </row>
    <row r="7205" spans="1:14" x14ac:dyDescent="0.25">
      <c r="A7205" s="5">
        <v>31018</v>
      </c>
      <c r="B7205" s="5">
        <v>3</v>
      </c>
      <c r="C7205" s="6">
        <v>45536</v>
      </c>
      <c r="D7205" s="7">
        <v>9</v>
      </c>
      <c r="E7205" s="6">
        <v>45809</v>
      </c>
      <c r="F7205" s="7">
        <v>0</v>
      </c>
      <c r="G7205" s="7">
        <v>4945.8500000000004</v>
      </c>
      <c r="H7205" s="7">
        <v>-27970.93</v>
      </c>
      <c r="I7205" s="7">
        <v>-23025.08</v>
      </c>
      <c r="J7205" s="7">
        <v>0</v>
      </c>
      <c r="K7205" s="7">
        <v>0</v>
      </c>
      <c r="L7205" s="7">
        <v>20</v>
      </c>
      <c r="M7205" s="7">
        <v>-20</v>
      </c>
      <c r="N7205" s="7">
        <v>-5</v>
      </c>
    </row>
    <row r="7206" spans="1:14" x14ac:dyDescent="0.25">
      <c r="A7206" s="5">
        <v>31018</v>
      </c>
      <c r="B7206" s="5">
        <v>3</v>
      </c>
      <c r="C7206" s="6">
        <v>45536</v>
      </c>
      <c r="D7206" s="7">
        <v>10</v>
      </c>
      <c r="E7206" s="6">
        <v>45839</v>
      </c>
      <c r="F7206" s="7">
        <v>0</v>
      </c>
      <c r="G7206" s="7">
        <v>1983.78</v>
      </c>
      <c r="H7206" s="7">
        <v>-3510.5</v>
      </c>
      <c r="I7206" s="7">
        <v>-1526.72</v>
      </c>
      <c r="J7206" s="7">
        <v>0</v>
      </c>
      <c r="K7206" s="7">
        <v>0</v>
      </c>
      <c r="L7206" s="7">
        <v>4</v>
      </c>
      <c r="M7206" s="7">
        <v>-4</v>
      </c>
      <c r="N7206" s="7">
        <v>-5</v>
      </c>
    </row>
    <row r="7207" spans="1:14" x14ac:dyDescent="0.25">
      <c r="A7207" s="5">
        <v>31018</v>
      </c>
      <c r="B7207" s="5">
        <v>3</v>
      </c>
      <c r="C7207" s="6">
        <v>45536</v>
      </c>
      <c r="D7207" s="7">
        <v>11</v>
      </c>
      <c r="E7207" s="6">
        <v>45870</v>
      </c>
      <c r="F7207" s="7">
        <v>0</v>
      </c>
      <c r="G7207" s="7">
        <v>2020.47</v>
      </c>
      <c r="H7207" s="7">
        <v>-1604.73</v>
      </c>
      <c r="I7207" s="7">
        <v>415.74</v>
      </c>
      <c r="J7207" s="7">
        <v>0</v>
      </c>
      <c r="K7207" s="7">
        <v>0</v>
      </c>
      <c r="L7207" s="7">
        <v>3</v>
      </c>
      <c r="M7207" s="7">
        <v>-3</v>
      </c>
      <c r="N7207" s="7">
        <v>-5</v>
      </c>
    </row>
    <row r="7208" spans="1:14" x14ac:dyDescent="0.25">
      <c r="A7208" s="5">
        <v>31018</v>
      </c>
      <c r="B7208" s="5">
        <v>3</v>
      </c>
      <c r="C7208" s="6">
        <v>45536</v>
      </c>
      <c r="D7208" s="7">
        <v>12</v>
      </c>
      <c r="E7208" s="6">
        <v>45901</v>
      </c>
      <c r="F7208" s="7">
        <v>0</v>
      </c>
      <c r="G7208" s="7">
        <v>0</v>
      </c>
      <c r="H7208" s="7">
        <v>-776.82999999999993</v>
      </c>
      <c r="I7208" s="7">
        <v>-776.82999999999993</v>
      </c>
      <c r="J7208" s="7">
        <v>0</v>
      </c>
      <c r="K7208" s="7">
        <v>0</v>
      </c>
      <c r="L7208" s="7">
        <v>4</v>
      </c>
      <c r="M7208" s="7">
        <v>-4</v>
      </c>
      <c r="N7208" s="7">
        <v>-5</v>
      </c>
    </row>
    <row r="7209" spans="1:14" x14ac:dyDescent="0.25">
      <c r="A7209" s="5">
        <v>31018</v>
      </c>
      <c r="B7209" s="5">
        <v>3</v>
      </c>
      <c r="C7209" s="6">
        <v>45566</v>
      </c>
      <c r="D7209" s="7">
        <v>0</v>
      </c>
      <c r="E7209" s="6">
        <v>45566</v>
      </c>
      <c r="F7209" s="7">
        <v>10012559.24</v>
      </c>
      <c r="G7209" s="7">
        <v>-1757.71</v>
      </c>
      <c r="H7209" s="7">
        <v>-327796.5</v>
      </c>
      <c r="I7209" s="7">
        <v>9683005.0299999993</v>
      </c>
      <c r="J7209" s="7">
        <v>1204</v>
      </c>
      <c r="K7209" s="7">
        <v>0</v>
      </c>
      <c r="L7209" s="7">
        <v>27</v>
      </c>
      <c r="M7209" s="7">
        <v>1177</v>
      </c>
      <c r="N7209" s="7">
        <v>-5</v>
      </c>
    </row>
    <row r="7210" spans="1:14" x14ac:dyDescent="0.25">
      <c r="A7210" s="5">
        <v>31018</v>
      </c>
      <c r="B7210" s="5">
        <v>3</v>
      </c>
      <c r="C7210" s="6">
        <v>45566</v>
      </c>
      <c r="D7210" s="7">
        <v>1</v>
      </c>
      <c r="E7210" s="6">
        <v>45597</v>
      </c>
      <c r="F7210" s="7">
        <v>0</v>
      </c>
      <c r="G7210" s="7">
        <v>84.180000000000291</v>
      </c>
      <c r="H7210" s="7">
        <v>-202637.3</v>
      </c>
      <c r="I7210" s="7">
        <v>-202553.12</v>
      </c>
      <c r="J7210" s="7">
        <v>0</v>
      </c>
      <c r="K7210" s="7">
        <v>0</v>
      </c>
      <c r="L7210" s="7">
        <v>29</v>
      </c>
      <c r="M7210" s="7">
        <v>-29</v>
      </c>
      <c r="N7210" s="7">
        <v>-5</v>
      </c>
    </row>
    <row r="7211" spans="1:14" x14ac:dyDescent="0.25">
      <c r="A7211" s="5">
        <v>31018</v>
      </c>
      <c r="B7211" s="5">
        <v>3</v>
      </c>
      <c r="C7211" s="6">
        <v>45566</v>
      </c>
      <c r="D7211" s="7">
        <v>2</v>
      </c>
      <c r="E7211" s="6">
        <v>45627</v>
      </c>
      <c r="F7211" s="7">
        <v>0</v>
      </c>
      <c r="G7211" s="7">
        <v>3602.03</v>
      </c>
      <c r="H7211" s="7">
        <v>-143651.06</v>
      </c>
      <c r="I7211" s="7">
        <v>-140049.03</v>
      </c>
      <c r="J7211" s="7">
        <v>0</v>
      </c>
      <c r="K7211" s="7">
        <v>0</v>
      </c>
      <c r="L7211" s="7">
        <v>12</v>
      </c>
      <c r="M7211" s="7">
        <v>-12</v>
      </c>
      <c r="N7211" s="7">
        <v>-5</v>
      </c>
    </row>
    <row r="7212" spans="1:14" x14ac:dyDescent="0.25">
      <c r="A7212" s="5">
        <v>31018</v>
      </c>
      <c r="B7212" s="5">
        <v>3</v>
      </c>
      <c r="C7212" s="6">
        <v>45566</v>
      </c>
      <c r="D7212" s="7">
        <v>3</v>
      </c>
      <c r="E7212" s="6">
        <v>45658</v>
      </c>
      <c r="F7212" s="7">
        <v>0</v>
      </c>
      <c r="G7212" s="7">
        <v>6656.73</v>
      </c>
      <c r="H7212" s="7">
        <v>-87801.17</v>
      </c>
      <c r="I7212" s="7">
        <v>-81144.44</v>
      </c>
      <c r="J7212" s="7">
        <v>0</v>
      </c>
      <c r="K7212" s="7">
        <v>0</v>
      </c>
      <c r="L7212" s="7">
        <v>19</v>
      </c>
      <c r="M7212" s="7">
        <v>-19</v>
      </c>
      <c r="N7212" s="7">
        <v>-5</v>
      </c>
    </row>
    <row r="7213" spans="1:14" x14ac:dyDescent="0.25">
      <c r="A7213" s="5">
        <v>31018</v>
      </c>
      <c r="B7213" s="5">
        <v>3</v>
      </c>
      <c r="C7213" s="6">
        <v>45566</v>
      </c>
      <c r="D7213" s="7">
        <v>4</v>
      </c>
      <c r="E7213" s="6">
        <v>45689</v>
      </c>
      <c r="F7213" s="7">
        <v>0</v>
      </c>
      <c r="G7213" s="7">
        <v>15333.14</v>
      </c>
      <c r="H7213" s="7">
        <v>-79778.09</v>
      </c>
      <c r="I7213" s="7">
        <v>-64444.95</v>
      </c>
      <c r="J7213" s="7">
        <v>0</v>
      </c>
      <c r="K7213" s="7">
        <v>0</v>
      </c>
      <c r="L7213" s="7">
        <v>14</v>
      </c>
      <c r="M7213" s="7">
        <v>-14</v>
      </c>
      <c r="N7213" s="7">
        <v>-5</v>
      </c>
    </row>
    <row r="7214" spans="1:14" x14ac:dyDescent="0.25">
      <c r="A7214" s="5">
        <v>31018</v>
      </c>
      <c r="B7214" s="5">
        <v>3</v>
      </c>
      <c r="C7214" s="6">
        <v>45566</v>
      </c>
      <c r="D7214" s="7">
        <v>5</v>
      </c>
      <c r="E7214" s="6">
        <v>45717</v>
      </c>
      <c r="F7214" s="7">
        <v>0</v>
      </c>
      <c r="G7214" s="7">
        <v>885.92</v>
      </c>
      <c r="H7214" s="7">
        <v>-31631.45</v>
      </c>
      <c r="I7214" s="7">
        <v>-30745.53</v>
      </c>
      <c r="J7214" s="7">
        <v>0</v>
      </c>
      <c r="K7214" s="7">
        <v>0</v>
      </c>
      <c r="L7214" s="7">
        <v>5</v>
      </c>
      <c r="M7214" s="7">
        <v>-5</v>
      </c>
      <c r="N7214" s="7">
        <v>-5</v>
      </c>
    </row>
    <row r="7215" spans="1:14" x14ac:dyDescent="0.25">
      <c r="A7215" s="5">
        <v>31018</v>
      </c>
      <c r="B7215" s="5">
        <v>3</v>
      </c>
      <c r="C7215" s="6">
        <v>45566</v>
      </c>
      <c r="D7215" s="7">
        <v>6</v>
      </c>
      <c r="E7215" s="6">
        <v>45748</v>
      </c>
      <c r="F7215" s="7">
        <v>0</v>
      </c>
      <c r="G7215" s="7">
        <v>6654.67</v>
      </c>
      <c r="H7215" s="7">
        <v>-19118.36</v>
      </c>
      <c r="I7215" s="7">
        <v>-12463.69</v>
      </c>
      <c r="J7215" s="7">
        <v>0</v>
      </c>
      <c r="K7215" s="7">
        <v>0</v>
      </c>
      <c r="L7215" s="7">
        <v>7</v>
      </c>
      <c r="M7215" s="7">
        <v>-7</v>
      </c>
      <c r="N7215" s="7">
        <v>-5</v>
      </c>
    </row>
    <row r="7216" spans="1:14" x14ac:dyDescent="0.25">
      <c r="A7216" s="5">
        <v>31018</v>
      </c>
      <c r="B7216" s="5">
        <v>3</v>
      </c>
      <c r="C7216" s="6">
        <v>45566</v>
      </c>
      <c r="D7216" s="7">
        <v>7</v>
      </c>
      <c r="E7216" s="6">
        <v>45778</v>
      </c>
      <c r="F7216" s="7">
        <v>0</v>
      </c>
      <c r="G7216" s="7">
        <v>13890.26</v>
      </c>
      <c r="H7216" s="7">
        <v>-18202.8</v>
      </c>
      <c r="I7216" s="7">
        <v>-4312.5399999999991</v>
      </c>
      <c r="J7216" s="7">
        <v>0</v>
      </c>
      <c r="K7216" s="7">
        <v>0</v>
      </c>
      <c r="L7216" s="7">
        <v>3</v>
      </c>
      <c r="M7216" s="7">
        <v>-3</v>
      </c>
      <c r="N7216" s="7">
        <v>-5</v>
      </c>
    </row>
    <row r="7217" spans="1:14" x14ac:dyDescent="0.25">
      <c r="A7217" s="5">
        <v>31018</v>
      </c>
      <c r="B7217" s="5">
        <v>3</v>
      </c>
      <c r="C7217" s="6">
        <v>45566</v>
      </c>
      <c r="D7217" s="7">
        <v>8</v>
      </c>
      <c r="E7217" s="6">
        <v>45809</v>
      </c>
      <c r="F7217" s="7">
        <v>0</v>
      </c>
      <c r="G7217" s="7">
        <v>1015.72</v>
      </c>
      <c r="H7217" s="7">
        <v>-6580.3799999999992</v>
      </c>
      <c r="I7217" s="7">
        <v>-5564.6599999999989</v>
      </c>
      <c r="J7217" s="7">
        <v>0</v>
      </c>
      <c r="K7217" s="7">
        <v>0</v>
      </c>
      <c r="L7217" s="7">
        <v>4</v>
      </c>
      <c r="M7217" s="7">
        <v>-4</v>
      </c>
      <c r="N7217" s="7">
        <v>-5</v>
      </c>
    </row>
    <row r="7218" spans="1:14" x14ac:dyDescent="0.25">
      <c r="A7218" s="5">
        <v>31018</v>
      </c>
      <c r="B7218" s="5">
        <v>3</v>
      </c>
      <c r="C7218" s="6">
        <v>45566</v>
      </c>
      <c r="D7218" s="7">
        <v>9</v>
      </c>
      <c r="E7218" s="6">
        <v>45839</v>
      </c>
      <c r="F7218" s="7">
        <v>0</v>
      </c>
      <c r="G7218" s="7">
        <v>7545.59</v>
      </c>
      <c r="H7218" s="7">
        <v>-8535.6299999999992</v>
      </c>
      <c r="I7218" s="7">
        <v>-990.03999999999905</v>
      </c>
      <c r="J7218" s="7">
        <v>0</v>
      </c>
      <c r="K7218" s="7">
        <v>0</v>
      </c>
      <c r="L7218" s="7">
        <v>8</v>
      </c>
      <c r="M7218" s="7">
        <v>-8</v>
      </c>
      <c r="N7218" s="7">
        <v>-5</v>
      </c>
    </row>
    <row r="7219" spans="1:14" x14ac:dyDescent="0.25">
      <c r="A7219" s="5">
        <v>31018</v>
      </c>
      <c r="B7219" s="5">
        <v>3</v>
      </c>
      <c r="C7219" s="6">
        <v>45566</v>
      </c>
      <c r="D7219" s="7">
        <v>10</v>
      </c>
      <c r="E7219" s="6">
        <v>45870</v>
      </c>
      <c r="F7219" s="7">
        <v>0</v>
      </c>
      <c r="G7219" s="7">
        <v>3152.01</v>
      </c>
      <c r="H7219" s="7">
        <v>-7203.25</v>
      </c>
      <c r="I7219" s="7">
        <v>-4051.24</v>
      </c>
      <c r="J7219" s="7">
        <v>0</v>
      </c>
      <c r="K7219" s="7">
        <v>0</v>
      </c>
      <c r="L7219" s="7">
        <v>8</v>
      </c>
      <c r="M7219" s="7">
        <v>-8</v>
      </c>
      <c r="N7219" s="7">
        <v>-5</v>
      </c>
    </row>
    <row r="7220" spans="1:14" x14ac:dyDescent="0.25">
      <c r="A7220" s="5">
        <v>31018</v>
      </c>
      <c r="B7220" s="5">
        <v>3</v>
      </c>
      <c r="C7220" s="6">
        <v>45566</v>
      </c>
      <c r="D7220" s="7">
        <v>11</v>
      </c>
      <c r="E7220" s="6">
        <v>45901</v>
      </c>
      <c r="F7220" s="7">
        <v>0</v>
      </c>
      <c r="G7220" s="7">
        <v>1202.3499999999999</v>
      </c>
      <c r="H7220" s="7">
        <v>-3813.54</v>
      </c>
      <c r="I7220" s="7">
        <v>-2611.19</v>
      </c>
      <c r="J7220" s="7">
        <v>0</v>
      </c>
      <c r="K7220" s="7">
        <v>0</v>
      </c>
      <c r="L7220" s="7">
        <v>6</v>
      </c>
      <c r="M7220" s="7">
        <v>-6</v>
      </c>
      <c r="N7220" s="7">
        <v>-5</v>
      </c>
    </row>
    <row r="7221" spans="1:14" x14ac:dyDescent="0.25">
      <c r="A7221" s="5">
        <v>31018</v>
      </c>
      <c r="B7221" s="5">
        <v>3</v>
      </c>
      <c r="C7221" s="6">
        <v>45566</v>
      </c>
      <c r="D7221" s="7">
        <v>12</v>
      </c>
      <c r="E7221" s="6">
        <v>45931</v>
      </c>
      <c r="F7221" s="7">
        <v>0</v>
      </c>
      <c r="G7221" s="7">
        <v>215.6</v>
      </c>
      <c r="H7221" s="7">
        <v>-1390.9</v>
      </c>
      <c r="I7221" s="7">
        <v>-1175.3</v>
      </c>
      <c r="J7221" s="7">
        <v>0</v>
      </c>
      <c r="K7221" s="7">
        <v>0</v>
      </c>
      <c r="L7221" s="7">
        <v>3</v>
      </c>
      <c r="M7221" s="7">
        <v>-3</v>
      </c>
      <c r="N7221" s="7">
        <v>-5</v>
      </c>
    </row>
    <row r="7222" spans="1:14" x14ac:dyDescent="0.25">
      <c r="A7222" s="5">
        <v>31018</v>
      </c>
      <c r="B7222" s="5">
        <v>3</v>
      </c>
      <c r="C7222" s="6">
        <v>45566</v>
      </c>
      <c r="D7222" s="7">
        <v>15</v>
      </c>
      <c r="E7222" s="6">
        <v>46023</v>
      </c>
      <c r="F7222" s="7">
        <v>0</v>
      </c>
      <c r="G7222" s="7">
        <v>0</v>
      </c>
      <c r="H7222" s="7">
        <v>0</v>
      </c>
      <c r="I7222" s="7">
        <v>0</v>
      </c>
      <c r="J7222" s="7">
        <v>0</v>
      </c>
      <c r="K7222" s="7">
        <v>0</v>
      </c>
      <c r="L7222" s="7">
        <v>0</v>
      </c>
      <c r="M7222" s="7">
        <v>0</v>
      </c>
      <c r="N7222" s="7">
        <v>-5</v>
      </c>
    </row>
    <row r="7223" spans="1:14" x14ac:dyDescent="0.25">
      <c r="A7223" s="5">
        <v>31018</v>
      </c>
      <c r="B7223" s="5">
        <v>3</v>
      </c>
      <c r="C7223" s="6">
        <v>45597</v>
      </c>
      <c r="D7223" s="7">
        <v>0</v>
      </c>
      <c r="E7223" s="6">
        <v>45597</v>
      </c>
      <c r="F7223" s="7">
        <v>12902461.01</v>
      </c>
      <c r="G7223" s="7">
        <v>4961.84</v>
      </c>
      <c r="H7223" s="7">
        <v>-237304.62</v>
      </c>
      <c r="I7223" s="7">
        <v>12670118.23</v>
      </c>
      <c r="J7223" s="7">
        <v>1629</v>
      </c>
      <c r="K7223" s="7">
        <v>0</v>
      </c>
      <c r="L7223" s="7">
        <v>27</v>
      </c>
      <c r="M7223" s="7">
        <v>1602</v>
      </c>
      <c r="N7223" s="7">
        <v>-5</v>
      </c>
    </row>
    <row r="7224" spans="1:14" x14ac:dyDescent="0.25">
      <c r="A7224" s="5">
        <v>31018</v>
      </c>
      <c r="B7224" s="5">
        <v>3</v>
      </c>
      <c r="C7224" s="6">
        <v>45597</v>
      </c>
      <c r="D7224" s="7">
        <v>1</v>
      </c>
      <c r="E7224" s="6">
        <v>45627</v>
      </c>
      <c r="F7224" s="7">
        <v>0</v>
      </c>
      <c r="G7224" s="7">
        <v>26672.18</v>
      </c>
      <c r="H7224" s="7">
        <v>-303795.17</v>
      </c>
      <c r="I7224" s="7">
        <v>-277122.99</v>
      </c>
      <c r="J7224" s="7">
        <v>0</v>
      </c>
      <c r="K7224" s="7">
        <v>0</v>
      </c>
      <c r="L7224" s="7">
        <v>40</v>
      </c>
      <c r="M7224" s="7">
        <v>-40</v>
      </c>
      <c r="N7224" s="7">
        <v>-5</v>
      </c>
    </row>
    <row r="7225" spans="1:14" x14ac:dyDescent="0.25">
      <c r="A7225" s="5">
        <v>31018</v>
      </c>
      <c r="B7225" s="5">
        <v>3</v>
      </c>
      <c r="C7225" s="6">
        <v>45597</v>
      </c>
      <c r="D7225" s="7">
        <v>2</v>
      </c>
      <c r="E7225" s="6">
        <v>45658</v>
      </c>
      <c r="F7225" s="7">
        <v>0</v>
      </c>
      <c r="G7225" s="7">
        <v>1385.59</v>
      </c>
      <c r="H7225" s="7">
        <v>-208191.06</v>
      </c>
      <c r="I7225" s="7">
        <v>-206805.47</v>
      </c>
      <c r="J7225" s="7">
        <v>0</v>
      </c>
      <c r="K7225" s="7">
        <v>0</v>
      </c>
      <c r="L7225" s="7">
        <v>27</v>
      </c>
      <c r="M7225" s="7">
        <v>-27</v>
      </c>
      <c r="N7225" s="7">
        <v>-5</v>
      </c>
    </row>
    <row r="7226" spans="1:14" x14ac:dyDescent="0.25">
      <c r="A7226" s="5">
        <v>31018</v>
      </c>
      <c r="B7226" s="5">
        <v>3</v>
      </c>
      <c r="C7226" s="6">
        <v>45597</v>
      </c>
      <c r="D7226" s="7">
        <v>3</v>
      </c>
      <c r="E7226" s="6">
        <v>45689</v>
      </c>
      <c r="F7226" s="7">
        <v>0</v>
      </c>
      <c r="G7226" s="7">
        <v>30039.75</v>
      </c>
      <c r="H7226" s="7">
        <v>-38456.379999999997</v>
      </c>
      <c r="I7226" s="7">
        <v>-8416.6300000000047</v>
      </c>
      <c r="J7226" s="7">
        <v>0</v>
      </c>
      <c r="K7226" s="7">
        <v>0</v>
      </c>
      <c r="L7226" s="7">
        <v>9</v>
      </c>
      <c r="M7226" s="7">
        <v>-9</v>
      </c>
      <c r="N7226" s="7">
        <v>-5</v>
      </c>
    </row>
    <row r="7227" spans="1:14" x14ac:dyDescent="0.25">
      <c r="A7227" s="5">
        <v>31018</v>
      </c>
      <c r="B7227" s="5">
        <v>3</v>
      </c>
      <c r="C7227" s="6">
        <v>45597</v>
      </c>
      <c r="D7227" s="7">
        <v>4</v>
      </c>
      <c r="E7227" s="6">
        <v>45717</v>
      </c>
      <c r="F7227" s="7">
        <v>0</v>
      </c>
      <c r="G7227" s="7">
        <v>15459.5</v>
      </c>
      <c r="H7227" s="7">
        <v>-97660.28</v>
      </c>
      <c r="I7227" s="7">
        <v>-82200.78</v>
      </c>
      <c r="J7227" s="7">
        <v>0</v>
      </c>
      <c r="K7227" s="7">
        <v>0</v>
      </c>
      <c r="L7227" s="7">
        <v>22</v>
      </c>
      <c r="M7227" s="7">
        <v>-22</v>
      </c>
      <c r="N7227" s="7">
        <v>-5</v>
      </c>
    </row>
    <row r="7228" spans="1:14" x14ac:dyDescent="0.25">
      <c r="A7228" s="5">
        <v>31018</v>
      </c>
      <c r="B7228" s="5">
        <v>3</v>
      </c>
      <c r="C7228" s="6">
        <v>45597</v>
      </c>
      <c r="D7228" s="7">
        <v>5</v>
      </c>
      <c r="E7228" s="6">
        <v>45748</v>
      </c>
      <c r="F7228" s="7">
        <v>0</v>
      </c>
      <c r="G7228" s="7">
        <v>27160.560000000001</v>
      </c>
      <c r="H7228" s="7">
        <v>-41194.06</v>
      </c>
      <c r="I7228" s="7">
        <v>-14033.5</v>
      </c>
      <c r="J7228" s="7">
        <v>0</v>
      </c>
      <c r="K7228" s="7">
        <v>0</v>
      </c>
      <c r="L7228" s="7">
        <v>15</v>
      </c>
      <c r="M7228" s="7">
        <v>-15</v>
      </c>
      <c r="N7228" s="7">
        <v>-5</v>
      </c>
    </row>
    <row r="7229" spans="1:14" x14ac:dyDescent="0.25">
      <c r="A7229" s="5">
        <v>31018</v>
      </c>
      <c r="B7229" s="5">
        <v>3</v>
      </c>
      <c r="C7229" s="6">
        <v>45597</v>
      </c>
      <c r="D7229" s="7">
        <v>6</v>
      </c>
      <c r="E7229" s="6">
        <v>45778</v>
      </c>
      <c r="F7229" s="7">
        <v>0</v>
      </c>
      <c r="G7229" s="7">
        <v>20017.169999999998</v>
      </c>
      <c r="H7229" s="7">
        <v>-46996.89</v>
      </c>
      <c r="I7229" s="7">
        <v>-26979.72</v>
      </c>
      <c r="J7229" s="7">
        <v>0</v>
      </c>
      <c r="K7229" s="7">
        <v>0</v>
      </c>
      <c r="L7229" s="7">
        <v>14</v>
      </c>
      <c r="M7229" s="7">
        <v>-14</v>
      </c>
      <c r="N7229" s="7">
        <v>-5</v>
      </c>
    </row>
    <row r="7230" spans="1:14" x14ac:dyDescent="0.25">
      <c r="A7230" s="5">
        <v>31018</v>
      </c>
      <c r="B7230" s="5">
        <v>3</v>
      </c>
      <c r="C7230" s="6">
        <v>45597</v>
      </c>
      <c r="D7230" s="7">
        <v>7</v>
      </c>
      <c r="E7230" s="6">
        <v>45809</v>
      </c>
      <c r="F7230" s="7">
        <v>0</v>
      </c>
      <c r="G7230" s="7">
        <v>17970.75</v>
      </c>
      <c r="H7230" s="7">
        <v>-22321.81</v>
      </c>
      <c r="I7230" s="7">
        <v>-4351.0599999999977</v>
      </c>
      <c r="J7230" s="7">
        <v>0</v>
      </c>
      <c r="K7230" s="7">
        <v>0</v>
      </c>
      <c r="L7230" s="7">
        <v>6</v>
      </c>
      <c r="M7230" s="7">
        <v>-6</v>
      </c>
      <c r="N7230" s="7">
        <v>-5</v>
      </c>
    </row>
    <row r="7231" spans="1:14" x14ac:dyDescent="0.25">
      <c r="A7231" s="5">
        <v>31018</v>
      </c>
      <c r="B7231" s="5">
        <v>3</v>
      </c>
      <c r="C7231" s="6">
        <v>45597</v>
      </c>
      <c r="D7231" s="7">
        <v>8</v>
      </c>
      <c r="E7231" s="6">
        <v>45839</v>
      </c>
      <c r="F7231" s="7">
        <v>0</v>
      </c>
      <c r="G7231" s="7">
        <v>7581.8300000000008</v>
      </c>
      <c r="H7231" s="7">
        <v>-27573.08</v>
      </c>
      <c r="I7231" s="7">
        <v>-19991.25</v>
      </c>
      <c r="J7231" s="7">
        <v>0</v>
      </c>
      <c r="K7231" s="7">
        <v>0</v>
      </c>
      <c r="L7231" s="7">
        <v>10</v>
      </c>
      <c r="M7231" s="7">
        <v>-10</v>
      </c>
      <c r="N7231" s="7">
        <v>-5</v>
      </c>
    </row>
    <row r="7232" spans="1:14" x14ac:dyDescent="0.25">
      <c r="A7232" s="5">
        <v>31018</v>
      </c>
      <c r="B7232" s="5">
        <v>3</v>
      </c>
      <c r="C7232" s="6">
        <v>45597</v>
      </c>
      <c r="D7232" s="7">
        <v>9</v>
      </c>
      <c r="E7232" s="6">
        <v>45870</v>
      </c>
      <c r="F7232" s="7">
        <v>0</v>
      </c>
      <c r="G7232" s="7">
        <v>2228.0500000000002</v>
      </c>
      <c r="H7232" s="7">
        <v>-17337.05</v>
      </c>
      <c r="I7232" s="7">
        <v>-15109</v>
      </c>
      <c r="J7232" s="7">
        <v>0</v>
      </c>
      <c r="K7232" s="7">
        <v>0</v>
      </c>
      <c r="L7232" s="7">
        <v>9</v>
      </c>
      <c r="M7232" s="7">
        <v>-9</v>
      </c>
      <c r="N7232" s="7">
        <v>-5</v>
      </c>
    </row>
    <row r="7233" spans="1:14" x14ac:dyDescent="0.25">
      <c r="A7233" s="5">
        <v>31018</v>
      </c>
      <c r="B7233" s="5">
        <v>3</v>
      </c>
      <c r="C7233" s="6">
        <v>45597</v>
      </c>
      <c r="D7233" s="7">
        <v>10</v>
      </c>
      <c r="E7233" s="6">
        <v>45901</v>
      </c>
      <c r="F7233" s="7">
        <v>0</v>
      </c>
      <c r="G7233" s="7">
        <v>4859.05</v>
      </c>
      <c r="H7233" s="7">
        <v>-12238.6</v>
      </c>
      <c r="I7233" s="7">
        <v>-7379.55</v>
      </c>
      <c r="J7233" s="7">
        <v>0</v>
      </c>
      <c r="K7233" s="7">
        <v>0</v>
      </c>
      <c r="L7233" s="7">
        <v>9</v>
      </c>
      <c r="M7233" s="7">
        <v>-9</v>
      </c>
      <c r="N7233" s="7">
        <v>-5</v>
      </c>
    </row>
    <row r="7234" spans="1:14" x14ac:dyDescent="0.25">
      <c r="A7234" s="5">
        <v>31018</v>
      </c>
      <c r="B7234" s="5">
        <v>3</v>
      </c>
      <c r="C7234" s="6">
        <v>45597</v>
      </c>
      <c r="D7234" s="7">
        <v>11</v>
      </c>
      <c r="E7234" s="6">
        <v>45931</v>
      </c>
      <c r="F7234" s="7">
        <v>0</v>
      </c>
      <c r="G7234" s="7">
        <v>1214.4000000000001</v>
      </c>
      <c r="H7234" s="7">
        <v>-1766.27</v>
      </c>
      <c r="I7234" s="7">
        <v>-551.86999999999989</v>
      </c>
      <c r="J7234" s="7">
        <v>0</v>
      </c>
      <c r="K7234" s="7">
        <v>0</v>
      </c>
      <c r="L7234" s="7">
        <v>5</v>
      </c>
      <c r="M7234" s="7">
        <v>-5</v>
      </c>
      <c r="N7234" s="7">
        <v>-5</v>
      </c>
    </row>
    <row r="7235" spans="1:14" x14ac:dyDescent="0.25">
      <c r="A7235" s="5">
        <v>31018</v>
      </c>
      <c r="B7235" s="5">
        <v>3</v>
      </c>
      <c r="C7235" s="6">
        <v>45597</v>
      </c>
      <c r="D7235" s="7">
        <v>12</v>
      </c>
      <c r="E7235" s="6">
        <v>45962</v>
      </c>
      <c r="F7235" s="7">
        <v>0</v>
      </c>
      <c r="G7235" s="7">
        <v>277.85000000000002</v>
      </c>
      <c r="H7235" s="7">
        <v>-845.86</v>
      </c>
      <c r="I7235" s="7">
        <v>-568.01</v>
      </c>
      <c r="J7235" s="7">
        <v>0</v>
      </c>
      <c r="K7235" s="7">
        <v>0</v>
      </c>
      <c r="L7235" s="7">
        <v>4</v>
      </c>
      <c r="M7235" s="7">
        <v>-4</v>
      </c>
      <c r="N7235" s="7">
        <v>-5</v>
      </c>
    </row>
    <row r="7236" spans="1:14" x14ac:dyDescent="0.25">
      <c r="A7236" s="5">
        <v>31018</v>
      </c>
      <c r="B7236" s="5">
        <v>3</v>
      </c>
      <c r="C7236" s="6">
        <v>45597</v>
      </c>
      <c r="D7236" s="7">
        <v>13</v>
      </c>
      <c r="E7236" s="6">
        <v>45992</v>
      </c>
      <c r="F7236" s="7">
        <v>0</v>
      </c>
      <c r="G7236" s="7">
        <v>0</v>
      </c>
      <c r="H7236" s="7">
        <v>-1863.07</v>
      </c>
      <c r="I7236" s="7">
        <v>-1863.07</v>
      </c>
      <c r="J7236" s="7">
        <v>0</v>
      </c>
      <c r="K7236" s="7">
        <v>0</v>
      </c>
      <c r="L7236" s="7">
        <v>1</v>
      </c>
      <c r="M7236" s="7">
        <v>-1</v>
      </c>
      <c r="N7236" s="7">
        <v>-5</v>
      </c>
    </row>
    <row r="7237" spans="1:14" x14ac:dyDescent="0.25">
      <c r="A7237" s="5">
        <v>31018</v>
      </c>
      <c r="B7237" s="5">
        <v>3</v>
      </c>
      <c r="C7237" s="6">
        <v>45627</v>
      </c>
      <c r="D7237" s="7">
        <v>0</v>
      </c>
      <c r="E7237" s="6">
        <v>45627</v>
      </c>
      <c r="F7237" s="7">
        <v>12951914.68</v>
      </c>
      <c r="G7237" s="7">
        <v>17063.75</v>
      </c>
      <c r="H7237" s="7">
        <v>-216548.09</v>
      </c>
      <c r="I7237" s="7">
        <v>12752430.34</v>
      </c>
      <c r="J7237" s="7">
        <v>1589</v>
      </c>
      <c r="K7237" s="7">
        <v>0</v>
      </c>
      <c r="L7237" s="7">
        <v>26</v>
      </c>
      <c r="M7237" s="7">
        <v>1563</v>
      </c>
      <c r="N7237" s="7">
        <v>-5</v>
      </c>
    </row>
    <row r="7238" spans="1:14" x14ac:dyDescent="0.25">
      <c r="A7238" s="5">
        <v>31018</v>
      </c>
      <c r="B7238" s="5">
        <v>3</v>
      </c>
      <c r="C7238" s="6">
        <v>45627</v>
      </c>
      <c r="D7238" s="7">
        <v>1</v>
      </c>
      <c r="E7238" s="6">
        <v>45658</v>
      </c>
      <c r="F7238" s="7">
        <v>0</v>
      </c>
      <c r="G7238" s="7">
        <v>12996.72</v>
      </c>
      <c r="H7238" s="7">
        <v>-335794.92</v>
      </c>
      <c r="I7238" s="7">
        <v>-322798.20000000013</v>
      </c>
      <c r="J7238" s="7">
        <v>0</v>
      </c>
      <c r="K7238" s="7">
        <v>0</v>
      </c>
      <c r="L7238" s="7">
        <v>42</v>
      </c>
      <c r="M7238" s="7">
        <v>-42</v>
      </c>
      <c r="N7238" s="7">
        <v>-5</v>
      </c>
    </row>
    <row r="7239" spans="1:14" x14ac:dyDescent="0.25">
      <c r="A7239" s="5">
        <v>31018</v>
      </c>
      <c r="B7239" s="5">
        <v>3</v>
      </c>
      <c r="C7239" s="6">
        <v>45627</v>
      </c>
      <c r="D7239" s="7">
        <v>2</v>
      </c>
      <c r="E7239" s="6">
        <v>45689</v>
      </c>
      <c r="F7239" s="7">
        <v>0</v>
      </c>
      <c r="G7239" s="7">
        <v>26532.52</v>
      </c>
      <c r="H7239" s="7">
        <v>-112354.28</v>
      </c>
      <c r="I7239" s="7">
        <v>-85821.759999999995</v>
      </c>
      <c r="J7239" s="7">
        <v>0</v>
      </c>
      <c r="K7239" s="7">
        <v>0</v>
      </c>
      <c r="L7239" s="7">
        <v>18</v>
      </c>
      <c r="M7239" s="7">
        <v>-18</v>
      </c>
      <c r="N7239" s="7">
        <v>-5</v>
      </c>
    </row>
    <row r="7240" spans="1:14" x14ac:dyDescent="0.25">
      <c r="A7240" s="5">
        <v>31018</v>
      </c>
      <c r="B7240" s="5">
        <v>3</v>
      </c>
      <c r="C7240" s="6">
        <v>45627</v>
      </c>
      <c r="D7240" s="7">
        <v>3</v>
      </c>
      <c r="E7240" s="6">
        <v>45717</v>
      </c>
      <c r="F7240" s="7">
        <v>0</v>
      </c>
      <c r="G7240" s="7">
        <v>15305.14</v>
      </c>
      <c r="H7240" s="7">
        <v>-40887.4</v>
      </c>
      <c r="I7240" s="7">
        <v>-25582.26</v>
      </c>
      <c r="J7240" s="7">
        <v>0</v>
      </c>
      <c r="K7240" s="7">
        <v>0</v>
      </c>
      <c r="L7240" s="7">
        <v>11</v>
      </c>
      <c r="M7240" s="7">
        <v>-11</v>
      </c>
      <c r="N7240" s="7">
        <v>-5</v>
      </c>
    </row>
    <row r="7241" spans="1:14" x14ac:dyDescent="0.25">
      <c r="A7241" s="5">
        <v>31018</v>
      </c>
      <c r="B7241" s="5">
        <v>3</v>
      </c>
      <c r="C7241" s="6">
        <v>45627</v>
      </c>
      <c r="D7241" s="7">
        <v>4</v>
      </c>
      <c r="E7241" s="6">
        <v>45748</v>
      </c>
      <c r="F7241" s="7">
        <v>0</v>
      </c>
      <c r="G7241" s="7">
        <v>9580.369999999999</v>
      </c>
      <c r="H7241" s="7">
        <v>-68069.790000000008</v>
      </c>
      <c r="I7241" s="7">
        <v>-58489.420000000013</v>
      </c>
      <c r="J7241" s="7">
        <v>0</v>
      </c>
      <c r="K7241" s="7">
        <v>0</v>
      </c>
      <c r="L7241" s="7">
        <v>17</v>
      </c>
      <c r="M7241" s="7">
        <v>-17</v>
      </c>
      <c r="N7241" s="7">
        <v>-5</v>
      </c>
    </row>
    <row r="7242" spans="1:14" x14ac:dyDescent="0.25">
      <c r="A7242" s="5">
        <v>31018</v>
      </c>
      <c r="B7242" s="5">
        <v>3</v>
      </c>
      <c r="C7242" s="6">
        <v>45627</v>
      </c>
      <c r="D7242" s="7">
        <v>5</v>
      </c>
      <c r="E7242" s="6">
        <v>45778</v>
      </c>
      <c r="F7242" s="7">
        <v>0</v>
      </c>
      <c r="G7242" s="7">
        <v>2591.0700000000002</v>
      </c>
      <c r="H7242" s="7">
        <v>-59068.88</v>
      </c>
      <c r="I7242" s="7">
        <v>-56477.81</v>
      </c>
      <c r="J7242" s="7">
        <v>0</v>
      </c>
      <c r="K7242" s="7">
        <v>0</v>
      </c>
      <c r="L7242" s="7">
        <v>12</v>
      </c>
      <c r="M7242" s="7">
        <v>-12</v>
      </c>
      <c r="N7242" s="7">
        <v>-5</v>
      </c>
    </row>
    <row r="7243" spans="1:14" x14ac:dyDescent="0.25">
      <c r="A7243" s="5">
        <v>31018</v>
      </c>
      <c r="B7243" s="5">
        <v>3</v>
      </c>
      <c r="C7243" s="6">
        <v>45627</v>
      </c>
      <c r="D7243" s="7">
        <v>6</v>
      </c>
      <c r="E7243" s="6">
        <v>45809</v>
      </c>
      <c r="F7243" s="7">
        <v>0</v>
      </c>
      <c r="G7243" s="7">
        <v>4543.32</v>
      </c>
      <c r="H7243" s="7">
        <v>-59822.2</v>
      </c>
      <c r="I7243" s="7">
        <v>-55278.879999999997</v>
      </c>
      <c r="J7243" s="7">
        <v>0</v>
      </c>
      <c r="K7243" s="7">
        <v>0</v>
      </c>
      <c r="L7243" s="7">
        <v>14</v>
      </c>
      <c r="M7243" s="7">
        <v>-14</v>
      </c>
      <c r="N7243" s="7">
        <v>-5</v>
      </c>
    </row>
    <row r="7244" spans="1:14" x14ac:dyDescent="0.25">
      <c r="A7244" s="5">
        <v>31018</v>
      </c>
      <c r="B7244" s="5">
        <v>3</v>
      </c>
      <c r="C7244" s="6">
        <v>45627</v>
      </c>
      <c r="D7244" s="7">
        <v>7</v>
      </c>
      <c r="E7244" s="6">
        <v>45839</v>
      </c>
      <c r="F7244" s="7">
        <v>0</v>
      </c>
      <c r="G7244" s="7">
        <v>12757.65</v>
      </c>
      <c r="H7244" s="7">
        <v>-13142.35</v>
      </c>
      <c r="I7244" s="7">
        <v>-384.69999999999891</v>
      </c>
      <c r="J7244" s="7">
        <v>0</v>
      </c>
      <c r="K7244" s="7">
        <v>0</v>
      </c>
      <c r="L7244" s="7">
        <v>9</v>
      </c>
      <c r="M7244" s="7">
        <v>-9</v>
      </c>
      <c r="N7244" s="7">
        <v>-5</v>
      </c>
    </row>
    <row r="7245" spans="1:14" x14ac:dyDescent="0.25">
      <c r="A7245" s="5">
        <v>31018</v>
      </c>
      <c r="B7245" s="5">
        <v>3</v>
      </c>
      <c r="C7245" s="6">
        <v>45627</v>
      </c>
      <c r="D7245" s="7">
        <v>8</v>
      </c>
      <c r="E7245" s="6">
        <v>45870</v>
      </c>
      <c r="F7245" s="7">
        <v>0</v>
      </c>
      <c r="G7245" s="7">
        <v>7569.48</v>
      </c>
      <c r="H7245" s="7">
        <v>-7291.77</v>
      </c>
      <c r="I7245" s="7">
        <v>277.70999999999998</v>
      </c>
      <c r="J7245" s="7">
        <v>0</v>
      </c>
      <c r="K7245" s="7">
        <v>0</v>
      </c>
      <c r="L7245" s="7">
        <v>5</v>
      </c>
      <c r="M7245" s="7">
        <v>-5</v>
      </c>
      <c r="N7245" s="7">
        <v>-5</v>
      </c>
    </row>
    <row r="7246" spans="1:14" x14ac:dyDescent="0.25">
      <c r="A7246" s="5">
        <v>31018</v>
      </c>
      <c r="B7246" s="5">
        <v>3</v>
      </c>
      <c r="C7246" s="6">
        <v>45627</v>
      </c>
      <c r="D7246" s="7">
        <v>9</v>
      </c>
      <c r="E7246" s="6">
        <v>45901</v>
      </c>
      <c r="F7246" s="7">
        <v>0</v>
      </c>
      <c r="G7246" s="7">
        <v>8660.14</v>
      </c>
      <c r="H7246" s="7">
        <v>-10658.01</v>
      </c>
      <c r="I7246" s="7">
        <v>-1997.870000000001</v>
      </c>
      <c r="J7246" s="7">
        <v>0</v>
      </c>
      <c r="K7246" s="7">
        <v>0</v>
      </c>
      <c r="L7246" s="7">
        <v>9</v>
      </c>
      <c r="M7246" s="7">
        <v>-9</v>
      </c>
      <c r="N7246" s="7">
        <v>-5</v>
      </c>
    </row>
    <row r="7247" spans="1:14" x14ac:dyDescent="0.25">
      <c r="A7247" s="5">
        <v>31018</v>
      </c>
      <c r="B7247" s="5">
        <v>3</v>
      </c>
      <c r="C7247" s="6">
        <v>45627</v>
      </c>
      <c r="D7247" s="7">
        <v>10</v>
      </c>
      <c r="E7247" s="6">
        <v>45931</v>
      </c>
      <c r="F7247" s="7">
        <v>0</v>
      </c>
      <c r="G7247" s="7">
        <v>1769.4</v>
      </c>
      <c r="H7247" s="7">
        <v>-5296.91</v>
      </c>
      <c r="I7247" s="7">
        <v>-3527.51</v>
      </c>
      <c r="J7247" s="7">
        <v>0</v>
      </c>
      <c r="K7247" s="7">
        <v>0</v>
      </c>
      <c r="L7247" s="7">
        <v>7</v>
      </c>
      <c r="M7247" s="7">
        <v>-7</v>
      </c>
      <c r="N7247" s="7">
        <v>-5</v>
      </c>
    </row>
    <row r="7248" spans="1:14" x14ac:dyDescent="0.25">
      <c r="A7248" s="5">
        <v>31018</v>
      </c>
      <c r="B7248" s="5">
        <v>3</v>
      </c>
      <c r="C7248" s="6">
        <v>45627</v>
      </c>
      <c r="D7248" s="7">
        <v>11</v>
      </c>
      <c r="E7248" s="6">
        <v>45962</v>
      </c>
      <c r="F7248" s="7">
        <v>0</v>
      </c>
      <c r="G7248" s="7">
        <v>49.58</v>
      </c>
      <c r="H7248" s="7">
        <v>-3812.52</v>
      </c>
      <c r="I7248" s="7">
        <v>-3762.940000000001</v>
      </c>
      <c r="J7248" s="7">
        <v>0</v>
      </c>
      <c r="K7248" s="7">
        <v>0</v>
      </c>
      <c r="L7248" s="7">
        <v>8</v>
      </c>
      <c r="M7248" s="7">
        <v>-8</v>
      </c>
      <c r="N7248" s="7">
        <v>-5</v>
      </c>
    </row>
    <row r="7249" spans="1:14" x14ac:dyDescent="0.25">
      <c r="A7249" s="5">
        <v>31018</v>
      </c>
      <c r="B7249" s="5">
        <v>3</v>
      </c>
      <c r="C7249" s="6">
        <v>45627</v>
      </c>
      <c r="D7249" s="7">
        <v>12</v>
      </c>
      <c r="E7249" s="6">
        <v>45992</v>
      </c>
      <c r="F7249" s="7">
        <v>0</v>
      </c>
      <c r="G7249" s="7">
        <v>0</v>
      </c>
      <c r="H7249" s="7">
        <v>-1263.08</v>
      </c>
      <c r="I7249" s="7">
        <v>-1263.08</v>
      </c>
      <c r="J7249" s="7">
        <v>0</v>
      </c>
      <c r="K7249" s="7">
        <v>0</v>
      </c>
      <c r="L7249" s="7">
        <v>4</v>
      </c>
      <c r="M7249" s="7">
        <v>-4</v>
      </c>
      <c r="N7249" s="7">
        <v>-5</v>
      </c>
    </row>
    <row r="7250" spans="1:14" x14ac:dyDescent="0.25">
      <c r="A7250" s="5">
        <v>31018</v>
      </c>
      <c r="B7250" s="5">
        <v>3</v>
      </c>
      <c r="C7250" s="6">
        <v>45627</v>
      </c>
      <c r="D7250" s="7">
        <v>13</v>
      </c>
      <c r="E7250" s="6">
        <v>46023</v>
      </c>
      <c r="F7250" s="7">
        <v>0</v>
      </c>
      <c r="G7250" s="7">
        <v>0</v>
      </c>
      <c r="H7250" s="7">
        <v>0</v>
      </c>
      <c r="I7250" s="7">
        <v>0</v>
      </c>
      <c r="J7250" s="7">
        <v>0</v>
      </c>
      <c r="K7250" s="7">
        <v>0</v>
      </c>
      <c r="L7250" s="7">
        <v>0</v>
      </c>
      <c r="M7250" s="7">
        <v>0</v>
      </c>
      <c r="N7250" s="7">
        <v>-5</v>
      </c>
    </row>
    <row r="7251" spans="1:14" x14ac:dyDescent="0.25">
      <c r="A7251" s="5">
        <v>31018</v>
      </c>
      <c r="B7251" s="5">
        <v>3</v>
      </c>
      <c r="C7251" s="6">
        <v>45658</v>
      </c>
      <c r="D7251" s="7">
        <v>0</v>
      </c>
      <c r="E7251" s="6">
        <v>45658</v>
      </c>
      <c r="F7251" s="7">
        <v>13445014.26</v>
      </c>
      <c r="G7251" s="7">
        <v>-15186.93</v>
      </c>
      <c r="H7251" s="7">
        <v>-224344.08</v>
      </c>
      <c r="I7251" s="7">
        <v>13205483.25</v>
      </c>
      <c r="J7251" s="7">
        <v>1602</v>
      </c>
      <c r="K7251" s="7">
        <v>0</v>
      </c>
      <c r="L7251" s="7">
        <v>30</v>
      </c>
      <c r="M7251" s="7">
        <v>1572</v>
      </c>
      <c r="N7251" s="7">
        <v>-5</v>
      </c>
    </row>
    <row r="7252" spans="1:14" x14ac:dyDescent="0.25">
      <c r="A7252" s="5">
        <v>31018</v>
      </c>
      <c r="B7252" s="5">
        <v>3</v>
      </c>
      <c r="C7252" s="6">
        <v>45658</v>
      </c>
      <c r="D7252" s="7">
        <v>1</v>
      </c>
      <c r="E7252" s="6">
        <v>45689</v>
      </c>
      <c r="F7252" s="7">
        <v>0</v>
      </c>
      <c r="G7252" s="7">
        <v>44832.42</v>
      </c>
      <c r="H7252" s="7">
        <v>-340958.36</v>
      </c>
      <c r="I7252" s="7">
        <v>-296125.94</v>
      </c>
      <c r="J7252" s="7">
        <v>0</v>
      </c>
      <c r="K7252" s="7">
        <v>0</v>
      </c>
      <c r="L7252" s="7">
        <v>38</v>
      </c>
      <c r="M7252" s="7">
        <v>-38</v>
      </c>
      <c r="N7252" s="7">
        <v>-5</v>
      </c>
    </row>
    <row r="7253" spans="1:14" x14ac:dyDescent="0.25">
      <c r="A7253" s="5">
        <v>31018</v>
      </c>
      <c r="B7253" s="5">
        <v>3</v>
      </c>
      <c r="C7253" s="6">
        <v>45658</v>
      </c>
      <c r="D7253" s="7">
        <v>2</v>
      </c>
      <c r="E7253" s="6">
        <v>45717</v>
      </c>
      <c r="F7253" s="7">
        <v>0</v>
      </c>
      <c r="G7253" s="7">
        <v>19488.740000000002</v>
      </c>
      <c r="H7253" s="7">
        <v>-92570</v>
      </c>
      <c r="I7253" s="7">
        <v>-73081.260000000009</v>
      </c>
      <c r="J7253" s="7">
        <v>0</v>
      </c>
      <c r="K7253" s="7">
        <v>0</v>
      </c>
      <c r="L7253" s="7">
        <v>12</v>
      </c>
      <c r="M7253" s="7">
        <v>-12</v>
      </c>
      <c r="N7253" s="7">
        <v>-5</v>
      </c>
    </row>
    <row r="7254" spans="1:14" x14ac:dyDescent="0.25">
      <c r="A7254" s="5">
        <v>31018</v>
      </c>
      <c r="B7254" s="5">
        <v>3</v>
      </c>
      <c r="C7254" s="6">
        <v>45658</v>
      </c>
      <c r="D7254" s="7">
        <v>3</v>
      </c>
      <c r="E7254" s="6">
        <v>45748</v>
      </c>
      <c r="F7254" s="7">
        <v>0</v>
      </c>
      <c r="G7254" s="7">
        <v>14359.15</v>
      </c>
      <c r="H7254" s="7">
        <v>-93979.47</v>
      </c>
      <c r="I7254" s="7">
        <v>-79620.320000000007</v>
      </c>
      <c r="J7254" s="7">
        <v>0</v>
      </c>
      <c r="K7254" s="7">
        <v>0</v>
      </c>
      <c r="L7254" s="7">
        <v>19</v>
      </c>
      <c r="M7254" s="7">
        <v>-19</v>
      </c>
      <c r="N7254" s="7">
        <v>-5</v>
      </c>
    </row>
    <row r="7255" spans="1:14" x14ac:dyDescent="0.25">
      <c r="A7255" s="5">
        <v>31018</v>
      </c>
      <c r="B7255" s="5">
        <v>3</v>
      </c>
      <c r="C7255" s="6">
        <v>45658</v>
      </c>
      <c r="D7255" s="7">
        <v>4</v>
      </c>
      <c r="E7255" s="6">
        <v>45778</v>
      </c>
      <c r="F7255" s="7">
        <v>0</v>
      </c>
      <c r="G7255" s="7">
        <v>17238.849999999999</v>
      </c>
      <c r="H7255" s="7">
        <v>-128852.04</v>
      </c>
      <c r="I7255" s="7">
        <v>-111613.19</v>
      </c>
      <c r="J7255" s="7">
        <v>0</v>
      </c>
      <c r="K7255" s="7">
        <v>0</v>
      </c>
      <c r="L7255" s="7">
        <v>24</v>
      </c>
      <c r="M7255" s="7">
        <v>-24</v>
      </c>
      <c r="N7255" s="7">
        <v>-5</v>
      </c>
    </row>
    <row r="7256" spans="1:14" x14ac:dyDescent="0.25">
      <c r="A7256" s="5">
        <v>31018</v>
      </c>
      <c r="B7256" s="5">
        <v>3</v>
      </c>
      <c r="C7256" s="6">
        <v>45658</v>
      </c>
      <c r="D7256" s="7">
        <v>5</v>
      </c>
      <c r="E7256" s="6">
        <v>45809</v>
      </c>
      <c r="F7256" s="7">
        <v>0</v>
      </c>
      <c r="G7256" s="7">
        <v>18011.13</v>
      </c>
      <c r="H7256" s="7">
        <v>-60939.76</v>
      </c>
      <c r="I7256" s="7">
        <v>-42928.63</v>
      </c>
      <c r="J7256" s="7">
        <v>0</v>
      </c>
      <c r="K7256" s="7">
        <v>0</v>
      </c>
      <c r="L7256" s="7">
        <v>15</v>
      </c>
      <c r="M7256" s="7">
        <v>-15</v>
      </c>
      <c r="N7256" s="7">
        <v>-5</v>
      </c>
    </row>
    <row r="7257" spans="1:14" x14ac:dyDescent="0.25">
      <c r="A7257" s="5">
        <v>31018</v>
      </c>
      <c r="B7257" s="5">
        <v>3</v>
      </c>
      <c r="C7257" s="6">
        <v>45658</v>
      </c>
      <c r="D7257" s="7">
        <v>6</v>
      </c>
      <c r="E7257" s="6">
        <v>45839</v>
      </c>
      <c r="F7257" s="7">
        <v>0</v>
      </c>
      <c r="G7257" s="7">
        <v>9041.92</v>
      </c>
      <c r="H7257" s="7">
        <v>-12854.44</v>
      </c>
      <c r="I7257" s="7">
        <v>-3812.5199999999991</v>
      </c>
      <c r="J7257" s="7">
        <v>0</v>
      </c>
      <c r="K7257" s="7">
        <v>0</v>
      </c>
      <c r="L7257" s="7">
        <v>8</v>
      </c>
      <c r="M7257" s="7">
        <v>-8</v>
      </c>
      <c r="N7257" s="7">
        <v>-5</v>
      </c>
    </row>
    <row r="7258" spans="1:14" x14ac:dyDescent="0.25">
      <c r="A7258" s="5">
        <v>31018</v>
      </c>
      <c r="B7258" s="5">
        <v>3</v>
      </c>
      <c r="C7258" s="6">
        <v>45658</v>
      </c>
      <c r="D7258" s="7">
        <v>7</v>
      </c>
      <c r="E7258" s="6">
        <v>45870</v>
      </c>
      <c r="F7258" s="7">
        <v>0</v>
      </c>
      <c r="G7258" s="7">
        <v>8950.73</v>
      </c>
      <c r="H7258" s="7">
        <v>-25254.81</v>
      </c>
      <c r="I7258" s="7">
        <v>-16304.08</v>
      </c>
      <c r="J7258" s="7">
        <v>0</v>
      </c>
      <c r="K7258" s="7">
        <v>0</v>
      </c>
      <c r="L7258" s="7">
        <v>14</v>
      </c>
      <c r="M7258" s="7">
        <v>-14</v>
      </c>
      <c r="N7258" s="7">
        <v>-5</v>
      </c>
    </row>
    <row r="7259" spans="1:14" x14ac:dyDescent="0.25">
      <c r="A7259" s="5">
        <v>31018</v>
      </c>
      <c r="B7259" s="5">
        <v>3</v>
      </c>
      <c r="C7259" s="6">
        <v>45658</v>
      </c>
      <c r="D7259" s="7">
        <v>8</v>
      </c>
      <c r="E7259" s="6">
        <v>45901</v>
      </c>
      <c r="F7259" s="7">
        <v>0</v>
      </c>
      <c r="G7259" s="7">
        <v>1580.5</v>
      </c>
      <c r="H7259" s="7">
        <v>-27777.98</v>
      </c>
      <c r="I7259" s="7">
        <v>-26197.48</v>
      </c>
      <c r="J7259" s="7">
        <v>0</v>
      </c>
      <c r="K7259" s="7">
        <v>0</v>
      </c>
      <c r="L7259" s="7">
        <v>13</v>
      </c>
      <c r="M7259" s="7">
        <v>-13</v>
      </c>
      <c r="N7259" s="7">
        <v>-5</v>
      </c>
    </row>
    <row r="7260" spans="1:14" x14ac:dyDescent="0.25">
      <c r="A7260" s="5">
        <v>31018</v>
      </c>
      <c r="B7260" s="5">
        <v>3</v>
      </c>
      <c r="C7260" s="6">
        <v>45658</v>
      </c>
      <c r="D7260" s="7">
        <v>9</v>
      </c>
      <c r="E7260" s="6">
        <v>45931</v>
      </c>
      <c r="F7260" s="7">
        <v>0</v>
      </c>
      <c r="G7260" s="7">
        <v>2997.56</v>
      </c>
      <c r="H7260" s="7">
        <v>-14876.35</v>
      </c>
      <c r="I7260" s="7">
        <v>-11878.79</v>
      </c>
      <c r="J7260" s="7">
        <v>0</v>
      </c>
      <c r="K7260" s="7">
        <v>0</v>
      </c>
      <c r="L7260" s="7">
        <v>10</v>
      </c>
      <c r="M7260" s="7">
        <v>-10</v>
      </c>
      <c r="N7260" s="7">
        <v>-5</v>
      </c>
    </row>
    <row r="7261" spans="1:14" x14ac:dyDescent="0.25">
      <c r="A7261" s="5">
        <v>31018</v>
      </c>
      <c r="B7261" s="5">
        <v>3</v>
      </c>
      <c r="C7261" s="6">
        <v>45658</v>
      </c>
      <c r="D7261" s="7">
        <v>10</v>
      </c>
      <c r="E7261" s="6">
        <v>45962</v>
      </c>
      <c r="F7261" s="7">
        <v>0</v>
      </c>
      <c r="G7261" s="7">
        <v>2009.77</v>
      </c>
      <c r="H7261" s="7">
        <v>-3615.92</v>
      </c>
      <c r="I7261" s="7">
        <v>-1606.15</v>
      </c>
      <c r="J7261" s="7">
        <v>0</v>
      </c>
      <c r="K7261" s="7">
        <v>0</v>
      </c>
      <c r="L7261" s="7">
        <v>6</v>
      </c>
      <c r="M7261" s="7">
        <v>-6</v>
      </c>
      <c r="N7261" s="7">
        <v>-5</v>
      </c>
    </row>
    <row r="7262" spans="1:14" x14ac:dyDescent="0.25">
      <c r="A7262" s="5">
        <v>31018</v>
      </c>
      <c r="B7262" s="5">
        <v>3</v>
      </c>
      <c r="C7262" s="6">
        <v>45658</v>
      </c>
      <c r="D7262" s="7">
        <v>11</v>
      </c>
      <c r="E7262" s="6">
        <v>45992</v>
      </c>
      <c r="F7262" s="7">
        <v>0</v>
      </c>
      <c r="G7262" s="7">
        <v>1772.86</v>
      </c>
      <c r="H7262" s="7">
        <v>-837.7</v>
      </c>
      <c r="I7262" s="7">
        <v>935.16000000000008</v>
      </c>
      <c r="J7262" s="7">
        <v>0</v>
      </c>
      <c r="K7262" s="7">
        <v>0</v>
      </c>
      <c r="L7262" s="7">
        <v>5</v>
      </c>
      <c r="M7262" s="7">
        <v>-5</v>
      </c>
      <c r="N7262" s="7">
        <v>-5</v>
      </c>
    </row>
    <row r="7263" spans="1:14" x14ac:dyDescent="0.25">
      <c r="A7263" s="5">
        <v>31018</v>
      </c>
      <c r="B7263" s="5">
        <v>3</v>
      </c>
      <c r="C7263" s="6">
        <v>45689</v>
      </c>
      <c r="D7263" s="7">
        <v>0</v>
      </c>
      <c r="E7263" s="6">
        <v>45689</v>
      </c>
      <c r="F7263" s="7">
        <v>10471698.43</v>
      </c>
      <c r="G7263" s="7">
        <v>3247.34</v>
      </c>
      <c r="H7263" s="7">
        <v>-184780.01</v>
      </c>
      <c r="I7263" s="7">
        <v>10290165.76</v>
      </c>
      <c r="J7263" s="7">
        <v>1201</v>
      </c>
      <c r="K7263" s="7">
        <v>0</v>
      </c>
      <c r="L7263" s="7">
        <v>21</v>
      </c>
      <c r="M7263" s="7">
        <v>1180</v>
      </c>
      <c r="N7263" s="7">
        <v>-5</v>
      </c>
    </row>
    <row r="7264" spans="1:14" x14ac:dyDescent="0.25">
      <c r="A7264" s="5">
        <v>31018</v>
      </c>
      <c r="B7264" s="5">
        <v>3</v>
      </c>
      <c r="C7264" s="6">
        <v>45689</v>
      </c>
      <c r="D7264" s="7">
        <v>1</v>
      </c>
      <c r="E7264" s="6">
        <v>45717</v>
      </c>
      <c r="F7264" s="7">
        <v>0</v>
      </c>
      <c r="G7264" s="7">
        <v>6608.7000000000007</v>
      </c>
      <c r="H7264" s="7">
        <v>-367036.41</v>
      </c>
      <c r="I7264" s="7">
        <v>-360427.71</v>
      </c>
      <c r="J7264" s="7">
        <v>0</v>
      </c>
      <c r="K7264" s="7">
        <v>0</v>
      </c>
      <c r="L7264" s="7">
        <v>32</v>
      </c>
      <c r="M7264" s="7">
        <v>-32</v>
      </c>
      <c r="N7264" s="7">
        <v>-5</v>
      </c>
    </row>
    <row r="7265" spans="1:14" x14ac:dyDescent="0.25">
      <c r="A7265" s="5">
        <v>31018</v>
      </c>
      <c r="B7265" s="5">
        <v>3</v>
      </c>
      <c r="C7265" s="6">
        <v>45689</v>
      </c>
      <c r="D7265" s="7">
        <v>2</v>
      </c>
      <c r="E7265" s="6">
        <v>45748</v>
      </c>
      <c r="F7265" s="7">
        <v>0</v>
      </c>
      <c r="G7265" s="7">
        <v>13966.02</v>
      </c>
      <c r="H7265" s="7">
        <v>-112304.6</v>
      </c>
      <c r="I7265" s="7">
        <v>-98338.58</v>
      </c>
      <c r="J7265" s="7">
        <v>0</v>
      </c>
      <c r="K7265" s="7">
        <v>0</v>
      </c>
      <c r="L7265" s="7">
        <v>19</v>
      </c>
      <c r="M7265" s="7">
        <v>-19</v>
      </c>
      <c r="N7265" s="7">
        <v>-5</v>
      </c>
    </row>
    <row r="7266" spans="1:14" x14ac:dyDescent="0.25">
      <c r="A7266" s="5">
        <v>31018</v>
      </c>
      <c r="B7266" s="5">
        <v>3</v>
      </c>
      <c r="C7266" s="6">
        <v>45689</v>
      </c>
      <c r="D7266" s="7">
        <v>3</v>
      </c>
      <c r="E7266" s="6">
        <v>45778</v>
      </c>
      <c r="F7266" s="7">
        <v>0</v>
      </c>
      <c r="G7266" s="7">
        <v>5261.78</v>
      </c>
      <c r="H7266" s="7">
        <v>-108666.13</v>
      </c>
      <c r="I7266" s="7">
        <v>-103404.35</v>
      </c>
      <c r="J7266" s="7">
        <v>0</v>
      </c>
      <c r="K7266" s="7">
        <v>0</v>
      </c>
      <c r="L7266" s="7">
        <v>20</v>
      </c>
      <c r="M7266" s="7">
        <v>-20</v>
      </c>
      <c r="N7266" s="7">
        <v>-5</v>
      </c>
    </row>
    <row r="7267" spans="1:14" x14ac:dyDescent="0.25">
      <c r="A7267" s="5">
        <v>31018</v>
      </c>
      <c r="B7267" s="5">
        <v>3</v>
      </c>
      <c r="C7267" s="6">
        <v>45689</v>
      </c>
      <c r="D7267" s="7">
        <v>4</v>
      </c>
      <c r="E7267" s="6">
        <v>45809</v>
      </c>
      <c r="F7267" s="7">
        <v>0</v>
      </c>
      <c r="G7267" s="7">
        <v>1748.99</v>
      </c>
      <c r="H7267" s="7">
        <v>-53877.29</v>
      </c>
      <c r="I7267" s="7">
        <v>-52128.3</v>
      </c>
      <c r="J7267" s="7">
        <v>0</v>
      </c>
      <c r="K7267" s="7">
        <v>0</v>
      </c>
      <c r="L7267" s="7">
        <v>11</v>
      </c>
      <c r="M7267" s="7">
        <v>-11</v>
      </c>
      <c r="N7267" s="7">
        <v>-5</v>
      </c>
    </row>
    <row r="7268" spans="1:14" x14ac:dyDescent="0.25">
      <c r="A7268" s="5">
        <v>31018</v>
      </c>
      <c r="B7268" s="5">
        <v>3</v>
      </c>
      <c r="C7268" s="6">
        <v>45689</v>
      </c>
      <c r="D7268" s="7">
        <v>5</v>
      </c>
      <c r="E7268" s="6">
        <v>45839</v>
      </c>
      <c r="F7268" s="7">
        <v>0</v>
      </c>
      <c r="G7268" s="7">
        <v>22981.46</v>
      </c>
      <c r="H7268" s="7">
        <v>-53003.23</v>
      </c>
      <c r="I7268" s="7">
        <v>-30021.77</v>
      </c>
      <c r="J7268" s="7">
        <v>0</v>
      </c>
      <c r="K7268" s="7">
        <v>0</v>
      </c>
      <c r="L7268" s="7">
        <v>10</v>
      </c>
      <c r="M7268" s="7">
        <v>-10</v>
      </c>
      <c r="N7268" s="7">
        <v>-5</v>
      </c>
    </row>
    <row r="7269" spans="1:14" x14ac:dyDescent="0.25">
      <c r="A7269" s="5">
        <v>31018</v>
      </c>
      <c r="B7269" s="5">
        <v>3</v>
      </c>
      <c r="C7269" s="6">
        <v>45689</v>
      </c>
      <c r="D7269" s="7">
        <v>6</v>
      </c>
      <c r="E7269" s="6">
        <v>45870</v>
      </c>
      <c r="F7269" s="7">
        <v>0</v>
      </c>
      <c r="G7269" s="7">
        <v>11252.69</v>
      </c>
      <c r="H7269" s="7">
        <v>-16322.12</v>
      </c>
      <c r="I7269" s="7">
        <v>-5069.4299999999976</v>
      </c>
      <c r="J7269" s="7">
        <v>0</v>
      </c>
      <c r="K7269" s="7">
        <v>0</v>
      </c>
      <c r="L7269" s="7">
        <v>4</v>
      </c>
      <c r="M7269" s="7">
        <v>-4</v>
      </c>
      <c r="N7269" s="7">
        <v>-5</v>
      </c>
    </row>
    <row r="7270" spans="1:14" x14ac:dyDescent="0.25">
      <c r="A7270" s="5">
        <v>31018</v>
      </c>
      <c r="B7270" s="5">
        <v>3</v>
      </c>
      <c r="C7270" s="6">
        <v>45689</v>
      </c>
      <c r="D7270" s="7">
        <v>7</v>
      </c>
      <c r="E7270" s="6">
        <v>45901</v>
      </c>
      <c r="F7270" s="7">
        <v>0</v>
      </c>
      <c r="G7270" s="7">
        <v>6346.7899999999991</v>
      </c>
      <c r="H7270" s="7">
        <v>-26738.14</v>
      </c>
      <c r="I7270" s="7">
        <v>-20391.349999999999</v>
      </c>
      <c r="J7270" s="7">
        <v>0</v>
      </c>
      <c r="K7270" s="7">
        <v>0</v>
      </c>
      <c r="L7270" s="7">
        <v>8</v>
      </c>
      <c r="M7270" s="7">
        <v>-8</v>
      </c>
      <c r="N7270" s="7">
        <v>-5</v>
      </c>
    </row>
    <row r="7271" spans="1:14" x14ac:dyDescent="0.25">
      <c r="A7271" s="5">
        <v>31018</v>
      </c>
      <c r="B7271" s="5">
        <v>3</v>
      </c>
      <c r="C7271" s="6">
        <v>45689</v>
      </c>
      <c r="D7271" s="7">
        <v>8</v>
      </c>
      <c r="E7271" s="6">
        <v>45931</v>
      </c>
      <c r="F7271" s="7">
        <v>0</v>
      </c>
      <c r="G7271" s="7">
        <v>5684.04</v>
      </c>
      <c r="H7271" s="7">
        <v>-5165.2299999999996</v>
      </c>
      <c r="I7271" s="7">
        <v>518.8100000000004</v>
      </c>
      <c r="J7271" s="7">
        <v>0</v>
      </c>
      <c r="K7271" s="7">
        <v>0</v>
      </c>
      <c r="L7271" s="7">
        <v>2</v>
      </c>
      <c r="M7271" s="7">
        <v>-2</v>
      </c>
      <c r="N7271" s="7">
        <v>-5</v>
      </c>
    </row>
    <row r="7272" spans="1:14" x14ac:dyDescent="0.25">
      <c r="A7272" s="5">
        <v>31018</v>
      </c>
      <c r="B7272" s="5">
        <v>3</v>
      </c>
      <c r="C7272" s="6">
        <v>45689</v>
      </c>
      <c r="D7272" s="7">
        <v>9</v>
      </c>
      <c r="E7272" s="6">
        <v>45962</v>
      </c>
      <c r="F7272" s="7">
        <v>0</v>
      </c>
      <c r="G7272" s="7">
        <v>11777.06</v>
      </c>
      <c r="H7272" s="7">
        <v>-5032.0599999999986</v>
      </c>
      <c r="I7272" s="7">
        <v>6745</v>
      </c>
      <c r="J7272" s="7">
        <v>0</v>
      </c>
      <c r="K7272" s="7">
        <v>0</v>
      </c>
      <c r="L7272" s="7">
        <v>3</v>
      </c>
      <c r="M7272" s="7">
        <v>-3</v>
      </c>
      <c r="N7272" s="7">
        <v>-5</v>
      </c>
    </row>
    <row r="7273" spans="1:14" x14ac:dyDescent="0.25">
      <c r="A7273" s="5">
        <v>31018</v>
      </c>
      <c r="B7273" s="5">
        <v>3</v>
      </c>
      <c r="C7273" s="6">
        <v>45689</v>
      </c>
      <c r="D7273" s="7">
        <v>10</v>
      </c>
      <c r="E7273" s="6">
        <v>45992</v>
      </c>
      <c r="F7273" s="7">
        <v>0</v>
      </c>
      <c r="G7273" s="7">
        <v>4129.46</v>
      </c>
      <c r="H7273" s="7">
        <v>-8036.17</v>
      </c>
      <c r="I7273" s="7">
        <v>-3906.71</v>
      </c>
      <c r="J7273" s="7">
        <v>0</v>
      </c>
      <c r="K7273" s="7">
        <v>0</v>
      </c>
      <c r="L7273" s="7">
        <v>8</v>
      </c>
      <c r="M7273" s="7">
        <v>-8</v>
      </c>
      <c r="N7273" s="7">
        <v>-5</v>
      </c>
    </row>
    <row r="7274" spans="1:14" x14ac:dyDescent="0.25">
      <c r="A7274" s="5">
        <v>31018</v>
      </c>
      <c r="B7274" s="5">
        <v>3</v>
      </c>
      <c r="C7274" s="6">
        <v>45689</v>
      </c>
      <c r="D7274" s="7">
        <v>11</v>
      </c>
      <c r="E7274" s="6">
        <v>46023</v>
      </c>
      <c r="F7274" s="7">
        <v>0</v>
      </c>
      <c r="G7274" s="7">
        <v>0</v>
      </c>
      <c r="H7274" s="7">
        <v>4564.6799999999994</v>
      </c>
      <c r="I7274" s="7">
        <v>4564.6799999999994</v>
      </c>
      <c r="J7274" s="7">
        <v>0</v>
      </c>
      <c r="K7274" s="7">
        <v>0</v>
      </c>
      <c r="L7274" s="7">
        <v>10</v>
      </c>
      <c r="M7274" s="7">
        <v>-10</v>
      </c>
      <c r="N7274" s="7">
        <v>-5</v>
      </c>
    </row>
    <row r="7275" spans="1:14" x14ac:dyDescent="0.25">
      <c r="A7275" s="5">
        <v>31018</v>
      </c>
      <c r="B7275" s="5">
        <v>3</v>
      </c>
      <c r="C7275" s="6">
        <v>45717</v>
      </c>
      <c r="D7275" s="7">
        <v>0</v>
      </c>
      <c r="E7275" s="6">
        <v>45717</v>
      </c>
      <c r="F7275" s="7">
        <v>11205820.35</v>
      </c>
      <c r="G7275" s="7">
        <v>1785.26</v>
      </c>
      <c r="H7275" s="7">
        <v>-394205.66</v>
      </c>
      <c r="I7275" s="7">
        <v>10813399.949999999</v>
      </c>
      <c r="J7275" s="7">
        <v>1332</v>
      </c>
      <c r="K7275" s="7">
        <v>0</v>
      </c>
      <c r="L7275" s="7">
        <v>37</v>
      </c>
      <c r="M7275" s="7">
        <v>1295</v>
      </c>
      <c r="N7275" s="7">
        <v>-5</v>
      </c>
    </row>
    <row r="7276" spans="1:14" x14ac:dyDescent="0.25">
      <c r="A7276" s="5">
        <v>31018</v>
      </c>
      <c r="B7276" s="5">
        <v>3</v>
      </c>
      <c r="C7276" s="6">
        <v>45717</v>
      </c>
      <c r="D7276" s="7">
        <v>1</v>
      </c>
      <c r="E7276" s="6">
        <v>45748</v>
      </c>
      <c r="F7276" s="7">
        <v>0</v>
      </c>
      <c r="G7276" s="7">
        <v>30129.67</v>
      </c>
      <c r="H7276" s="7">
        <v>-226388.33</v>
      </c>
      <c r="I7276" s="7">
        <v>-196258.66</v>
      </c>
      <c r="J7276" s="7">
        <v>0</v>
      </c>
      <c r="K7276" s="7">
        <v>0</v>
      </c>
      <c r="L7276" s="7">
        <v>31</v>
      </c>
      <c r="M7276" s="7">
        <v>-31</v>
      </c>
      <c r="N7276" s="7">
        <v>-5</v>
      </c>
    </row>
    <row r="7277" spans="1:14" x14ac:dyDescent="0.25">
      <c r="A7277" s="5">
        <v>31018</v>
      </c>
      <c r="B7277" s="5">
        <v>3</v>
      </c>
      <c r="C7277" s="6">
        <v>45717</v>
      </c>
      <c r="D7277" s="7">
        <v>2</v>
      </c>
      <c r="E7277" s="6">
        <v>45778</v>
      </c>
      <c r="F7277" s="7">
        <v>0</v>
      </c>
      <c r="G7277" s="7">
        <v>17174.830000000002</v>
      </c>
      <c r="H7277" s="7">
        <v>-89036.76</v>
      </c>
      <c r="I7277" s="7">
        <v>-71861.929999999993</v>
      </c>
      <c r="J7277" s="7">
        <v>0</v>
      </c>
      <c r="K7277" s="7">
        <v>0</v>
      </c>
      <c r="L7277" s="7">
        <v>17</v>
      </c>
      <c r="M7277" s="7">
        <v>-17</v>
      </c>
      <c r="N7277" s="7">
        <v>-5</v>
      </c>
    </row>
    <row r="7278" spans="1:14" x14ac:dyDescent="0.25">
      <c r="A7278" s="5">
        <v>31018</v>
      </c>
      <c r="B7278" s="5">
        <v>3</v>
      </c>
      <c r="C7278" s="6">
        <v>45717</v>
      </c>
      <c r="D7278" s="7">
        <v>3</v>
      </c>
      <c r="E7278" s="6">
        <v>45809</v>
      </c>
      <c r="F7278" s="7">
        <v>0</v>
      </c>
      <c r="G7278" s="7">
        <v>3132.7</v>
      </c>
      <c r="H7278" s="7">
        <v>-43698.36</v>
      </c>
      <c r="I7278" s="7">
        <v>-40565.660000000003</v>
      </c>
      <c r="J7278" s="7">
        <v>0</v>
      </c>
      <c r="K7278" s="7">
        <v>0</v>
      </c>
      <c r="L7278" s="7">
        <v>11</v>
      </c>
      <c r="M7278" s="7">
        <v>-11</v>
      </c>
      <c r="N7278" s="7">
        <v>-5</v>
      </c>
    </row>
    <row r="7279" spans="1:14" x14ac:dyDescent="0.25">
      <c r="A7279" s="5">
        <v>31018</v>
      </c>
      <c r="B7279" s="5">
        <v>3</v>
      </c>
      <c r="C7279" s="6">
        <v>45717</v>
      </c>
      <c r="D7279" s="7">
        <v>4</v>
      </c>
      <c r="E7279" s="6">
        <v>45839</v>
      </c>
      <c r="F7279" s="7">
        <v>0</v>
      </c>
      <c r="G7279" s="7">
        <v>10513.96</v>
      </c>
      <c r="H7279" s="7">
        <v>-38547.42</v>
      </c>
      <c r="I7279" s="7">
        <v>-28033.46</v>
      </c>
      <c r="J7279" s="7">
        <v>0</v>
      </c>
      <c r="K7279" s="7">
        <v>0</v>
      </c>
      <c r="L7279" s="7">
        <v>11</v>
      </c>
      <c r="M7279" s="7">
        <v>-11</v>
      </c>
      <c r="N7279" s="7">
        <v>-5</v>
      </c>
    </row>
    <row r="7280" spans="1:14" x14ac:dyDescent="0.25">
      <c r="A7280" s="5">
        <v>31018</v>
      </c>
      <c r="B7280" s="5">
        <v>3</v>
      </c>
      <c r="C7280" s="6">
        <v>45717</v>
      </c>
      <c r="D7280" s="7">
        <v>5</v>
      </c>
      <c r="E7280" s="6">
        <v>45870</v>
      </c>
      <c r="F7280" s="7">
        <v>0</v>
      </c>
      <c r="G7280" s="7">
        <v>21820.34</v>
      </c>
      <c r="H7280" s="7">
        <v>-43522.63</v>
      </c>
      <c r="I7280" s="7">
        <v>-21702.29</v>
      </c>
      <c r="J7280" s="7">
        <v>0</v>
      </c>
      <c r="K7280" s="7">
        <v>0</v>
      </c>
      <c r="L7280" s="7">
        <v>11</v>
      </c>
      <c r="M7280" s="7">
        <v>-11</v>
      </c>
      <c r="N7280" s="7">
        <v>-5</v>
      </c>
    </row>
    <row r="7281" spans="1:14" x14ac:dyDescent="0.25">
      <c r="A7281" s="5">
        <v>31018</v>
      </c>
      <c r="B7281" s="5">
        <v>3</v>
      </c>
      <c r="C7281" s="6">
        <v>45717</v>
      </c>
      <c r="D7281" s="7">
        <v>6</v>
      </c>
      <c r="E7281" s="6">
        <v>45901</v>
      </c>
      <c r="F7281" s="7">
        <v>0</v>
      </c>
      <c r="G7281" s="7">
        <v>39957.699999999997</v>
      </c>
      <c r="H7281" s="7">
        <v>-13554.95</v>
      </c>
      <c r="I7281" s="7">
        <v>26402.75</v>
      </c>
      <c r="J7281" s="7">
        <v>0</v>
      </c>
      <c r="K7281" s="7">
        <v>0</v>
      </c>
      <c r="L7281" s="7">
        <v>8</v>
      </c>
      <c r="M7281" s="7">
        <v>-8</v>
      </c>
      <c r="N7281" s="7">
        <v>-5</v>
      </c>
    </row>
    <row r="7282" spans="1:14" x14ac:dyDescent="0.25">
      <c r="A7282" s="5">
        <v>31018</v>
      </c>
      <c r="B7282" s="5">
        <v>3</v>
      </c>
      <c r="C7282" s="6">
        <v>45717</v>
      </c>
      <c r="D7282" s="7">
        <v>7</v>
      </c>
      <c r="E7282" s="6">
        <v>45931</v>
      </c>
      <c r="F7282" s="7">
        <v>0</v>
      </c>
      <c r="G7282" s="7">
        <v>4097.68</v>
      </c>
      <c r="H7282" s="7">
        <v>-25138.63</v>
      </c>
      <c r="I7282" s="7">
        <v>-21040.95</v>
      </c>
      <c r="J7282" s="7">
        <v>0</v>
      </c>
      <c r="K7282" s="7">
        <v>0</v>
      </c>
      <c r="L7282" s="7">
        <v>9</v>
      </c>
      <c r="M7282" s="7">
        <v>-9</v>
      </c>
      <c r="N7282" s="7">
        <v>-5</v>
      </c>
    </row>
    <row r="7283" spans="1:14" x14ac:dyDescent="0.25">
      <c r="A7283" s="5">
        <v>31018</v>
      </c>
      <c r="B7283" s="5">
        <v>3</v>
      </c>
      <c r="C7283" s="6">
        <v>45717</v>
      </c>
      <c r="D7283" s="7">
        <v>8</v>
      </c>
      <c r="E7283" s="6">
        <v>45962</v>
      </c>
      <c r="F7283" s="7">
        <v>0</v>
      </c>
      <c r="G7283" s="7">
        <v>69.900000000000006</v>
      </c>
      <c r="H7283" s="7">
        <v>-9814.17</v>
      </c>
      <c r="I7283" s="7">
        <v>-9744.27</v>
      </c>
      <c r="J7283" s="7">
        <v>0</v>
      </c>
      <c r="K7283" s="7">
        <v>0</v>
      </c>
      <c r="L7283" s="7">
        <v>5</v>
      </c>
      <c r="M7283" s="7">
        <v>-5</v>
      </c>
      <c r="N7283" s="7">
        <v>-5</v>
      </c>
    </row>
    <row r="7284" spans="1:14" x14ac:dyDescent="0.25">
      <c r="A7284" s="5">
        <v>31018</v>
      </c>
      <c r="B7284" s="5">
        <v>3</v>
      </c>
      <c r="C7284" s="6">
        <v>45717</v>
      </c>
      <c r="D7284" s="7">
        <v>9</v>
      </c>
      <c r="E7284" s="6">
        <v>45992</v>
      </c>
      <c r="F7284" s="7">
        <v>0</v>
      </c>
      <c r="G7284" s="7">
        <v>2962.45</v>
      </c>
      <c r="H7284" s="7">
        <v>-19142.240000000002</v>
      </c>
      <c r="I7284" s="7">
        <v>-16179.79</v>
      </c>
      <c r="J7284" s="7">
        <v>0</v>
      </c>
      <c r="K7284" s="7">
        <v>0</v>
      </c>
      <c r="L7284" s="7">
        <v>11</v>
      </c>
      <c r="M7284" s="7">
        <v>-11</v>
      </c>
      <c r="N7284" s="7">
        <v>-5</v>
      </c>
    </row>
    <row r="7285" spans="1:14" x14ac:dyDescent="0.25">
      <c r="A7285" s="5">
        <v>31018</v>
      </c>
      <c r="B7285" s="5">
        <v>3</v>
      </c>
      <c r="C7285" s="6">
        <v>45717</v>
      </c>
      <c r="D7285" s="7">
        <v>10</v>
      </c>
      <c r="E7285" s="6">
        <v>46023</v>
      </c>
      <c r="F7285" s="7">
        <v>0</v>
      </c>
      <c r="G7285" s="7">
        <v>11036.12</v>
      </c>
      <c r="H7285" s="7">
        <v>-16996.060000000001</v>
      </c>
      <c r="I7285" s="7">
        <v>-5959.9399999999969</v>
      </c>
      <c r="J7285" s="7">
        <v>0</v>
      </c>
      <c r="K7285" s="7">
        <v>0</v>
      </c>
      <c r="L7285" s="7">
        <v>13</v>
      </c>
      <c r="M7285" s="7">
        <v>-13</v>
      </c>
      <c r="N7285" s="7">
        <v>-5</v>
      </c>
    </row>
    <row r="7286" spans="1:14" x14ac:dyDescent="0.25">
      <c r="A7286" s="5">
        <v>31018</v>
      </c>
      <c r="B7286" s="5">
        <v>3</v>
      </c>
      <c r="C7286" s="6">
        <v>45748</v>
      </c>
      <c r="D7286" s="7">
        <v>0</v>
      </c>
      <c r="E7286" s="6">
        <v>45748</v>
      </c>
      <c r="F7286" s="7">
        <v>7984767.9100000001</v>
      </c>
      <c r="G7286" s="7">
        <v>-5356.74</v>
      </c>
      <c r="H7286" s="7">
        <v>-205818.1</v>
      </c>
      <c r="I7286" s="7">
        <v>7773593.0700000003</v>
      </c>
      <c r="J7286" s="7">
        <v>858</v>
      </c>
      <c r="K7286" s="7">
        <v>0</v>
      </c>
      <c r="L7286" s="7">
        <v>21</v>
      </c>
      <c r="M7286" s="7">
        <v>837</v>
      </c>
      <c r="N7286" s="7">
        <v>-5</v>
      </c>
    </row>
    <row r="7287" spans="1:14" x14ac:dyDescent="0.25">
      <c r="A7287" s="5">
        <v>31018</v>
      </c>
      <c r="B7287" s="5">
        <v>3</v>
      </c>
      <c r="C7287" s="6">
        <v>45748</v>
      </c>
      <c r="D7287" s="7">
        <v>1</v>
      </c>
      <c r="E7287" s="6">
        <v>45778</v>
      </c>
      <c r="F7287" s="7">
        <v>0</v>
      </c>
      <c r="G7287" s="7">
        <v>4155.05</v>
      </c>
      <c r="H7287" s="7">
        <v>-263622.46999999997</v>
      </c>
      <c r="I7287" s="7">
        <v>-259467.42</v>
      </c>
      <c r="J7287" s="7">
        <v>0</v>
      </c>
      <c r="K7287" s="7">
        <v>0</v>
      </c>
      <c r="L7287" s="7">
        <v>26</v>
      </c>
      <c r="M7287" s="7">
        <v>-26</v>
      </c>
      <c r="N7287" s="7">
        <v>-5</v>
      </c>
    </row>
    <row r="7288" spans="1:14" x14ac:dyDescent="0.25">
      <c r="A7288" s="5">
        <v>31018</v>
      </c>
      <c r="B7288" s="5">
        <v>3</v>
      </c>
      <c r="C7288" s="6">
        <v>45748</v>
      </c>
      <c r="D7288" s="7">
        <v>2</v>
      </c>
      <c r="E7288" s="6">
        <v>45809</v>
      </c>
      <c r="F7288" s="7">
        <v>0</v>
      </c>
      <c r="G7288" s="7">
        <v>0</v>
      </c>
      <c r="H7288" s="7">
        <v>-80848.399999999994</v>
      </c>
      <c r="I7288" s="7">
        <v>-80848.399999999994</v>
      </c>
      <c r="J7288" s="7">
        <v>0</v>
      </c>
      <c r="K7288" s="7">
        <v>0</v>
      </c>
      <c r="L7288" s="7">
        <v>11</v>
      </c>
      <c r="M7288" s="7">
        <v>-11</v>
      </c>
      <c r="N7288" s="7">
        <v>-5</v>
      </c>
    </row>
    <row r="7289" spans="1:14" x14ac:dyDescent="0.25">
      <c r="A7289" s="5">
        <v>31018</v>
      </c>
      <c r="B7289" s="5">
        <v>3</v>
      </c>
      <c r="C7289" s="6">
        <v>45748</v>
      </c>
      <c r="D7289" s="7">
        <v>3</v>
      </c>
      <c r="E7289" s="6">
        <v>45839</v>
      </c>
      <c r="F7289" s="7">
        <v>0</v>
      </c>
      <c r="G7289" s="7">
        <v>11312.69</v>
      </c>
      <c r="H7289" s="7">
        <v>-29403.35</v>
      </c>
      <c r="I7289" s="7">
        <v>-18090.66</v>
      </c>
      <c r="J7289" s="7">
        <v>0</v>
      </c>
      <c r="K7289" s="7">
        <v>0</v>
      </c>
      <c r="L7289" s="7">
        <v>5</v>
      </c>
      <c r="M7289" s="7">
        <v>-5</v>
      </c>
      <c r="N7289" s="7">
        <v>-5</v>
      </c>
    </row>
    <row r="7290" spans="1:14" x14ac:dyDescent="0.25">
      <c r="A7290" s="5">
        <v>31018</v>
      </c>
      <c r="B7290" s="5">
        <v>3</v>
      </c>
      <c r="C7290" s="6">
        <v>45748</v>
      </c>
      <c r="D7290" s="7">
        <v>4</v>
      </c>
      <c r="E7290" s="6">
        <v>45870</v>
      </c>
      <c r="F7290" s="7">
        <v>0</v>
      </c>
      <c r="G7290" s="7">
        <v>21888.48</v>
      </c>
      <c r="H7290" s="7">
        <v>-36072.78</v>
      </c>
      <c r="I7290" s="7">
        <v>-14184.3</v>
      </c>
      <c r="J7290" s="7">
        <v>0</v>
      </c>
      <c r="K7290" s="7">
        <v>0</v>
      </c>
      <c r="L7290" s="7">
        <v>4</v>
      </c>
      <c r="M7290" s="7">
        <v>-4</v>
      </c>
      <c r="N7290" s="7">
        <v>-5</v>
      </c>
    </row>
    <row r="7291" spans="1:14" x14ac:dyDescent="0.25">
      <c r="A7291" s="5">
        <v>31018</v>
      </c>
      <c r="B7291" s="5">
        <v>3</v>
      </c>
      <c r="C7291" s="6">
        <v>45748</v>
      </c>
      <c r="D7291" s="7">
        <v>5</v>
      </c>
      <c r="E7291" s="6">
        <v>45901</v>
      </c>
      <c r="F7291" s="7">
        <v>0</v>
      </c>
      <c r="G7291" s="7">
        <v>17140.41</v>
      </c>
      <c r="H7291" s="7">
        <v>-44492.59</v>
      </c>
      <c r="I7291" s="7">
        <v>-27352.18</v>
      </c>
      <c r="J7291" s="7">
        <v>0</v>
      </c>
      <c r="K7291" s="7">
        <v>0</v>
      </c>
      <c r="L7291" s="7">
        <v>8</v>
      </c>
      <c r="M7291" s="7">
        <v>-8</v>
      </c>
      <c r="N7291" s="7">
        <v>-5</v>
      </c>
    </row>
    <row r="7292" spans="1:14" x14ac:dyDescent="0.25">
      <c r="A7292" s="5">
        <v>31018</v>
      </c>
      <c r="B7292" s="5">
        <v>3</v>
      </c>
      <c r="C7292" s="6">
        <v>45748</v>
      </c>
      <c r="D7292" s="7">
        <v>6</v>
      </c>
      <c r="E7292" s="6">
        <v>45931</v>
      </c>
      <c r="F7292" s="7">
        <v>0</v>
      </c>
      <c r="G7292" s="7">
        <v>3824.78</v>
      </c>
      <c r="H7292" s="7">
        <v>-16242</v>
      </c>
      <c r="I7292" s="7">
        <v>-12417.22</v>
      </c>
      <c r="J7292" s="7">
        <v>0</v>
      </c>
      <c r="K7292" s="7">
        <v>0</v>
      </c>
      <c r="L7292" s="7">
        <v>8</v>
      </c>
      <c r="M7292" s="7">
        <v>-8</v>
      </c>
      <c r="N7292" s="7">
        <v>-5</v>
      </c>
    </row>
    <row r="7293" spans="1:14" x14ac:dyDescent="0.25">
      <c r="A7293" s="5">
        <v>31018</v>
      </c>
      <c r="B7293" s="5">
        <v>3</v>
      </c>
      <c r="C7293" s="6">
        <v>45748</v>
      </c>
      <c r="D7293" s="7">
        <v>7</v>
      </c>
      <c r="E7293" s="6">
        <v>45962</v>
      </c>
      <c r="F7293" s="7">
        <v>0</v>
      </c>
      <c r="G7293" s="7">
        <v>3269.83</v>
      </c>
      <c r="H7293" s="7">
        <v>-9473.33</v>
      </c>
      <c r="I7293" s="7">
        <v>-6203.5</v>
      </c>
      <c r="J7293" s="7">
        <v>0</v>
      </c>
      <c r="K7293" s="7">
        <v>0</v>
      </c>
      <c r="L7293" s="7">
        <v>4</v>
      </c>
      <c r="M7293" s="7">
        <v>-4</v>
      </c>
      <c r="N7293" s="7">
        <v>-5</v>
      </c>
    </row>
    <row r="7294" spans="1:14" x14ac:dyDescent="0.25">
      <c r="A7294" s="5">
        <v>31018</v>
      </c>
      <c r="B7294" s="5">
        <v>3</v>
      </c>
      <c r="C7294" s="6">
        <v>45748</v>
      </c>
      <c r="D7294" s="7">
        <v>8</v>
      </c>
      <c r="E7294" s="6">
        <v>45992</v>
      </c>
      <c r="F7294" s="7">
        <v>0</v>
      </c>
      <c r="G7294" s="7">
        <v>11488.75</v>
      </c>
      <c r="H7294" s="7">
        <v>-5103</v>
      </c>
      <c r="I7294" s="7">
        <v>6385.75</v>
      </c>
      <c r="J7294" s="7">
        <v>0</v>
      </c>
      <c r="K7294" s="7">
        <v>0</v>
      </c>
      <c r="L7294" s="7">
        <v>2</v>
      </c>
      <c r="M7294" s="7">
        <v>-2</v>
      </c>
      <c r="N7294" s="7">
        <v>-5</v>
      </c>
    </row>
    <row r="7295" spans="1:14" x14ac:dyDescent="0.25">
      <c r="A7295" s="5">
        <v>31018</v>
      </c>
      <c r="B7295" s="5">
        <v>3</v>
      </c>
      <c r="C7295" s="6">
        <v>45748</v>
      </c>
      <c r="D7295" s="7">
        <v>9</v>
      </c>
      <c r="E7295" s="6">
        <v>46023</v>
      </c>
      <c r="F7295" s="7">
        <v>0</v>
      </c>
      <c r="G7295" s="7">
        <v>3110.62</v>
      </c>
      <c r="H7295" s="7">
        <v>-16253.36</v>
      </c>
      <c r="I7295" s="7">
        <v>-13142.74</v>
      </c>
      <c r="J7295" s="7">
        <v>0</v>
      </c>
      <c r="K7295" s="7">
        <v>0</v>
      </c>
      <c r="L7295" s="7">
        <v>8</v>
      </c>
      <c r="M7295" s="7">
        <v>-8</v>
      </c>
      <c r="N7295" s="7">
        <v>-5</v>
      </c>
    </row>
    <row r="7296" spans="1:14" x14ac:dyDescent="0.25">
      <c r="A7296" s="5">
        <v>31018</v>
      </c>
      <c r="B7296" s="5">
        <v>3</v>
      </c>
      <c r="C7296" s="6">
        <v>45778</v>
      </c>
      <c r="D7296" s="7">
        <v>0</v>
      </c>
      <c r="E7296" s="6">
        <v>45778</v>
      </c>
      <c r="F7296" s="7">
        <v>7960236.71</v>
      </c>
      <c r="G7296" s="7">
        <v>-39843.25</v>
      </c>
      <c r="H7296" s="7">
        <v>-245404.06</v>
      </c>
      <c r="I7296" s="7">
        <v>7674989.4000000004</v>
      </c>
      <c r="J7296" s="7">
        <v>778</v>
      </c>
      <c r="K7296" s="7">
        <v>0</v>
      </c>
      <c r="L7296" s="7">
        <v>18</v>
      </c>
      <c r="M7296" s="7">
        <v>760</v>
      </c>
      <c r="N7296" s="7">
        <v>-5</v>
      </c>
    </row>
    <row r="7297" spans="1:14" x14ac:dyDescent="0.25">
      <c r="A7297" s="5">
        <v>31018</v>
      </c>
      <c r="B7297" s="5">
        <v>3</v>
      </c>
      <c r="C7297" s="6">
        <v>45778</v>
      </c>
      <c r="D7297" s="7">
        <v>1</v>
      </c>
      <c r="E7297" s="6">
        <v>45809</v>
      </c>
      <c r="F7297" s="7">
        <v>0</v>
      </c>
      <c r="G7297" s="7">
        <v>345.91</v>
      </c>
      <c r="H7297" s="7">
        <v>-302874.84999999998</v>
      </c>
      <c r="I7297" s="7">
        <v>-302528.94</v>
      </c>
      <c r="J7297" s="7">
        <v>0</v>
      </c>
      <c r="K7297" s="7">
        <v>0</v>
      </c>
      <c r="L7297" s="7">
        <v>27</v>
      </c>
      <c r="M7297" s="7">
        <v>-27</v>
      </c>
      <c r="N7297" s="7">
        <v>-5</v>
      </c>
    </row>
    <row r="7298" spans="1:14" x14ac:dyDescent="0.25">
      <c r="A7298" s="5">
        <v>31018</v>
      </c>
      <c r="B7298" s="5">
        <v>3</v>
      </c>
      <c r="C7298" s="6">
        <v>45778</v>
      </c>
      <c r="D7298" s="7">
        <v>2</v>
      </c>
      <c r="E7298" s="6">
        <v>45839</v>
      </c>
      <c r="F7298" s="7">
        <v>0</v>
      </c>
      <c r="G7298" s="7">
        <v>1964.99</v>
      </c>
      <c r="H7298" s="7">
        <v>-50284.92</v>
      </c>
      <c r="I7298" s="7">
        <v>-48319.93</v>
      </c>
      <c r="J7298" s="7">
        <v>0</v>
      </c>
      <c r="K7298" s="7">
        <v>0</v>
      </c>
      <c r="L7298" s="7">
        <v>10</v>
      </c>
      <c r="M7298" s="7">
        <v>-10</v>
      </c>
      <c r="N7298" s="7">
        <v>-5</v>
      </c>
    </row>
    <row r="7299" spans="1:14" x14ac:dyDescent="0.25">
      <c r="A7299" s="5">
        <v>31018</v>
      </c>
      <c r="B7299" s="5">
        <v>3</v>
      </c>
      <c r="C7299" s="6">
        <v>45778</v>
      </c>
      <c r="D7299" s="7">
        <v>3</v>
      </c>
      <c r="E7299" s="6">
        <v>45870</v>
      </c>
      <c r="F7299" s="7">
        <v>0</v>
      </c>
      <c r="G7299" s="7">
        <v>5098.74</v>
      </c>
      <c r="H7299" s="7">
        <v>-39138.300000000003</v>
      </c>
      <c r="I7299" s="7">
        <v>-34039.56</v>
      </c>
      <c r="J7299" s="7">
        <v>0</v>
      </c>
      <c r="K7299" s="7">
        <v>0</v>
      </c>
      <c r="L7299" s="7">
        <v>5</v>
      </c>
      <c r="M7299" s="7">
        <v>-5</v>
      </c>
      <c r="N7299" s="7">
        <v>-5</v>
      </c>
    </row>
    <row r="7300" spans="1:14" x14ac:dyDescent="0.25">
      <c r="A7300" s="5">
        <v>31018</v>
      </c>
      <c r="B7300" s="5">
        <v>3</v>
      </c>
      <c r="C7300" s="6">
        <v>45778</v>
      </c>
      <c r="D7300" s="7">
        <v>4</v>
      </c>
      <c r="E7300" s="6">
        <v>45901</v>
      </c>
      <c r="F7300" s="7">
        <v>0</v>
      </c>
      <c r="G7300" s="7">
        <v>331.81</v>
      </c>
      <c r="H7300" s="7">
        <v>-34160.129999999997</v>
      </c>
      <c r="I7300" s="7">
        <v>-33828.32</v>
      </c>
      <c r="J7300" s="7">
        <v>0</v>
      </c>
      <c r="K7300" s="7">
        <v>0</v>
      </c>
      <c r="L7300" s="7">
        <v>12</v>
      </c>
      <c r="M7300" s="7">
        <v>-12</v>
      </c>
      <c r="N7300" s="7">
        <v>-5</v>
      </c>
    </row>
    <row r="7301" spans="1:14" x14ac:dyDescent="0.25">
      <c r="A7301" s="5">
        <v>31018</v>
      </c>
      <c r="B7301" s="5">
        <v>3</v>
      </c>
      <c r="C7301" s="6">
        <v>45778</v>
      </c>
      <c r="D7301" s="7">
        <v>5</v>
      </c>
      <c r="E7301" s="6">
        <v>45931</v>
      </c>
      <c r="F7301" s="7">
        <v>0</v>
      </c>
      <c r="G7301" s="7">
        <v>2799.89</v>
      </c>
      <c r="H7301" s="7">
        <v>-52469.2</v>
      </c>
      <c r="I7301" s="7">
        <v>-49669.31</v>
      </c>
      <c r="J7301" s="7">
        <v>0</v>
      </c>
      <c r="K7301" s="7">
        <v>0</v>
      </c>
      <c r="L7301" s="7">
        <v>11</v>
      </c>
      <c r="M7301" s="7">
        <v>-11</v>
      </c>
      <c r="N7301" s="7">
        <v>-5</v>
      </c>
    </row>
    <row r="7302" spans="1:14" x14ac:dyDescent="0.25">
      <c r="A7302" s="5">
        <v>31018</v>
      </c>
      <c r="B7302" s="5">
        <v>3</v>
      </c>
      <c r="C7302" s="6">
        <v>45778</v>
      </c>
      <c r="D7302" s="7">
        <v>6</v>
      </c>
      <c r="E7302" s="6">
        <v>45962</v>
      </c>
      <c r="F7302" s="7">
        <v>0</v>
      </c>
      <c r="G7302" s="7">
        <v>6250.9</v>
      </c>
      <c r="H7302" s="7">
        <v>-24512.639999999999</v>
      </c>
      <c r="I7302" s="7">
        <v>-18261.740000000002</v>
      </c>
      <c r="J7302" s="7">
        <v>0</v>
      </c>
      <c r="K7302" s="7">
        <v>0</v>
      </c>
      <c r="L7302" s="7">
        <v>11</v>
      </c>
      <c r="M7302" s="7">
        <v>-11</v>
      </c>
      <c r="N7302" s="7">
        <v>-5</v>
      </c>
    </row>
    <row r="7303" spans="1:14" x14ac:dyDescent="0.25">
      <c r="A7303" s="5">
        <v>31018</v>
      </c>
      <c r="B7303" s="5">
        <v>3</v>
      </c>
      <c r="C7303" s="6">
        <v>45778</v>
      </c>
      <c r="D7303" s="7">
        <v>7</v>
      </c>
      <c r="E7303" s="6">
        <v>45992</v>
      </c>
      <c r="F7303" s="7">
        <v>0</v>
      </c>
      <c r="G7303" s="7">
        <v>2144.0100000000002</v>
      </c>
      <c r="H7303" s="7">
        <v>-21315.22</v>
      </c>
      <c r="I7303" s="7">
        <v>-19171.21</v>
      </c>
      <c r="J7303" s="7">
        <v>0</v>
      </c>
      <c r="K7303" s="7">
        <v>0</v>
      </c>
      <c r="L7303" s="7">
        <v>6</v>
      </c>
      <c r="M7303" s="7">
        <v>-6</v>
      </c>
      <c r="N7303" s="7">
        <v>-5</v>
      </c>
    </row>
    <row r="7304" spans="1:14" x14ac:dyDescent="0.25">
      <c r="A7304" s="5">
        <v>31018</v>
      </c>
      <c r="B7304" s="5">
        <v>3</v>
      </c>
      <c r="C7304" s="6">
        <v>45778</v>
      </c>
      <c r="D7304" s="7">
        <v>8</v>
      </c>
      <c r="E7304" s="6">
        <v>46023</v>
      </c>
      <c r="F7304" s="7">
        <v>0</v>
      </c>
      <c r="G7304" s="7">
        <v>1887.37</v>
      </c>
      <c r="H7304" s="7">
        <v>-16849.25</v>
      </c>
      <c r="I7304" s="7">
        <v>-14961.88</v>
      </c>
      <c r="J7304" s="7">
        <v>0</v>
      </c>
      <c r="K7304" s="7">
        <v>0</v>
      </c>
      <c r="L7304" s="7">
        <v>7</v>
      </c>
      <c r="M7304" s="7">
        <v>-7</v>
      </c>
      <c r="N7304" s="7">
        <v>-5</v>
      </c>
    </row>
    <row r="7305" spans="1:14" x14ac:dyDescent="0.25">
      <c r="A7305" s="5">
        <v>31018</v>
      </c>
      <c r="B7305" s="5">
        <v>3</v>
      </c>
      <c r="C7305" s="6">
        <v>45809</v>
      </c>
      <c r="D7305" s="7">
        <v>0</v>
      </c>
      <c r="E7305" s="6">
        <v>45809</v>
      </c>
      <c r="F7305" s="7">
        <v>7985645.0700000003</v>
      </c>
      <c r="G7305" s="7">
        <v>203.29</v>
      </c>
      <c r="H7305" s="7">
        <v>-206234.49</v>
      </c>
      <c r="I7305" s="7">
        <v>7779613.8700000001</v>
      </c>
      <c r="J7305" s="7">
        <v>809</v>
      </c>
      <c r="K7305" s="7">
        <v>0</v>
      </c>
      <c r="L7305" s="7">
        <v>21</v>
      </c>
      <c r="M7305" s="7">
        <v>788</v>
      </c>
      <c r="N7305" s="7">
        <v>-5</v>
      </c>
    </row>
    <row r="7306" spans="1:14" x14ac:dyDescent="0.25">
      <c r="A7306" s="5">
        <v>31018</v>
      </c>
      <c r="B7306" s="5">
        <v>3</v>
      </c>
      <c r="C7306" s="6">
        <v>45809</v>
      </c>
      <c r="D7306" s="7">
        <v>1</v>
      </c>
      <c r="E7306" s="6">
        <v>45839</v>
      </c>
      <c r="F7306" s="7">
        <v>0</v>
      </c>
      <c r="G7306" s="7">
        <v>3229.18</v>
      </c>
      <c r="H7306" s="7">
        <v>-253447.15</v>
      </c>
      <c r="I7306" s="7">
        <v>-250217.97</v>
      </c>
      <c r="J7306" s="7">
        <v>0</v>
      </c>
      <c r="K7306" s="7">
        <v>0</v>
      </c>
      <c r="L7306" s="7">
        <v>22</v>
      </c>
      <c r="M7306" s="7">
        <v>-22</v>
      </c>
      <c r="N7306" s="7">
        <v>-5</v>
      </c>
    </row>
    <row r="7307" spans="1:14" x14ac:dyDescent="0.25">
      <c r="A7307" s="5">
        <v>31018</v>
      </c>
      <c r="B7307" s="5">
        <v>3</v>
      </c>
      <c r="C7307" s="6">
        <v>45809</v>
      </c>
      <c r="D7307" s="7">
        <v>2</v>
      </c>
      <c r="E7307" s="6">
        <v>45870</v>
      </c>
      <c r="F7307" s="7">
        <v>0</v>
      </c>
      <c r="G7307" s="7">
        <v>1371.7</v>
      </c>
      <c r="H7307" s="7">
        <v>-40056.22</v>
      </c>
      <c r="I7307" s="7">
        <v>-38684.519999999997</v>
      </c>
      <c r="J7307" s="7">
        <v>0</v>
      </c>
      <c r="K7307" s="7">
        <v>0</v>
      </c>
      <c r="L7307" s="7">
        <v>5</v>
      </c>
      <c r="M7307" s="7">
        <v>-5</v>
      </c>
      <c r="N7307" s="7">
        <v>-5</v>
      </c>
    </row>
    <row r="7308" spans="1:14" x14ac:dyDescent="0.25">
      <c r="A7308" s="5">
        <v>31018</v>
      </c>
      <c r="B7308" s="5">
        <v>3</v>
      </c>
      <c r="C7308" s="6">
        <v>45809</v>
      </c>
      <c r="D7308" s="7">
        <v>3</v>
      </c>
      <c r="E7308" s="6">
        <v>45901</v>
      </c>
      <c r="F7308" s="7">
        <v>0</v>
      </c>
      <c r="G7308" s="7">
        <v>8819.43</v>
      </c>
      <c r="H7308" s="7">
        <v>-23975.64</v>
      </c>
      <c r="I7308" s="7">
        <v>-15156.21</v>
      </c>
      <c r="J7308" s="7">
        <v>0</v>
      </c>
      <c r="K7308" s="7">
        <v>0</v>
      </c>
      <c r="L7308" s="7">
        <v>4</v>
      </c>
      <c r="M7308" s="7">
        <v>-4</v>
      </c>
      <c r="N7308" s="7">
        <v>-5</v>
      </c>
    </row>
    <row r="7309" spans="1:14" x14ac:dyDescent="0.25">
      <c r="A7309" s="5">
        <v>31018</v>
      </c>
      <c r="B7309" s="5">
        <v>3</v>
      </c>
      <c r="C7309" s="6">
        <v>45809</v>
      </c>
      <c r="D7309" s="7">
        <v>4</v>
      </c>
      <c r="E7309" s="6">
        <v>45931</v>
      </c>
      <c r="F7309" s="7">
        <v>0</v>
      </c>
      <c r="G7309" s="7">
        <v>20756.05</v>
      </c>
      <c r="H7309" s="7">
        <v>-81561.26999999999</v>
      </c>
      <c r="I7309" s="7">
        <v>-60805.219999999987</v>
      </c>
      <c r="J7309" s="7">
        <v>0</v>
      </c>
      <c r="K7309" s="7">
        <v>0</v>
      </c>
      <c r="L7309" s="7">
        <v>11</v>
      </c>
      <c r="M7309" s="7">
        <v>-11</v>
      </c>
      <c r="N7309" s="7">
        <v>-5</v>
      </c>
    </row>
    <row r="7310" spans="1:14" x14ac:dyDescent="0.25">
      <c r="A7310" s="5">
        <v>31018</v>
      </c>
      <c r="B7310" s="5">
        <v>3</v>
      </c>
      <c r="C7310" s="6">
        <v>45809</v>
      </c>
      <c r="D7310" s="7">
        <v>5</v>
      </c>
      <c r="E7310" s="6">
        <v>45962</v>
      </c>
      <c r="F7310" s="7">
        <v>0</v>
      </c>
      <c r="G7310" s="7">
        <v>11320.64</v>
      </c>
      <c r="H7310" s="7">
        <v>-28170.84</v>
      </c>
      <c r="I7310" s="7">
        <v>-16850.2</v>
      </c>
      <c r="J7310" s="7">
        <v>0</v>
      </c>
      <c r="K7310" s="7">
        <v>0</v>
      </c>
      <c r="L7310" s="7">
        <v>5</v>
      </c>
      <c r="M7310" s="7">
        <v>-5</v>
      </c>
      <c r="N7310" s="7">
        <v>-5</v>
      </c>
    </row>
    <row r="7311" spans="1:14" x14ac:dyDescent="0.25">
      <c r="A7311" s="5">
        <v>31018</v>
      </c>
      <c r="B7311" s="5">
        <v>3</v>
      </c>
      <c r="C7311" s="6">
        <v>45809</v>
      </c>
      <c r="D7311" s="7">
        <v>6</v>
      </c>
      <c r="E7311" s="6">
        <v>45992</v>
      </c>
      <c r="F7311" s="7">
        <v>0</v>
      </c>
      <c r="G7311" s="7">
        <v>11431.69</v>
      </c>
      <c r="H7311" s="7">
        <v>-18101.310000000001</v>
      </c>
      <c r="I7311" s="7">
        <v>-6669.6200000000008</v>
      </c>
      <c r="J7311" s="7">
        <v>0</v>
      </c>
      <c r="K7311" s="7">
        <v>0</v>
      </c>
      <c r="L7311" s="7">
        <v>6</v>
      </c>
      <c r="M7311" s="7">
        <v>-6</v>
      </c>
      <c r="N7311" s="7">
        <v>-5</v>
      </c>
    </row>
    <row r="7312" spans="1:14" x14ac:dyDescent="0.25">
      <c r="A7312" s="5">
        <v>31018</v>
      </c>
      <c r="B7312" s="5">
        <v>3</v>
      </c>
      <c r="C7312" s="6">
        <v>45809</v>
      </c>
      <c r="D7312" s="7">
        <v>7</v>
      </c>
      <c r="E7312" s="6">
        <v>46023</v>
      </c>
      <c r="F7312" s="7">
        <v>0</v>
      </c>
      <c r="G7312" s="7">
        <v>1349.49</v>
      </c>
      <c r="H7312" s="7">
        <v>-6224.7</v>
      </c>
      <c r="I7312" s="7">
        <v>-4875.21</v>
      </c>
      <c r="J7312" s="7">
        <v>0</v>
      </c>
      <c r="K7312" s="7">
        <v>0</v>
      </c>
      <c r="L7312" s="7">
        <v>4</v>
      </c>
      <c r="M7312" s="7">
        <v>-4</v>
      </c>
      <c r="N7312" s="7">
        <v>-5</v>
      </c>
    </row>
    <row r="7313" spans="1:14" x14ac:dyDescent="0.25">
      <c r="A7313" s="5">
        <v>31018</v>
      </c>
      <c r="B7313" s="5">
        <v>3</v>
      </c>
      <c r="C7313" s="6">
        <v>45839</v>
      </c>
      <c r="D7313" s="7">
        <v>0</v>
      </c>
      <c r="E7313" s="6">
        <v>45839</v>
      </c>
      <c r="F7313" s="7">
        <v>7445005.0099999998</v>
      </c>
      <c r="G7313" s="7">
        <v>214.15000000000009</v>
      </c>
      <c r="H7313" s="7">
        <v>-152229.09</v>
      </c>
      <c r="I7313" s="7">
        <v>7292990.0700000003</v>
      </c>
      <c r="J7313" s="7">
        <v>792</v>
      </c>
      <c r="K7313" s="7">
        <v>0</v>
      </c>
      <c r="L7313" s="7">
        <v>19</v>
      </c>
      <c r="M7313" s="7">
        <v>773</v>
      </c>
      <c r="N7313" s="7">
        <v>-5</v>
      </c>
    </row>
    <row r="7314" spans="1:14" x14ac:dyDescent="0.25">
      <c r="A7314" s="5">
        <v>31018</v>
      </c>
      <c r="B7314" s="5">
        <v>3</v>
      </c>
      <c r="C7314" s="6">
        <v>45839</v>
      </c>
      <c r="D7314" s="7">
        <v>1</v>
      </c>
      <c r="E7314" s="6">
        <v>45870</v>
      </c>
      <c r="F7314" s="7">
        <v>0</v>
      </c>
      <c r="G7314" s="7">
        <v>9311.33</v>
      </c>
      <c r="H7314" s="7">
        <v>-199972.69</v>
      </c>
      <c r="I7314" s="7">
        <v>-190661.36</v>
      </c>
      <c r="J7314" s="7">
        <v>0</v>
      </c>
      <c r="K7314" s="7">
        <v>0</v>
      </c>
      <c r="L7314" s="7">
        <v>22</v>
      </c>
      <c r="M7314" s="7">
        <v>-22</v>
      </c>
      <c r="N7314" s="7">
        <v>-5</v>
      </c>
    </row>
    <row r="7315" spans="1:14" x14ac:dyDescent="0.25">
      <c r="A7315" s="5">
        <v>31018</v>
      </c>
      <c r="B7315" s="5">
        <v>3</v>
      </c>
      <c r="C7315" s="6">
        <v>45839</v>
      </c>
      <c r="D7315" s="7">
        <v>2</v>
      </c>
      <c r="E7315" s="6">
        <v>45901</v>
      </c>
      <c r="F7315" s="7">
        <v>0</v>
      </c>
      <c r="G7315" s="7">
        <v>587.91999999999996</v>
      </c>
      <c r="H7315" s="7">
        <v>-118388.09</v>
      </c>
      <c r="I7315" s="7">
        <v>-117800.17</v>
      </c>
      <c r="J7315" s="7">
        <v>0</v>
      </c>
      <c r="K7315" s="7">
        <v>0</v>
      </c>
      <c r="L7315" s="7">
        <v>12</v>
      </c>
      <c r="M7315" s="7">
        <v>-12</v>
      </c>
      <c r="N7315" s="7">
        <v>-5</v>
      </c>
    </row>
    <row r="7316" spans="1:14" x14ac:dyDescent="0.25">
      <c r="A7316" s="5">
        <v>31018</v>
      </c>
      <c r="B7316" s="5">
        <v>3</v>
      </c>
      <c r="C7316" s="6">
        <v>45839</v>
      </c>
      <c r="D7316" s="7">
        <v>3</v>
      </c>
      <c r="E7316" s="6">
        <v>45931</v>
      </c>
      <c r="F7316" s="7">
        <v>0</v>
      </c>
      <c r="G7316" s="7">
        <v>24830.85</v>
      </c>
      <c r="H7316" s="7">
        <v>-91879.81</v>
      </c>
      <c r="I7316" s="7">
        <v>-67048.959999999992</v>
      </c>
      <c r="J7316" s="7">
        <v>0</v>
      </c>
      <c r="K7316" s="7">
        <v>0</v>
      </c>
      <c r="L7316" s="7">
        <v>16</v>
      </c>
      <c r="M7316" s="7">
        <v>-16</v>
      </c>
      <c r="N7316" s="7">
        <v>-5</v>
      </c>
    </row>
    <row r="7317" spans="1:14" x14ac:dyDescent="0.25">
      <c r="A7317" s="5">
        <v>31018</v>
      </c>
      <c r="B7317" s="5">
        <v>3</v>
      </c>
      <c r="C7317" s="6">
        <v>45839</v>
      </c>
      <c r="D7317" s="7">
        <v>4</v>
      </c>
      <c r="E7317" s="6">
        <v>45962</v>
      </c>
      <c r="F7317" s="7">
        <v>0</v>
      </c>
      <c r="G7317" s="7">
        <v>3106.78</v>
      </c>
      <c r="H7317" s="7">
        <v>-38498.93</v>
      </c>
      <c r="I7317" s="7">
        <v>-35392.15</v>
      </c>
      <c r="J7317" s="7">
        <v>0</v>
      </c>
      <c r="K7317" s="7">
        <v>0</v>
      </c>
      <c r="L7317" s="7">
        <v>8</v>
      </c>
      <c r="M7317" s="7">
        <v>-8</v>
      </c>
      <c r="N7317" s="7">
        <v>-5</v>
      </c>
    </row>
    <row r="7318" spans="1:14" x14ac:dyDescent="0.25">
      <c r="A7318" s="5">
        <v>31018</v>
      </c>
      <c r="B7318" s="5">
        <v>3</v>
      </c>
      <c r="C7318" s="6">
        <v>45839</v>
      </c>
      <c r="D7318" s="7">
        <v>5</v>
      </c>
      <c r="E7318" s="6">
        <v>45992</v>
      </c>
      <c r="F7318" s="7">
        <v>0</v>
      </c>
      <c r="G7318" s="7">
        <v>854.93</v>
      </c>
      <c r="H7318" s="7">
        <v>-25953.25</v>
      </c>
      <c r="I7318" s="7">
        <v>-25098.32</v>
      </c>
      <c r="J7318" s="7">
        <v>0</v>
      </c>
      <c r="K7318" s="7">
        <v>0</v>
      </c>
      <c r="L7318" s="7">
        <v>8</v>
      </c>
      <c r="M7318" s="7">
        <v>-8</v>
      </c>
      <c r="N7318" s="7">
        <v>-5</v>
      </c>
    </row>
    <row r="7319" spans="1:14" x14ac:dyDescent="0.25">
      <c r="A7319" s="5">
        <v>31018</v>
      </c>
      <c r="B7319" s="5">
        <v>3</v>
      </c>
      <c r="C7319" s="6">
        <v>45839</v>
      </c>
      <c r="D7319" s="7">
        <v>6</v>
      </c>
      <c r="E7319" s="6">
        <v>46023</v>
      </c>
      <c r="F7319" s="7">
        <v>0</v>
      </c>
      <c r="G7319" s="7">
        <v>24889.27</v>
      </c>
      <c r="H7319" s="7">
        <v>-56261.24</v>
      </c>
      <c r="I7319" s="7">
        <v>-31371.97</v>
      </c>
      <c r="J7319" s="7">
        <v>0</v>
      </c>
      <c r="K7319" s="7">
        <v>0</v>
      </c>
      <c r="L7319" s="7">
        <v>12</v>
      </c>
      <c r="M7319" s="7">
        <v>-12</v>
      </c>
      <c r="N7319" s="7">
        <v>-5</v>
      </c>
    </row>
    <row r="7320" spans="1:14" x14ac:dyDescent="0.25">
      <c r="A7320" s="5">
        <v>31018</v>
      </c>
      <c r="B7320" s="5">
        <v>3</v>
      </c>
      <c r="C7320" s="6">
        <v>45870</v>
      </c>
      <c r="D7320" s="7">
        <v>0</v>
      </c>
      <c r="E7320" s="6">
        <v>45870</v>
      </c>
      <c r="F7320" s="7">
        <v>6521594.29</v>
      </c>
      <c r="G7320" s="7">
        <v>4207.08</v>
      </c>
      <c r="H7320" s="7">
        <v>-265827.52</v>
      </c>
      <c r="I7320" s="7">
        <v>6259973.8499999996</v>
      </c>
      <c r="J7320" s="7">
        <v>651</v>
      </c>
      <c r="K7320" s="7">
        <v>0</v>
      </c>
      <c r="L7320" s="7">
        <v>18</v>
      </c>
      <c r="M7320" s="7">
        <v>633</v>
      </c>
      <c r="N7320" s="7">
        <v>-5</v>
      </c>
    </row>
    <row r="7321" spans="1:14" x14ac:dyDescent="0.25">
      <c r="A7321" s="5">
        <v>31018</v>
      </c>
      <c r="B7321" s="5">
        <v>3</v>
      </c>
      <c r="C7321" s="6">
        <v>45870</v>
      </c>
      <c r="D7321" s="7">
        <v>1</v>
      </c>
      <c r="E7321" s="6">
        <v>45901</v>
      </c>
      <c r="F7321" s="7">
        <v>0</v>
      </c>
      <c r="G7321" s="7">
        <v>357.6</v>
      </c>
      <c r="H7321" s="7">
        <v>-265700.3</v>
      </c>
      <c r="I7321" s="7">
        <v>-265342.7</v>
      </c>
      <c r="J7321" s="7">
        <v>0</v>
      </c>
      <c r="K7321" s="7">
        <v>0</v>
      </c>
      <c r="L7321" s="7">
        <v>26</v>
      </c>
      <c r="M7321" s="7">
        <v>-26</v>
      </c>
      <c r="N7321" s="7">
        <v>-5</v>
      </c>
    </row>
    <row r="7322" spans="1:14" x14ac:dyDescent="0.25">
      <c r="A7322" s="5">
        <v>31018</v>
      </c>
      <c r="B7322" s="5">
        <v>3</v>
      </c>
      <c r="C7322" s="6">
        <v>45870</v>
      </c>
      <c r="D7322" s="7">
        <v>2</v>
      </c>
      <c r="E7322" s="6">
        <v>45931</v>
      </c>
      <c r="F7322" s="7">
        <v>0</v>
      </c>
      <c r="G7322" s="7">
        <v>350.13</v>
      </c>
      <c r="H7322" s="7">
        <v>-68109.600000000006</v>
      </c>
      <c r="I7322" s="7">
        <v>-67759.47</v>
      </c>
      <c r="J7322" s="7">
        <v>0</v>
      </c>
      <c r="K7322" s="7">
        <v>0</v>
      </c>
      <c r="L7322" s="7">
        <v>9</v>
      </c>
      <c r="M7322" s="7">
        <v>-9</v>
      </c>
      <c r="N7322" s="7">
        <v>-5</v>
      </c>
    </row>
    <row r="7323" spans="1:14" x14ac:dyDescent="0.25">
      <c r="A7323" s="5">
        <v>31018</v>
      </c>
      <c r="B7323" s="5">
        <v>3</v>
      </c>
      <c r="C7323" s="6">
        <v>45870</v>
      </c>
      <c r="D7323" s="7">
        <v>3</v>
      </c>
      <c r="E7323" s="6">
        <v>45962</v>
      </c>
      <c r="F7323" s="7">
        <v>0</v>
      </c>
      <c r="G7323" s="7">
        <v>3753.7000000000012</v>
      </c>
      <c r="H7323" s="7">
        <v>-83120.13</v>
      </c>
      <c r="I7323" s="7">
        <v>-79366.430000000008</v>
      </c>
      <c r="J7323" s="7">
        <v>0</v>
      </c>
      <c r="K7323" s="7">
        <v>0</v>
      </c>
      <c r="L7323" s="7">
        <v>10</v>
      </c>
      <c r="M7323" s="7">
        <v>-10</v>
      </c>
      <c r="N7323" s="7">
        <v>-5</v>
      </c>
    </row>
    <row r="7324" spans="1:14" x14ac:dyDescent="0.25">
      <c r="A7324" s="5">
        <v>31018</v>
      </c>
      <c r="B7324" s="5">
        <v>3</v>
      </c>
      <c r="C7324" s="6">
        <v>45870</v>
      </c>
      <c r="D7324" s="7">
        <v>4</v>
      </c>
      <c r="E7324" s="6">
        <v>45992</v>
      </c>
      <c r="F7324" s="7">
        <v>0</v>
      </c>
      <c r="G7324" s="7">
        <v>10680.85</v>
      </c>
      <c r="H7324" s="7">
        <v>-40481.4</v>
      </c>
      <c r="I7324" s="7">
        <v>-29800.55</v>
      </c>
      <c r="J7324" s="7">
        <v>0</v>
      </c>
      <c r="K7324" s="7">
        <v>0</v>
      </c>
      <c r="L7324" s="7">
        <v>5</v>
      </c>
      <c r="M7324" s="7">
        <v>-5</v>
      </c>
      <c r="N7324" s="7">
        <v>-5</v>
      </c>
    </row>
    <row r="7325" spans="1:14" x14ac:dyDescent="0.25">
      <c r="A7325" s="5">
        <v>31018</v>
      </c>
      <c r="B7325" s="5">
        <v>3</v>
      </c>
      <c r="C7325" s="6">
        <v>45870</v>
      </c>
      <c r="D7325" s="7">
        <v>5</v>
      </c>
      <c r="E7325" s="6">
        <v>46023</v>
      </c>
      <c r="F7325" s="7">
        <v>0</v>
      </c>
      <c r="G7325" s="7">
        <v>257.01</v>
      </c>
      <c r="H7325" s="7">
        <v>-33165.730000000003</v>
      </c>
      <c r="I7325" s="7">
        <v>-32908.719999999987</v>
      </c>
      <c r="J7325" s="7">
        <v>0</v>
      </c>
      <c r="K7325" s="7">
        <v>0</v>
      </c>
      <c r="L7325" s="7">
        <v>8</v>
      </c>
      <c r="M7325" s="7">
        <v>-8</v>
      </c>
      <c r="N7325" s="7">
        <v>-5</v>
      </c>
    </row>
    <row r="7326" spans="1:14" x14ac:dyDescent="0.25">
      <c r="A7326" s="5">
        <v>31018</v>
      </c>
      <c r="B7326" s="5">
        <v>3</v>
      </c>
      <c r="C7326" s="6">
        <v>45901</v>
      </c>
      <c r="D7326" s="7">
        <v>0</v>
      </c>
      <c r="E7326" s="6">
        <v>45901</v>
      </c>
      <c r="F7326" s="7">
        <v>7754381.71</v>
      </c>
      <c r="G7326" s="7">
        <v>2790.71</v>
      </c>
      <c r="H7326" s="7">
        <v>-328482.5</v>
      </c>
      <c r="I7326" s="7">
        <v>7428689.9199999999</v>
      </c>
      <c r="J7326" s="7">
        <v>778</v>
      </c>
      <c r="K7326" s="7">
        <v>0</v>
      </c>
      <c r="L7326" s="7">
        <v>29</v>
      </c>
      <c r="M7326" s="7">
        <v>749</v>
      </c>
      <c r="N7326" s="7">
        <v>-5</v>
      </c>
    </row>
    <row r="7327" spans="1:14" x14ac:dyDescent="0.25">
      <c r="A7327" s="5">
        <v>31018</v>
      </c>
      <c r="B7327" s="5">
        <v>3</v>
      </c>
      <c r="C7327" s="6">
        <v>45901</v>
      </c>
      <c r="D7327" s="7">
        <v>1</v>
      </c>
      <c r="E7327" s="6">
        <v>45931</v>
      </c>
      <c r="F7327" s="7">
        <v>0</v>
      </c>
      <c r="G7327" s="7">
        <v>12367.78</v>
      </c>
      <c r="H7327" s="7">
        <v>-206784.12</v>
      </c>
      <c r="I7327" s="7">
        <v>-194416.34</v>
      </c>
      <c r="J7327" s="7">
        <v>0</v>
      </c>
      <c r="K7327" s="7">
        <v>0</v>
      </c>
      <c r="L7327" s="7">
        <v>18</v>
      </c>
      <c r="M7327" s="7">
        <v>-18</v>
      </c>
      <c r="N7327" s="7">
        <v>-5</v>
      </c>
    </row>
    <row r="7328" spans="1:14" x14ac:dyDescent="0.25">
      <c r="A7328" s="5">
        <v>31018</v>
      </c>
      <c r="B7328" s="5">
        <v>3</v>
      </c>
      <c r="C7328" s="6">
        <v>45901</v>
      </c>
      <c r="D7328" s="7">
        <v>2</v>
      </c>
      <c r="E7328" s="6">
        <v>45962</v>
      </c>
      <c r="F7328" s="7">
        <v>0</v>
      </c>
      <c r="G7328" s="7">
        <v>4702.3</v>
      </c>
      <c r="H7328" s="7">
        <v>-130402.88</v>
      </c>
      <c r="I7328" s="7">
        <v>-125700.58</v>
      </c>
      <c r="J7328" s="7">
        <v>0</v>
      </c>
      <c r="K7328" s="7">
        <v>0</v>
      </c>
      <c r="L7328" s="7">
        <v>14</v>
      </c>
      <c r="M7328" s="7">
        <v>-14</v>
      </c>
      <c r="N7328" s="7">
        <v>-5</v>
      </c>
    </row>
    <row r="7329" spans="1:14" x14ac:dyDescent="0.25">
      <c r="A7329" s="5">
        <v>31018</v>
      </c>
      <c r="B7329" s="5">
        <v>3</v>
      </c>
      <c r="C7329" s="6">
        <v>45901</v>
      </c>
      <c r="D7329" s="7">
        <v>3</v>
      </c>
      <c r="E7329" s="6">
        <v>45992</v>
      </c>
      <c r="F7329" s="7">
        <v>0</v>
      </c>
      <c r="G7329" s="7">
        <v>9967.91</v>
      </c>
      <c r="H7329" s="7">
        <v>-70780.009999999995</v>
      </c>
      <c r="I7329" s="7">
        <v>-60812.099999999991</v>
      </c>
      <c r="J7329" s="7">
        <v>0</v>
      </c>
      <c r="K7329" s="7">
        <v>0</v>
      </c>
      <c r="L7329" s="7">
        <v>10</v>
      </c>
      <c r="M7329" s="7">
        <v>-10</v>
      </c>
      <c r="N7329" s="7">
        <v>-5</v>
      </c>
    </row>
    <row r="7330" spans="1:14" x14ac:dyDescent="0.25">
      <c r="A7330" s="5">
        <v>31018</v>
      </c>
      <c r="B7330" s="5">
        <v>3</v>
      </c>
      <c r="C7330" s="6">
        <v>45901</v>
      </c>
      <c r="D7330" s="7">
        <v>4</v>
      </c>
      <c r="E7330" s="6">
        <v>46023</v>
      </c>
      <c r="F7330" s="7">
        <v>0</v>
      </c>
      <c r="G7330" s="7">
        <v>3754.33</v>
      </c>
      <c r="H7330" s="7">
        <v>-28127.66</v>
      </c>
      <c r="I7330" s="7">
        <v>-24373.33</v>
      </c>
      <c r="J7330" s="7">
        <v>0</v>
      </c>
      <c r="K7330" s="7">
        <v>0</v>
      </c>
      <c r="L7330" s="7">
        <v>5</v>
      </c>
      <c r="M7330" s="7">
        <v>-5</v>
      </c>
      <c r="N7330" s="7">
        <v>-5</v>
      </c>
    </row>
    <row r="7331" spans="1:14" x14ac:dyDescent="0.25">
      <c r="A7331" s="5">
        <v>31018</v>
      </c>
      <c r="B7331" s="5">
        <v>3</v>
      </c>
      <c r="C7331" s="6">
        <v>45931</v>
      </c>
      <c r="D7331" s="7">
        <v>0</v>
      </c>
      <c r="E7331" s="6">
        <v>45931</v>
      </c>
      <c r="F7331" s="7">
        <v>7535464.0800000001</v>
      </c>
      <c r="G7331" s="7">
        <v>7005.79</v>
      </c>
      <c r="H7331" s="7">
        <v>-200349.35</v>
      </c>
      <c r="I7331" s="7">
        <v>7342120.5199999996</v>
      </c>
      <c r="J7331" s="7">
        <v>831</v>
      </c>
      <c r="K7331" s="7">
        <v>0</v>
      </c>
      <c r="L7331" s="7">
        <v>28</v>
      </c>
      <c r="M7331" s="7">
        <v>803</v>
      </c>
      <c r="N7331" s="7">
        <v>-5</v>
      </c>
    </row>
    <row r="7332" spans="1:14" x14ac:dyDescent="0.25">
      <c r="A7332" s="5">
        <v>31018</v>
      </c>
      <c r="B7332" s="5">
        <v>3</v>
      </c>
      <c r="C7332" s="6">
        <v>45931</v>
      </c>
      <c r="D7332" s="7">
        <v>1</v>
      </c>
      <c r="E7332" s="6">
        <v>45962</v>
      </c>
      <c r="F7332" s="7">
        <v>0</v>
      </c>
      <c r="G7332" s="7">
        <v>9527.84</v>
      </c>
      <c r="H7332" s="7">
        <v>-188961.91</v>
      </c>
      <c r="I7332" s="7">
        <v>-179434.07</v>
      </c>
      <c r="J7332" s="7">
        <v>0</v>
      </c>
      <c r="K7332" s="7">
        <v>0</v>
      </c>
      <c r="L7332" s="7">
        <v>18</v>
      </c>
      <c r="M7332" s="7">
        <v>-18</v>
      </c>
      <c r="N7332" s="7">
        <v>-5</v>
      </c>
    </row>
    <row r="7333" spans="1:14" x14ac:dyDescent="0.25">
      <c r="A7333" s="5">
        <v>31018</v>
      </c>
      <c r="B7333" s="5">
        <v>3</v>
      </c>
      <c r="C7333" s="6">
        <v>45931</v>
      </c>
      <c r="D7333" s="7">
        <v>2</v>
      </c>
      <c r="E7333" s="6">
        <v>45992</v>
      </c>
      <c r="F7333" s="7">
        <v>0</v>
      </c>
      <c r="G7333" s="7">
        <v>7105.5899999999992</v>
      </c>
      <c r="H7333" s="7">
        <v>-71853.899999999994</v>
      </c>
      <c r="I7333" s="7">
        <v>-64748.31</v>
      </c>
      <c r="J7333" s="7">
        <v>0</v>
      </c>
      <c r="K7333" s="7">
        <v>0</v>
      </c>
      <c r="L7333" s="7">
        <v>10</v>
      </c>
      <c r="M7333" s="7">
        <v>-10</v>
      </c>
      <c r="N7333" s="7">
        <v>-5</v>
      </c>
    </row>
    <row r="7334" spans="1:14" x14ac:dyDescent="0.25">
      <c r="A7334" s="5">
        <v>31018</v>
      </c>
      <c r="B7334" s="5">
        <v>3</v>
      </c>
      <c r="C7334" s="6">
        <v>45931</v>
      </c>
      <c r="D7334" s="7">
        <v>3</v>
      </c>
      <c r="E7334" s="6">
        <v>46023</v>
      </c>
      <c r="F7334" s="7">
        <v>0</v>
      </c>
      <c r="G7334" s="7">
        <v>749.46</v>
      </c>
      <c r="H7334" s="7">
        <v>-46973.9</v>
      </c>
      <c r="I7334" s="7">
        <v>-46224.44</v>
      </c>
      <c r="J7334" s="7">
        <v>0</v>
      </c>
      <c r="K7334" s="7">
        <v>0</v>
      </c>
      <c r="L7334" s="7">
        <v>6</v>
      </c>
      <c r="M7334" s="7">
        <v>-6</v>
      </c>
      <c r="N7334" s="7">
        <v>-5</v>
      </c>
    </row>
    <row r="7335" spans="1:14" x14ac:dyDescent="0.25">
      <c r="A7335" s="5">
        <v>31018</v>
      </c>
      <c r="B7335" s="5">
        <v>3</v>
      </c>
      <c r="C7335" s="6">
        <v>45962</v>
      </c>
      <c r="D7335" s="7">
        <v>0</v>
      </c>
      <c r="E7335" s="6">
        <v>45962</v>
      </c>
      <c r="F7335" s="7">
        <v>6403229.4800000004</v>
      </c>
      <c r="G7335" s="7">
        <v>2607.14</v>
      </c>
      <c r="H7335" s="7">
        <v>-210846.85</v>
      </c>
      <c r="I7335" s="7">
        <v>6194989.7699999996</v>
      </c>
      <c r="J7335" s="7">
        <v>705</v>
      </c>
      <c r="K7335" s="7">
        <v>0</v>
      </c>
      <c r="L7335" s="7">
        <v>14</v>
      </c>
      <c r="M7335" s="7">
        <v>691</v>
      </c>
      <c r="N7335" s="7">
        <v>-5</v>
      </c>
    </row>
    <row r="7336" spans="1:14" x14ac:dyDescent="0.25">
      <c r="A7336" s="5">
        <v>31018</v>
      </c>
      <c r="B7336" s="5">
        <v>3</v>
      </c>
      <c r="C7336" s="6">
        <v>45962</v>
      </c>
      <c r="D7336" s="7">
        <v>1</v>
      </c>
      <c r="E7336" s="6">
        <v>45992</v>
      </c>
      <c r="F7336" s="7">
        <v>0</v>
      </c>
      <c r="G7336" s="7">
        <v>1500.95</v>
      </c>
      <c r="H7336" s="7">
        <v>-106044.65</v>
      </c>
      <c r="I7336" s="7">
        <v>-104543.7</v>
      </c>
      <c r="J7336" s="7">
        <v>0</v>
      </c>
      <c r="K7336" s="7">
        <v>0</v>
      </c>
      <c r="L7336" s="7">
        <v>16</v>
      </c>
      <c r="M7336" s="7">
        <v>-16</v>
      </c>
      <c r="N7336" s="7">
        <v>-5</v>
      </c>
    </row>
    <row r="7337" spans="1:14" x14ac:dyDescent="0.25">
      <c r="A7337" s="5">
        <v>31018</v>
      </c>
      <c r="B7337" s="5">
        <v>3</v>
      </c>
      <c r="C7337" s="6">
        <v>45962</v>
      </c>
      <c r="D7337" s="7">
        <v>2</v>
      </c>
      <c r="E7337" s="6">
        <v>46023</v>
      </c>
      <c r="F7337" s="7">
        <v>0</v>
      </c>
      <c r="G7337" s="7">
        <v>507.41000000000008</v>
      </c>
      <c r="H7337" s="7">
        <v>-55792.2</v>
      </c>
      <c r="I7337" s="7">
        <v>-55284.79</v>
      </c>
      <c r="J7337" s="7">
        <v>0</v>
      </c>
      <c r="K7337" s="7">
        <v>0</v>
      </c>
      <c r="L7337" s="7">
        <v>8</v>
      </c>
      <c r="M7337" s="7">
        <v>-8</v>
      </c>
      <c r="N7337" s="7">
        <v>-5</v>
      </c>
    </row>
    <row r="7338" spans="1:14" x14ac:dyDescent="0.25">
      <c r="A7338" s="5">
        <v>31018</v>
      </c>
      <c r="B7338" s="5">
        <v>3</v>
      </c>
      <c r="C7338" s="6">
        <v>45992</v>
      </c>
      <c r="D7338" s="7">
        <v>0</v>
      </c>
      <c r="E7338" s="6">
        <v>45992</v>
      </c>
      <c r="F7338" s="7">
        <v>6110142.7800000003</v>
      </c>
      <c r="G7338" s="7">
        <v>-539.9</v>
      </c>
      <c r="H7338" s="7">
        <v>-191884.6</v>
      </c>
      <c r="I7338" s="7">
        <v>5917718.2800000003</v>
      </c>
      <c r="J7338" s="7">
        <v>694</v>
      </c>
      <c r="K7338" s="7">
        <v>0</v>
      </c>
      <c r="L7338" s="7">
        <v>16</v>
      </c>
      <c r="M7338" s="7">
        <v>678</v>
      </c>
      <c r="N7338" s="7">
        <v>-5</v>
      </c>
    </row>
    <row r="7339" spans="1:14" x14ac:dyDescent="0.25">
      <c r="A7339" s="5">
        <v>31018</v>
      </c>
      <c r="B7339" s="5">
        <v>3</v>
      </c>
      <c r="C7339" s="6">
        <v>45992</v>
      </c>
      <c r="D7339" s="7">
        <v>1</v>
      </c>
      <c r="E7339" s="6">
        <v>46023</v>
      </c>
      <c r="F7339" s="7">
        <v>0</v>
      </c>
      <c r="G7339" s="7">
        <v>0</v>
      </c>
      <c r="H7339" s="7">
        <v>-214747.14</v>
      </c>
      <c r="I7339" s="7">
        <v>-214747.14</v>
      </c>
      <c r="J7339" s="7">
        <v>0</v>
      </c>
      <c r="K7339" s="7">
        <v>0</v>
      </c>
      <c r="L7339" s="7">
        <v>24</v>
      </c>
      <c r="M7339" s="7">
        <v>-24</v>
      </c>
      <c r="N7339" s="7">
        <v>-5</v>
      </c>
    </row>
    <row r="7340" spans="1:14" x14ac:dyDescent="0.25">
      <c r="A7340" s="5">
        <v>31018</v>
      </c>
      <c r="B7340" s="5">
        <v>3</v>
      </c>
      <c r="C7340" s="6">
        <v>46023</v>
      </c>
      <c r="D7340" s="7">
        <v>0</v>
      </c>
      <c r="E7340" s="6">
        <v>46023</v>
      </c>
      <c r="F7340" s="7">
        <v>5763595.96</v>
      </c>
      <c r="G7340" s="7">
        <v>4055.11</v>
      </c>
      <c r="H7340" s="7">
        <v>-248423.73</v>
      </c>
      <c r="I7340" s="7">
        <v>5519227.3399999999</v>
      </c>
      <c r="J7340" s="7">
        <v>651</v>
      </c>
      <c r="K7340" s="7">
        <v>0</v>
      </c>
      <c r="L7340" s="7">
        <v>20</v>
      </c>
      <c r="M7340" s="7">
        <v>631</v>
      </c>
      <c r="N7340" s="7">
        <v>-5</v>
      </c>
    </row>
    <row r="7341" spans="1:14" x14ac:dyDescent="0.25">
      <c r="A7341" s="5">
        <v>31020</v>
      </c>
      <c r="B7341" s="5">
        <v>3</v>
      </c>
      <c r="C7341" s="6">
        <v>44197</v>
      </c>
      <c r="D7341" s="7">
        <v>0</v>
      </c>
      <c r="E7341" s="6">
        <v>44197</v>
      </c>
      <c r="F7341" s="7">
        <v>2384481.62</v>
      </c>
      <c r="G7341" s="7">
        <v>15641.54</v>
      </c>
      <c r="H7341" s="7">
        <v>-46041.489999999991</v>
      </c>
      <c r="I7341" s="7">
        <v>2354081.67</v>
      </c>
      <c r="J7341" s="7">
        <v>826</v>
      </c>
      <c r="K7341" s="7">
        <v>8</v>
      </c>
      <c r="L7341" s="7">
        <v>10</v>
      </c>
      <c r="M7341" s="7">
        <v>816</v>
      </c>
      <c r="N7341" s="7">
        <v>-5</v>
      </c>
    </row>
    <row r="7342" spans="1:14" x14ac:dyDescent="0.25">
      <c r="A7342" s="5">
        <v>31020</v>
      </c>
      <c r="B7342" s="5">
        <v>3</v>
      </c>
      <c r="C7342" s="6">
        <v>44197</v>
      </c>
      <c r="D7342" s="7">
        <v>1</v>
      </c>
      <c r="E7342" s="6">
        <v>44228</v>
      </c>
      <c r="F7342" s="7">
        <v>0</v>
      </c>
      <c r="G7342" s="7">
        <v>48686.39</v>
      </c>
      <c r="H7342" s="7">
        <v>-39051.39</v>
      </c>
      <c r="I7342" s="7">
        <v>9635</v>
      </c>
      <c r="J7342" s="7">
        <v>0</v>
      </c>
      <c r="K7342" s="7">
        <v>10</v>
      </c>
      <c r="L7342" s="7">
        <v>14</v>
      </c>
      <c r="M7342" s="7">
        <v>-14</v>
      </c>
      <c r="N7342" s="7">
        <v>-5</v>
      </c>
    </row>
    <row r="7343" spans="1:14" x14ac:dyDescent="0.25">
      <c r="A7343" s="5">
        <v>31020</v>
      </c>
      <c r="B7343" s="5">
        <v>3</v>
      </c>
      <c r="C7343" s="6">
        <v>44197</v>
      </c>
      <c r="D7343" s="7">
        <v>2</v>
      </c>
      <c r="E7343" s="6">
        <v>44256</v>
      </c>
      <c r="F7343" s="7">
        <v>0</v>
      </c>
      <c r="G7343" s="7">
        <v>63452.7</v>
      </c>
      <c r="H7343" s="7">
        <v>-129205.46</v>
      </c>
      <c r="I7343" s="7">
        <v>-65752.75999999998</v>
      </c>
      <c r="J7343" s="7">
        <v>0</v>
      </c>
      <c r="K7343" s="7">
        <v>13</v>
      </c>
      <c r="L7343" s="7">
        <v>41</v>
      </c>
      <c r="M7343" s="7">
        <v>-41</v>
      </c>
      <c r="N7343" s="7">
        <v>-5</v>
      </c>
    </row>
    <row r="7344" spans="1:14" x14ac:dyDescent="0.25">
      <c r="A7344" s="5">
        <v>31020</v>
      </c>
      <c r="B7344" s="5">
        <v>3</v>
      </c>
      <c r="C7344" s="6">
        <v>44197</v>
      </c>
      <c r="D7344" s="7">
        <v>3</v>
      </c>
      <c r="E7344" s="6">
        <v>44287</v>
      </c>
      <c r="F7344" s="7">
        <v>0</v>
      </c>
      <c r="G7344" s="7">
        <v>20511.96</v>
      </c>
      <c r="H7344" s="7">
        <v>-22779.69</v>
      </c>
      <c r="I7344" s="7">
        <v>-2267.7300000000032</v>
      </c>
      <c r="J7344" s="7">
        <v>0</v>
      </c>
      <c r="K7344" s="7">
        <v>8</v>
      </c>
      <c r="L7344" s="7">
        <v>6</v>
      </c>
      <c r="M7344" s="7">
        <v>-6</v>
      </c>
      <c r="N7344" s="7">
        <v>-5</v>
      </c>
    </row>
    <row r="7345" spans="1:14" x14ac:dyDescent="0.25">
      <c r="A7345" s="5">
        <v>31020</v>
      </c>
      <c r="B7345" s="5">
        <v>3</v>
      </c>
      <c r="C7345" s="6">
        <v>44197</v>
      </c>
      <c r="D7345" s="7">
        <v>4</v>
      </c>
      <c r="E7345" s="6">
        <v>44317</v>
      </c>
      <c r="F7345" s="7">
        <v>0</v>
      </c>
      <c r="G7345" s="7">
        <v>32704.080000000002</v>
      </c>
      <c r="H7345" s="7">
        <v>-1610.28</v>
      </c>
      <c r="I7345" s="7">
        <v>31093.8</v>
      </c>
      <c r="J7345" s="7">
        <v>0</v>
      </c>
      <c r="K7345" s="7">
        <v>9</v>
      </c>
      <c r="L7345" s="7">
        <v>1</v>
      </c>
      <c r="M7345" s="7">
        <v>-1</v>
      </c>
      <c r="N7345" s="7">
        <v>-5</v>
      </c>
    </row>
    <row r="7346" spans="1:14" x14ac:dyDescent="0.25">
      <c r="A7346" s="5">
        <v>31020</v>
      </c>
      <c r="B7346" s="5">
        <v>3</v>
      </c>
      <c r="C7346" s="6">
        <v>44197</v>
      </c>
      <c r="D7346" s="7">
        <v>5</v>
      </c>
      <c r="E7346" s="6">
        <v>44348</v>
      </c>
      <c r="F7346" s="7">
        <v>0</v>
      </c>
      <c r="G7346" s="7">
        <v>27304.91</v>
      </c>
      <c r="H7346" s="7">
        <v>-18450.27</v>
      </c>
      <c r="I7346" s="7">
        <v>8854.64</v>
      </c>
      <c r="J7346" s="7">
        <v>0</v>
      </c>
      <c r="K7346" s="7">
        <v>6</v>
      </c>
      <c r="L7346" s="7">
        <v>13</v>
      </c>
      <c r="M7346" s="7">
        <v>-13</v>
      </c>
      <c r="N7346" s="7">
        <v>-5</v>
      </c>
    </row>
    <row r="7347" spans="1:14" x14ac:dyDescent="0.25">
      <c r="A7347" s="5">
        <v>31020</v>
      </c>
      <c r="B7347" s="5">
        <v>3</v>
      </c>
      <c r="C7347" s="6">
        <v>44197</v>
      </c>
      <c r="D7347" s="7">
        <v>6</v>
      </c>
      <c r="E7347" s="6">
        <v>44378</v>
      </c>
      <c r="F7347" s="7">
        <v>0</v>
      </c>
      <c r="G7347" s="7">
        <v>11304.6</v>
      </c>
      <c r="H7347" s="7">
        <v>-1424.75</v>
      </c>
      <c r="I7347" s="7">
        <v>9879.85</v>
      </c>
      <c r="J7347" s="7">
        <v>0</v>
      </c>
      <c r="K7347" s="7">
        <v>6</v>
      </c>
      <c r="L7347" s="7">
        <v>1</v>
      </c>
      <c r="M7347" s="7">
        <v>-1</v>
      </c>
      <c r="N7347" s="7">
        <v>-5</v>
      </c>
    </row>
    <row r="7348" spans="1:14" x14ac:dyDescent="0.25">
      <c r="A7348" s="5">
        <v>31020</v>
      </c>
      <c r="B7348" s="5">
        <v>3</v>
      </c>
      <c r="C7348" s="6">
        <v>44197</v>
      </c>
      <c r="D7348" s="7">
        <v>7</v>
      </c>
      <c r="E7348" s="6">
        <v>44409</v>
      </c>
      <c r="F7348" s="7">
        <v>0</v>
      </c>
      <c r="G7348" s="7">
        <v>36850.47</v>
      </c>
      <c r="H7348" s="7">
        <v>-6608.26</v>
      </c>
      <c r="I7348" s="7">
        <v>30242.21</v>
      </c>
      <c r="J7348" s="7">
        <v>0</v>
      </c>
      <c r="K7348" s="7">
        <v>24</v>
      </c>
      <c r="L7348" s="7">
        <v>3</v>
      </c>
      <c r="M7348" s="7">
        <v>-3</v>
      </c>
      <c r="N7348" s="7">
        <v>-5</v>
      </c>
    </row>
    <row r="7349" spans="1:14" x14ac:dyDescent="0.25">
      <c r="A7349" s="5">
        <v>31020</v>
      </c>
      <c r="B7349" s="5">
        <v>3</v>
      </c>
      <c r="C7349" s="6">
        <v>44197</v>
      </c>
      <c r="D7349" s="7">
        <v>8</v>
      </c>
      <c r="E7349" s="6">
        <v>44440</v>
      </c>
      <c r="F7349" s="7">
        <v>0</v>
      </c>
      <c r="G7349" s="7">
        <v>23924.09</v>
      </c>
      <c r="H7349" s="7">
        <v>-5892.18</v>
      </c>
      <c r="I7349" s="7">
        <v>18031.91</v>
      </c>
      <c r="J7349" s="7">
        <v>0</v>
      </c>
      <c r="K7349" s="7">
        <v>12</v>
      </c>
      <c r="L7349" s="7">
        <v>11</v>
      </c>
      <c r="M7349" s="7">
        <v>-11</v>
      </c>
      <c r="N7349" s="7">
        <v>-5</v>
      </c>
    </row>
    <row r="7350" spans="1:14" x14ac:dyDescent="0.25">
      <c r="A7350" s="5">
        <v>31020</v>
      </c>
      <c r="B7350" s="5">
        <v>3</v>
      </c>
      <c r="C7350" s="6">
        <v>44197</v>
      </c>
      <c r="D7350" s="7">
        <v>9</v>
      </c>
      <c r="E7350" s="6">
        <v>44470</v>
      </c>
      <c r="F7350" s="7">
        <v>0</v>
      </c>
      <c r="G7350" s="7">
        <v>5725.6</v>
      </c>
      <c r="H7350" s="7">
        <v>-1091.01</v>
      </c>
      <c r="I7350" s="7">
        <v>4634.59</v>
      </c>
      <c r="J7350" s="7">
        <v>0</v>
      </c>
      <c r="K7350" s="7">
        <v>4</v>
      </c>
      <c r="L7350" s="7">
        <v>3</v>
      </c>
      <c r="M7350" s="7">
        <v>-3</v>
      </c>
      <c r="N7350" s="7">
        <v>-5</v>
      </c>
    </row>
    <row r="7351" spans="1:14" x14ac:dyDescent="0.25">
      <c r="A7351" s="5">
        <v>31020</v>
      </c>
      <c r="B7351" s="5">
        <v>3</v>
      </c>
      <c r="C7351" s="6">
        <v>44197</v>
      </c>
      <c r="D7351" s="7">
        <v>10</v>
      </c>
      <c r="E7351" s="6">
        <v>44501</v>
      </c>
      <c r="F7351" s="7">
        <v>0</v>
      </c>
      <c r="G7351" s="7">
        <v>6838.82</v>
      </c>
      <c r="H7351" s="7">
        <v>-4520.0200000000004</v>
      </c>
      <c r="I7351" s="7">
        <v>2318.7999999999988</v>
      </c>
      <c r="J7351" s="7">
        <v>0</v>
      </c>
      <c r="K7351" s="7">
        <v>8</v>
      </c>
      <c r="L7351" s="7">
        <v>1</v>
      </c>
      <c r="M7351" s="7">
        <v>-1</v>
      </c>
      <c r="N7351" s="7">
        <v>-5</v>
      </c>
    </row>
    <row r="7352" spans="1:14" x14ac:dyDescent="0.25">
      <c r="A7352" s="5">
        <v>31020</v>
      </c>
      <c r="B7352" s="5">
        <v>3</v>
      </c>
      <c r="C7352" s="6">
        <v>44197</v>
      </c>
      <c r="D7352" s="7">
        <v>11</v>
      </c>
      <c r="E7352" s="6">
        <v>44531</v>
      </c>
      <c r="F7352" s="7">
        <v>0</v>
      </c>
      <c r="G7352" s="7">
        <v>4931.97</v>
      </c>
      <c r="H7352" s="7">
        <v>-78.59</v>
      </c>
      <c r="I7352" s="7">
        <v>4853.38</v>
      </c>
      <c r="J7352" s="7">
        <v>0</v>
      </c>
      <c r="K7352" s="7">
        <v>6</v>
      </c>
      <c r="L7352" s="7">
        <v>1</v>
      </c>
      <c r="M7352" s="7">
        <v>-1</v>
      </c>
      <c r="N7352" s="7">
        <v>-5</v>
      </c>
    </row>
    <row r="7353" spans="1:14" x14ac:dyDescent="0.25">
      <c r="A7353" s="5">
        <v>31020</v>
      </c>
      <c r="B7353" s="5">
        <v>3</v>
      </c>
      <c r="C7353" s="6">
        <v>44197</v>
      </c>
      <c r="D7353" s="7">
        <v>12</v>
      </c>
      <c r="E7353" s="6">
        <v>44562</v>
      </c>
      <c r="F7353" s="7">
        <v>0</v>
      </c>
      <c r="G7353" s="7">
        <v>238.43</v>
      </c>
      <c r="H7353" s="7">
        <v>-764.08</v>
      </c>
      <c r="I7353" s="7">
        <v>-525.65000000000009</v>
      </c>
      <c r="J7353" s="7">
        <v>0</v>
      </c>
      <c r="K7353" s="7">
        <v>1</v>
      </c>
      <c r="L7353" s="7">
        <v>2</v>
      </c>
      <c r="M7353" s="7">
        <v>-2</v>
      </c>
      <c r="N7353" s="7">
        <v>-5</v>
      </c>
    </row>
    <row r="7354" spans="1:14" x14ac:dyDescent="0.25">
      <c r="A7354" s="5">
        <v>31020</v>
      </c>
      <c r="B7354" s="5">
        <v>3</v>
      </c>
      <c r="C7354" s="6">
        <v>44197</v>
      </c>
      <c r="D7354" s="7">
        <v>15</v>
      </c>
      <c r="E7354" s="6">
        <v>44652</v>
      </c>
      <c r="F7354" s="7">
        <v>0</v>
      </c>
      <c r="G7354" s="7">
        <v>0</v>
      </c>
      <c r="H7354" s="7">
        <v>0</v>
      </c>
      <c r="I7354" s="7">
        <v>0</v>
      </c>
      <c r="J7354" s="7">
        <v>0</v>
      </c>
      <c r="K7354" s="7">
        <v>0</v>
      </c>
      <c r="L7354" s="7">
        <v>0</v>
      </c>
      <c r="M7354" s="7">
        <v>0</v>
      </c>
      <c r="N7354" s="7">
        <v>-5</v>
      </c>
    </row>
    <row r="7355" spans="1:14" x14ac:dyDescent="0.25">
      <c r="A7355" s="5">
        <v>31020</v>
      </c>
      <c r="B7355" s="5">
        <v>3</v>
      </c>
      <c r="C7355" s="6">
        <v>44228</v>
      </c>
      <c r="D7355" s="7">
        <v>0</v>
      </c>
      <c r="E7355" s="6">
        <v>44228</v>
      </c>
      <c r="F7355" s="7">
        <v>1242829.1499999999</v>
      </c>
      <c r="G7355" s="7">
        <v>14383.92</v>
      </c>
      <c r="H7355" s="7">
        <v>-45660.05</v>
      </c>
      <c r="I7355" s="7">
        <v>1211553.02</v>
      </c>
      <c r="J7355" s="7">
        <v>531</v>
      </c>
      <c r="K7355" s="7">
        <v>3</v>
      </c>
      <c r="L7355" s="7">
        <v>28</v>
      </c>
      <c r="M7355" s="7">
        <v>503</v>
      </c>
      <c r="N7355" s="7">
        <v>-5</v>
      </c>
    </row>
    <row r="7356" spans="1:14" x14ac:dyDescent="0.25">
      <c r="A7356" s="5">
        <v>31020</v>
      </c>
      <c r="B7356" s="5">
        <v>3</v>
      </c>
      <c r="C7356" s="6">
        <v>44228</v>
      </c>
      <c r="D7356" s="7">
        <v>1</v>
      </c>
      <c r="E7356" s="6">
        <v>44256</v>
      </c>
      <c r="F7356" s="7">
        <v>0</v>
      </c>
      <c r="G7356" s="7">
        <v>33850.080000000002</v>
      </c>
      <c r="H7356" s="7">
        <v>-15765.11</v>
      </c>
      <c r="I7356" s="7">
        <v>18084.97</v>
      </c>
      <c r="J7356" s="7">
        <v>0</v>
      </c>
      <c r="K7356" s="7">
        <v>7</v>
      </c>
      <c r="L7356" s="7">
        <v>6</v>
      </c>
      <c r="M7356" s="7">
        <v>-6</v>
      </c>
      <c r="N7356" s="7">
        <v>-5</v>
      </c>
    </row>
    <row r="7357" spans="1:14" x14ac:dyDescent="0.25">
      <c r="A7357" s="5">
        <v>31020</v>
      </c>
      <c r="B7357" s="5">
        <v>3</v>
      </c>
      <c r="C7357" s="6">
        <v>44228</v>
      </c>
      <c r="D7357" s="7">
        <v>2</v>
      </c>
      <c r="E7357" s="6">
        <v>44287</v>
      </c>
      <c r="F7357" s="7">
        <v>0</v>
      </c>
      <c r="G7357" s="7">
        <v>41945.149999999987</v>
      </c>
      <c r="H7357" s="7">
        <v>-79432.930000000008</v>
      </c>
      <c r="I7357" s="7">
        <v>-37487.780000000013</v>
      </c>
      <c r="J7357" s="7">
        <v>0</v>
      </c>
      <c r="K7357" s="7">
        <v>9</v>
      </c>
      <c r="L7357" s="7">
        <v>31</v>
      </c>
      <c r="M7357" s="7">
        <v>-31</v>
      </c>
      <c r="N7357" s="7">
        <v>-5</v>
      </c>
    </row>
    <row r="7358" spans="1:14" x14ac:dyDescent="0.25">
      <c r="A7358" s="5">
        <v>31020</v>
      </c>
      <c r="B7358" s="5">
        <v>3</v>
      </c>
      <c r="C7358" s="6">
        <v>44228</v>
      </c>
      <c r="D7358" s="7">
        <v>3</v>
      </c>
      <c r="E7358" s="6">
        <v>44317</v>
      </c>
      <c r="F7358" s="7">
        <v>0</v>
      </c>
      <c r="G7358" s="7">
        <v>16737.54</v>
      </c>
      <c r="H7358" s="7">
        <v>-17112.759999999998</v>
      </c>
      <c r="I7358" s="7">
        <v>-375.21999999999753</v>
      </c>
      <c r="J7358" s="7">
        <v>0</v>
      </c>
      <c r="K7358" s="7">
        <v>4</v>
      </c>
      <c r="L7358" s="7">
        <v>7</v>
      </c>
      <c r="M7358" s="7">
        <v>-7</v>
      </c>
      <c r="N7358" s="7">
        <v>-5</v>
      </c>
    </row>
    <row r="7359" spans="1:14" x14ac:dyDescent="0.25">
      <c r="A7359" s="5">
        <v>31020</v>
      </c>
      <c r="B7359" s="5">
        <v>3</v>
      </c>
      <c r="C7359" s="6">
        <v>44228</v>
      </c>
      <c r="D7359" s="7">
        <v>4</v>
      </c>
      <c r="E7359" s="6">
        <v>44348</v>
      </c>
      <c r="F7359" s="7">
        <v>0</v>
      </c>
      <c r="G7359" s="7">
        <v>14447.32</v>
      </c>
      <c r="H7359" s="7">
        <v>-1015.21</v>
      </c>
      <c r="I7359" s="7">
        <v>13432.11</v>
      </c>
      <c r="J7359" s="7">
        <v>0</v>
      </c>
      <c r="K7359" s="7">
        <v>2</v>
      </c>
      <c r="L7359" s="7">
        <v>1</v>
      </c>
      <c r="M7359" s="7">
        <v>-1</v>
      </c>
      <c r="N7359" s="7">
        <v>-5</v>
      </c>
    </row>
    <row r="7360" spans="1:14" x14ac:dyDescent="0.25">
      <c r="A7360" s="5">
        <v>31020</v>
      </c>
      <c r="B7360" s="5">
        <v>3</v>
      </c>
      <c r="C7360" s="6">
        <v>44228</v>
      </c>
      <c r="D7360" s="7">
        <v>5</v>
      </c>
      <c r="E7360" s="6">
        <v>44378</v>
      </c>
      <c r="F7360" s="7">
        <v>0</v>
      </c>
      <c r="G7360" s="7">
        <v>18008.63</v>
      </c>
      <c r="H7360" s="7">
        <v>-15991.51</v>
      </c>
      <c r="I7360" s="7">
        <v>2017.120000000001</v>
      </c>
      <c r="J7360" s="7">
        <v>0</v>
      </c>
      <c r="K7360" s="7">
        <v>6</v>
      </c>
      <c r="L7360" s="7">
        <v>6</v>
      </c>
      <c r="M7360" s="7">
        <v>-6</v>
      </c>
      <c r="N7360" s="7">
        <v>-5</v>
      </c>
    </row>
    <row r="7361" spans="1:14" x14ac:dyDescent="0.25">
      <c r="A7361" s="5">
        <v>31020</v>
      </c>
      <c r="B7361" s="5">
        <v>3</v>
      </c>
      <c r="C7361" s="6">
        <v>44228</v>
      </c>
      <c r="D7361" s="7">
        <v>6</v>
      </c>
      <c r="E7361" s="6">
        <v>44409</v>
      </c>
      <c r="F7361" s="7">
        <v>0</v>
      </c>
      <c r="G7361" s="7">
        <v>28356.46</v>
      </c>
      <c r="H7361" s="7">
        <v>0</v>
      </c>
      <c r="I7361" s="7">
        <v>28356.46</v>
      </c>
      <c r="J7361" s="7">
        <v>0</v>
      </c>
      <c r="K7361" s="7">
        <v>11</v>
      </c>
      <c r="L7361" s="7">
        <v>0</v>
      </c>
      <c r="M7361" s="7">
        <v>0</v>
      </c>
      <c r="N7361" s="7">
        <v>-5</v>
      </c>
    </row>
    <row r="7362" spans="1:14" x14ac:dyDescent="0.25">
      <c r="A7362" s="5">
        <v>31020</v>
      </c>
      <c r="B7362" s="5">
        <v>3</v>
      </c>
      <c r="C7362" s="6">
        <v>44228</v>
      </c>
      <c r="D7362" s="7">
        <v>7</v>
      </c>
      <c r="E7362" s="6">
        <v>44440</v>
      </c>
      <c r="F7362" s="7">
        <v>0</v>
      </c>
      <c r="G7362" s="7">
        <v>8828.25</v>
      </c>
      <c r="H7362" s="7">
        <v>-784.17000000000007</v>
      </c>
      <c r="I7362" s="7">
        <v>8044.08</v>
      </c>
      <c r="J7362" s="7">
        <v>0</v>
      </c>
      <c r="K7362" s="7">
        <v>6</v>
      </c>
      <c r="L7362" s="7">
        <v>3</v>
      </c>
      <c r="M7362" s="7">
        <v>-3</v>
      </c>
      <c r="N7362" s="7">
        <v>-5</v>
      </c>
    </row>
    <row r="7363" spans="1:14" x14ac:dyDescent="0.25">
      <c r="A7363" s="5">
        <v>31020</v>
      </c>
      <c r="B7363" s="5">
        <v>3</v>
      </c>
      <c r="C7363" s="6">
        <v>44228</v>
      </c>
      <c r="D7363" s="7">
        <v>8</v>
      </c>
      <c r="E7363" s="6">
        <v>44470</v>
      </c>
      <c r="F7363" s="7">
        <v>0</v>
      </c>
      <c r="G7363" s="7">
        <v>8659.9</v>
      </c>
      <c r="H7363" s="7">
        <v>-5467.27</v>
      </c>
      <c r="I7363" s="7">
        <v>3192.6299999999992</v>
      </c>
      <c r="J7363" s="7">
        <v>0</v>
      </c>
      <c r="K7363" s="7">
        <v>8</v>
      </c>
      <c r="L7363" s="7">
        <v>7</v>
      </c>
      <c r="M7363" s="7">
        <v>-7</v>
      </c>
      <c r="N7363" s="7">
        <v>-5</v>
      </c>
    </row>
    <row r="7364" spans="1:14" x14ac:dyDescent="0.25">
      <c r="A7364" s="5">
        <v>31020</v>
      </c>
      <c r="B7364" s="5">
        <v>3</v>
      </c>
      <c r="C7364" s="6">
        <v>44228</v>
      </c>
      <c r="D7364" s="7">
        <v>9</v>
      </c>
      <c r="E7364" s="6">
        <v>44501</v>
      </c>
      <c r="F7364" s="7">
        <v>0</v>
      </c>
      <c r="G7364" s="7">
        <v>5076.82</v>
      </c>
      <c r="H7364" s="7">
        <v>-1422.66</v>
      </c>
      <c r="I7364" s="7">
        <v>3654.16</v>
      </c>
      <c r="J7364" s="7">
        <v>0</v>
      </c>
      <c r="K7364" s="7">
        <v>4</v>
      </c>
      <c r="L7364" s="7">
        <v>3</v>
      </c>
      <c r="M7364" s="7">
        <v>-3</v>
      </c>
      <c r="N7364" s="7">
        <v>-5</v>
      </c>
    </row>
    <row r="7365" spans="1:14" x14ac:dyDescent="0.25">
      <c r="A7365" s="5">
        <v>31020</v>
      </c>
      <c r="B7365" s="5">
        <v>3</v>
      </c>
      <c r="C7365" s="6">
        <v>44228</v>
      </c>
      <c r="D7365" s="7">
        <v>10</v>
      </c>
      <c r="E7365" s="6">
        <v>44531</v>
      </c>
      <c r="F7365" s="7">
        <v>0</v>
      </c>
      <c r="G7365" s="7">
        <v>7068.76</v>
      </c>
      <c r="H7365" s="7">
        <v>-2732.61</v>
      </c>
      <c r="I7365" s="7">
        <v>4336.1499999999996</v>
      </c>
      <c r="J7365" s="7">
        <v>0</v>
      </c>
      <c r="K7365" s="7">
        <v>4</v>
      </c>
      <c r="L7365" s="7">
        <v>1</v>
      </c>
      <c r="M7365" s="7">
        <v>-1</v>
      </c>
      <c r="N7365" s="7">
        <v>-5</v>
      </c>
    </row>
    <row r="7366" spans="1:14" x14ac:dyDescent="0.25">
      <c r="A7366" s="5">
        <v>31020</v>
      </c>
      <c r="B7366" s="5">
        <v>3</v>
      </c>
      <c r="C7366" s="6">
        <v>44228</v>
      </c>
      <c r="D7366" s="7">
        <v>11</v>
      </c>
      <c r="E7366" s="6">
        <v>44562</v>
      </c>
      <c r="F7366" s="7">
        <v>0</v>
      </c>
      <c r="G7366" s="7">
        <v>988.63</v>
      </c>
      <c r="H7366" s="7">
        <v>-155.33000000000001</v>
      </c>
      <c r="I7366" s="7">
        <v>833.3</v>
      </c>
      <c r="J7366" s="7">
        <v>0</v>
      </c>
      <c r="K7366" s="7">
        <v>1</v>
      </c>
      <c r="L7366" s="7">
        <v>1</v>
      </c>
      <c r="M7366" s="7">
        <v>-1</v>
      </c>
      <c r="N7366" s="7">
        <v>-5</v>
      </c>
    </row>
    <row r="7367" spans="1:14" x14ac:dyDescent="0.25">
      <c r="A7367" s="5">
        <v>31020</v>
      </c>
      <c r="B7367" s="5">
        <v>3</v>
      </c>
      <c r="C7367" s="6">
        <v>44228</v>
      </c>
      <c r="D7367" s="7">
        <v>12</v>
      </c>
      <c r="E7367" s="6">
        <v>44593</v>
      </c>
      <c r="F7367" s="7">
        <v>0</v>
      </c>
      <c r="G7367" s="7">
        <v>322.35000000000002</v>
      </c>
      <c r="H7367" s="7">
        <v>-837.44</v>
      </c>
      <c r="I7367" s="7">
        <v>-515.09</v>
      </c>
      <c r="J7367" s="7">
        <v>0</v>
      </c>
      <c r="K7367" s="7">
        <v>0</v>
      </c>
      <c r="L7367" s="7">
        <v>1</v>
      </c>
      <c r="M7367" s="7">
        <v>-1</v>
      </c>
      <c r="N7367" s="7">
        <v>-5</v>
      </c>
    </row>
    <row r="7368" spans="1:14" x14ac:dyDescent="0.25">
      <c r="A7368" s="5">
        <v>31020</v>
      </c>
      <c r="B7368" s="5">
        <v>3</v>
      </c>
      <c r="C7368" s="6">
        <v>44228</v>
      </c>
      <c r="D7368" s="7">
        <v>13</v>
      </c>
      <c r="E7368" s="6">
        <v>44621</v>
      </c>
      <c r="F7368" s="7">
        <v>0</v>
      </c>
      <c r="G7368" s="7">
        <v>489.33</v>
      </c>
      <c r="H7368" s="7">
        <v>-1125.6099999999999</v>
      </c>
      <c r="I7368" s="7">
        <v>-636.2800000000002</v>
      </c>
      <c r="J7368" s="7">
        <v>0</v>
      </c>
      <c r="K7368" s="7">
        <v>0</v>
      </c>
      <c r="L7368" s="7">
        <v>3</v>
      </c>
      <c r="M7368" s="7">
        <v>-3</v>
      </c>
      <c r="N7368" s="7">
        <v>-5</v>
      </c>
    </row>
    <row r="7369" spans="1:14" x14ac:dyDescent="0.25">
      <c r="A7369" s="5">
        <v>31020</v>
      </c>
      <c r="B7369" s="5">
        <v>3</v>
      </c>
      <c r="C7369" s="6">
        <v>44228</v>
      </c>
      <c r="D7369" s="7">
        <v>14</v>
      </c>
      <c r="E7369" s="6">
        <v>44652</v>
      </c>
      <c r="F7369" s="7">
        <v>0</v>
      </c>
      <c r="G7369" s="7">
        <v>0</v>
      </c>
      <c r="H7369" s="7">
        <v>0</v>
      </c>
      <c r="I7369" s="7">
        <v>0</v>
      </c>
      <c r="J7369" s="7">
        <v>0</v>
      </c>
      <c r="K7369" s="7">
        <v>0</v>
      </c>
      <c r="L7369" s="7">
        <v>0</v>
      </c>
      <c r="M7369" s="7">
        <v>0</v>
      </c>
      <c r="N7369" s="7">
        <v>-5</v>
      </c>
    </row>
    <row r="7370" spans="1:14" x14ac:dyDescent="0.25">
      <c r="A7370" s="5">
        <v>31020</v>
      </c>
      <c r="B7370" s="5">
        <v>3</v>
      </c>
      <c r="C7370" s="6">
        <v>44256</v>
      </c>
      <c r="D7370" s="7">
        <v>0</v>
      </c>
      <c r="E7370" s="6">
        <v>44256</v>
      </c>
      <c r="F7370" s="7">
        <v>1581953.52</v>
      </c>
      <c r="G7370" s="7">
        <v>7488.6100000000006</v>
      </c>
      <c r="H7370" s="7">
        <v>-20699.45</v>
      </c>
      <c r="I7370" s="7">
        <v>1568742.68</v>
      </c>
      <c r="J7370" s="7">
        <v>641</v>
      </c>
      <c r="K7370" s="7">
        <v>2</v>
      </c>
      <c r="L7370" s="7">
        <v>6</v>
      </c>
      <c r="M7370" s="7">
        <v>635</v>
      </c>
      <c r="N7370" s="7">
        <v>-5</v>
      </c>
    </row>
    <row r="7371" spans="1:14" x14ac:dyDescent="0.25">
      <c r="A7371" s="5">
        <v>31020</v>
      </c>
      <c r="B7371" s="5">
        <v>3</v>
      </c>
      <c r="C7371" s="6">
        <v>44256</v>
      </c>
      <c r="D7371" s="7">
        <v>1</v>
      </c>
      <c r="E7371" s="6">
        <v>44287</v>
      </c>
      <c r="F7371" s="7">
        <v>0</v>
      </c>
      <c r="G7371" s="7">
        <v>40746.33</v>
      </c>
      <c r="H7371" s="7">
        <v>-63840.15</v>
      </c>
      <c r="I7371" s="7">
        <v>-23093.82</v>
      </c>
      <c r="J7371" s="7">
        <v>0</v>
      </c>
      <c r="K7371" s="7">
        <v>9</v>
      </c>
      <c r="L7371" s="7">
        <v>17</v>
      </c>
      <c r="M7371" s="7">
        <v>-17</v>
      </c>
      <c r="N7371" s="7">
        <v>-5</v>
      </c>
    </row>
    <row r="7372" spans="1:14" x14ac:dyDescent="0.25">
      <c r="A7372" s="5">
        <v>31020</v>
      </c>
      <c r="B7372" s="5">
        <v>3</v>
      </c>
      <c r="C7372" s="6">
        <v>44256</v>
      </c>
      <c r="D7372" s="7">
        <v>2</v>
      </c>
      <c r="E7372" s="6">
        <v>44317</v>
      </c>
      <c r="F7372" s="7">
        <v>0</v>
      </c>
      <c r="G7372" s="7">
        <v>47294.89</v>
      </c>
      <c r="H7372" s="7">
        <v>0</v>
      </c>
      <c r="I7372" s="7">
        <v>47294.89</v>
      </c>
      <c r="J7372" s="7">
        <v>0</v>
      </c>
      <c r="K7372" s="7">
        <v>16</v>
      </c>
      <c r="L7372" s="7">
        <v>0</v>
      </c>
      <c r="M7372" s="7">
        <v>0</v>
      </c>
      <c r="N7372" s="7">
        <v>-5</v>
      </c>
    </row>
    <row r="7373" spans="1:14" x14ac:dyDescent="0.25">
      <c r="A7373" s="5">
        <v>31020</v>
      </c>
      <c r="B7373" s="5">
        <v>3</v>
      </c>
      <c r="C7373" s="6">
        <v>44256</v>
      </c>
      <c r="D7373" s="7">
        <v>3</v>
      </c>
      <c r="E7373" s="6">
        <v>44348</v>
      </c>
      <c r="F7373" s="7">
        <v>0</v>
      </c>
      <c r="G7373" s="7">
        <v>38428</v>
      </c>
      <c r="H7373" s="7">
        <v>-17678.330000000002</v>
      </c>
      <c r="I7373" s="7">
        <v>20749.669999999998</v>
      </c>
      <c r="J7373" s="7">
        <v>0</v>
      </c>
      <c r="K7373" s="7">
        <v>11</v>
      </c>
      <c r="L7373" s="7">
        <v>5</v>
      </c>
      <c r="M7373" s="7">
        <v>-5</v>
      </c>
      <c r="N7373" s="7">
        <v>-5</v>
      </c>
    </row>
    <row r="7374" spans="1:14" x14ac:dyDescent="0.25">
      <c r="A7374" s="5">
        <v>31020</v>
      </c>
      <c r="B7374" s="5">
        <v>3</v>
      </c>
      <c r="C7374" s="6">
        <v>44256</v>
      </c>
      <c r="D7374" s="7">
        <v>4</v>
      </c>
      <c r="E7374" s="6">
        <v>44378</v>
      </c>
      <c r="F7374" s="7">
        <v>0</v>
      </c>
      <c r="G7374" s="7">
        <v>19185.599999999999</v>
      </c>
      <c r="H7374" s="7">
        <v>-746.63</v>
      </c>
      <c r="I7374" s="7">
        <v>18438.97</v>
      </c>
      <c r="J7374" s="7">
        <v>0</v>
      </c>
      <c r="K7374" s="7">
        <v>8</v>
      </c>
      <c r="L7374" s="7">
        <v>1</v>
      </c>
      <c r="M7374" s="7">
        <v>-1</v>
      </c>
      <c r="N7374" s="7">
        <v>-5</v>
      </c>
    </row>
    <row r="7375" spans="1:14" x14ac:dyDescent="0.25">
      <c r="A7375" s="5">
        <v>31020</v>
      </c>
      <c r="B7375" s="5">
        <v>3</v>
      </c>
      <c r="C7375" s="6">
        <v>44256</v>
      </c>
      <c r="D7375" s="7">
        <v>5</v>
      </c>
      <c r="E7375" s="6">
        <v>44409</v>
      </c>
      <c r="F7375" s="7">
        <v>0</v>
      </c>
      <c r="G7375" s="7">
        <v>24962.16</v>
      </c>
      <c r="H7375" s="7">
        <v>-2772.33</v>
      </c>
      <c r="I7375" s="7">
        <v>22189.83</v>
      </c>
      <c r="J7375" s="7">
        <v>0</v>
      </c>
      <c r="K7375" s="7">
        <v>12</v>
      </c>
      <c r="L7375" s="7">
        <v>1</v>
      </c>
      <c r="M7375" s="7">
        <v>-1</v>
      </c>
      <c r="N7375" s="7">
        <v>-5</v>
      </c>
    </row>
    <row r="7376" spans="1:14" x14ac:dyDescent="0.25">
      <c r="A7376" s="5">
        <v>31020</v>
      </c>
      <c r="B7376" s="5">
        <v>3</v>
      </c>
      <c r="C7376" s="6">
        <v>44256</v>
      </c>
      <c r="D7376" s="7">
        <v>6</v>
      </c>
      <c r="E7376" s="6">
        <v>44440</v>
      </c>
      <c r="F7376" s="7">
        <v>0</v>
      </c>
      <c r="G7376" s="7">
        <v>38686.980000000003</v>
      </c>
      <c r="H7376" s="7">
        <v>0</v>
      </c>
      <c r="I7376" s="7">
        <v>38686.980000000003</v>
      </c>
      <c r="J7376" s="7">
        <v>0</v>
      </c>
      <c r="K7376" s="7">
        <v>10</v>
      </c>
      <c r="L7376" s="7">
        <v>0</v>
      </c>
      <c r="M7376" s="7">
        <v>0</v>
      </c>
      <c r="N7376" s="7">
        <v>-5</v>
      </c>
    </row>
    <row r="7377" spans="1:14" x14ac:dyDescent="0.25">
      <c r="A7377" s="5">
        <v>31020</v>
      </c>
      <c r="B7377" s="5">
        <v>3</v>
      </c>
      <c r="C7377" s="6">
        <v>44256</v>
      </c>
      <c r="D7377" s="7">
        <v>7</v>
      </c>
      <c r="E7377" s="6">
        <v>44470</v>
      </c>
      <c r="F7377" s="7">
        <v>0</v>
      </c>
      <c r="G7377" s="7">
        <v>12378.6</v>
      </c>
      <c r="H7377" s="7">
        <v>-7040.09</v>
      </c>
      <c r="I7377" s="7">
        <v>5338.5099999999984</v>
      </c>
      <c r="J7377" s="7">
        <v>0</v>
      </c>
      <c r="K7377" s="7">
        <v>4</v>
      </c>
      <c r="L7377" s="7">
        <v>19</v>
      </c>
      <c r="M7377" s="7">
        <v>-19</v>
      </c>
      <c r="N7377" s="7">
        <v>-5</v>
      </c>
    </row>
    <row r="7378" spans="1:14" x14ac:dyDescent="0.25">
      <c r="A7378" s="5">
        <v>31020</v>
      </c>
      <c r="B7378" s="5">
        <v>3</v>
      </c>
      <c r="C7378" s="6">
        <v>44256</v>
      </c>
      <c r="D7378" s="7">
        <v>8</v>
      </c>
      <c r="E7378" s="6">
        <v>44501</v>
      </c>
      <c r="F7378" s="7">
        <v>0</v>
      </c>
      <c r="G7378" s="7">
        <v>18645.72</v>
      </c>
      <c r="H7378" s="7">
        <v>293.60000000000008</v>
      </c>
      <c r="I7378" s="7">
        <v>18939.32</v>
      </c>
      <c r="J7378" s="7">
        <v>0</v>
      </c>
      <c r="K7378" s="7">
        <v>8</v>
      </c>
      <c r="L7378" s="7">
        <v>7</v>
      </c>
      <c r="M7378" s="7">
        <v>-7</v>
      </c>
      <c r="N7378" s="7">
        <v>-5</v>
      </c>
    </row>
    <row r="7379" spans="1:14" x14ac:dyDescent="0.25">
      <c r="A7379" s="5">
        <v>31020</v>
      </c>
      <c r="B7379" s="5">
        <v>3</v>
      </c>
      <c r="C7379" s="6">
        <v>44256</v>
      </c>
      <c r="D7379" s="7">
        <v>9</v>
      </c>
      <c r="E7379" s="6">
        <v>44531</v>
      </c>
      <c r="F7379" s="7">
        <v>0</v>
      </c>
      <c r="G7379" s="7">
        <v>14085.72</v>
      </c>
      <c r="H7379" s="7">
        <v>-6542.2800000000007</v>
      </c>
      <c r="I7379" s="7">
        <v>7543.4399999999987</v>
      </c>
      <c r="J7379" s="7">
        <v>0</v>
      </c>
      <c r="K7379" s="7">
        <v>7</v>
      </c>
      <c r="L7379" s="7">
        <v>6</v>
      </c>
      <c r="M7379" s="7">
        <v>-6</v>
      </c>
      <c r="N7379" s="7">
        <v>-5</v>
      </c>
    </row>
    <row r="7380" spans="1:14" x14ac:dyDescent="0.25">
      <c r="A7380" s="5">
        <v>31020</v>
      </c>
      <c r="B7380" s="5">
        <v>3</v>
      </c>
      <c r="C7380" s="6">
        <v>44256</v>
      </c>
      <c r="D7380" s="7">
        <v>10</v>
      </c>
      <c r="E7380" s="6">
        <v>44562</v>
      </c>
      <c r="F7380" s="7">
        <v>0</v>
      </c>
      <c r="G7380" s="7">
        <v>4916.55</v>
      </c>
      <c r="H7380" s="7">
        <v>-3386.16</v>
      </c>
      <c r="I7380" s="7">
        <v>1530.39</v>
      </c>
      <c r="J7380" s="7">
        <v>0</v>
      </c>
      <c r="K7380" s="7">
        <v>9</v>
      </c>
      <c r="L7380" s="7">
        <v>2</v>
      </c>
      <c r="M7380" s="7">
        <v>-2</v>
      </c>
      <c r="N7380" s="7">
        <v>-5</v>
      </c>
    </row>
    <row r="7381" spans="1:14" x14ac:dyDescent="0.25">
      <c r="A7381" s="5">
        <v>31020</v>
      </c>
      <c r="B7381" s="5">
        <v>3</v>
      </c>
      <c r="C7381" s="6">
        <v>44256</v>
      </c>
      <c r="D7381" s="7">
        <v>11</v>
      </c>
      <c r="E7381" s="6">
        <v>44593</v>
      </c>
      <c r="F7381" s="7">
        <v>0</v>
      </c>
      <c r="G7381" s="7">
        <v>2462.96</v>
      </c>
      <c r="H7381" s="7">
        <v>-415.57000000000011</v>
      </c>
      <c r="I7381" s="7">
        <v>2047.39</v>
      </c>
      <c r="J7381" s="7">
        <v>0</v>
      </c>
      <c r="K7381" s="7">
        <v>5</v>
      </c>
      <c r="L7381" s="7">
        <v>3</v>
      </c>
      <c r="M7381" s="7">
        <v>-3</v>
      </c>
      <c r="N7381" s="7">
        <v>-5</v>
      </c>
    </row>
    <row r="7382" spans="1:14" x14ac:dyDescent="0.25">
      <c r="A7382" s="5">
        <v>31020</v>
      </c>
      <c r="B7382" s="5">
        <v>3</v>
      </c>
      <c r="C7382" s="6">
        <v>44256</v>
      </c>
      <c r="D7382" s="7">
        <v>12</v>
      </c>
      <c r="E7382" s="6">
        <v>44621</v>
      </c>
      <c r="F7382" s="7">
        <v>0</v>
      </c>
      <c r="G7382" s="7">
        <v>131.97999999999999</v>
      </c>
      <c r="H7382" s="7">
        <v>-597.79999999999995</v>
      </c>
      <c r="I7382" s="7">
        <v>-465.81999999999988</v>
      </c>
      <c r="J7382" s="7">
        <v>0</v>
      </c>
      <c r="K7382" s="7">
        <v>1</v>
      </c>
      <c r="L7382" s="7">
        <v>1</v>
      </c>
      <c r="M7382" s="7">
        <v>-1</v>
      </c>
      <c r="N7382" s="7">
        <v>-5</v>
      </c>
    </row>
    <row r="7383" spans="1:14" x14ac:dyDescent="0.25">
      <c r="A7383" s="5">
        <v>31020</v>
      </c>
      <c r="B7383" s="5">
        <v>3</v>
      </c>
      <c r="C7383" s="6">
        <v>44256</v>
      </c>
      <c r="D7383" s="7">
        <v>13</v>
      </c>
      <c r="E7383" s="6">
        <v>44652</v>
      </c>
      <c r="F7383" s="7">
        <v>0</v>
      </c>
      <c r="G7383" s="7">
        <v>0</v>
      </c>
      <c r="H7383" s="7">
        <v>-193.85</v>
      </c>
      <c r="I7383" s="7">
        <v>-193.85</v>
      </c>
      <c r="J7383" s="7">
        <v>0</v>
      </c>
      <c r="K7383" s="7">
        <v>0</v>
      </c>
      <c r="L7383" s="7">
        <v>1</v>
      </c>
      <c r="M7383" s="7">
        <v>-1</v>
      </c>
      <c r="N7383" s="7">
        <v>-5</v>
      </c>
    </row>
    <row r="7384" spans="1:14" x14ac:dyDescent="0.25">
      <c r="A7384" s="5">
        <v>31020</v>
      </c>
      <c r="B7384" s="5">
        <v>3</v>
      </c>
      <c r="C7384" s="6">
        <v>44287</v>
      </c>
      <c r="D7384" s="7">
        <v>0</v>
      </c>
      <c r="E7384" s="6">
        <v>44287</v>
      </c>
      <c r="F7384" s="7">
        <v>1629925.74</v>
      </c>
      <c r="G7384" s="7">
        <v>31351.919999999998</v>
      </c>
      <c r="H7384" s="7">
        <v>0</v>
      </c>
      <c r="I7384" s="7">
        <v>1661277.66</v>
      </c>
      <c r="J7384" s="7">
        <v>730</v>
      </c>
      <c r="K7384" s="7">
        <v>4</v>
      </c>
      <c r="L7384" s="7">
        <v>0</v>
      </c>
      <c r="M7384" s="7">
        <v>730</v>
      </c>
      <c r="N7384" s="7">
        <v>-5</v>
      </c>
    </row>
    <row r="7385" spans="1:14" x14ac:dyDescent="0.25">
      <c r="A7385" s="5">
        <v>31020</v>
      </c>
      <c r="B7385" s="5">
        <v>3</v>
      </c>
      <c r="C7385" s="6">
        <v>44287</v>
      </c>
      <c r="D7385" s="7">
        <v>1</v>
      </c>
      <c r="E7385" s="6">
        <v>44317</v>
      </c>
      <c r="F7385" s="7">
        <v>0</v>
      </c>
      <c r="G7385" s="7">
        <v>47299.199999999997</v>
      </c>
      <c r="H7385" s="7">
        <v>-7236.7</v>
      </c>
      <c r="I7385" s="7">
        <v>40062.5</v>
      </c>
      <c r="J7385" s="7">
        <v>0</v>
      </c>
      <c r="K7385" s="7">
        <v>11</v>
      </c>
      <c r="L7385" s="7">
        <v>3</v>
      </c>
      <c r="M7385" s="7">
        <v>-3</v>
      </c>
      <c r="N7385" s="7">
        <v>-5</v>
      </c>
    </row>
    <row r="7386" spans="1:14" x14ac:dyDescent="0.25">
      <c r="A7386" s="5">
        <v>31020</v>
      </c>
      <c r="B7386" s="5">
        <v>3</v>
      </c>
      <c r="C7386" s="6">
        <v>44287</v>
      </c>
      <c r="D7386" s="7">
        <v>2</v>
      </c>
      <c r="E7386" s="6">
        <v>44348</v>
      </c>
      <c r="F7386" s="7">
        <v>0</v>
      </c>
      <c r="G7386" s="7">
        <v>25504.03</v>
      </c>
      <c r="H7386" s="7">
        <v>-9233.23</v>
      </c>
      <c r="I7386" s="7">
        <v>16270.8</v>
      </c>
      <c r="J7386" s="7">
        <v>0</v>
      </c>
      <c r="K7386" s="7">
        <v>7</v>
      </c>
      <c r="L7386" s="7">
        <v>4</v>
      </c>
      <c r="M7386" s="7">
        <v>-4</v>
      </c>
      <c r="N7386" s="7">
        <v>-5</v>
      </c>
    </row>
    <row r="7387" spans="1:14" x14ac:dyDescent="0.25">
      <c r="A7387" s="5">
        <v>31020</v>
      </c>
      <c r="B7387" s="5">
        <v>3</v>
      </c>
      <c r="C7387" s="6">
        <v>44287</v>
      </c>
      <c r="D7387" s="7">
        <v>3</v>
      </c>
      <c r="E7387" s="6">
        <v>44378</v>
      </c>
      <c r="F7387" s="7">
        <v>0</v>
      </c>
      <c r="G7387" s="7">
        <v>67386.12999999999</v>
      </c>
      <c r="H7387" s="7">
        <v>-11699.15</v>
      </c>
      <c r="I7387" s="7">
        <v>55686.979999999989</v>
      </c>
      <c r="J7387" s="7">
        <v>0</v>
      </c>
      <c r="K7387" s="7">
        <v>16</v>
      </c>
      <c r="L7387" s="7">
        <v>6</v>
      </c>
      <c r="M7387" s="7">
        <v>-6</v>
      </c>
      <c r="N7387" s="7">
        <v>-5</v>
      </c>
    </row>
    <row r="7388" spans="1:14" x14ac:dyDescent="0.25">
      <c r="A7388" s="5">
        <v>31020</v>
      </c>
      <c r="B7388" s="5">
        <v>3</v>
      </c>
      <c r="C7388" s="6">
        <v>44287</v>
      </c>
      <c r="D7388" s="7">
        <v>4</v>
      </c>
      <c r="E7388" s="6">
        <v>44409</v>
      </c>
      <c r="F7388" s="7">
        <v>0</v>
      </c>
      <c r="G7388" s="7">
        <v>71804.66</v>
      </c>
      <c r="H7388" s="7">
        <v>-12151.49</v>
      </c>
      <c r="I7388" s="7">
        <v>59653.170000000013</v>
      </c>
      <c r="J7388" s="7">
        <v>0</v>
      </c>
      <c r="K7388" s="7">
        <v>16</v>
      </c>
      <c r="L7388" s="7">
        <v>7</v>
      </c>
      <c r="M7388" s="7">
        <v>-7</v>
      </c>
      <c r="N7388" s="7">
        <v>-5</v>
      </c>
    </row>
    <row r="7389" spans="1:14" x14ac:dyDescent="0.25">
      <c r="A7389" s="5">
        <v>31020</v>
      </c>
      <c r="B7389" s="5">
        <v>3</v>
      </c>
      <c r="C7389" s="6">
        <v>44287</v>
      </c>
      <c r="D7389" s="7">
        <v>5</v>
      </c>
      <c r="E7389" s="6">
        <v>44440</v>
      </c>
      <c r="F7389" s="7">
        <v>0</v>
      </c>
      <c r="G7389" s="7">
        <v>68186.149999999994</v>
      </c>
      <c r="H7389" s="7">
        <v>-3391.2</v>
      </c>
      <c r="I7389" s="7">
        <v>64794.95</v>
      </c>
      <c r="J7389" s="7">
        <v>0</v>
      </c>
      <c r="K7389" s="7">
        <v>22</v>
      </c>
      <c r="L7389" s="7">
        <v>4</v>
      </c>
      <c r="M7389" s="7">
        <v>-4</v>
      </c>
      <c r="N7389" s="7">
        <v>-5</v>
      </c>
    </row>
    <row r="7390" spans="1:14" x14ac:dyDescent="0.25">
      <c r="A7390" s="5">
        <v>31020</v>
      </c>
      <c r="B7390" s="5">
        <v>3</v>
      </c>
      <c r="C7390" s="6">
        <v>44287</v>
      </c>
      <c r="D7390" s="7">
        <v>6</v>
      </c>
      <c r="E7390" s="6">
        <v>44470</v>
      </c>
      <c r="F7390" s="7">
        <v>0</v>
      </c>
      <c r="G7390" s="7">
        <v>42707.48</v>
      </c>
      <c r="H7390" s="7">
        <v>0</v>
      </c>
      <c r="I7390" s="7">
        <v>42707.48</v>
      </c>
      <c r="J7390" s="7">
        <v>0</v>
      </c>
      <c r="K7390" s="7">
        <v>14</v>
      </c>
      <c r="L7390" s="7">
        <v>0</v>
      </c>
      <c r="M7390" s="7">
        <v>0</v>
      </c>
      <c r="N7390" s="7">
        <v>-5</v>
      </c>
    </row>
    <row r="7391" spans="1:14" x14ac:dyDescent="0.25">
      <c r="A7391" s="5">
        <v>31020</v>
      </c>
      <c r="B7391" s="5">
        <v>3</v>
      </c>
      <c r="C7391" s="6">
        <v>44287</v>
      </c>
      <c r="D7391" s="7">
        <v>7</v>
      </c>
      <c r="E7391" s="6">
        <v>44501</v>
      </c>
      <c r="F7391" s="7">
        <v>0</v>
      </c>
      <c r="G7391" s="7">
        <v>10691.19</v>
      </c>
      <c r="H7391" s="7">
        <v>-14556.22</v>
      </c>
      <c r="I7391" s="7">
        <v>-3865.0300000000011</v>
      </c>
      <c r="J7391" s="7">
        <v>0</v>
      </c>
      <c r="K7391" s="7">
        <v>5</v>
      </c>
      <c r="L7391" s="7">
        <v>12</v>
      </c>
      <c r="M7391" s="7">
        <v>-12</v>
      </c>
      <c r="N7391" s="7">
        <v>-5</v>
      </c>
    </row>
    <row r="7392" spans="1:14" x14ac:dyDescent="0.25">
      <c r="A7392" s="5">
        <v>31020</v>
      </c>
      <c r="B7392" s="5">
        <v>3</v>
      </c>
      <c r="C7392" s="6">
        <v>44287</v>
      </c>
      <c r="D7392" s="7">
        <v>8</v>
      </c>
      <c r="E7392" s="6">
        <v>44531</v>
      </c>
      <c r="F7392" s="7">
        <v>0</v>
      </c>
      <c r="G7392" s="7">
        <v>17482.61</v>
      </c>
      <c r="H7392" s="7">
        <v>-1368.07</v>
      </c>
      <c r="I7392" s="7">
        <v>16114.54</v>
      </c>
      <c r="J7392" s="7">
        <v>0</v>
      </c>
      <c r="K7392" s="7">
        <v>7</v>
      </c>
      <c r="L7392" s="7">
        <v>2</v>
      </c>
      <c r="M7392" s="7">
        <v>-2</v>
      </c>
      <c r="N7392" s="7">
        <v>-5</v>
      </c>
    </row>
    <row r="7393" spans="1:14" x14ac:dyDescent="0.25">
      <c r="A7393" s="5">
        <v>31020</v>
      </c>
      <c r="B7393" s="5">
        <v>3</v>
      </c>
      <c r="C7393" s="6">
        <v>44287</v>
      </c>
      <c r="D7393" s="7">
        <v>9</v>
      </c>
      <c r="E7393" s="6">
        <v>44562</v>
      </c>
      <c r="F7393" s="7">
        <v>0</v>
      </c>
      <c r="G7393" s="7">
        <v>23655.09</v>
      </c>
      <c r="H7393" s="7">
        <v>11569.83</v>
      </c>
      <c r="I7393" s="7">
        <v>35224.92</v>
      </c>
      <c r="J7393" s="7">
        <v>0</v>
      </c>
      <c r="K7393" s="7">
        <v>8</v>
      </c>
      <c r="L7393" s="7">
        <v>10</v>
      </c>
      <c r="M7393" s="7">
        <v>-10</v>
      </c>
      <c r="N7393" s="7">
        <v>-5</v>
      </c>
    </row>
    <row r="7394" spans="1:14" x14ac:dyDescent="0.25">
      <c r="A7394" s="5">
        <v>31020</v>
      </c>
      <c r="B7394" s="5">
        <v>3</v>
      </c>
      <c r="C7394" s="6">
        <v>44287</v>
      </c>
      <c r="D7394" s="7">
        <v>10</v>
      </c>
      <c r="E7394" s="6">
        <v>44593</v>
      </c>
      <c r="F7394" s="7">
        <v>0</v>
      </c>
      <c r="G7394" s="7">
        <v>2760.88</v>
      </c>
      <c r="H7394" s="7">
        <v>-449.94000000000011</v>
      </c>
      <c r="I7394" s="7">
        <v>2310.94</v>
      </c>
      <c r="J7394" s="7">
        <v>0</v>
      </c>
      <c r="K7394" s="7">
        <v>3</v>
      </c>
      <c r="L7394" s="7">
        <v>2</v>
      </c>
      <c r="M7394" s="7">
        <v>-2</v>
      </c>
      <c r="N7394" s="7">
        <v>-5</v>
      </c>
    </row>
    <row r="7395" spans="1:14" x14ac:dyDescent="0.25">
      <c r="A7395" s="5">
        <v>31020</v>
      </c>
      <c r="B7395" s="5">
        <v>3</v>
      </c>
      <c r="C7395" s="6">
        <v>44287</v>
      </c>
      <c r="D7395" s="7">
        <v>11</v>
      </c>
      <c r="E7395" s="6">
        <v>44621</v>
      </c>
      <c r="F7395" s="7">
        <v>0</v>
      </c>
      <c r="G7395" s="7">
        <v>2994.79</v>
      </c>
      <c r="H7395" s="7">
        <v>-296.49</v>
      </c>
      <c r="I7395" s="7">
        <v>2698.3</v>
      </c>
      <c r="J7395" s="7">
        <v>0</v>
      </c>
      <c r="K7395" s="7">
        <v>5</v>
      </c>
      <c r="L7395" s="7">
        <v>1</v>
      </c>
      <c r="M7395" s="7">
        <v>-1</v>
      </c>
      <c r="N7395" s="7">
        <v>-5</v>
      </c>
    </row>
    <row r="7396" spans="1:14" x14ac:dyDescent="0.25">
      <c r="A7396" s="5">
        <v>31020</v>
      </c>
      <c r="B7396" s="5">
        <v>3</v>
      </c>
      <c r="C7396" s="6">
        <v>44287</v>
      </c>
      <c r="D7396" s="7">
        <v>12</v>
      </c>
      <c r="E7396" s="6">
        <v>44652</v>
      </c>
      <c r="F7396" s="7">
        <v>0</v>
      </c>
      <c r="G7396" s="7">
        <v>-332.17</v>
      </c>
      <c r="H7396" s="7">
        <v>0</v>
      </c>
      <c r="I7396" s="7">
        <v>-332.17</v>
      </c>
      <c r="J7396" s="7">
        <v>0</v>
      </c>
      <c r="K7396" s="7">
        <v>1</v>
      </c>
      <c r="L7396" s="7">
        <v>0</v>
      </c>
      <c r="M7396" s="7">
        <v>0</v>
      </c>
      <c r="N7396" s="7">
        <v>-5</v>
      </c>
    </row>
    <row r="7397" spans="1:14" x14ac:dyDescent="0.25">
      <c r="A7397" s="5">
        <v>31020</v>
      </c>
      <c r="B7397" s="5">
        <v>3</v>
      </c>
      <c r="C7397" s="6">
        <v>44287</v>
      </c>
      <c r="D7397" s="7">
        <v>13</v>
      </c>
      <c r="E7397" s="6">
        <v>44682</v>
      </c>
      <c r="F7397" s="7">
        <v>0</v>
      </c>
      <c r="G7397" s="7">
        <v>0</v>
      </c>
      <c r="H7397" s="7">
        <v>0</v>
      </c>
      <c r="I7397" s="7">
        <v>0</v>
      </c>
      <c r="J7397" s="7">
        <v>0</v>
      </c>
      <c r="K7397" s="7">
        <v>0</v>
      </c>
      <c r="L7397" s="7">
        <v>0</v>
      </c>
      <c r="M7397" s="7">
        <v>0</v>
      </c>
      <c r="N7397" s="7">
        <v>-5</v>
      </c>
    </row>
    <row r="7398" spans="1:14" x14ac:dyDescent="0.25">
      <c r="A7398" s="5">
        <v>31020</v>
      </c>
      <c r="B7398" s="5">
        <v>3</v>
      </c>
      <c r="C7398" s="6">
        <v>44317</v>
      </c>
      <c r="D7398" s="7">
        <v>0</v>
      </c>
      <c r="E7398" s="6">
        <v>44317</v>
      </c>
      <c r="F7398" s="7">
        <v>1388888.71</v>
      </c>
      <c r="G7398" s="7">
        <v>12670.77</v>
      </c>
      <c r="H7398" s="7">
        <v>0</v>
      </c>
      <c r="I7398" s="7">
        <v>1401559.48</v>
      </c>
      <c r="J7398" s="7">
        <v>607</v>
      </c>
      <c r="K7398" s="7">
        <v>3</v>
      </c>
      <c r="L7398" s="7">
        <v>0</v>
      </c>
      <c r="M7398" s="7">
        <v>607</v>
      </c>
      <c r="N7398" s="7">
        <v>-5</v>
      </c>
    </row>
    <row r="7399" spans="1:14" x14ac:dyDescent="0.25">
      <c r="A7399" s="5">
        <v>31020</v>
      </c>
      <c r="B7399" s="5">
        <v>3</v>
      </c>
      <c r="C7399" s="6">
        <v>44317</v>
      </c>
      <c r="D7399" s="7">
        <v>1</v>
      </c>
      <c r="E7399" s="6">
        <v>44348</v>
      </c>
      <c r="F7399" s="7">
        <v>0</v>
      </c>
      <c r="G7399" s="7">
        <v>24440.2</v>
      </c>
      <c r="H7399" s="7">
        <v>0</v>
      </c>
      <c r="I7399" s="7">
        <v>24440.2</v>
      </c>
      <c r="J7399" s="7">
        <v>0</v>
      </c>
      <c r="K7399" s="7">
        <v>6</v>
      </c>
      <c r="L7399" s="7">
        <v>0</v>
      </c>
      <c r="M7399" s="7">
        <v>0</v>
      </c>
      <c r="N7399" s="7">
        <v>-5</v>
      </c>
    </row>
    <row r="7400" spans="1:14" x14ac:dyDescent="0.25">
      <c r="A7400" s="5">
        <v>31020</v>
      </c>
      <c r="B7400" s="5">
        <v>3</v>
      </c>
      <c r="C7400" s="6">
        <v>44317</v>
      </c>
      <c r="D7400" s="7">
        <v>2</v>
      </c>
      <c r="E7400" s="6">
        <v>44378</v>
      </c>
      <c r="F7400" s="7">
        <v>0</v>
      </c>
      <c r="G7400" s="7">
        <v>12359.68</v>
      </c>
      <c r="H7400" s="7">
        <v>0</v>
      </c>
      <c r="I7400" s="7">
        <v>12359.68</v>
      </c>
      <c r="J7400" s="7">
        <v>0</v>
      </c>
      <c r="K7400" s="7">
        <v>4</v>
      </c>
      <c r="L7400" s="7">
        <v>0</v>
      </c>
      <c r="M7400" s="7">
        <v>0</v>
      </c>
      <c r="N7400" s="7">
        <v>-5</v>
      </c>
    </row>
    <row r="7401" spans="1:14" x14ac:dyDescent="0.25">
      <c r="A7401" s="5">
        <v>31020</v>
      </c>
      <c r="B7401" s="5">
        <v>3</v>
      </c>
      <c r="C7401" s="6">
        <v>44317</v>
      </c>
      <c r="D7401" s="7">
        <v>3</v>
      </c>
      <c r="E7401" s="6">
        <v>44409</v>
      </c>
      <c r="F7401" s="7">
        <v>0</v>
      </c>
      <c r="G7401" s="7">
        <v>39472.839999999997</v>
      </c>
      <c r="H7401" s="7">
        <v>-414</v>
      </c>
      <c r="I7401" s="7">
        <v>39058.839999999997</v>
      </c>
      <c r="J7401" s="7">
        <v>0</v>
      </c>
      <c r="K7401" s="7">
        <v>6</v>
      </c>
      <c r="L7401" s="7">
        <v>2</v>
      </c>
      <c r="M7401" s="7">
        <v>-2</v>
      </c>
      <c r="N7401" s="7">
        <v>-5</v>
      </c>
    </row>
    <row r="7402" spans="1:14" x14ac:dyDescent="0.25">
      <c r="A7402" s="5">
        <v>31020</v>
      </c>
      <c r="B7402" s="5">
        <v>3</v>
      </c>
      <c r="C7402" s="6">
        <v>44317</v>
      </c>
      <c r="D7402" s="7">
        <v>4</v>
      </c>
      <c r="E7402" s="6">
        <v>44440</v>
      </c>
      <c r="F7402" s="7">
        <v>0</v>
      </c>
      <c r="G7402" s="7">
        <v>31693.57</v>
      </c>
      <c r="H7402" s="7">
        <v>30911.759999999998</v>
      </c>
      <c r="I7402" s="7">
        <v>62605.33</v>
      </c>
      <c r="J7402" s="7">
        <v>0</v>
      </c>
      <c r="K7402" s="7">
        <v>11</v>
      </c>
      <c r="L7402" s="7">
        <v>17</v>
      </c>
      <c r="M7402" s="7">
        <v>-17</v>
      </c>
      <c r="N7402" s="7">
        <v>-5</v>
      </c>
    </row>
    <row r="7403" spans="1:14" x14ac:dyDescent="0.25">
      <c r="A7403" s="5">
        <v>31020</v>
      </c>
      <c r="B7403" s="5">
        <v>3</v>
      </c>
      <c r="C7403" s="6">
        <v>44317</v>
      </c>
      <c r="D7403" s="7">
        <v>5</v>
      </c>
      <c r="E7403" s="6">
        <v>44470</v>
      </c>
      <c r="F7403" s="7">
        <v>0</v>
      </c>
      <c r="G7403" s="7">
        <v>25617.16</v>
      </c>
      <c r="H7403" s="7">
        <v>-9035.9599999999991</v>
      </c>
      <c r="I7403" s="7">
        <v>16581.2</v>
      </c>
      <c r="J7403" s="7">
        <v>0</v>
      </c>
      <c r="K7403" s="7">
        <v>15</v>
      </c>
      <c r="L7403" s="7">
        <v>3</v>
      </c>
      <c r="M7403" s="7">
        <v>-3</v>
      </c>
      <c r="N7403" s="7">
        <v>-5</v>
      </c>
    </row>
    <row r="7404" spans="1:14" x14ac:dyDescent="0.25">
      <c r="A7404" s="5">
        <v>31020</v>
      </c>
      <c r="B7404" s="5">
        <v>3</v>
      </c>
      <c r="C7404" s="6">
        <v>44317</v>
      </c>
      <c r="D7404" s="7">
        <v>6</v>
      </c>
      <c r="E7404" s="6">
        <v>44501</v>
      </c>
      <c r="F7404" s="7">
        <v>0</v>
      </c>
      <c r="G7404" s="7">
        <v>19130.03</v>
      </c>
      <c r="H7404" s="7">
        <v>-5234.4799999999996</v>
      </c>
      <c r="I7404" s="7">
        <v>13895.55</v>
      </c>
      <c r="J7404" s="7">
        <v>0</v>
      </c>
      <c r="K7404" s="7">
        <v>7</v>
      </c>
      <c r="L7404" s="7">
        <v>2</v>
      </c>
      <c r="M7404" s="7">
        <v>-2</v>
      </c>
      <c r="N7404" s="7">
        <v>-5</v>
      </c>
    </row>
    <row r="7405" spans="1:14" x14ac:dyDescent="0.25">
      <c r="A7405" s="5">
        <v>31020</v>
      </c>
      <c r="B7405" s="5">
        <v>3</v>
      </c>
      <c r="C7405" s="6">
        <v>44317</v>
      </c>
      <c r="D7405" s="7">
        <v>7</v>
      </c>
      <c r="E7405" s="6">
        <v>44531</v>
      </c>
      <c r="F7405" s="7">
        <v>0</v>
      </c>
      <c r="G7405" s="7">
        <v>19167.7</v>
      </c>
      <c r="H7405" s="7">
        <v>-387.59</v>
      </c>
      <c r="I7405" s="7">
        <v>18780.11</v>
      </c>
      <c r="J7405" s="7">
        <v>0</v>
      </c>
      <c r="K7405" s="7">
        <v>10</v>
      </c>
      <c r="L7405" s="7">
        <v>1</v>
      </c>
      <c r="M7405" s="7">
        <v>-1</v>
      </c>
      <c r="N7405" s="7">
        <v>-5</v>
      </c>
    </row>
    <row r="7406" spans="1:14" x14ac:dyDescent="0.25">
      <c r="A7406" s="5">
        <v>31020</v>
      </c>
      <c r="B7406" s="5">
        <v>3</v>
      </c>
      <c r="C7406" s="6">
        <v>44317</v>
      </c>
      <c r="D7406" s="7">
        <v>8</v>
      </c>
      <c r="E7406" s="6">
        <v>44562</v>
      </c>
      <c r="F7406" s="7">
        <v>0</v>
      </c>
      <c r="G7406" s="7">
        <v>23322.86</v>
      </c>
      <c r="H7406" s="7">
        <v>-1272.1300000000001</v>
      </c>
      <c r="I7406" s="7">
        <v>22050.73</v>
      </c>
      <c r="J7406" s="7">
        <v>0</v>
      </c>
      <c r="K7406" s="7">
        <v>10</v>
      </c>
      <c r="L7406" s="7">
        <v>1</v>
      </c>
      <c r="M7406" s="7">
        <v>-1</v>
      </c>
      <c r="N7406" s="7">
        <v>-5</v>
      </c>
    </row>
    <row r="7407" spans="1:14" x14ac:dyDescent="0.25">
      <c r="A7407" s="5">
        <v>31020</v>
      </c>
      <c r="B7407" s="5">
        <v>3</v>
      </c>
      <c r="C7407" s="6">
        <v>44317</v>
      </c>
      <c r="D7407" s="7">
        <v>9</v>
      </c>
      <c r="E7407" s="6">
        <v>44593</v>
      </c>
      <c r="F7407" s="7">
        <v>0</v>
      </c>
      <c r="G7407" s="7">
        <v>834.59999999999968</v>
      </c>
      <c r="H7407" s="7">
        <v>-180.38</v>
      </c>
      <c r="I7407" s="7">
        <v>654.21999999999969</v>
      </c>
      <c r="J7407" s="7">
        <v>0</v>
      </c>
      <c r="K7407" s="7">
        <v>2</v>
      </c>
      <c r="L7407" s="7">
        <v>1</v>
      </c>
      <c r="M7407" s="7">
        <v>-1</v>
      </c>
      <c r="N7407" s="7">
        <v>-5</v>
      </c>
    </row>
    <row r="7408" spans="1:14" x14ac:dyDescent="0.25">
      <c r="A7408" s="5">
        <v>31020</v>
      </c>
      <c r="B7408" s="5">
        <v>3</v>
      </c>
      <c r="C7408" s="6">
        <v>44317</v>
      </c>
      <c r="D7408" s="7">
        <v>10</v>
      </c>
      <c r="E7408" s="6">
        <v>44621</v>
      </c>
      <c r="F7408" s="7">
        <v>0</v>
      </c>
      <c r="G7408" s="7">
        <v>6407.54</v>
      </c>
      <c r="H7408" s="7">
        <v>-4800.47</v>
      </c>
      <c r="I7408" s="7">
        <v>1607.07</v>
      </c>
      <c r="J7408" s="7">
        <v>0</v>
      </c>
      <c r="K7408" s="7">
        <v>8</v>
      </c>
      <c r="L7408" s="7">
        <v>3</v>
      </c>
      <c r="M7408" s="7">
        <v>-3</v>
      </c>
      <c r="N7408" s="7">
        <v>-5</v>
      </c>
    </row>
    <row r="7409" spans="1:14" x14ac:dyDescent="0.25">
      <c r="A7409" s="5">
        <v>31020</v>
      </c>
      <c r="B7409" s="5">
        <v>3</v>
      </c>
      <c r="C7409" s="6">
        <v>44317</v>
      </c>
      <c r="D7409" s="7">
        <v>11</v>
      </c>
      <c r="E7409" s="6">
        <v>44652</v>
      </c>
      <c r="F7409" s="7">
        <v>0</v>
      </c>
      <c r="G7409" s="7">
        <v>-791.58999999999946</v>
      </c>
      <c r="H7409" s="7">
        <v>-947.62</v>
      </c>
      <c r="I7409" s="7">
        <v>-1739.21</v>
      </c>
      <c r="J7409" s="7">
        <v>0</v>
      </c>
      <c r="K7409" s="7">
        <v>7</v>
      </c>
      <c r="L7409" s="7">
        <v>1</v>
      </c>
      <c r="M7409" s="7">
        <v>-1</v>
      </c>
      <c r="N7409" s="7">
        <v>-5</v>
      </c>
    </row>
    <row r="7410" spans="1:14" x14ac:dyDescent="0.25">
      <c r="A7410" s="5">
        <v>31020</v>
      </c>
      <c r="B7410" s="5">
        <v>3</v>
      </c>
      <c r="C7410" s="6">
        <v>44317</v>
      </c>
      <c r="D7410" s="7">
        <v>12</v>
      </c>
      <c r="E7410" s="6">
        <v>44682</v>
      </c>
      <c r="F7410" s="7">
        <v>0</v>
      </c>
      <c r="G7410" s="7">
        <v>1798.47</v>
      </c>
      <c r="H7410" s="7">
        <v>-5328.99</v>
      </c>
      <c r="I7410" s="7">
        <v>-3530.52</v>
      </c>
      <c r="J7410" s="7">
        <v>0</v>
      </c>
      <c r="K7410" s="7">
        <v>2</v>
      </c>
      <c r="L7410" s="7">
        <v>3</v>
      </c>
      <c r="M7410" s="7">
        <v>-3</v>
      </c>
      <c r="N7410" s="7">
        <v>-5</v>
      </c>
    </row>
    <row r="7411" spans="1:14" x14ac:dyDescent="0.25">
      <c r="A7411" s="5">
        <v>31020</v>
      </c>
      <c r="B7411" s="5">
        <v>3</v>
      </c>
      <c r="C7411" s="6">
        <v>44317</v>
      </c>
      <c r="D7411" s="7">
        <v>13</v>
      </c>
      <c r="E7411" s="6">
        <v>44713</v>
      </c>
      <c r="F7411" s="7">
        <v>0</v>
      </c>
      <c r="G7411" s="7">
        <v>3937.8</v>
      </c>
      <c r="H7411" s="7">
        <v>-1866.96</v>
      </c>
      <c r="I7411" s="7">
        <v>2070.84</v>
      </c>
      <c r="J7411" s="7">
        <v>0</v>
      </c>
      <c r="K7411" s="7">
        <v>0</v>
      </c>
      <c r="L7411" s="7">
        <v>3</v>
      </c>
      <c r="M7411" s="7">
        <v>-3</v>
      </c>
      <c r="N7411" s="7">
        <v>-5</v>
      </c>
    </row>
    <row r="7412" spans="1:14" x14ac:dyDescent="0.25">
      <c r="A7412" s="5">
        <v>31020</v>
      </c>
      <c r="B7412" s="5">
        <v>3</v>
      </c>
      <c r="C7412" s="6">
        <v>44348</v>
      </c>
      <c r="D7412" s="7">
        <v>0</v>
      </c>
      <c r="E7412" s="6">
        <v>44348</v>
      </c>
      <c r="F7412" s="7">
        <v>2153214.88</v>
      </c>
      <c r="G7412" s="7">
        <v>4015.8</v>
      </c>
      <c r="H7412" s="7">
        <v>0</v>
      </c>
      <c r="I7412" s="7">
        <v>2157230.6800000002</v>
      </c>
      <c r="J7412" s="7">
        <v>511</v>
      </c>
      <c r="K7412" s="7">
        <v>1</v>
      </c>
      <c r="L7412" s="7">
        <v>0</v>
      </c>
      <c r="M7412" s="7">
        <v>511</v>
      </c>
      <c r="N7412" s="7">
        <v>-5</v>
      </c>
    </row>
    <row r="7413" spans="1:14" x14ac:dyDescent="0.25">
      <c r="A7413" s="5">
        <v>31020</v>
      </c>
      <c r="B7413" s="5">
        <v>3</v>
      </c>
      <c r="C7413" s="6">
        <v>44348</v>
      </c>
      <c r="D7413" s="7">
        <v>1</v>
      </c>
      <c r="E7413" s="6">
        <v>44378</v>
      </c>
      <c r="F7413" s="7">
        <v>0</v>
      </c>
      <c r="G7413" s="7">
        <v>99238.89</v>
      </c>
      <c r="H7413" s="7">
        <v>-29820.799999999999</v>
      </c>
      <c r="I7413" s="7">
        <v>69418.09</v>
      </c>
      <c r="J7413" s="7">
        <v>0</v>
      </c>
      <c r="K7413" s="7">
        <v>14</v>
      </c>
      <c r="L7413" s="7">
        <v>13</v>
      </c>
      <c r="M7413" s="7">
        <v>-13</v>
      </c>
      <c r="N7413" s="7">
        <v>-5</v>
      </c>
    </row>
    <row r="7414" spans="1:14" x14ac:dyDescent="0.25">
      <c r="A7414" s="5">
        <v>31020</v>
      </c>
      <c r="B7414" s="5">
        <v>3</v>
      </c>
      <c r="C7414" s="6">
        <v>44348</v>
      </c>
      <c r="D7414" s="7">
        <v>2</v>
      </c>
      <c r="E7414" s="6">
        <v>44409</v>
      </c>
      <c r="F7414" s="7">
        <v>0</v>
      </c>
      <c r="G7414" s="7">
        <v>138233.41</v>
      </c>
      <c r="H7414" s="7">
        <v>-5286.48</v>
      </c>
      <c r="I7414" s="7">
        <v>132946.93</v>
      </c>
      <c r="J7414" s="7">
        <v>0</v>
      </c>
      <c r="K7414" s="7">
        <v>19</v>
      </c>
      <c r="L7414" s="7">
        <v>3</v>
      </c>
      <c r="M7414" s="7">
        <v>-3</v>
      </c>
      <c r="N7414" s="7">
        <v>-5</v>
      </c>
    </row>
    <row r="7415" spans="1:14" x14ac:dyDescent="0.25">
      <c r="A7415" s="5">
        <v>31020</v>
      </c>
      <c r="B7415" s="5">
        <v>3</v>
      </c>
      <c r="C7415" s="6">
        <v>44348</v>
      </c>
      <c r="D7415" s="7">
        <v>3</v>
      </c>
      <c r="E7415" s="6">
        <v>44440</v>
      </c>
      <c r="F7415" s="7">
        <v>0</v>
      </c>
      <c r="G7415" s="7">
        <v>104672.15</v>
      </c>
      <c r="H7415" s="7">
        <v>-174869.36</v>
      </c>
      <c r="I7415" s="7">
        <v>-70197.210000000021</v>
      </c>
      <c r="J7415" s="7">
        <v>0</v>
      </c>
      <c r="K7415" s="7">
        <v>16</v>
      </c>
      <c r="L7415" s="7">
        <v>18</v>
      </c>
      <c r="M7415" s="7">
        <v>-18</v>
      </c>
      <c r="N7415" s="7">
        <v>-5</v>
      </c>
    </row>
    <row r="7416" spans="1:14" x14ac:dyDescent="0.25">
      <c r="A7416" s="5">
        <v>31020</v>
      </c>
      <c r="B7416" s="5">
        <v>3</v>
      </c>
      <c r="C7416" s="6">
        <v>44348</v>
      </c>
      <c r="D7416" s="7">
        <v>4</v>
      </c>
      <c r="E7416" s="6">
        <v>44470</v>
      </c>
      <c r="F7416" s="7">
        <v>0</v>
      </c>
      <c r="G7416" s="7">
        <v>66128.59</v>
      </c>
      <c r="H7416" s="7">
        <v>-44698.13</v>
      </c>
      <c r="I7416" s="7">
        <v>21430.46</v>
      </c>
      <c r="J7416" s="7">
        <v>0</v>
      </c>
      <c r="K7416" s="7">
        <v>16</v>
      </c>
      <c r="L7416" s="7">
        <v>20</v>
      </c>
      <c r="M7416" s="7">
        <v>-20</v>
      </c>
      <c r="N7416" s="7">
        <v>-5</v>
      </c>
    </row>
    <row r="7417" spans="1:14" x14ac:dyDescent="0.25">
      <c r="A7417" s="5">
        <v>31020</v>
      </c>
      <c r="B7417" s="5">
        <v>3</v>
      </c>
      <c r="C7417" s="6">
        <v>44348</v>
      </c>
      <c r="D7417" s="7">
        <v>5</v>
      </c>
      <c r="E7417" s="6">
        <v>44501</v>
      </c>
      <c r="F7417" s="7">
        <v>0</v>
      </c>
      <c r="G7417" s="7">
        <v>37579.57</v>
      </c>
      <c r="H7417" s="7">
        <v>-631.64</v>
      </c>
      <c r="I7417" s="7">
        <v>36947.93</v>
      </c>
      <c r="J7417" s="7">
        <v>0</v>
      </c>
      <c r="K7417" s="7">
        <v>5</v>
      </c>
      <c r="L7417" s="7">
        <v>1</v>
      </c>
      <c r="M7417" s="7">
        <v>-1</v>
      </c>
      <c r="N7417" s="7">
        <v>-5</v>
      </c>
    </row>
    <row r="7418" spans="1:14" x14ac:dyDescent="0.25">
      <c r="A7418" s="5">
        <v>31020</v>
      </c>
      <c r="B7418" s="5">
        <v>3</v>
      </c>
      <c r="C7418" s="6">
        <v>44348</v>
      </c>
      <c r="D7418" s="7">
        <v>6</v>
      </c>
      <c r="E7418" s="6">
        <v>44531</v>
      </c>
      <c r="F7418" s="7">
        <v>0</v>
      </c>
      <c r="G7418" s="7">
        <v>38889.65</v>
      </c>
      <c r="H7418" s="7">
        <v>-6449.86</v>
      </c>
      <c r="I7418" s="7">
        <v>32439.79</v>
      </c>
      <c r="J7418" s="7">
        <v>0</v>
      </c>
      <c r="K7418" s="7">
        <v>12</v>
      </c>
      <c r="L7418" s="7">
        <v>5</v>
      </c>
      <c r="M7418" s="7">
        <v>-5</v>
      </c>
      <c r="N7418" s="7">
        <v>-5</v>
      </c>
    </row>
    <row r="7419" spans="1:14" x14ac:dyDescent="0.25">
      <c r="A7419" s="5">
        <v>31020</v>
      </c>
      <c r="B7419" s="5">
        <v>3</v>
      </c>
      <c r="C7419" s="6">
        <v>44348</v>
      </c>
      <c r="D7419" s="7">
        <v>7</v>
      </c>
      <c r="E7419" s="6">
        <v>44562</v>
      </c>
      <c r="F7419" s="7">
        <v>0</v>
      </c>
      <c r="G7419" s="7">
        <v>19661.02</v>
      </c>
      <c r="H7419" s="7">
        <v>-6829.2499999999991</v>
      </c>
      <c r="I7419" s="7">
        <v>12831.77</v>
      </c>
      <c r="J7419" s="7">
        <v>0</v>
      </c>
      <c r="K7419" s="7">
        <v>6</v>
      </c>
      <c r="L7419" s="7">
        <v>13</v>
      </c>
      <c r="M7419" s="7">
        <v>-13</v>
      </c>
      <c r="N7419" s="7">
        <v>-5</v>
      </c>
    </row>
    <row r="7420" spans="1:14" x14ac:dyDescent="0.25">
      <c r="A7420" s="5">
        <v>31020</v>
      </c>
      <c r="B7420" s="5">
        <v>3</v>
      </c>
      <c r="C7420" s="6">
        <v>44348</v>
      </c>
      <c r="D7420" s="7">
        <v>8</v>
      </c>
      <c r="E7420" s="6">
        <v>44593</v>
      </c>
      <c r="F7420" s="7">
        <v>0</v>
      </c>
      <c r="G7420" s="7">
        <v>27062.68</v>
      </c>
      <c r="H7420" s="7">
        <v>-2837.92</v>
      </c>
      <c r="I7420" s="7">
        <v>24224.76</v>
      </c>
      <c r="J7420" s="7">
        <v>0</v>
      </c>
      <c r="K7420" s="7">
        <v>9</v>
      </c>
      <c r="L7420" s="7">
        <v>2</v>
      </c>
      <c r="M7420" s="7">
        <v>-2</v>
      </c>
      <c r="N7420" s="7">
        <v>-5</v>
      </c>
    </row>
    <row r="7421" spans="1:14" x14ac:dyDescent="0.25">
      <c r="A7421" s="5">
        <v>31020</v>
      </c>
      <c r="B7421" s="5">
        <v>3</v>
      </c>
      <c r="C7421" s="6">
        <v>44348</v>
      </c>
      <c r="D7421" s="7">
        <v>9</v>
      </c>
      <c r="E7421" s="6">
        <v>44621</v>
      </c>
      <c r="F7421" s="7">
        <v>0</v>
      </c>
      <c r="G7421" s="7">
        <v>9870.31</v>
      </c>
      <c r="H7421" s="7">
        <v>-6387.23</v>
      </c>
      <c r="I7421" s="7">
        <v>3483.08</v>
      </c>
      <c r="J7421" s="7">
        <v>0</v>
      </c>
      <c r="K7421" s="7">
        <v>5</v>
      </c>
      <c r="L7421" s="7">
        <v>6</v>
      </c>
      <c r="M7421" s="7">
        <v>-6</v>
      </c>
      <c r="N7421" s="7">
        <v>-5</v>
      </c>
    </row>
    <row r="7422" spans="1:14" x14ac:dyDescent="0.25">
      <c r="A7422" s="5">
        <v>31020</v>
      </c>
      <c r="B7422" s="5">
        <v>3</v>
      </c>
      <c r="C7422" s="6">
        <v>44348</v>
      </c>
      <c r="D7422" s="7">
        <v>10</v>
      </c>
      <c r="E7422" s="6">
        <v>44652</v>
      </c>
      <c r="F7422" s="7">
        <v>0</v>
      </c>
      <c r="G7422" s="7">
        <v>5959.7</v>
      </c>
      <c r="H7422" s="7">
        <v>-4132.6400000000003</v>
      </c>
      <c r="I7422" s="7">
        <v>1827.059999999999</v>
      </c>
      <c r="J7422" s="7">
        <v>0</v>
      </c>
      <c r="K7422" s="7">
        <v>5</v>
      </c>
      <c r="L7422" s="7">
        <v>4</v>
      </c>
      <c r="M7422" s="7">
        <v>-4</v>
      </c>
      <c r="N7422" s="7">
        <v>-5</v>
      </c>
    </row>
    <row r="7423" spans="1:14" x14ac:dyDescent="0.25">
      <c r="A7423" s="5">
        <v>31020</v>
      </c>
      <c r="B7423" s="5">
        <v>3</v>
      </c>
      <c r="C7423" s="6">
        <v>44348</v>
      </c>
      <c r="D7423" s="7">
        <v>11</v>
      </c>
      <c r="E7423" s="6">
        <v>44682</v>
      </c>
      <c r="F7423" s="7">
        <v>0</v>
      </c>
      <c r="G7423" s="7">
        <v>-1225.69</v>
      </c>
      <c r="H7423" s="7">
        <v>0</v>
      </c>
      <c r="I7423" s="7">
        <v>-1225.69</v>
      </c>
      <c r="J7423" s="7">
        <v>0</v>
      </c>
      <c r="K7423" s="7">
        <v>3</v>
      </c>
      <c r="L7423" s="7">
        <v>0</v>
      </c>
      <c r="M7423" s="7">
        <v>0</v>
      </c>
      <c r="N7423" s="7">
        <v>-5</v>
      </c>
    </row>
    <row r="7424" spans="1:14" x14ac:dyDescent="0.25">
      <c r="A7424" s="5">
        <v>31020</v>
      </c>
      <c r="B7424" s="5">
        <v>3</v>
      </c>
      <c r="C7424" s="6">
        <v>44348</v>
      </c>
      <c r="D7424" s="7">
        <v>12</v>
      </c>
      <c r="E7424" s="6">
        <v>44713</v>
      </c>
      <c r="F7424" s="7">
        <v>0</v>
      </c>
      <c r="G7424" s="7">
        <v>0</v>
      </c>
      <c r="H7424" s="7">
        <v>0</v>
      </c>
      <c r="I7424" s="7">
        <v>0</v>
      </c>
      <c r="J7424" s="7">
        <v>0</v>
      </c>
      <c r="K7424" s="7">
        <v>0</v>
      </c>
      <c r="L7424" s="7">
        <v>0</v>
      </c>
      <c r="M7424" s="7">
        <v>0</v>
      </c>
      <c r="N7424" s="7">
        <v>-5</v>
      </c>
    </row>
    <row r="7425" spans="1:14" x14ac:dyDescent="0.25">
      <c r="A7425" s="5">
        <v>31020</v>
      </c>
      <c r="B7425" s="5">
        <v>3</v>
      </c>
      <c r="C7425" s="6">
        <v>44348</v>
      </c>
      <c r="D7425" s="7">
        <v>13</v>
      </c>
      <c r="E7425" s="6">
        <v>44743</v>
      </c>
      <c r="F7425" s="7">
        <v>0</v>
      </c>
      <c r="G7425" s="7">
        <v>0</v>
      </c>
      <c r="H7425" s="7">
        <v>-1983.4</v>
      </c>
      <c r="I7425" s="7">
        <v>-1983.4</v>
      </c>
      <c r="J7425" s="7">
        <v>0</v>
      </c>
      <c r="K7425" s="7">
        <v>0</v>
      </c>
      <c r="L7425" s="7">
        <v>4</v>
      </c>
      <c r="M7425" s="7">
        <v>-4</v>
      </c>
      <c r="N7425" s="7">
        <v>-5</v>
      </c>
    </row>
    <row r="7426" spans="1:14" x14ac:dyDescent="0.25">
      <c r="A7426" s="5">
        <v>31020</v>
      </c>
      <c r="B7426" s="5">
        <v>3</v>
      </c>
      <c r="C7426" s="6">
        <v>44348</v>
      </c>
      <c r="D7426" s="7">
        <v>17</v>
      </c>
      <c r="E7426" s="6">
        <v>44866</v>
      </c>
      <c r="F7426" s="7">
        <v>0</v>
      </c>
      <c r="G7426" s="7">
        <v>0</v>
      </c>
      <c r="H7426" s="7">
        <v>0</v>
      </c>
      <c r="I7426" s="7">
        <v>0</v>
      </c>
      <c r="J7426" s="7">
        <v>0</v>
      </c>
      <c r="K7426" s="7">
        <v>0</v>
      </c>
      <c r="L7426" s="7">
        <v>0</v>
      </c>
      <c r="M7426" s="7">
        <v>0</v>
      </c>
      <c r="N7426" s="7">
        <v>-5</v>
      </c>
    </row>
    <row r="7427" spans="1:14" x14ac:dyDescent="0.25">
      <c r="A7427" s="5">
        <v>31020</v>
      </c>
      <c r="B7427" s="5">
        <v>3</v>
      </c>
      <c r="C7427" s="6">
        <v>44378</v>
      </c>
      <c r="D7427" s="7">
        <v>0</v>
      </c>
      <c r="E7427" s="6">
        <v>44378</v>
      </c>
      <c r="F7427" s="7">
        <v>1211500.3999999999</v>
      </c>
      <c r="G7427" s="7">
        <v>16191.21</v>
      </c>
      <c r="H7427" s="7">
        <v>-69887.16</v>
      </c>
      <c r="I7427" s="7">
        <v>1157804.45</v>
      </c>
      <c r="J7427" s="7">
        <v>436</v>
      </c>
      <c r="K7427" s="7">
        <v>2</v>
      </c>
      <c r="L7427" s="7">
        <v>22</v>
      </c>
      <c r="M7427" s="7">
        <v>414</v>
      </c>
      <c r="N7427" s="7">
        <v>-5</v>
      </c>
    </row>
    <row r="7428" spans="1:14" x14ac:dyDescent="0.25">
      <c r="A7428" s="5">
        <v>31020</v>
      </c>
      <c r="B7428" s="5">
        <v>3</v>
      </c>
      <c r="C7428" s="6">
        <v>44378</v>
      </c>
      <c r="D7428" s="7">
        <v>1</v>
      </c>
      <c r="E7428" s="6">
        <v>44409</v>
      </c>
      <c r="F7428" s="7">
        <v>0</v>
      </c>
      <c r="G7428" s="7">
        <v>48318.83</v>
      </c>
      <c r="H7428" s="7">
        <v>-973.66</v>
      </c>
      <c r="I7428" s="7">
        <v>47345.17</v>
      </c>
      <c r="J7428" s="7">
        <v>0</v>
      </c>
      <c r="K7428" s="7">
        <v>20</v>
      </c>
      <c r="L7428" s="7">
        <v>1</v>
      </c>
      <c r="M7428" s="7">
        <v>-1</v>
      </c>
      <c r="N7428" s="7">
        <v>-5</v>
      </c>
    </row>
    <row r="7429" spans="1:14" x14ac:dyDescent="0.25">
      <c r="A7429" s="5">
        <v>31020</v>
      </c>
      <c r="B7429" s="5">
        <v>3</v>
      </c>
      <c r="C7429" s="6">
        <v>44378</v>
      </c>
      <c r="D7429" s="7">
        <v>2</v>
      </c>
      <c r="E7429" s="6">
        <v>44440</v>
      </c>
      <c r="F7429" s="7">
        <v>0</v>
      </c>
      <c r="G7429" s="7">
        <v>9531.380000000001</v>
      </c>
      <c r="H7429" s="7">
        <v>-56772.08</v>
      </c>
      <c r="I7429" s="7">
        <v>-47240.7</v>
      </c>
      <c r="J7429" s="7">
        <v>0</v>
      </c>
      <c r="K7429" s="7">
        <v>6</v>
      </c>
      <c r="L7429" s="7">
        <v>6</v>
      </c>
      <c r="M7429" s="7">
        <v>-6</v>
      </c>
      <c r="N7429" s="7">
        <v>-5</v>
      </c>
    </row>
    <row r="7430" spans="1:14" x14ac:dyDescent="0.25">
      <c r="A7430" s="5">
        <v>31020</v>
      </c>
      <c r="B7430" s="5">
        <v>3</v>
      </c>
      <c r="C7430" s="6">
        <v>44378</v>
      </c>
      <c r="D7430" s="7">
        <v>3</v>
      </c>
      <c r="E7430" s="6">
        <v>44470</v>
      </c>
      <c r="F7430" s="7">
        <v>0</v>
      </c>
      <c r="G7430" s="7">
        <v>6082.54</v>
      </c>
      <c r="H7430" s="7">
        <v>-822.59</v>
      </c>
      <c r="I7430" s="7">
        <v>5259.95</v>
      </c>
      <c r="J7430" s="7">
        <v>0</v>
      </c>
      <c r="K7430" s="7">
        <v>2</v>
      </c>
      <c r="L7430" s="7">
        <v>1</v>
      </c>
      <c r="M7430" s="7">
        <v>-1</v>
      </c>
      <c r="N7430" s="7">
        <v>-5</v>
      </c>
    </row>
    <row r="7431" spans="1:14" x14ac:dyDescent="0.25">
      <c r="A7431" s="5">
        <v>31020</v>
      </c>
      <c r="B7431" s="5">
        <v>3</v>
      </c>
      <c r="C7431" s="6">
        <v>44378</v>
      </c>
      <c r="D7431" s="7">
        <v>4</v>
      </c>
      <c r="E7431" s="6">
        <v>44501</v>
      </c>
      <c r="F7431" s="7">
        <v>0</v>
      </c>
      <c r="G7431" s="7">
        <v>5017.1499999999996</v>
      </c>
      <c r="H7431" s="7">
        <v>-1255.8599999999999</v>
      </c>
      <c r="I7431" s="7">
        <v>3761.29</v>
      </c>
      <c r="J7431" s="7">
        <v>0</v>
      </c>
      <c r="K7431" s="7">
        <v>1</v>
      </c>
      <c r="L7431" s="7">
        <v>2</v>
      </c>
      <c r="M7431" s="7">
        <v>-2</v>
      </c>
      <c r="N7431" s="7">
        <v>-5</v>
      </c>
    </row>
    <row r="7432" spans="1:14" x14ac:dyDescent="0.25">
      <c r="A7432" s="5">
        <v>31020</v>
      </c>
      <c r="B7432" s="5">
        <v>3</v>
      </c>
      <c r="C7432" s="6">
        <v>44378</v>
      </c>
      <c r="D7432" s="7">
        <v>5</v>
      </c>
      <c r="E7432" s="6">
        <v>44531</v>
      </c>
      <c r="F7432" s="7">
        <v>0</v>
      </c>
      <c r="G7432" s="7">
        <v>19996.09</v>
      </c>
      <c r="H7432" s="7">
        <v>-2549.86</v>
      </c>
      <c r="I7432" s="7">
        <v>17446.23</v>
      </c>
      <c r="J7432" s="7">
        <v>0</v>
      </c>
      <c r="K7432" s="7">
        <v>9</v>
      </c>
      <c r="L7432" s="7">
        <v>2</v>
      </c>
      <c r="M7432" s="7">
        <v>-2</v>
      </c>
      <c r="N7432" s="7">
        <v>-5</v>
      </c>
    </row>
    <row r="7433" spans="1:14" x14ac:dyDescent="0.25">
      <c r="A7433" s="5">
        <v>31020</v>
      </c>
      <c r="B7433" s="5">
        <v>3</v>
      </c>
      <c r="C7433" s="6">
        <v>44378</v>
      </c>
      <c r="D7433" s="7">
        <v>6</v>
      </c>
      <c r="E7433" s="6">
        <v>44562</v>
      </c>
      <c r="F7433" s="7">
        <v>0</v>
      </c>
      <c r="G7433" s="7">
        <v>11134.24</v>
      </c>
      <c r="H7433" s="7">
        <v>0</v>
      </c>
      <c r="I7433" s="7">
        <v>11134.24</v>
      </c>
      <c r="J7433" s="7">
        <v>0</v>
      </c>
      <c r="K7433" s="7">
        <v>4</v>
      </c>
      <c r="L7433" s="7">
        <v>0</v>
      </c>
      <c r="M7433" s="7">
        <v>0</v>
      </c>
      <c r="N7433" s="7">
        <v>-5</v>
      </c>
    </row>
    <row r="7434" spans="1:14" x14ac:dyDescent="0.25">
      <c r="A7434" s="5">
        <v>31020</v>
      </c>
      <c r="B7434" s="5">
        <v>3</v>
      </c>
      <c r="C7434" s="6">
        <v>44378</v>
      </c>
      <c r="D7434" s="7">
        <v>7</v>
      </c>
      <c r="E7434" s="6">
        <v>44593</v>
      </c>
      <c r="F7434" s="7">
        <v>0</v>
      </c>
      <c r="G7434" s="7">
        <v>4933.0600000000004</v>
      </c>
      <c r="H7434" s="7">
        <v>-4869.05</v>
      </c>
      <c r="I7434" s="7">
        <v>64.010000000000218</v>
      </c>
      <c r="J7434" s="7">
        <v>0</v>
      </c>
      <c r="K7434" s="7">
        <v>4</v>
      </c>
      <c r="L7434" s="7">
        <v>3</v>
      </c>
      <c r="M7434" s="7">
        <v>-3</v>
      </c>
      <c r="N7434" s="7">
        <v>-5</v>
      </c>
    </row>
    <row r="7435" spans="1:14" x14ac:dyDescent="0.25">
      <c r="A7435" s="5">
        <v>31020</v>
      </c>
      <c r="B7435" s="5">
        <v>3</v>
      </c>
      <c r="C7435" s="6">
        <v>44378</v>
      </c>
      <c r="D7435" s="7">
        <v>8</v>
      </c>
      <c r="E7435" s="6">
        <v>44621</v>
      </c>
      <c r="F7435" s="7">
        <v>0</v>
      </c>
      <c r="G7435" s="7">
        <v>11556.7</v>
      </c>
      <c r="H7435" s="7">
        <v>-373.26</v>
      </c>
      <c r="I7435" s="7">
        <v>11183.44</v>
      </c>
      <c r="J7435" s="7">
        <v>0</v>
      </c>
      <c r="K7435" s="7">
        <v>5</v>
      </c>
      <c r="L7435" s="7">
        <v>1</v>
      </c>
      <c r="M7435" s="7">
        <v>-1</v>
      </c>
      <c r="N7435" s="7">
        <v>-5</v>
      </c>
    </row>
    <row r="7436" spans="1:14" x14ac:dyDescent="0.25">
      <c r="A7436" s="5">
        <v>31020</v>
      </c>
      <c r="B7436" s="5">
        <v>3</v>
      </c>
      <c r="C7436" s="6">
        <v>44378</v>
      </c>
      <c r="D7436" s="7">
        <v>9</v>
      </c>
      <c r="E7436" s="6">
        <v>44652</v>
      </c>
      <c r="F7436" s="7">
        <v>0</v>
      </c>
      <c r="G7436" s="7">
        <v>8667.42</v>
      </c>
      <c r="H7436" s="7">
        <v>0</v>
      </c>
      <c r="I7436" s="7">
        <v>8667.42</v>
      </c>
      <c r="J7436" s="7">
        <v>0</v>
      </c>
      <c r="K7436" s="7">
        <v>4</v>
      </c>
      <c r="L7436" s="7">
        <v>0</v>
      </c>
      <c r="M7436" s="7">
        <v>0</v>
      </c>
      <c r="N7436" s="7">
        <v>-5</v>
      </c>
    </row>
    <row r="7437" spans="1:14" x14ac:dyDescent="0.25">
      <c r="A7437" s="5">
        <v>31020</v>
      </c>
      <c r="B7437" s="5">
        <v>3</v>
      </c>
      <c r="C7437" s="6">
        <v>44378</v>
      </c>
      <c r="D7437" s="7">
        <v>10</v>
      </c>
      <c r="E7437" s="6">
        <v>44682</v>
      </c>
      <c r="F7437" s="7">
        <v>0</v>
      </c>
      <c r="G7437" s="7">
        <v>5821.68</v>
      </c>
      <c r="H7437" s="7">
        <v>-385.45</v>
      </c>
      <c r="I7437" s="7">
        <v>5436.23</v>
      </c>
      <c r="J7437" s="7">
        <v>0</v>
      </c>
      <c r="K7437" s="7">
        <v>6</v>
      </c>
      <c r="L7437" s="7">
        <v>4</v>
      </c>
      <c r="M7437" s="7">
        <v>-4</v>
      </c>
      <c r="N7437" s="7">
        <v>-5</v>
      </c>
    </row>
    <row r="7438" spans="1:14" x14ac:dyDescent="0.25">
      <c r="A7438" s="5">
        <v>31020</v>
      </c>
      <c r="B7438" s="5">
        <v>3</v>
      </c>
      <c r="C7438" s="6">
        <v>44378</v>
      </c>
      <c r="D7438" s="7">
        <v>11</v>
      </c>
      <c r="E7438" s="6">
        <v>44713</v>
      </c>
      <c r="F7438" s="7">
        <v>0</v>
      </c>
      <c r="G7438" s="7">
        <v>9780.43</v>
      </c>
      <c r="H7438" s="7">
        <v>0</v>
      </c>
      <c r="I7438" s="7">
        <v>9780.43</v>
      </c>
      <c r="J7438" s="7">
        <v>0</v>
      </c>
      <c r="K7438" s="7">
        <v>30</v>
      </c>
      <c r="L7438" s="7">
        <v>0</v>
      </c>
      <c r="M7438" s="7">
        <v>0</v>
      </c>
      <c r="N7438" s="7">
        <v>-5</v>
      </c>
    </row>
    <row r="7439" spans="1:14" x14ac:dyDescent="0.25">
      <c r="A7439" s="5">
        <v>31020</v>
      </c>
      <c r="B7439" s="5">
        <v>3</v>
      </c>
      <c r="C7439" s="6">
        <v>44378</v>
      </c>
      <c r="D7439" s="7">
        <v>12</v>
      </c>
      <c r="E7439" s="6">
        <v>44743</v>
      </c>
      <c r="F7439" s="7">
        <v>0</v>
      </c>
      <c r="G7439" s="7">
        <v>194.65</v>
      </c>
      <c r="H7439" s="7">
        <v>0</v>
      </c>
      <c r="I7439" s="7">
        <v>194.65</v>
      </c>
      <c r="J7439" s="7">
        <v>0</v>
      </c>
      <c r="K7439" s="7">
        <v>1</v>
      </c>
      <c r="L7439" s="7">
        <v>0</v>
      </c>
      <c r="M7439" s="7">
        <v>0</v>
      </c>
      <c r="N7439" s="7">
        <v>-5</v>
      </c>
    </row>
    <row r="7440" spans="1:14" x14ac:dyDescent="0.25">
      <c r="A7440" s="5">
        <v>31020</v>
      </c>
      <c r="B7440" s="5">
        <v>3</v>
      </c>
      <c r="C7440" s="6">
        <v>44378</v>
      </c>
      <c r="D7440" s="7">
        <v>15</v>
      </c>
      <c r="E7440" s="6">
        <v>44835</v>
      </c>
      <c r="F7440" s="7">
        <v>0</v>
      </c>
      <c r="G7440" s="7">
        <v>0</v>
      </c>
      <c r="H7440" s="7">
        <v>0</v>
      </c>
      <c r="I7440" s="7">
        <v>0</v>
      </c>
      <c r="J7440" s="7">
        <v>0</v>
      </c>
      <c r="K7440" s="7">
        <v>0</v>
      </c>
      <c r="L7440" s="7">
        <v>0</v>
      </c>
      <c r="M7440" s="7">
        <v>0</v>
      </c>
      <c r="N7440" s="7">
        <v>-5</v>
      </c>
    </row>
    <row r="7441" spans="1:14" x14ac:dyDescent="0.25">
      <c r="A7441" s="5">
        <v>31020</v>
      </c>
      <c r="B7441" s="5">
        <v>3</v>
      </c>
      <c r="C7441" s="6">
        <v>44409</v>
      </c>
      <c r="D7441" s="7">
        <v>1</v>
      </c>
      <c r="E7441" s="6">
        <v>44440</v>
      </c>
      <c r="F7441" s="7">
        <v>0</v>
      </c>
      <c r="G7441" s="7">
        <v>21738.32</v>
      </c>
      <c r="H7441" s="7">
        <v>0</v>
      </c>
      <c r="I7441" s="7">
        <v>21738.32</v>
      </c>
      <c r="J7441" s="7">
        <v>0</v>
      </c>
      <c r="K7441" s="7">
        <v>6</v>
      </c>
      <c r="L7441" s="7">
        <v>0</v>
      </c>
      <c r="M7441" s="7">
        <v>0</v>
      </c>
      <c r="N7441" s="7">
        <v>-5</v>
      </c>
    </row>
    <row r="7442" spans="1:14" x14ac:dyDescent="0.25">
      <c r="A7442" s="5">
        <v>31020</v>
      </c>
      <c r="B7442" s="5">
        <v>3</v>
      </c>
      <c r="C7442" s="6">
        <v>44409</v>
      </c>
      <c r="D7442" s="7">
        <v>2</v>
      </c>
      <c r="E7442" s="6">
        <v>44470</v>
      </c>
      <c r="F7442" s="7">
        <v>0</v>
      </c>
      <c r="G7442" s="7">
        <v>11141.86</v>
      </c>
      <c r="H7442" s="7">
        <v>-40861.06</v>
      </c>
      <c r="I7442" s="7">
        <v>-29719.200000000001</v>
      </c>
      <c r="J7442" s="7">
        <v>0</v>
      </c>
      <c r="K7442" s="7">
        <v>4</v>
      </c>
      <c r="L7442" s="7">
        <v>14</v>
      </c>
      <c r="M7442" s="7">
        <v>-14</v>
      </c>
      <c r="N7442" s="7">
        <v>-5</v>
      </c>
    </row>
    <row r="7443" spans="1:14" x14ac:dyDescent="0.25">
      <c r="A7443" s="5">
        <v>31020</v>
      </c>
      <c r="B7443" s="5">
        <v>3</v>
      </c>
      <c r="C7443" s="6">
        <v>44409</v>
      </c>
      <c r="D7443" s="7">
        <v>3</v>
      </c>
      <c r="E7443" s="6">
        <v>44501</v>
      </c>
      <c r="F7443" s="7">
        <v>0</v>
      </c>
      <c r="G7443" s="7">
        <v>8740.19</v>
      </c>
      <c r="H7443" s="7">
        <v>-14954.67</v>
      </c>
      <c r="I7443" s="7">
        <v>-6214.48</v>
      </c>
      <c r="J7443" s="7">
        <v>0</v>
      </c>
      <c r="K7443" s="7">
        <v>3</v>
      </c>
      <c r="L7443" s="7">
        <v>3</v>
      </c>
      <c r="M7443" s="7">
        <v>-3</v>
      </c>
      <c r="N7443" s="7">
        <v>-5</v>
      </c>
    </row>
    <row r="7444" spans="1:14" x14ac:dyDescent="0.25">
      <c r="A7444" s="5">
        <v>31020</v>
      </c>
      <c r="B7444" s="5">
        <v>3</v>
      </c>
      <c r="C7444" s="6">
        <v>44409</v>
      </c>
      <c r="D7444" s="7">
        <v>4</v>
      </c>
      <c r="E7444" s="6">
        <v>44531</v>
      </c>
      <c r="F7444" s="7">
        <v>0</v>
      </c>
      <c r="G7444" s="7">
        <v>27127.69</v>
      </c>
      <c r="H7444" s="7">
        <v>0</v>
      </c>
      <c r="I7444" s="7">
        <v>27127.69</v>
      </c>
      <c r="J7444" s="7">
        <v>0</v>
      </c>
      <c r="K7444" s="7">
        <v>8</v>
      </c>
      <c r="L7444" s="7">
        <v>0</v>
      </c>
      <c r="M7444" s="7">
        <v>0</v>
      </c>
      <c r="N7444" s="7">
        <v>-5</v>
      </c>
    </row>
    <row r="7445" spans="1:14" x14ac:dyDescent="0.25">
      <c r="A7445" s="5">
        <v>31020</v>
      </c>
      <c r="B7445" s="5">
        <v>3</v>
      </c>
      <c r="C7445" s="6">
        <v>44409</v>
      </c>
      <c r="D7445" s="7">
        <v>5</v>
      </c>
      <c r="E7445" s="6">
        <v>44562</v>
      </c>
      <c r="F7445" s="7">
        <v>0</v>
      </c>
      <c r="G7445" s="7">
        <v>2523.54</v>
      </c>
      <c r="H7445" s="7">
        <v>-1019.49</v>
      </c>
      <c r="I7445" s="7">
        <v>1504.05</v>
      </c>
      <c r="J7445" s="7">
        <v>0</v>
      </c>
      <c r="K7445" s="7">
        <v>1</v>
      </c>
      <c r="L7445" s="7">
        <v>1</v>
      </c>
      <c r="M7445" s="7">
        <v>-1</v>
      </c>
      <c r="N7445" s="7">
        <v>-5</v>
      </c>
    </row>
    <row r="7446" spans="1:14" x14ac:dyDescent="0.25">
      <c r="A7446" s="5">
        <v>31020</v>
      </c>
      <c r="B7446" s="5">
        <v>3</v>
      </c>
      <c r="C7446" s="6">
        <v>44409</v>
      </c>
      <c r="D7446" s="7">
        <v>6</v>
      </c>
      <c r="E7446" s="6">
        <v>44593</v>
      </c>
      <c r="F7446" s="7">
        <v>0</v>
      </c>
      <c r="G7446" s="7">
        <v>7863.98</v>
      </c>
      <c r="H7446" s="7">
        <v>0</v>
      </c>
      <c r="I7446" s="7">
        <v>7863.98</v>
      </c>
      <c r="J7446" s="7">
        <v>0</v>
      </c>
      <c r="K7446" s="7">
        <v>1</v>
      </c>
      <c r="L7446" s="7">
        <v>0</v>
      </c>
      <c r="M7446" s="7">
        <v>0</v>
      </c>
      <c r="N7446" s="7">
        <v>-5</v>
      </c>
    </row>
    <row r="7447" spans="1:14" x14ac:dyDescent="0.25">
      <c r="A7447" s="5">
        <v>31020</v>
      </c>
      <c r="B7447" s="5">
        <v>3</v>
      </c>
      <c r="C7447" s="6">
        <v>44409</v>
      </c>
      <c r="D7447" s="7">
        <v>7</v>
      </c>
      <c r="E7447" s="6">
        <v>44621</v>
      </c>
      <c r="F7447" s="7">
        <v>0</v>
      </c>
      <c r="G7447" s="7">
        <v>2308.62</v>
      </c>
      <c r="H7447" s="7">
        <v>-1764.6</v>
      </c>
      <c r="I7447" s="7">
        <v>544.02</v>
      </c>
      <c r="J7447" s="7">
        <v>0</v>
      </c>
      <c r="K7447" s="7">
        <v>1</v>
      </c>
      <c r="L7447" s="7">
        <v>3</v>
      </c>
      <c r="M7447" s="7">
        <v>-3</v>
      </c>
      <c r="N7447" s="7">
        <v>-5</v>
      </c>
    </row>
    <row r="7448" spans="1:14" x14ac:dyDescent="0.25">
      <c r="A7448" s="5">
        <v>31020</v>
      </c>
      <c r="B7448" s="5">
        <v>3</v>
      </c>
      <c r="C7448" s="6">
        <v>44409</v>
      </c>
      <c r="D7448" s="7">
        <v>9</v>
      </c>
      <c r="E7448" s="6">
        <v>44682</v>
      </c>
      <c r="F7448" s="7">
        <v>0</v>
      </c>
      <c r="G7448" s="7">
        <v>4934.63</v>
      </c>
      <c r="H7448" s="7">
        <v>-6269.29</v>
      </c>
      <c r="I7448" s="7">
        <v>-1334.66</v>
      </c>
      <c r="J7448" s="7">
        <v>0</v>
      </c>
      <c r="K7448" s="7">
        <v>1</v>
      </c>
      <c r="L7448" s="7">
        <v>5</v>
      </c>
      <c r="M7448" s="7">
        <v>-5</v>
      </c>
      <c r="N7448" s="7">
        <v>-5</v>
      </c>
    </row>
    <row r="7449" spans="1:14" x14ac:dyDescent="0.25">
      <c r="A7449" s="5">
        <v>31020</v>
      </c>
      <c r="B7449" s="5">
        <v>3</v>
      </c>
      <c r="C7449" s="6">
        <v>44409</v>
      </c>
      <c r="D7449" s="7">
        <v>10</v>
      </c>
      <c r="E7449" s="6">
        <v>44713</v>
      </c>
      <c r="F7449" s="7">
        <v>0</v>
      </c>
      <c r="G7449" s="7">
        <v>4370.59</v>
      </c>
      <c r="H7449" s="7">
        <v>-273.88</v>
      </c>
      <c r="I7449" s="7">
        <v>4096.71</v>
      </c>
      <c r="J7449" s="7">
        <v>0</v>
      </c>
      <c r="K7449" s="7">
        <v>4</v>
      </c>
      <c r="L7449" s="7">
        <v>2</v>
      </c>
      <c r="M7449" s="7">
        <v>-2</v>
      </c>
      <c r="N7449" s="7">
        <v>-5</v>
      </c>
    </row>
    <row r="7450" spans="1:14" x14ac:dyDescent="0.25">
      <c r="A7450" s="5">
        <v>31020</v>
      </c>
      <c r="B7450" s="5">
        <v>3</v>
      </c>
      <c r="C7450" s="6">
        <v>44409</v>
      </c>
      <c r="D7450" s="7">
        <v>11</v>
      </c>
      <c r="E7450" s="6">
        <v>44743</v>
      </c>
      <c r="F7450" s="7">
        <v>0</v>
      </c>
      <c r="G7450" s="7">
        <v>73.11</v>
      </c>
      <c r="H7450" s="7">
        <v>0</v>
      </c>
      <c r="I7450" s="7">
        <v>73.11</v>
      </c>
      <c r="J7450" s="7">
        <v>0</v>
      </c>
      <c r="K7450" s="7">
        <v>0</v>
      </c>
      <c r="L7450" s="7">
        <v>0</v>
      </c>
      <c r="M7450" s="7">
        <v>0</v>
      </c>
      <c r="N7450" s="7">
        <v>-5</v>
      </c>
    </row>
    <row r="7451" spans="1:14" x14ac:dyDescent="0.25">
      <c r="A7451" s="5">
        <v>31020</v>
      </c>
      <c r="B7451" s="5">
        <v>3</v>
      </c>
      <c r="C7451" s="6">
        <v>44440</v>
      </c>
      <c r="D7451" s="7">
        <v>0</v>
      </c>
      <c r="E7451" s="6">
        <v>44440</v>
      </c>
      <c r="F7451" s="7">
        <v>2130412.06</v>
      </c>
      <c r="G7451" s="7">
        <v>12447.83</v>
      </c>
      <c r="H7451" s="7">
        <v>0</v>
      </c>
      <c r="I7451" s="7">
        <v>2142859.89</v>
      </c>
      <c r="J7451" s="7">
        <v>1378</v>
      </c>
      <c r="K7451" s="7">
        <v>3</v>
      </c>
      <c r="L7451" s="7">
        <v>0</v>
      </c>
      <c r="M7451" s="7">
        <v>1378</v>
      </c>
      <c r="N7451" s="7">
        <v>-5</v>
      </c>
    </row>
    <row r="7452" spans="1:14" x14ac:dyDescent="0.25">
      <c r="A7452" s="5">
        <v>31020</v>
      </c>
      <c r="B7452" s="5">
        <v>3</v>
      </c>
      <c r="C7452" s="6">
        <v>44440</v>
      </c>
      <c r="D7452" s="7">
        <v>1</v>
      </c>
      <c r="E7452" s="6">
        <v>44470</v>
      </c>
      <c r="F7452" s="7">
        <v>0</v>
      </c>
      <c r="G7452" s="7">
        <v>57337.36</v>
      </c>
      <c r="H7452" s="7">
        <v>-66951.59</v>
      </c>
      <c r="I7452" s="7">
        <v>-9614.2299999999959</v>
      </c>
      <c r="J7452" s="7">
        <v>0</v>
      </c>
      <c r="K7452" s="7">
        <v>38</v>
      </c>
      <c r="L7452" s="7">
        <v>73</v>
      </c>
      <c r="M7452" s="7">
        <v>-73</v>
      </c>
      <c r="N7452" s="7">
        <v>-5</v>
      </c>
    </row>
    <row r="7453" spans="1:14" x14ac:dyDescent="0.25">
      <c r="A7453" s="5">
        <v>31020</v>
      </c>
      <c r="B7453" s="5">
        <v>3</v>
      </c>
      <c r="C7453" s="6">
        <v>44440</v>
      </c>
      <c r="D7453" s="7">
        <v>2</v>
      </c>
      <c r="E7453" s="6">
        <v>44501</v>
      </c>
      <c r="F7453" s="7">
        <v>0</v>
      </c>
      <c r="G7453" s="7">
        <v>79531.55</v>
      </c>
      <c r="H7453" s="7">
        <v>0</v>
      </c>
      <c r="I7453" s="7">
        <v>79531.55</v>
      </c>
      <c r="J7453" s="7">
        <v>0</v>
      </c>
      <c r="K7453" s="7">
        <v>138</v>
      </c>
      <c r="L7453" s="7">
        <v>0</v>
      </c>
      <c r="M7453" s="7">
        <v>0</v>
      </c>
      <c r="N7453" s="7">
        <v>-5</v>
      </c>
    </row>
    <row r="7454" spans="1:14" x14ac:dyDescent="0.25">
      <c r="A7454" s="5">
        <v>31020</v>
      </c>
      <c r="B7454" s="5">
        <v>3</v>
      </c>
      <c r="C7454" s="6">
        <v>44440</v>
      </c>
      <c r="D7454" s="7">
        <v>3</v>
      </c>
      <c r="E7454" s="6">
        <v>44531</v>
      </c>
      <c r="F7454" s="7">
        <v>0</v>
      </c>
      <c r="G7454" s="7">
        <v>91991.58</v>
      </c>
      <c r="H7454" s="7">
        <v>-2619.08</v>
      </c>
      <c r="I7454" s="7">
        <v>89372.5</v>
      </c>
      <c r="J7454" s="7">
        <v>0</v>
      </c>
      <c r="K7454" s="7">
        <v>109</v>
      </c>
      <c r="L7454" s="7">
        <v>2</v>
      </c>
      <c r="M7454" s="7">
        <v>-2</v>
      </c>
      <c r="N7454" s="7">
        <v>-5</v>
      </c>
    </row>
    <row r="7455" spans="1:14" x14ac:dyDescent="0.25">
      <c r="A7455" s="5">
        <v>31020</v>
      </c>
      <c r="B7455" s="5">
        <v>3</v>
      </c>
      <c r="C7455" s="6">
        <v>44440</v>
      </c>
      <c r="D7455" s="7">
        <v>4</v>
      </c>
      <c r="E7455" s="6">
        <v>44562</v>
      </c>
      <c r="F7455" s="7">
        <v>0</v>
      </c>
      <c r="G7455" s="7">
        <v>55180.47</v>
      </c>
      <c r="H7455" s="7">
        <v>-3428.47</v>
      </c>
      <c r="I7455" s="7">
        <v>51752</v>
      </c>
      <c r="J7455" s="7">
        <v>0</v>
      </c>
      <c r="K7455" s="7">
        <v>63</v>
      </c>
      <c r="L7455" s="7">
        <v>1</v>
      </c>
      <c r="M7455" s="7">
        <v>-1</v>
      </c>
      <c r="N7455" s="7">
        <v>-5</v>
      </c>
    </row>
    <row r="7456" spans="1:14" x14ac:dyDescent="0.25">
      <c r="A7456" s="5">
        <v>31020</v>
      </c>
      <c r="B7456" s="5">
        <v>3</v>
      </c>
      <c r="C7456" s="6">
        <v>44440</v>
      </c>
      <c r="D7456" s="7">
        <v>5</v>
      </c>
      <c r="E7456" s="6">
        <v>44593</v>
      </c>
      <c r="F7456" s="7">
        <v>0</v>
      </c>
      <c r="G7456" s="7">
        <v>46011.5</v>
      </c>
      <c r="H7456" s="7">
        <v>-64321.87000000001</v>
      </c>
      <c r="I7456" s="7">
        <v>-18310.37000000001</v>
      </c>
      <c r="J7456" s="7">
        <v>0</v>
      </c>
      <c r="K7456" s="7">
        <v>109</v>
      </c>
      <c r="L7456" s="7">
        <v>140</v>
      </c>
      <c r="M7456" s="7">
        <v>-140</v>
      </c>
      <c r="N7456" s="7">
        <v>-5</v>
      </c>
    </row>
    <row r="7457" spans="1:14" x14ac:dyDescent="0.25">
      <c r="A7457" s="5">
        <v>31020</v>
      </c>
      <c r="B7457" s="5">
        <v>3</v>
      </c>
      <c r="C7457" s="6">
        <v>44440</v>
      </c>
      <c r="D7457" s="7">
        <v>6</v>
      </c>
      <c r="E7457" s="6">
        <v>44621</v>
      </c>
      <c r="F7457" s="7">
        <v>0</v>
      </c>
      <c r="G7457" s="7">
        <v>34632.050000000003</v>
      </c>
      <c r="H7457" s="7">
        <v>-2094.34</v>
      </c>
      <c r="I7457" s="7">
        <v>32537.71</v>
      </c>
      <c r="J7457" s="7">
        <v>0</v>
      </c>
      <c r="K7457" s="7">
        <v>13</v>
      </c>
      <c r="L7457" s="7">
        <v>1</v>
      </c>
      <c r="M7457" s="7">
        <v>-1</v>
      </c>
      <c r="N7457" s="7">
        <v>-5</v>
      </c>
    </row>
    <row r="7458" spans="1:14" x14ac:dyDescent="0.25">
      <c r="A7458" s="5">
        <v>31020</v>
      </c>
      <c r="B7458" s="5">
        <v>3</v>
      </c>
      <c r="C7458" s="6">
        <v>44440</v>
      </c>
      <c r="D7458" s="7">
        <v>7</v>
      </c>
      <c r="E7458" s="6">
        <v>44652</v>
      </c>
      <c r="F7458" s="7">
        <v>0</v>
      </c>
      <c r="G7458" s="7">
        <v>23706.799999999999</v>
      </c>
      <c r="H7458" s="7">
        <v>-607.15</v>
      </c>
      <c r="I7458" s="7">
        <v>23099.65</v>
      </c>
      <c r="J7458" s="7">
        <v>0</v>
      </c>
      <c r="K7458" s="7">
        <v>9</v>
      </c>
      <c r="L7458" s="7">
        <v>1</v>
      </c>
      <c r="M7458" s="7">
        <v>-1</v>
      </c>
      <c r="N7458" s="7">
        <v>-5</v>
      </c>
    </row>
    <row r="7459" spans="1:14" x14ac:dyDescent="0.25">
      <c r="A7459" s="5">
        <v>31020</v>
      </c>
      <c r="B7459" s="5">
        <v>3</v>
      </c>
      <c r="C7459" s="6">
        <v>44440</v>
      </c>
      <c r="D7459" s="7">
        <v>8</v>
      </c>
      <c r="E7459" s="6">
        <v>44682</v>
      </c>
      <c r="F7459" s="7">
        <v>0</v>
      </c>
      <c r="G7459" s="7">
        <v>13875.75</v>
      </c>
      <c r="H7459" s="7">
        <v>-10878.92</v>
      </c>
      <c r="I7459" s="7">
        <v>2996.83</v>
      </c>
      <c r="J7459" s="7">
        <v>0</v>
      </c>
      <c r="K7459" s="7">
        <v>6</v>
      </c>
      <c r="L7459" s="7">
        <v>98</v>
      </c>
      <c r="M7459" s="7">
        <v>-98</v>
      </c>
      <c r="N7459" s="7">
        <v>-5</v>
      </c>
    </row>
    <row r="7460" spans="1:14" x14ac:dyDescent="0.25">
      <c r="A7460" s="5">
        <v>31020</v>
      </c>
      <c r="B7460" s="5">
        <v>3</v>
      </c>
      <c r="C7460" s="6">
        <v>44440</v>
      </c>
      <c r="D7460" s="7">
        <v>9</v>
      </c>
      <c r="E7460" s="6">
        <v>44713</v>
      </c>
      <c r="F7460" s="7">
        <v>0</v>
      </c>
      <c r="G7460" s="7">
        <v>4556.1499999999996</v>
      </c>
      <c r="H7460" s="7">
        <v>0</v>
      </c>
      <c r="I7460" s="7">
        <v>4556.1499999999996</v>
      </c>
      <c r="J7460" s="7">
        <v>0</v>
      </c>
      <c r="K7460" s="7">
        <v>4</v>
      </c>
      <c r="L7460" s="7">
        <v>0</v>
      </c>
      <c r="M7460" s="7">
        <v>0</v>
      </c>
      <c r="N7460" s="7">
        <v>-5</v>
      </c>
    </row>
    <row r="7461" spans="1:14" x14ac:dyDescent="0.25">
      <c r="A7461" s="5">
        <v>31020</v>
      </c>
      <c r="B7461" s="5">
        <v>3</v>
      </c>
      <c r="C7461" s="6">
        <v>44440</v>
      </c>
      <c r="D7461" s="7">
        <v>10</v>
      </c>
      <c r="E7461" s="6">
        <v>44743</v>
      </c>
      <c r="F7461" s="7">
        <v>0</v>
      </c>
      <c r="G7461" s="7">
        <v>7610.1900000000014</v>
      </c>
      <c r="H7461" s="7">
        <v>-1095.25</v>
      </c>
      <c r="I7461" s="7">
        <v>6514.9400000000014</v>
      </c>
      <c r="J7461" s="7">
        <v>0</v>
      </c>
      <c r="K7461" s="7">
        <v>8</v>
      </c>
      <c r="L7461" s="7">
        <v>2</v>
      </c>
      <c r="M7461" s="7">
        <v>-2</v>
      </c>
      <c r="N7461" s="7">
        <v>-5</v>
      </c>
    </row>
    <row r="7462" spans="1:14" x14ac:dyDescent="0.25">
      <c r="A7462" s="5">
        <v>31020</v>
      </c>
      <c r="B7462" s="5">
        <v>3</v>
      </c>
      <c r="C7462" s="6">
        <v>44440</v>
      </c>
      <c r="D7462" s="7">
        <v>11</v>
      </c>
      <c r="E7462" s="6">
        <v>44774</v>
      </c>
      <c r="F7462" s="7">
        <v>0</v>
      </c>
      <c r="G7462" s="7">
        <v>10079.58</v>
      </c>
      <c r="H7462" s="7">
        <v>-135.79</v>
      </c>
      <c r="I7462" s="7">
        <v>9943.7899999999991</v>
      </c>
      <c r="J7462" s="7">
        <v>0</v>
      </c>
      <c r="K7462" s="7">
        <v>14</v>
      </c>
      <c r="L7462" s="7">
        <v>1</v>
      </c>
      <c r="M7462" s="7">
        <v>-1</v>
      </c>
      <c r="N7462" s="7">
        <v>-5</v>
      </c>
    </row>
    <row r="7463" spans="1:14" x14ac:dyDescent="0.25">
      <c r="A7463" s="5">
        <v>31020</v>
      </c>
      <c r="B7463" s="5">
        <v>3</v>
      </c>
      <c r="C7463" s="6">
        <v>44440</v>
      </c>
      <c r="D7463" s="7">
        <v>12</v>
      </c>
      <c r="E7463" s="6">
        <v>44805</v>
      </c>
      <c r="F7463" s="7">
        <v>0</v>
      </c>
      <c r="G7463" s="7">
        <v>0</v>
      </c>
      <c r="H7463" s="7">
        <v>0</v>
      </c>
      <c r="I7463" s="7">
        <v>0</v>
      </c>
      <c r="J7463" s="7">
        <v>0</v>
      </c>
      <c r="K7463" s="7">
        <v>0</v>
      </c>
      <c r="L7463" s="7">
        <v>0</v>
      </c>
      <c r="M7463" s="7">
        <v>0</v>
      </c>
      <c r="N7463" s="7">
        <v>-5</v>
      </c>
    </row>
    <row r="7464" spans="1:14" x14ac:dyDescent="0.25">
      <c r="A7464" s="5">
        <v>31020</v>
      </c>
      <c r="B7464" s="5">
        <v>3</v>
      </c>
      <c r="C7464" s="6">
        <v>44470</v>
      </c>
      <c r="D7464" s="7">
        <v>0</v>
      </c>
      <c r="E7464" s="6">
        <v>44470</v>
      </c>
      <c r="F7464" s="7">
        <v>1379875.33</v>
      </c>
      <c r="G7464" s="7">
        <v>20936.11</v>
      </c>
      <c r="H7464" s="7">
        <v>-661.31</v>
      </c>
      <c r="I7464" s="7">
        <v>1400150.13</v>
      </c>
      <c r="J7464" s="7">
        <v>657</v>
      </c>
      <c r="K7464" s="7">
        <v>8</v>
      </c>
      <c r="L7464" s="7">
        <v>1</v>
      </c>
      <c r="M7464" s="7">
        <v>656</v>
      </c>
      <c r="N7464" s="7">
        <v>-5</v>
      </c>
    </row>
    <row r="7465" spans="1:14" x14ac:dyDescent="0.25">
      <c r="A7465" s="5">
        <v>31020</v>
      </c>
      <c r="B7465" s="5">
        <v>3</v>
      </c>
      <c r="C7465" s="6">
        <v>44470</v>
      </c>
      <c r="D7465" s="7">
        <v>1</v>
      </c>
      <c r="E7465" s="6">
        <v>44501</v>
      </c>
      <c r="F7465" s="7">
        <v>0</v>
      </c>
      <c r="G7465" s="7">
        <v>13203.92</v>
      </c>
      <c r="H7465" s="7">
        <v>-23203.98</v>
      </c>
      <c r="I7465" s="7">
        <v>-10000.06</v>
      </c>
      <c r="J7465" s="7">
        <v>0</v>
      </c>
      <c r="K7465" s="7">
        <v>7</v>
      </c>
      <c r="L7465" s="7">
        <v>5</v>
      </c>
      <c r="M7465" s="7">
        <v>-5</v>
      </c>
      <c r="N7465" s="7">
        <v>-5</v>
      </c>
    </row>
    <row r="7466" spans="1:14" x14ac:dyDescent="0.25">
      <c r="A7466" s="5">
        <v>31020</v>
      </c>
      <c r="B7466" s="5">
        <v>3</v>
      </c>
      <c r="C7466" s="6">
        <v>44470</v>
      </c>
      <c r="D7466" s="7">
        <v>2</v>
      </c>
      <c r="E7466" s="6">
        <v>44531</v>
      </c>
      <c r="F7466" s="7">
        <v>0</v>
      </c>
      <c r="G7466" s="7">
        <v>27027.67</v>
      </c>
      <c r="H7466" s="7">
        <v>-6497.13</v>
      </c>
      <c r="I7466" s="7">
        <v>20530.54</v>
      </c>
      <c r="J7466" s="7">
        <v>0</v>
      </c>
      <c r="K7466" s="7">
        <v>8</v>
      </c>
      <c r="L7466" s="7">
        <v>3</v>
      </c>
      <c r="M7466" s="7">
        <v>-3</v>
      </c>
      <c r="N7466" s="7">
        <v>-5</v>
      </c>
    </row>
    <row r="7467" spans="1:14" x14ac:dyDescent="0.25">
      <c r="A7467" s="5">
        <v>31020</v>
      </c>
      <c r="B7467" s="5">
        <v>3</v>
      </c>
      <c r="C7467" s="6">
        <v>44470</v>
      </c>
      <c r="D7467" s="7">
        <v>3</v>
      </c>
      <c r="E7467" s="6">
        <v>44562</v>
      </c>
      <c r="F7467" s="7">
        <v>0</v>
      </c>
      <c r="G7467" s="7">
        <v>34782.29</v>
      </c>
      <c r="H7467" s="7">
        <v>0</v>
      </c>
      <c r="I7467" s="7">
        <v>34782.29</v>
      </c>
      <c r="J7467" s="7">
        <v>0</v>
      </c>
      <c r="K7467" s="7">
        <v>13</v>
      </c>
      <c r="L7467" s="7">
        <v>0</v>
      </c>
      <c r="M7467" s="7">
        <v>0</v>
      </c>
      <c r="N7467" s="7">
        <v>-5</v>
      </c>
    </row>
    <row r="7468" spans="1:14" x14ac:dyDescent="0.25">
      <c r="A7468" s="5">
        <v>31020</v>
      </c>
      <c r="B7468" s="5">
        <v>3</v>
      </c>
      <c r="C7468" s="6">
        <v>44470</v>
      </c>
      <c r="D7468" s="7">
        <v>4</v>
      </c>
      <c r="E7468" s="6">
        <v>44593</v>
      </c>
      <c r="F7468" s="7">
        <v>0</v>
      </c>
      <c r="G7468" s="7">
        <v>23946.71</v>
      </c>
      <c r="H7468" s="7">
        <v>-2144.71</v>
      </c>
      <c r="I7468" s="7">
        <v>21802</v>
      </c>
      <c r="J7468" s="7">
        <v>0</v>
      </c>
      <c r="K7468" s="7">
        <v>8</v>
      </c>
      <c r="L7468" s="7">
        <v>2</v>
      </c>
      <c r="M7468" s="7">
        <v>-2</v>
      </c>
      <c r="N7468" s="7">
        <v>-5</v>
      </c>
    </row>
    <row r="7469" spans="1:14" x14ac:dyDescent="0.25">
      <c r="A7469" s="5">
        <v>31020</v>
      </c>
      <c r="B7469" s="5">
        <v>3</v>
      </c>
      <c r="C7469" s="6">
        <v>44470</v>
      </c>
      <c r="D7469" s="7">
        <v>5</v>
      </c>
      <c r="E7469" s="6">
        <v>44621</v>
      </c>
      <c r="F7469" s="7">
        <v>0</v>
      </c>
      <c r="G7469" s="7">
        <v>16670.46</v>
      </c>
      <c r="H7469" s="7">
        <v>0</v>
      </c>
      <c r="I7469" s="7">
        <v>16670.46</v>
      </c>
      <c r="J7469" s="7">
        <v>0</v>
      </c>
      <c r="K7469" s="7">
        <v>3</v>
      </c>
      <c r="L7469" s="7">
        <v>0</v>
      </c>
      <c r="M7469" s="7">
        <v>0</v>
      </c>
      <c r="N7469" s="7">
        <v>-5</v>
      </c>
    </row>
    <row r="7470" spans="1:14" x14ac:dyDescent="0.25">
      <c r="A7470" s="5">
        <v>31020</v>
      </c>
      <c r="B7470" s="5">
        <v>3</v>
      </c>
      <c r="C7470" s="6">
        <v>44470</v>
      </c>
      <c r="D7470" s="7">
        <v>6</v>
      </c>
      <c r="E7470" s="6">
        <v>44652</v>
      </c>
      <c r="F7470" s="7">
        <v>0</v>
      </c>
      <c r="G7470" s="7">
        <v>12653.85</v>
      </c>
      <c r="H7470" s="7">
        <v>-45190.38</v>
      </c>
      <c r="I7470" s="7">
        <v>-32536.53</v>
      </c>
      <c r="J7470" s="7">
        <v>0</v>
      </c>
      <c r="K7470" s="7">
        <v>5</v>
      </c>
      <c r="L7470" s="7">
        <v>53</v>
      </c>
      <c r="M7470" s="7">
        <v>-53</v>
      </c>
      <c r="N7470" s="7">
        <v>-5</v>
      </c>
    </row>
    <row r="7471" spans="1:14" x14ac:dyDescent="0.25">
      <c r="A7471" s="5">
        <v>31020</v>
      </c>
      <c r="B7471" s="5">
        <v>3</v>
      </c>
      <c r="C7471" s="6">
        <v>44470</v>
      </c>
      <c r="D7471" s="7">
        <v>7</v>
      </c>
      <c r="E7471" s="6">
        <v>44682</v>
      </c>
      <c r="F7471" s="7">
        <v>0</v>
      </c>
      <c r="G7471" s="7">
        <v>17480.810000000001</v>
      </c>
      <c r="H7471" s="7">
        <v>-1529.94</v>
      </c>
      <c r="I7471" s="7">
        <v>15950.87</v>
      </c>
      <c r="J7471" s="7">
        <v>0</v>
      </c>
      <c r="K7471" s="7">
        <v>11</v>
      </c>
      <c r="L7471" s="7">
        <v>1</v>
      </c>
      <c r="M7471" s="7">
        <v>-1</v>
      </c>
      <c r="N7471" s="7">
        <v>-5</v>
      </c>
    </row>
    <row r="7472" spans="1:14" x14ac:dyDescent="0.25">
      <c r="A7472" s="5">
        <v>31020</v>
      </c>
      <c r="B7472" s="5">
        <v>3</v>
      </c>
      <c r="C7472" s="6">
        <v>44470</v>
      </c>
      <c r="D7472" s="7">
        <v>8</v>
      </c>
      <c r="E7472" s="6">
        <v>44713</v>
      </c>
      <c r="F7472" s="7">
        <v>0</v>
      </c>
      <c r="G7472" s="7">
        <v>13652.4</v>
      </c>
      <c r="H7472" s="7">
        <v>-476.58</v>
      </c>
      <c r="I7472" s="7">
        <v>13175.82</v>
      </c>
      <c r="J7472" s="7">
        <v>0</v>
      </c>
      <c r="K7472" s="7">
        <v>10</v>
      </c>
      <c r="L7472" s="7">
        <v>1</v>
      </c>
      <c r="M7472" s="7">
        <v>-1</v>
      </c>
      <c r="N7472" s="7">
        <v>-5</v>
      </c>
    </row>
    <row r="7473" spans="1:14" x14ac:dyDescent="0.25">
      <c r="A7473" s="5">
        <v>31020</v>
      </c>
      <c r="B7473" s="5">
        <v>3</v>
      </c>
      <c r="C7473" s="6">
        <v>44470</v>
      </c>
      <c r="D7473" s="7">
        <v>9</v>
      </c>
      <c r="E7473" s="6">
        <v>44743</v>
      </c>
      <c r="F7473" s="7">
        <v>0</v>
      </c>
      <c r="G7473" s="7">
        <v>6360.53</v>
      </c>
      <c r="H7473" s="7">
        <v>-1745.15</v>
      </c>
      <c r="I7473" s="7">
        <v>4615.3799999999992</v>
      </c>
      <c r="J7473" s="7">
        <v>0</v>
      </c>
      <c r="K7473" s="7">
        <v>4</v>
      </c>
      <c r="L7473" s="7">
        <v>1</v>
      </c>
      <c r="M7473" s="7">
        <v>-1</v>
      </c>
      <c r="N7473" s="7">
        <v>-5</v>
      </c>
    </row>
    <row r="7474" spans="1:14" x14ac:dyDescent="0.25">
      <c r="A7474" s="5">
        <v>31020</v>
      </c>
      <c r="B7474" s="5">
        <v>3</v>
      </c>
      <c r="C7474" s="6">
        <v>44470</v>
      </c>
      <c r="D7474" s="7">
        <v>10</v>
      </c>
      <c r="E7474" s="6">
        <v>44774</v>
      </c>
      <c r="F7474" s="7">
        <v>0</v>
      </c>
      <c r="G7474" s="7">
        <v>-723.69</v>
      </c>
      <c r="H7474" s="7">
        <v>-52.16</v>
      </c>
      <c r="I7474" s="7">
        <v>-775.85</v>
      </c>
      <c r="J7474" s="7">
        <v>0</v>
      </c>
      <c r="K7474" s="7">
        <v>2</v>
      </c>
      <c r="L7474" s="7">
        <v>3</v>
      </c>
      <c r="M7474" s="7">
        <v>-3</v>
      </c>
      <c r="N7474" s="7">
        <v>-5</v>
      </c>
    </row>
    <row r="7475" spans="1:14" x14ac:dyDescent="0.25">
      <c r="A7475" s="5">
        <v>31020</v>
      </c>
      <c r="B7475" s="5">
        <v>3</v>
      </c>
      <c r="C7475" s="6">
        <v>44470</v>
      </c>
      <c r="D7475" s="7">
        <v>11</v>
      </c>
      <c r="E7475" s="6">
        <v>44805</v>
      </c>
      <c r="F7475" s="7">
        <v>0</v>
      </c>
      <c r="G7475" s="7">
        <v>1148.17</v>
      </c>
      <c r="H7475" s="7">
        <v>-501.34</v>
      </c>
      <c r="I7475" s="7">
        <v>646.82999999999993</v>
      </c>
      <c r="J7475" s="7">
        <v>0</v>
      </c>
      <c r="K7475" s="7">
        <v>3</v>
      </c>
      <c r="L7475" s="7">
        <v>1</v>
      </c>
      <c r="M7475" s="7">
        <v>-1</v>
      </c>
      <c r="N7475" s="7">
        <v>-5</v>
      </c>
    </row>
    <row r="7476" spans="1:14" x14ac:dyDescent="0.25">
      <c r="A7476" s="5">
        <v>31020</v>
      </c>
      <c r="B7476" s="5">
        <v>3</v>
      </c>
      <c r="C7476" s="6">
        <v>44470</v>
      </c>
      <c r="D7476" s="7">
        <v>12</v>
      </c>
      <c r="E7476" s="6">
        <v>44835</v>
      </c>
      <c r="F7476" s="7">
        <v>0</v>
      </c>
      <c r="G7476" s="7">
        <v>39.42</v>
      </c>
      <c r="H7476" s="7">
        <v>0</v>
      </c>
      <c r="I7476" s="7">
        <v>39.42</v>
      </c>
      <c r="J7476" s="7">
        <v>0</v>
      </c>
      <c r="K7476" s="7">
        <v>0</v>
      </c>
      <c r="L7476" s="7">
        <v>0</v>
      </c>
      <c r="M7476" s="7">
        <v>0</v>
      </c>
      <c r="N7476" s="7">
        <v>-5</v>
      </c>
    </row>
    <row r="7477" spans="1:14" x14ac:dyDescent="0.25">
      <c r="A7477" s="5">
        <v>31020</v>
      </c>
      <c r="B7477" s="5">
        <v>3</v>
      </c>
      <c r="C7477" s="6">
        <v>44501</v>
      </c>
      <c r="D7477" s="7">
        <v>0</v>
      </c>
      <c r="E7477" s="6">
        <v>44501</v>
      </c>
      <c r="F7477" s="7">
        <v>1526229.58</v>
      </c>
      <c r="G7477" s="7">
        <v>6303.88</v>
      </c>
      <c r="H7477" s="7">
        <v>-76746.850000000006</v>
      </c>
      <c r="I7477" s="7">
        <v>1455786.61</v>
      </c>
      <c r="J7477" s="7">
        <v>520</v>
      </c>
      <c r="K7477" s="7">
        <v>2</v>
      </c>
      <c r="L7477" s="7">
        <v>22</v>
      </c>
      <c r="M7477" s="7">
        <v>498</v>
      </c>
      <c r="N7477" s="7">
        <v>-5</v>
      </c>
    </row>
    <row r="7478" spans="1:14" x14ac:dyDescent="0.25">
      <c r="A7478" s="5">
        <v>31020</v>
      </c>
      <c r="B7478" s="5">
        <v>3</v>
      </c>
      <c r="C7478" s="6">
        <v>44501</v>
      </c>
      <c r="D7478" s="7">
        <v>1</v>
      </c>
      <c r="E7478" s="6">
        <v>44531</v>
      </c>
      <c r="F7478" s="7">
        <v>0</v>
      </c>
      <c r="G7478" s="7">
        <v>38857.79</v>
      </c>
      <c r="H7478" s="7">
        <v>-2205.98</v>
      </c>
      <c r="I7478" s="7">
        <v>36651.81</v>
      </c>
      <c r="J7478" s="7">
        <v>0</v>
      </c>
      <c r="K7478" s="7">
        <v>8</v>
      </c>
      <c r="L7478" s="7">
        <v>1</v>
      </c>
      <c r="M7478" s="7">
        <v>-1</v>
      </c>
      <c r="N7478" s="7">
        <v>-5</v>
      </c>
    </row>
    <row r="7479" spans="1:14" x14ac:dyDescent="0.25">
      <c r="A7479" s="5">
        <v>31020</v>
      </c>
      <c r="B7479" s="5">
        <v>3</v>
      </c>
      <c r="C7479" s="6">
        <v>44501</v>
      </c>
      <c r="D7479" s="7">
        <v>2</v>
      </c>
      <c r="E7479" s="6">
        <v>44562</v>
      </c>
      <c r="F7479" s="7">
        <v>0</v>
      </c>
      <c r="G7479" s="7">
        <v>3207.29</v>
      </c>
      <c r="H7479" s="7">
        <v>0</v>
      </c>
      <c r="I7479" s="7">
        <v>3207.29</v>
      </c>
      <c r="J7479" s="7">
        <v>0</v>
      </c>
      <c r="K7479" s="7">
        <v>2</v>
      </c>
      <c r="L7479" s="7">
        <v>0</v>
      </c>
      <c r="M7479" s="7">
        <v>0</v>
      </c>
      <c r="N7479" s="7">
        <v>-5</v>
      </c>
    </row>
    <row r="7480" spans="1:14" x14ac:dyDescent="0.25">
      <c r="A7480" s="5">
        <v>31020</v>
      </c>
      <c r="B7480" s="5">
        <v>3</v>
      </c>
      <c r="C7480" s="6">
        <v>44501</v>
      </c>
      <c r="D7480" s="7">
        <v>3</v>
      </c>
      <c r="E7480" s="6">
        <v>44593</v>
      </c>
      <c r="F7480" s="7">
        <v>0</v>
      </c>
      <c r="G7480" s="7">
        <v>6700.37</v>
      </c>
      <c r="H7480" s="7">
        <v>0</v>
      </c>
      <c r="I7480" s="7">
        <v>6700.37</v>
      </c>
      <c r="J7480" s="7">
        <v>0</v>
      </c>
      <c r="K7480" s="7">
        <v>1</v>
      </c>
      <c r="L7480" s="7">
        <v>0</v>
      </c>
      <c r="M7480" s="7">
        <v>0</v>
      </c>
      <c r="N7480" s="7">
        <v>-5</v>
      </c>
    </row>
    <row r="7481" spans="1:14" x14ac:dyDescent="0.25">
      <c r="A7481" s="5">
        <v>31020</v>
      </c>
      <c r="B7481" s="5">
        <v>3</v>
      </c>
      <c r="C7481" s="6">
        <v>44501</v>
      </c>
      <c r="D7481" s="7">
        <v>4</v>
      </c>
      <c r="E7481" s="6">
        <v>44621</v>
      </c>
      <c r="F7481" s="7">
        <v>0</v>
      </c>
      <c r="G7481" s="7">
        <v>10712.37</v>
      </c>
      <c r="H7481" s="7">
        <v>-4576.38</v>
      </c>
      <c r="I7481" s="7">
        <v>6135.9899999999989</v>
      </c>
      <c r="J7481" s="7">
        <v>0</v>
      </c>
      <c r="K7481" s="7">
        <v>4</v>
      </c>
      <c r="L7481" s="7">
        <v>2</v>
      </c>
      <c r="M7481" s="7">
        <v>-2</v>
      </c>
      <c r="N7481" s="7">
        <v>-5</v>
      </c>
    </row>
    <row r="7482" spans="1:14" x14ac:dyDescent="0.25">
      <c r="A7482" s="5">
        <v>31020</v>
      </c>
      <c r="B7482" s="5">
        <v>3</v>
      </c>
      <c r="C7482" s="6">
        <v>44501</v>
      </c>
      <c r="D7482" s="7">
        <v>5</v>
      </c>
      <c r="E7482" s="6">
        <v>44652</v>
      </c>
      <c r="F7482" s="7">
        <v>0</v>
      </c>
      <c r="G7482" s="7">
        <v>9319.48</v>
      </c>
      <c r="H7482" s="7">
        <v>0</v>
      </c>
      <c r="I7482" s="7">
        <v>9319.48</v>
      </c>
      <c r="J7482" s="7">
        <v>0</v>
      </c>
      <c r="K7482" s="7">
        <v>6</v>
      </c>
      <c r="L7482" s="7">
        <v>0</v>
      </c>
      <c r="M7482" s="7">
        <v>0</v>
      </c>
      <c r="N7482" s="7">
        <v>-5</v>
      </c>
    </row>
    <row r="7483" spans="1:14" x14ac:dyDescent="0.25">
      <c r="A7483" s="5">
        <v>31020</v>
      </c>
      <c r="B7483" s="5">
        <v>3</v>
      </c>
      <c r="C7483" s="6">
        <v>44501</v>
      </c>
      <c r="D7483" s="7">
        <v>6</v>
      </c>
      <c r="E7483" s="6">
        <v>44682</v>
      </c>
      <c r="F7483" s="7">
        <v>0</v>
      </c>
      <c r="G7483" s="7">
        <v>11250.25</v>
      </c>
      <c r="H7483" s="7">
        <v>-3874.13</v>
      </c>
      <c r="I7483" s="7">
        <v>7376.12</v>
      </c>
      <c r="J7483" s="7">
        <v>0</v>
      </c>
      <c r="K7483" s="7">
        <v>7</v>
      </c>
      <c r="L7483" s="7">
        <v>5</v>
      </c>
      <c r="M7483" s="7">
        <v>-5</v>
      </c>
      <c r="N7483" s="7">
        <v>-5</v>
      </c>
    </row>
    <row r="7484" spans="1:14" x14ac:dyDescent="0.25">
      <c r="A7484" s="5">
        <v>31020</v>
      </c>
      <c r="B7484" s="5">
        <v>3</v>
      </c>
      <c r="C7484" s="6">
        <v>44501</v>
      </c>
      <c r="D7484" s="7">
        <v>7</v>
      </c>
      <c r="E7484" s="6">
        <v>44713</v>
      </c>
      <c r="F7484" s="7">
        <v>0</v>
      </c>
      <c r="G7484" s="7">
        <v>12960.67</v>
      </c>
      <c r="H7484" s="7">
        <v>-10501.83</v>
      </c>
      <c r="I7484" s="7">
        <v>2458.84</v>
      </c>
      <c r="J7484" s="7">
        <v>0</v>
      </c>
      <c r="K7484" s="7">
        <v>3</v>
      </c>
      <c r="L7484" s="7">
        <v>7</v>
      </c>
      <c r="M7484" s="7">
        <v>-7</v>
      </c>
      <c r="N7484" s="7">
        <v>-5</v>
      </c>
    </row>
    <row r="7485" spans="1:14" x14ac:dyDescent="0.25">
      <c r="A7485" s="5">
        <v>31020</v>
      </c>
      <c r="B7485" s="5">
        <v>3</v>
      </c>
      <c r="C7485" s="6">
        <v>44501</v>
      </c>
      <c r="D7485" s="7">
        <v>8</v>
      </c>
      <c r="E7485" s="6">
        <v>44743</v>
      </c>
      <c r="F7485" s="7">
        <v>0</v>
      </c>
      <c r="G7485" s="7">
        <v>13592.34</v>
      </c>
      <c r="H7485" s="7">
        <v>0</v>
      </c>
      <c r="I7485" s="7">
        <v>13592.34</v>
      </c>
      <c r="J7485" s="7">
        <v>0</v>
      </c>
      <c r="K7485" s="7">
        <v>4</v>
      </c>
      <c r="L7485" s="7">
        <v>0</v>
      </c>
      <c r="M7485" s="7">
        <v>0</v>
      </c>
      <c r="N7485" s="7">
        <v>-5</v>
      </c>
    </row>
    <row r="7486" spans="1:14" x14ac:dyDescent="0.25">
      <c r="A7486" s="5">
        <v>31020</v>
      </c>
      <c r="B7486" s="5">
        <v>3</v>
      </c>
      <c r="C7486" s="6">
        <v>44501</v>
      </c>
      <c r="D7486" s="7">
        <v>9</v>
      </c>
      <c r="E7486" s="6">
        <v>44774</v>
      </c>
      <c r="F7486" s="7">
        <v>0</v>
      </c>
      <c r="G7486" s="7">
        <v>3227.24</v>
      </c>
      <c r="H7486" s="7">
        <v>0</v>
      </c>
      <c r="I7486" s="7">
        <v>3227.24</v>
      </c>
      <c r="J7486" s="7">
        <v>0</v>
      </c>
      <c r="K7486" s="7">
        <v>3</v>
      </c>
      <c r="L7486" s="7">
        <v>0</v>
      </c>
      <c r="M7486" s="7">
        <v>0</v>
      </c>
      <c r="N7486" s="7">
        <v>-5</v>
      </c>
    </row>
    <row r="7487" spans="1:14" x14ac:dyDescent="0.25">
      <c r="A7487" s="5">
        <v>31020</v>
      </c>
      <c r="B7487" s="5">
        <v>3</v>
      </c>
      <c r="C7487" s="6">
        <v>44501</v>
      </c>
      <c r="D7487" s="7">
        <v>10</v>
      </c>
      <c r="E7487" s="6">
        <v>44805</v>
      </c>
      <c r="F7487" s="7">
        <v>0</v>
      </c>
      <c r="G7487" s="7">
        <v>5520.17</v>
      </c>
      <c r="H7487" s="7">
        <v>-701.45</v>
      </c>
      <c r="I7487" s="7">
        <v>4818.72</v>
      </c>
      <c r="J7487" s="7">
        <v>0</v>
      </c>
      <c r="K7487" s="7">
        <v>3</v>
      </c>
      <c r="L7487" s="7">
        <v>1</v>
      </c>
      <c r="M7487" s="7">
        <v>-1</v>
      </c>
      <c r="N7487" s="7">
        <v>-5</v>
      </c>
    </row>
    <row r="7488" spans="1:14" x14ac:dyDescent="0.25">
      <c r="A7488" s="5">
        <v>31020</v>
      </c>
      <c r="B7488" s="5">
        <v>3</v>
      </c>
      <c r="C7488" s="6">
        <v>44501</v>
      </c>
      <c r="D7488" s="7">
        <v>11</v>
      </c>
      <c r="E7488" s="6">
        <v>44835</v>
      </c>
      <c r="F7488" s="7">
        <v>0</v>
      </c>
      <c r="G7488" s="7">
        <v>2489.6999999999998</v>
      </c>
      <c r="H7488" s="7">
        <v>0</v>
      </c>
      <c r="I7488" s="7">
        <v>2489.6999999999998</v>
      </c>
      <c r="J7488" s="7">
        <v>0</v>
      </c>
      <c r="K7488" s="7">
        <v>3</v>
      </c>
      <c r="L7488" s="7">
        <v>0</v>
      </c>
      <c r="M7488" s="7">
        <v>0</v>
      </c>
      <c r="N7488" s="7">
        <v>-5</v>
      </c>
    </row>
    <row r="7489" spans="1:14" x14ac:dyDescent="0.25">
      <c r="A7489" s="5">
        <v>31020</v>
      </c>
      <c r="B7489" s="5">
        <v>3</v>
      </c>
      <c r="C7489" s="6">
        <v>44501</v>
      </c>
      <c r="D7489" s="7">
        <v>12</v>
      </c>
      <c r="E7489" s="6">
        <v>44866</v>
      </c>
      <c r="F7489" s="7">
        <v>0</v>
      </c>
      <c r="G7489" s="7">
        <v>0</v>
      </c>
      <c r="H7489" s="7">
        <v>-1322.04</v>
      </c>
      <c r="I7489" s="7">
        <v>-1322.04</v>
      </c>
      <c r="J7489" s="7">
        <v>0</v>
      </c>
      <c r="K7489" s="7">
        <v>0</v>
      </c>
      <c r="L7489" s="7">
        <v>3</v>
      </c>
      <c r="M7489" s="7">
        <v>-3</v>
      </c>
      <c r="N7489" s="7">
        <v>-5</v>
      </c>
    </row>
    <row r="7490" spans="1:14" x14ac:dyDescent="0.25">
      <c r="A7490" s="5">
        <v>31020</v>
      </c>
      <c r="B7490" s="5">
        <v>3</v>
      </c>
      <c r="C7490" s="6">
        <v>44501</v>
      </c>
      <c r="D7490" s="7">
        <v>13</v>
      </c>
      <c r="E7490" s="6">
        <v>44896</v>
      </c>
      <c r="F7490" s="7">
        <v>0</v>
      </c>
      <c r="G7490" s="7">
        <v>0</v>
      </c>
      <c r="H7490" s="7">
        <v>-1987.95</v>
      </c>
      <c r="I7490" s="7">
        <v>-1987.95</v>
      </c>
      <c r="J7490" s="7">
        <v>0</v>
      </c>
      <c r="K7490" s="7">
        <v>0</v>
      </c>
      <c r="L7490" s="7">
        <v>2</v>
      </c>
      <c r="M7490" s="7">
        <v>-2</v>
      </c>
      <c r="N7490" s="7">
        <v>-5</v>
      </c>
    </row>
    <row r="7491" spans="1:14" x14ac:dyDescent="0.25">
      <c r="A7491" s="5">
        <v>31020</v>
      </c>
      <c r="B7491" s="5">
        <v>3</v>
      </c>
      <c r="C7491" s="6">
        <v>44531</v>
      </c>
      <c r="D7491" s="7">
        <v>0</v>
      </c>
      <c r="E7491" s="6">
        <v>44531</v>
      </c>
      <c r="F7491" s="7">
        <v>1069363.31</v>
      </c>
      <c r="G7491" s="7">
        <v>22132.080000000002</v>
      </c>
      <c r="H7491" s="7">
        <v>0</v>
      </c>
      <c r="I7491" s="7">
        <v>1091495.3899999999</v>
      </c>
      <c r="J7491" s="7">
        <v>278</v>
      </c>
      <c r="K7491" s="7">
        <v>4</v>
      </c>
      <c r="L7491" s="7">
        <v>0</v>
      </c>
      <c r="M7491" s="7">
        <v>278</v>
      </c>
      <c r="N7491" s="7">
        <v>-5</v>
      </c>
    </row>
    <row r="7492" spans="1:14" x14ac:dyDescent="0.25">
      <c r="A7492" s="5">
        <v>31020</v>
      </c>
      <c r="B7492" s="5">
        <v>3</v>
      </c>
      <c r="C7492" s="6">
        <v>44531</v>
      </c>
      <c r="D7492" s="7">
        <v>1</v>
      </c>
      <c r="E7492" s="6">
        <v>44562</v>
      </c>
      <c r="F7492" s="7">
        <v>0</v>
      </c>
      <c r="G7492" s="7">
        <v>26592.7</v>
      </c>
      <c r="H7492" s="7">
        <v>-31520.28</v>
      </c>
      <c r="I7492" s="7">
        <v>-4927.5799999999981</v>
      </c>
      <c r="J7492" s="7">
        <v>0</v>
      </c>
      <c r="K7492" s="7">
        <v>6</v>
      </c>
      <c r="L7492" s="7">
        <v>4</v>
      </c>
      <c r="M7492" s="7">
        <v>-4</v>
      </c>
      <c r="N7492" s="7">
        <v>-5</v>
      </c>
    </row>
    <row r="7493" spans="1:14" x14ac:dyDescent="0.25">
      <c r="A7493" s="5">
        <v>31020</v>
      </c>
      <c r="B7493" s="5">
        <v>3</v>
      </c>
      <c r="C7493" s="6">
        <v>44531</v>
      </c>
      <c r="D7493" s="7">
        <v>2</v>
      </c>
      <c r="E7493" s="6">
        <v>44593</v>
      </c>
      <c r="F7493" s="7">
        <v>0</v>
      </c>
      <c r="G7493" s="7">
        <v>25244.95</v>
      </c>
      <c r="H7493" s="7">
        <v>0</v>
      </c>
      <c r="I7493" s="7">
        <v>25244.95</v>
      </c>
      <c r="J7493" s="7">
        <v>0</v>
      </c>
      <c r="K7493" s="7">
        <v>7</v>
      </c>
      <c r="L7493" s="7">
        <v>0</v>
      </c>
      <c r="M7493" s="7">
        <v>0</v>
      </c>
      <c r="N7493" s="7">
        <v>-5</v>
      </c>
    </row>
    <row r="7494" spans="1:14" x14ac:dyDescent="0.25">
      <c r="A7494" s="5">
        <v>31020</v>
      </c>
      <c r="B7494" s="5">
        <v>3</v>
      </c>
      <c r="C7494" s="6">
        <v>44531</v>
      </c>
      <c r="D7494" s="7">
        <v>3</v>
      </c>
      <c r="E7494" s="6">
        <v>44621</v>
      </c>
      <c r="F7494" s="7">
        <v>0</v>
      </c>
      <c r="G7494" s="7">
        <v>12947.89</v>
      </c>
      <c r="H7494" s="7">
        <v>-3873.62</v>
      </c>
      <c r="I7494" s="7">
        <v>9074.27</v>
      </c>
      <c r="J7494" s="7">
        <v>0</v>
      </c>
      <c r="K7494" s="7">
        <v>1</v>
      </c>
      <c r="L7494" s="7">
        <v>1</v>
      </c>
      <c r="M7494" s="7">
        <v>-1</v>
      </c>
      <c r="N7494" s="7">
        <v>-5</v>
      </c>
    </row>
    <row r="7495" spans="1:14" x14ac:dyDescent="0.25">
      <c r="A7495" s="5">
        <v>31020</v>
      </c>
      <c r="B7495" s="5">
        <v>3</v>
      </c>
      <c r="C7495" s="6">
        <v>44531</v>
      </c>
      <c r="D7495" s="7">
        <v>4</v>
      </c>
      <c r="E7495" s="6">
        <v>44652</v>
      </c>
      <c r="F7495" s="7">
        <v>0</v>
      </c>
      <c r="G7495" s="7">
        <v>28654.07</v>
      </c>
      <c r="H7495" s="7">
        <v>-1242.06</v>
      </c>
      <c r="I7495" s="7">
        <v>27412.01</v>
      </c>
      <c r="J7495" s="7">
        <v>0</v>
      </c>
      <c r="K7495" s="7">
        <v>3</v>
      </c>
      <c r="L7495" s="7">
        <v>1</v>
      </c>
      <c r="M7495" s="7">
        <v>-1</v>
      </c>
      <c r="N7495" s="7">
        <v>-5</v>
      </c>
    </row>
    <row r="7496" spans="1:14" x14ac:dyDescent="0.25">
      <c r="A7496" s="5">
        <v>31020</v>
      </c>
      <c r="B7496" s="5">
        <v>3</v>
      </c>
      <c r="C7496" s="6">
        <v>44531</v>
      </c>
      <c r="D7496" s="7">
        <v>5</v>
      </c>
      <c r="E7496" s="6">
        <v>44682</v>
      </c>
      <c r="F7496" s="7">
        <v>0</v>
      </c>
      <c r="G7496" s="7">
        <v>36496.870000000003</v>
      </c>
      <c r="H7496" s="7">
        <v>-47259.67</v>
      </c>
      <c r="I7496" s="7">
        <v>-10762.8</v>
      </c>
      <c r="J7496" s="7">
        <v>0</v>
      </c>
      <c r="K7496" s="7">
        <v>3</v>
      </c>
      <c r="L7496" s="7">
        <v>14</v>
      </c>
      <c r="M7496" s="7">
        <v>-14</v>
      </c>
      <c r="N7496" s="7">
        <v>-5</v>
      </c>
    </row>
    <row r="7497" spans="1:14" x14ac:dyDescent="0.25">
      <c r="A7497" s="5">
        <v>31020</v>
      </c>
      <c r="B7497" s="5">
        <v>3</v>
      </c>
      <c r="C7497" s="6">
        <v>44531</v>
      </c>
      <c r="D7497" s="7">
        <v>6</v>
      </c>
      <c r="E7497" s="6">
        <v>44713</v>
      </c>
      <c r="F7497" s="7">
        <v>0</v>
      </c>
      <c r="G7497" s="7">
        <v>18688.75</v>
      </c>
      <c r="H7497" s="7">
        <v>-44875.32</v>
      </c>
      <c r="I7497" s="7">
        <v>-26186.57</v>
      </c>
      <c r="J7497" s="7">
        <v>0</v>
      </c>
      <c r="K7497" s="7">
        <v>4</v>
      </c>
      <c r="L7497" s="7">
        <v>23</v>
      </c>
      <c r="M7497" s="7">
        <v>-23</v>
      </c>
      <c r="N7497" s="7">
        <v>-5</v>
      </c>
    </row>
    <row r="7498" spans="1:14" x14ac:dyDescent="0.25">
      <c r="A7498" s="5">
        <v>31020</v>
      </c>
      <c r="B7498" s="5">
        <v>3</v>
      </c>
      <c r="C7498" s="6">
        <v>44531</v>
      </c>
      <c r="D7498" s="7">
        <v>7</v>
      </c>
      <c r="E7498" s="6">
        <v>44743</v>
      </c>
      <c r="F7498" s="7">
        <v>0</v>
      </c>
      <c r="G7498" s="7">
        <v>42013.69</v>
      </c>
      <c r="H7498" s="7">
        <v>-2825.96</v>
      </c>
      <c r="I7498" s="7">
        <v>39187.730000000003</v>
      </c>
      <c r="J7498" s="7">
        <v>0</v>
      </c>
      <c r="K7498" s="7">
        <v>20</v>
      </c>
      <c r="L7498" s="7">
        <v>3</v>
      </c>
      <c r="M7498" s="7">
        <v>-3</v>
      </c>
      <c r="N7498" s="7">
        <v>-5</v>
      </c>
    </row>
    <row r="7499" spans="1:14" x14ac:dyDescent="0.25">
      <c r="A7499" s="5">
        <v>31020</v>
      </c>
      <c r="B7499" s="5">
        <v>3</v>
      </c>
      <c r="C7499" s="6">
        <v>44531</v>
      </c>
      <c r="D7499" s="7">
        <v>8</v>
      </c>
      <c r="E7499" s="6">
        <v>44774</v>
      </c>
      <c r="F7499" s="7">
        <v>0</v>
      </c>
      <c r="G7499" s="7">
        <v>3456.26</v>
      </c>
      <c r="H7499" s="7">
        <v>0</v>
      </c>
      <c r="I7499" s="7">
        <v>3456.26</v>
      </c>
      <c r="J7499" s="7">
        <v>0</v>
      </c>
      <c r="K7499" s="7">
        <v>2</v>
      </c>
      <c r="L7499" s="7">
        <v>0</v>
      </c>
      <c r="M7499" s="7">
        <v>0</v>
      </c>
      <c r="N7499" s="7">
        <v>-5</v>
      </c>
    </row>
    <row r="7500" spans="1:14" x14ac:dyDescent="0.25">
      <c r="A7500" s="5">
        <v>31020</v>
      </c>
      <c r="B7500" s="5">
        <v>3</v>
      </c>
      <c r="C7500" s="6">
        <v>44531</v>
      </c>
      <c r="D7500" s="7">
        <v>9</v>
      </c>
      <c r="E7500" s="6">
        <v>44805</v>
      </c>
      <c r="F7500" s="7">
        <v>0</v>
      </c>
      <c r="G7500" s="7">
        <v>9140.77</v>
      </c>
      <c r="H7500" s="7">
        <v>-2352.54</v>
      </c>
      <c r="I7500" s="7">
        <v>6788.23</v>
      </c>
      <c r="J7500" s="7">
        <v>0</v>
      </c>
      <c r="K7500" s="7">
        <v>5</v>
      </c>
      <c r="L7500" s="7">
        <v>3</v>
      </c>
      <c r="M7500" s="7">
        <v>-3</v>
      </c>
      <c r="N7500" s="7">
        <v>-5</v>
      </c>
    </row>
    <row r="7501" spans="1:14" x14ac:dyDescent="0.25">
      <c r="A7501" s="5">
        <v>31020</v>
      </c>
      <c r="B7501" s="5">
        <v>3</v>
      </c>
      <c r="C7501" s="6">
        <v>44531</v>
      </c>
      <c r="D7501" s="7">
        <v>10</v>
      </c>
      <c r="E7501" s="6">
        <v>44835</v>
      </c>
      <c r="F7501" s="7">
        <v>0</v>
      </c>
      <c r="G7501" s="7">
        <v>1644.85</v>
      </c>
      <c r="H7501" s="7">
        <v>908.2</v>
      </c>
      <c r="I7501" s="7">
        <v>2553.0500000000002</v>
      </c>
      <c r="J7501" s="7">
        <v>0</v>
      </c>
      <c r="K7501" s="7">
        <v>1</v>
      </c>
      <c r="L7501" s="7">
        <v>2</v>
      </c>
      <c r="M7501" s="7">
        <v>-2</v>
      </c>
      <c r="N7501" s="7">
        <v>-5</v>
      </c>
    </row>
    <row r="7502" spans="1:14" x14ac:dyDescent="0.25">
      <c r="A7502" s="5">
        <v>31020</v>
      </c>
      <c r="B7502" s="5">
        <v>3</v>
      </c>
      <c r="C7502" s="6">
        <v>44531</v>
      </c>
      <c r="D7502" s="7">
        <v>11</v>
      </c>
      <c r="E7502" s="6">
        <v>44866</v>
      </c>
      <c r="F7502" s="7">
        <v>0</v>
      </c>
      <c r="G7502" s="7">
        <v>1570.5</v>
      </c>
      <c r="H7502" s="7">
        <v>0</v>
      </c>
      <c r="I7502" s="7">
        <v>1570.5</v>
      </c>
      <c r="J7502" s="7">
        <v>0</v>
      </c>
      <c r="K7502" s="7">
        <v>2</v>
      </c>
      <c r="L7502" s="7">
        <v>0</v>
      </c>
      <c r="M7502" s="7">
        <v>0</v>
      </c>
      <c r="N7502" s="7">
        <v>-5</v>
      </c>
    </row>
    <row r="7503" spans="1:14" x14ac:dyDescent="0.25">
      <c r="A7503" s="5">
        <v>31020</v>
      </c>
      <c r="B7503" s="5">
        <v>3</v>
      </c>
      <c r="C7503" s="6">
        <v>44531</v>
      </c>
      <c r="D7503" s="7">
        <v>12</v>
      </c>
      <c r="E7503" s="6">
        <v>44896</v>
      </c>
      <c r="F7503" s="7">
        <v>0</v>
      </c>
      <c r="G7503" s="7">
        <v>924.24</v>
      </c>
      <c r="H7503" s="7">
        <v>-530.86</v>
      </c>
      <c r="I7503" s="7">
        <v>393.38</v>
      </c>
      <c r="J7503" s="7">
        <v>0</v>
      </c>
      <c r="K7503" s="7">
        <v>3</v>
      </c>
      <c r="L7503" s="7">
        <v>1</v>
      </c>
      <c r="M7503" s="7">
        <v>-1</v>
      </c>
      <c r="N7503" s="7">
        <v>-5</v>
      </c>
    </row>
    <row r="7504" spans="1:14" x14ac:dyDescent="0.25">
      <c r="A7504" s="5">
        <v>31020</v>
      </c>
      <c r="B7504" s="5">
        <v>3</v>
      </c>
      <c r="C7504" s="6">
        <v>44562</v>
      </c>
      <c r="D7504" s="7">
        <v>0</v>
      </c>
      <c r="E7504" s="6">
        <v>44562</v>
      </c>
      <c r="F7504" s="7">
        <v>1536736.33</v>
      </c>
      <c r="G7504" s="7">
        <v>19037.61</v>
      </c>
      <c r="H7504" s="7">
        <v>0</v>
      </c>
      <c r="I7504" s="7">
        <v>1555773.94</v>
      </c>
      <c r="J7504" s="7">
        <v>388</v>
      </c>
      <c r="K7504" s="7">
        <v>3</v>
      </c>
      <c r="L7504" s="7">
        <v>0</v>
      </c>
      <c r="M7504" s="7">
        <v>388</v>
      </c>
      <c r="N7504" s="7">
        <v>-5</v>
      </c>
    </row>
    <row r="7505" spans="1:14" x14ac:dyDescent="0.25">
      <c r="A7505" s="5">
        <v>31020</v>
      </c>
      <c r="B7505" s="5">
        <v>3</v>
      </c>
      <c r="C7505" s="6">
        <v>44562</v>
      </c>
      <c r="D7505" s="7">
        <v>1</v>
      </c>
      <c r="E7505" s="6">
        <v>44593</v>
      </c>
      <c r="F7505" s="7">
        <v>0</v>
      </c>
      <c r="G7505" s="7">
        <v>42071.43</v>
      </c>
      <c r="H7505" s="7">
        <v>-6893.88</v>
      </c>
      <c r="I7505" s="7">
        <v>35177.550000000003</v>
      </c>
      <c r="J7505" s="7">
        <v>0</v>
      </c>
      <c r="K7505" s="7">
        <v>12</v>
      </c>
      <c r="L7505" s="7">
        <v>4</v>
      </c>
      <c r="M7505" s="7">
        <v>-4</v>
      </c>
      <c r="N7505" s="7">
        <v>-5</v>
      </c>
    </row>
    <row r="7506" spans="1:14" x14ac:dyDescent="0.25">
      <c r="A7506" s="5">
        <v>31020</v>
      </c>
      <c r="B7506" s="5">
        <v>3</v>
      </c>
      <c r="C7506" s="6">
        <v>44562</v>
      </c>
      <c r="D7506" s="7">
        <v>2</v>
      </c>
      <c r="E7506" s="6">
        <v>44621</v>
      </c>
      <c r="F7506" s="7">
        <v>0</v>
      </c>
      <c r="G7506" s="7">
        <v>33353.629999999997</v>
      </c>
      <c r="H7506" s="7">
        <v>-7639.43</v>
      </c>
      <c r="I7506" s="7">
        <v>25714.2</v>
      </c>
      <c r="J7506" s="7">
        <v>0</v>
      </c>
      <c r="K7506" s="7">
        <v>7</v>
      </c>
      <c r="L7506" s="7">
        <v>2</v>
      </c>
      <c r="M7506" s="7">
        <v>-2</v>
      </c>
      <c r="N7506" s="7">
        <v>-5</v>
      </c>
    </row>
    <row r="7507" spans="1:14" x14ac:dyDescent="0.25">
      <c r="A7507" s="5">
        <v>31020</v>
      </c>
      <c r="B7507" s="5">
        <v>3</v>
      </c>
      <c r="C7507" s="6">
        <v>44562</v>
      </c>
      <c r="D7507" s="7">
        <v>3</v>
      </c>
      <c r="E7507" s="6">
        <v>44652</v>
      </c>
      <c r="F7507" s="7">
        <v>0</v>
      </c>
      <c r="G7507" s="7">
        <v>12846.99</v>
      </c>
      <c r="H7507" s="7">
        <v>-4468.33</v>
      </c>
      <c r="I7507" s="7">
        <v>8378.66</v>
      </c>
      <c r="J7507" s="7">
        <v>0</v>
      </c>
      <c r="K7507" s="7">
        <v>4</v>
      </c>
      <c r="L7507" s="7">
        <v>1</v>
      </c>
      <c r="M7507" s="7">
        <v>-1</v>
      </c>
      <c r="N7507" s="7">
        <v>-5</v>
      </c>
    </row>
    <row r="7508" spans="1:14" x14ac:dyDescent="0.25">
      <c r="A7508" s="5">
        <v>31020</v>
      </c>
      <c r="B7508" s="5">
        <v>3</v>
      </c>
      <c r="C7508" s="6">
        <v>44562</v>
      </c>
      <c r="D7508" s="7">
        <v>4</v>
      </c>
      <c r="E7508" s="6">
        <v>44682</v>
      </c>
      <c r="F7508" s="7">
        <v>0</v>
      </c>
      <c r="G7508" s="7">
        <v>37027.75</v>
      </c>
      <c r="H7508" s="7">
        <v>10422.64</v>
      </c>
      <c r="I7508" s="7">
        <v>47450.39</v>
      </c>
      <c r="J7508" s="7">
        <v>0</v>
      </c>
      <c r="K7508" s="7">
        <v>9</v>
      </c>
      <c r="L7508" s="7">
        <v>4</v>
      </c>
      <c r="M7508" s="7">
        <v>-4</v>
      </c>
      <c r="N7508" s="7">
        <v>-5</v>
      </c>
    </row>
    <row r="7509" spans="1:14" x14ac:dyDescent="0.25">
      <c r="A7509" s="5">
        <v>31020</v>
      </c>
      <c r="B7509" s="5">
        <v>3</v>
      </c>
      <c r="C7509" s="6">
        <v>44562</v>
      </c>
      <c r="D7509" s="7">
        <v>5</v>
      </c>
      <c r="E7509" s="6">
        <v>44713</v>
      </c>
      <c r="F7509" s="7">
        <v>0</v>
      </c>
      <c r="G7509" s="7">
        <v>35362.61</v>
      </c>
      <c r="H7509" s="7">
        <v>-2797.44</v>
      </c>
      <c r="I7509" s="7">
        <v>32565.17</v>
      </c>
      <c r="J7509" s="7">
        <v>0</v>
      </c>
      <c r="K7509" s="7">
        <v>17</v>
      </c>
      <c r="L7509" s="7">
        <v>1</v>
      </c>
      <c r="M7509" s="7">
        <v>-1</v>
      </c>
      <c r="N7509" s="7">
        <v>-5</v>
      </c>
    </row>
    <row r="7510" spans="1:14" x14ac:dyDescent="0.25">
      <c r="A7510" s="5">
        <v>31020</v>
      </c>
      <c r="B7510" s="5">
        <v>3</v>
      </c>
      <c r="C7510" s="6">
        <v>44562</v>
      </c>
      <c r="D7510" s="7">
        <v>6</v>
      </c>
      <c r="E7510" s="6">
        <v>44743</v>
      </c>
      <c r="F7510" s="7">
        <v>0</v>
      </c>
      <c r="G7510" s="7">
        <v>44028.02</v>
      </c>
      <c r="H7510" s="7">
        <v>0</v>
      </c>
      <c r="I7510" s="7">
        <v>44028.02</v>
      </c>
      <c r="J7510" s="7">
        <v>0</v>
      </c>
      <c r="K7510" s="7">
        <v>22</v>
      </c>
      <c r="L7510" s="7">
        <v>0</v>
      </c>
      <c r="M7510" s="7">
        <v>0</v>
      </c>
      <c r="N7510" s="7">
        <v>-5</v>
      </c>
    </row>
    <row r="7511" spans="1:14" x14ac:dyDescent="0.25">
      <c r="A7511" s="5">
        <v>31020</v>
      </c>
      <c r="B7511" s="5">
        <v>3</v>
      </c>
      <c r="C7511" s="6">
        <v>44562</v>
      </c>
      <c r="D7511" s="7">
        <v>7</v>
      </c>
      <c r="E7511" s="6">
        <v>44774</v>
      </c>
      <c r="F7511" s="7">
        <v>0</v>
      </c>
      <c r="G7511" s="7">
        <v>24616.400000000001</v>
      </c>
      <c r="H7511" s="7">
        <v>-4885.6900000000014</v>
      </c>
      <c r="I7511" s="7">
        <v>19730.71</v>
      </c>
      <c r="J7511" s="7">
        <v>0</v>
      </c>
      <c r="K7511" s="7">
        <v>10</v>
      </c>
      <c r="L7511" s="7">
        <v>4</v>
      </c>
      <c r="M7511" s="7">
        <v>-4</v>
      </c>
      <c r="N7511" s="7">
        <v>-5</v>
      </c>
    </row>
    <row r="7512" spans="1:14" x14ac:dyDescent="0.25">
      <c r="A7512" s="5">
        <v>31020</v>
      </c>
      <c r="B7512" s="5">
        <v>3</v>
      </c>
      <c r="C7512" s="6">
        <v>44562</v>
      </c>
      <c r="D7512" s="7">
        <v>8</v>
      </c>
      <c r="E7512" s="6">
        <v>44805</v>
      </c>
      <c r="F7512" s="7">
        <v>0</v>
      </c>
      <c r="G7512" s="7">
        <v>20008.12</v>
      </c>
      <c r="H7512" s="7">
        <v>-733.71</v>
      </c>
      <c r="I7512" s="7">
        <v>19274.41</v>
      </c>
      <c r="J7512" s="7">
        <v>0</v>
      </c>
      <c r="K7512" s="7">
        <v>13</v>
      </c>
      <c r="L7512" s="7">
        <v>1</v>
      </c>
      <c r="M7512" s="7">
        <v>-1</v>
      </c>
      <c r="N7512" s="7">
        <v>-5</v>
      </c>
    </row>
    <row r="7513" spans="1:14" x14ac:dyDescent="0.25">
      <c r="A7513" s="5">
        <v>31020</v>
      </c>
      <c r="B7513" s="5">
        <v>3</v>
      </c>
      <c r="C7513" s="6">
        <v>44562</v>
      </c>
      <c r="D7513" s="7">
        <v>9</v>
      </c>
      <c r="E7513" s="6">
        <v>44835</v>
      </c>
      <c r="F7513" s="7">
        <v>0</v>
      </c>
      <c r="G7513" s="7">
        <v>11578.22</v>
      </c>
      <c r="H7513" s="7">
        <v>-2119.48</v>
      </c>
      <c r="I7513" s="7">
        <v>9458.74</v>
      </c>
      <c r="J7513" s="7">
        <v>0</v>
      </c>
      <c r="K7513" s="7">
        <v>8</v>
      </c>
      <c r="L7513" s="7">
        <v>1</v>
      </c>
      <c r="M7513" s="7">
        <v>-1</v>
      </c>
      <c r="N7513" s="7">
        <v>-5</v>
      </c>
    </row>
    <row r="7514" spans="1:14" x14ac:dyDescent="0.25">
      <c r="A7514" s="5">
        <v>31020</v>
      </c>
      <c r="B7514" s="5">
        <v>3</v>
      </c>
      <c r="C7514" s="6">
        <v>44562</v>
      </c>
      <c r="D7514" s="7">
        <v>10</v>
      </c>
      <c r="E7514" s="6">
        <v>44866</v>
      </c>
      <c r="F7514" s="7">
        <v>0</v>
      </c>
      <c r="G7514" s="7">
        <v>12287.12</v>
      </c>
      <c r="H7514" s="7">
        <v>-5193.8500000000004</v>
      </c>
      <c r="I7514" s="7">
        <v>7093.27</v>
      </c>
      <c r="J7514" s="7">
        <v>0</v>
      </c>
      <c r="K7514" s="7">
        <v>10</v>
      </c>
      <c r="L7514" s="7">
        <v>1</v>
      </c>
      <c r="M7514" s="7">
        <v>-1</v>
      </c>
      <c r="N7514" s="7">
        <v>-5</v>
      </c>
    </row>
    <row r="7515" spans="1:14" x14ac:dyDescent="0.25">
      <c r="A7515" s="5">
        <v>31020</v>
      </c>
      <c r="B7515" s="5">
        <v>3</v>
      </c>
      <c r="C7515" s="6">
        <v>44562</v>
      </c>
      <c r="D7515" s="7">
        <v>11</v>
      </c>
      <c r="E7515" s="6">
        <v>44896</v>
      </c>
      <c r="F7515" s="7">
        <v>0</v>
      </c>
      <c r="G7515" s="7">
        <v>15107.79</v>
      </c>
      <c r="H7515" s="7">
        <v>-26951.63</v>
      </c>
      <c r="I7515" s="7">
        <v>-11843.84</v>
      </c>
      <c r="J7515" s="7">
        <v>0</v>
      </c>
      <c r="K7515" s="7">
        <v>29</v>
      </c>
      <c r="L7515" s="7">
        <v>34</v>
      </c>
      <c r="M7515" s="7">
        <v>-34</v>
      </c>
      <c r="N7515" s="7">
        <v>-5</v>
      </c>
    </row>
    <row r="7516" spans="1:14" x14ac:dyDescent="0.25">
      <c r="A7516" s="5">
        <v>31020</v>
      </c>
      <c r="B7516" s="5">
        <v>3</v>
      </c>
      <c r="C7516" s="6">
        <v>44562</v>
      </c>
      <c r="D7516" s="7">
        <v>12</v>
      </c>
      <c r="E7516" s="6">
        <v>44927</v>
      </c>
      <c r="F7516" s="7">
        <v>0</v>
      </c>
      <c r="G7516" s="7">
        <v>2428.54</v>
      </c>
      <c r="H7516" s="7">
        <v>-280.49</v>
      </c>
      <c r="I7516" s="7">
        <v>2148.0500000000002</v>
      </c>
      <c r="J7516" s="7">
        <v>0</v>
      </c>
      <c r="K7516" s="7">
        <v>0</v>
      </c>
      <c r="L7516" s="7">
        <v>4</v>
      </c>
      <c r="M7516" s="7">
        <v>-4</v>
      </c>
      <c r="N7516" s="7">
        <v>-5</v>
      </c>
    </row>
    <row r="7517" spans="1:14" x14ac:dyDescent="0.25">
      <c r="A7517" s="5">
        <v>31020</v>
      </c>
      <c r="B7517" s="5">
        <v>3</v>
      </c>
      <c r="C7517" s="6">
        <v>44562</v>
      </c>
      <c r="D7517" s="7">
        <v>15</v>
      </c>
      <c r="E7517" s="6">
        <v>45017</v>
      </c>
      <c r="F7517" s="7">
        <v>0</v>
      </c>
      <c r="G7517" s="7">
        <v>0</v>
      </c>
      <c r="H7517" s="7">
        <v>0</v>
      </c>
      <c r="I7517" s="7">
        <v>0</v>
      </c>
      <c r="J7517" s="7">
        <v>0</v>
      </c>
      <c r="K7517" s="7">
        <v>0</v>
      </c>
      <c r="L7517" s="7">
        <v>0</v>
      </c>
      <c r="M7517" s="7">
        <v>0</v>
      </c>
      <c r="N7517" s="7">
        <v>-5</v>
      </c>
    </row>
    <row r="7518" spans="1:14" x14ac:dyDescent="0.25">
      <c r="A7518" s="5">
        <v>31020</v>
      </c>
      <c r="B7518" s="5">
        <v>3</v>
      </c>
      <c r="C7518" s="6">
        <v>44593</v>
      </c>
      <c r="D7518" s="7">
        <v>0</v>
      </c>
      <c r="E7518" s="6">
        <v>44593</v>
      </c>
      <c r="F7518" s="7">
        <v>837257.34</v>
      </c>
      <c r="G7518" s="7">
        <v>21476.29</v>
      </c>
      <c r="H7518" s="7">
        <v>-21777.14</v>
      </c>
      <c r="I7518" s="7">
        <v>836956.49</v>
      </c>
      <c r="J7518" s="7">
        <v>200</v>
      </c>
      <c r="K7518" s="7">
        <v>4</v>
      </c>
      <c r="L7518" s="7">
        <v>4</v>
      </c>
      <c r="M7518" s="7">
        <v>196</v>
      </c>
      <c r="N7518" s="7">
        <v>-5</v>
      </c>
    </row>
    <row r="7519" spans="1:14" x14ac:dyDescent="0.25">
      <c r="A7519" s="5">
        <v>31020</v>
      </c>
      <c r="B7519" s="5">
        <v>3</v>
      </c>
      <c r="C7519" s="6">
        <v>44593</v>
      </c>
      <c r="D7519" s="7">
        <v>1</v>
      </c>
      <c r="E7519" s="6">
        <v>44621</v>
      </c>
      <c r="F7519" s="7">
        <v>0</v>
      </c>
      <c r="G7519" s="7">
        <v>35957.279999999999</v>
      </c>
      <c r="H7519" s="7">
        <v>-11625.04</v>
      </c>
      <c r="I7519" s="7">
        <v>24332.240000000002</v>
      </c>
      <c r="J7519" s="7">
        <v>0</v>
      </c>
      <c r="K7519" s="7">
        <v>8</v>
      </c>
      <c r="L7519" s="7">
        <v>4</v>
      </c>
      <c r="M7519" s="7">
        <v>-4</v>
      </c>
      <c r="N7519" s="7">
        <v>-5</v>
      </c>
    </row>
    <row r="7520" spans="1:14" x14ac:dyDescent="0.25">
      <c r="A7520" s="5">
        <v>31020</v>
      </c>
      <c r="B7520" s="5">
        <v>3</v>
      </c>
      <c r="C7520" s="6">
        <v>44593</v>
      </c>
      <c r="D7520" s="7">
        <v>2</v>
      </c>
      <c r="E7520" s="6">
        <v>44652</v>
      </c>
      <c r="F7520" s="7">
        <v>0</v>
      </c>
      <c r="G7520" s="7">
        <v>51528.25</v>
      </c>
      <c r="H7520" s="7">
        <v>-13887</v>
      </c>
      <c r="I7520" s="7">
        <v>37641.25</v>
      </c>
      <c r="J7520" s="7">
        <v>0</v>
      </c>
      <c r="K7520" s="7">
        <v>10</v>
      </c>
      <c r="L7520" s="7">
        <v>3</v>
      </c>
      <c r="M7520" s="7">
        <v>-3</v>
      </c>
      <c r="N7520" s="7">
        <v>-5</v>
      </c>
    </row>
    <row r="7521" spans="1:14" x14ac:dyDescent="0.25">
      <c r="A7521" s="5">
        <v>31020</v>
      </c>
      <c r="B7521" s="5">
        <v>3</v>
      </c>
      <c r="C7521" s="6">
        <v>44593</v>
      </c>
      <c r="D7521" s="7">
        <v>3</v>
      </c>
      <c r="E7521" s="6">
        <v>44682</v>
      </c>
      <c r="F7521" s="7">
        <v>0</v>
      </c>
      <c r="G7521" s="7">
        <v>42910.879999999997</v>
      </c>
      <c r="H7521" s="7">
        <v>-3163.86</v>
      </c>
      <c r="I7521" s="7">
        <v>39747.019999999997</v>
      </c>
      <c r="J7521" s="7">
        <v>0</v>
      </c>
      <c r="K7521" s="7">
        <v>16</v>
      </c>
      <c r="L7521" s="7">
        <v>2</v>
      </c>
      <c r="M7521" s="7">
        <v>-2</v>
      </c>
      <c r="N7521" s="7">
        <v>-5</v>
      </c>
    </row>
    <row r="7522" spans="1:14" x14ac:dyDescent="0.25">
      <c r="A7522" s="5">
        <v>31020</v>
      </c>
      <c r="B7522" s="5">
        <v>3</v>
      </c>
      <c r="C7522" s="6">
        <v>44593</v>
      </c>
      <c r="D7522" s="7">
        <v>4</v>
      </c>
      <c r="E7522" s="6">
        <v>44713</v>
      </c>
      <c r="F7522" s="7">
        <v>0</v>
      </c>
      <c r="G7522" s="7">
        <v>34679.03</v>
      </c>
      <c r="H7522" s="7">
        <v>0</v>
      </c>
      <c r="I7522" s="7">
        <v>34679.03</v>
      </c>
      <c r="J7522" s="7">
        <v>0</v>
      </c>
      <c r="K7522" s="7">
        <v>8</v>
      </c>
      <c r="L7522" s="7">
        <v>0</v>
      </c>
      <c r="M7522" s="7">
        <v>0</v>
      </c>
      <c r="N7522" s="7">
        <v>-5</v>
      </c>
    </row>
    <row r="7523" spans="1:14" x14ac:dyDescent="0.25">
      <c r="A7523" s="5">
        <v>31020</v>
      </c>
      <c r="B7523" s="5">
        <v>3</v>
      </c>
      <c r="C7523" s="6">
        <v>44593</v>
      </c>
      <c r="D7523" s="7">
        <v>5</v>
      </c>
      <c r="E7523" s="6">
        <v>44743</v>
      </c>
      <c r="F7523" s="7">
        <v>0</v>
      </c>
      <c r="G7523" s="7">
        <v>32468.04</v>
      </c>
      <c r="H7523" s="7">
        <v>-1371.76</v>
      </c>
      <c r="I7523" s="7">
        <v>31096.28</v>
      </c>
      <c r="J7523" s="7">
        <v>0</v>
      </c>
      <c r="K7523" s="7">
        <v>4</v>
      </c>
      <c r="L7523" s="7">
        <v>1</v>
      </c>
      <c r="M7523" s="7">
        <v>-1</v>
      </c>
      <c r="N7523" s="7">
        <v>-5</v>
      </c>
    </row>
    <row r="7524" spans="1:14" x14ac:dyDescent="0.25">
      <c r="A7524" s="5">
        <v>31020</v>
      </c>
      <c r="B7524" s="5">
        <v>3</v>
      </c>
      <c r="C7524" s="6">
        <v>44593</v>
      </c>
      <c r="D7524" s="7">
        <v>6</v>
      </c>
      <c r="E7524" s="6">
        <v>44774</v>
      </c>
      <c r="F7524" s="7">
        <v>0</v>
      </c>
      <c r="G7524" s="7">
        <v>21385.93</v>
      </c>
      <c r="H7524" s="7">
        <v>0</v>
      </c>
      <c r="I7524" s="7">
        <v>21385.93</v>
      </c>
      <c r="J7524" s="7">
        <v>0</v>
      </c>
      <c r="K7524" s="7">
        <v>6</v>
      </c>
      <c r="L7524" s="7">
        <v>0</v>
      </c>
      <c r="M7524" s="7">
        <v>0</v>
      </c>
      <c r="N7524" s="7">
        <v>-5</v>
      </c>
    </row>
    <row r="7525" spans="1:14" x14ac:dyDescent="0.25">
      <c r="A7525" s="5">
        <v>31020</v>
      </c>
      <c r="B7525" s="5">
        <v>3</v>
      </c>
      <c r="C7525" s="6">
        <v>44593</v>
      </c>
      <c r="D7525" s="7">
        <v>7</v>
      </c>
      <c r="E7525" s="6">
        <v>44805</v>
      </c>
      <c r="F7525" s="7">
        <v>0</v>
      </c>
      <c r="G7525" s="7">
        <v>2486.85</v>
      </c>
      <c r="H7525" s="7">
        <v>0</v>
      </c>
      <c r="I7525" s="7">
        <v>2486.85</v>
      </c>
      <c r="J7525" s="7">
        <v>0</v>
      </c>
      <c r="K7525" s="7">
        <v>1</v>
      </c>
      <c r="L7525" s="7">
        <v>0</v>
      </c>
      <c r="M7525" s="7">
        <v>0</v>
      </c>
      <c r="N7525" s="7">
        <v>-5</v>
      </c>
    </row>
    <row r="7526" spans="1:14" x14ac:dyDescent="0.25">
      <c r="A7526" s="5">
        <v>31020</v>
      </c>
      <c r="B7526" s="5">
        <v>3</v>
      </c>
      <c r="C7526" s="6">
        <v>44593</v>
      </c>
      <c r="D7526" s="7">
        <v>8</v>
      </c>
      <c r="E7526" s="6">
        <v>44835</v>
      </c>
      <c r="F7526" s="7">
        <v>0</v>
      </c>
      <c r="G7526" s="7">
        <v>6754.1799999999994</v>
      </c>
      <c r="H7526" s="7">
        <v>-2185.81</v>
      </c>
      <c r="I7526" s="7">
        <v>4568.369999999999</v>
      </c>
      <c r="J7526" s="7">
        <v>0</v>
      </c>
      <c r="K7526" s="7">
        <v>1</v>
      </c>
      <c r="L7526" s="7">
        <v>1</v>
      </c>
      <c r="M7526" s="7">
        <v>-1</v>
      </c>
      <c r="N7526" s="7">
        <v>-5</v>
      </c>
    </row>
    <row r="7527" spans="1:14" x14ac:dyDescent="0.25">
      <c r="A7527" s="5">
        <v>31020</v>
      </c>
      <c r="B7527" s="5">
        <v>3</v>
      </c>
      <c r="C7527" s="6">
        <v>44593</v>
      </c>
      <c r="D7527" s="7">
        <v>9</v>
      </c>
      <c r="E7527" s="6">
        <v>44866</v>
      </c>
      <c r="F7527" s="7">
        <v>0</v>
      </c>
      <c r="G7527" s="7">
        <v>570.70999999999992</v>
      </c>
      <c r="H7527" s="7">
        <v>-1089.31</v>
      </c>
      <c r="I7527" s="7">
        <v>-518.6</v>
      </c>
      <c r="J7527" s="7">
        <v>0</v>
      </c>
      <c r="K7527" s="7">
        <v>1</v>
      </c>
      <c r="L7527" s="7">
        <v>2</v>
      </c>
      <c r="M7527" s="7">
        <v>-2</v>
      </c>
      <c r="N7527" s="7">
        <v>-5</v>
      </c>
    </row>
    <row r="7528" spans="1:14" x14ac:dyDescent="0.25">
      <c r="A7528" s="5">
        <v>31020</v>
      </c>
      <c r="B7528" s="5">
        <v>3</v>
      </c>
      <c r="C7528" s="6">
        <v>44593</v>
      </c>
      <c r="D7528" s="7">
        <v>10</v>
      </c>
      <c r="E7528" s="6">
        <v>44896</v>
      </c>
      <c r="F7528" s="7">
        <v>0</v>
      </c>
      <c r="G7528" s="7">
        <v>8144.51</v>
      </c>
      <c r="H7528" s="7">
        <v>0</v>
      </c>
      <c r="I7528" s="7">
        <v>8144.51</v>
      </c>
      <c r="J7528" s="7">
        <v>0</v>
      </c>
      <c r="K7528" s="7">
        <v>5</v>
      </c>
      <c r="L7528" s="7">
        <v>0</v>
      </c>
      <c r="M7528" s="7">
        <v>0</v>
      </c>
      <c r="N7528" s="7">
        <v>-5</v>
      </c>
    </row>
    <row r="7529" spans="1:14" x14ac:dyDescent="0.25">
      <c r="A7529" s="5">
        <v>31020</v>
      </c>
      <c r="B7529" s="5">
        <v>3</v>
      </c>
      <c r="C7529" s="6">
        <v>44593</v>
      </c>
      <c r="D7529" s="7">
        <v>11</v>
      </c>
      <c r="E7529" s="6">
        <v>44927</v>
      </c>
      <c r="F7529" s="7">
        <v>0</v>
      </c>
      <c r="G7529" s="7">
        <v>2581.77</v>
      </c>
      <c r="H7529" s="7">
        <v>0</v>
      </c>
      <c r="I7529" s="7">
        <v>2581.77</v>
      </c>
      <c r="J7529" s="7">
        <v>0</v>
      </c>
      <c r="K7529" s="7">
        <v>5</v>
      </c>
      <c r="L7529" s="7">
        <v>0</v>
      </c>
      <c r="M7529" s="7">
        <v>0</v>
      </c>
      <c r="N7529" s="7">
        <v>-5</v>
      </c>
    </row>
    <row r="7530" spans="1:14" x14ac:dyDescent="0.25">
      <c r="A7530" s="5">
        <v>31020</v>
      </c>
      <c r="B7530" s="5">
        <v>3</v>
      </c>
      <c r="C7530" s="6">
        <v>44593</v>
      </c>
      <c r="D7530" s="7">
        <v>12</v>
      </c>
      <c r="E7530" s="6">
        <v>44958</v>
      </c>
      <c r="F7530" s="7">
        <v>0</v>
      </c>
      <c r="G7530" s="7">
        <v>0</v>
      </c>
      <c r="H7530" s="7">
        <v>0</v>
      </c>
      <c r="I7530" s="7">
        <v>0</v>
      </c>
      <c r="J7530" s="7">
        <v>0</v>
      </c>
      <c r="K7530" s="7">
        <v>0</v>
      </c>
      <c r="L7530" s="7">
        <v>0</v>
      </c>
      <c r="M7530" s="7">
        <v>0</v>
      </c>
      <c r="N7530" s="7">
        <v>-5</v>
      </c>
    </row>
    <row r="7531" spans="1:14" x14ac:dyDescent="0.25">
      <c r="A7531" s="5">
        <v>31020</v>
      </c>
      <c r="B7531" s="5">
        <v>3</v>
      </c>
      <c r="C7531" s="6">
        <v>44621</v>
      </c>
      <c r="D7531" s="7">
        <v>0</v>
      </c>
      <c r="E7531" s="6">
        <v>44621</v>
      </c>
      <c r="F7531" s="7">
        <v>3038333.47</v>
      </c>
      <c r="G7531" s="7">
        <v>30425.39</v>
      </c>
      <c r="H7531" s="7">
        <v>-44074.31</v>
      </c>
      <c r="I7531" s="7">
        <v>3024684.55</v>
      </c>
      <c r="J7531" s="7">
        <v>673</v>
      </c>
      <c r="K7531" s="7">
        <v>8</v>
      </c>
      <c r="L7531" s="7">
        <v>12</v>
      </c>
      <c r="M7531" s="7">
        <v>661</v>
      </c>
      <c r="N7531" s="7">
        <v>-5</v>
      </c>
    </row>
    <row r="7532" spans="1:14" x14ac:dyDescent="0.25">
      <c r="A7532" s="5">
        <v>31020</v>
      </c>
      <c r="B7532" s="5">
        <v>3</v>
      </c>
      <c r="C7532" s="6">
        <v>44621</v>
      </c>
      <c r="D7532" s="7">
        <v>1</v>
      </c>
      <c r="E7532" s="6">
        <v>44652</v>
      </c>
      <c r="F7532" s="7">
        <v>0</v>
      </c>
      <c r="G7532" s="7">
        <v>50296.82</v>
      </c>
      <c r="H7532" s="7">
        <v>-29597.75</v>
      </c>
      <c r="I7532" s="7">
        <v>20699.07</v>
      </c>
      <c r="J7532" s="7">
        <v>0</v>
      </c>
      <c r="K7532" s="7">
        <v>10</v>
      </c>
      <c r="L7532" s="7">
        <v>11</v>
      </c>
      <c r="M7532" s="7">
        <v>-11</v>
      </c>
      <c r="N7532" s="7">
        <v>-5</v>
      </c>
    </row>
    <row r="7533" spans="1:14" x14ac:dyDescent="0.25">
      <c r="A7533" s="5">
        <v>31020</v>
      </c>
      <c r="B7533" s="5">
        <v>3</v>
      </c>
      <c r="C7533" s="6">
        <v>44621</v>
      </c>
      <c r="D7533" s="7">
        <v>2</v>
      </c>
      <c r="E7533" s="6">
        <v>44682</v>
      </c>
      <c r="F7533" s="7">
        <v>0</v>
      </c>
      <c r="G7533" s="7">
        <v>87957.08</v>
      </c>
      <c r="H7533" s="7">
        <v>-37911.71</v>
      </c>
      <c r="I7533" s="7">
        <v>50045.37</v>
      </c>
      <c r="J7533" s="7">
        <v>0</v>
      </c>
      <c r="K7533" s="7">
        <v>15</v>
      </c>
      <c r="L7533" s="7">
        <v>7</v>
      </c>
      <c r="M7533" s="7">
        <v>-7</v>
      </c>
      <c r="N7533" s="7">
        <v>-5</v>
      </c>
    </row>
    <row r="7534" spans="1:14" x14ac:dyDescent="0.25">
      <c r="A7534" s="5">
        <v>31020</v>
      </c>
      <c r="B7534" s="5">
        <v>3</v>
      </c>
      <c r="C7534" s="6">
        <v>44621</v>
      </c>
      <c r="D7534" s="7">
        <v>3</v>
      </c>
      <c r="E7534" s="6">
        <v>44713</v>
      </c>
      <c r="F7534" s="7">
        <v>0</v>
      </c>
      <c r="G7534" s="7">
        <v>40499</v>
      </c>
      <c r="H7534" s="7">
        <v>-25385.06</v>
      </c>
      <c r="I7534" s="7">
        <v>15113.94</v>
      </c>
      <c r="J7534" s="7">
        <v>0</v>
      </c>
      <c r="K7534" s="7">
        <v>8</v>
      </c>
      <c r="L7534" s="7">
        <v>7</v>
      </c>
      <c r="M7534" s="7">
        <v>-7</v>
      </c>
      <c r="N7534" s="7">
        <v>-5</v>
      </c>
    </row>
    <row r="7535" spans="1:14" x14ac:dyDescent="0.25">
      <c r="A7535" s="5">
        <v>31020</v>
      </c>
      <c r="B7535" s="5">
        <v>3</v>
      </c>
      <c r="C7535" s="6">
        <v>44621</v>
      </c>
      <c r="D7535" s="7">
        <v>4</v>
      </c>
      <c r="E7535" s="6">
        <v>44743</v>
      </c>
      <c r="F7535" s="7">
        <v>0</v>
      </c>
      <c r="G7535" s="7">
        <v>104162.51</v>
      </c>
      <c r="H7535" s="7">
        <v>-20861.78</v>
      </c>
      <c r="I7535" s="7">
        <v>83300.73</v>
      </c>
      <c r="J7535" s="7">
        <v>0</v>
      </c>
      <c r="K7535" s="7">
        <v>17</v>
      </c>
      <c r="L7535" s="7">
        <v>6</v>
      </c>
      <c r="M7535" s="7">
        <v>-6</v>
      </c>
      <c r="N7535" s="7">
        <v>-5</v>
      </c>
    </row>
    <row r="7536" spans="1:14" x14ac:dyDescent="0.25">
      <c r="A7536" s="5">
        <v>31020</v>
      </c>
      <c r="B7536" s="5">
        <v>3</v>
      </c>
      <c r="C7536" s="6">
        <v>44621</v>
      </c>
      <c r="D7536" s="7">
        <v>5</v>
      </c>
      <c r="E7536" s="6">
        <v>44774</v>
      </c>
      <c r="F7536" s="7">
        <v>0</v>
      </c>
      <c r="G7536" s="7">
        <v>28946.86</v>
      </c>
      <c r="H7536" s="7">
        <v>-26614.6</v>
      </c>
      <c r="I7536" s="7">
        <v>2332.260000000002</v>
      </c>
      <c r="J7536" s="7">
        <v>0</v>
      </c>
      <c r="K7536" s="7">
        <v>8</v>
      </c>
      <c r="L7536" s="7">
        <v>9</v>
      </c>
      <c r="M7536" s="7">
        <v>-9</v>
      </c>
      <c r="N7536" s="7">
        <v>-5</v>
      </c>
    </row>
    <row r="7537" spans="1:14" x14ac:dyDescent="0.25">
      <c r="A7537" s="5">
        <v>31020</v>
      </c>
      <c r="B7537" s="5">
        <v>3</v>
      </c>
      <c r="C7537" s="6">
        <v>44621</v>
      </c>
      <c r="D7537" s="7">
        <v>6</v>
      </c>
      <c r="E7537" s="6">
        <v>44805</v>
      </c>
      <c r="F7537" s="7">
        <v>0</v>
      </c>
      <c r="G7537" s="7">
        <v>49399.44</v>
      </c>
      <c r="H7537" s="7">
        <v>-29779.14</v>
      </c>
      <c r="I7537" s="7">
        <v>19620.3</v>
      </c>
      <c r="J7537" s="7">
        <v>0</v>
      </c>
      <c r="K7537" s="7">
        <v>14</v>
      </c>
      <c r="L7537" s="7">
        <v>7</v>
      </c>
      <c r="M7537" s="7">
        <v>-7</v>
      </c>
      <c r="N7537" s="7">
        <v>-5</v>
      </c>
    </row>
    <row r="7538" spans="1:14" x14ac:dyDescent="0.25">
      <c r="A7538" s="5">
        <v>31020</v>
      </c>
      <c r="B7538" s="5">
        <v>3</v>
      </c>
      <c r="C7538" s="6">
        <v>44621</v>
      </c>
      <c r="D7538" s="7">
        <v>7</v>
      </c>
      <c r="E7538" s="6">
        <v>44835</v>
      </c>
      <c r="F7538" s="7">
        <v>0</v>
      </c>
      <c r="G7538" s="7">
        <v>10172.450000000001</v>
      </c>
      <c r="H7538" s="7">
        <v>-1721.22</v>
      </c>
      <c r="I7538" s="7">
        <v>8451.2300000000014</v>
      </c>
      <c r="J7538" s="7">
        <v>0</v>
      </c>
      <c r="K7538" s="7">
        <v>5</v>
      </c>
      <c r="L7538" s="7">
        <v>2</v>
      </c>
      <c r="M7538" s="7">
        <v>-2</v>
      </c>
      <c r="N7538" s="7">
        <v>-5</v>
      </c>
    </row>
    <row r="7539" spans="1:14" x14ac:dyDescent="0.25">
      <c r="A7539" s="5">
        <v>31020</v>
      </c>
      <c r="B7539" s="5">
        <v>3</v>
      </c>
      <c r="C7539" s="6">
        <v>44621</v>
      </c>
      <c r="D7539" s="7">
        <v>8</v>
      </c>
      <c r="E7539" s="6">
        <v>44866</v>
      </c>
      <c r="F7539" s="7">
        <v>0</v>
      </c>
      <c r="G7539" s="7">
        <v>6856.35</v>
      </c>
      <c r="H7539" s="7">
        <v>-6798.8499999999995</v>
      </c>
      <c r="I7539" s="7">
        <v>57.500000000000909</v>
      </c>
      <c r="J7539" s="7">
        <v>0</v>
      </c>
      <c r="K7539" s="7">
        <v>3</v>
      </c>
      <c r="L7539" s="7">
        <v>6</v>
      </c>
      <c r="M7539" s="7">
        <v>-6</v>
      </c>
      <c r="N7539" s="7">
        <v>-5</v>
      </c>
    </row>
    <row r="7540" spans="1:14" x14ac:dyDescent="0.25">
      <c r="A7540" s="5">
        <v>31020</v>
      </c>
      <c r="B7540" s="5">
        <v>3</v>
      </c>
      <c r="C7540" s="6">
        <v>44621</v>
      </c>
      <c r="D7540" s="7">
        <v>9</v>
      </c>
      <c r="E7540" s="6">
        <v>44896</v>
      </c>
      <c r="F7540" s="7">
        <v>0</v>
      </c>
      <c r="G7540" s="7">
        <v>18788.54</v>
      </c>
      <c r="H7540" s="7">
        <v>-7592.85</v>
      </c>
      <c r="I7540" s="7">
        <v>11195.69</v>
      </c>
      <c r="J7540" s="7">
        <v>0</v>
      </c>
      <c r="K7540" s="7">
        <v>14</v>
      </c>
      <c r="L7540" s="7">
        <v>6</v>
      </c>
      <c r="M7540" s="7">
        <v>-6</v>
      </c>
      <c r="N7540" s="7">
        <v>-5</v>
      </c>
    </row>
    <row r="7541" spans="1:14" x14ac:dyDescent="0.25">
      <c r="A7541" s="5">
        <v>31020</v>
      </c>
      <c r="B7541" s="5">
        <v>3</v>
      </c>
      <c r="C7541" s="6">
        <v>44621</v>
      </c>
      <c r="D7541" s="7">
        <v>10</v>
      </c>
      <c r="E7541" s="6">
        <v>44927</v>
      </c>
      <c r="F7541" s="7">
        <v>0</v>
      </c>
      <c r="G7541" s="7">
        <v>15157.53</v>
      </c>
      <c r="H7541" s="7">
        <v>-4839.09</v>
      </c>
      <c r="I7541" s="7">
        <v>10318.44</v>
      </c>
      <c r="J7541" s="7">
        <v>0</v>
      </c>
      <c r="K7541" s="7">
        <v>17</v>
      </c>
      <c r="L7541" s="7">
        <v>6</v>
      </c>
      <c r="M7541" s="7">
        <v>-6</v>
      </c>
      <c r="N7541" s="7">
        <v>-5</v>
      </c>
    </row>
    <row r="7542" spans="1:14" x14ac:dyDescent="0.25">
      <c r="A7542" s="5">
        <v>31020</v>
      </c>
      <c r="B7542" s="5">
        <v>3</v>
      </c>
      <c r="C7542" s="6">
        <v>44621</v>
      </c>
      <c r="D7542" s="7">
        <v>11</v>
      </c>
      <c r="E7542" s="6">
        <v>44958</v>
      </c>
      <c r="F7542" s="7">
        <v>0</v>
      </c>
      <c r="G7542" s="7">
        <v>2651.04</v>
      </c>
      <c r="H7542" s="7">
        <v>-6971.54</v>
      </c>
      <c r="I7542" s="7">
        <v>-4320.5</v>
      </c>
      <c r="J7542" s="7">
        <v>0</v>
      </c>
      <c r="K7542" s="7">
        <v>4</v>
      </c>
      <c r="L7542" s="7">
        <v>10</v>
      </c>
      <c r="M7542" s="7">
        <v>-10</v>
      </c>
      <c r="N7542" s="7">
        <v>-5</v>
      </c>
    </row>
    <row r="7543" spans="1:14" x14ac:dyDescent="0.25">
      <c r="A7543" s="5">
        <v>31020</v>
      </c>
      <c r="B7543" s="5">
        <v>3</v>
      </c>
      <c r="C7543" s="6">
        <v>44621</v>
      </c>
      <c r="D7543" s="7">
        <v>12</v>
      </c>
      <c r="E7543" s="6">
        <v>44986</v>
      </c>
      <c r="F7543" s="7">
        <v>0</v>
      </c>
      <c r="G7543" s="7">
        <v>261.2</v>
      </c>
      <c r="H7543" s="7">
        <v>-5065.74</v>
      </c>
      <c r="I7543" s="7">
        <v>-4804.54</v>
      </c>
      <c r="J7543" s="7">
        <v>0</v>
      </c>
      <c r="K7543" s="7">
        <v>3</v>
      </c>
      <c r="L7543" s="7">
        <v>3</v>
      </c>
      <c r="M7543" s="7">
        <v>-3</v>
      </c>
      <c r="N7543" s="7">
        <v>-5</v>
      </c>
    </row>
    <row r="7544" spans="1:14" x14ac:dyDescent="0.25">
      <c r="A7544" s="5">
        <v>31020</v>
      </c>
      <c r="B7544" s="5">
        <v>3</v>
      </c>
      <c r="C7544" s="6">
        <v>44621</v>
      </c>
      <c r="D7544" s="7">
        <v>18</v>
      </c>
      <c r="E7544" s="6">
        <v>45170</v>
      </c>
      <c r="F7544" s="7">
        <v>0</v>
      </c>
      <c r="G7544" s="7">
        <v>0</v>
      </c>
      <c r="H7544" s="7">
        <v>0</v>
      </c>
      <c r="I7544" s="7">
        <v>0</v>
      </c>
      <c r="J7544" s="7">
        <v>0</v>
      </c>
      <c r="K7544" s="7">
        <v>0</v>
      </c>
      <c r="L7544" s="7">
        <v>0</v>
      </c>
      <c r="M7544" s="7">
        <v>0</v>
      </c>
      <c r="N7544" s="7">
        <v>-5</v>
      </c>
    </row>
    <row r="7545" spans="1:14" x14ac:dyDescent="0.25">
      <c r="A7545" s="5">
        <v>31020</v>
      </c>
      <c r="B7545" s="5">
        <v>3</v>
      </c>
      <c r="C7545" s="6">
        <v>44652</v>
      </c>
      <c r="D7545" s="7">
        <v>0</v>
      </c>
      <c r="E7545" s="6">
        <v>44652</v>
      </c>
      <c r="F7545" s="7">
        <v>3008945.95</v>
      </c>
      <c r="G7545" s="7">
        <v>5188.3400000000011</v>
      </c>
      <c r="H7545" s="7">
        <v>-126888.87</v>
      </c>
      <c r="I7545" s="7">
        <v>2887245.42</v>
      </c>
      <c r="J7545" s="7">
        <v>555</v>
      </c>
      <c r="K7545" s="7">
        <v>2</v>
      </c>
      <c r="L7545" s="7">
        <v>42</v>
      </c>
      <c r="M7545" s="7">
        <v>513</v>
      </c>
      <c r="N7545" s="7">
        <v>-5</v>
      </c>
    </row>
    <row r="7546" spans="1:14" x14ac:dyDescent="0.25">
      <c r="A7546" s="5">
        <v>31020</v>
      </c>
      <c r="B7546" s="5">
        <v>3</v>
      </c>
      <c r="C7546" s="6">
        <v>44652</v>
      </c>
      <c r="D7546" s="7">
        <v>1</v>
      </c>
      <c r="E7546" s="6">
        <v>44682</v>
      </c>
      <c r="F7546" s="7">
        <v>0</v>
      </c>
      <c r="G7546" s="7">
        <v>33566.5</v>
      </c>
      <c r="H7546" s="7">
        <v>-147902.22</v>
      </c>
      <c r="I7546" s="7">
        <v>-114335.72</v>
      </c>
      <c r="J7546" s="7">
        <v>0</v>
      </c>
      <c r="K7546" s="7">
        <v>6</v>
      </c>
      <c r="L7546" s="7">
        <v>25</v>
      </c>
      <c r="M7546" s="7">
        <v>-25</v>
      </c>
      <c r="N7546" s="7">
        <v>-5</v>
      </c>
    </row>
    <row r="7547" spans="1:14" x14ac:dyDescent="0.25">
      <c r="A7547" s="5">
        <v>31020</v>
      </c>
      <c r="B7547" s="5">
        <v>3</v>
      </c>
      <c r="C7547" s="6">
        <v>44652</v>
      </c>
      <c r="D7547" s="7">
        <v>2</v>
      </c>
      <c r="E7547" s="6">
        <v>44713</v>
      </c>
      <c r="F7547" s="7">
        <v>0</v>
      </c>
      <c r="G7547" s="7">
        <v>39045.449999999997</v>
      </c>
      <c r="H7547" s="7">
        <v>-23174.35</v>
      </c>
      <c r="I7547" s="7">
        <v>15871.1</v>
      </c>
      <c r="J7547" s="7">
        <v>0</v>
      </c>
      <c r="K7547" s="7">
        <v>7</v>
      </c>
      <c r="L7547" s="7">
        <v>7</v>
      </c>
      <c r="M7547" s="7">
        <v>-7</v>
      </c>
      <c r="N7547" s="7">
        <v>-5</v>
      </c>
    </row>
    <row r="7548" spans="1:14" x14ac:dyDescent="0.25">
      <c r="A7548" s="5">
        <v>31020</v>
      </c>
      <c r="B7548" s="5">
        <v>3</v>
      </c>
      <c r="C7548" s="6">
        <v>44652</v>
      </c>
      <c r="D7548" s="7">
        <v>3</v>
      </c>
      <c r="E7548" s="6">
        <v>44743</v>
      </c>
      <c r="F7548" s="7">
        <v>0</v>
      </c>
      <c r="G7548" s="7">
        <v>45700.82</v>
      </c>
      <c r="H7548" s="7">
        <v>0</v>
      </c>
      <c r="I7548" s="7">
        <v>45700.82</v>
      </c>
      <c r="J7548" s="7">
        <v>0</v>
      </c>
      <c r="K7548" s="7">
        <v>8</v>
      </c>
      <c r="L7548" s="7">
        <v>0</v>
      </c>
      <c r="M7548" s="7">
        <v>0</v>
      </c>
      <c r="N7548" s="7">
        <v>-5</v>
      </c>
    </row>
    <row r="7549" spans="1:14" x14ac:dyDescent="0.25">
      <c r="A7549" s="5">
        <v>31020</v>
      </c>
      <c r="B7549" s="5">
        <v>3</v>
      </c>
      <c r="C7549" s="6">
        <v>44652</v>
      </c>
      <c r="D7549" s="7">
        <v>4</v>
      </c>
      <c r="E7549" s="6">
        <v>44774</v>
      </c>
      <c r="F7549" s="7">
        <v>0</v>
      </c>
      <c r="G7549" s="7">
        <v>68573.55</v>
      </c>
      <c r="H7549" s="7">
        <v>-7128.9400000000014</v>
      </c>
      <c r="I7549" s="7">
        <v>61444.61</v>
      </c>
      <c r="J7549" s="7">
        <v>0</v>
      </c>
      <c r="K7549" s="7">
        <v>11</v>
      </c>
      <c r="L7549" s="7">
        <v>3</v>
      </c>
      <c r="M7549" s="7">
        <v>-3</v>
      </c>
      <c r="N7549" s="7">
        <v>-5</v>
      </c>
    </row>
    <row r="7550" spans="1:14" x14ac:dyDescent="0.25">
      <c r="A7550" s="5">
        <v>31020</v>
      </c>
      <c r="B7550" s="5">
        <v>3</v>
      </c>
      <c r="C7550" s="6">
        <v>44652</v>
      </c>
      <c r="D7550" s="7">
        <v>5</v>
      </c>
      <c r="E7550" s="6">
        <v>44805</v>
      </c>
      <c r="F7550" s="7">
        <v>0</v>
      </c>
      <c r="G7550" s="7">
        <v>21391.64</v>
      </c>
      <c r="H7550" s="7">
        <v>0</v>
      </c>
      <c r="I7550" s="7">
        <v>21391.64</v>
      </c>
      <c r="J7550" s="7">
        <v>0</v>
      </c>
      <c r="K7550" s="7">
        <v>4</v>
      </c>
      <c r="L7550" s="7">
        <v>0</v>
      </c>
      <c r="M7550" s="7">
        <v>0</v>
      </c>
      <c r="N7550" s="7">
        <v>-5</v>
      </c>
    </row>
    <row r="7551" spans="1:14" x14ac:dyDescent="0.25">
      <c r="A7551" s="5">
        <v>31020</v>
      </c>
      <c r="B7551" s="5">
        <v>3</v>
      </c>
      <c r="C7551" s="6">
        <v>44652</v>
      </c>
      <c r="D7551" s="7">
        <v>6</v>
      </c>
      <c r="E7551" s="6">
        <v>44835</v>
      </c>
      <c r="F7551" s="7">
        <v>0</v>
      </c>
      <c r="G7551" s="7">
        <v>33466.97</v>
      </c>
      <c r="H7551" s="7">
        <v>-12397.4</v>
      </c>
      <c r="I7551" s="7">
        <v>21069.57</v>
      </c>
      <c r="J7551" s="7">
        <v>0</v>
      </c>
      <c r="K7551" s="7">
        <v>5</v>
      </c>
      <c r="L7551" s="7">
        <v>6</v>
      </c>
      <c r="M7551" s="7">
        <v>-6</v>
      </c>
      <c r="N7551" s="7">
        <v>-5</v>
      </c>
    </row>
    <row r="7552" spans="1:14" x14ac:dyDescent="0.25">
      <c r="A7552" s="5">
        <v>31020</v>
      </c>
      <c r="B7552" s="5">
        <v>3</v>
      </c>
      <c r="C7552" s="6">
        <v>44652</v>
      </c>
      <c r="D7552" s="7">
        <v>7</v>
      </c>
      <c r="E7552" s="6">
        <v>44866</v>
      </c>
      <c r="F7552" s="7">
        <v>0</v>
      </c>
      <c r="G7552" s="7">
        <v>17095.259999999998</v>
      </c>
      <c r="H7552" s="7">
        <v>0</v>
      </c>
      <c r="I7552" s="7">
        <v>17095.259999999998</v>
      </c>
      <c r="J7552" s="7">
        <v>0</v>
      </c>
      <c r="K7552" s="7">
        <v>6</v>
      </c>
      <c r="L7552" s="7">
        <v>18</v>
      </c>
      <c r="M7552" s="7">
        <v>-18</v>
      </c>
      <c r="N7552" s="7">
        <v>-5</v>
      </c>
    </row>
    <row r="7553" spans="1:14" x14ac:dyDescent="0.25">
      <c r="A7553" s="5">
        <v>31020</v>
      </c>
      <c r="B7553" s="5">
        <v>3</v>
      </c>
      <c r="C7553" s="6">
        <v>44652</v>
      </c>
      <c r="D7553" s="7">
        <v>8</v>
      </c>
      <c r="E7553" s="6">
        <v>44896</v>
      </c>
      <c r="F7553" s="7">
        <v>0</v>
      </c>
      <c r="G7553" s="7">
        <v>13463.14</v>
      </c>
      <c r="H7553" s="7">
        <v>-11412.23</v>
      </c>
      <c r="I7553" s="7">
        <v>2050.91</v>
      </c>
      <c r="J7553" s="7">
        <v>0</v>
      </c>
      <c r="K7553" s="7">
        <v>8</v>
      </c>
      <c r="L7553" s="7">
        <v>7</v>
      </c>
      <c r="M7553" s="7">
        <v>-7</v>
      </c>
      <c r="N7553" s="7">
        <v>-5</v>
      </c>
    </row>
    <row r="7554" spans="1:14" x14ac:dyDescent="0.25">
      <c r="A7554" s="5">
        <v>31020</v>
      </c>
      <c r="B7554" s="5">
        <v>3</v>
      </c>
      <c r="C7554" s="6">
        <v>44652</v>
      </c>
      <c r="D7554" s="7">
        <v>9</v>
      </c>
      <c r="E7554" s="6">
        <v>44927</v>
      </c>
      <c r="F7554" s="7">
        <v>0</v>
      </c>
      <c r="G7554" s="7">
        <v>16275.88</v>
      </c>
      <c r="H7554" s="7">
        <v>0</v>
      </c>
      <c r="I7554" s="7">
        <v>16275.88</v>
      </c>
      <c r="J7554" s="7">
        <v>0</v>
      </c>
      <c r="K7554" s="7">
        <v>2</v>
      </c>
      <c r="L7554" s="7">
        <v>0</v>
      </c>
      <c r="M7554" s="7">
        <v>0</v>
      </c>
      <c r="N7554" s="7">
        <v>-5</v>
      </c>
    </row>
    <row r="7555" spans="1:14" x14ac:dyDescent="0.25">
      <c r="A7555" s="5">
        <v>31020</v>
      </c>
      <c r="B7555" s="5">
        <v>3</v>
      </c>
      <c r="C7555" s="6">
        <v>44652</v>
      </c>
      <c r="D7555" s="7">
        <v>10</v>
      </c>
      <c r="E7555" s="6">
        <v>44958</v>
      </c>
      <c r="F7555" s="7">
        <v>0</v>
      </c>
      <c r="G7555" s="7">
        <v>7587.89</v>
      </c>
      <c r="H7555" s="7">
        <v>7082.3799999999992</v>
      </c>
      <c r="I7555" s="7">
        <v>14670.27</v>
      </c>
      <c r="J7555" s="7">
        <v>0</v>
      </c>
      <c r="K7555" s="7">
        <v>2</v>
      </c>
      <c r="L7555" s="7">
        <v>11</v>
      </c>
      <c r="M7555" s="7">
        <v>-11</v>
      </c>
      <c r="N7555" s="7">
        <v>-5</v>
      </c>
    </row>
    <row r="7556" spans="1:14" x14ac:dyDescent="0.25">
      <c r="A7556" s="5">
        <v>31020</v>
      </c>
      <c r="B7556" s="5">
        <v>3</v>
      </c>
      <c r="C7556" s="6">
        <v>44652</v>
      </c>
      <c r="D7556" s="7">
        <v>11</v>
      </c>
      <c r="E7556" s="6">
        <v>44986</v>
      </c>
      <c r="F7556" s="7">
        <v>0</v>
      </c>
      <c r="G7556" s="7">
        <v>5477.14</v>
      </c>
      <c r="H7556" s="7">
        <v>-499.64</v>
      </c>
      <c r="I7556" s="7">
        <v>4977.5</v>
      </c>
      <c r="J7556" s="7">
        <v>0</v>
      </c>
      <c r="K7556" s="7">
        <v>7</v>
      </c>
      <c r="L7556" s="7">
        <v>1</v>
      </c>
      <c r="M7556" s="7">
        <v>-1</v>
      </c>
      <c r="N7556" s="7">
        <v>-5</v>
      </c>
    </row>
    <row r="7557" spans="1:14" x14ac:dyDescent="0.25">
      <c r="A7557" s="5">
        <v>31020</v>
      </c>
      <c r="B7557" s="5">
        <v>3</v>
      </c>
      <c r="C7557" s="6">
        <v>44652</v>
      </c>
      <c r="D7557" s="7">
        <v>12</v>
      </c>
      <c r="E7557" s="6">
        <v>45017</v>
      </c>
      <c r="F7557" s="7">
        <v>0</v>
      </c>
      <c r="G7557" s="7">
        <v>0</v>
      </c>
      <c r="H7557" s="7">
        <v>0</v>
      </c>
      <c r="I7557" s="7">
        <v>0</v>
      </c>
      <c r="J7557" s="7">
        <v>0</v>
      </c>
      <c r="K7557" s="7">
        <v>0</v>
      </c>
      <c r="L7557" s="7">
        <v>0</v>
      </c>
      <c r="M7557" s="7">
        <v>0</v>
      </c>
      <c r="N7557" s="7">
        <v>-5</v>
      </c>
    </row>
    <row r="7558" spans="1:14" x14ac:dyDescent="0.25">
      <c r="A7558" s="5">
        <v>31020</v>
      </c>
      <c r="B7558" s="5">
        <v>3</v>
      </c>
      <c r="C7558" s="6">
        <v>44652</v>
      </c>
      <c r="D7558" s="7">
        <v>13</v>
      </c>
      <c r="E7558" s="6">
        <v>45047</v>
      </c>
      <c r="F7558" s="7">
        <v>0</v>
      </c>
      <c r="G7558" s="7">
        <v>0</v>
      </c>
      <c r="H7558" s="7">
        <v>0</v>
      </c>
      <c r="I7558" s="7">
        <v>0</v>
      </c>
      <c r="J7558" s="7">
        <v>0</v>
      </c>
      <c r="K7558" s="7">
        <v>0</v>
      </c>
      <c r="L7558" s="7">
        <v>0</v>
      </c>
      <c r="M7558" s="7">
        <v>0</v>
      </c>
      <c r="N7558" s="7">
        <v>-5</v>
      </c>
    </row>
    <row r="7559" spans="1:14" x14ac:dyDescent="0.25">
      <c r="A7559" s="5">
        <v>31020</v>
      </c>
      <c r="B7559" s="5">
        <v>3</v>
      </c>
      <c r="C7559" s="6">
        <v>44652</v>
      </c>
      <c r="D7559" s="7">
        <v>14</v>
      </c>
      <c r="E7559" s="6">
        <v>45078</v>
      </c>
      <c r="F7559" s="7">
        <v>0</v>
      </c>
      <c r="G7559" s="7">
        <v>0</v>
      </c>
      <c r="H7559" s="7">
        <v>0</v>
      </c>
      <c r="I7559" s="7">
        <v>0</v>
      </c>
      <c r="J7559" s="7">
        <v>0</v>
      </c>
      <c r="K7559" s="7">
        <v>0</v>
      </c>
      <c r="L7559" s="7">
        <v>0</v>
      </c>
      <c r="M7559" s="7">
        <v>0</v>
      </c>
      <c r="N7559" s="7">
        <v>-5</v>
      </c>
    </row>
    <row r="7560" spans="1:14" x14ac:dyDescent="0.25">
      <c r="A7560" s="5">
        <v>31020</v>
      </c>
      <c r="B7560" s="5">
        <v>3</v>
      </c>
      <c r="C7560" s="6">
        <v>44652</v>
      </c>
      <c r="D7560" s="7">
        <v>23</v>
      </c>
      <c r="E7560" s="6">
        <v>45352</v>
      </c>
      <c r="F7560" s="7">
        <v>0</v>
      </c>
      <c r="G7560" s="7">
        <v>0</v>
      </c>
      <c r="H7560" s="7">
        <v>0</v>
      </c>
      <c r="I7560" s="7">
        <v>0</v>
      </c>
      <c r="J7560" s="7">
        <v>0</v>
      </c>
      <c r="K7560" s="7">
        <v>0</v>
      </c>
      <c r="L7560" s="7">
        <v>0</v>
      </c>
      <c r="M7560" s="7">
        <v>0</v>
      </c>
      <c r="N7560" s="7">
        <v>-5</v>
      </c>
    </row>
    <row r="7561" spans="1:14" x14ac:dyDescent="0.25">
      <c r="A7561" s="5">
        <v>31020</v>
      </c>
      <c r="B7561" s="5">
        <v>3</v>
      </c>
      <c r="C7561" s="6">
        <v>44682</v>
      </c>
      <c r="D7561" s="7">
        <v>0</v>
      </c>
      <c r="E7561" s="6">
        <v>44682</v>
      </c>
      <c r="F7561" s="7">
        <v>3388477.61</v>
      </c>
      <c r="G7561" s="7">
        <v>57037.24</v>
      </c>
      <c r="H7561" s="7">
        <v>-12247.14</v>
      </c>
      <c r="I7561" s="7">
        <v>3433267.71</v>
      </c>
      <c r="J7561" s="7">
        <v>726</v>
      </c>
      <c r="K7561" s="7">
        <v>5</v>
      </c>
      <c r="L7561" s="7">
        <v>11</v>
      </c>
      <c r="M7561" s="7">
        <v>715</v>
      </c>
      <c r="N7561" s="7">
        <v>-5</v>
      </c>
    </row>
    <row r="7562" spans="1:14" x14ac:dyDescent="0.25">
      <c r="A7562" s="5">
        <v>31020</v>
      </c>
      <c r="B7562" s="5">
        <v>3</v>
      </c>
      <c r="C7562" s="6">
        <v>44682</v>
      </c>
      <c r="D7562" s="7">
        <v>1</v>
      </c>
      <c r="E7562" s="6">
        <v>44713</v>
      </c>
      <c r="F7562" s="7">
        <v>0</v>
      </c>
      <c r="G7562" s="7">
        <v>108397.37</v>
      </c>
      <c r="H7562" s="7">
        <v>-6466.25</v>
      </c>
      <c r="I7562" s="7">
        <v>101931.12</v>
      </c>
      <c r="J7562" s="7">
        <v>0</v>
      </c>
      <c r="K7562" s="7">
        <v>11</v>
      </c>
      <c r="L7562" s="7">
        <v>1</v>
      </c>
      <c r="M7562" s="7">
        <v>-1</v>
      </c>
      <c r="N7562" s="7">
        <v>-5</v>
      </c>
    </row>
    <row r="7563" spans="1:14" x14ac:dyDescent="0.25">
      <c r="A7563" s="5">
        <v>31020</v>
      </c>
      <c r="B7563" s="5">
        <v>3</v>
      </c>
      <c r="C7563" s="6">
        <v>44682</v>
      </c>
      <c r="D7563" s="7">
        <v>2</v>
      </c>
      <c r="E7563" s="6">
        <v>44743</v>
      </c>
      <c r="F7563" s="7">
        <v>0</v>
      </c>
      <c r="G7563" s="7">
        <v>198690.75</v>
      </c>
      <c r="H7563" s="7">
        <v>-66081.67</v>
      </c>
      <c r="I7563" s="7">
        <v>132609.07999999999</v>
      </c>
      <c r="J7563" s="7">
        <v>0</v>
      </c>
      <c r="K7563" s="7">
        <v>23</v>
      </c>
      <c r="L7563" s="7">
        <v>11</v>
      </c>
      <c r="M7563" s="7">
        <v>-11</v>
      </c>
      <c r="N7563" s="7">
        <v>-5</v>
      </c>
    </row>
    <row r="7564" spans="1:14" x14ac:dyDescent="0.25">
      <c r="A7564" s="5">
        <v>31020</v>
      </c>
      <c r="B7564" s="5">
        <v>3</v>
      </c>
      <c r="C7564" s="6">
        <v>44682</v>
      </c>
      <c r="D7564" s="7">
        <v>3</v>
      </c>
      <c r="E7564" s="6">
        <v>44774</v>
      </c>
      <c r="F7564" s="7">
        <v>0</v>
      </c>
      <c r="G7564" s="7">
        <v>115190.85</v>
      </c>
      <c r="H7564" s="7">
        <v>-9712.23</v>
      </c>
      <c r="I7564" s="7">
        <v>105478.62</v>
      </c>
      <c r="J7564" s="7">
        <v>0</v>
      </c>
      <c r="K7564" s="7">
        <v>19</v>
      </c>
      <c r="L7564" s="7">
        <v>9</v>
      </c>
      <c r="M7564" s="7">
        <v>-9</v>
      </c>
      <c r="N7564" s="7">
        <v>-5</v>
      </c>
    </row>
    <row r="7565" spans="1:14" x14ac:dyDescent="0.25">
      <c r="A7565" s="5">
        <v>31020</v>
      </c>
      <c r="B7565" s="5">
        <v>3</v>
      </c>
      <c r="C7565" s="6">
        <v>44682</v>
      </c>
      <c r="D7565" s="7">
        <v>4</v>
      </c>
      <c r="E7565" s="6">
        <v>44805</v>
      </c>
      <c r="F7565" s="7">
        <v>0</v>
      </c>
      <c r="G7565" s="7">
        <v>139403.28</v>
      </c>
      <c r="H7565" s="7">
        <v>-3116.84</v>
      </c>
      <c r="I7565" s="7">
        <v>136286.44</v>
      </c>
      <c r="J7565" s="7">
        <v>0</v>
      </c>
      <c r="K7565" s="7">
        <v>20</v>
      </c>
      <c r="L7565" s="7">
        <v>1</v>
      </c>
      <c r="M7565" s="7">
        <v>-1</v>
      </c>
      <c r="N7565" s="7">
        <v>-5</v>
      </c>
    </row>
    <row r="7566" spans="1:14" x14ac:dyDescent="0.25">
      <c r="A7566" s="5">
        <v>31020</v>
      </c>
      <c r="B7566" s="5">
        <v>3</v>
      </c>
      <c r="C7566" s="6">
        <v>44682</v>
      </c>
      <c r="D7566" s="7">
        <v>5</v>
      </c>
      <c r="E7566" s="6">
        <v>44835</v>
      </c>
      <c r="F7566" s="7">
        <v>0</v>
      </c>
      <c r="G7566" s="7">
        <v>67156.33</v>
      </c>
      <c r="H7566" s="7">
        <v>-3708.62</v>
      </c>
      <c r="I7566" s="7">
        <v>63447.71</v>
      </c>
      <c r="J7566" s="7">
        <v>0</v>
      </c>
      <c r="K7566" s="7">
        <v>21</v>
      </c>
      <c r="L7566" s="7">
        <v>1</v>
      </c>
      <c r="M7566" s="7">
        <v>-1</v>
      </c>
      <c r="N7566" s="7">
        <v>-5</v>
      </c>
    </row>
    <row r="7567" spans="1:14" x14ac:dyDescent="0.25">
      <c r="A7567" s="5">
        <v>31020</v>
      </c>
      <c r="B7567" s="5">
        <v>3</v>
      </c>
      <c r="C7567" s="6">
        <v>44682</v>
      </c>
      <c r="D7567" s="7">
        <v>6</v>
      </c>
      <c r="E7567" s="6">
        <v>44866</v>
      </c>
      <c r="F7567" s="7">
        <v>0</v>
      </c>
      <c r="G7567" s="7">
        <v>64663.58</v>
      </c>
      <c r="H7567" s="7">
        <v>-25338.38</v>
      </c>
      <c r="I7567" s="7">
        <v>39325.199999999997</v>
      </c>
      <c r="J7567" s="7">
        <v>0</v>
      </c>
      <c r="K7567" s="7">
        <v>15</v>
      </c>
      <c r="L7567" s="7">
        <v>10</v>
      </c>
      <c r="M7567" s="7">
        <v>-10</v>
      </c>
      <c r="N7567" s="7">
        <v>-5</v>
      </c>
    </row>
    <row r="7568" spans="1:14" x14ac:dyDescent="0.25">
      <c r="A7568" s="5">
        <v>31020</v>
      </c>
      <c r="B7568" s="5">
        <v>3</v>
      </c>
      <c r="C7568" s="6">
        <v>44682</v>
      </c>
      <c r="D7568" s="7">
        <v>7</v>
      </c>
      <c r="E7568" s="6">
        <v>44896</v>
      </c>
      <c r="F7568" s="7">
        <v>0</v>
      </c>
      <c r="G7568" s="7">
        <v>106137.02</v>
      </c>
      <c r="H7568" s="7">
        <v>-15855.09</v>
      </c>
      <c r="I7568" s="7">
        <v>90281.930000000008</v>
      </c>
      <c r="J7568" s="7">
        <v>0</v>
      </c>
      <c r="K7568" s="7">
        <v>29</v>
      </c>
      <c r="L7568" s="7">
        <v>5</v>
      </c>
      <c r="M7568" s="7">
        <v>-5</v>
      </c>
      <c r="N7568" s="7">
        <v>-5</v>
      </c>
    </row>
    <row r="7569" spans="1:14" x14ac:dyDescent="0.25">
      <c r="A7569" s="5">
        <v>31020</v>
      </c>
      <c r="B7569" s="5">
        <v>3</v>
      </c>
      <c r="C7569" s="6">
        <v>44682</v>
      </c>
      <c r="D7569" s="7">
        <v>8</v>
      </c>
      <c r="E7569" s="6">
        <v>44927</v>
      </c>
      <c r="F7569" s="7">
        <v>0</v>
      </c>
      <c r="G7569" s="7">
        <v>74795.5</v>
      </c>
      <c r="H7569" s="7">
        <v>4918.03</v>
      </c>
      <c r="I7569" s="7">
        <v>79713.53</v>
      </c>
      <c r="J7569" s="7">
        <v>0</v>
      </c>
      <c r="K7569" s="7">
        <v>26</v>
      </c>
      <c r="L7569" s="7">
        <v>5</v>
      </c>
      <c r="M7569" s="7">
        <v>-5</v>
      </c>
      <c r="N7569" s="7">
        <v>-5</v>
      </c>
    </row>
    <row r="7570" spans="1:14" x14ac:dyDescent="0.25">
      <c r="A7570" s="5">
        <v>31020</v>
      </c>
      <c r="B7570" s="5">
        <v>3</v>
      </c>
      <c r="C7570" s="6">
        <v>44682</v>
      </c>
      <c r="D7570" s="7">
        <v>9</v>
      </c>
      <c r="E7570" s="6">
        <v>44958</v>
      </c>
      <c r="F7570" s="7">
        <v>0</v>
      </c>
      <c r="G7570" s="7">
        <v>28152.47</v>
      </c>
      <c r="H7570" s="7">
        <v>-11732.31</v>
      </c>
      <c r="I7570" s="7">
        <v>16420.16</v>
      </c>
      <c r="J7570" s="7">
        <v>0</v>
      </c>
      <c r="K7570" s="7">
        <v>12</v>
      </c>
      <c r="L7570" s="7">
        <v>11</v>
      </c>
      <c r="M7570" s="7">
        <v>-11</v>
      </c>
      <c r="N7570" s="7">
        <v>-5</v>
      </c>
    </row>
    <row r="7571" spans="1:14" x14ac:dyDescent="0.25">
      <c r="A7571" s="5">
        <v>31020</v>
      </c>
      <c r="B7571" s="5">
        <v>3</v>
      </c>
      <c r="C7571" s="6">
        <v>44682</v>
      </c>
      <c r="D7571" s="7">
        <v>10</v>
      </c>
      <c r="E7571" s="6">
        <v>44986</v>
      </c>
      <c r="F7571" s="7">
        <v>0</v>
      </c>
      <c r="G7571" s="7">
        <v>25254.6</v>
      </c>
      <c r="H7571" s="7">
        <v>-30179.25</v>
      </c>
      <c r="I7571" s="7">
        <v>-4924.6500000000005</v>
      </c>
      <c r="J7571" s="7">
        <v>0</v>
      </c>
      <c r="K7571" s="7">
        <v>13</v>
      </c>
      <c r="L7571" s="7">
        <v>19</v>
      </c>
      <c r="M7571" s="7">
        <v>-19</v>
      </c>
      <c r="N7571" s="7">
        <v>-5</v>
      </c>
    </row>
    <row r="7572" spans="1:14" x14ac:dyDescent="0.25">
      <c r="A7572" s="5">
        <v>31020</v>
      </c>
      <c r="B7572" s="5">
        <v>3</v>
      </c>
      <c r="C7572" s="6">
        <v>44682</v>
      </c>
      <c r="D7572" s="7">
        <v>11</v>
      </c>
      <c r="E7572" s="6">
        <v>45017</v>
      </c>
      <c r="F7572" s="7">
        <v>0</v>
      </c>
      <c r="G7572" s="7">
        <v>5295.2199999999993</v>
      </c>
      <c r="H7572" s="7">
        <v>-4958.6900000000014</v>
      </c>
      <c r="I7572" s="7">
        <v>336.52999999999878</v>
      </c>
      <c r="J7572" s="7">
        <v>0</v>
      </c>
      <c r="K7572" s="7">
        <v>8</v>
      </c>
      <c r="L7572" s="7">
        <v>12</v>
      </c>
      <c r="M7572" s="7">
        <v>-12</v>
      </c>
      <c r="N7572" s="7">
        <v>-5</v>
      </c>
    </row>
    <row r="7573" spans="1:14" x14ac:dyDescent="0.25">
      <c r="A7573" s="5">
        <v>31020</v>
      </c>
      <c r="B7573" s="5">
        <v>3</v>
      </c>
      <c r="C7573" s="6">
        <v>44682</v>
      </c>
      <c r="D7573" s="7">
        <v>12</v>
      </c>
      <c r="E7573" s="6">
        <v>45047</v>
      </c>
      <c r="F7573" s="7">
        <v>0</v>
      </c>
      <c r="G7573" s="7">
        <v>1181.49</v>
      </c>
      <c r="H7573" s="7">
        <v>-3838.4</v>
      </c>
      <c r="I7573" s="7">
        <v>-2656.91</v>
      </c>
      <c r="J7573" s="7">
        <v>0</v>
      </c>
      <c r="K7573" s="7">
        <v>3</v>
      </c>
      <c r="L7573" s="7">
        <v>3</v>
      </c>
      <c r="M7573" s="7">
        <v>-3</v>
      </c>
      <c r="N7573" s="7">
        <v>-5</v>
      </c>
    </row>
    <row r="7574" spans="1:14" x14ac:dyDescent="0.25">
      <c r="A7574" s="5">
        <v>31020</v>
      </c>
      <c r="B7574" s="5">
        <v>3</v>
      </c>
      <c r="C7574" s="6">
        <v>44682</v>
      </c>
      <c r="D7574" s="7">
        <v>13</v>
      </c>
      <c r="E7574" s="6">
        <v>45078</v>
      </c>
      <c r="F7574" s="7">
        <v>0</v>
      </c>
      <c r="G7574" s="7">
        <v>0</v>
      </c>
      <c r="H7574" s="7">
        <v>-2066.6</v>
      </c>
      <c r="I7574" s="7">
        <v>-2066.6</v>
      </c>
      <c r="J7574" s="7">
        <v>0</v>
      </c>
      <c r="K7574" s="7">
        <v>0</v>
      </c>
      <c r="L7574" s="7">
        <v>3</v>
      </c>
      <c r="M7574" s="7">
        <v>-3</v>
      </c>
      <c r="N7574" s="7">
        <v>-5</v>
      </c>
    </row>
    <row r="7575" spans="1:14" x14ac:dyDescent="0.25">
      <c r="A7575" s="5">
        <v>31020</v>
      </c>
      <c r="B7575" s="5">
        <v>3</v>
      </c>
      <c r="C7575" s="6">
        <v>44713</v>
      </c>
      <c r="D7575" s="7">
        <v>0</v>
      </c>
      <c r="E7575" s="6">
        <v>44713</v>
      </c>
      <c r="F7575" s="7">
        <v>3225417.14</v>
      </c>
      <c r="G7575" s="7">
        <v>35021.61</v>
      </c>
      <c r="H7575" s="7">
        <v>-4237.01</v>
      </c>
      <c r="I7575" s="7">
        <v>3256201.74</v>
      </c>
      <c r="J7575" s="7">
        <v>629</v>
      </c>
      <c r="K7575" s="7">
        <v>4</v>
      </c>
      <c r="L7575" s="7">
        <v>1</v>
      </c>
      <c r="M7575" s="7">
        <v>628</v>
      </c>
      <c r="N7575" s="7">
        <v>-5</v>
      </c>
    </row>
    <row r="7576" spans="1:14" x14ac:dyDescent="0.25">
      <c r="A7576" s="5">
        <v>31020</v>
      </c>
      <c r="B7576" s="5">
        <v>3</v>
      </c>
      <c r="C7576" s="6">
        <v>44713</v>
      </c>
      <c r="D7576" s="7">
        <v>1</v>
      </c>
      <c r="E7576" s="6">
        <v>44743</v>
      </c>
      <c r="F7576" s="7">
        <v>0</v>
      </c>
      <c r="G7576" s="7">
        <v>186216.65</v>
      </c>
      <c r="H7576" s="7">
        <v>-2049.04</v>
      </c>
      <c r="I7576" s="7">
        <v>184167.61</v>
      </c>
      <c r="J7576" s="7">
        <v>0</v>
      </c>
      <c r="K7576" s="7">
        <v>26</v>
      </c>
      <c r="L7576" s="7">
        <v>1</v>
      </c>
      <c r="M7576" s="7">
        <v>-1</v>
      </c>
      <c r="N7576" s="7">
        <v>-5</v>
      </c>
    </row>
    <row r="7577" spans="1:14" x14ac:dyDescent="0.25">
      <c r="A7577" s="5">
        <v>31020</v>
      </c>
      <c r="B7577" s="5">
        <v>3</v>
      </c>
      <c r="C7577" s="6">
        <v>44713</v>
      </c>
      <c r="D7577" s="7">
        <v>2</v>
      </c>
      <c r="E7577" s="6">
        <v>44774</v>
      </c>
      <c r="F7577" s="7">
        <v>0</v>
      </c>
      <c r="G7577" s="7">
        <v>73399.86</v>
      </c>
      <c r="H7577" s="7">
        <v>-85699.57</v>
      </c>
      <c r="I7577" s="7">
        <v>-12299.71000000001</v>
      </c>
      <c r="J7577" s="7">
        <v>0</v>
      </c>
      <c r="K7577" s="7">
        <v>13</v>
      </c>
      <c r="L7577" s="7">
        <v>17</v>
      </c>
      <c r="M7577" s="7">
        <v>-17</v>
      </c>
      <c r="N7577" s="7">
        <v>-5</v>
      </c>
    </row>
    <row r="7578" spans="1:14" x14ac:dyDescent="0.25">
      <c r="A7578" s="5">
        <v>31020</v>
      </c>
      <c r="B7578" s="5">
        <v>3</v>
      </c>
      <c r="C7578" s="6">
        <v>44713</v>
      </c>
      <c r="D7578" s="7">
        <v>3</v>
      </c>
      <c r="E7578" s="6">
        <v>44805</v>
      </c>
      <c r="F7578" s="7">
        <v>0</v>
      </c>
      <c r="G7578" s="7">
        <v>110473.46</v>
      </c>
      <c r="H7578" s="7">
        <v>-7263.07</v>
      </c>
      <c r="I7578" s="7">
        <v>103210.39</v>
      </c>
      <c r="J7578" s="7">
        <v>0</v>
      </c>
      <c r="K7578" s="7">
        <v>12</v>
      </c>
      <c r="L7578" s="7">
        <v>5</v>
      </c>
      <c r="M7578" s="7">
        <v>-5</v>
      </c>
      <c r="N7578" s="7">
        <v>-5</v>
      </c>
    </row>
    <row r="7579" spans="1:14" x14ac:dyDescent="0.25">
      <c r="A7579" s="5">
        <v>31020</v>
      </c>
      <c r="B7579" s="5">
        <v>3</v>
      </c>
      <c r="C7579" s="6">
        <v>44713</v>
      </c>
      <c r="D7579" s="7">
        <v>4</v>
      </c>
      <c r="E7579" s="6">
        <v>44835</v>
      </c>
      <c r="F7579" s="7">
        <v>0</v>
      </c>
      <c r="G7579" s="7">
        <v>60001.74</v>
      </c>
      <c r="H7579" s="7">
        <v>-2551.4299999999998</v>
      </c>
      <c r="I7579" s="7">
        <v>57450.31</v>
      </c>
      <c r="J7579" s="7">
        <v>0</v>
      </c>
      <c r="K7579" s="7">
        <v>16</v>
      </c>
      <c r="L7579" s="7">
        <v>1</v>
      </c>
      <c r="M7579" s="7">
        <v>-1</v>
      </c>
      <c r="N7579" s="7">
        <v>-5</v>
      </c>
    </row>
    <row r="7580" spans="1:14" x14ac:dyDescent="0.25">
      <c r="A7580" s="5">
        <v>31020</v>
      </c>
      <c r="B7580" s="5">
        <v>3</v>
      </c>
      <c r="C7580" s="6">
        <v>44713</v>
      </c>
      <c r="D7580" s="7">
        <v>5</v>
      </c>
      <c r="E7580" s="6">
        <v>44866</v>
      </c>
      <c r="F7580" s="7">
        <v>0</v>
      </c>
      <c r="G7580" s="7">
        <v>33747.99</v>
      </c>
      <c r="H7580" s="7">
        <v>-50371.360000000001</v>
      </c>
      <c r="I7580" s="7">
        <v>-16623.37</v>
      </c>
      <c r="J7580" s="7">
        <v>0</v>
      </c>
      <c r="K7580" s="7">
        <v>8</v>
      </c>
      <c r="L7580" s="7">
        <v>1</v>
      </c>
      <c r="M7580" s="7">
        <v>-1</v>
      </c>
      <c r="N7580" s="7">
        <v>-5</v>
      </c>
    </row>
    <row r="7581" spans="1:14" x14ac:dyDescent="0.25">
      <c r="A7581" s="5">
        <v>31020</v>
      </c>
      <c r="B7581" s="5">
        <v>3</v>
      </c>
      <c r="C7581" s="6">
        <v>44713</v>
      </c>
      <c r="D7581" s="7">
        <v>6</v>
      </c>
      <c r="E7581" s="6">
        <v>44896</v>
      </c>
      <c r="F7581" s="7">
        <v>0</v>
      </c>
      <c r="G7581" s="7">
        <v>38029.410000000003</v>
      </c>
      <c r="H7581" s="7">
        <v>-15202.13</v>
      </c>
      <c r="I7581" s="7">
        <v>22827.28000000001</v>
      </c>
      <c r="J7581" s="7">
        <v>0</v>
      </c>
      <c r="K7581" s="7">
        <v>12</v>
      </c>
      <c r="L7581" s="7">
        <v>3</v>
      </c>
      <c r="M7581" s="7">
        <v>-3</v>
      </c>
      <c r="N7581" s="7">
        <v>-5</v>
      </c>
    </row>
    <row r="7582" spans="1:14" x14ac:dyDescent="0.25">
      <c r="A7582" s="5">
        <v>31020</v>
      </c>
      <c r="B7582" s="5">
        <v>3</v>
      </c>
      <c r="C7582" s="6">
        <v>44713</v>
      </c>
      <c r="D7582" s="7">
        <v>7</v>
      </c>
      <c r="E7582" s="6">
        <v>44927</v>
      </c>
      <c r="F7582" s="7">
        <v>0</v>
      </c>
      <c r="G7582" s="7">
        <v>38229</v>
      </c>
      <c r="H7582" s="7">
        <v>-5962.35</v>
      </c>
      <c r="I7582" s="7">
        <v>32266.65</v>
      </c>
      <c r="J7582" s="7">
        <v>0</v>
      </c>
      <c r="K7582" s="7">
        <v>7</v>
      </c>
      <c r="L7582" s="7">
        <v>4</v>
      </c>
      <c r="M7582" s="7">
        <v>-4</v>
      </c>
      <c r="N7582" s="7">
        <v>-5</v>
      </c>
    </row>
    <row r="7583" spans="1:14" x14ac:dyDescent="0.25">
      <c r="A7583" s="5">
        <v>31020</v>
      </c>
      <c r="B7583" s="5">
        <v>3</v>
      </c>
      <c r="C7583" s="6">
        <v>44713</v>
      </c>
      <c r="D7583" s="7">
        <v>8</v>
      </c>
      <c r="E7583" s="6">
        <v>44958</v>
      </c>
      <c r="F7583" s="7">
        <v>0</v>
      </c>
      <c r="G7583" s="7">
        <v>14419.79</v>
      </c>
      <c r="H7583" s="7">
        <v>1896.98</v>
      </c>
      <c r="I7583" s="7">
        <v>16316.77</v>
      </c>
      <c r="J7583" s="7">
        <v>0</v>
      </c>
      <c r="K7583" s="7">
        <v>4</v>
      </c>
      <c r="L7583" s="7">
        <v>3</v>
      </c>
      <c r="M7583" s="7">
        <v>-3</v>
      </c>
      <c r="N7583" s="7">
        <v>-5</v>
      </c>
    </row>
    <row r="7584" spans="1:14" x14ac:dyDescent="0.25">
      <c r="A7584" s="5">
        <v>31020</v>
      </c>
      <c r="B7584" s="5">
        <v>3</v>
      </c>
      <c r="C7584" s="6">
        <v>44713</v>
      </c>
      <c r="D7584" s="7">
        <v>9</v>
      </c>
      <c r="E7584" s="6">
        <v>44986</v>
      </c>
      <c r="F7584" s="7">
        <v>0</v>
      </c>
      <c r="G7584" s="7">
        <v>26688.43</v>
      </c>
      <c r="H7584" s="7">
        <v>-1482.07</v>
      </c>
      <c r="I7584" s="7">
        <v>25206.36</v>
      </c>
      <c r="J7584" s="7">
        <v>0</v>
      </c>
      <c r="K7584" s="7">
        <v>11</v>
      </c>
      <c r="L7584" s="7">
        <v>3</v>
      </c>
      <c r="M7584" s="7">
        <v>-3</v>
      </c>
      <c r="N7584" s="7">
        <v>-5</v>
      </c>
    </row>
    <row r="7585" spans="1:14" x14ac:dyDescent="0.25">
      <c r="A7585" s="5">
        <v>31020</v>
      </c>
      <c r="B7585" s="5">
        <v>3</v>
      </c>
      <c r="C7585" s="6">
        <v>44713</v>
      </c>
      <c r="D7585" s="7">
        <v>10</v>
      </c>
      <c r="E7585" s="6">
        <v>45017</v>
      </c>
      <c r="F7585" s="7">
        <v>0</v>
      </c>
      <c r="G7585" s="7">
        <v>11819.41</v>
      </c>
      <c r="H7585" s="7">
        <v>-12132.71</v>
      </c>
      <c r="I7585" s="7">
        <v>-313.30000000000109</v>
      </c>
      <c r="J7585" s="7">
        <v>0</v>
      </c>
      <c r="K7585" s="7">
        <v>11</v>
      </c>
      <c r="L7585" s="7">
        <v>6</v>
      </c>
      <c r="M7585" s="7">
        <v>-6</v>
      </c>
      <c r="N7585" s="7">
        <v>-5</v>
      </c>
    </row>
    <row r="7586" spans="1:14" x14ac:dyDescent="0.25">
      <c r="A7586" s="5">
        <v>31020</v>
      </c>
      <c r="B7586" s="5">
        <v>3</v>
      </c>
      <c r="C7586" s="6">
        <v>44713</v>
      </c>
      <c r="D7586" s="7">
        <v>11</v>
      </c>
      <c r="E7586" s="6">
        <v>45047</v>
      </c>
      <c r="F7586" s="7">
        <v>0</v>
      </c>
      <c r="G7586" s="7">
        <v>5592.0599999999986</v>
      </c>
      <c r="H7586" s="7">
        <v>-1307.2</v>
      </c>
      <c r="I7586" s="7">
        <v>4284.8599999999988</v>
      </c>
      <c r="J7586" s="7">
        <v>0</v>
      </c>
      <c r="K7586" s="7">
        <v>5</v>
      </c>
      <c r="L7586" s="7">
        <v>4</v>
      </c>
      <c r="M7586" s="7">
        <v>-4</v>
      </c>
      <c r="N7586" s="7">
        <v>-5</v>
      </c>
    </row>
    <row r="7587" spans="1:14" x14ac:dyDescent="0.25">
      <c r="A7587" s="5">
        <v>31020</v>
      </c>
      <c r="B7587" s="5">
        <v>3</v>
      </c>
      <c r="C7587" s="6">
        <v>44713</v>
      </c>
      <c r="D7587" s="7">
        <v>12</v>
      </c>
      <c r="E7587" s="6">
        <v>45078</v>
      </c>
      <c r="F7587" s="7">
        <v>0</v>
      </c>
      <c r="G7587" s="7">
        <v>1018.13</v>
      </c>
      <c r="H7587" s="7">
        <v>2627.73</v>
      </c>
      <c r="I7587" s="7">
        <v>3645.86</v>
      </c>
      <c r="J7587" s="7">
        <v>0</v>
      </c>
      <c r="K7587" s="7">
        <v>3</v>
      </c>
      <c r="L7587" s="7">
        <v>9</v>
      </c>
      <c r="M7587" s="7">
        <v>-9</v>
      </c>
      <c r="N7587" s="7">
        <v>-5</v>
      </c>
    </row>
    <row r="7588" spans="1:14" x14ac:dyDescent="0.25">
      <c r="A7588" s="5">
        <v>31020</v>
      </c>
      <c r="B7588" s="5">
        <v>3</v>
      </c>
      <c r="C7588" s="6">
        <v>44713</v>
      </c>
      <c r="D7588" s="7">
        <v>13</v>
      </c>
      <c r="E7588" s="6">
        <v>45108</v>
      </c>
      <c r="F7588" s="7">
        <v>0</v>
      </c>
      <c r="G7588" s="7">
        <v>0</v>
      </c>
      <c r="H7588" s="7">
        <v>0</v>
      </c>
      <c r="I7588" s="7">
        <v>0</v>
      </c>
      <c r="J7588" s="7">
        <v>0</v>
      </c>
      <c r="K7588" s="7">
        <v>0</v>
      </c>
      <c r="L7588" s="7">
        <v>0</v>
      </c>
      <c r="M7588" s="7">
        <v>0</v>
      </c>
      <c r="N7588" s="7">
        <v>-5</v>
      </c>
    </row>
    <row r="7589" spans="1:14" x14ac:dyDescent="0.25">
      <c r="A7589" s="5">
        <v>31020</v>
      </c>
      <c r="B7589" s="5">
        <v>3</v>
      </c>
      <c r="C7589" s="6">
        <v>44743</v>
      </c>
      <c r="D7589" s="7">
        <v>0</v>
      </c>
      <c r="E7589" s="6">
        <v>44743</v>
      </c>
      <c r="F7589" s="7">
        <v>6108865.4100000001</v>
      </c>
      <c r="G7589" s="7">
        <v>45669.14</v>
      </c>
      <c r="H7589" s="7">
        <v>33496.82</v>
      </c>
      <c r="I7589" s="7">
        <v>6188031.3700000001</v>
      </c>
      <c r="J7589" s="7">
        <v>1147</v>
      </c>
      <c r="K7589" s="7">
        <v>11</v>
      </c>
      <c r="L7589" s="7">
        <v>3</v>
      </c>
      <c r="M7589" s="7">
        <v>1144</v>
      </c>
      <c r="N7589" s="7">
        <v>-5</v>
      </c>
    </row>
    <row r="7590" spans="1:14" x14ac:dyDescent="0.25">
      <c r="A7590" s="5">
        <v>31020</v>
      </c>
      <c r="B7590" s="5">
        <v>3</v>
      </c>
      <c r="C7590" s="6">
        <v>44743</v>
      </c>
      <c r="D7590" s="7">
        <v>1</v>
      </c>
      <c r="E7590" s="6">
        <v>44774</v>
      </c>
      <c r="F7590" s="7">
        <v>0</v>
      </c>
      <c r="G7590" s="7">
        <v>351587.55</v>
      </c>
      <c r="H7590" s="7">
        <v>-139226.14000000001</v>
      </c>
      <c r="I7590" s="7">
        <v>212361.41</v>
      </c>
      <c r="J7590" s="7">
        <v>0</v>
      </c>
      <c r="K7590" s="7">
        <v>92</v>
      </c>
      <c r="L7590" s="7">
        <v>34</v>
      </c>
      <c r="M7590" s="7">
        <v>-34</v>
      </c>
      <c r="N7590" s="7">
        <v>-5</v>
      </c>
    </row>
    <row r="7591" spans="1:14" x14ac:dyDescent="0.25">
      <c r="A7591" s="5">
        <v>31020</v>
      </c>
      <c r="B7591" s="5">
        <v>3</v>
      </c>
      <c r="C7591" s="6">
        <v>44743</v>
      </c>
      <c r="D7591" s="7">
        <v>2</v>
      </c>
      <c r="E7591" s="6">
        <v>44805</v>
      </c>
      <c r="F7591" s="7">
        <v>0</v>
      </c>
      <c r="G7591" s="7">
        <v>84962.33</v>
      </c>
      <c r="H7591" s="7">
        <v>-40261.17</v>
      </c>
      <c r="I7591" s="7">
        <v>44701.16</v>
      </c>
      <c r="J7591" s="7">
        <v>0</v>
      </c>
      <c r="K7591" s="7">
        <v>19</v>
      </c>
      <c r="L7591" s="7">
        <v>32</v>
      </c>
      <c r="M7591" s="7">
        <v>-32</v>
      </c>
      <c r="N7591" s="7">
        <v>-5</v>
      </c>
    </row>
    <row r="7592" spans="1:14" x14ac:dyDescent="0.25">
      <c r="A7592" s="5">
        <v>31020</v>
      </c>
      <c r="B7592" s="5">
        <v>3</v>
      </c>
      <c r="C7592" s="6">
        <v>44743</v>
      </c>
      <c r="D7592" s="7">
        <v>3</v>
      </c>
      <c r="E7592" s="6">
        <v>44835</v>
      </c>
      <c r="F7592" s="7">
        <v>0</v>
      </c>
      <c r="G7592" s="7">
        <v>222033.59</v>
      </c>
      <c r="H7592" s="7">
        <v>-6698.57</v>
      </c>
      <c r="I7592" s="7">
        <v>215335.02</v>
      </c>
      <c r="J7592" s="7">
        <v>0</v>
      </c>
      <c r="K7592" s="7">
        <v>62</v>
      </c>
      <c r="L7592" s="7">
        <v>3</v>
      </c>
      <c r="M7592" s="7">
        <v>-3</v>
      </c>
      <c r="N7592" s="7">
        <v>-5</v>
      </c>
    </row>
    <row r="7593" spans="1:14" x14ac:dyDescent="0.25">
      <c r="A7593" s="5">
        <v>31020</v>
      </c>
      <c r="B7593" s="5">
        <v>3</v>
      </c>
      <c r="C7593" s="6">
        <v>44743</v>
      </c>
      <c r="D7593" s="7">
        <v>4</v>
      </c>
      <c r="E7593" s="6">
        <v>44866</v>
      </c>
      <c r="F7593" s="7">
        <v>0</v>
      </c>
      <c r="G7593" s="7">
        <v>41490.71</v>
      </c>
      <c r="H7593" s="7">
        <v>-1191.23</v>
      </c>
      <c r="I7593" s="7">
        <v>40299.480000000003</v>
      </c>
      <c r="J7593" s="7">
        <v>0</v>
      </c>
      <c r="K7593" s="7">
        <v>10</v>
      </c>
      <c r="L7593" s="7">
        <v>2</v>
      </c>
      <c r="M7593" s="7">
        <v>-2</v>
      </c>
      <c r="N7593" s="7">
        <v>-5</v>
      </c>
    </row>
    <row r="7594" spans="1:14" x14ac:dyDescent="0.25">
      <c r="A7594" s="5">
        <v>31020</v>
      </c>
      <c r="B7594" s="5">
        <v>3</v>
      </c>
      <c r="C7594" s="6">
        <v>44743</v>
      </c>
      <c r="D7594" s="7">
        <v>5</v>
      </c>
      <c r="E7594" s="6">
        <v>44896</v>
      </c>
      <c r="F7594" s="7">
        <v>0</v>
      </c>
      <c r="G7594" s="7">
        <v>72773.88</v>
      </c>
      <c r="H7594" s="7">
        <v>8567.7099999999991</v>
      </c>
      <c r="I7594" s="7">
        <v>81341.59</v>
      </c>
      <c r="J7594" s="7">
        <v>0</v>
      </c>
      <c r="K7594" s="7">
        <v>29</v>
      </c>
      <c r="L7594" s="7">
        <v>5</v>
      </c>
      <c r="M7594" s="7">
        <v>-5</v>
      </c>
      <c r="N7594" s="7">
        <v>-5</v>
      </c>
    </row>
    <row r="7595" spans="1:14" x14ac:dyDescent="0.25">
      <c r="A7595" s="5">
        <v>31020</v>
      </c>
      <c r="B7595" s="5">
        <v>3</v>
      </c>
      <c r="C7595" s="6">
        <v>44743</v>
      </c>
      <c r="D7595" s="7">
        <v>6</v>
      </c>
      <c r="E7595" s="6">
        <v>44927</v>
      </c>
      <c r="F7595" s="7">
        <v>0</v>
      </c>
      <c r="G7595" s="7">
        <v>136583.39000000001</v>
      </c>
      <c r="H7595" s="7">
        <v>-10278.73</v>
      </c>
      <c r="I7595" s="7">
        <v>126304.66</v>
      </c>
      <c r="J7595" s="7">
        <v>0</v>
      </c>
      <c r="K7595" s="7">
        <v>75</v>
      </c>
      <c r="L7595" s="7">
        <v>13</v>
      </c>
      <c r="M7595" s="7">
        <v>-13</v>
      </c>
      <c r="N7595" s="7">
        <v>-5</v>
      </c>
    </row>
    <row r="7596" spans="1:14" x14ac:dyDescent="0.25">
      <c r="A7596" s="5">
        <v>31020</v>
      </c>
      <c r="B7596" s="5">
        <v>3</v>
      </c>
      <c r="C7596" s="6">
        <v>44743</v>
      </c>
      <c r="D7596" s="7">
        <v>7</v>
      </c>
      <c r="E7596" s="6">
        <v>44958</v>
      </c>
      <c r="F7596" s="7">
        <v>0</v>
      </c>
      <c r="G7596" s="7">
        <v>76882.69</v>
      </c>
      <c r="H7596" s="7">
        <v>-12895.34</v>
      </c>
      <c r="I7596" s="7">
        <v>63987.350000000013</v>
      </c>
      <c r="J7596" s="7">
        <v>0</v>
      </c>
      <c r="K7596" s="7">
        <v>34</v>
      </c>
      <c r="L7596" s="7">
        <v>8</v>
      </c>
      <c r="M7596" s="7">
        <v>-8</v>
      </c>
      <c r="N7596" s="7">
        <v>-5</v>
      </c>
    </row>
    <row r="7597" spans="1:14" x14ac:dyDescent="0.25">
      <c r="A7597" s="5">
        <v>31020</v>
      </c>
      <c r="B7597" s="5">
        <v>3</v>
      </c>
      <c r="C7597" s="6">
        <v>44743</v>
      </c>
      <c r="D7597" s="7">
        <v>8</v>
      </c>
      <c r="E7597" s="6">
        <v>44986</v>
      </c>
      <c r="F7597" s="7">
        <v>0</v>
      </c>
      <c r="G7597" s="7">
        <v>29778.22</v>
      </c>
      <c r="H7597" s="7">
        <v>-47145.18</v>
      </c>
      <c r="I7597" s="7">
        <v>-17366.96</v>
      </c>
      <c r="J7597" s="7">
        <v>0</v>
      </c>
      <c r="K7597" s="7">
        <v>18</v>
      </c>
      <c r="L7597" s="7">
        <v>21</v>
      </c>
      <c r="M7597" s="7">
        <v>-21</v>
      </c>
      <c r="N7597" s="7">
        <v>-5</v>
      </c>
    </row>
    <row r="7598" spans="1:14" x14ac:dyDescent="0.25">
      <c r="A7598" s="5">
        <v>31020</v>
      </c>
      <c r="B7598" s="5">
        <v>3</v>
      </c>
      <c r="C7598" s="6">
        <v>44743</v>
      </c>
      <c r="D7598" s="7">
        <v>9</v>
      </c>
      <c r="E7598" s="6">
        <v>45017</v>
      </c>
      <c r="F7598" s="7">
        <v>0</v>
      </c>
      <c r="G7598" s="7">
        <v>11097.85</v>
      </c>
      <c r="H7598" s="7">
        <v>-785828.05999999994</v>
      </c>
      <c r="I7598" s="7">
        <v>-774730.21</v>
      </c>
      <c r="J7598" s="7">
        <v>0</v>
      </c>
      <c r="K7598" s="7">
        <v>15</v>
      </c>
      <c r="L7598" s="7">
        <v>130</v>
      </c>
      <c r="M7598" s="7">
        <v>-130</v>
      </c>
      <c r="N7598" s="7">
        <v>-5</v>
      </c>
    </row>
    <row r="7599" spans="1:14" x14ac:dyDescent="0.25">
      <c r="A7599" s="5">
        <v>31020</v>
      </c>
      <c r="B7599" s="5">
        <v>3</v>
      </c>
      <c r="C7599" s="6">
        <v>44743</v>
      </c>
      <c r="D7599" s="7">
        <v>10</v>
      </c>
      <c r="E7599" s="6">
        <v>45047</v>
      </c>
      <c r="F7599" s="7">
        <v>0</v>
      </c>
      <c r="G7599" s="7">
        <v>10620.32</v>
      </c>
      <c r="H7599" s="7">
        <v>-2019.79</v>
      </c>
      <c r="I7599" s="7">
        <v>8600.5299999999988</v>
      </c>
      <c r="J7599" s="7">
        <v>0</v>
      </c>
      <c r="K7599" s="7">
        <v>18</v>
      </c>
      <c r="L7599" s="7">
        <v>4</v>
      </c>
      <c r="M7599" s="7">
        <v>-4</v>
      </c>
      <c r="N7599" s="7">
        <v>-5</v>
      </c>
    </row>
    <row r="7600" spans="1:14" x14ac:dyDescent="0.25">
      <c r="A7600" s="5">
        <v>31020</v>
      </c>
      <c r="B7600" s="5">
        <v>3</v>
      </c>
      <c r="C7600" s="6">
        <v>44743</v>
      </c>
      <c r="D7600" s="7">
        <v>11</v>
      </c>
      <c r="E7600" s="6">
        <v>45078</v>
      </c>
      <c r="F7600" s="7">
        <v>0</v>
      </c>
      <c r="G7600" s="7">
        <v>10258.75</v>
      </c>
      <c r="H7600" s="7">
        <v>-1668.69</v>
      </c>
      <c r="I7600" s="7">
        <v>8590.06</v>
      </c>
      <c r="J7600" s="7">
        <v>0</v>
      </c>
      <c r="K7600" s="7">
        <v>21</v>
      </c>
      <c r="L7600" s="7">
        <v>6</v>
      </c>
      <c r="M7600" s="7">
        <v>-6</v>
      </c>
      <c r="N7600" s="7">
        <v>-5</v>
      </c>
    </row>
    <row r="7601" spans="1:14" x14ac:dyDescent="0.25">
      <c r="A7601" s="5">
        <v>31020</v>
      </c>
      <c r="B7601" s="5">
        <v>3</v>
      </c>
      <c r="C7601" s="6">
        <v>44743</v>
      </c>
      <c r="D7601" s="7">
        <v>12</v>
      </c>
      <c r="E7601" s="6">
        <v>45108</v>
      </c>
      <c r="F7601" s="7">
        <v>0</v>
      </c>
      <c r="G7601" s="7">
        <v>-543.61000000000013</v>
      </c>
      <c r="H7601" s="7">
        <v>-2383.12</v>
      </c>
      <c r="I7601" s="7">
        <v>-2926.73</v>
      </c>
      <c r="J7601" s="7">
        <v>0</v>
      </c>
      <c r="K7601" s="7">
        <v>9</v>
      </c>
      <c r="L7601" s="7">
        <v>4</v>
      </c>
      <c r="M7601" s="7">
        <v>-4</v>
      </c>
      <c r="N7601" s="7">
        <v>-5</v>
      </c>
    </row>
    <row r="7602" spans="1:14" x14ac:dyDescent="0.25">
      <c r="A7602" s="5">
        <v>31020</v>
      </c>
      <c r="B7602" s="5">
        <v>3</v>
      </c>
      <c r="C7602" s="6">
        <v>44743</v>
      </c>
      <c r="D7602" s="7">
        <v>13</v>
      </c>
      <c r="E7602" s="6">
        <v>45139</v>
      </c>
      <c r="F7602" s="7">
        <v>0</v>
      </c>
      <c r="G7602" s="7">
        <v>0</v>
      </c>
      <c r="H7602" s="7">
        <v>-134.28</v>
      </c>
      <c r="I7602" s="7">
        <v>-134.28</v>
      </c>
      <c r="J7602" s="7">
        <v>0</v>
      </c>
      <c r="K7602" s="7">
        <v>0</v>
      </c>
      <c r="L7602" s="7">
        <v>1</v>
      </c>
      <c r="M7602" s="7">
        <v>-1</v>
      </c>
      <c r="N7602" s="7">
        <v>-5</v>
      </c>
    </row>
    <row r="7603" spans="1:14" x14ac:dyDescent="0.25">
      <c r="A7603" s="5">
        <v>31020</v>
      </c>
      <c r="B7603" s="5">
        <v>3</v>
      </c>
      <c r="C7603" s="6">
        <v>44774</v>
      </c>
      <c r="D7603" s="7">
        <v>0</v>
      </c>
      <c r="E7603" s="6">
        <v>44774</v>
      </c>
      <c r="F7603" s="7">
        <v>5370559.4299999997</v>
      </c>
      <c r="G7603" s="7">
        <v>26506.18</v>
      </c>
      <c r="H7603" s="7">
        <v>-13623.95</v>
      </c>
      <c r="I7603" s="7">
        <v>5383441.6599999992</v>
      </c>
      <c r="J7603" s="7">
        <v>1178</v>
      </c>
      <c r="K7603" s="7">
        <v>11</v>
      </c>
      <c r="L7603" s="7">
        <v>4</v>
      </c>
      <c r="M7603" s="7">
        <v>1174</v>
      </c>
      <c r="N7603" s="7">
        <v>-5</v>
      </c>
    </row>
    <row r="7604" spans="1:14" x14ac:dyDescent="0.25">
      <c r="A7604" s="5">
        <v>31020</v>
      </c>
      <c r="B7604" s="5">
        <v>3</v>
      </c>
      <c r="C7604" s="6">
        <v>44774</v>
      </c>
      <c r="D7604" s="7">
        <v>1</v>
      </c>
      <c r="E7604" s="6">
        <v>44805</v>
      </c>
      <c r="F7604" s="7">
        <v>0</v>
      </c>
      <c r="G7604" s="7">
        <v>60248.18</v>
      </c>
      <c r="H7604" s="7">
        <v>-342399.79</v>
      </c>
      <c r="I7604" s="7">
        <v>-282151.61</v>
      </c>
      <c r="J7604" s="7">
        <v>0</v>
      </c>
      <c r="K7604" s="7">
        <v>19</v>
      </c>
      <c r="L7604" s="7">
        <v>90</v>
      </c>
      <c r="M7604" s="7">
        <v>-90</v>
      </c>
      <c r="N7604" s="7">
        <v>-5</v>
      </c>
    </row>
    <row r="7605" spans="1:14" x14ac:dyDescent="0.25">
      <c r="A7605" s="5">
        <v>31020</v>
      </c>
      <c r="B7605" s="5">
        <v>3</v>
      </c>
      <c r="C7605" s="6">
        <v>44774</v>
      </c>
      <c r="D7605" s="7">
        <v>2</v>
      </c>
      <c r="E7605" s="6">
        <v>44835</v>
      </c>
      <c r="F7605" s="7">
        <v>0</v>
      </c>
      <c r="G7605" s="7">
        <v>65675.009999999995</v>
      </c>
      <c r="H7605" s="7">
        <v>-515904.28</v>
      </c>
      <c r="I7605" s="7">
        <v>-450229.27</v>
      </c>
      <c r="J7605" s="7">
        <v>0</v>
      </c>
      <c r="K7605" s="7">
        <v>20</v>
      </c>
      <c r="L7605" s="7">
        <v>69</v>
      </c>
      <c r="M7605" s="7">
        <v>-69</v>
      </c>
      <c r="N7605" s="7">
        <v>-5</v>
      </c>
    </row>
    <row r="7606" spans="1:14" x14ac:dyDescent="0.25">
      <c r="A7606" s="5">
        <v>31020</v>
      </c>
      <c r="B7606" s="5">
        <v>3</v>
      </c>
      <c r="C7606" s="6">
        <v>44774</v>
      </c>
      <c r="D7606" s="7">
        <v>3</v>
      </c>
      <c r="E7606" s="6">
        <v>44866</v>
      </c>
      <c r="F7606" s="7">
        <v>0</v>
      </c>
      <c r="G7606" s="7">
        <v>71121.86</v>
      </c>
      <c r="H7606" s="7">
        <v>-13656.76</v>
      </c>
      <c r="I7606" s="7">
        <v>57465.1</v>
      </c>
      <c r="J7606" s="7">
        <v>0</v>
      </c>
      <c r="K7606" s="7">
        <v>15</v>
      </c>
      <c r="L7606" s="7">
        <v>6</v>
      </c>
      <c r="M7606" s="7">
        <v>-6</v>
      </c>
      <c r="N7606" s="7">
        <v>-5</v>
      </c>
    </row>
    <row r="7607" spans="1:14" x14ac:dyDescent="0.25">
      <c r="A7607" s="5">
        <v>31020</v>
      </c>
      <c r="B7607" s="5">
        <v>3</v>
      </c>
      <c r="C7607" s="6">
        <v>44774</v>
      </c>
      <c r="D7607" s="7">
        <v>4</v>
      </c>
      <c r="E7607" s="6">
        <v>44896</v>
      </c>
      <c r="F7607" s="7">
        <v>0</v>
      </c>
      <c r="G7607" s="7">
        <v>112546.99</v>
      </c>
      <c r="H7607" s="7">
        <v>3036.860000000001</v>
      </c>
      <c r="I7607" s="7">
        <v>115583.85</v>
      </c>
      <c r="J7607" s="7">
        <v>0</v>
      </c>
      <c r="K7607" s="7">
        <v>27</v>
      </c>
      <c r="L7607" s="7">
        <v>8</v>
      </c>
      <c r="M7607" s="7">
        <v>-8</v>
      </c>
      <c r="N7607" s="7">
        <v>-5</v>
      </c>
    </row>
    <row r="7608" spans="1:14" x14ac:dyDescent="0.25">
      <c r="A7608" s="5">
        <v>31020</v>
      </c>
      <c r="B7608" s="5">
        <v>3</v>
      </c>
      <c r="C7608" s="6">
        <v>44774</v>
      </c>
      <c r="D7608" s="7">
        <v>5</v>
      </c>
      <c r="E7608" s="6">
        <v>44927</v>
      </c>
      <c r="F7608" s="7">
        <v>0</v>
      </c>
      <c r="G7608" s="7">
        <v>63983.45</v>
      </c>
      <c r="H7608" s="7">
        <v>-9831.7900000000009</v>
      </c>
      <c r="I7608" s="7">
        <v>54151.66</v>
      </c>
      <c r="J7608" s="7">
        <v>0</v>
      </c>
      <c r="K7608" s="7">
        <v>19</v>
      </c>
      <c r="L7608" s="7">
        <v>4</v>
      </c>
      <c r="M7608" s="7">
        <v>-4</v>
      </c>
      <c r="N7608" s="7">
        <v>-5</v>
      </c>
    </row>
    <row r="7609" spans="1:14" x14ac:dyDescent="0.25">
      <c r="A7609" s="5">
        <v>31020</v>
      </c>
      <c r="B7609" s="5">
        <v>3</v>
      </c>
      <c r="C7609" s="6">
        <v>44774</v>
      </c>
      <c r="D7609" s="7">
        <v>6</v>
      </c>
      <c r="E7609" s="6">
        <v>44958</v>
      </c>
      <c r="F7609" s="7">
        <v>0</v>
      </c>
      <c r="G7609" s="7">
        <v>40688.92</v>
      </c>
      <c r="H7609" s="7">
        <v>-1985.41</v>
      </c>
      <c r="I7609" s="7">
        <v>38703.509999999987</v>
      </c>
      <c r="J7609" s="7">
        <v>0</v>
      </c>
      <c r="K7609" s="7">
        <v>13</v>
      </c>
      <c r="L7609" s="7">
        <v>2</v>
      </c>
      <c r="M7609" s="7">
        <v>-2</v>
      </c>
      <c r="N7609" s="7">
        <v>-5</v>
      </c>
    </row>
    <row r="7610" spans="1:14" x14ac:dyDescent="0.25">
      <c r="A7610" s="5">
        <v>31020</v>
      </c>
      <c r="B7610" s="5">
        <v>3</v>
      </c>
      <c r="C7610" s="6">
        <v>44774</v>
      </c>
      <c r="D7610" s="7">
        <v>7</v>
      </c>
      <c r="E7610" s="6">
        <v>44986</v>
      </c>
      <c r="F7610" s="7">
        <v>0</v>
      </c>
      <c r="G7610" s="7">
        <v>29657.05</v>
      </c>
      <c r="H7610" s="7">
        <v>-20938.169999999998</v>
      </c>
      <c r="I7610" s="7">
        <v>8718.880000000001</v>
      </c>
      <c r="J7610" s="7">
        <v>0</v>
      </c>
      <c r="K7610" s="7">
        <v>13</v>
      </c>
      <c r="L7610" s="7">
        <v>10</v>
      </c>
      <c r="M7610" s="7">
        <v>-10</v>
      </c>
      <c r="N7610" s="7">
        <v>-5</v>
      </c>
    </row>
    <row r="7611" spans="1:14" x14ac:dyDescent="0.25">
      <c r="A7611" s="5">
        <v>31020</v>
      </c>
      <c r="B7611" s="5">
        <v>3</v>
      </c>
      <c r="C7611" s="6">
        <v>44774</v>
      </c>
      <c r="D7611" s="7">
        <v>8</v>
      </c>
      <c r="E7611" s="6">
        <v>45017</v>
      </c>
      <c r="F7611" s="7">
        <v>0</v>
      </c>
      <c r="G7611" s="7">
        <v>43933.66</v>
      </c>
      <c r="H7611" s="7">
        <v>6593.5499999999993</v>
      </c>
      <c r="I7611" s="7">
        <v>50527.209999999992</v>
      </c>
      <c r="J7611" s="7">
        <v>0</v>
      </c>
      <c r="K7611" s="7">
        <v>20</v>
      </c>
      <c r="L7611" s="7">
        <v>7</v>
      </c>
      <c r="M7611" s="7">
        <v>-7</v>
      </c>
      <c r="N7611" s="7">
        <v>-5</v>
      </c>
    </row>
    <row r="7612" spans="1:14" x14ac:dyDescent="0.25">
      <c r="A7612" s="5">
        <v>31020</v>
      </c>
      <c r="B7612" s="5">
        <v>3</v>
      </c>
      <c r="C7612" s="6">
        <v>44774</v>
      </c>
      <c r="D7612" s="7">
        <v>9</v>
      </c>
      <c r="E7612" s="6">
        <v>45047</v>
      </c>
      <c r="F7612" s="7">
        <v>0</v>
      </c>
      <c r="G7612" s="7">
        <v>25580.48</v>
      </c>
      <c r="H7612" s="7">
        <v>-13823.7</v>
      </c>
      <c r="I7612" s="7">
        <v>11756.78</v>
      </c>
      <c r="J7612" s="7">
        <v>0</v>
      </c>
      <c r="K7612" s="7">
        <v>21</v>
      </c>
      <c r="L7612" s="7">
        <v>10</v>
      </c>
      <c r="M7612" s="7">
        <v>-10</v>
      </c>
      <c r="N7612" s="7">
        <v>-5</v>
      </c>
    </row>
    <row r="7613" spans="1:14" x14ac:dyDescent="0.25">
      <c r="A7613" s="5">
        <v>31020</v>
      </c>
      <c r="B7613" s="5">
        <v>3</v>
      </c>
      <c r="C7613" s="6">
        <v>44774</v>
      </c>
      <c r="D7613" s="7">
        <v>10</v>
      </c>
      <c r="E7613" s="6">
        <v>45078</v>
      </c>
      <c r="F7613" s="7">
        <v>0</v>
      </c>
      <c r="G7613" s="7">
        <v>14586.82</v>
      </c>
      <c r="H7613" s="7">
        <v>-4087.17</v>
      </c>
      <c r="I7613" s="7">
        <v>10499.65</v>
      </c>
      <c r="J7613" s="7">
        <v>0</v>
      </c>
      <c r="K7613" s="7">
        <v>16</v>
      </c>
      <c r="L7613" s="7">
        <v>7</v>
      </c>
      <c r="M7613" s="7">
        <v>-7</v>
      </c>
      <c r="N7613" s="7">
        <v>-5</v>
      </c>
    </row>
    <row r="7614" spans="1:14" x14ac:dyDescent="0.25">
      <c r="A7614" s="5">
        <v>31020</v>
      </c>
      <c r="B7614" s="5">
        <v>3</v>
      </c>
      <c r="C7614" s="6">
        <v>44774</v>
      </c>
      <c r="D7614" s="7">
        <v>11</v>
      </c>
      <c r="E7614" s="6">
        <v>45108</v>
      </c>
      <c r="F7614" s="7">
        <v>0</v>
      </c>
      <c r="G7614" s="7">
        <v>4714.9000000000005</v>
      </c>
      <c r="H7614" s="7">
        <v>-2222.5500000000002</v>
      </c>
      <c r="I7614" s="7">
        <v>2492.3500000000008</v>
      </c>
      <c r="J7614" s="7">
        <v>0</v>
      </c>
      <c r="K7614" s="7">
        <v>9</v>
      </c>
      <c r="L7614" s="7">
        <v>5</v>
      </c>
      <c r="M7614" s="7">
        <v>-5</v>
      </c>
      <c r="N7614" s="7">
        <v>-5</v>
      </c>
    </row>
    <row r="7615" spans="1:14" x14ac:dyDescent="0.25">
      <c r="A7615" s="5">
        <v>31020</v>
      </c>
      <c r="B7615" s="5">
        <v>3</v>
      </c>
      <c r="C7615" s="6">
        <v>44774</v>
      </c>
      <c r="D7615" s="7">
        <v>12</v>
      </c>
      <c r="E7615" s="6">
        <v>45139</v>
      </c>
      <c r="F7615" s="7">
        <v>0</v>
      </c>
      <c r="G7615" s="7">
        <v>286.61</v>
      </c>
      <c r="H7615" s="7">
        <v>-4512.58</v>
      </c>
      <c r="I7615" s="7">
        <v>-4225.97</v>
      </c>
      <c r="J7615" s="7">
        <v>0</v>
      </c>
      <c r="K7615" s="7">
        <v>5</v>
      </c>
      <c r="L7615" s="7">
        <v>5</v>
      </c>
      <c r="M7615" s="7">
        <v>-5</v>
      </c>
      <c r="N7615" s="7">
        <v>-5</v>
      </c>
    </row>
    <row r="7616" spans="1:14" x14ac:dyDescent="0.25">
      <c r="A7616" s="5">
        <v>31020</v>
      </c>
      <c r="B7616" s="5">
        <v>3</v>
      </c>
      <c r="C7616" s="6">
        <v>44774</v>
      </c>
      <c r="D7616" s="7">
        <v>13</v>
      </c>
      <c r="E7616" s="6">
        <v>45170</v>
      </c>
      <c r="F7616" s="7">
        <v>0</v>
      </c>
      <c r="G7616" s="7">
        <v>0</v>
      </c>
      <c r="H7616" s="7">
        <v>-660.74</v>
      </c>
      <c r="I7616" s="7">
        <v>-660.74</v>
      </c>
      <c r="J7616" s="7">
        <v>0</v>
      </c>
      <c r="K7616" s="7">
        <v>0</v>
      </c>
      <c r="L7616" s="7">
        <v>1</v>
      </c>
      <c r="M7616" s="7">
        <v>-1</v>
      </c>
      <c r="N7616" s="7">
        <v>-5</v>
      </c>
    </row>
    <row r="7617" spans="1:14" x14ac:dyDescent="0.25">
      <c r="A7617" s="5">
        <v>31020</v>
      </c>
      <c r="B7617" s="5">
        <v>3</v>
      </c>
      <c r="C7617" s="6">
        <v>44805</v>
      </c>
      <c r="D7617" s="7">
        <v>0</v>
      </c>
      <c r="E7617" s="6">
        <v>44805</v>
      </c>
      <c r="F7617" s="7">
        <v>4414610.88</v>
      </c>
      <c r="G7617" s="7">
        <v>11294.41</v>
      </c>
      <c r="H7617" s="7">
        <v>-55563.3</v>
      </c>
      <c r="I7617" s="7">
        <v>4370341.99</v>
      </c>
      <c r="J7617" s="7">
        <v>717</v>
      </c>
      <c r="K7617" s="7">
        <v>2</v>
      </c>
      <c r="L7617" s="7">
        <v>12</v>
      </c>
      <c r="M7617" s="7">
        <v>705</v>
      </c>
      <c r="N7617" s="7">
        <v>-5</v>
      </c>
    </row>
    <row r="7618" spans="1:14" x14ac:dyDescent="0.25">
      <c r="A7618" s="5">
        <v>31020</v>
      </c>
      <c r="B7618" s="5">
        <v>3</v>
      </c>
      <c r="C7618" s="6">
        <v>44805</v>
      </c>
      <c r="D7618" s="7">
        <v>1</v>
      </c>
      <c r="E7618" s="6">
        <v>44835</v>
      </c>
      <c r="F7618" s="7">
        <v>0</v>
      </c>
      <c r="G7618" s="7">
        <v>165817.37</v>
      </c>
      <c r="H7618" s="7">
        <v>-26727.27</v>
      </c>
      <c r="I7618" s="7">
        <v>139090.1</v>
      </c>
      <c r="J7618" s="7">
        <v>0</v>
      </c>
      <c r="K7618" s="7">
        <v>12</v>
      </c>
      <c r="L7618" s="7">
        <v>6</v>
      </c>
      <c r="M7618" s="7">
        <v>-6</v>
      </c>
      <c r="N7618" s="7">
        <v>-5</v>
      </c>
    </row>
    <row r="7619" spans="1:14" x14ac:dyDescent="0.25">
      <c r="A7619" s="5">
        <v>31020</v>
      </c>
      <c r="B7619" s="5">
        <v>3</v>
      </c>
      <c r="C7619" s="6">
        <v>44805</v>
      </c>
      <c r="D7619" s="7">
        <v>2</v>
      </c>
      <c r="E7619" s="6">
        <v>44866</v>
      </c>
      <c r="F7619" s="7">
        <v>0</v>
      </c>
      <c r="G7619" s="7">
        <v>32128.22</v>
      </c>
      <c r="H7619" s="7">
        <v>-12477.49</v>
      </c>
      <c r="I7619" s="7">
        <v>19650.73</v>
      </c>
      <c r="J7619" s="7">
        <v>0</v>
      </c>
      <c r="K7619" s="7">
        <v>5</v>
      </c>
      <c r="L7619" s="7">
        <v>6</v>
      </c>
      <c r="M7619" s="7">
        <v>-6</v>
      </c>
      <c r="N7619" s="7">
        <v>-5</v>
      </c>
    </row>
    <row r="7620" spans="1:14" x14ac:dyDescent="0.25">
      <c r="A7620" s="5">
        <v>31020</v>
      </c>
      <c r="B7620" s="5">
        <v>3</v>
      </c>
      <c r="C7620" s="6">
        <v>44805</v>
      </c>
      <c r="D7620" s="7">
        <v>3</v>
      </c>
      <c r="E7620" s="6">
        <v>44896</v>
      </c>
      <c r="F7620" s="7">
        <v>0</v>
      </c>
      <c r="G7620" s="7">
        <v>78279.55</v>
      </c>
      <c r="H7620" s="7">
        <v>0</v>
      </c>
      <c r="I7620" s="7">
        <v>78279.55</v>
      </c>
      <c r="J7620" s="7">
        <v>0</v>
      </c>
      <c r="K7620" s="7">
        <v>8</v>
      </c>
      <c r="L7620" s="7">
        <v>0</v>
      </c>
      <c r="M7620" s="7">
        <v>0</v>
      </c>
      <c r="N7620" s="7">
        <v>-5</v>
      </c>
    </row>
    <row r="7621" spans="1:14" x14ac:dyDescent="0.25">
      <c r="A7621" s="5">
        <v>31020</v>
      </c>
      <c r="B7621" s="5">
        <v>3</v>
      </c>
      <c r="C7621" s="6">
        <v>44805</v>
      </c>
      <c r="D7621" s="7">
        <v>4</v>
      </c>
      <c r="E7621" s="6">
        <v>44927</v>
      </c>
      <c r="F7621" s="7">
        <v>0</v>
      </c>
      <c r="G7621" s="7">
        <v>73724.39</v>
      </c>
      <c r="H7621" s="7">
        <v>-18834.259999999998</v>
      </c>
      <c r="I7621" s="7">
        <v>54890.13</v>
      </c>
      <c r="J7621" s="7">
        <v>0</v>
      </c>
      <c r="K7621" s="7">
        <v>15</v>
      </c>
      <c r="L7621" s="7">
        <v>4</v>
      </c>
      <c r="M7621" s="7">
        <v>-4</v>
      </c>
      <c r="N7621" s="7">
        <v>-5</v>
      </c>
    </row>
    <row r="7622" spans="1:14" x14ac:dyDescent="0.25">
      <c r="A7622" s="5">
        <v>31020</v>
      </c>
      <c r="B7622" s="5">
        <v>3</v>
      </c>
      <c r="C7622" s="6">
        <v>44805</v>
      </c>
      <c r="D7622" s="7">
        <v>5</v>
      </c>
      <c r="E7622" s="6">
        <v>44958</v>
      </c>
      <c r="F7622" s="7">
        <v>0</v>
      </c>
      <c r="G7622" s="7">
        <v>29192.42</v>
      </c>
      <c r="H7622" s="7">
        <v>-8721.3799999999992</v>
      </c>
      <c r="I7622" s="7">
        <v>20471.04</v>
      </c>
      <c r="J7622" s="7">
        <v>0</v>
      </c>
      <c r="K7622" s="7">
        <v>8</v>
      </c>
      <c r="L7622" s="7">
        <v>1</v>
      </c>
      <c r="M7622" s="7">
        <v>-1</v>
      </c>
      <c r="N7622" s="7">
        <v>-5</v>
      </c>
    </row>
    <row r="7623" spans="1:14" x14ac:dyDescent="0.25">
      <c r="A7623" s="5">
        <v>31020</v>
      </c>
      <c r="B7623" s="5">
        <v>3</v>
      </c>
      <c r="C7623" s="6">
        <v>44805</v>
      </c>
      <c r="D7623" s="7">
        <v>6</v>
      </c>
      <c r="E7623" s="6">
        <v>44986</v>
      </c>
      <c r="F7623" s="7">
        <v>0</v>
      </c>
      <c r="G7623" s="7">
        <v>49139.99</v>
      </c>
      <c r="H7623" s="7">
        <v>-21184.1</v>
      </c>
      <c r="I7623" s="7">
        <v>27955.89</v>
      </c>
      <c r="J7623" s="7">
        <v>0</v>
      </c>
      <c r="K7623" s="7">
        <v>13</v>
      </c>
      <c r="L7623" s="7">
        <v>10</v>
      </c>
      <c r="M7623" s="7">
        <v>-10</v>
      </c>
      <c r="N7623" s="7">
        <v>-5</v>
      </c>
    </row>
    <row r="7624" spans="1:14" x14ac:dyDescent="0.25">
      <c r="A7624" s="5">
        <v>31020</v>
      </c>
      <c r="B7624" s="5">
        <v>3</v>
      </c>
      <c r="C7624" s="6">
        <v>44805</v>
      </c>
      <c r="D7624" s="7">
        <v>7</v>
      </c>
      <c r="E7624" s="6">
        <v>45017</v>
      </c>
      <c r="F7624" s="7">
        <v>0</v>
      </c>
      <c r="G7624" s="7">
        <v>38967.32</v>
      </c>
      <c r="H7624" s="7">
        <v>-5109.04</v>
      </c>
      <c r="I7624" s="7">
        <v>33858.28</v>
      </c>
      <c r="J7624" s="7">
        <v>0</v>
      </c>
      <c r="K7624" s="7">
        <v>13</v>
      </c>
      <c r="L7624" s="7">
        <v>1</v>
      </c>
      <c r="M7624" s="7">
        <v>-1</v>
      </c>
      <c r="N7624" s="7">
        <v>-5</v>
      </c>
    </row>
    <row r="7625" spans="1:14" x14ac:dyDescent="0.25">
      <c r="A7625" s="5">
        <v>31020</v>
      </c>
      <c r="B7625" s="5">
        <v>3</v>
      </c>
      <c r="C7625" s="6">
        <v>44805</v>
      </c>
      <c r="D7625" s="7">
        <v>8</v>
      </c>
      <c r="E7625" s="6">
        <v>45047</v>
      </c>
      <c r="F7625" s="7">
        <v>0</v>
      </c>
      <c r="G7625" s="7">
        <v>43377.04</v>
      </c>
      <c r="H7625" s="7">
        <v>-7431.5300000000007</v>
      </c>
      <c r="I7625" s="7">
        <v>35945.51</v>
      </c>
      <c r="J7625" s="7">
        <v>0</v>
      </c>
      <c r="K7625" s="7">
        <v>21</v>
      </c>
      <c r="L7625" s="7">
        <v>6</v>
      </c>
      <c r="M7625" s="7">
        <v>-6</v>
      </c>
      <c r="N7625" s="7">
        <v>-5</v>
      </c>
    </row>
    <row r="7626" spans="1:14" x14ac:dyDescent="0.25">
      <c r="A7626" s="5">
        <v>31020</v>
      </c>
      <c r="B7626" s="5">
        <v>3</v>
      </c>
      <c r="C7626" s="6">
        <v>44805</v>
      </c>
      <c r="D7626" s="7">
        <v>9</v>
      </c>
      <c r="E7626" s="6">
        <v>45078</v>
      </c>
      <c r="F7626" s="7">
        <v>0</v>
      </c>
      <c r="G7626" s="7">
        <v>13771.77</v>
      </c>
      <c r="H7626" s="7">
        <v>-212.62</v>
      </c>
      <c r="I7626" s="7">
        <v>13559.15</v>
      </c>
      <c r="J7626" s="7">
        <v>0</v>
      </c>
      <c r="K7626" s="7">
        <v>5</v>
      </c>
      <c r="L7626" s="7">
        <v>1</v>
      </c>
      <c r="M7626" s="7">
        <v>-1</v>
      </c>
      <c r="N7626" s="7">
        <v>-5</v>
      </c>
    </row>
    <row r="7627" spans="1:14" x14ac:dyDescent="0.25">
      <c r="A7627" s="5">
        <v>31020</v>
      </c>
      <c r="B7627" s="5">
        <v>3</v>
      </c>
      <c r="C7627" s="6">
        <v>44805</v>
      </c>
      <c r="D7627" s="7">
        <v>10</v>
      </c>
      <c r="E7627" s="6">
        <v>45108</v>
      </c>
      <c r="F7627" s="7">
        <v>0</v>
      </c>
      <c r="G7627" s="7">
        <v>2881.56</v>
      </c>
      <c r="H7627" s="7">
        <v>-3159.39</v>
      </c>
      <c r="I7627" s="7">
        <v>-277.82999999999993</v>
      </c>
      <c r="J7627" s="7">
        <v>0</v>
      </c>
      <c r="K7627" s="7">
        <v>2</v>
      </c>
      <c r="L7627" s="7">
        <v>4</v>
      </c>
      <c r="M7627" s="7">
        <v>-4</v>
      </c>
      <c r="N7627" s="7">
        <v>-5</v>
      </c>
    </row>
    <row r="7628" spans="1:14" x14ac:dyDescent="0.25">
      <c r="A7628" s="5">
        <v>31020</v>
      </c>
      <c r="B7628" s="5">
        <v>3</v>
      </c>
      <c r="C7628" s="6">
        <v>44805</v>
      </c>
      <c r="D7628" s="7">
        <v>11</v>
      </c>
      <c r="E7628" s="6">
        <v>45139</v>
      </c>
      <c r="F7628" s="7">
        <v>0</v>
      </c>
      <c r="G7628" s="7">
        <v>6796.07</v>
      </c>
      <c r="H7628" s="7">
        <v>-936.33</v>
      </c>
      <c r="I7628" s="7">
        <v>5859.74</v>
      </c>
      <c r="J7628" s="7">
        <v>0</v>
      </c>
      <c r="K7628" s="7">
        <v>4</v>
      </c>
      <c r="L7628" s="7">
        <v>3</v>
      </c>
      <c r="M7628" s="7">
        <v>-3</v>
      </c>
      <c r="N7628" s="7">
        <v>-5</v>
      </c>
    </row>
    <row r="7629" spans="1:14" x14ac:dyDescent="0.25">
      <c r="A7629" s="5">
        <v>31020</v>
      </c>
      <c r="B7629" s="5">
        <v>3</v>
      </c>
      <c r="C7629" s="6">
        <v>44805</v>
      </c>
      <c r="D7629" s="7">
        <v>12</v>
      </c>
      <c r="E7629" s="6">
        <v>45170</v>
      </c>
      <c r="F7629" s="7">
        <v>0</v>
      </c>
      <c r="G7629" s="7">
        <v>0</v>
      </c>
      <c r="H7629" s="7">
        <v>-1359.74</v>
      </c>
      <c r="I7629" s="7">
        <v>-1359.74</v>
      </c>
      <c r="J7629" s="7">
        <v>0</v>
      </c>
      <c r="K7629" s="7">
        <v>0</v>
      </c>
      <c r="L7629" s="7">
        <v>1</v>
      </c>
      <c r="M7629" s="7">
        <v>-1</v>
      </c>
      <c r="N7629" s="7">
        <v>-5</v>
      </c>
    </row>
    <row r="7630" spans="1:14" x14ac:dyDescent="0.25">
      <c r="A7630" s="5">
        <v>31020</v>
      </c>
      <c r="B7630" s="5">
        <v>3</v>
      </c>
      <c r="C7630" s="6">
        <v>44805</v>
      </c>
      <c r="D7630" s="7">
        <v>13</v>
      </c>
      <c r="E7630" s="6">
        <v>45200</v>
      </c>
      <c r="F7630" s="7">
        <v>0</v>
      </c>
      <c r="G7630" s="7">
        <v>0</v>
      </c>
      <c r="H7630" s="7">
        <v>-754.6</v>
      </c>
      <c r="I7630" s="7">
        <v>-754.6</v>
      </c>
      <c r="J7630" s="7">
        <v>0</v>
      </c>
      <c r="K7630" s="7">
        <v>0</v>
      </c>
      <c r="L7630" s="7">
        <v>1</v>
      </c>
      <c r="M7630" s="7">
        <v>-1</v>
      </c>
      <c r="N7630" s="7">
        <v>-5</v>
      </c>
    </row>
    <row r="7631" spans="1:14" x14ac:dyDescent="0.25">
      <c r="A7631" s="5">
        <v>31020</v>
      </c>
      <c r="B7631" s="5">
        <v>3</v>
      </c>
      <c r="C7631" s="6">
        <v>44805</v>
      </c>
      <c r="D7631" s="7">
        <v>23</v>
      </c>
      <c r="E7631" s="6">
        <v>45505</v>
      </c>
      <c r="F7631" s="7">
        <v>0</v>
      </c>
      <c r="G7631" s="7">
        <v>0</v>
      </c>
      <c r="H7631" s="7">
        <v>0</v>
      </c>
      <c r="I7631" s="7">
        <v>0</v>
      </c>
      <c r="J7631" s="7">
        <v>0</v>
      </c>
      <c r="K7631" s="7">
        <v>0</v>
      </c>
      <c r="L7631" s="7">
        <v>0</v>
      </c>
      <c r="M7631" s="7">
        <v>0</v>
      </c>
      <c r="N7631" s="7">
        <v>-5</v>
      </c>
    </row>
    <row r="7632" spans="1:14" x14ac:dyDescent="0.25">
      <c r="A7632" s="5">
        <v>31020</v>
      </c>
      <c r="B7632" s="5">
        <v>3</v>
      </c>
      <c r="C7632" s="6">
        <v>44835</v>
      </c>
      <c r="D7632" s="7">
        <v>0</v>
      </c>
      <c r="E7632" s="6">
        <v>44835</v>
      </c>
      <c r="F7632" s="7">
        <v>4408639.1100000003</v>
      </c>
      <c r="G7632" s="7">
        <v>24752.2</v>
      </c>
      <c r="H7632" s="7">
        <v>0</v>
      </c>
      <c r="I7632" s="7">
        <v>4433391.3100000015</v>
      </c>
      <c r="J7632" s="7">
        <v>908</v>
      </c>
      <c r="K7632" s="7">
        <v>5</v>
      </c>
      <c r="L7632" s="7">
        <v>0</v>
      </c>
      <c r="M7632" s="7">
        <v>908</v>
      </c>
      <c r="N7632" s="7">
        <v>-5</v>
      </c>
    </row>
    <row r="7633" spans="1:14" x14ac:dyDescent="0.25">
      <c r="A7633" s="5">
        <v>31020</v>
      </c>
      <c r="B7633" s="5">
        <v>3</v>
      </c>
      <c r="C7633" s="6">
        <v>44835</v>
      </c>
      <c r="D7633" s="7">
        <v>1</v>
      </c>
      <c r="E7633" s="6">
        <v>44866</v>
      </c>
      <c r="F7633" s="7">
        <v>0</v>
      </c>
      <c r="G7633" s="7">
        <v>121253.41</v>
      </c>
      <c r="H7633" s="7">
        <v>-200441.63</v>
      </c>
      <c r="I7633" s="7">
        <v>-79188.22</v>
      </c>
      <c r="J7633" s="7">
        <v>0</v>
      </c>
      <c r="K7633" s="7">
        <v>24</v>
      </c>
      <c r="L7633" s="7">
        <v>49</v>
      </c>
      <c r="M7633" s="7">
        <v>-49</v>
      </c>
      <c r="N7633" s="7">
        <v>-5</v>
      </c>
    </row>
    <row r="7634" spans="1:14" x14ac:dyDescent="0.25">
      <c r="A7634" s="5">
        <v>31020</v>
      </c>
      <c r="B7634" s="5">
        <v>3</v>
      </c>
      <c r="C7634" s="6">
        <v>44835</v>
      </c>
      <c r="D7634" s="7">
        <v>2</v>
      </c>
      <c r="E7634" s="6">
        <v>44896</v>
      </c>
      <c r="F7634" s="7">
        <v>0</v>
      </c>
      <c r="G7634" s="7">
        <v>262647.13</v>
      </c>
      <c r="H7634" s="7">
        <v>-111564.73</v>
      </c>
      <c r="I7634" s="7">
        <v>151082.4</v>
      </c>
      <c r="J7634" s="7">
        <v>0</v>
      </c>
      <c r="K7634" s="7">
        <v>38</v>
      </c>
      <c r="L7634" s="7">
        <v>22</v>
      </c>
      <c r="M7634" s="7">
        <v>-22</v>
      </c>
      <c r="N7634" s="7">
        <v>-5</v>
      </c>
    </row>
    <row r="7635" spans="1:14" x14ac:dyDescent="0.25">
      <c r="A7635" s="5">
        <v>31020</v>
      </c>
      <c r="B7635" s="5">
        <v>3</v>
      </c>
      <c r="C7635" s="6">
        <v>44835</v>
      </c>
      <c r="D7635" s="7">
        <v>3</v>
      </c>
      <c r="E7635" s="6">
        <v>44927</v>
      </c>
      <c r="F7635" s="7">
        <v>0</v>
      </c>
      <c r="G7635" s="7">
        <v>212362.67</v>
      </c>
      <c r="H7635" s="7">
        <v>-2255.6200000000008</v>
      </c>
      <c r="I7635" s="7">
        <v>210107.05</v>
      </c>
      <c r="J7635" s="7">
        <v>0</v>
      </c>
      <c r="K7635" s="7">
        <v>49</v>
      </c>
      <c r="L7635" s="7">
        <v>11</v>
      </c>
      <c r="M7635" s="7">
        <v>-11</v>
      </c>
      <c r="N7635" s="7">
        <v>-5</v>
      </c>
    </row>
    <row r="7636" spans="1:14" x14ac:dyDescent="0.25">
      <c r="A7636" s="5">
        <v>31020</v>
      </c>
      <c r="B7636" s="5">
        <v>3</v>
      </c>
      <c r="C7636" s="6">
        <v>44835</v>
      </c>
      <c r="D7636" s="7">
        <v>4</v>
      </c>
      <c r="E7636" s="6">
        <v>44958</v>
      </c>
      <c r="F7636" s="7">
        <v>0</v>
      </c>
      <c r="G7636" s="7">
        <v>73719.14</v>
      </c>
      <c r="H7636" s="7">
        <v>-19426.89</v>
      </c>
      <c r="I7636" s="7">
        <v>54292.25</v>
      </c>
      <c r="J7636" s="7">
        <v>0</v>
      </c>
      <c r="K7636" s="7">
        <v>15</v>
      </c>
      <c r="L7636" s="7">
        <v>6</v>
      </c>
      <c r="M7636" s="7">
        <v>-6</v>
      </c>
      <c r="N7636" s="7">
        <v>-5</v>
      </c>
    </row>
    <row r="7637" spans="1:14" x14ac:dyDescent="0.25">
      <c r="A7637" s="5">
        <v>31020</v>
      </c>
      <c r="B7637" s="5">
        <v>3</v>
      </c>
      <c r="C7637" s="6">
        <v>44835</v>
      </c>
      <c r="D7637" s="7">
        <v>5</v>
      </c>
      <c r="E7637" s="6">
        <v>44986</v>
      </c>
      <c r="F7637" s="7">
        <v>0</v>
      </c>
      <c r="G7637" s="7">
        <v>132299.37</v>
      </c>
      <c r="H7637" s="7">
        <v>1151.22</v>
      </c>
      <c r="I7637" s="7">
        <v>133450.59</v>
      </c>
      <c r="J7637" s="7">
        <v>0</v>
      </c>
      <c r="K7637" s="7">
        <v>27</v>
      </c>
      <c r="L7637" s="7">
        <v>9</v>
      </c>
      <c r="M7637" s="7">
        <v>-9</v>
      </c>
      <c r="N7637" s="7">
        <v>-5</v>
      </c>
    </row>
    <row r="7638" spans="1:14" x14ac:dyDescent="0.25">
      <c r="A7638" s="5">
        <v>31020</v>
      </c>
      <c r="B7638" s="5">
        <v>3</v>
      </c>
      <c r="C7638" s="6">
        <v>44835</v>
      </c>
      <c r="D7638" s="7">
        <v>6</v>
      </c>
      <c r="E7638" s="6">
        <v>45017</v>
      </c>
      <c r="F7638" s="7">
        <v>0</v>
      </c>
      <c r="G7638" s="7">
        <v>75887.540000000008</v>
      </c>
      <c r="H7638" s="7">
        <v>-8556.86</v>
      </c>
      <c r="I7638" s="7">
        <v>67330.680000000008</v>
      </c>
      <c r="J7638" s="7">
        <v>0</v>
      </c>
      <c r="K7638" s="7">
        <v>33</v>
      </c>
      <c r="L7638" s="7">
        <v>12</v>
      </c>
      <c r="M7638" s="7">
        <v>-12</v>
      </c>
      <c r="N7638" s="7">
        <v>-5</v>
      </c>
    </row>
    <row r="7639" spans="1:14" x14ac:dyDescent="0.25">
      <c r="A7639" s="5">
        <v>31020</v>
      </c>
      <c r="B7639" s="5">
        <v>3</v>
      </c>
      <c r="C7639" s="6">
        <v>44835</v>
      </c>
      <c r="D7639" s="7">
        <v>7</v>
      </c>
      <c r="E7639" s="6">
        <v>45047</v>
      </c>
      <c r="F7639" s="7">
        <v>0</v>
      </c>
      <c r="G7639" s="7">
        <v>54651.63</v>
      </c>
      <c r="H7639" s="7">
        <v>-7191.7699999999986</v>
      </c>
      <c r="I7639" s="7">
        <v>47459.86</v>
      </c>
      <c r="J7639" s="7">
        <v>0</v>
      </c>
      <c r="K7639" s="7">
        <v>16</v>
      </c>
      <c r="L7639" s="7">
        <v>11</v>
      </c>
      <c r="M7639" s="7">
        <v>-11</v>
      </c>
      <c r="N7639" s="7">
        <v>-5</v>
      </c>
    </row>
    <row r="7640" spans="1:14" x14ac:dyDescent="0.25">
      <c r="A7640" s="5">
        <v>31020</v>
      </c>
      <c r="B7640" s="5">
        <v>3</v>
      </c>
      <c r="C7640" s="6">
        <v>44835</v>
      </c>
      <c r="D7640" s="7">
        <v>8</v>
      </c>
      <c r="E7640" s="6">
        <v>45078</v>
      </c>
      <c r="F7640" s="7">
        <v>0</v>
      </c>
      <c r="G7640" s="7">
        <v>22491.91</v>
      </c>
      <c r="H7640" s="7">
        <v>-6279.1399999999994</v>
      </c>
      <c r="I7640" s="7">
        <v>16212.77</v>
      </c>
      <c r="J7640" s="7">
        <v>0</v>
      </c>
      <c r="K7640" s="7">
        <v>12</v>
      </c>
      <c r="L7640" s="7">
        <v>21</v>
      </c>
      <c r="M7640" s="7">
        <v>-21</v>
      </c>
      <c r="N7640" s="7">
        <v>-5</v>
      </c>
    </row>
    <row r="7641" spans="1:14" x14ac:dyDescent="0.25">
      <c r="A7641" s="5">
        <v>31020</v>
      </c>
      <c r="B7641" s="5">
        <v>3</v>
      </c>
      <c r="C7641" s="6">
        <v>44835</v>
      </c>
      <c r="D7641" s="7">
        <v>9</v>
      </c>
      <c r="E7641" s="6">
        <v>45108</v>
      </c>
      <c r="F7641" s="7">
        <v>0</v>
      </c>
      <c r="G7641" s="7">
        <v>18289.060000000001</v>
      </c>
      <c r="H7641" s="7">
        <v>-5529.4400000000014</v>
      </c>
      <c r="I7641" s="7">
        <v>12759.62</v>
      </c>
      <c r="J7641" s="7">
        <v>0</v>
      </c>
      <c r="K7641" s="7">
        <v>8</v>
      </c>
      <c r="L7641" s="7">
        <v>3</v>
      </c>
      <c r="M7641" s="7">
        <v>-3</v>
      </c>
      <c r="N7641" s="7">
        <v>-5</v>
      </c>
    </row>
    <row r="7642" spans="1:14" x14ac:dyDescent="0.25">
      <c r="A7642" s="5">
        <v>31020</v>
      </c>
      <c r="B7642" s="5">
        <v>3</v>
      </c>
      <c r="C7642" s="6">
        <v>44835</v>
      </c>
      <c r="D7642" s="7">
        <v>10</v>
      </c>
      <c r="E7642" s="6">
        <v>45139</v>
      </c>
      <c r="F7642" s="7">
        <v>0</v>
      </c>
      <c r="G7642" s="7">
        <v>14495.3</v>
      </c>
      <c r="H7642" s="7">
        <v>-3088.33</v>
      </c>
      <c r="I7642" s="7">
        <v>11406.97</v>
      </c>
      <c r="J7642" s="7">
        <v>0</v>
      </c>
      <c r="K7642" s="7">
        <v>14</v>
      </c>
      <c r="L7642" s="7">
        <v>3</v>
      </c>
      <c r="M7642" s="7">
        <v>-3</v>
      </c>
      <c r="N7642" s="7">
        <v>-5</v>
      </c>
    </row>
    <row r="7643" spans="1:14" x14ac:dyDescent="0.25">
      <c r="A7643" s="5">
        <v>31020</v>
      </c>
      <c r="B7643" s="5">
        <v>3</v>
      </c>
      <c r="C7643" s="6">
        <v>44835</v>
      </c>
      <c r="D7643" s="7">
        <v>11</v>
      </c>
      <c r="E7643" s="6">
        <v>45170</v>
      </c>
      <c r="F7643" s="7">
        <v>0</v>
      </c>
      <c r="G7643" s="7">
        <v>5745.29</v>
      </c>
      <c r="H7643" s="7">
        <v>0</v>
      </c>
      <c r="I7643" s="7">
        <v>5745.29</v>
      </c>
      <c r="J7643" s="7">
        <v>0</v>
      </c>
      <c r="K7643" s="7">
        <v>8</v>
      </c>
      <c r="L7643" s="7">
        <v>0</v>
      </c>
      <c r="M7643" s="7">
        <v>0</v>
      </c>
      <c r="N7643" s="7">
        <v>-5</v>
      </c>
    </row>
    <row r="7644" spans="1:14" x14ac:dyDescent="0.25">
      <c r="A7644" s="5">
        <v>31020</v>
      </c>
      <c r="B7644" s="5">
        <v>3</v>
      </c>
      <c r="C7644" s="6">
        <v>44835</v>
      </c>
      <c r="D7644" s="7">
        <v>12</v>
      </c>
      <c r="E7644" s="6">
        <v>45200</v>
      </c>
      <c r="F7644" s="7">
        <v>0</v>
      </c>
      <c r="G7644" s="7">
        <v>654.04999999999995</v>
      </c>
      <c r="H7644" s="7">
        <v>-519.4</v>
      </c>
      <c r="I7644" s="7">
        <v>134.65</v>
      </c>
      <c r="J7644" s="7">
        <v>0</v>
      </c>
      <c r="K7644" s="7">
        <v>1</v>
      </c>
      <c r="L7644" s="7">
        <v>3</v>
      </c>
      <c r="M7644" s="7">
        <v>-3</v>
      </c>
      <c r="N7644" s="7">
        <v>-5</v>
      </c>
    </row>
    <row r="7645" spans="1:14" x14ac:dyDescent="0.25">
      <c r="A7645" s="5">
        <v>31020</v>
      </c>
      <c r="B7645" s="5">
        <v>3</v>
      </c>
      <c r="C7645" s="6">
        <v>44835</v>
      </c>
      <c r="D7645" s="7">
        <v>13</v>
      </c>
      <c r="E7645" s="6">
        <v>45231</v>
      </c>
      <c r="F7645" s="7">
        <v>0</v>
      </c>
      <c r="G7645" s="7">
        <v>0</v>
      </c>
      <c r="H7645" s="7">
        <v>-812.0200000000001</v>
      </c>
      <c r="I7645" s="7">
        <v>-812.0200000000001</v>
      </c>
      <c r="J7645" s="7">
        <v>0</v>
      </c>
      <c r="K7645" s="7">
        <v>0</v>
      </c>
      <c r="L7645" s="7">
        <v>12</v>
      </c>
      <c r="M7645" s="7">
        <v>-12</v>
      </c>
      <c r="N7645" s="7">
        <v>-5</v>
      </c>
    </row>
    <row r="7646" spans="1:14" x14ac:dyDescent="0.25">
      <c r="A7646" s="5">
        <v>31020</v>
      </c>
      <c r="B7646" s="5">
        <v>3</v>
      </c>
      <c r="C7646" s="6">
        <v>44866</v>
      </c>
      <c r="D7646" s="7">
        <v>0</v>
      </c>
      <c r="E7646" s="6">
        <v>44866</v>
      </c>
      <c r="F7646" s="7">
        <v>4996445.54</v>
      </c>
      <c r="G7646" s="7">
        <v>18977.68</v>
      </c>
      <c r="H7646" s="7">
        <v>-84776.26999999999</v>
      </c>
      <c r="I7646" s="7">
        <v>4930646.95</v>
      </c>
      <c r="J7646" s="7">
        <v>1099</v>
      </c>
      <c r="K7646" s="7">
        <v>5</v>
      </c>
      <c r="L7646" s="7">
        <v>19</v>
      </c>
      <c r="M7646" s="7">
        <v>1080</v>
      </c>
      <c r="N7646" s="7">
        <v>-5</v>
      </c>
    </row>
    <row r="7647" spans="1:14" x14ac:dyDescent="0.25">
      <c r="A7647" s="5">
        <v>31020</v>
      </c>
      <c r="B7647" s="5">
        <v>3</v>
      </c>
      <c r="C7647" s="6">
        <v>44866</v>
      </c>
      <c r="D7647" s="7">
        <v>1</v>
      </c>
      <c r="E7647" s="6">
        <v>44896</v>
      </c>
      <c r="F7647" s="7">
        <v>0</v>
      </c>
      <c r="G7647" s="7">
        <v>106425.56</v>
      </c>
      <c r="H7647" s="7">
        <v>-109476.52</v>
      </c>
      <c r="I7647" s="7">
        <v>-3050.9600000000059</v>
      </c>
      <c r="J7647" s="7">
        <v>0</v>
      </c>
      <c r="K7647" s="7">
        <v>23</v>
      </c>
      <c r="L7647" s="7">
        <v>27</v>
      </c>
      <c r="M7647" s="7">
        <v>-27</v>
      </c>
      <c r="N7647" s="7">
        <v>-5</v>
      </c>
    </row>
    <row r="7648" spans="1:14" x14ac:dyDescent="0.25">
      <c r="A7648" s="5">
        <v>31020</v>
      </c>
      <c r="B7648" s="5">
        <v>3</v>
      </c>
      <c r="C7648" s="6">
        <v>44866</v>
      </c>
      <c r="D7648" s="7">
        <v>2</v>
      </c>
      <c r="E7648" s="6">
        <v>44927</v>
      </c>
      <c r="F7648" s="7">
        <v>0</v>
      </c>
      <c r="G7648" s="7">
        <v>112363.75</v>
      </c>
      <c r="H7648" s="7">
        <v>-70201.89</v>
      </c>
      <c r="I7648" s="7">
        <v>42161.86</v>
      </c>
      <c r="J7648" s="7">
        <v>0</v>
      </c>
      <c r="K7648" s="7">
        <v>19</v>
      </c>
      <c r="L7648" s="7">
        <v>13</v>
      </c>
      <c r="M7648" s="7">
        <v>-13</v>
      </c>
      <c r="N7648" s="7">
        <v>-5</v>
      </c>
    </row>
    <row r="7649" spans="1:14" x14ac:dyDescent="0.25">
      <c r="A7649" s="5">
        <v>31020</v>
      </c>
      <c r="B7649" s="5">
        <v>3</v>
      </c>
      <c r="C7649" s="6">
        <v>44866</v>
      </c>
      <c r="D7649" s="7">
        <v>3</v>
      </c>
      <c r="E7649" s="6">
        <v>44958</v>
      </c>
      <c r="F7649" s="7">
        <v>0</v>
      </c>
      <c r="G7649" s="7">
        <v>44532.75</v>
      </c>
      <c r="H7649" s="7">
        <v>-18481.93</v>
      </c>
      <c r="I7649" s="7">
        <v>26050.82</v>
      </c>
      <c r="J7649" s="7">
        <v>0</v>
      </c>
      <c r="K7649" s="7">
        <v>9</v>
      </c>
      <c r="L7649" s="7">
        <v>8</v>
      </c>
      <c r="M7649" s="7">
        <v>-8</v>
      </c>
      <c r="N7649" s="7">
        <v>-5</v>
      </c>
    </row>
    <row r="7650" spans="1:14" x14ac:dyDescent="0.25">
      <c r="A7650" s="5">
        <v>31020</v>
      </c>
      <c r="B7650" s="5">
        <v>3</v>
      </c>
      <c r="C7650" s="6">
        <v>44866</v>
      </c>
      <c r="D7650" s="7">
        <v>4</v>
      </c>
      <c r="E7650" s="6">
        <v>44986</v>
      </c>
      <c r="F7650" s="7">
        <v>0</v>
      </c>
      <c r="G7650" s="7">
        <v>82690.209999999992</v>
      </c>
      <c r="H7650" s="7">
        <v>-23445.99</v>
      </c>
      <c r="I7650" s="7">
        <v>59244.219999999987</v>
      </c>
      <c r="J7650" s="7">
        <v>0</v>
      </c>
      <c r="K7650" s="7">
        <v>30</v>
      </c>
      <c r="L7650" s="7">
        <v>9</v>
      </c>
      <c r="M7650" s="7">
        <v>-9</v>
      </c>
      <c r="N7650" s="7">
        <v>-5</v>
      </c>
    </row>
    <row r="7651" spans="1:14" x14ac:dyDescent="0.25">
      <c r="A7651" s="5">
        <v>31020</v>
      </c>
      <c r="B7651" s="5">
        <v>3</v>
      </c>
      <c r="C7651" s="6">
        <v>44866</v>
      </c>
      <c r="D7651" s="7">
        <v>5</v>
      </c>
      <c r="E7651" s="6">
        <v>45017</v>
      </c>
      <c r="F7651" s="7">
        <v>0</v>
      </c>
      <c r="G7651" s="7">
        <v>103761.85</v>
      </c>
      <c r="H7651" s="7">
        <v>-1732.53</v>
      </c>
      <c r="I7651" s="7">
        <v>102029.32</v>
      </c>
      <c r="J7651" s="7">
        <v>0</v>
      </c>
      <c r="K7651" s="7">
        <v>23</v>
      </c>
      <c r="L7651" s="7">
        <v>1</v>
      </c>
      <c r="M7651" s="7">
        <v>-1</v>
      </c>
      <c r="N7651" s="7">
        <v>-5</v>
      </c>
    </row>
    <row r="7652" spans="1:14" x14ac:dyDescent="0.25">
      <c r="A7652" s="5">
        <v>31020</v>
      </c>
      <c r="B7652" s="5">
        <v>3</v>
      </c>
      <c r="C7652" s="6">
        <v>44866</v>
      </c>
      <c r="D7652" s="7">
        <v>6</v>
      </c>
      <c r="E7652" s="6">
        <v>45047</v>
      </c>
      <c r="F7652" s="7">
        <v>0</v>
      </c>
      <c r="G7652" s="7">
        <v>33165.83</v>
      </c>
      <c r="H7652" s="7">
        <v>19441.599999999999</v>
      </c>
      <c r="I7652" s="7">
        <v>52607.430000000008</v>
      </c>
      <c r="J7652" s="7">
        <v>0</v>
      </c>
      <c r="K7652" s="7">
        <v>10</v>
      </c>
      <c r="L7652" s="7">
        <v>9</v>
      </c>
      <c r="M7652" s="7">
        <v>-9</v>
      </c>
      <c r="N7652" s="7">
        <v>-5</v>
      </c>
    </row>
    <row r="7653" spans="1:14" x14ac:dyDescent="0.25">
      <c r="A7653" s="5">
        <v>31020</v>
      </c>
      <c r="B7653" s="5">
        <v>3</v>
      </c>
      <c r="C7653" s="6">
        <v>44866</v>
      </c>
      <c r="D7653" s="7">
        <v>7</v>
      </c>
      <c r="E7653" s="6">
        <v>45078</v>
      </c>
      <c r="F7653" s="7">
        <v>0</v>
      </c>
      <c r="G7653" s="7">
        <v>77615.820000000007</v>
      </c>
      <c r="H7653" s="7">
        <v>-4648.43</v>
      </c>
      <c r="I7653" s="7">
        <v>72967.390000000014</v>
      </c>
      <c r="J7653" s="7">
        <v>0</v>
      </c>
      <c r="K7653" s="7">
        <v>30</v>
      </c>
      <c r="L7653" s="7">
        <v>4</v>
      </c>
      <c r="M7653" s="7">
        <v>-4</v>
      </c>
      <c r="N7653" s="7">
        <v>-5</v>
      </c>
    </row>
    <row r="7654" spans="1:14" x14ac:dyDescent="0.25">
      <c r="A7654" s="5">
        <v>31020</v>
      </c>
      <c r="B7654" s="5">
        <v>3</v>
      </c>
      <c r="C7654" s="6">
        <v>44866</v>
      </c>
      <c r="D7654" s="7">
        <v>8</v>
      </c>
      <c r="E7654" s="6">
        <v>45108</v>
      </c>
      <c r="F7654" s="7">
        <v>0</v>
      </c>
      <c r="G7654" s="7">
        <v>14744.5</v>
      </c>
      <c r="H7654" s="7">
        <v>-1461.63</v>
      </c>
      <c r="I7654" s="7">
        <v>13282.87</v>
      </c>
      <c r="J7654" s="7">
        <v>0</v>
      </c>
      <c r="K7654" s="7">
        <v>11</v>
      </c>
      <c r="L7654" s="7">
        <v>2</v>
      </c>
      <c r="M7654" s="7">
        <v>-2</v>
      </c>
      <c r="N7654" s="7">
        <v>-5</v>
      </c>
    </row>
    <row r="7655" spans="1:14" x14ac:dyDescent="0.25">
      <c r="A7655" s="5">
        <v>31020</v>
      </c>
      <c r="B7655" s="5">
        <v>3</v>
      </c>
      <c r="C7655" s="6">
        <v>44866</v>
      </c>
      <c r="D7655" s="7">
        <v>9</v>
      </c>
      <c r="E7655" s="6">
        <v>45139</v>
      </c>
      <c r="F7655" s="7">
        <v>0</v>
      </c>
      <c r="G7655" s="7">
        <v>27514.83</v>
      </c>
      <c r="H7655" s="7">
        <v>-259.05000000000013</v>
      </c>
      <c r="I7655" s="7">
        <v>27255.78</v>
      </c>
      <c r="J7655" s="7">
        <v>0</v>
      </c>
      <c r="K7655" s="7">
        <v>12</v>
      </c>
      <c r="L7655" s="7">
        <v>6</v>
      </c>
      <c r="M7655" s="7">
        <v>-6</v>
      </c>
      <c r="N7655" s="7">
        <v>-5</v>
      </c>
    </row>
    <row r="7656" spans="1:14" x14ac:dyDescent="0.25">
      <c r="A7656" s="5">
        <v>31020</v>
      </c>
      <c r="B7656" s="5">
        <v>3</v>
      </c>
      <c r="C7656" s="6">
        <v>44866</v>
      </c>
      <c r="D7656" s="7">
        <v>10</v>
      </c>
      <c r="E7656" s="6">
        <v>45170</v>
      </c>
      <c r="F7656" s="7">
        <v>0</v>
      </c>
      <c r="G7656" s="7">
        <v>21307.59</v>
      </c>
      <c r="H7656" s="7">
        <v>-11758.48</v>
      </c>
      <c r="I7656" s="7">
        <v>9549.11</v>
      </c>
      <c r="J7656" s="7">
        <v>0</v>
      </c>
      <c r="K7656" s="7">
        <v>22</v>
      </c>
      <c r="L7656" s="7">
        <v>16</v>
      </c>
      <c r="M7656" s="7">
        <v>-16</v>
      </c>
      <c r="N7656" s="7">
        <v>-5</v>
      </c>
    </row>
    <row r="7657" spans="1:14" x14ac:dyDescent="0.25">
      <c r="A7657" s="5">
        <v>31020</v>
      </c>
      <c r="B7657" s="5">
        <v>3</v>
      </c>
      <c r="C7657" s="6">
        <v>44866</v>
      </c>
      <c r="D7657" s="7">
        <v>11</v>
      </c>
      <c r="E7657" s="6">
        <v>45200</v>
      </c>
      <c r="F7657" s="7">
        <v>0</v>
      </c>
      <c r="G7657" s="7">
        <v>11683.21</v>
      </c>
      <c r="H7657" s="7">
        <v>-3365.12</v>
      </c>
      <c r="I7657" s="7">
        <v>8318.09</v>
      </c>
      <c r="J7657" s="7">
        <v>0</v>
      </c>
      <c r="K7657" s="7">
        <v>22</v>
      </c>
      <c r="L7657" s="7">
        <v>2</v>
      </c>
      <c r="M7657" s="7">
        <v>-2</v>
      </c>
      <c r="N7657" s="7">
        <v>-5</v>
      </c>
    </row>
    <row r="7658" spans="1:14" x14ac:dyDescent="0.25">
      <c r="A7658" s="5">
        <v>31020</v>
      </c>
      <c r="B7658" s="5">
        <v>3</v>
      </c>
      <c r="C7658" s="6">
        <v>44866</v>
      </c>
      <c r="D7658" s="7">
        <v>12</v>
      </c>
      <c r="E7658" s="6">
        <v>45231</v>
      </c>
      <c r="F7658" s="7">
        <v>0</v>
      </c>
      <c r="G7658" s="7">
        <v>2029.6</v>
      </c>
      <c r="H7658" s="7">
        <v>-12068.52</v>
      </c>
      <c r="I7658" s="7">
        <v>-10038.92</v>
      </c>
      <c r="J7658" s="7">
        <v>0</v>
      </c>
      <c r="K7658" s="7">
        <v>4</v>
      </c>
      <c r="L7658" s="7">
        <v>14</v>
      </c>
      <c r="M7658" s="7">
        <v>-14</v>
      </c>
      <c r="N7658" s="7">
        <v>-5</v>
      </c>
    </row>
    <row r="7659" spans="1:14" x14ac:dyDescent="0.25">
      <c r="A7659" s="5">
        <v>31020</v>
      </c>
      <c r="B7659" s="5">
        <v>3</v>
      </c>
      <c r="C7659" s="6">
        <v>44866</v>
      </c>
      <c r="D7659" s="7">
        <v>13</v>
      </c>
      <c r="E7659" s="6">
        <v>45261</v>
      </c>
      <c r="F7659" s="7">
        <v>0</v>
      </c>
      <c r="G7659" s="7">
        <v>0</v>
      </c>
      <c r="H7659" s="7">
        <v>-1616.8</v>
      </c>
      <c r="I7659" s="7">
        <v>-1616.8</v>
      </c>
      <c r="J7659" s="7">
        <v>0</v>
      </c>
      <c r="K7659" s="7">
        <v>0</v>
      </c>
      <c r="L7659" s="7">
        <v>2</v>
      </c>
      <c r="M7659" s="7">
        <v>-2</v>
      </c>
      <c r="N7659" s="7">
        <v>-5</v>
      </c>
    </row>
    <row r="7660" spans="1:14" x14ac:dyDescent="0.25">
      <c r="A7660" s="5">
        <v>31020</v>
      </c>
      <c r="B7660" s="5">
        <v>3</v>
      </c>
      <c r="C7660" s="6">
        <v>44866</v>
      </c>
      <c r="D7660" s="7">
        <v>21</v>
      </c>
      <c r="E7660" s="6">
        <v>45505</v>
      </c>
      <c r="F7660" s="7">
        <v>0</v>
      </c>
      <c r="G7660" s="7">
        <v>0</v>
      </c>
      <c r="H7660" s="7">
        <v>0</v>
      </c>
      <c r="I7660" s="7">
        <v>0</v>
      </c>
      <c r="J7660" s="7">
        <v>0</v>
      </c>
      <c r="K7660" s="7">
        <v>0</v>
      </c>
      <c r="L7660" s="7">
        <v>0</v>
      </c>
      <c r="M7660" s="7">
        <v>0</v>
      </c>
      <c r="N7660" s="7">
        <v>-5</v>
      </c>
    </row>
    <row r="7661" spans="1:14" x14ac:dyDescent="0.25">
      <c r="A7661" s="5">
        <v>31020</v>
      </c>
      <c r="B7661" s="5">
        <v>3</v>
      </c>
      <c r="C7661" s="6">
        <v>44896</v>
      </c>
      <c r="D7661" s="7">
        <v>0</v>
      </c>
      <c r="E7661" s="6">
        <v>44896</v>
      </c>
      <c r="F7661" s="7">
        <v>6713812.0899999999</v>
      </c>
      <c r="G7661" s="7">
        <v>55998.44</v>
      </c>
      <c r="H7661" s="7">
        <v>-48609.9</v>
      </c>
      <c r="I7661" s="7">
        <v>6721200.6299999999</v>
      </c>
      <c r="J7661" s="7">
        <v>1280</v>
      </c>
      <c r="K7661" s="7">
        <v>3</v>
      </c>
      <c r="L7661" s="7">
        <v>5</v>
      </c>
      <c r="M7661" s="7">
        <v>1275</v>
      </c>
      <c r="N7661" s="7">
        <v>-5</v>
      </c>
    </row>
    <row r="7662" spans="1:14" x14ac:dyDescent="0.25">
      <c r="A7662" s="5">
        <v>31020</v>
      </c>
      <c r="B7662" s="5">
        <v>3</v>
      </c>
      <c r="C7662" s="6">
        <v>44896</v>
      </c>
      <c r="D7662" s="7">
        <v>1</v>
      </c>
      <c r="E7662" s="6">
        <v>44927</v>
      </c>
      <c r="F7662" s="7">
        <v>0</v>
      </c>
      <c r="G7662" s="7">
        <v>147016.06</v>
      </c>
      <c r="H7662" s="7">
        <v>-24839.54</v>
      </c>
      <c r="I7662" s="7">
        <v>122176.52</v>
      </c>
      <c r="J7662" s="7">
        <v>0</v>
      </c>
      <c r="K7662" s="7">
        <v>19</v>
      </c>
      <c r="L7662" s="7">
        <v>7</v>
      </c>
      <c r="M7662" s="7">
        <v>-7</v>
      </c>
      <c r="N7662" s="7">
        <v>-5</v>
      </c>
    </row>
    <row r="7663" spans="1:14" x14ac:dyDescent="0.25">
      <c r="A7663" s="5">
        <v>31020</v>
      </c>
      <c r="B7663" s="5">
        <v>3</v>
      </c>
      <c r="C7663" s="6">
        <v>44896</v>
      </c>
      <c r="D7663" s="7">
        <v>2</v>
      </c>
      <c r="E7663" s="6">
        <v>44958</v>
      </c>
      <c r="F7663" s="7">
        <v>0</v>
      </c>
      <c r="G7663" s="7">
        <v>95506.239999999991</v>
      </c>
      <c r="H7663" s="7">
        <v>-153074.54</v>
      </c>
      <c r="I7663" s="7">
        <v>-57568.300000000017</v>
      </c>
      <c r="J7663" s="7">
        <v>0</v>
      </c>
      <c r="K7663" s="7">
        <v>23</v>
      </c>
      <c r="L7663" s="7">
        <v>22</v>
      </c>
      <c r="M7663" s="7">
        <v>-22</v>
      </c>
      <c r="N7663" s="7">
        <v>-5</v>
      </c>
    </row>
    <row r="7664" spans="1:14" x14ac:dyDescent="0.25">
      <c r="A7664" s="5">
        <v>31020</v>
      </c>
      <c r="B7664" s="5">
        <v>3</v>
      </c>
      <c r="C7664" s="6">
        <v>44896</v>
      </c>
      <c r="D7664" s="7">
        <v>3</v>
      </c>
      <c r="E7664" s="6">
        <v>44986</v>
      </c>
      <c r="F7664" s="7">
        <v>0</v>
      </c>
      <c r="G7664" s="7">
        <v>193526.51</v>
      </c>
      <c r="H7664" s="7">
        <v>-40738.120000000003</v>
      </c>
      <c r="I7664" s="7">
        <v>152788.39000000001</v>
      </c>
      <c r="J7664" s="7">
        <v>0</v>
      </c>
      <c r="K7664" s="7">
        <v>35</v>
      </c>
      <c r="L7664" s="7">
        <v>15</v>
      </c>
      <c r="M7664" s="7">
        <v>-15</v>
      </c>
      <c r="N7664" s="7">
        <v>-5</v>
      </c>
    </row>
    <row r="7665" spans="1:14" x14ac:dyDescent="0.25">
      <c r="A7665" s="5">
        <v>31020</v>
      </c>
      <c r="B7665" s="5">
        <v>3</v>
      </c>
      <c r="C7665" s="6">
        <v>44896</v>
      </c>
      <c r="D7665" s="7">
        <v>4</v>
      </c>
      <c r="E7665" s="6">
        <v>45017</v>
      </c>
      <c r="F7665" s="7">
        <v>0</v>
      </c>
      <c r="G7665" s="7">
        <v>107901.15</v>
      </c>
      <c r="H7665" s="7">
        <v>-11135.5</v>
      </c>
      <c r="I7665" s="7">
        <v>96765.650000000009</v>
      </c>
      <c r="J7665" s="7">
        <v>0</v>
      </c>
      <c r="K7665" s="7">
        <v>25</v>
      </c>
      <c r="L7665" s="7">
        <v>4</v>
      </c>
      <c r="M7665" s="7">
        <v>-4</v>
      </c>
      <c r="N7665" s="7">
        <v>-5</v>
      </c>
    </row>
    <row r="7666" spans="1:14" x14ac:dyDescent="0.25">
      <c r="A7666" s="5">
        <v>31020</v>
      </c>
      <c r="B7666" s="5">
        <v>3</v>
      </c>
      <c r="C7666" s="6">
        <v>44896</v>
      </c>
      <c r="D7666" s="7">
        <v>5</v>
      </c>
      <c r="E7666" s="6">
        <v>45047</v>
      </c>
      <c r="F7666" s="7">
        <v>0</v>
      </c>
      <c r="G7666" s="7">
        <v>184432.36</v>
      </c>
      <c r="H7666" s="7">
        <v>-7975.2199999999993</v>
      </c>
      <c r="I7666" s="7">
        <v>176457.14</v>
      </c>
      <c r="J7666" s="7">
        <v>0</v>
      </c>
      <c r="K7666" s="7">
        <v>27</v>
      </c>
      <c r="L7666" s="7">
        <v>2</v>
      </c>
      <c r="M7666" s="7">
        <v>-2</v>
      </c>
      <c r="N7666" s="7">
        <v>-5</v>
      </c>
    </row>
    <row r="7667" spans="1:14" x14ac:dyDescent="0.25">
      <c r="A7667" s="5">
        <v>31020</v>
      </c>
      <c r="B7667" s="5">
        <v>3</v>
      </c>
      <c r="C7667" s="6">
        <v>44896</v>
      </c>
      <c r="D7667" s="7">
        <v>6</v>
      </c>
      <c r="E7667" s="6">
        <v>45078</v>
      </c>
      <c r="F7667" s="7">
        <v>0</v>
      </c>
      <c r="G7667" s="7">
        <v>79890</v>
      </c>
      <c r="H7667" s="7">
        <v>-6700.09</v>
      </c>
      <c r="I7667" s="7">
        <v>73189.91</v>
      </c>
      <c r="J7667" s="7">
        <v>0</v>
      </c>
      <c r="K7667" s="7">
        <v>21</v>
      </c>
      <c r="L7667" s="7">
        <v>4</v>
      </c>
      <c r="M7667" s="7">
        <v>-4</v>
      </c>
      <c r="N7667" s="7">
        <v>-5</v>
      </c>
    </row>
    <row r="7668" spans="1:14" x14ac:dyDescent="0.25">
      <c r="A7668" s="5">
        <v>31020</v>
      </c>
      <c r="B7668" s="5">
        <v>3</v>
      </c>
      <c r="C7668" s="6">
        <v>44896</v>
      </c>
      <c r="D7668" s="7">
        <v>7</v>
      </c>
      <c r="E7668" s="6">
        <v>45108</v>
      </c>
      <c r="F7668" s="7">
        <v>0</v>
      </c>
      <c r="G7668" s="7">
        <v>49098.19</v>
      </c>
      <c r="H7668" s="7">
        <v>-60678.47</v>
      </c>
      <c r="I7668" s="7">
        <v>-11580.28</v>
      </c>
      <c r="J7668" s="7">
        <v>0</v>
      </c>
      <c r="K7668" s="7">
        <v>14</v>
      </c>
      <c r="L7668" s="7">
        <v>14</v>
      </c>
      <c r="M7668" s="7">
        <v>-14</v>
      </c>
      <c r="N7668" s="7">
        <v>-5</v>
      </c>
    </row>
    <row r="7669" spans="1:14" x14ac:dyDescent="0.25">
      <c r="A7669" s="5">
        <v>31020</v>
      </c>
      <c r="B7669" s="5">
        <v>3</v>
      </c>
      <c r="C7669" s="6">
        <v>44896</v>
      </c>
      <c r="D7669" s="7">
        <v>8</v>
      </c>
      <c r="E7669" s="6">
        <v>45139</v>
      </c>
      <c r="F7669" s="7">
        <v>0</v>
      </c>
      <c r="G7669" s="7">
        <v>61922.69</v>
      </c>
      <c r="H7669" s="7">
        <v>-9122.2100000000009</v>
      </c>
      <c r="I7669" s="7">
        <v>52800.480000000003</v>
      </c>
      <c r="J7669" s="7">
        <v>0</v>
      </c>
      <c r="K7669" s="7">
        <v>22</v>
      </c>
      <c r="L7669" s="7">
        <v>11</v>
      </c>
      <c r="M7669" s="7">
        <v>-11</v>
      </c>
      <c r="N7669" s="7">
        <v>-5</v>
      </c>
    </row>
    <row r="7670" spans="1:14" x14ac:dyDescent="0.25">
      <c r="A7670" s="5">
        <v>31020</v>
      </c>
      <c r="B7670" s="5">
        <v>3</v>
      </c>
      <c r="C7670" s="6">
        <v>44896</v>
      </c>
      <c r="D7670" s="7">
        <v>9</v>
      </c>
      <c r="E7670" s="6">
        <v>45170</v>
      </c>
      <c r="F7670" s="7">
        <v>0</v>
      </c>
      <c r="G7670" s="7">
        <v>41103.53</v>
      </c>
      <c r="H7670" s="7">
        <v>5281.7500000000009</v>
      </c>
      <c r="I7670" s="7">
        <v>46385.279999999999</v>
      </c>
      <c r="J7670" s="7">
        <v>0</v>
      </c>
      <c r="K7670" s="7">
        <v>27</v>
      </c>
      <c r="L7670" s="7">
        <v>16</v>
      </c>
      <c r="M7670" s="7">
        <v>-16</v>
      </c>
      <c r="N7670" s="7">
        <v>-5</v>
      </c>
    </row>
    <row r="7671" spans="1:14" x14ac:dyDescent="0.25">
      <c r="A7671" s="5">
        <v>31020</v>
      </c>
      <c r="B7671" s="5">
        <v>3</v>
      </c>
      <c r="C7671" s="6">
        <v>44896</v>
      </c>
      <c r="D7671" s="7">
        <v>10</v>
      </c>
      <c r="E7671" s="6">
        <v>45200</v>
      </c>
      <c r="F7671" s="7">
        <v>0</v>
      </c>
      <c r="G7671" s="7">
        <v>21011.39</v>
      </c>
      <c r="H7671" s="7">
        <v>-4412.58</v>
      </c>
      <c r="I7671" s="7">
        <v>16598.810000000001</v>
      </c>
      <c r="J7671" s="7">
        <v>0</v>
      </c>
      <c r="K7671" s="7">
        <v>15</v>
      </c>
      <c r="L7671" s="7">
        <v>8</v>
      </c>
      <c r="M7671" s="7">
        <v>-8</v>
      </c>
      <c r="N7671" s="7">
        <v>-5</v>
      </c>
    </row>
    <row r="7672" spans="1:14" x14ac:dyDescent="0.25">
      <c r="A7672" s="5">
        <v>31020</v>
      </c>
      <c r="B7672" s="5">
        <v>3</v>
      </c>
      <c r="C7672" s="6">
        <v>44896</v>
      </c>
      <c r="D7672" s="7">
        <v>11</v>
      </c>
      <c r="E7672" s="6">
        <v>45231</v>
      </c>
      <c r="F7672" s="7">
        <v>0</v>
      </c>
      <c r="G7672" s="7">
        <v>13401.19</v>
      </c>
      <c r="H7672" s="7">
        <v>-2968.1</v>
      </c>
      <c r="I7672" s="7">
        <v>10433.09</v>
      </c>
      <c r="J7672" s="7">
        <v>0</v>
      </c>
      <c r="K7672" s="7">
        <v>24</v>
      </c>
      <c r="L7672" s="7">
        <v>3</v>
      </c>
      <c r="M7672" s="7">
        <v>-3</v>
      </c>
      <c r="N7672" s="7">
        <v>-5</v>
      </c>
    </row>
    <row r="7673" spans="1:14" x14ac:dyDescent="0.25">
      <c r="A7673" s="5">
        <v>31020</v>
      </c>
      <c r="B7673" s="5">
        <v>3</v>
      </c>
      <c r="C7673" s="6">
        <v>44896</v>
      </c>
      <c r="D7673" s="7">
        <v>12</v>
      </c>
      <c r="E7673" s="6">
        <v>45261</v>
      </c>
      <c r="F7673" s="7">
        <v>0</v>
      </c>
      <c r="G7673" s="7">
        <v>316.02</v>
      </c>
      <c r="H7673" s="7">
        <v>-1153.1099999999999</v>
      </c>
      <c r="I7673" s="7">
        <v>-837.08999999999992</v>
      </c>
      <c r="J7673" s="7">
        <v>0</v>
      </c>
      <c r="K7673" s="7">
        <v>1</v>
      </c>
      <c r="L7673" s="7">
        <v>1</v>
      </c>
      <c r="M7673" s="7">
        <v>-1</v>
      </c>
      <c r="N7673" s="7">
        <v>-5</v>
      </c>
    </row>
    <row r="7674" spans="1:14" x14ac:dyDescent="0.25">
      <c r="A7674" s="5">
        <v>31020</v>
      </c>
      <c r="B7674" s="5">
        <v>3</v>
      </c>
      <c r="C7674" s="6">
        <v>44896</v>
      </c>
      <c r="D7674" s="7">
        <v>13</v>
      </c>
      <c r="E7674" s="6">
        <v>45292</v>
      </c>
      <c r="F7674" s="7">
        <v>0</v>
      </c>
      <c r="G7674" s="7">
        <v>0</v>
      </c>
      <c r="H7674" s="7">
        <v>-2864.85</v>
      </c>
      <c r="I7674" s="7">
        <v>-2864.85</v>
      </c>
      <c r="J7674" s="7">
        <v>0</v>
      </c>
      <c r="K7674" s="7">
        <v>0</v>
      </c>
      <c r="L7674" s="7">
        <v>7</v>
      </c>
      <c r="M7674" s="7">
        <v>-7</v>
      </c>
      <c r="N7674" s="7">
        <v>-5</v>
      </c>
    </row>
    <row r="7675" spans="1:14" x14ac:dyDescent="0.25">
      <c r="A7675" s="5">
        <v>31020</v>
      </c>
      <c r="B7675" s="5">
        <v>3</v>
      </c>
      <c r="C7675" s="6">
        <v>44896</v>
      </c>
      <c r="D7675" s="7">
        <v>14</v>
      </c>
      <c r="E7675" s="6">
        <v>45323</v>
      </c>
      <c r="F7675" s="7">
        <v>0</v>
      </c>
      <c r="G7675" s="7">
        <v>0</v>
      </c>
      <c r="H7675" s="7">
        <v>-1423.54</v>
      </c>
      <c r="I7675" s="7">
        <v>-1423.54</v>
      </c>
      <c r="J7675" s="7">
        <v>0</v>
      </c>
      <c r="K7675" s="7">
        <v>0</v>
      </c>
      <c r="L7675" s="7">
        <v>1</v>
      </c>
      <c r="M7675" s="7">
        <v>-1</v>
      </c>
      <c r="N7675" s="7">
        <v>-5</v>
      </c>
    </row>
    <row r="7676" spans="1:14" x14ac:dyDescent="0.25">
      <c r="A7676" s="5">
        <v>31020</v>
      </c>
      <c r="B7676" s="5">
        <v>3</v>
      </c>
      <c r="C7676" s="6">
        <v>44896</v>
      </c>
      <c r="D7676" s="7">
        <v>26</v>
      </c>
      <c r="E7676" s="6">
        <v>45689</v>
      </c>
      <c r="F7676" s="7">
        <v>0</v>
      </c>
      <c r="G7676" s="7">
        <v>0</v>
      </c>
      <c r="H7676" s="7">
        <v>0</v>
      </c>
      <c r="I7676" s="7">
        <v>0</v>
      </c>
      <c r="J7676" s="7">
        <v>0</v>
      </c>
      <c r="K7676" s="7">
        <v>0</v>
      </c>
      <c r="L7676" s="7">
        <v>0</v>
      </c>
      <c r="M7676" s="7">
        <v>0</v>
      </c>
      <c r="N7676" s="7">
        <v>-5</v>
      </c>
    </row>
    <row r="7677" spans="1:14" x14ac:dyDescent="0.25">
      <c r="A7677" s="5">
        <v>31020</v>
      </c>
      <c r="B7677" s="5">
        <v>3</v>
      </c>
      <c r="C7677" s="6">
        <v>44927</v>
      </c>
      <c r="D7677" s="7">
        <v>0</v>
      </c>
      <c r="E7677" s="6">
        <v>44927</v>
      </c>
      <c r="F7677" s="7">
        <v>4827801.6400000006</v>
      </c>
      <c r="G7677" s="7">
        <v>72657.48</v>
      </c>
      <c r="H7677" s="7">
        <v>-102162.13</v>
      </c>
      <c r="I7677" s="7">
        <v>4798296.9900000012</v>
      </c>
      <c r="J7677" s="7">
        <v>934</v>
      </c>
      <c r="K7677" s="7">
        <v>16</v>
      </c>
      <c r="L7677" s="7">
        <v>11</v>
      </c>
      <c r="M7677" s="7">
        <v>923</v>
      </c>
      <c r="N7677" s="7">
        <v>-5</v>
      </c>
    </row>
    <row r="7678" spans="1:14" x14ac:dyDescent="0.25">
      <c r="A7678" s="5">
        <v>31020</v>
      </c>
      <c r="B7678" s="5">
        <v>3</v>
      </c>
      <c r="C7678" s="6">
        <v>44927</v>
      </c>
      <c r="D7678" s="7">
        <v>1</v>
      </c>
      <c r="E7678" s="6">
        <v>44958</v>
      </c>
      <c r="F7678" s="7">
        <v>0</v>
      </c>
      <c r="G7678" s="7">
        <v>129836.66</v>
      </c>
      <c r="H7678" s="7">
        <v>-116017.61</v>
      </c>
      <c r="I7678" s="7">
        <v>13819.05</v>
      </c>
      <c r="J7678" s="7">
        <v>0</v>
      </c>
      <c r="K7678" s="7">
        <v>13</v>
      </c>
      <c r="L7678" s="7">
        <v>19</v>
      </c>
      <c r="M7678" s="7">
        <v>-19</v>
      </c>
      <c r="N7678" s="7">
        <v>-5</v>
      </c>
    </row>
    <row r="7679" spans="1:14" x14ac:dyDescent="0.25">
      <c r="A7679" s="5">
        <v>31020</v>
      </c>
      <c r="B7679" s="5">
        <v>3</v>
      </c>
      <c r="C7679" s="6">
        <v>44927</v>
      </c>
      <c r="D7679" s="7">
        <v>2</v>
      </c>
      <c r="E7679" s="6">
        <v>44986</v>
      </c>
      <c r="F7679" s="7">
        <v>0</v>
      </c>
      <c r="G7679" s="7">
        <v>171355.72</v>
      </c>
      <c r="H7679" s="7">
        <v>-115393.99</v>
      </c>
      <c r="I7679" s="7">
        <v>55961.73000000001</v>
      </c>
      <c r="J7679" s="7">
        <v>0</v>
      </c>
      <c r="K7679" s="7">
        <v>33</v>
      </c>
      <c r="L7679" s="7">
        <v>17</v>
      </c>
      <c r="M7679" s="7">
        <v>-17</v>
      </c>
      <c r="N7679" s="7">
        <v>-5</v>
      </c>
    </row>
    <row r="7680" spans="1:14" x14ac:dyDescent="0.25">
      <c r="A7680" s="5">
        <v>31020</v>
      </c>
      <c r="B7680" s="5">
        <v>3</v>
      </c>
      <c r="C7680" s="6">
        <v>44927</v>
      </c>
      <c r="D7680" s="7">
        <v>3</v>
      </c>
      <c r="E7680" s="6">
        <v>45017</v>
      </c>
      <c r="F7680" s="7">
        <v>0</v>
      </c>
      <c r="G7680" s="7">
        <v>92807.08</v>
      </c>
      <c r="H7680" s="7">
        <v>-75455.73</v>
      </c>
      <c r="I7680" s="7">
        <v>17351.350000000009</v>
      </c>
      <c r="J7680" s="7">
        <v>0</v>
      </c>
      <c r="K7680" s="7">
        <v>18</v>
      </c>
      <c r="L7680" s="7">
        <v>19</v>
      </c>
      <c r="M7680" s="7">
        <v>-19</v>
      </c>
      <c r="N7680" s="7">
        <v>-5</v>
      </c>
    </row>
    <row r="7681" spans="1:14" x14ac:dyDescent="0.25">
      <c r="A7681" s="5">
        <v>31020</v>
      </c>
      <c r="B7681" s="5">
        <v>3</v>
      </c>
      <c r="C7681" s="6">
        <v>44927</v>
      </c>
      <c r="D7681" s="7">
        <v>4</v>
      </c>
      <c r="E7681" s="6">
        <v>45047</v>
      </c>
      <c r="F7681" s="7">
        <v>0</v>
      </c>
      <c r="G7681" s="7">
        <v>60260.07</v>
      </c>
      <c r="H7681" s="7">
        <v>-12960.6</v>
      </c>
      <c r="I7681" s="7">
        <v>47299.47</v>
      </c>
      <c r="J7681" s="7">
        <v>0</v>
      </c>
      <c r="K7681" s="7">
        <v>9</v>
      </c>
      <c r="L7681" s="7">
        <v>4</v>
      </c>
      <c r="M7681" s="7">
        <v>-4</v>
      </c>
      <c r="N7681" s="7">
        <v>-5</v>
      </c>
    </row>
    <row r="7682" spans="1:14" x14ac:dyDescent="0.25">
      <c r="A7682" s="5">
        <v>31020</v>
      </c>
      <c r="B7682" s="5">
        <v>3</v>
      </c>
      <c r="C7682" s="6">
        <v>44927</v>
      </c>
      <c r="D7682" s="7">
        <v>5</v>
      </c>
      <c r="E7682" s="6">
        <v>45078</v>
      </c>
      <c r="F7682" s="7">
        <v>0</v>
      </c>
      <c r="G7682" s="7">
        <v>39278.400000000001</v>
      </c>
      <c r="H7682" s="7">
        <v>-19481.18</v>
      </c>
      <c r="I7682" s="7">
        <v>19797.22</v>
      </c>
      <c r="J7682" s="7">
        <v>0</v>
      </c>
      <c r="K7682" s="7">
        <v>11</v>
      </c>
      <c r="L7682" s="7">
        <v>6</v>
      </c>
      <c r="M7682" s="7">
        <v>-6</v>
      </c>
      <c r="N7682" s="7">
        <v>-5</v>
      </c>
    </row>
    <row r="7683" spans="1:14" x14ac:dyDescent="0.25">
      <c r="A7683" s="5">
        <v>31020</v>
      </c>
      <c r="B7683" s="5">
        <v>3</v>
      </c>
      <c r="C7683" s="6">
        <v>44927</v>
      </c>
      <c r="D7683" s="7">
        <v>6</v>
      </c>
      <c r="E7683" s="6">
        <v>45108</v>
      </c>
      <c r="F7683" s="7">
        <v>0</v>
      </c>
      <c r="G7683" s="7">
        <v>29648.33</v>
      </c>
      <c r="H7683" s="7">
        <v>-73025.42</v>
      </c>
      <c r="I7683" s="7">
        <v>-43377.09</v>
      </c>
      <c r="J7683" s="7">
        <v>0</v>
      </c>
      <c r="K7683" s="7">
        <v>6</v>
      </c>
      <c r="L7683" s="7">
        <v>30</v>
      </c>
      <c r="M7683" s="7">
        <v>-30</v>
      </c>
      <c r="N7683" s="7">
        <v>-5</v>
      </c>
    </row>
    <row r="7684" spans="1:14" x14ac:dyDescent="0.25">
      <c r="A7684" s="5">
        <v>31020</v>
      </c>
      <c r="B7684" s="5">
        <v>3</v>
      </c>
      <c r="C7684" s="6">
        <v>44927</v>
      </c>
      <c r="D7684" s="7">
        <v>7</v>
      </c>
      <c r="E7684" s="6">
        <v>45139</v>
      </c>
      <c r="F7684" s="7">
        <v>0</v>
      </c>
      <c r="G7684" s="7">
        <v>20509.169999999998</v>
      </c>
      <c r="H7684" s="7">
        <v>-17119.939999999999</v>
      </c>
      <c r="I7684" s="7">
        <v>3389.2300000000032</v>
      </c>
      <c r="J7684" s="7">
        <v>0</v>
      </c>
      <c r="K7684" s="7">
        <v>7</v>
      </c>
      <c r="L7684" s="7">
        <v>10</v>
      </c>
      <c r="M7684" s="7">
        <v>-10</v>
      </c>
      <c r="N7684" s="7">
        <v>-5</v>
      </c>
    </row>
    <row r="7685" spans="1:14" x14ac:dyDescent="0.25">
      <c r="A7685" s="5">
        <v>31020</v>
      </c>
      <c r="B7685" s="5">
        <v>3</v>
      </c>
      <c r="C7685" s="6">
        <v>44927</v>
      </c>
      <c r="D7685" s="7">
        <v>8</v>
      </c>
      <c r="E7685" s="6">
        <v>45170</v>
      </c>
      <c r="F7685" s="7">
        <v>0</v>
      </c>
      <c r="G7685" s="7">
        <v>34617.760000000002</v>
      </c>
      <c r="H7685" s="7">
        <v>-18014.240000000002</v>
      </c>
      <c r="I7685" s="7">
        <v>16603.52</v>
      </c>
      <c r="J7685" s="7">
        <v>0</v>
      </c>
      <c r="K7685" s="7">
        <v>28</v>
      </c>
      <c r="L7685" s="7">
        <v>11</v>
      </c>
      <c r="M7685" s="7">
        <v>-11</v>
      </c>
      <c r="N7685" s="7">
        <v>-5</v>
      </c>
    </row>
    <row r="7686" spans="1:14" x14ac:dyDescent="0.25">
      <c r="A7686" s="5">
        <v>31020</v>
      </c>
      <c r="B7686" s="5">
        <v>3</v>
      </c>
      <c r="C7686" s="6">
        <v>44927</v>
      </c>
      <c r="D7686" s="7">
        <v>9</v>
      </c>
      <c r="E7686" s="6">
        <v>45200</v>
      </c>
      <c r="F7686" s="7">
        <v>0</v>
      </c>
      <c r="G7686" s="7">
        <v>12481.8</v>
      </c>
      <c r="H7686" s="7">
        <v>-88.089999999999691</v>
      </c>
      <c r="I7686" s="7">
        <v>12393.71</v>
      </c>
      <c r="J7686" s="7">
        <v>0</v>
      </c>
      <c r="K7686" s="7">
        <v>9</v>
      </c>
      <c r="L7686" s="7">
        <v>8</v>
      </c>
      <c r="M7686" s="7">
        <v>-8</v>
      </c>
      <c r="N7686" s="7">
        <v>-5</v>
      </c>
    </row>
    <row r="7687" spans="1:14" x14ac:dyDescent="0.25">
      <c r="A7687" s="5">
        <v>31020</v>
      </c>
      <c r="B7687" s="5">
        <v>3</v>
      </c>
      <c r="C7687" s="6">
        <v>44927</v>
      </c>
      <c r="D7687" s="7">
        <v>10</v>
      </c>
      <c r="E7687" s="6">
        <v>45231</v>
      </c>
      <c r="F7687" s="7">
        <v>0</v>
      </c>
      <c r="G7687" s="7">
        <v>10774.82</v>
      </c>
      <c r="H7687" s="7">
        <v>-510.47</v>
      </c>
      <c r="I7687" s="7">
        <v>10264.35</v>
      </c>
      <c r="J7687" s="7">
        <v>0</v>
      </c>
      <c r="K7687" s="7">
        <v>10</v>
      </c>
      <c r="L7687" s="7">
        <v>2</v>
      </c>
      <c r="M7687" s="7">
        <v>-2</v>
      </c>
      <c r="N7687" s="7">
        <v>-5</v>
      </c>
    </row>
    <row r="7688" spans="1:14" x14ac:dyDescent="0.25">
      <c r="A7688" s="5">
        <v>31020</v>
      </c>
      <c r="B7688" s="5">
        <v>3</v>
      </c>
      <c r="C7688" s="6">
        <v>44927</v>
      </c>
      <c r="D7688" s="7">
        <v>11</v>
      </c>
      <c r="E7688" s="6">
        <v>45261</v>
      </c>
      <c r="F7688" s="7">
        <v>0</v>
      </c>
      <c r="G7688" s="7">
        <v>6716.3599999999979</v>
      </c>
      <c r="H7688" s="7">
        <v>-1663.79</v>
      </c>
      <c r="I7688" s="7">
        <v>5052.5699999999979</v>
      </c>
      <c r="J7688" s="7">
        <v>0</v>
      </c>
      <c r="K7688" s="7">
        <v>8</v>
      </c>
      <c r="L7688" s="7">
        <v>2</v>
      </c>
      <c r="M7688" s="7">
        <v>-2</v>
      </c>
      <c r="N7688" s="7">
        <v>-5</v>
      </c>
    </row>
    <row r="7689" spans="1:14" x14ac:dyDescent="0.25">
      <c r="A7689" s="5">
        <v>31020</v>
      </c>
      <c r="B7689" s="5">
        <v>3</v>
      </c>
      <c r="C7689" s="6">
        <v>44927</v>
      </c>
      <c r="D7689" s="7">
        <v>12</v>
      </c>
      <c r="E7689" s="6">
        <v>45292</v>
      </c>
      <c r="F7689" s="7">
        <v>0</v>
      </c>
      <c r="G7689" s="7">
        <v>0</v>
      </c>
      <c r="H7689" s="7">
        <v>-1042.42</v>
      </c>
      <c r="I7689" s="7">
        <v>-1042.42</v>
      </c>
      <c r="J7689" s="7">
        <v>0</v>
      </c>
      <c r="K7689" s="7">
        <v>0</v>
      </c>
      <c r="L7689" s="7">
        <v>1</v>
      </c>
      <c r="M7689" s="7">
        <v>-1</v>
      </c>
      <c r="N7689" s="7">
        <v>-5</v>
      </c>
    </row>
    <row r="7690" spans="1:14" x14ac:dyDescent="0.25">
      <c r="A7690" s="5">
        <v>31020</v>
      </c>
      <c r="B7690" s="5">
        <v>3</v>
      </c>
      <c r="C7690" s="6">
        <v>44927</v>
      </c>
      <c r="D7690" s="7">
        <v>13</v>
      </c>
      <c r="E7690" s="6">
        <v>45323</v>
      </c>
      <c r="F7690" s="7">
        <v>0</v>
      </c>
      <c r="G7690" s="7">
        <v>0</v>
      </c>
      <c r="H7690" s="7">
        <v>-1032.67</v>
      </c>
      <c r="I7690" s="7">
        <v>-1032.67</v>
      </c>
      <c r="J7690" s="7">
        <v>0</v>
      </c>
      <c r="K7690" s="7">
        <v>0</v>
      </c>
      <c r="L7690" s="7">
        <v>5</v>
      </c>
      <c r="M7690" s="7">
        <v>-5</v>
      </c>
      <c r="N7690" s="7">
        <v>-5</v>
      </c>
    </row>
    <row r="7691" spans="1:14" x14ac:dyDescent="0.25">
      <c r="A7691" s="5">
        <v>31020</v>
      </c>
      <c r="B7691" s="5">
        <v>3</v>
      </c>
      <c r="C7691" s="6">
        <v>44927</v>
      </c>
      <c r="D7691" s="7">
        <v>16</v>
      </c>
      <c r="E7691" s="6">
        <v>45413</v>
      </c>
      <c r="F7691" s="7">
        <v>0</v>
      </c>
      <c r="G7691" s="7">
        <v>0</v>
      </c>
      <c r="H7691" s="7">
        <v>0</v>
      </c>
      <c r="I7691" s="7">
        <v>0</v>
      </c>
      <c r="J7691" s="7">
        <v>0</v>
      </c>
      <c r="K7691" s="7">
        <v>0</v>
      </c>
      <c r="L7691" s="7">
        <v>0</v>
      </c>
      <c r="M7691" s="7">
        <v>0</v>
      </c>
      <c r="N7691" s="7">
        <v>-5</v>
      </c>
    </row>
    <row r="7692" spans="1:14" x14ac:dyDescent="0.25">
      <c r="A7692" s="5">
        <v>31020</v>
      </c>
      <c r="B7692" s="5">
        <v>3</v>
      </c>
      <c r="C7692" s="6">
        <v>44927</v>
      </c>
      <c r="D7692" s="7">
        <v>21</v>
      </c>
      <c r="E7692" s="6">
        <v>45566</v>
      </c>
      <c r="F7692" s="7">
        <v>0</v>
      </c>
      <c r="G7692" s="7">
        <v>0</v>
      </c>
      <c r="H7692" s="7">
        <v>0</v>
      </c>
      <c r="I7692" s="7">
        <v>0</v>
      </c>
      <c r="J7692" s="7">
        <v>0</v>
      </c>
      <c r="K7692" s="7">
        <v>0</v>
      </c>
      <c r="L7692" s="7">
        <v>0</v>
      </c>
      <c r="M7692" s="7">
        <v>0</v>
      </c>
      <c r="N7692" s="7">
        <v>-5</v>
      </c>
    </row>
    <row r="7693" spans="1:14" x14ac:dyDescent="0.25">
      <c r="A7693" s="5">
        <v>31020</v>
      </c>
      <c r="B7693" s="5">
        <v>3</v>
      </c>
      <c r="C7693" s="6">
        <v>44958</v>
      </c>
      <c r="D7693" s="7">
        <v>0</v>
      </c>
      <c r="E7693" s="6">
        <v>44958</v>
      </c>
      <c r="F7693" s="7">
        <v>5292010.49</v>
      </c>
      <c r="G7693" s="7">
        <v>139597.54</v>
      </c>
      <c r="H7693" s="7">
        <v>-83089.459999999992</v>
      </c>
      <c r="I7693" s="7">
        <v>5348518.57</v>
      </c>
      <c r="J7693" s="7">
        <v>1040</v>
      </c>
      <c r="K7693" s="7">
        <v>14</v>
      </c>
      <c r="L7693" s="7">
        <v>21</v>
      </c>
      <c r="M7693" s="7">
        <v>1019</v>
      </c>
      <c r="N7693" s="7">
        <v>-5</v>
      </c>
    </row>
    <row r="7694" spans="1:14" x14ac:dyDescent="0.25">
      <c r="A7694" s="5">
        <v>31020</v>
      </c>
      <c r="B7694" s="5">
        <v>3</v>
      </c>
      <c r="C7694" s="6">
        <v>44958</v>
      </c>
      <c r="D7694" s="7">
        <v>1</v>
      </c>
      <c r="E7694" s="6">
        <v>44986</v>
      </c>
      <c r="F7694" s="7">
        <v>0</v>
      </c>
      <c r="G7694" s="7">
        <v>226298.61</v>
      </c>
      <c r="H7694" s="7">
        <v>-92017.43</v>
      </c>
      <c r="I7694" s="7">
        <v>134281.18</v>
      </c>
      <c r="J7694" s="7">
        <v>0</v>
      </c>
      <c r="K7694" s="7">
        <v>32</v>
      </c>
      <c r="L7694" s="7">
        <v>21</v>
      </c>
      <c r="M7694" s="7">
        <v>-21</v>
      </c>
      <c r="N7694" s="7">
        <v>-5</v>
      </c>
    </row>
    <row r="7695" spans="1:14" x14ac:dyDescent="0.25">
      <c r="A7695" s="5">
        <v>31020</v>
      </c>
      <c r="B7695" s="5">
        <v>3</v>
      </c>
      <c r="C7695" s="6">
        <v>44958</v>
      </c>
      <c r="D7695" s="7">
        <v>2</v>
      </c>
      <c r="E7695" s="6">
        <v>45017</v>
      </c>
      <c r="F7695" s="7">
        <v>0</v>
      </c>
      <c r="G7695" s="7">
        <v>197824.35</v>
      </c>
      <c r="H7695" s="7">
        <v>-57447.57</v>
      </c>
      <c r="I7695" s="7">
        <v>140376.78</v>
      </c>
      <c r="J7695" s="7">
        <v>0</v>
      </c>
      <c r="K7695" s="7">
        <v>39</v>
      </c>
      <c r="L7695" s="7">
        <v>10</v>
      </c>
      <c r="M7695" s="7">
        <v>-10</v>
      </c>
      <c r="N7695" s="7">
        <v>-5</v>
      </c>
    </row>
    <row r="7696" spans="1:14" x14ac:dyDescent="0.25">
      <c r="A7696" s="5">
        <v>31020</v>
      </c>
      <c r="B7696" s="5">
        <v>3</v>
      </c>
      <c r="C7696" s="6">
        <v>44958</v>
      </c>
      <c r="D7696" s="7">
        <v>3</v>
      </c>
      <c r="E7696" s="6">
        <v>45047</v>
      </c>
      <c r="F7696" s="7">
        <v>0</v>
      </c>
      <c r="G7696" s="7">
        <v>101965.56</v>
      </c>
      <c r="H7696" s="7">
        <v>-8417.84</v>
      </c>
      <c r="I7696" s="7">
        <v>93547.72</v>
      </c>
      <c r="J7696" s="7">
        <v>0</v>
      </c>
      <c r="K7696" s="7">
        <v>15</v>
      </c>
      <c r="L7696" s="7">
        <v>7</v>
      </c>
      <c r="M7696" s="7">
        <v>-7</v>
      </c>
      <c r="N7696" s="7">
        <v>-5</v>
      </c>
    </row>
    <row r="7697" spans="1:14" x14ac:dyDescent="0.25">
      <c r="A7697" s="5">
        <v>31020</v>
      </c>
      <c r="B7697" s="5">
        <v>3</v>
      </c>
      <c r="C7697" s="6">
        <v>44958</v>
      </c>
      <c r="D7697" s="7">
        <v>4</v>
      </c>
      <c r="E7697" s="6">
        <v>45078</v>
      </c>
      <c r="F7697" s="7">
        <v>0</v>
      </c>
      <c r="G7697" s="7">
        <v>62855.65</v>
      </c>
      <c r="H7697" s="7">
        <v>-6763.5199999999986</v>
      </c>
      <c r="I7697" s="7">
        <v>56092.13</v>
      </c>
      <c r="J7697" s="7">
        <v>0</v>
      </c>
      <c r="K7697" s="7">
        <v>15</v>
      </c>
      <c r="L7697" s="7">
        <v>3</v>
      </c>
      <c r="M7697" s="7">
        <v>-3</v>
      </c>
      <c r="N7697" s="7">
        <v>-5</v>
      </c>
    </row>
    <row r="7698" spans="1:14" x14ac:dyDescent="0.25">
      <c r="A7698" s="5">
        <v>31020</v>
      </c>
      <c r="B7698" s="5">
        <v>3</v>
      </c>
      <c r="C7698" s="6">
        <v>44958</v>
      </c>
      <c r="D7698" s="7">
        <v>5</v>
      </c>
      <c r="E7698" s="6">
        <v>45108</v>
      </c>
      <c r="F7698" s="7">
        <v>0</v>
      </c>
      <c r="G7698" s="7">
        <v>82426.340000000011</v>
      </c>
      <c r="H7698" s="7">
        <v>-20640.63</v>
      </c>
      <c r="I7698" s="7">
        <v>61785.710000000006</v>
      </c>
      <c r="J7698" s="7">
        <v>0</v>
      </c>
      <c r="K7698" s="7">
        <v>14</v>
      </c>
      <c r="L7698" s="7">
        <v>7</v>
      </c>
      <c r="M7698" s="7">
        <v>-7</v>
      </c>
      <c r="N7698" s="7">
        <v>-5</v>
      </c>
    </row>
    <row r="7699" spans="1:14" x14ac:dyDescent="0.25">
      <c r="A7699" s="5">
        <v>31020</v>
      </c>
      <c r="B7699" s="5">
        <v>3</v>
      </c>
      <c r="C7699" s="6">
        <v>44958</v>
      </c>
      <c r="D7699" s="7">
        <v>6</v>
      </c>
      <c r="E7699" s="6">
        <v>45139</v>
      </c>
      <c r="F7699" s="7">
        <v>0</v>
      </c>
      <c r="G7699" s="7">
        <v>100435.83</v>
      </c>
      <c r="H7699" s="7">
        <v>-4998.07</v>
      </c>
      <c r="I7699" s="7">
        <v>95437.760000000009</v>
      </c>
      <c r="J7699" s="7">
        <v>0</v>
      </c>
      <c r="K7699" s="7">
        <v>30</v>
      </c>
      <c r="L7699" s="7">
        <v>2</v>
      </c>
      <c r="M7699" s="7">
        <v>-2</v>
      </c>
      <c r="N7699" s="7">
        <v>-5</v>
      </c>
    </row>
    <row r="7700" spans="1:14" x14ac:dyDescent="0.25">
      <c r="A7700" s="5">
        <v>31020</v>
      </c>
      <c r="B7700" s="5">
        <v>3</v>
      </c>
      <c r="C7700" s="6">
        <v>44958</v>
      </c>
      <c r="D7700" s="7">
        <v>7</v>
      </c>
      <c r="E7700" s="6">
        <v>45170</v>
      </c>
      <c r="F7700" s="7">
        <v>0</v>
      </c>
      <c r="G7700" s="7">
        <v>44861.23</v>
      </c>
      <c r="H7700" s="7">
        <v>-7565.0099999999993</v>
      </c>
      <c r="I7700" s="7">
        <v>37296.22</v>
      </c>
      <c r="J7700" s="7">
        <v>0</v>
      </c>
      <c r="K7700" s="7">
        <v>20</v>
      </c>
      <c r="L7700" s="7">
        <v>4</v>
      </c>
      <c r="M7700" s="7">
        <v>-4</v>
      </c>
      <c r="N7700" s="7">
        <v>-5</v>
      </c>
    </row>
    <row r="7701" spans="1:14" x14ac:dyDescent="0.25">
      <c r="A7701" s="5">
        <v>31020</v>
      </c>
      <c r="B7701" s="5">
        <v>3</v>
      </c>
      <c r="C7701" s="6">
        <v>44958</v>
      </c>
      <c r="D7701" s="7">
        <v>8</v>
      </c>
      <c r="E7701" s="6">
        <v>45200</v>
      </c>
      <c r="F7701" s="7">
        <v>0</v>
      </c>
      <c r="G7701" s="7">
        <v>45282.92</v>
      </c>
      <c r="H7701" s="7">
        <v>-7765.5500000000011</v>
      </c>
      <c r="I7701" s="7">
        <v>37517.370000000003</v>
      </c>
      <c r="J7701" s="7">
        <v>0</v>
      </c>
      <c r="K7701" s="7">
        <v>25</v>
      </c>
      <c r="L7701" s="7">
        <v>7</v>
      </c>
      <c r="M7701" s="7">
        <v>-7</v>
      </c>
      <c r="N7701" s="7">
        <v>-5</v>
      </c>
    </row>
    <row r="7702" spans="1:14" x14ac:dyDescent="0.25">
      <c r="A7702" s="5">
        <v>31020</v>
      </c>
      <c r="B7702" s="5">
        <v>3</v>
      </c>
      <c r="C7702" s="6">
        <v>44958</v>
      </c>
      <c r="D7702" s="7">
        <v>9</v>
      </c>
      <c r="E7702" s="6">
        <v>45231</v>
      </c>
      <c r="F7702" s="7">
        <v>0</v>
      </c>
      <c r="G7702" s="7">
        <v>18326.439999999999</v>
      </c>
      <c r="H7702" s="7">
        <v>-7339.23</v>
      </c>
      <c r="I7702" s="7">
        <v>10987.21</v>
      </c>
      <c r="J7702" s="7">
        <v>0</v>
      </c>
      <c r="K7702" s="7">
        <v>14</v>
      </c>
      <c r="L7702" s="7">
        <v>5</v>
      </c>
      <c r="M7702" s="7">
        <v>-5</v>
      </c>
      <c r="N7702" s="7">
        <v>-5</v>
      </c>
    </row>
    <row r="7703" spans="1:14" x14ac:dyDescent="0.25">
      <c r="A7703" s="5">
        <v>31020</v>
      </c>
      <c r="B7703" s="5">
        <v>3</v>
      </c>
      <c r="C7703" s="6">
        <v>44958</v>
      </c>
      <c r="D7703" s="7">
        <v>10</v>
      </c>
      <c r="E7703" s="6">
        <v>45261</v>
      </c>
      <c r="F7703" s="7">
        <v>0</v>
      </c>
      <c r="G7703" s="7">
        <v>28334.1</v>
      </c>
      <c r="H7703" s="7">
        <v>-2003.27</v>
      </c>
      <c r="I7703" s="7">
        <v>26330.83</v>
      </c>
      <c r="J7703" s="7">
        <v>0</v>
      </c>
      <c r="K7703" s="7">
        <v>20</v>
      </c>
      <c r="L7703" s="7">
        <v>4</v>
      </c>
      <c r="M7703" s="7">
        <v>-4</v>
      </c>
      <c r="N7703" s="7">
        <v>-5</v>
      </c>
    </row>
    <row r="7704" spans="1:14" x14ac:dyDescent="0.25">
      <c r="A7704" s="5">
        <v>31020</v>
      </c>
      <c r="B7704" s="5">
        <v>3</v>
      </c>
      <c r="C7704" s="6">
        <v>44958</v>
      </c>
      <c r="D7704" s="7">
        <v>11</v>
      </c>
      <c r="E7704" s="6">
        <v>45292</v>
      </c>
      <c r="F7704" s="7">
        <v>0</v>
      </c>
      <c r="G7704" s="7">
        <v>3149.9</v>
      </c>
      <c r="H7704" s="7">
        <v>-223.6</v>
      </c>
      <c r="I7704" s="7">
        <v>2926.3</v>
      </c>
      <c r="J7704" s="7">
        <v>0</v>
      </c>
      <c r="K7704" s="7">
        <v>13</v>
      </c>
      <c r="L7704" s="7">
        <v>2</v>
      </c>
      <c r="M7704" s="7">
        <v>-2</v>
      </c>
      <c r="N7704" s="7">
        <v>-5</v>
      </c>
    </row>
    <row r="7705" spans="1:14" x14ac:dyDescent="0.25">
      <c r="A7705" s="5">
        <v>31020</v>
      </c>
      <c r="B7705" s="5">
        <v>3</v>
      </c>
      <c r="C7705" s="6">
        <v>44958</v>
      </c>
      <c r="D7705" s="7">
        <v>12</v>
      </c>
      <c r="E7705" s="6">
        <v>45323</v>
      </c>
      <c r="F7705" s="7">
        <v>0</v>
      </c>
      <c r="G7705" s="7">
        <v>2977.24</v>
      </c>
      <c r="H7705" s="7">
        <v>0</v>
      </c>
      <c r="I7705" s="7">
        <v>2977.24</v>
      </c>
      <c r="J7705" s="7">
        <v>0</v>
      </c>
      <c r="K7705" s="7">
        <v>7</v>
      </c>
      <c r="L7705" s="7">
        <v>0</v>
      </c>
      <c r="M7705" s="7">
        <v>0</v>
      </c>
      <c r="N7705" s="7">
        <v>-5</v>
      </c>
    </row>
    <row r="7706" spans="1:14" x14ac:dyDescent="0.25">
      <c r="A7706" s="5">
        <v>31020</v>
      </c>
      <c r="B7706" s="5">
        <v>3</v>
      </c>
      <c r="C7706" s="6">
        <v>44958</v>
      </c>
      <c r="D7706" s="7">
        <v>14</v>
      </c>
      <c r="E7706" s="6">
        <v>45383</v>
      </c>
      <c r="F7706" s="7">
        <v>0</v>
      </c>
      <c r="G7706" s="7">
        <v>0</v>
      </c>
      <c r="H7706" s="7">
        <v>0</v>
      </c>
      <c r="I7706" s="7">
        <v>0</v>
      </c>
      <c r="J7706" s="7">
        <v>0</v>
      </c>
      <c r="K7706" s="7">
        <v>0</v>
      </c>
      <c r="L7706" s="7">
        <v>0</v>
      </c>
      <c r="M7706" s="7">
        <v>0</v>
      </c>
      <c r="N7706" s="7">
        <v>-5</v>
      </c>
    </row>
    <row r="7707" spans="1:14" x14ac:dyDescent="0.25">
      <c r="A7707" s="5">
        <v>31020</v>
      </c>
      <c r="B7707" s="5">
        <v>3</v>
      </c>
      <c r="C7707" s="6">
        <v>44986</v>
      </c>
      <c r="D7707" s="7">
        <v>0</v>
      </c>
      <c r="E7707" s="6">
        <v>44986</v>
      </c>
      <c r="F7707" s="7">
        <v>4417876.29</v>
      </c>
      <c r="G7707" s="7">
        <v>39589.699999999997</v>
      </c>
      <c r="H7707" s="7">
        <v>-308281.24</v>
      </c>
      <c r="I7707" s="7">
        <v>4149184.75</v>
      </c>
      <c r="J7707" s="7">
        <v>933</v>
      </c>
      <c r="K7707" s="7">
        <v>7</v>
      </c>
      <c r="L7707" s="7">
        <v>59</v>
      </c>
      <c r="M7707" s="7">
        <v>874</v>
      </c>
      <c r="N7707" s="7">
        <v>-5</v>
      </c>
    </row>
    <row r="7708" spans="1:14" x14ac:dyDescent="0.25">
      <c r="A7708" s="5">
        <v>31020</v>
      </c>
      <c r="B7708" s="5">
        <v>3</v>
      </c>
      <c r="C7708" s="6">
        <v>44986</v>
      </c>
      <c r="D7708" s="7">
        <v>1</v>
      </c>
      <c r="E7708" s="6">
        <v>45017</v>
      </c>
      <c r="F7708" s="7">
        <v>0</v>
      </c>
      <c r="G7708" s="7">
        <v>87621.03</v>
      </c>
      <c r="H7708" s="7">
        <v>-91516.959999999992</v>
      </c>
      <c r="I7708" s="7">
        <v>-3895.929999999993</v>
      </c>
      <c r="J7708" s="7">
        <v>0</v>
      </c>
      <c r="K7708" s="7">
        <v>12</v>
      </c>
      <c r="L7708" s="7">
        <v>9</v>
      </c>
      <c r="M7708" s="7">
        <v>-9</v>
      </c>
      <c r="N7708" s="7">
        <v>-5</v>
      </c>
    </row>
    <row r="7709" spans="1:14" x14ac:dyDescent="0.25">
      <c r="A7709" s="5">
        <v>31020</v>
      </c>
      <c r="B7709" s="5">
        <v>3</v>
      </c>
      <c r="C7709" s="6">
        <v>44986</v>
      </c>
      <c r="D7709" s="7">
        <v>2</v>
      </c>
      <c r="E7709" s="6">
        <v>45047</v>
      </c>
      <c r="F7709" s="7">
        <v>0</v>
      </c>
      <c r="G7709" s="7">
        <v>84451.95</v>
      </c>
      <c r="H7709" s="7">
        <v>-12517.68</v>
      </c>
      <c r="I7709" s="7">
        <v>71934.26999999999</v>
      </c>
      <c r="J7709" s="7">
        <v>0</v>
      </c>
      <c r="K7709" s="7">
        <v>18</v>
      </c>
      <c r="L7709" s="7">
        <v>3</v>
      </c>
      <c r="M7709" s="7">
        <v>-3</v>
      </c>
      <c r="N7709" s="7">
        <v>-5</v>
      </c>
    </row>
    <row r="7710" spans="1:14" x14ac:dyDescent="0.25">
      <c r="A7710" s="5">
        <v>31020</v>
      </c>
      <c r="B7710" s="5">
        <v>3</v>
      </c>
      <c r="C7710" s="6">
        <v>44986</v>
      </c>
      <c r="D7710" s="7">
        <v>3</v>
      </c>
      <c r="E7710" s="6">
        <v>45078</v>
      </c>
      <c r="F7710" s="7">
        <v>0</v>
      </c>
      <c r="G7710" s="7">
        <v>84476.1</v>
      </c>
      <c r="H7710" s="7">
        <v>10047.84</v>
      </c>
      <c r="I7710" s="7">
        <v>94523.94</v>
      </c>
      <c r="J7710" s="7">
        <v>0</v>
      </c>
      <c r="K7710" s="7">
        <v>17</v>
      </c>
      <c r="L7710" s="7">
        <v>9</v>
      </c>
      <c r="M7710" s="7">
        <v>-9</v>
      </c>
      <c r="N7710" s="7">
        <v>-5</v>
      </c>
    </row>
    <row r="7711" spans="1:14" x14ac:dyDescent="0.25">
      <c r="A7711" s="5">
        <v>31020</v>
      </c>
      <c r="B7711" s="5">
        <v>3</v>
      </c>
      <c r="C7711" s="6">
        <v>44986</v>
      </c>
      <c r="D7711" s="7">
        <v>4</v>
      </c>
      <c r="E7711" s="6">
        <v>45108</v>
      </c>
      <c r="F7711" s="7">
        <v>0</v>
      </c>
      <c r="G7711" s="7">
        <v>105125.9</v>
      </c>
      <c r="H7711" s="7">
        <v>-123876.9</v>
      </c>
      <c r="I7711" s="7">
        <v>-18750.999999999989</v>
      </c>
      <c r="J7711" s="7">
        <v>0</v>
      </c>
      <c r="K7711" s="7">
        <v>25</v>
      </c>
      <c r="L7711" s="7">
        <v>31</v>
      </c>
      <c r="M7711" s="7">
        <v>-31</v>
      </c>
      <c r="N7711" s="7">
        <v>-5</v>
      </c>
    </row>
    <row r="7712" spans="1:14" x14ac:dyDescent="0.25">
      <c r="A7712" s="5">
        <v>31020</v>
      </c>
      <c r="B7712" s="5">
        <v>3</v>
      </c>
      <c r="C7712" s="6">
        <v>44986</v>
      </c>
      <c r="D7712" s="7">
        <v>5</v>
      </c>
      <c r="E7712" s="6">
        <v>45139</v>
      </c>
      <c r="F7712" s="7">
        <v>0</v>
      </c>
      <c r="G7712" s="7">
        <v>75860.77</v>
      </c>
      <c r="H7712" s="7">
        <v>-28927.37</v>
      </c>
      <c r="I7712" s="7">
        <v>46933.400000000009</v>
      </c>
      <c r="J7712" s="7">
        <v>0</v>
      </c>
      <c r="K7712" s="7">
        <v>15</v>
      </c>
      <c r="L7712" s="7">
        <v>11</v>
      </c>
      <c r="M7712" s="7">
        <v>-11</v>
      </c>
      <c r="N7712" s="7">
        <v>-5</v>
      </c>
    </row>
    <row r="7713" spans="1:14" x14ac:dyDescent="0.25">
      <c r="A7713" s="5">
        <v>31020</v>
      </c>
      <c r="B7713" s="5">
        <v>3</v>
      </c>
      <c r="C7713" s="6">
        <v>44986</v>
      </c>
      <c r="D7713" s="7">
        <v>6</v>
      </c>
      <c r="E7713" s="6">
        <v>45170</v>
      </c>
      <c r="F7713" s="7">
        <v>0</v>
      </c>
      <c r="G7713" s="7">
        <v>45308.51</v>
      </c>
      <c r="H7713" s="7">
        <v>-7169.5</v>
      </c>
      <c r="I7713" s="7">
        <v>38139.01</v>
      </c>
      <c r="J7713" s="7">
        <v>0</v>
      </c>
      <c r="K7713" s="7">
        <v>13</v>
      </c>
      <c r="L7713" s="7">
        <v>4</v>
      </c>
      <c r="M7713" s="7">
        <v>-4</v>
      </c>
      <c r="N7713" s="7">
        <v>-5</v>
      </c>
    </row>
    <row r="7714" spans="1:14" x14ac:dyDescent="0.25">
      <c r="A7714" s="5">
        <v>31020</v>
      </c>
      <c r="B7714" s="5">
        <v>3</v>
      </c>
      <c r="C7714" s="6">
        <v>44986</v>
      </c>
      <c r="D7714" s="7">
        <v>7</v>
      </c>
      <c r="E7714" s="6">
        <v>45200</v>
      </c>
      <c r="F7714" s="7">
        <v>0</v>
      </c>
      <c r="G7714" s="7">
        <v>46435.57</v>
      </c>
      <c r="H7714" s="7">
        <v>-16576.28</v>
      </c>
      <c r="I7714" s="7">
        <v>29859.29</v>
      </c>
      <c r="J7714" s="7">
        <v>0</v>
      </c>
      <c r="K7714" s="7">
        <v>12</v>
      </c>
      <c r="L7714" s="7">
        <v>11</v>
      </c>
      <c r="M7714" s="7">
        <v>-11</v>
      </c>
      <c r="N7714" s="7">
        <v>-5</v>
      </c>
    </row>
    <row r="7715" spans="1:14" x14ac:dyDescent="0.25">
      <c r="A7715" s="5">
        <v>31020</v>
      </c>
      <c r="B7715" s="5">
        <v>3</v>
      </c>
      <c r="C7715" s="6">
        <v>44986</v>
      </c>
      <c r="D7715" s="7">
        <v>8</v>
      </c>
      <c r="E7715" s="6">
        <v>45231</v>
      </c>
      <c r="F7715" s="7">
        <v>0</v>
      </c>
      <c r="G7715" s="7">
        <v>33658.33</v>
      </c>
      <c r="H7715" s="7">
        <v>-5126.25</v>
      </c>
      <c r="I7715" s="7">
        <v>28532.080000000002</v>
      </c>
      <c r="J7715" s="7">
        <v>0</v>
      </c>
      <c r="K7715" s="7">
        <v>12</v>
      </c>
      <c r="L7715" s="7">
        <v>2</v>
      </c>
      <c r="M7715" s="7">
        <v>-2</v>
      </c>
      <c r="N7715" s="7">
        <v>-5</v>
      </c>
    </row>
    <row r="7716" spans="1:14" x14ac:dyDescent="0.25">
      <c r="A7716" s="5">
        <v>31020</v>
      </c>
      <c r="B7716" s="5">
        <v>3</v>
      </c>
      <c r="C7716" s="6">
        <v>44986</v>
      </c>
      <c r="D7716" s="7">
        <v>9</v>
      </c>
      <c r="E7716" s="6">
        <v>45261</v>
      </c>
      <c r="F7716" s="7">
        <v>0</v>
      </c>
      <c r="G7716" s="7">
        <v>12213.71</v>
      </c>
      <c r="H7716" s="7">
        <v>-7094.09</v>
      </c>
      <c r="I7716" s="7">
        <v>5119.619999999999</v>
      </c>
      <c r="J7716" s="7">
        <v>0</v>
      </c>
      <c r="K7716" s="7">
        <v>6</v>
      </c>
      <c r="L7716" s="7">
        <v>5</v>
      </c>
      <c r="M7716" s="7">
        <v>-5</v>
      </c>
      <c r="N7716" s="7">
        <v>-5</v>
      </c>
    </row>
    <row r="7717" spans="1:14" x14ac:dyDescent="0.25">
      <c r="A7717" s="5">
        <v>31020</v>
      </c>
      <c r="B7717" s="5">
        <v>3</v>
      </c>
      <c r="C7717" s="6">
        <v>44986</v>
      </c>
      <c r="D7717" s="7">
        <v>10</v>
      </c>
      <c r="E7717" s="6">
        <v>45292</v>
      </c>
      <c r="F7717" s="7">
        <v>0</v>
      </c>
      <c r="G7717" s="7">
        <v>14185.22</v>
      </c>
      <c r="H7717" s="7">
        <v>-196.98</v>
      </c>
      <c r="I7717" s="7">
        <v>13988.24</v>
      </c>
      <c r="J7717" s="7">
        <v>0</v>
      </c>
      <c r="K7717" s="7">
        <v>8</v>
      </c>
      <c r="L7717" s="7">
        <v>1</v>
      </c>
      <c r="M7717" s="7">
        <v>-1</v>
      </c>
      <c r="N7717" s="7">
        <v>-5</v>
      </c>
    </row>
    <row r="7718" spans="1:14" x14ac:dyDescent="0.25">
      <c r="A7718" s="5">
        <v>31020</v>
      </c>
      <c r="B7718" s="5">
        <v>3</v>
      </c>
      <c r="C7718" s="6">
        <v>44986</v>
      </c>
      <c r="D7718" s="7">
        <v>11</v>
      </c>
      <c r="E7718" s="6">
        <v>45323</v>
      </c>
      <c r="F7718" s="7">
        <v>0</v>
      </c>
      <c r="G7718" s="7">
        <v>1460.97</v>
      </c>
      <c r="H7718" s="7">
        <v>-43.23</v>
      </c>
      <c r="I7718" s="7">
        <v>1417.74</v>
      </c>
      <c r="J7718" s="7">
        <v>0</v>
      </c>
      <c r="K7718" s="7">
        <v>7</v>
      </c>
      <c r="L7718" s="7">
        <v>0</v>
      </c>
      <c r="M7718" s="7">
        <v>0</v>
      </c>
      <c r="N7718" s="7">
        <v>-5</v>
      </c>
    </row>
    <row r="7719" spans="1:14" x14ac:dyDescent="0.25">
      <c r="A7719" s="5">
        <v>31020</v>
      </c>
      <c r="B7719" s="5">
        <v>3</v>
      </c>
      <c r="C7719" s="6">
        <v>44986</v>
      </c>
      <c r="D7719" s="7">
        <v>12</v>
      </c>
      <c r="E7719" s="6">
        <v>45352</v>
      </c>
      <c r="F7719" s="7">
        <v>0</v>
      </c>
      <c r="G7719" s="7">
        <v>186.92</v>
      </c>
      <c r="H7719" s="7">
        <v>-262.05</v>
      </c>
      <c r="I7719" s="7">
        <v>-75.13</v>
      </c>
      <c r="J7719" s="7">
        <v>0</v>
      </c>
      <c r="K7719" s="7">
        <v>2</v>
      </c>
      <c r="L7719" s="7">
        <v>1</v>
      </c>
      <c r="M7719" s="7">
        <v>-1</v>
      </c>
      <c r="N7719" s="7">
        <v>-5</v>
      </c>
    </row>
    <row r="7720" spans="1:14" x14ac:dyDescent="0.25">
      <c r="A7720" s="5">
        <v>31020</v>
      </c>
      <c r="B7720" s="5">
        <v>3</v>
      </c>
      <c r="C7720" s="6">
        <v>44986</v>
      </c>
      <c r="D7720" s="7">
        <v>15</v>
      </c>
      <c r="E7720" s="6">
        <v>45444</v>
      </c>
      <c r="F7720" s="7">
        <v>0</v>
      </c>
      <c r="G7720" s="7">
        <v>0</v>
      </c>
      <c r="H7720" s="7">
        <v>0</v>
      </c>
      <c r="I7720" s="7">
        <v>0</v>
      </c>
      <c r="J7720" s="7">
        <v>0</v>
      </c>
      <c r="K7720" s="7">
        <v>0</v>
      </c>
      <c r="L7720" s="7">
        <v>0</v>
      </c>
      <c r="M7720" s="7">
        <v>0</v>
      </c>
      <c r="N7720" s="7">
        <v>-5</v>
      </c>
    </row>
    <row r="7721" spans="1:14" x14ac:dyDescent="0.25">
      <c r="A7721" s="5">
        <v>31020</v>
      </c>
      <c r="B7721" s="5">
        <v>3</v>
      </c>
      <c r="C7721" s="6">
        <v>45017</v>
      </c>
      <c r="D7721" s="7">
        <v>0</v>
      </c>
      <c r="E7721" s="6">
        <v>45017</v>
      </c>
      <c r="F7721" s="7">
        <v>4332809.3600000003</v>
      </c>
      <c r="G7721" s="7">
        <v>43002.57</v>
      </c>
      <c r="H7721" s="7">
        <v>-3609.38</v>
      </c>
      <c r="I7721" s="7">
        <v>4372202.5500000007</v>
      </c>
      <c r="J7721" s="7">
        <v>907</v>
      </c>
      <c r="K7721" s="7">
        <v>10</v>
      </c>
      <c r="L7721" s="7">
        <v>2</v>
      </c>
      <c r="M7721" s="7">
        <v>905</v>
      </c>
      <c r="N7721" s="7">
        <v>-5</v>
      </c>
    </row>
    <row r="7722" spans="1:14" x14ac:dyDescent="0.25">
      <c r="A7722" s="5">
        <v>31020</v>
      </c>
      <c r="B7722" s="5">
        <v>3</v>
      </c>
      <c r="C7722" s="6">
        <v>45017</v>
      </c>
      <c r="D7722" s="7">
        <v>1</v>
      </c>
      <c r="E7722" s="6">
        <v>45047</v>
      </c>
      <c r="F7722" s="7">
        <v>0</v>
      </c>
      <c r="G7722" s="7">
        <v>445328.57</v>
      </c>
      <c r="H7722" s="7">
        <v>-65878.77</v>
      </c>
      <c r="I7722" s="7">
        <v>379449.8</v>
      </c>
      <c r="J7722" s="7">
        <v>0</v>
      </c>
      <c r="K7722" s="7">
        <v>29</v>
      </c>
      <c r="L7722" s="7">
        <v>11</v>
      </c>
      <c r="M7722" s="7">
        <v>-11</v>
      </c>
      <c r="N7722" s="7">
        <v>-5</v>
      </c>
    </row>
    <row r="7723" spans="1:14" x14ac:dyDescent="0.25">
      <c r="A7723" s="5">
        <v>31020</v>
      </c>
      <c r="B7723" s="5">
        <v>3</v>
      </c>
      <c r="C7723" s="6">
        <v>45017</v>
      </c>
      <c r="D7723" s="7">
        <v>2</v>
      </c>
      <c r="E7723" s="6">
        <v>45078</v>
      </c>
      <c r="F7723" s="7">
        <v>0</v>
      </c>
      <c r="G7723" s="7">
        <v>83588.89</v>
      </c>
      <c r="H7723" s="7">
        <v>-50870.559999999998</v>
      </c>
      <c r="I7723" s="7">
        <v>32718.33</v>
      </c>
      <c r="J7723" s="7">
        <v>0</v>
      </c>
      <c r="K7723" s="7">
        <v>15</v>
      </c>
      <c r="L7723" s="7">
        <v>8</v>
      </c>
      <c r="M7723" s="7">
        <v>-8</v>
      </c>
      <c r="N7723" s="7">
        <v>-5</v>
      </c>
    </row>
    <row r="7724" spans="1:14" x14ac:dyDescent="0.25">
      <c r="A7724" s="5">
        <v>31020</v>
      </c>
      <c r="B7724" s="5">
        <v>3</v>
      </c>
      <c r="C7724" s="6">
        <v>45017</v>
      </c>
      <c r="D7724" s="7">
        <v>3</v>
      </c>
      <c r="E7724" s="6">
        <v>45108</v>
      </c>
      <c r="F7724" s="7">
        <v>0</v>
      </c>
      <c r="G7724" s="7">
        <v>117798.7</v>
      </c>
      <c r="H7724" s="7">
        <v>-13182.57</v>
      </c>
      <c r="I7724" s="7">
        <v>104616.13</v>
      </c>
      <c r="J7724" s="7">
        <v>0</v>
      </c>
      <c r="K7724" s="7">
        <v>39</v>
      </c>
      <c r="L7724" s="7">
        <v>4</v>
      </c>
      <c r="M7724" s="7">
        <v>-4</v>
      </c>
      <c r="N7724" s="7">
        <v>-5</v>
      </c>
    </row>
    <row r="7725" spans="1:14" x14ac:dyDescent="0.25">
      <c r="A7725" s="5">
        <v>31020</v>
      </c>
      <c r="B7725" s="5">
        <v>3</v>
      </c>
      <c r="C7725" s="6">
        <v>45017</v>
      </c>
      <c r="D7725" s="7">
        <v>4</v>
      </c>
      <c r="E7725" s="6">
        <v>45139</v>
      </c>
      <c r="F7725" s="7">
        <v>0</v>
      </c>
      <c r="G7725" s="7">
        <v>84541.9</v>
      </c>
      <c r="H7725" s="7">
        <v>-11429.8</v>
      </c>
      <c r="I7725" s="7">
        <v>73112.099999999991</v>
      </c>
      <c r="J7725" s="7">
        <v>0</v>
      </c>
      <c r="K7725" s="7">
        <v>20</v>
      </c>
      <c r="L7725" s="7">
        <v>10</v>
      </c>
      <c r="M7725" s="7">
        <v>-10</v>
      </c>
      <c r="N7725" s="7">
        <v>-5</v>
      </c>
    </row>
    <row r="7726" spans="1:14" x14ac:dyDescent="0.25">
      <c r="A7726" s="5">
        <v>31020</v>
      </c>
      <c r="B7726" s="5">
        <v>3</v>
      </c>
      <c r="C7726" s="6">
        <v>45017</v>
      </c>
      <c r="D7726" s="7">
        <v>5</v>
      </c>
      <c r="E7726" s="6">
        <v>45170</v>
      </c>
      <c r="F7726" s="7">
        <v>0</v>
      </c>
      <c r="G7726" s="7">
        <v>84871.07</v>
      </c>
      <c r="H7726" s="7">
        <v>-4206.5</v>
      </c>
      <c r="I7726" s="7">
        <v>80664.570000000007</v>
      </c>
      <c r="J7726" s="7">
        <v>0</v>
      </c>
      <c r="K7726" s="7">
        <v>14</v>
      </c>
      <c r="L7726" s="7">
        <v>2</v>
      </c>
      <c r="M7726" s="7">
        <v>-2</v>
      </c>
      <c r="N7726" s="7">
        <v>-5</v>
      </c>
    </row>
    <row r="7727" spans="1:14" x14ac:dyDescent="0.25">
      <c r="A7727" s="5">
        <v>31020</v>
      </c>
      <c r="B7727" s="5">
        <v>3</v>
      </c>
      <c r="C7727" s="6">
        <v>45017</v>
      </c>
      <c r="D7727" s="7">
        <v>6</v>
      </c>
      <c r="E7727" s="6">
        <v>45200</v>
      </c>
      <c r="F7727" s="7">
        <v>0</v>
      </c>
      <c r="G7727" s="7">
        <v>46908.14</v>
      </c>
      <c r="H7727" s="7">
        <v>-9417.0400000000009</v>
      </c>
      <c r="I7727" s="7">
        <v>37491.1</v>
      </c>
      <c r="J7727" s="7">
        <v>0</v>
      </c>
      <c r="K7727" s="7">
        <v>13</v>
      </c>
      <c r="L7727" s="7">
        <v>4</v>
      </c>
      <c r="M7727" s="7">
        <v>-4</v>
      </c>
      <c r="N7727" s="7">
        <v>-5</v>
      </c>
    </row>
    <row r="7728" spans="1:14" x14ac:dyDescent="0.25">
      <c r="A7728" s="5">
        <v>31020</v>
      </c>
      <c r="B7728" s="5">
        <v>3</v>
      </c>
      <c r="C7728" s="6">
        <v>45017</v>
      </c>
      <c r="D7728" s="7">
        <v>7</v>
      </c>
      <c r="E7728" s="6">
        <v>45231</v>
      </c>
      <c r="F7728" s="7">
        <v>0</v>
      </c>
      <c r="G7728" s="7">
        <v>43758.23</v>
      </c>
      <c r="H7728" s="7">
        <v>-1499.75</v>
      </c>
      <c r="I7728" s="7">
        <v>42258.48</v>
      </c>
      <c r="J7728" s="7">
        <v>0</v>
      </c>
      <c r="K7728" s="7">
        <v>20</v>
      </c>
      <c r="L7728" s="7">
        <v>2</v>
      </c>
      <c r="M7728" s="7">
        <v>-2</v>
      </c>
      <c r="N7728" s="7">
        <v>-5</v>
      </c>
    </row>
    <row r="7729" spans="1:14" x14ac:dyDescent="0.25">
      <c r="A7729" s="5">
        <v>31020</v>
      </c>
      <c r="B7729" s="5">
        <v>3</v>
      </c>
      <c r="C7729" s="6">
        <v>45017</v>
      </c>
      <c r="D7729" s="7">
        <v>8</v>
      </c>
      <c r="E7729" s="6">
        <v>45261</v>
      </c>
      <c r="F7729" s="7">
        <v>0</v>
      </c>
      <c r="G7729" s="7">
        <v>53521.8</v>
      </c>
      <c r="H7729" s="7">
        <v>-5753.59</v>
      </c>
      <c r="I7729" s="7">
        <v>47768.210000000006</v>
      </c>
      <c r="J7729" s="7">
        <v>0</v>
      </c>
      <c r="K7729" s="7">
        <v>17</v>
      </c>
      <c r="L7729" s="7">
        <v>5</v>
      </c>
      <c r="M7729" s="7">
        <v>-5</v>
      </c>
      <c r="N7729" s="7">
        <v>-5</v>
      </c>
    </row>
    <row r="7730" spans="1:14" x14ac:dyDescent="0.25">
      <c r="A7730" s="5">
        <v>31020</v>
      </c>
      <c r="B7730" s="5">
        <v>3</v>
      </c>
      <c r="C7730" s="6">
        <v>45017</v>
      </c>
      <c r="D7730" s="7">
        <v>9</v>
      </c>
      <c r="E7730" s="6">
        <v>45292</v>
      </c>
      <c r="F7730" s="7">
        <v>0</v>
      </c>
      <c r="G7730" s="7">
        <v>19478.78</v>
      </c>
      <c r="H7730" s="7">
        <v>0</v>
      </c>
      <c r="I7730" s="7">
        <v>19478.78</v>
      </c>
      <c r="J7730" s="7">
        <v>0</v>
      </c>
      <c r="K7730" s="7">
        <v>12</v>
      </c>
      <c r="L7730" s="7">
        <v>0</v>
      </c>
      <c r="M7730" s="7">
        <v>0</v>
      </c>
      <c r="N7730" s="7">
        <v>-5</v>
      </c>
    </row>
    <row r="7731" spans="1:14" x14ac:dyDescent="0.25">
      <c r="A7731" s="5">
        <v>31020</v>
      </c>
      <c r="B7731" s="5">
        <v>3</v>
      </c>
      <c r="C7731" s="6">
        <v>45017</v>
      </c>
      <c r="D7731" s="7">
        <v>10</v>
      </c>
      <c r="E7731" s="6">
        <v>45323</v>
      </c>
      <c r="F7731" s="7">
        <v>0</v>
      </c>
      <c r="G7731" s="7">
        <v>34919.51</v>
      </c>
      <c r="H7731" s="7">
        <v>-5685.25</v>
      </c>
      <c r="I7731" s="7">
        <v>29234.26</v>
      </c>
      <c r="J7731" s="7">
        <v>0</v>
      </c>
      <c r="K7731" s="7">
        <v>26</v>
      </c>
      <c r="L7731" s="7">
        <v>10</v>
      </c>
      <c r="M7731" s="7">
        <v>-10</v>
      </c>
      <c r="N7731" s="7">
        <v>-5</v>
      </c>
    </row>
    <row r="7732" spans="1:14" x14ac:dyDescent="0.25">
      <c r="A7732" s="5">
        <v>31020</v>
      </c>
      <c r="B7732" s="5">
        <v>3</v>
      </c>
      <c r="C7732" s="6">
        <v>45017</v>
      </c>
      <c r="D7732" s="7">
        <v>11</v>
      </c>
      <c r="E7732" s="6">
        <v>45352</v>
      </c>
      <c r="F7732" s="7">
        <v>0</v>
      </c>
      <c r="G7732" s="7">
        <v>726.14999999999964</v>
      </c>
      <c r="H7732" s="7">
        <v>-1338.96</v>
      </c>
      <c r="I7732" s="7">
        <v>-612.8100000000004</v>
      </c>
      <c r="J7732" s="7">
        <v>0</v>
      </c>
      <c r="K7732" s="7">
        <v>9</v>
      </c>
      <c r="L7732" s="7">
        <v>1</v>
      </c>
      <c r="M7732" s="7">
        <v>-1</v>
      </c>
      <c r="N7732" s="7">
        <v>-5</v>
      </c>
    </row>
    <row r="7733" spans="1:14" x14ac:dyDescent="0.25">
      <c r="A7733" s="5">
        <v>31020</v>
      </c>
      <c r="B7733" s="5">
        <v>3</v>
      </c>
      <c r="C7733" s="6">
        <v>45017</v>
      </c>
      <c r="D7733" s="7">
        <v>12</v>
      </c>
      <c r="E7733" s="6">
        <v>45383</v>
      </c>
      <c r="F7733" s="7">
        <v>0</v>
      </c>
      <c r="G7733" s="7">
        <v>402.31999999999988</v>
      </c>
      <c r="H7733" s="7">
        <v>-275.22000000000003</v>
      </c>
      <c r="I7733" s="7">
        <v>127.09999999999989</v>
      </c>
      <c r="J7733" s="7">
        <v>0</v>
      </c>
      <c r="K7733" s="7">
        <v>4</v>
      </c>
      <c r="L7733" s="7">
        <v>1</v>
      </c>
      <c r="M7733" s="7">
        <v>-1</v>
      </c>
      <c r="N7733" s="7">
        <v>-5</v>
      </c>
    </row>
    <row r="7734" spans="1:14" x14ac:dyDescent="0.25">
      <c r="A7734" s="5">
        <v>31020</v>
      </c>
      <c r="B7734" s="5">
        <v>3</v>
      </c>
      <c r="C7734" s="6">
        <v>45017</v>
      </c>
      <c r="D7734" s="7">
        <v>13</v>
      </c>
      <c r="E7734" s="6">
        <v>45413</v>
      </c>
      <c r="F7734" s="7">
        <v>0</v>
      </c>
      <c r="G7734" s="7">
        <v>0</v>
      </c>
      <c r="H7734" s="7">
        <v>-1973.77</v>
      </c>
      <c r="I7734" s="7">
        <v>-1973.77</v>
      </c>
      <c r="J7734" s="7">
        <v>0</v>
      </c>
      <c r="K7734" s="7">
        <v>0</v>
      </c>
      <c r="L7734" s="7">
        <v>5</v>
      </c>
      <c r="M7734" s="7">
        <v>-5</v>
      </c>
      <c r="N7734" s="7">
        <v>-5</v>
      </c>
    </row>
    <row r="7735" spans="1:14" x14ac:dyDescent="0.25">
      <c r="A7735" s="5">
        <v>31020</v>
      </c>
      <c r="B7735" s="5">
        <v>3</v>
      </c>
      <c r="C7735" s="6">
        <v>45017</v>
      </c>
      <c r="D7735" s="7">
        <v>14</v>
      </c>
      <c r="E7735" s="6">
        <v>45444</v>
      </c>
      <c r="F7735" s="7">
        <v>0</v>
      </c>
      <c r="G7735" s="7">
        <v>0</v>
      </c>
      <c r="H7735" s="7">
        <v>0</v>
      </c>
      <c r="I7735" s="7">
        <v>0</v>
      </c>
      <c r="J7735" s="7">
        <v>0</v>
      </c>
      <c r="K7735" s="7">
        <v>0</v>
      </c>
      <c r="L7735" s="7">
        <v>0</v>
      </c>
      <c r="M7735" s="7">
        <v>0</v>
      </c>
      <c r="N7735" s="7">
        <v>-5</v>
      </c>
    </row>
    <row r="7736" spans="1:14" x14ac:dyDescent="0.25">
      <c r="A7736" s="5">
        <v>31020</v>
      </c>
      <c r="B7736" s="5">
        <v>3</v>
      </c>
      <c r="C7736" s="6">
        <v>45047</v>
      </c>
      <c r="D7736" s="7">
        <v>0</v>
      </c>
      <c r="E7736" s="6">
        <v>45047</v>
      </c>
      <c r="F7736" s="7">
        <v>5315720.6500000004</v>
      </c>
      <c r="G7736" s="7">
        <v>32454.44</v>
      </c>
      <c r="H7736" s="7">
        <v>-247175.28</v>
      </c>
      <c r="I7736" s="7">
        <v>5100999.8100000015</v>
      </c>
      <c r="J7736" s="7">
        <v>1043</v>
      </c>
      <c r="K7736" s="7">
        <v>7</v>
      </c>
      <c r="L7736" s="7">
        <v>34</v>
      </c>
      <c r="M7736" s="7">
        <v>1009</v>
      </c>
      <c r="N7736" s="7">
        <v>-5</v>
      </c>
    </row>
    <row r="7737" spans="1:14" x14ac:dyDescent="0.25">
      <c r="A7737" s="5">
        <v>31020</v>
      </c>
      <c r="B7737" s="5">
        <v>3</v>
      </c>
      <c r="C7737" s="6">
        <v>45047</v>
      </c>
      <c r="D7737" s="7">
        <v>1</v>
      </c>
      <c r="E7737" s="6">
        <v>45078</v>
      </c>
      <c r="F7737" s="7">
        <v>0</v>
      </c>
      <c r="G7737" s="7">
        <v>175300.39</v>
      </c>
      <c r="H7737" s="7">
        <v>-42458.96</v>
      </c>
      <c r="I7737" s="7">
        <v>132841.43</v>
      </c>
      <c r="J7737" s="7">
        <v>0</v>
      </c>
      <c r="K7737" s="7">
        <v>19</v>
      </c>
      <c r="L7737" s="7">
        <v>8</v>
      </c>
      <c r="M7737" s="7">
        <v>-8</v>
      </c>
      <c r="N7737" s="7">
        <v>-5</v>
      </c>
    </row>
    <row r="7738" spans="1:14" x14ac:dyDescent="0.25">
      <c r="A7738" s="5">
        <v>31020</v>
      </c>
      <c r="B7738" s="5">
        <v>3</v>
      </c>
      <c r="C7738" s="6">
        <v>45047</v>
      </c>
      <c r="D7738" s="7">
        <v>2</v>
      </c>
      <c r="E7738" s="6">
        <v>45108</v>
      </c>
      <c r="F7738" s="7">
        <v>0</v>
      </c>
      <c r="G7738" s="7">
        <v>149437.69</v>
      </c>
      <c r="H7738" s="7">
        <v>-4325.26</v>
      </c>
      <c r="I7738" s="7">
        <v>145112.43</v>
      </c>
      <c r="J7738" s="7">
        <v>0</v>
      </c>
      <c r="K7738" s="7">
        <v>20</v>
      </c>
      <c r="L7738" s="7">
        <v>2</v>
      </c>
      <c r="M7738" s="7">
        <v>-2</v>
      </c>
      <c r="N7738" s="7">
        <v>-5</v>
      </c>
    </row>
    <row r="7739" spans="1:14" x14ac:dyDescent="0.25">
      <c r="A7739" s="5">
        <v>31020</v>
      </c>
      <c r="B7739" s="5">
        <v>3</v>
      </c>
      <c r="C7739" s="6">
        <v>45047</v>
      </c>
      <c r="D7739" s="7">
        <v>3</v>
      </c>
      <c r="E7739" s="6">
        <v>45139</v>
      </c>
      <c r="F7739" s="7">
        <v>0</v>
      </c>
      <c r="G7739" s="7">
        <v>110923.67</v>
      </c>
      <c r="H7739" s="7">
        <v>-120488.41</v>
      </c>
      <c r="I7739" s="7">
        <v>-9564.7400000000052</v>
      </c>
      <c r="J7739" s="7">
        <v>0</v>
      </c>
      <c r="K7739" s="7">
        <v>21</v>
      </c>
      <c r="L7739" s="7">
        <v>22</v>
      </c>
      <c r="M7739" s="7">
        <v>-22</v>
      </c>
      <c r="N7739" s="7">
        <v>-5</v>
      </c>
    </row>
    <row r="7740" spans="1:14" x14ac:dyDescent="0.25">
      <c r="A7740" s="5">
        <v>31020</v>
      </c>
      <c r="B7740" s="5">
        <v>3</v>
      </c>
      <c r="C7740" s="6">
        <v>45047</v>
      </c>
      <c r="D7740" s="7">
        <v>4</v>
      </c>
      <c r="E7740" s="6">
        <v>45170</v>
      </c>
      <c r="F7740" s="7">
        <v>0</v>
      </c>
      <c r="G7740" s="7">
        <v>49888.35</v>
      </c>
      <c r="H7740" s="7">
        <v>-9100.24</v>
      </c>
      <c r="I7740" s="7">
        <v>40788.11</v>
      </c>
      <c r="J7740" s="7">
        <v>0</v>
      </c>
      <c r="K7740" s="7">
        <v>7</v>
      </c>
      <c r="L7740" s="7">
        <v>2</v>
      </c>
      <c r="M7740" s="7">
        <v>-2</v>
      </c>
      <c r="N7740" s="7">
        <v>-5</v>
      </c>
    </row>
    <row r="7741" spans="1:14" x14ac:dyDescent="0.25">
      <c r="A7741" s="5">
        <v>31020</v>
      </c>
      <c r="B7741" s="5">
        <v>3</v>
      </c>
      <c r="C7741" s="6">
        <v>45047</v>
      </c>
      <c r="D7741" s="7">
        <v>5</v>
      </c>
      <c r="E7741" s="6">
        <v>45200</v>
      </c>
      <c r="F7741" s="7">
        <v>0</v>
      </c>
      <c r="G7741" s="7">
        <v>75496.75</v>
      </c>
      <c r="H7741" s="7">
        <v>-7390.5300000000007</v>
      </c>
      <c r="I7741" s="7">
        <v>68106.22</v>
      </c>
      <c r="J7741" s="7">
        <v>0</v>
      </c>
      <c r="K7741" s="7">
        <v>24</v>
      </c>
      <c r="L7741" s="7">
        <v>3</v>
      </c>
      <c r="M7741" s="7">
        <v>-3</v>
      </c>
      <c r="N7741" s="7">
        <v>-5</v>
      </c>
    </row>
    <row r="7742" spans="1:14" x14ac:dyDescent="0.25">
      <c r="A7742" s="5">
        <v>31020</v>
      </c>
      <c r="B7742" s="5">
        <v>3</v>
      </c>
      <c r="C7742" s="6">
        <v>45047</v>
      </c>
      <c r="D7742" s="7">
        <v>6</v>
      </c>
      <c r="E7742" s="6">
        <v>45231</v>
      </c>
      <c r="F7742" s="7">
        <v>0</v>
      </c>
      <c r="G7742" s="7">
        <v>59310.31</v>
      </c>
      <c r="H7742" s="7">
        <v>0</v>
      </c>
      <c r="I7742" s="7">
        <v>59310.31</v>
      </c>
      <c r="J7742" s="7">
        <v>0</v>
      </c>
      <c r="K7742" s="7">
        <v>15</v>
      </c>
      <c r="L7742" s="7">
        <v>0</v>
      </c>
      <c r="M7742" s="7">
        <v>0</v>
      </c>
      <c r="N7742" s="7">
        <v>-5</v>
      </c>
    </row>
    <row r="7743" spans="1:14" x14ac:dyDescent="0.25">
      <c r="A7743" s="5">
        <v>31020</v>
      </c>
      <c r="B7743" s="5">
        <v>3</v>
      </c>
      <c r="C7743" s="6">
        <v>45047</v>
      </c>
      <c r="D7743" s="7">
        <v>7</v>
      </c>
      <c r="E7743" s="6">
        <v>45261</v>
      </c>
      <c r="F7743" s="7">
        <v>0</v>
      </c>
      <c r="G7743" s="7">
        <v>24865.38</v>
      </c>
      <c r="H7743" s="7">
        <v>-2513.0500000000002</v>
      </c>
      <c r="I7743" s="7">
        <v>22352.33</v>
      </c>
      <c r="J7743" s="7">
        <v>0</v>
      </c>
      <c r="K7743" s="7">
        <v>5</v>
      </c>
      <c r="L7743" s="7">
        <v>2</v>
      </c>
      <c r="M7743" s="7">
        <v>-2</v>
      </c>
      <c r="N7743" s="7">
        <v>-5</v>
      </c>
    </row>
    <row r="7744" spans="1:14" x14ac:dyDescent="0.25">
      <c r="A7744" s="5">
        <v>31020</v>
      </c>
      <c r="B7744" s="5">
        <v>3</v>
      </c>
      <c r="C7744" s="6">
        <v>45047</v>
      </c>
      <c r="D7744" s="7">
        <v>8</v>
      </c>
      <c r="E7744" s="6">
        <v>45292</v>
      </c>
      <c r="F7744" s="7">
        <v>0</v>
      </c>
      <c r="G7744" s="7">
        <v>31820.959999999999</v>
      </c>
      <c r="H7744" s="7">
        <v>-1025.06</v>
      </c>
      <c r="I7744" s="7">
        <v>30795.9</v>
      </c>
      <c r="J7744" s="7">
        <v>0</v>
      </c>
      <c r="K7744" s="7">
        <v>19</v>
      </c>
      <c r="L7744" s="7">
        <v>1</v>
      </c>
      <c r="M7744" s="7">
        <v>-1</v>
      </c>
      <c r="N7744" s="7">
        <v>-5</v>
      </c>
    </row>
    <row r="7745" spans="1:14" x14ac:dyDescent="0.25">
      <c r="A7745" s="5">
        <v>31020</v>
      </c>
      <c r="B7745" s="5">
        <v>3</v>
      </c>
      <c r="C7745" s="6">
        <v>45047</v>
      </c>
      <c r="D7745" s="7">
        <v>9</v>
      </c>
      <c r="E7745" s="6">
        <v>45323</v>
      </c>
      <c r="F7745" s="7">
        <v>0</v>
      </c>
      <c r="G7745" s="7">
        <v>12611.17</v>
      </c>
      <c r="H7745" s="7">
        <v>-281.43</v>
      </c>
      <c r="I7745" s="7">
        <v>12329.74</v>
      </c>
      <c r="J7745" s="7">
        <v>0</v>
      </c>
      <c r="K7745" s="7">
        <v>8</v>
      </c>
      <c r="L7745" s="7">
        <v>1</v>
      </c>
      <c r="M7745" s="7">
        <v>-1</v>
      </c>
      <c r="N7745" s="7">
        <v>-5</v>
      </c>
    </row>
    <row r="7746" spans="1:14" x14ac:dyDescent="0.25">
      <c r="A7746" s="5">
        <v>31020</v>
      </c>
      <c r="B7746" s="5">
        <v>3</v>
      </c>
      <c r="C7746" s="6">
        <v>45047</v>
      </c>
      <c r="D7746" s="7">
        <v>10</v>
      </c>
      <c r="E7746" s="6">
        <v>45352</v>
      </c>
      <c r="F7746" s="7">
        <v>0</v>
      </c>
      <c r="G7746" s="7">
        <v>8863.34</v>
      </c>
      <c r="H7746" s="7">
        <v>-1472.85</v>
      </c>
      <c r="I7746" s="7">
        <v>7390.49</v>
      </c>
      <c r="J7746" s="7">
        <v>0</v>
      </c>
      <c r="K7746" s="7">
        <v>15</v>
      </c>
      <c r="L7746" s="7">
        <v>1</v>
      </c>
      <c r="M7746" s="7">
        <v>-1</v>
      </c>
      <c r="N7746" s="7">
        <v>-5</v>
      </c>
    </row>
    <row r="7747" spans="1:14" x14ac:dyDescent="0.25">
      <c r="A7747" s="5">
        <v>31020</v>
      </c>
      <c r="B7747" s="5">
        <v>3</v>
      </c>
      <c r="C7747" s="6">
        <v>45047</v>
      </c>
      <c r="D7747" s="7">
        <v>11</v>
      </c>
      <c r="E7747" s="6">
        <v>45383</v>
      </c>
      <c r="F7747" s="7">
        <v>0</v>
      </c>
      <c r="G7747" s="7">
        <v>-2341.4499999999998</v>
      </c>
      <c r="H7747" s="7">
        <v>-4017.92</v>
      </c>
      <c r="I7747" s="7">
        <v>-6359.37</v>
      </c>
      <c r="J7747" s="7">
        <v>0</v>
      </c>
      <c r="K7747" s="7">
        <v>8</v>
      </c>
      <c r="L7747" s="7">
        <v>12</v>
      </c>
      <c r="M7747" s="7">
        <v>-12</v>
      </c>
      <c r="N7747" s="7">
        <v>-5</v>
      </c>
    </row>
    <row r="7748" spans="1:14" x14ac:dyDescent="0.25">
      <c r="A7748" s="5">
        <v>31020</v>
      </c>
      <c r="B7748" s="5">
        <v>3</v>
      </c>
      <c r="C7748" s="6">
        <v>45047</v>
      </c>
      <c r="D7748" s="7">
        <v>12</v>
      </c>
      <c r="E7748" s="6">
        <v>45413</v>
      </c>
      <c r="F7748" s="7">
        <v>0</v>
      </c>
      <c r="G7748" s="7">
        <v>434.93</v>
      </c>
      <c r="H7748" s="7">
        <v>-2885.55</v>
      </c>
      <c r="I7748" s="7">
        <v>-2450.62</v>
      </c>
      <c r="J7748" s="7">
        <v>0</v>
      </c>
      <c r="K7748" s="7">
        <v>0</v>
      </c>
      <c r="L7748" s="7">
        <v>6</v>
      </c>
      <c r="M7748" s="7">
        <v>-6</v>
      </c>
      <c r="N7748" s="7">
        <v>-5</v>
      </c>
    </row>
    <row r="7749" spans="1:14" x14ac:dyDescent="0.25">
      <c r="A7749" s="5">
        <v>31020</v>
      </c>
      <c r="B7749" s="5">
        <v>3</v>
      </c>
      <c r="C7749" s="6">
        <v>45047</v>
      </c>
      <c r="D7749" s="7">
        <v>13</v>
      </c>
      <c r="E7749" s="6">
        <v>45444</v>
      </c>
      <c r="F7749" s="7">
        <v>0</v>
      </c>
      <c r="G7749" s="7">
        <v>0</v>
      </c>
      <c r="H7749" s="7">
        <v>0</v>
      </c>
      <c r="I7749" s="7">
        <v>0</v>
      </c>
      <c r="J7749" s="7">
        <v>0</v>
      </c>
      <c r="K7749" s="7">
        <v>0</v>
      </c>
      <c r="L7749" s="7">
        <v>0</v>
      </c>
      <c r="M7749" s="7">
        <v>0</v>
      </c>
      <c r="N7749" s="7">
        <v>-5</v>
      </c>
    </row>
    <row r="7750" spans="1:14" x14ac:dyDescent="0.25">
      <c r="A7750" s="5">
        <v>31020</v>
      </c>
      <c r="B7750" s="5">
        <v>3</v>
      </c>
      <c r="C7750" s="6">
        <v>45047</v>
      </c>
      <c r="D7750" s="7">
        <v>14</v>
      </c>
      <c r="E7750" s="6">
        <v>45474</v>
      </c>
      <c r="F7750" s="7">
        <v>0</v>
      </c>
      <c r="G7750" s="7">
        <v>0</v>
      </c>
      <c r="H7750" s="7">
        <v>-434.93</v>
      </c>
      <c r="I7750" s="7">
        <v>-434.93</v>
      </c>
      <c r="J7750" s="7">
        <v>0</v>
      </c>
      <c r="K7750" s="7">
        <v>0</v>
      </c>
      <c r="L7750" s="7">
        <v>1</v>
      </c>
      <c r="M7750" s="7">
        <v>-1</v>
      </c>
      <c r="N7750" s="7">
        <v>-5</v>
      </c>
    </row>
    <row r="7751" spans="1:14" x14ac:dyDescent="0.25">
      <c r="A7751" s="5">
        <v>31020</v>
      </c>
      <c r="B7751" s="5">
        <v>3</v>
      </c>
      <c r="C7751" s="6">
        <v>45078</v>
      </c>
      <c r="D7751" s="7">
        <v>0</v>
      </c>
      <c r="E7751" s="6">
        <v>45078</v>
      </c>
      <c r="F7751" s="7">
        <v>5729806.3099999996</v>
      </c>
      <c r="G7751" s="7">
        <v>75661.8</v>
      </c>
      <c r="H7751" s="7">
        <v>-205933.9</v>
      </c>
      <c r="I7751" s="7">
        <v>5599534.209999999</v>
      </c>
      <c r="J7751" s="7">
        <v>1271</v>
      </c>
      <c r="K7751" s="7">
        <v>16</v>
      </c>
      <c r="L7751" s="7">
        <v>26</v>
      </c>
      <c r="M7751" s="7">
        <v>1245</v>
      </c>
      <c r="N7751" s="7">
        <v>-5</v>
      </c>
    </row>
    <row r="7752" spans="1:14" x14ac:dyDescent="0.25">
      <c r="A7752" s="5">
        <v>31020</v>
      </c>
      <c r="B7752" s="5">
        <v>3</v>
      </c>
      <c r="C7752" s="6">
        <v>45078</v>
      </c>
      <c r="D7752" s="7">
        <v>1</v>
      </c>
      <c r="E7752" s="6">
        <v>45108</v>
      </c>
      <c r="F7752" s="7">
        <v>0</v>
      </c>
      <c r="G7752" s="7">
        <v>100929.55</v>
      </c>
      <c r="H7752" s="7">
        <v>-354838.05</v>
      </c>
      <c r="I7752" s="7">
        <v>-253908.5</v>
      </c>
      <c r="J7752" s="7">
        <v>0</v>
      </c>
      <c r="K7752" s="7">
        <v>25</v>
      </c>
      <c r="L7752" s="7">
        <v>87</v>
      </c>
      <c r="M7752" s="7">
        <v>-87</v>
      </c>
      <c r="N7752" s="7">
        <v>-5</v>
      </c>
    </row>
    <row r="7753" spans="1:14" x14ac:dyDescent="0.25">
      <c r="A7753" s="5">
        <v>31020</v>
      </c>
      <c r="B7753" s="5">
        <v>3</v>
      </c>
      <c r="C7753" s="6">
        <v>45078</v>
      </c>
      <c r="D7753" s="7">
        <v>2</v>
      </c>
      <c r="E7753" s="6">
        <v>45139</v>
      </c>
      <c r="F7753" s="7">
        <v>0</v>
      </c>
      <c r="G7753" s="7">
        <v>182477.35</v>
      </c>
      <c r="H7753" s="7">
        <v>-145568.85999999999</v>
      </c>
      <c r="I7753" s="7">
        <v>36908.49000000002</v>
      </c>
      <c r="J7753" s="7">
        <v>0</v>
      </c>
      <c r="K7753" s="7">
        <v>23</v>
      </c>
      <c r="L7753" s="7">
        <v>28</v>
      </c>
      <c r="M7753" s="7">
        <v>-28</v>
      </c>
      <c r="N7753" s="7">
        <v>-5</v>
      </c>
    </row>
    <row r="7754" spans="1:14" x14ac:dyDescent="0.25">
      <c r="A7754" s="5">
        <v>31020</v>
      </c>
      <c r="B7754" s="5">
        <v>3</v>
      </c>
      <c r="C7754" s="6">
        <v>45078</v>
      </c>
      <c r="D7754" s="7">
        <v>3</v>
      </c>
      <c r="E7754" s="6">
        <v>45170</v>
      </c>
      <c r="F7754" s="7">
        <v>0</v>
      </c>
      <c r="G7754" s="7">
        <v>109701.94</v>
      </c>
      <c r="H7754" s="7">
        <v>-34917.26</v>
      </c>
      <c r="I7754" s="7">
        <v>74784.679999999993</v>
      </c>
      <c r="J7754" s="7">
        <v>0</v>
      </c>
      <c r="K7754" s="7">
        <v>30</v>
      </c>
      <c r="L7754" s="7">
        <v>9</v>
      </c>
      <c r="M7754" s="7">
        <v>-9</v>
      </c>
      <c r="N7754" s="7">
        <v>-5</v>
      </c>
    </row>
    <row r="7755" spans="1:14" x14ac:dyDescent="0.25">
      <c r="A7755" s="5">
        <v>31020</v>
      </c>
      <c r="B7755" s="5">
        <v>3</v>
      </c>
      <c r="C7755" s="6">
        <v>45078</v>
      </c>
      <c r="D7755" s="7">
        <v>4</v>
      </c>
      <c r="E7755" s="6">
        <v>45200</v>
      </c>
      <c r="F7755" s="7">
        <v>0</v>
      </c>
      <c r="G7755" s="7">
        <v>141102.1</v>
      </c>
      <c r="H7755" s="7">
        <v>-38390.74</v>
      </c>
      <c r="I7755" s="7">
        <v>102711.36</v>
      </c>
      <c r="J7755" s="7">
        <v>0</v>
      </c>
      <c r="K7755" s="7">
        <v>27</v>
      </c>
      <c r="L7755" s="7">
        <v>11</v>
      </c>
      <c r="M7755" s="7">
        <v>-11</v>
      </c>
      <c r="N7755" s="7">
        <v>-5</v>
      </c>
    </row>
    <row r="7756" spans="1:14" x14ac:dyDescent="0.25">
      <c r="A7756" s="5">
        <v>31020</v>
      </c>
      <c r="B7756" s="5">
        <v>3</v>
      </c>
      <c r="C7756" s="6">
        <v>45078</v>
      </c>
      <c r="D7756" s="7">
        <v>5</v>
      </c>
      <c r="E7756" s="6">
        <v>45231</v>
      </c>
      <c r="F7756" s="7">
        <v>0</v>
      </c>
      <c r="G7756" s="7">
        <v>64377.760000000002</v>
      </c>
      <c r="H7756" s="7">
        <v>-13160.15</v>
      </c>
      <c r="I7756" s="7">
        <v>51217.61</v>
      </c>
      <c r="J7756" s="7">
        <v>0</v>
      </c>
      <c r="K7756" s="7">
        <v>19</v>
      </c>
      <c r="L7756" s="7">
        <v>6</v>
      </c>
      <c r="M7756" s="7">
        <v>-6</v>
      </c>
      <c r="N7756" s="7">
        <v>-5</v>
      </c>
    </row>
    <row r="7757" spans="1:14" x14ac:dyDescent="0.25">
      <c r="A7757" s="5">
        <v>31020</v>
      </c>
      <c r="B7757" s="5">
        <v>3</v>
      </c>
      <c r="C7757" s="6">
        <v>45078</v>
      </c>
      <c r="D7757" s="7">
        <v>6</v>
      </c>
      <c r="E7757" s="6">
        <v>45261</v>
      </c>
      <c r="F7757" s="7">
        <v>0</v>
      </c>
      <c r="G7757" s="7">
        <v>53040.07</v>
      </c>
      <c r="H7757" s="7">
        <v>-2085.9499999999998</v>
      </c>
      <c r="I7757" s="7">
        <v>50954.12</v>
      </c>
      <c r="J7757" s="7">
        <v>0</v>
      </c>
      <c r="K7757" s="7">
        <v>19</v>
      </c>
      <c r="L7757" s="7">
        <v>4</v>
      </c>
      <c r="M7757" s="7">
        <v>-4</v>
      </c>
      <c r="N7757" s="7">
        <v>-5</v>
      </c>
    </row>
    <row r="7758" spans="1:14" x14ac:dyDescent="0.25">
      <c r="A7758" s="5">
        <v>31020</v>
      </c>
      <c r="B7758" s="5">
        <v>3</v>
      </c>
      <c r="C7758" s="6">
        <v>45078</v>
      </c>
      <c r="D7758" s="7">
        <v>7</v>
      </c>
      <c r="E7758" s="6">
        <v>45292</v>
      </c>
      <c r="F7758" s="7">
        <v>0</v>
      </c>
      <c r="G7758" s="7">
        <v>83499.240000000005</v>
      </c>
      <c r="H7758" s="7">
        <v>-34388.080000000002</v>
      </c>
      <c r="I7758" s="7">
        <v>49111.16</v>
      </c>
      <c r="J7758" s="7">
        <v>0</v>
      </c>
      <c r="K7758" s="7">
        <v>27</v>
      </c>
      <c r="L7758" s="7">
        <v>13</v>
      </c>
      <c r="M7758" s="7">
        <v>-13</v>
      </c>
      <c r="N7758" s="7">
        <v>-5</v>
      </c>
    </row>
    <row r="7759" spans="1:14" x14ac:dyDescent="0.25">
      <c r="A7759" s="5">
        <v>31020</v>
      </c>
      <c r="B7759" s="5">
        <v>3</v>
      </c>
      <c r="C7759" s="6">
        <v>45078</v>
      </c>
      <c r="D7759" s="7">
        <v>8</v>
      </c>
      <c r="E7759" s="6">
        <v>45323</v>
      </c>
      <c r="F7759" s="7">
        <v>0</v>
      </c>
      <c r="G7759" s="7">
        <v>118110.19</v>
      </c>
      <c r="H7759" s="7">
        <v>-10559.07</v>
      </c>
      <c r="I7759" s="7">
        <v>107551.12</v>
      </c>
      <c r="J7759" s="7">
        <v>0</v>
      </c>
      <c r="K7759" s="7">
        <v>76</v>
      </c>
      <c r="L7759" s="7">
        <v>7</v>
      </c>
      <c r="M7759" s="7">
        <v>-7</v>
      </c>
      <c r="N7759" s="7">
        <v>-5</v>
      </c>
    </row>
    <row r="7760" spans="1:14" x14ac:dyDescent="0.25">
      <c r="A7760" s="5">
        <v>31020</v>
      </c>
      <c r="B7760" s="5">
        <v>3</v>
      </c>
      <c r="C7760" s="6">
        <v>45078</v>
      </c>
      <c r="D7760" s="7">
        <v>9</v>
      </c>
      <c r="E7760" s="6">
        <v>45352</v>
      </c>
      <c r="F7760" s="7">
        <v>0</v>
      </c>
      <c r="G7760" s="7">
        <v>29785.48</v>
      </c>
      <c r="H7760" s="7">
        <v>-17198.150000000001</v>
      </c>
      <c r="I7760" s="7">
        <v>12587.33</v>
      </c>
      <c r="J7760" s="7">
        <v>0</v>
      </c>
      <c r="K7760" s="7">
        <v>13</v>
      </c>
      <c r="L7760" s="7">
        <v>8</v>
      </c>
      <c r="M7760" s="7">
        <v>-8</v>
      </c>
      <c r="N7760" s="7">
        <v>-5</v>
      </c>
    </row>
    <row r="7761" spans="1:14" x14ac:dyDescent="0.25">
      <c r="A7761" s="5">
        <v>31020</v>
      </c>
      <c r="B7761" s="5">
        <v>3</v>
      </c>
      <c r="C7761" s="6">
        <v>45078</v>
      </c>
      <c r="D7761" s="7">
        <v>10</v>
      </c>
      <c r="E7761" s="6">
        <v>45383</v>
      </c>
      <c r="F7761" s="7">
        <v>0</v>
      </c>
      <c r="G7761" s="7">
        <v>4211.91</v>
      </c>
      <c r="H7761" s="7">
        <v>-11821.06</v>
      </c>
      <c r="I7761" s="7">
        <v>-7609.15</v>
      </c>
      <c r="J7761" s="7">
        <v>0</v>
      </c>
      <c r="K7761" s="7">
        <v>5</v>
      </c>
      <c r="L7761" s="7">
        <v>4</v>
      </c>
      <c r="M7761" s="7">
        <v>-4</v>
      </c>
      <c r="N7761" s="7">
        <v>-5</v>
      </c>
    </row>
    <row r="7762" spans="1:14" x14ac:dyDescent="0.25">
      <c r="A7762" s="5">
        <v>31020</v>
      </c>
      <c r="B7762" s="5">
        <v>3</v>
      </c>
      <c r="C7762" s="6">
        <v>45078</v>
      </c>
      <c r="D7762" s="7">
        <v>11</v>
      </c>
      <c r="E7762" s="6">
        <v>45413</v>
      </c>
      <c r="F7762" s="7">
        <v>0</v>
      </c>
      <c r="G7762" s="7">
        <v>7314.61</v>
      </c>
      <c r="H7762" s="7">
        <v>-911.7700000000001</v>
      </c>
      <c r="I7762" s="7">
        <v>6402.8399999999992</v>
      </c>
      <c r="J7762" s="7">
        <v>0</v>
      </c>
      <c r="K7762" s="7">
        <v>15</v>
      </c>
      <c r="L7762" s="7">
        <v>4</v>
      </c>
      <c r="M7762" s="7">
        <v>-4</v>
      </c>
      <c r="N7762" s="7">
        <v>-5</v>
      </c>
    </row>
    <row r="7763" spans="1:14" x14ac:dyDescent="0.25">
      <c r="A7763" s="5">
        <v>31020</v>
      </c>
      <c r="B7763" s="5">
        <v>3</v>
      </c>
      <c r="C7763" s="6">
        <v>45078</v>
      </c>
      <c r="D7763" s="7">
        <v>12</v>
      </c>
      <c r="E7763" s="6">
        <v>45444</v>
      </c>
      <c r="F7763" s="7">
        <v>0</v>
      </c>
      <c r="G7763" s="7">
        <v>-1462.48</v>
      </c>
      <c r="H7763" s="7">
        <v>-473.26</v>
      </c>
      <c r="I7763" s="7">
        <v>-1935.74</v>
      </c>
      <c r="J7763" s="7">
        <v>0</v>
      </c>
      <c r="K7763" s="7">
        <v>5</v>
      </c>
      <c r="L7763" s="7">
        <v>1</v>
      </c>
      <c r="M7763" s="7">
        <v>-1</v>
      </c>
      <c r="N7763" s="7">
        <v>-5</v>
      </c>
    </row>
    <row r="7764" spans="1:14" x14ac:dyDescent="0.25">
      <c r="A7764" s="5">
        <v>31020</v>
      </c>
      <c r="B7764" s="5">
        <v>3</v>
      </c>
      <c r="C7764" s="6">
        <v>45108</v>
      </c>
      <c r="D7764" s="7">
        <v>0</v>
      </c>
      <c r="E7764" s="6">
        <v>45108</v>
      </c>
      <c r="F7764" s="7">
        <v>4478617.3600000003</v>
      </c>
      <c r="G7764" s="7">
        <v>33586.49</v>
      </c>
      <c r="H7764" s="7">
        <v>-41580.879999999997</v>
      </c>
      <c r="I7764" s="7">
        <v>4470622.9700000007</v>
      </c>
      <c r="J7764" s="7">
        <v>957</v>
      </c>
      <c r="K7764" s="7">
        <v>3</v>
      </c>
      <c r="L7764" s="7">
        <v>13</v>
      </c>
      <c r="M7764" s="7">
        <v>944</v>
      </c>
      <c r="N7764" s="7">
        <v>-5</v>
      </c>
    </row>
    <row r="7765" spans="1:14" x14ac:dyDescent="0.25">
      <c r="A7765" s="5">
        <v>31020</v>
      </c>
      <c r="B7765" s="5">
        <v>3</v>
      </c>
      <c r="C7765" s="6">
        <v>45108</v>
      </c>
      <c r="D7765" s="7">
        <v>1</v>
      </c>
      <c r="E7765" s="6">
        <v>45139</v>
      </c>
      <c r="F7765" s="7">
        <v>0</v>
      </c>
      <c r="G7765" s="7">
        <v>231935.14</v>
      </c>
      <c r="H7765" s="7">
        <v>-111183.62</v>
      </c>
      <c r="I7765" s="7">
        <v>120751.52</v>
      </c>
      <c r="J7765" s="7">
        <v>0</v>
      </c>
      <c r="K7765" s="7">
        <v>32</v>
      </c>
      <c r="L7765" s="7">
        <v>15</v>
      </c>
      <c r="M7765" s="7">
        <v>-15</v>
      </c>
      <c r="N7765" s="7">
        <v>-5</v>
      </c>
    </row>
    <row r="7766" spans="1:14" x14ac:dyDescent="0.25">
      <c r="A7766" s="5">
        <v>31020</v>
      </c>
      <c r="B7766" s="5">
        <v>3</v>
      </c>
      <c r="C7766" s="6">
        <v>45108</v>
      </c>
      <c r="D7766" s="7">
        <v>2</v>
      </c>
      <c r="E7766" s="6">
        <v>45170</v>
      </c>
      <c r="F7766" s="7">
        <v>0</v>
      </c>
      <c r="G7766" s="7">
        <v>153007.48000000001</v>
      </c>
      <c r="H7766" s="7">
        <v>-61752.36</v>
      </c>
      <c r="I7766" s="7">
        <v>91255.12000000001</v>
      </c>
      <c r="J7766" s="7">
        <v>0</v>
      </c>
      <c r="K7766" s="7">
        <v>25</v>
      </c>
      <c r="L7766" s="7">
        <v>19</v>
      </c>
      <c r="M7766" s="7">
        <v>-19</v>
      </c>
      <c r="N7766" s="7">
        <v>-5</v>
      </c>
    </row>
    <row r="7767" spans="1:14" x14ac:dyDescent="0.25">
      <c r="A7767" s="5">
        <v>31020</v>
      </c>
      <c r="B7767" s="5">
        <v>3</v>
      </c>
      <c r="C7767" s="6">
        <v>45108</v>
      </c>
      <c r="D7767" s="7">
        <v>3</v>
      </c>
      <c r="E7767" s="6">
        <v>45200</v>
      </c>
      <c r="F7767" s="7">
        <v>0</v>
      </c>
      <c r="G7767" s="7">
        <v>66452.100000000006</v>
      </c>
      <c r="H7767" s="7">
        <v>-92145.83</v>
      </c>
      <c r="I7767" s="7">
        <v>-25693.73</v>
      </c>
      <c r="J7767" s="7">
        <v>0</v>
      </c>
      <c r="K7767" s="7">
        <v>21</v>
      </c>
      <c r="L7767" s="7">
        <v>20</v>
      </c>
      <c r="M7767" s="7">
        <v>-20</v>
      </c>
      <c r="N7767" s="7">
        <v>-5</v>
      </c>
    </row>
    <row r="7768" spans="1:14" x14ac:dyDescent="0.25">
      <c r="A7768" s="5">
        <v>31020</v>
      </c>
      <c r="B7768" s="5">
        <v>3</v>
      </c>
      <c r="C7768" s="6">
        <v>45108</v>
      </c>
      <c r="D7768" s="7">
        <v>4</v>
      </c>
      <c r="E7768" s="6">
        <v>45231</v>
      </c>
      <c r="F7768" s="7">
        <v>0</v>
      </c>
      <c r="G7768" s="7">
        <v>87280.639999999999</v>
      </c>
      <c r="H7768" s="7">
        <v>-13812.96</v>
      </c>
      <c r="I7768" s="7">
        <v>73467.679999999993</v>
      </c>
      <c r="J7768" s="7">
        <v>0</v>
      </c>
      <c r="K7768" s="7">
        <v>25</v>
      </c>
      <c r="L7768" s="7">
        <v>5</v>
      </c>
      <c r="M7768" s="7">
        <v>-5</v>
      </c>
      <c r="N7768" s="7">
        <v>-5</v>
      </c>
    </row>
    <row r="7769" spans="1:14" x14ac:dyDescent="0.25">
      <c r="A7769" s="5">
        <v>31020</v>
      </c>
      <c r="B7769" s="5">
        <v>3</v>
      </c>
      <c r="C7769" s="6">
        <v>45108</v>
      </c>
      <c r="D7769" s="7">
        <v>5</v>
      </c>
      <c r="E7769" s="6">
        <v>45261</v>
      </c>
      <c r="F7769" s="7">
        <v>0</v>
      </c>
      <c r="G7769" s="7">
        <v>95128</v>
      </c>
      <c r="H7769" s="7">
        <v>-9895.77</v>
      </c>
      <c r="I7769" s="7">
        <v>85232.23</v>
      </c>
      <c r="J7769" s="7">
        <v>0</v>
      </c>
      <c r="K7769" s="7">
        <v>27</v>
      </c>
      <c r="L7769" s="7">
        <v>10</v>
      </c>
      <c r="M7769" s="7">
        <v>-10</v>
      </c>
      <c r="N7769" s="7">
        <v>-5</v>
      </c>
    </row>
    <row r="7770" spans="1:14" x14ac:dyDescent="0.25">
      <c r="A7770" s="5">
        <v>31020</v>
      </c>
      <c r="B7770" s="5">
        <v>3</v>
      </c>
      <c r="C7770" s="6">
        <v>45108</v>
      </c>
      <c r="D7770" s="7">
        <v>6</v>
      </c>
      <c r="E7770" s="6">
        <v>45292</v>
      </c>
      <c r="F7770" s="7">
        <v>0</v>
      </c>
      <c r="G7770" s="7">
        <v>47582.149999999987</v>
      </c>
      <c r="H7770" s="7">
        <v>-4126.79</v>
      </c>
      <c r="I7770" s="7">
        <v>43455.359999999993</v>
      </c>
      <c r="J7770" s="7">
        <v>0</v>
      </c>
      <c r="K7770" s="7">
        <v>13</v>
      </c>
      <c r="L7770" s="7">
        <v>4</v>
      </c>
      <c r="M7770" s="7">
        <v>-4</v>
      </c>
      <c r="N7770" s="7">
        <v>-5</v>
      </c>
    </row>
    <row r="7771" spans="1:14" x14ac:dyDescent="0.25">
      <c r="A7771" s="5">
        <v>31020</v>
      </c>
      <c r="B7771" s="5">
        <v>3</v>
      </c>
      <c r="C7771" s="6">
        <v>45108</v>
      </c>
      <c r="D7771" s="7">
        <v>7</v>
      </c>
      <c r="E7771" s="6">
        <v>45323</v>
      </c>
      <c r="F7771" s="7">
        <v>0</v>
      </c>
      <c r="G7771" s="7">
        <v>33640.81</v>
      </c>
      <c r="H7771" s="7">
        <v>-6671.54</v>
      </c>
      <c r="I7771" s="7">
        <v>26969.27</v>
      </c>
      <c r="J7771" s="7">
        <v>0</v>
      </c>
      <c r="K7771" s="7">
        <v>11</v>
      </c>
      <c r="L7771" s="7">
        <v>9</v>
      </c>
      <c r="M7771" s="7">
        <v>-9</v>
      </c>
      <c r="N7771" s="7">
        <v>-5</v>
      </c>
    </row>
    <row r="7772" spans="1:14" x14ac:dyDescent="0.25">
      <c r="A7772" s="5">
        <v>31020</v>
      </c>
      <c r="B7772" s="5">
        <v>3</v>
      </c>
      <c r="C7772" s="6">
        <v>45108</v>
      </c>
      <c r="D7772" s="7">
        <v>8</v>
      </c>
      <c r="E7772" s="6">
        <v>45352</v>
      </c>
      <c r="F7772" s="7">
        <v>0</v>
      </c>
      <c r="G7772" s="7">
        <v>33887.64</v>
      </c>
      <c r="H7772" s="7">
        <v>-7934.3700000000008</v>
      </c>
      <c r="I7772" s="7">
        <v>25953.27</v>
      </c>
      <c r="J7772" s="7">
        <v>0</v>
      </c>
      <c r="K7772" s="7">
        <v>15</v>
      </c>
      <c r="L7772" s="7">
        <v>7</v>
      </c>
      <c r="M7772" s="7">
        <v>-7</v>
      </c>
      <c r="N7772" s="7">
        <v>-5</v>
      </c>
    </row>
    <row r="7773" spans="1:14" x14ac:dyDescent="0.25">
      <c r="A7773" s="5">
        <v>31020</v>
      </c>
      <c r="B7773" s="5">
        <v>3</v>
      </c>
      <c r="C7773" s="6">
        <v>45108</v>
      </c>
      <c r="D7773" s="7">
        <v>9</v>
      </c>
      <c r="E7773" s="6">
        <v>45383</v>
      </c>
      <c r="F7773" s="7">
        <v>0</v>
      </c>
      <c r="G7773" s="7">
        <v>15793.32</v>
      </c>
      <c r="H7773" s="7">
        <v>48009.66</v>
      </c>
      <c r="I7773" s="7">
        <v>63802.98</v>
      </c>
      <c r="J7773" s="7">
        <v>0</v>
      </c>
      <c r="K7773" s="7">
        <v>11</v>
      </c>
      <c r="L7773" s="7">
        <v>30</v>
      </c>
      <c r="M7773" s="7">
        <v>-30</v>
      </c>
      <c r="N7773" s="7">
        <v>-5</v>
      </c>
    </row>
    <row r="7774" spans="1:14" x14ac:dyDescent="0.25">
      <c r="A7774" s="5">
        <v>31020</v>
      </c>
      <c r="B7774" s="5">
        <v>3</v>
      </c>
      <c r="C7774" s="6">
        <v>45108</v>
      </c>
      <c r="D7774" s="7">
        <v>10</v>
      </c>
      <c r="E7774" s="6">
        <v>45413</v>
      </c>
      <c r="F7774" s="7">
        <v>0</v>
      </c>
      <c r="G7774" s="7">
        <v>14811.36</v>
      </c>
      <c r="H7774" s="7">
        <v>-12066.71</v>
      </c>
      <c r="I7774" s="7">
        <v>2744.65</v>
      </c>
      <c r="J7774" s="7">
        <v>0</v>
      </c>
      <c r="K7774" s="7">
        <v>22</v>
      </c>
      <c r="L7774" s="7">
        <v>9</v>
      </c>
      <c r="M7774" s="7">
        <v>-9</v>
      </c>
      <c r="N7774" s="7">
        <v>-5</v>
      </c>
    </row>
    <row r="7775" spans="1:14" x14ac:dyDescent="0.25">
      <c r="A7775" s="5">
        <v>31020</v>
      </c>
      <c r="B7775" s="5">
        <v>3</v>
      </c>
      <c r="C7775" s="6">
        <v>45108</v>
      </c>
      <c r="D7775" s="7">
        <v>11</v>
      </c>
      <c r="E7775" s="6">
        <v>45444</v>
      </c>
      <c r="F7775" s="7">
        <v>0</v>
      </c>
      <c r="G7775" s="7">
        <v>507.37</v>
      </c>
      <c r="H7775" s="7">
        <v>-5688.18</v>
      </c>
      <c r="I7775" s="7">
        <v>-5180.8100000000004</v>
      </c>
      <c r="J7775" s="7">
        <v>0</v>
      </c>
      <c r="K7775" s="7">
        <v>5</v>
      </c>
      <c r="L7775" s="7">
        <v>14</v>
      </c>
      <c r="M7775" s="7">
        <v>-14</v>
      </c>
      <c r="N7775" s="7">
        <v>-5</v>
      </c>
    </row>
    <row r="7776" spans="1:14" x14ac:dyDescent="0.25">
      <c r="A7776" s="5">
        <v>31020</v>
      </c>
      <c r="B7776" s="5">
        <v>3</v>
      </c>
      <c r="C7776" s="6">
        <v>45108</v>
      </c>
      <c r="D7776" s="7">
        <v>12</v>
      </c>
      <c r="E7776" s="6">
        <v>45474</v>
      </c>
      <c r="F7776" s="7">
        <v>0</v>
      </c>
      <c r="G7776" s="7">
        <v>-33.71999999999997</v>
      </c>
      <c r="H7776" s="7">
        <v>-273.16000000000003</v>
      </c>
      <c r="I7776" s="7">
        <v>-306.88</v>
      </c>
      <c r="J7776" s="7">
        <v>0</v>
      </c>
      <c r="K7776" s="7">
        <v>2</v>
      </c>
      <c r="L7776" s="7">
        <v>8</v>
      </c>
      <c r="M7776" s="7">
        <v>-8</v>
      </c>
      <c r="N7776" s="7">
        <v>-5</v>
      </c>
    </row>
    <row r="7777" spans="1:14" x14ac:dyDescent="0.25">
      <c r="A7777" s="5">
        <v>31020</v>
      </c>
      <c r="B7777" s="5">
        <v>3</v>
      </c>
      <c r="C7777" s="6">
        <v>45139</v>
      </c>
      <c r="D7777" s="7">
        <v>0</v>
      </c>
      <c r="E7777" s="6">
        <v>45139</v>
      </c>
      <c r="F7777" s="7">
        <v>4194190.15</v>
      </c>
      <c r="G7777" s="7">
        <v>11282.02</v>
      </c>
      <c r="H7777" s="7">
        <v>-181521.68</v>
      </c>
      <c r="I7777" s="7">
        <v>4023950.49</v>
      </c>
      <c r="J7777" s="7">
        <v>865</v>
      </c>
      <c r="K7777" s="7">
        <v>1</v>
      </c>
      <c r="L7777" s="7">
        <v>31</v>
      </c>
      <c r="M7777" s="7">
        <v>834</v>
      </c>
      <c r="N7777" s="7">
        <v>-5</v>
      </c>
    </row>
    <row r="7778" spans="1:14" x14ac:dyDescent="0.25">
      <c r="A7778" s="5">
        <v>31020</v>
      </c>
      <c r="B7778" s="5">
        <v>3</v>
      </c>
      <c r="C7778" s="6">
        <v>45139</v>
      </c>
      <c r="D7778" s="7">
        <v>1</v>
      </c>
      <c r="E7778" s="6">
        <v>45170</v>
      </c>
      <c r="F7778" s="7">
        <v>0</v>
      </c>
      <c r="G7778" s="7">
        <v>79295.509999999995</v>
      </c>
      <c r="H7778" s="7">
        <v>-45438.41</v>
      </c>
      <c r="I7778" s="7">
        <v>33857.099999999991</v>
      </c>
      <c r="J7778" s="7">
        <v>0</v>
      </c>
      <c r="K7778" s="7">
        <v>13</v>
      </c>
      <c r="L7778" s="7">
        <v>11</v>
      </c>
      <c r="M7778" s="7">
        <v>-11</v>
      </c>
      <c r="N7778" s="7">
        <v>-5</v>
      </c>
    </row>
    <row r="7779" spans="1:14" x14ac:dyDescent="0.25">
      <c r="A7779" s="5">
        <v>31020</v>
      </c>
      <c r="B7779" s="5">
        <v>3</v>
      </c>
      <c r="C7779" s="6">
        <v>45139</v>
      </c>
      <c r="D7779" s="7">
        <v>2</v>
      </c>
      <c r="E7779" s="6">
        <v>45200</v>
      </c>
      <c r="F7779" s="7">
        <v>0</v>
      </c>
      <c r="G7779" s="7">
        <v>69592.33</v>
      </c>
      <c r="H7779" s="7">
        <v>-9984</v>
      </c>
      <c r="I7779" s="7">
        <v>59608.33</v>
      </c>
      <c r="J7779" s="7">
        <v>0</v>
      </c>
      <c r="K7779" s="7">
        <v>19</v>
      </c>
      <c r="L7779" s="7">
        <v>1</v>
      </c>
      <c r="M7779" s="7">
        <v>-1</v>
      </c>
      <c r="N7779" s="7">
        <v>-5</v>
      </c>
    </row>
    <row r="7780" spans="1:14" x14ac:dyDescent="0.25">
      <c r="A7780" s="5">
        <v>31020</v>
      </c>
      <c r="B7780" s="5">
        <v>3</v>
      </c>
      <c r="C7780" s="6">
        <v>45139</v>
      </c>
      <c r="D7780" s="7">
        <v>3</v>
      </c>
      <c r="E7780" s="6">
        <v>45231</v>
      </c>
      <c r="F7780" s="7">
        <v>0</v>
      </c>
      <c r="G7780" s="7">
        <v>34401.129999999997</v>
      </c>
      <c r="H7780" s="7">
        <v>-8829.57</v>
      </c>
      <c r="I7780" s="7">
        <v>25571.56</v>
      </c>
      <c r="J7780" s="7">
        <v>0</v>
      </c>
      <c r="K7780" s="7">
        <v>6</v>
      </c>
      <c r="L7780" s="7">
        <v>1</v>
      </c>
      <c r="M7780" s="7">
        <v>-1</v>
      </c>
      <c r="N7780" s="7">
        <v>-5</v>
      </c>
    </row>
    <row r="7781" spans="1:14" x14ac:dyDescent="0.25">
      <c r="A7781" s="5">
        <v>31020</v>
      </c>
      <c r="B7781" s="5">
        <v>3</v>
      </c>
      <c r="C7781" s="6">
        <v>45139</v>
      </c>
      <c r="D7781" s="7">
        <v>4</v>
      </c>
      <c r="E7781" s="6">
        <v>45261</v>
      </c>
      <c r="F7781" s="7">
        <v>0</v>
      </c>
      <c r="G7781" s="7">
        <v>71067.760000000009</v>
      </c>
      <c r="H7781" s="7">
        <v>-31563.22</v>
      </c>
      <c r="I7781" s="7">
        <v>39504.540000000008</v>
      </c>
      <c r="J7781" s="7">
        <v>0</v>
      </c>
      <c r="K7781" s="7">
        <v>11</v>
      </c>
      <c r="L7781" s="7">
        <v>7</v>
      </c>
      <c r="M7781" s="7">
        <v>-7</v>
      </c>
      <c r="N7781" s="7">
        <v>-5</v>
      </c>
    </row>
    <row r="7782" spans="1:14" x14ac:dyDescent="0.25">
      <c r="A7782" s="5">
        <v>31020</v>
      </c>
      <c r="B7782" s="5">
        <v>3</v>
      </c>
      <c r="C7782" s="6">
        <v>45139</v>
      </c>
      <c r="D7782" s="7">
        <v>5</v>
      </c>
      <c r="E7782" s="6">
        <v>45292</v>
      </c>
      <c r="F7782" s="7">
        <v>0</v>
      </c>
      <c r="G7782" s="7">
        <v>35422.480000000003</v>
      </c>
      <c r="H7782" s="7">
        <v>-28901.56</v>
      </c>
      <c r="I7782" s="7">
        <v>6520.9200000000064</v>
      </c>
      <c r="J7782" s="7">
        <v>0</v>
      </c>
      <c r="K7782" s="7">
        <v>9</v>
      </c>
      <c r="L7782" s="7">
        <v>11</v>
      </c>
      <c r="M7782" s="7">
        <v>-11</v>
      </c>
      <c r="N7782" s="7">
        <v>-5</v>
      </c>
    </row>
    <row r="7783" spans="1:14" x14ac:dyDescent="0.25">
      <c r="A7783" s="5">
        <v>31020</v>
      </c>
      <c r="B7783" s="5">
        <v>3</v>
      </c>
      <c r="C7783" s="6">
        <v>45139</v>
      </c>
      <c r="D7783" s="7">
        <v>6</v>
      </c>
      <c r="E7783" s="6">
        <v>45323</v>
      </c>
      <c r="F7783" s="7">
        <v>0</v>
      </c>
      <c r="G7783" s="7">
        <v>30206.26</v>
      </c>
      <c r="H7783" s="7">
        <v>-3327.88</v>
      </c>
      <c r="I7783" s="7">
        <v>26878.38</v>
      </c>
      <c r="J7783" s="7">
        <v>0</v>
      </c>
      <c r="K7783" s="7">
        <v>13</v>
      </c>
      <c r="L7783" s="7">
        <v>3</v>
      </c>
      <c r="M7783" s="7">
        <v>-3</v>
      </c>
      <c r="N7783" s="7">
        <v>-5</v>
      </c>
    </row>
    <row r="7784" spans="1:14" x14ac:dyDescent="0.25">
      <c r="A7784" s="5">
        <v>31020</v>
      </c>
      <c r="B7784" s="5">
        <v>3</v>
      </c>
      <c r="C7784" s="6">
        <v>45139</v>
      </c>
      <c r="D7784" s="7">
        <v>7</v>
      </c>
      <c r="E7784" s="6">
        <v>45352</v>
      </c>
      <c r="F7784" s="7">
        <v>0</v>
      </c>
      <c r="G7784" s="7">
        <v>31867.71</v>
      </c>
      <c r="H7784" s="7">
        <v>-3806.7700000000009</v>
      </c>
      <c r="I7784" s="7">
        <v>28060.94</v>
      </c>
      <c r="J7784" s="7">
        <v>0</v>
      </c>
      <c r="K7784" s="7">
        <v>13</v>
      </c>
      <c r="L7784" s="7">
        <v>9</v>
      </c>
      <c r="M7784" s="7">
        <v>-9</v>
      </c>
      <c r="N7784" s="7">
        <v>-5</v>
      </c>
    </row>
    <row r="7785" spans="1:14" x14ac:dyDescent="0.25">
      <c r="A7785" s="5">
        <v>31020</v>
      </c>
      <c r="B7785" s="5">
        <v>3</v>
      </c>
      <c r="C7785" s="6">
        <v>45139</v>
      </c>
      <c r="D7785" s="7">
        <v>8</v>
      </c>
      <c r="E7785" s="6">
        <v>45383</v>
      </c>
      <c r="F7785" s="7">
        <v>0</v>
      </c>
      <c r="G7785" s="7">
        <v>23877.67</v>
      </c>
      <c r="H7785" s="7">
        <v>-2813.07</v>
      </c>
      <c r="I7785" s="7">
        <v>21064.6</v>
      </c>
      <c r="J7785" s="7">
        <v>0</v>
      </c>
      <c r="K7785" s="7">
        <v>8</v>
      </c>
      <c r="L7785" s="7">
        <v>9</v>
      </c>
      <c r="M7785" s="7">
        <v>-9</v>
      </c>
      <c r="N7785" s="7">
        <v>-5</v>
      </c>
    </row>
    <row r="7786" spans="1:14" x14ac:dyDescent="0.25">
      <c r="A7786" s="5">
        <v>31020</v>
      </c>
      <c r="B7786" s="5">
        <v>3</v>
      </c>
      <c r="C7786" s="6">
        <v>45139</v>
      </c>
      <c r="D7786" s="7">
        <v>9</v>
      </c>
      <c r="E7786" s="6">
        <v>45413</v>
      </c>
      <c r="F7786" s="7">
        <v>0</v>
      </c>
      <c r="G7786" s="7">
        <v>36015.74</v>
      </c>
      <c r="H7786" s="7">
        <v>-4047.940000000001</v>
      </c>
      <c r="I7786" s="7">
        <v>31967.8</v>
      </c>
      <c r="J7786" s="7">
        <v>0</v>
      </c>
      <c r="K7786" s="7">
        <v>20</v>
      </c>
      <c r="L7786" s="7">
        <v>3</v>
      </c>
      <c r="M7786" s="7">
        <v>-3</v>
      </c>
      <c r="N7786" s="7">
        <v>-5</v>
      </c>
    </row>
    <row r="7787" spans="1:14" x14ac:dyDescent="0.25">
      <c r="A7787" s="5">
        <v>31020</v>
      </c>
      <c r="B7787" s="5">
        <v>3</v>
      </c>
      <c r="C7787" s="6">
        <v>45139</v>
      </c>
      <c r="D7787" s="7">
        <v>10</v>
      </c>
      <c r="E7787" s="6">
        <v>45444</v>
      </c>
      <c r="F7787" s="7">
        <v>0</v>
      </c>
      <c r="G7787" s="7">
        <v>19828.080000000002</v>
      </c>
      <c r="H7787" s="7">
        <v>-1701.03</v>
      </c>
      <c r="I7787" s="7">
        <v>18127.05</v>
      </c>
      <c r="J7787" s="7">
        <v>0</v>
      </c>
      <c r="K7787" s="7">
        <v>18</v>
      </c>
      <c r="L7787" s="7">
        <v>1</v>
      </c>
      <c r="M7787" s="7">
        <v>-1</v>
      </c>
      <c r="N7787" s="7">
        <v>-5</v>
      </c>
    </row>
    <row r="7788" spans="1:14" x14ac:dyDescent="0.25">
      <c r="A7788" s="5">
        <v>31020</v>
      </c>
      <c r="B7788" s="5">
        <v>3</v>
      </c>
      <c r="C7788" s="6">
        <v>45139</v>
      </c>
      <c r="D7788" s="7">
        <v>11</v>
      </c>
      <c r="E7788" s="6">
        <v>45474</v>
      </c>
      <c r="F7788" s="7">
        <v>0</v>
      </c>
      <c r="G7788" s="7">
        <v>1215.6400000000001</v>
      </c>
      <c r="H7788" s="7">
        <v>0</v>
      </c>
      <c r="I7788" s="7">
        <v>1215.6400000000001</v>
      </c>
      <c r="J7788" s="7">
        <v>0</v>
      </c>
      <c r="K7788" s="7">
        <v>4</v>
      </c>
      <c r="L7788" s="7">
        <v>0</v>
      </c>
      <c r="M7788" s="7">
        <v>0</v>
      </c>
      <c r="N7788" s="7">
        <v>-5</v>
      </c>
    </row>
    <row r="7789" spans="1:14" x14ac:dyDescent="0.25">
      <c r="A7789" s="5">
        <v>31020</v>
      </c>
      <c r="B7789" s="5">
        <v>3</v>
      </c>
      <c r="C7789" s="6">
        <v>45139</v>
      </c>
      <c r="D7789" s="7">
        <v>12</v>
      </c>
      <c r="E7789" s="6">
        <v>45505</v>
      </c>
      <c r="F7789" s="7">
        <v>0</v>
      </c>
      <c r="G7789" s="7">
        <v>414.94</v>
      </c>
      <c r="H7789" s="7">
        <v>0</v>
      </c>
      <c r="I7789" s="7">
        <v>414.94</v>
      </c>
      <c r="J7789" s="7">
        <v>0</v>
      </c>
      <c r="K7789" s="7">
        <v>1</v>
      </c>
      <c r="L7789" s="7">
        <v>0</v>
      </c>
      <c r="M7789" s="7">
        <v>0</v>
      </c>
      <c r="N7789" s="7">
        <v>-5</v>
      </c>
    </row>
    <row r="7790" spans="1:14" x14ac:dyDescent="0.25">
      <c r="A7790" s="5">
        <v>31020</v>
      </c>
      <c r="B7790" s="5">
        <v>3</v>
      </c>
      <c r="C7790" s="6">
        <v>45170</v>
      </c>
      <c r="D7790" s="7">
        <v>0</v>
      </c>
      <c r="E7790" s="6">
        <v>45170</v>
      </c>
      <c r="F7790" s="7">
        <v>3922557.54</v>
      </c>
      <c r="G7790" s="7">
        <v>117009.08</v>
      </c>
      <c r="H7790" s="7">
        <v>-29762.400000000001</v>
      </c>
      <c r="I7790" s="7">
        <v>4009804.22</v>
      </c>
      <c r="J7790" s="7">
        <v>1031</v>
      </c>
      <c r="K7790" s="7">
        <v>23</v>
      </c>
      <c r="L7790" s="7">
        <v>6</v>
      </c>
      <c r="M7790" s="7">
        <v>1025</v>
      </c>
      <c r="N7790" s="7">
        <v>-5</v>
      </c>
    </row>
    <row r="7791" spans="1:14" x14ac:dyDescent="0.25">
      <c r="A7791" s="5">
        <v>31020</v>
      </c>
      <c r="B7791" s="5">
        <v>3</v>
      </c>
      <c r="C7791" s="6">
        <v>45170</v>
      </c>
      <c r="D7791" s="7">
        <v>1</v>
      </c>
      <c r="E7791" s="6">
        <v>45200</v>
      </c>
      <c r="F7791" s="7">
        <v>0</v>
      </c>
      <c r="G7791" s="7">
        <v>178908.17</v>
      </c>
      <c r="H7791" s="7">
        <v>-3961.94</v>
      </c>
      <c r="I7791" s="7">
        <v>174946.23</v>
      </c>
      <c r="J7791" s="7">
        <v>0</v>
      </c>
      <c r="K7791" s="7">
        <v>32</v>
      </c>
      <c r="L7791" s="7">
        <v>5</v>
      </c>
      <c r="M7791" s="7">
        <v>-5</v>
      </c>
      <c r="N7791" s="7">
        <v>-5</v>
      </c>
    </row>
    <row r="7792" spans="1:14" x14ac:dyDescent="0.25">
      <c r="A7792" s="5">
        <v>31020</v>
      </c>
      <c r="B7792" s="5">
        <v>3</v>
      </c>
      <c r="C7792" s="6">
        <v>45170</v>
      </c>
      <c r="D7792" s="7">
        <v>2</v>
      </c>
      <c r="E7792" s="6">
        <v>45231</v>
      </c>
      <c r="F7792" s="7">
        <v>0</v>
      </c>
      <c r="G7792" s="7">
        <v>83692.28</v>
      </c>
      <c r="H7792" s="7">
        <v>-147734.39999999999</v>
      </c>
      <c r="I7792" s="7">
        <v>-64042.12</v>
      </c>
      <c r="J7792" s="7">
        <v>0</v>
      </c>
      <c r="K7792" s="7">
        <v>33</v>
      </c>
      <c r="L7792" s="7">
        <v>27</v>
      </c>
      <c r="M7792" s="7">
        <v>-27</v>
      </c>
      <c r="N7792" s="7">
        <v>-5</v>
      </c>
    </row>
    <row r="7793" spans="1:14" x14ac:dyDescent="0.25">
      <c r="A7793" s="5">
        <v>31020</v>
      </c>
      <c r="B7793" s="5">
        <v>3</v>
      </c>
      <c r="C7793" s="6">
        <v>45170</v>
      </c>
      <c r="D7793" s="7">
        <v>3</v>
      </c>
      <c r="E7793" s="6">
        <v>45261</v>
      </c>
      <c r="F7793" s="7">
        <v>0</v>
      </c>
      <c r="G7793" s="7">
        <v>73597.56</v>
      </c>
      <c r="H7793" s="7">
        <v>-6961.3</v>
      </c>
      <c r="I7793" s="7">
        <v>66636.259999999995</v>
      </c>
      <c r="J7793" s="7">
        <v>0</v>
      </c>
      <c r="K7793" s="7">
        <v>22</v>
      </c>
      <c r="L7793" s="7">
        <v>4</v>
      </c>
      <c r="M7793" s="7">
        <v>-4</v>
      </c>
      <c r="N7793" s="7">
        <v>-5</v>
      </c>
    </row>
    <row r="7794" spans="1:14" x14ac:dyDescent="0.25">
      <c r="A7794" s="5">
        <v>31020</v>
      </c>
      <c r="B7794" s="5">
        <v>3</v>
      </c>
      <c r="C7794" s="6">
        <v>45170</v>
      </c>
      <c r="D7794" s="7">
        <v>4</v>
      </c>
      <c r="E7794" s="6">
        <v>45292</v>
      </c>
      <c r="F7794" s="7">
        <v>0</v>
      </c>
      <c r="G7794" s="7">
        <v>149302.24</v>
      </c>
      <c r="H7794" s="7">
        <v>-45222.15</v>
      </c>
      <c r="I7794" s="7">
        <v>104080.09</v>
      </c>
      <c r="J7794" s="7">
        <v>0</v>
      </c>
      <c r="K7794" s="7">
        <v>38</v>
      </c>
      <c r="L7794" s="7">
        <v>22</v>
      </c>
      <c r="M7794" s="7">
        <v>-22</v>
      </c>
      <c r="N7794" s="7">
        <v>-5</v>
      </c>
    </row>
    <row r="7795" spans="1:14" x14ac:dyDescent="0.25">
      <c r="A7795" s="5">
        <v>31020</v>
      </c>
      <c r="B7795" s="5">
        <v>3</v>
      </c>
      <c r="C7795" s="6">
        <v>45170</v>
      </c>
      <c r="D7795" s="7">
        <v>5</v>
      </c>
      <c r="E7795" s="6">
        <v>45323</v>
      </c>
      <c r="F7795" s="7">
        <v>0</v>
      </c>
      <c r="G7795" s="7">
        <v>68305.11</v>
      </c>
      <c r="H7795" s="7">
        <v>-8912.9500000000007</v>
      </c>
      <c r="I7795" s="7">
        <v>59392.160000000003</v>
      </c>
      <c r="J7795" s="7">
        <v>0</v>
      </c>
      <c r="K7795" s="7">
        <v>14</v>
      </c>
      <c r="L7795" s="7">
        <v>12</v>
      </c>
      <c r="M7795" s="7">
        <v>-12</v>
      </c>
      <c r="N7795" s="7">
        <v>-5</v>
      </c>
    </row>
    <row r="7796" spans="1:14" x14ac:dyDescent="0.25">
      <c r="A7796" s="5">
        <v>31020</v>
      </c>
      <c r="B7796" s="5">
        <v>3</v>
      </c>
      <c r="C7796" s="6">
        <v>45170</v>
      </c>
      <c r="D7796" s="7">
        <v>6</v>
      </c>
      <c r="E7796" s="6">
        <v>45352</v>
      </c>
      <c r="F7796" s="7">
        <v>0</v>
      </c>
      <c r="G7796" s="7">
        <v>34250.82</v>
      </c>
      <c r="H7796" s="7">
        <v>-5643.26</v>
      </c>
      <c r="I7796" s="7">
        <v>28607.56</v>
      </c>
      <c r="J7796" s="7">
        <v>0</v>
      </c>
      <c r="K7796" s="7">
        <v>15</v>
      </c>
      <c r="L7796" s="7">
        <v>4</v>
      </c>
      <c r="M7796" s="7">
        <v>-4</v>
      </c>
      <c r="N7796" s="7">
        <v>-5</v>
      </c>
    </row>
    <row r="7797" spans="1:14" x14ac:dyDescent="0.25">
      <c r="A7797" s="5">
        <v>31020</v>
      </c>
      <c r="B7797" s="5">
        <v>3</v>
      </c>
      <c r="C7797" s="6">
        <v>45170</v>
      </c>
      <c r="D7797" s="7">
        <v>7</v>
      </c>
      <c r="E7797" s="6">
        <v>45383</v>
      </c>
      <c r="F7797" s="7">
        <v>0</v>
      </c>
      <c r="G7797" s="7">
        <v>44710.77</v>
      </c>
      <c r="H7797" s="7">
        <v>-3587.29</v>
      </c>
      <c r="I7797" s="7">
        <v>41123.480000000003</v>
      </c>
      <c r="J7797" s="7">
        <v>0</v>
      </c>
      <c r="K7797" s="7">
        <v>22</v>
      </c>
      <c r="L7797" s="7">
        <v>9</v>
      </c>
      <c r="M7797" s="7">
        <v>-9</v>
      </c>
      <c r="N7797" s="7">
        <v>-5</v>
      </c>
    </row>
    <row r="7798" spans="1:14" x14ac:dyDescent="0.25">
      <c r="A7798" s="5">
        <v>31020</v>
      </c>
      <c r="B7798" s="5">
        <v>3</v>
      </c>
      <c r="C7798" s="6">
        <v>45170</v>
      </c>
      <c r="D7798" s="7">
        <v>8</v>
      </c>
      <c r="E7798" s="6">
        <v>45413</v>
      </c>
      <c r="F7798" s="7">
        <v>0</v>
      </c>
      <c r="G7798" s="7">
        <v>34010.519999999997</v>
      </c>
      <c r="H7798" s="7">
        <v>-31615.47</v>
      </c>
      <c r="I7798" s="7">
        <v>2395.0499999999961</v>
      </c>
      <c r="J7798" s="7">
        <v>0</v>
      </c>
      <c r="K7798" s="7">
        <v>20</v>
      </c>
      <c r="L7798" s="7">
        <v>21</v>
      </c>
      <c r="M7798" s="7">
        <v>-21</v>
      </c>
      <c r="N7798" s="7">
        <v>-5</v>
      </c>
    </row>
    <row r="7799" spans="1:14" x14ac:dyDescent="0.25">
      <c r="A7799" s="5">
        <v>31020</v>
      </c>
      <c r="B7799" s="5">
        <v>3</v>
      </c>
      <c r="C7799" s="6">
        <v>45170</v>
      </c>
      <c r="D7799" s="7">
        <v>9</v>
      </c>
      <c r="E7799" s="6">
        <v>45444</v>
      </c>
      <c r="F7799" s="7">
        <v>0</v>
      </c>
      <c r="G7799" s="7">
        <v>12925.8</v>
      </c>
      <c r="H7799" s="7">
        <v>-720.7</v>
      </c>
      <c r="I7799" s="7">
        <v>12205.1</v>
      </c>
      <c r="J7799" s="7">
        <v>0</v>
      </c>
      <c r="K7799" s="7">
        <v>16</v>
      </c>
      <c r="L7799" s="7">
        <v>1</v>
      </c>
      <c r="M7799" s="7">
        <v>-1</v>
      </c>
      <c r="N7799" s="7">
        <v>-5</v>
      </c>
    </row>
    <row r="7800" spans="1:14" x14ac:dyDescent="0.25">
      <c r="A7800" s="5">
        <v>31020</v>
      </c>
      <c r="B7800" s="5">
        <v>3</v>
      </c>
      <c r="C7800" s="6">
        <v>45170</v>
      </c>
      <c r="D7800" s="7">
        <v>10</v>
      </c>
      <c r="E7800" s="6">
        <v>45474</v>
      </c>
      <c r="F7800" s="7">
        <v>0</v>
      </c>
      <c r="G7800" s="7">
        <v>11669.97</v>
      </c>
      <c r="H7800" s="7">
        <v>-1565.63</v>
      </c>
      <c r="I7800" s="7">
        <v>10104.34</v>
      </c>
      <c r="J7800" s="7">
        <v>0</v>
      </c>
      <c r="K7800" s="7">
        <v>20</v>
      </c>
      <c r="L7800" s="7">
        <v>1</v>
      </c>
      <c r="M7800" s="7">
        <v>-1</v>
      </c>
      <c r="N7800" s="7">
        <v>-5</v>
      </c>
    </row>
    <row r="7801" spans="1:14" x14ac:dyDescent="0.25">
      <c r="A7801" s="5">
        <v>31020</v>
      </c>
      <c r="B7801" s="5">
        <v>3</v>
      </c>
      <c r="C7801" s="6">
        <v>45170</v>
      </c>
      <c r="D7801" s="7">
        <v>11</v>
      </c>
      <c r="E7801" s="6">
        <v>45505</v>
      </c>
      <c r="F7801" s="7">
        <v>0</v>
      </c>
      <c r="G7801" s="7">
        <v>6262.58</v>
      </c>
      <c r="H7801" s="7">
        <v>-1182.45</v>
      </c>
      <c r="I7801" s="7">
        <v>5080.13</v>
      </c>
      <c r="J7801" s="7">
        <v>0</v>
      </c>
      <c r="K7801" s="7">
        <v>25</v>
      </c>
      <c r="L7801" s="7">
        <v>1</v>
      </c>
      <c r="M7801" s="7">
        <v>-1</v>
      </c>
      <c r="N7801" s="7">
        <v>-5</v>
      </c>
    </row>
    <row r="7802" spans="1:14" x14ac:dyDescent="0.25">
      <c r="A7802" s="5">
        <v>31020</v>
      </c>
      <c r="B7802" s="5">
        <v>3</v>
      </c>
      <c r="C7802" s="6">
        <v>45170</v>
      </c>
      <c r="D7802" s="7">
        <v>12</v>
      </c>
      <c r="E7802" s="6">
        <v>45536</v>
      </c>
      <c r="F7802" s="7">
        <v>0</v>
      </c>
      <c r="G7802" s="7">
        <v>1009.4</v>
      </c>
      <c r="H7802" s="7">
        <v>-355.01</v>
      </c>
      <c r="I7802" s="7">
        <v>654.39</v>
      </c>
      <c r="J7802" s="7">
        <v>0</v>
      </c>
      <c r="K7802" s="7">
        <v>3</v>
      </c>
      <c r="L7802" s="7">
        <v>1</v>
      </c>
      <c r="M7802" s="7">
        <v>-1</v>
      </c>
      <c r="N7802" s="7">
        <v>-5</v>
      </c>
    </row>
    <row r="7803" spans="1:14" x14ac:dyDescent="0.25">
      <c r="A7803" s="5">
        <v>31020</v>
      </c>
      <c r="B7803" s="5">
        <v>3</v>
      </c>
      <c r="C7803" s="6">
        <v>45200</v>
      </c>
      <c r="D7803" s="7">
        <v>0</v>
      </c>
      <c r="E7803" s="6">
        <v>45200</v>
      </c>
      <c r="F7803" s="7">
        <v>3315956.67</v>
      </c>
      <c r="G7803" s="7">
        <v>31900.23</v>
      </c>
      <c r="H7803" s="7">
        <v>0</v>
      </c>
      <c r="I7803" s="7">
        <v>3347856.9</v>
      </c>
      <c r="J7803" s="7">
        <v>599</v>
      </c>
      <c r="K7803" s="7">
        <v>4</v>
      </c>
      <c r="L7803" s="7">
        <v>0</v>
      </c>
      <c r="M7803" s="7">
        <v>599</v>
      </c>
      <c r="N7803" s="7">
        <v>-5</v>
      </c>
    </row>
    <row r="7804" spans="1:14" x14ac:dyDescent="0.25">
      <c r="A7804" s="5">
        <v>31020</v>
      </c>
      <c r="B7804" s="5">
        <v>3</v>
      </c>
      <c r="C7804" s="6">
        <v>45200</v>
      </c>
      <c r="D7804" s="7">
        <v>1</v>
      </c>
      <c r="E7804" s="6">
        <v>45231</v>
      </c>
      <c r="F7804" s="7">
        <v>0</v>
      </c>
      <c r="G7804" s="7">
        <v>106996.11</v>
      </c>
      <c r="H7804" s="7">
        <v>-25586.54</v>
      </c>
      <c r="I7804" s="7">
        <v>81409.570000000007</v>
      </c>
      <c r="J7804" s="7">
        <v>0</v>
      </c>
      <c r="K7804" s="7">
        <v>14</v>
      </c>
      <c r="L7804" s="7">
        <v>5</v>
      </c>
      <c r="M7804" s="7">
        <v>-5</v>
      </c>
      <c r="N7804" s="7">
        <v>-5</v>
      </c>
    </row>
    <row r="7805" spans="1:14" x14ac:dyDescent="0.25">
      <c r="A7805" s="5">
        <v>31020</v>
      </c>
      <c r="B7805" s="5">
        <v>3</v>
      </c>
      <c r="C7805" s="6">
        <v>45200</v>
      </c>
      <c r="D7805" s="7">
        <v>2</v>
      </c>
      <c r="E7805" s="6">
        <v>45261</v>
      </c>
      <c r="F7805" s="7">
        <v>0</v>
      </c>
      <c r="G7805" s="7">
        <v>189839.18</v>
      </c>
      <c r="H7805" s="7">
        <v>-14275.77</v>
      </c>
      <c r="I7805" s="7">
        <v>175563.41</v>
      </c>
      <c r="J7805" s="7">
        <v>0</v>
      </c>
      <c r="K7805" s="7">
        <v>23</v>
      </c>
      <c r="L7805" s="7">
        <v>4</v>
      </c>
      <c r="M7805" s="7">
        <v>-4</v>
      </c>
      <c r="N7805" s="7">
        <v>-5</v>
      </c>
    </row>
    <row r="7806" spans="1:14" x14ac:dyDescent="0.25">
      <c r="A7806" s="5">
        <v>31020</v>
      </c>
      <c r="B7806" s="5">
        <v>3</v>
      </c>
      <c r="C7806" s="6">
        <v>45200</v>
      </c>
      <c r="D7806" s="7">
        <v>3</v>
      </c>
      <c r="E7806" s="6">
        <v>45292</v>
      </c>
      <c r="F7806" s="7">
        <v>0</v>
      </c>
      <c r="G7806" s="7">
        <v>38071.379999999997</v>
      </c>
      <c r="H7806" s="7">
        <v>0</v>
      </c>
      <c r="I7806" s="7">
        <v>38071.379999999997</v>
      </c>
      <c r="J7806" s="7">
        <v>0</v>
      </c>
      <c r="K7806" s="7">
        <v>6</v>
      </c>
      <c r="L7806" s="7">
        <v>0</v>
      </c>
      <c r="M7806" s="7">
        <v>0</v>
      </c>
      <c r="N7806" s="7">
        <v>-5</v>
      </c>
    </row>
    <row r="7807" spans="1:14" x14ac:dyDescent="0.25">
      <c r="A7807" s="5">
        <v>31020</v>
      </c>
      <c r="B7807" s="5">
        <v>3</v>
      </c>
      <c r="C7807" s="6">
        <v>45200</v>
      </c>
      <c r="D7807" s="7">
        <v>4</v>
      </c>
      <c r="E7807" s="6">
        <v>45323</v>
      </c>
      <c r="F7807" s="7">
        <v>0</v>
      </c>
      <c r="G7807" s="7">
        <v>60826.77</v>
      </c>
      <c r="H7807" s="7">
        <v>-17432.150000000001</v>
      </c>
      <c r="I7807" s="7">
        <v>43394.62</v>
      </c>
      <c r="J7807" s="7">
        <v>0</v>
      </c>
      <c r="K7807" s="7">
        <v>9</v>
      </c>
      <c r="L7807" s="7">
        <v>5</v>
      </c>
      <c r="M7807" s="7">
        <v>-5</v>
      </c>
      <c r="N7807" s="7">
        <v>-5</v>
      </c>
    </row>
    <row r="7808" spans="1:14" x14ac:dyDescent="0.25">
      <c r="A7808" s="5">
        <v>31020</v>
      </c>
      <c r="B7808" s="5">
        <v>3</v>
      </c>
      <c r="C7808" s="6">
        <v>45200</v>
      </c>
      <c r="D7808" s="7">
        <v>5</v>
      </c>
      <c r="E7808" s="6">
        <v>45352</v>
      </c>
      <c r="F7808" s="7">
        <v>0</v>
      </c>
      <c r="G7808" s="7">
        <v>35204.400000000001</v>
      </c>
      <c r="H7808" s="7">
        <v>-14081.44</v>
      </c>
      <c r="I7808" s="7">
        <v>21122.959999999999</v>
      </c>
      <c r="J7808" s="7">
        <v>0</v>
      </c>
      <c r="K7808" s="7">
        <v>8</v>
      </c>
      <c r="L7808" s="7">
        <v>6</v>
      </c>
      <c r="M7808" s="7">
        <v>-6</v>
      </c>
      <c r="N7808" s="7">
        <v>-5</v>
      </c>
    </row>
    <row r="7809" spans="1:14" x14ac:dyDescent="0.25">
      <c r="A7809" s="5">
        <v>31020</v>
      </c>
      <c r="B7809" s="5">
        <v>3</v>
      </c>
      <c r="C7809" s="6">
        <v>45200</v>
      </c>
      <c r="D7809" s="7">
        <v>6</v>
      </c>
      <c r="E7809" s="6">
        <v>45383</v>
      </c>
      <c r="F7809" s="7">
        <v>0</v>
      </c>
      <c r="G7809" s="7">
        <v>28152.5</v>
      </c>
      <c r="H7809" s="7">
        <v>-29904.3</v>
      </c>
      <c r="I7809" s="7">
        <v>-1751.799999999999</v>
      </c>
      <c r="J7809" s="7">
        <v>0</v>
      </c>
      <c r="K7809" s="7">
        <v>8</v>
      </c>
      <c r="L7809" s="7">
        <v>12</v>
      </c>
      <c r="M7809" s="7">
        <v>-12</v>
      </c>
      <c r="N7809" s="7">
        <v>-5</v>
      </c>
    </row>
    <row r="7810" spans="1:14" x14ac:dyDescent="0.25">
      <c r="A7810" s="5">
        <v>31020</v>
      </c>
      <c r="B7810" s="5">
        <v>3</v>
      </c>
      <c r="C7810" s="6">
        <v>45200</v>
      </c>
      <c r="D7810" s="7">
        <v>7</v>
      </c>
      <c r="E7810" s="6">
        <v>45413</v>
      </c>
      <c r="F7810" s="7">
        <v>0</v>
      </c>
      <c r="G7810" s="7">
        <v>22993.200000000001</v>
      </c>
      <c r="H7810" s="7">
        <v>-32987.89</v>
      </c>
      <c r="I7810" s="7">
        <v>-9994.6899999999987</v>
      </c>
      <c r="J7810" s="7">
        <v>0</v>
      </c>
      <c r="K7810" s="7">
        <v>4</v>
      </c>
      <c r="L7810" s="7">
        <v>13</v>
      </c>
      <c r="M7810" s="7">
        <v>-13</v>
      </c>
      <c r="N7810" s="7">
        <v>-5</v>
      </c>
    </row>
    <row r="7811" spans="1:14" x14ac:dyDescent="0.25">
      <c r="A7811" s="5">
        <v>31020</v>
      </c>
      <c r="B7811" s="5">
        <v>3</v>
      </c>
      <c r="C7811" s="6">
        <v>45200</v>
      </c>
      <c r="D7811" s="7">
        <v>8</v>
      </c>
      <c r="E7811" s="6">
        <v>45444</v>
      </c>
      <c r="F7811" s="7">
        <v>0</v>
      </c>
      <c r="G7811" s="7">
        <v>16673.64</v>
      </c>
      <c r="H7811" s="7">
        <v>-14843.87</v>
      </c>
      <c r="I7811" s="7">
        <v>1829.77</v>
      </c>
      <c r="J7811" s="7">
        <v>0</v>
      </c>
      <c r="K7811" s="7">
        <v>6</v>
      </c>
      <c r="L7811" s="7">
        <v>12</v>
      </c>
      <c r="M7811" s="7">
        <v>-12</v>
      </c>
      <c r="N7811" s="7">
        <v>-5</v>
      </c>
    </row>
    <row r="7812" spans="1:14" x14ac:dyDescent="0.25">
      <c r="A7812" s="5">
        <v>31020</v>
      </c>
      <c r="B7812" s="5">
        <v>3</v>
      </c>
      <c r="C7812" s="6">
        <v>45200</v>
      </c>
      <c r="D7812" s="7">
        <v>9</v>
      </c>
      <c r="E7812" s="6">
        <v>45474</v>
      </c>
      <c r="F7812" s="7">
        <v>0</v>
      </c>
      <c r="G7812" s="7">
        <v>11894.52</v>
      </c>
      <c r="H7812" s="7">
        <v>-17257.62</v>
      </c>
      <c r="I7812" s="7">
        <v>-5363.0999999999995</v>
      </c>
      <c r="J7812" s="7">
        <v>0</v>
      </c>
      <c r="K7812" s="7">
        <v>7</v>
      </c>
      <c r="L7812" s="7">
        <v>17</v>
      </c>
      <c r="M7812" s="7">
        <v>-17</v>
      </c>
      <c r="N7812" s="7">
        <v>-5</v>
      </c>
    </row>
    <row r="7813" spans="1:14" x14ac:dyDescent="0.25">
      <c r="A7813" s="5">
        <v>31020</v>
      </c>
      <c r="B7813" s="5">
        <v>3</v>
      </c>
      <c r="C7813" s="6">
        <v>45200</v>
      </c>
      <c r="D7813" s="7">
        <v>10</v>
      </c>
      <c r="E7813" s="6">
        <v>45505</v>
      </c>
      <c r="F7813" s="7">
        <v>0</v>
      </c>
      <c r="G7813" s="7">
        <v>4776.5499999999993</v>
      </c>
      <c r="H7813" s="7">
        <v>-2107.4</v>
      </c>
      <c r="I7813" s="7">
        <v>2669.1499999999992</v>
      </c>
      <c r="J7813" s="7">
        <v>0</v>
      </c>
      <c r="K7813" s="7">
        <v>2</v>
      </c>
      <c r="L7813" s="7">
        <v>2</v>
      </c>
      <c r="M7813" s="7">
        <v>-2</v>
      </c>
      <c r="N7813" s="7">
        <v>-5</v>
      </c>
    </row>
    <row r="7814" spans="1:14" x14ac:dyDescent="0.25">
      <c r="A7814" s="5">
        <v>31020</v>
      </c>
      <c r="B7814" s="5">
        <v>3</v>
      </c>
      <c r="C7814" s="6">
        <v>45200</v>
      </c>
      <c r="D7814" s="7">
        <v>11</v>
      </c>
      <c r="E7814" s="6">
        <v>45536</v>
      </c>
      <c r="F7814" s="7">
        <v>0</v>
      </c>
      <c r="G7814" s="7">
        <v>3565.72</v>
      </c>
      <c r="H7814" s="7">
        <v>-735.18</v>
      </c>
      <c r="I7814" s="7">
        <v>2830.54</v>
      </c>
      <c r="J7814" s="7">
        <v>0</v>
      </c>
      <c r="K7814" s="7">
        <v>9</v>
      </c>
      <c r="L7814" s="7">
        <v>1</v>
      </c>
      <c r="M7814" s="7">
        <v>-1</v>
      </c>
      <c r="N7814" s="7">
        <v>-5</v>
      </c>
    </row>
    <row r="7815" spans="1:14" x14ac:dyDescent="0.25">
      <c r="A7815" s="5">
        <v>31020</v>
      </c>
      <c r="B7815" s="5">
        <v>3</v>
      </c>
      <c r="C7815" s="6">
        <v>45200</v>
      </c>
      <c r="D7815" s="7">
        <v>12</v>
      </c>
      <c r="E7815" s="6">
        <v>45566</v>
      </c>
      <c r="F7815" s="7">
        <v>0</v>
      </c>
      <c r="G7815" s="7">
        <v>731.31999999999994</v>
      </c>
      <c r="H7815" s="7">
        <v>-16241.6</v>
      </c>
      <c r="I7815" s="7">
        <v>-15510.28</v>
      </c>
      <c r="J7815" s="7">
        <v>0</v>
      </c>
      <c r="K7815" s="7">
        <v>2</v>
      </c>
      <c r="L7815" s="7">
        <v>18</v>
      </c>
      <c r="M7815" s="7">
        <v>-18</v>
      </c>
      <c r="N7815" s="7">
        <v>-5</v>
      </c>
    </row>
    <row r="7816" spans="1:14" x14ac:dyDescent="0.25">
      <c r="A7816" s="5">
        <v>31020</v>
      </c>
      <c r="B7816" s="5">
        <v>3</v>
      </c>
      <c r="C7816" s="6">
        <v>45200</v>
      </c>
      <c r="D7816" s="7">
        <v>13</v>
      </c>
      <c r="E7816" s="6">
        <v>45597</v>
      </c>
      <c r="F7816" s="7">
        <v>0</v>
      </c>
      <c r="G7816" s="7">
        <v>0</v>
      </c>
      <c r="H7816" s="7">
        <v>0</v>
      </c>
      <c r="I7816" s="7">
        <v>0</v>
      </c>
      <c r="J7816" s="7">
        <v>0</v>
      </c>
      <c r="K7816" s="7">
        <v>0</v>
      </c>
      <c r="L7816" s="7">
        <v>0</v>
      </c>
      <c r="M7816" s="7">
        <v>0</v>
      </c>
      <c r="N7816" s="7">
        <v>-5</v>
      </c>
    </row>
    <row r="7817" spans="1:14" x14ac:dyDescent="0.25">
      <c r="A7817" s="5">
        <v>31020</v>
      </c>
      <c r="B7817" s="5">
        <v>3</v>
      </c>
      <c r="C7817" s="6">
        <v>45200</v>
      </c>
      <c r="D7817" s="7">
        <v>14</v>
      </c>
      <c r="E7817" s="6">
        <v>45627</v>
      </c>
      <c r="F7817" s="7">
        <v>0</v>
      </c>
      <c r="G7817" s="7">
        <v>0</v>
      </c>
      <c r="H7817" s="7">
        <v>0</v>
      </c>
      <c r="I7817" s="7">
        <v>0</v>
      </c>
      <c r="J7817" s="7">
        <v>0</v>
      </c>
      <c r="K7817" s="7">
        <v>0</v>
      </c>
      <c r="L7817" s="7">
        <v>0</v>
      </c>
      <c r="M7817" s="7">
        <v>0</v>
      </c>
      <c r="N7817" s="7">
        <v>-5</v>
      </c>
    </row>
    <row r="7818" spans="1:14" x14ac:dyDescent="0.25">
      <c r="A7818" s="5">
        <v>31020</v>
      </c>
      <c r="B7818" s="5">
        <v>3</v>
      </c>
      <c r="C7818" s="6">
        <v>45231</v>
      </c>
      <c r="D7818" s="7">
        <v>0</v>
      </c>
      <c r="E7818" s="6">
        <v>45231</v>
      </c>
      <c r="F7818" s="7">
        <v>3841345.67</v>
      </c>
      <c r="G7818" s="7">
        <v>13443.7</v>
      </c>
      <c r="H7818" s="7">
        <v>-242999.7</v>
      </c>
      <c r="I7818" s="7">
        <v>3611789.67</v>
      </c>
      <c r="J7818" s="7">
        <v>787</v>
      </c>
      <c r="K7818" s="7">
        <v>4</v>
      </c>
      <c r="L7818" s="7">
        <v>37</v>
      </c>
      <c r="M7818" s="7">
        <v>750</v>
      </c>
      <c r="N7818" s="7">
        <v>-5</v>
      </c>
    </row>
    <row r="7819" spans="1:14" x14ac:dyDescent="0.25">
      <c r="A7819" s="5">
        <v>31020</v>
      </c>
      <c r="B7819" s="5">
        <v>3</v>
      </c>
      <c r="C7819" s="6">
        <v>45231</v>
      </c>
      <c r="D7819" s="7">
        <v>1</v>
      </c>
      <c r="E7819" s="6">
        <v>45261</v>
      </c>
      <c r="F7819" s="7">
        <v>0</v>
      </c>
      <c r="G7819" s="7">
        <v>75054.759999999995</v>
      </c>
      <c r="H7819" s="7">
        <v>-347772.37000000011</v>
      </c>
      <c r="I7819" s="7">
        <v>-272717.61</v>
      </c>
      <c r="J7819" s="7">
        <v>0</v>
      </c>
      <c r="K7819" s="7">
        <v>16</v>
      </c>
      <c r="L7819" s="7">
        <v>86</v>
      </c>
      <c r="M7819" s="7">
        <v>-86</v>
      </c>
      <c r="N7819" s="7">
        <v>-5</v>
      </c>
    </row>
    <row r="7820" spans="1:14" x14ac:dyDescent="0.25">
      <c r="A7820" s="5">
        <v>31020</v>
      </c>
      <c r="B7820" s="5">
        <v>3</v>
      </c>
      <c r="C7820" s="6">
        <v>45231</v>
      </c>
      <c r="D7820" s="7">
        <v>2</v>
      </c>
      <c r="E7820" s="6">
        <v>45292</v>
      </c>
      <c r="F7820" s="7">
        <v>0</v>
      </c>
      <c r="G7820" s="7">
        <v>41264.730000000003</v>
      </c>
      <c r="H7820" s="7">
        <v>-48886.11</v>
      </c>
      <c r="I7820" s="7">
        <v>-7621.3799999999974</v>
      </c>
      <c r="J7820" s="7">
        <v>0</v>
      </c>
      <c r="K7820" s="7">
        <v>10</v>
      </c>
      <c r="L7820" s="7">
        <v>14</v>
      </c>
      <c r="M7820" s="7">
        <v>-14</v>
      </c>
      <c r="N7820" s="7">
        <v>-5</v>
      </c>
    </row>
    <row r="7821" spans="1:14" x14ac:dyDescent="0.25">
      <c r="A7821" s="5">
        <v>31020</v>
      </c>
      <c r="B7821" s="5">
        <v>3</v>
      </c>
      <c r="C7821" s="6">
        <v>45231</v>
      </c>
      <c r="D7821" s="7">
        <v>3</v>
      </c>
      <c r="E7821" s="6">
        <v>45323</v>
      </c>
      <c r="F7821" s="7">
        <v>0</v>
      </c>
      <c r="G7821" s="7">
        <v>29598.34</v>
      </c>
      <c r="H7821" s="7">
        <v>-14603.62</v>
      </c>
      <c r="I7821" s="7">
        <v>14994.72</v>
      </c>
      <c r="J7821" s="7">
        <v>0</v>
      </c>
      <c r="K7821" s="7">
        <v>4</v>
      </c>
      <c r="L7821" s="7">
        <v>3</v>
      </c>
      <c r="M7821" s="7">
        <v>-3</v>
      </c>
      <c r="N7821" s="7">
        <v>-5</v>
      </c>
    </row>
    <row r="7822" spans="1:14" x14ac:dyDescent="0.25">
      <c r="A7822" s="5">
        <v>31020</v>
      </c>
      <c r="B7822" s="5">
        <v>3</v>
      </c>
      <c r="C7822" s="6">
        <v>45231</v>
      </c>
      <c r="D7822" s="7">
        <v>4</v>
      </c>
      <c r="E7822" s="6">
        <v>45352</v>
      </c>
      <c r="F7822" s="7">
        <v>0</v>
      </c>
      <c r="G7822" s="7">
        <v>62561.37</v>
      </c>
      <c r="H7822" s="7">
        <v>0</v>
      </c>
      <c r="I7822" s="7">
        <v>62561.37</v>
      </c>
      <c r="J7822" s="7">
        <v>0</v>
      </c>
      <c r="K7822" s="7">
        <v>14</v>
      </c>
      <c r="L7822" s="7">
        <v>0</v>
      </c>
      <c r="M7822" s="7">
        <v>0</v>
      </c>
      <c r="N7822" s="7">
        <v>-5</v>
      </c>
    </row>
    <row r="7823" spans="1:14" x14ac:dyDescent="0.25">
      <c r="A7823" s="5">
        <v>31020</v>
      </c>
      <c r="B7823" s="5">
        <v>3</v>
      </c>
      <c r="C7823" s="6">
        <v>45231</v>
      </c>
      <c r="D7823" s="7">
        <v>5</v>
      </c>
      <c r="E7823" s="6">
        <v>45383</v>
      </c>
      <c r="F7823" s="7">
        <v>0</v>
      </c>
      <c r="G7823" s="7">
        <v>28858.67</v>
      </c>
      <c r="H7823" s="7">
        <v>-184550.77</v>
      </c>
      <c r="I7823" s="7">
        <v>-155692.1</v>
      </c>
      <c r="J7823" s="7">
        <v>0</v>
      </c>
      <c r="K7823" s="7">
        <v>6</v>
      </c>
      <c r="L7823" s="7">
        <v>17</v>
      </c>
      <c r="M7823" s="7">
        <v>-17</v>
      </c>
      <c r="N7823" s="7">
        <v>-5</v>
      </c>
    </row>
    <row r="7824" spans="1:14" x14ac:dyDescent="0.25">
      <c r="A7824" s="5">
        <v>31020</v>
      </c>
      <c r="B7824" s="5">
        <v>3</v>
      </c>
      <c r="C7824" s="6">
        <v>45231</v>
      </c>
      <c r="D7824" s="7">
        <v>6</v>
      </c>
      <c r="E7824" s="6">
        <v>45413</v>
      </c>
      <c r="F7824" s="7">
        <v>0</v>
      </c>
      <c r="G7824" s="7">
        <v>30672.01</v>
      </c>
      <c r="H7824" s="7">
        <v>-11832.97</v>
      </c>
      <c r="I7824" s="7">
        <v>18839.04</v>
      </c>
      <c r="J7824" s="7">
        <v>0</v>
      </c>
      <c r="K7824" s="7">
        <v>9</v>
      </c>
      <c r="L7824" s="7">
        <v>7</v>
      </c>
      <c r="M7824" s="7">
        <v>-7</v>
      </c>
      <c r="N7824" s="7">
        <v>-5</v>
      </c>
    </row>
    <row r="7825" spans="1:14" x14ac:dyDescent="0.25">
      <c r="A7825" s="5">
        <v>31020</v>
      </c>
      <c r="B7825" s="5">
        <v>3</v>
      </c>
      <c r="C7825" s="6">
        <v>45231</v>
      </c>
      <c r="D7825" s="7">
        <v>7</v>
      </c>
      <c r="E7825" s="6">
        <v>45444</v>
      </c>
      <c r="F7825" s="7">
        <v>0</v>
      </c>
      <c r="G7825" s="7">
        <v>8589.51</v>
      </c>
      <c r="H7825" s="7">
        <v>-3693.48</v>
      </c>
      <c r="I7825" s="7">
        <v>4896.0300000000007</v>
      </c>
      <c r="J7825" s="7">
        <v>0</v>
      </c>
      <c r="K7825" s="7">
        <v>3</v>
      </c>
      <c r="L7825" s="7">
        <v>3</v>
      </c>
      <c r="M7825" s="7">
        <v>-3</v>
      </c>
      <c r="N7825" s="7">
        <v>-5</v>
      </c>
    </row>
    <row r="7826" spans="1:14" x14ac:dyDescent="0.25">
      <c r="A7826" s="5">
        <v>31020</v>
      </c>
      <c r="B7826" s="5">
        <v>3</v>
      </c>
      <c r="C7826" s="6">
        <v>45231</v>
      </c>
      <c r="D7826" s="7">
        <v>8</v>
      </c>
      <c r="E7826" s="6">
        <v>45474</v>
      </c>
      <c r="F7826" s="7">
        <v>0</v>
      </c>
      <c r="G7826" s="7">
        <v>19978.650000000001</v>
      </c>
      <c r="H7826" s="7">
        <v>0</v>
      </c>
      <c r="I7826" s="7">
        <v>19978.650000000001</v>
      </c>
      <c r="J7826" s="7">
        <v>0</v>
      </c>
      <c r="K7826" s="7">
        <v>10</v>
      </c>
      <c r="L7826" s="7">
        <v>0</v>
      </c>
      <c r="M7826" s="7">
        <v>0</v>
      </c>
      <c r="N7826" s="7">
        <v>-5</v>
      </c>
    </row>
    <row r="7827" spans="1:14" x14ac:dyDescent="0.25">
      <c r="A7827" s="5">
        <v>31020</v>
      </c>
      <c r="B7827" s="5">
        <v>3</v>
      </c>
      <c r="C7827" s="6">
        <v>45231</v>
      </c>
      <c r="D7827" s="7">
        <v>9</v>
      </c>
      <c r="E7827" s="6">
        <v>45505</v>
      </c>
      <c r="F7827" s="7">
        <v>0</v>
      </c>
      <c r="G7827" s="7">
        <v>11476.45</v>
      </c>
      <c r="H7827" s="7">
        <v>-1483.54</v>
      </c>
      <c r="I7827" s="7">
        <v>9992.91</v>
      </c>
      <c r="J7827" s="7">
        <v>0</v>
      </c>
      <c r="K7827" s="7">
        <v>13</v>
      </c>
      <c r="L7827" s="7">
        <v>2</v>
      </c>
      <c r="M7827" s="7">
        <v>-2</v>
      </c>
      <c r="N7827" s="7">
        <v>-5</v>
      </c>
    </row>
    <row r="7828" spans="1:14" x14ac:dyDescent="0.25">
      <c r="A7828" s="5">
        <v>31020</v>
      </c>
      <c r="B7828" s="5">
        <v>3</v>
      </c>
      <c r="C7828" s="6">
        <v>45231</v>
      </c>
      <c r="D7828" s="7">
        <v>10</v>
      </c>
      <c r="E7828" s="6">
        <v>45536</v>
      </c>
      <c r="F7828" s="7">
        <v>0</v>
      </c>
      <c r="G7828" s="7">
        <v>8814.7999999999993</v>
      </c>
      <c r="H7828" s="7">
        <v>-1716.42</v>
      </c>
      <c r="I7828" s="7">
        <v>7098.3799999999992</v>
      </c>
      <c r="J7828" s="7">
        <v>0</v>
      </c>
      <c r="K7828" s="7">
        <v>14</v>
      </c>
      <c r="L7828" s="7">
        <v>3</v>
      </c>
      <c r="M7828" s="7">
        <v>-3</v>
      </c>
      <c r="N7828" s="7">
        <v>-5</v>
      </c>
    </row>
    <row r="7829" spans="1:14" x14ac:dyDescent="0.25">
      <c r="A7829" s="5">
        <v>31020</v>
      </c>
      <c r="B7829" s="5">
        <v>3</v>
      </c>
      <c r="C7829" s="6">
        <v>45231</v>
      </c>
      <c r="D7829" s="7">
        <v>11</v>
      </c>
      <c r="E7829" s="6">
        <v>45566</v>
      </c>
      <c r="F7829" s="7">
        <v>0</v>
      </c>
      <c r="G7829" s="7">
        <v>2727.81</v>
      </c>
      <c r="H7829" s="7">
        <v>-1060.1400000000001</v>
      </c>
      <c r="I7829" s="7">
        <v>1667.67</v>
      </c>
      <c r="J7829" s="7">
        <v>0</v>
      </c>
      <c r="K7829" s="7">
        <v>2</v>
      </c>
      <c r="L7829" s="7">
        <v>1</v>
      </c>
      <c r="M7829" s="7">
        <v>-1</v>
      </c>
      <c r="N7829" s="7">
        <v>-5</v>
      </c>
    </row>
    <row r="7830" spans="1:14" x14ac:dyDescent="0.25">
      <c r="A7830" s="5">
        <v>31020</v>
      </c>
      <c r="B7830" s="5">
        <v>3</v>
      </c>
      <c r="C7830" s="6">
        <v>45231</v>
      </c>
      <c r="D7830" s="7">
        <v>12</v>
      </c>
      <c r="E7830" s="6">
        <v>45597</v>
      </c>
      <c r="F7830" s="7">
        <v>0</v>
      </c>
      <c r="G7830" s="7">
        <v>490.64</v>
      </c>
      <c r="H7830" s="7">
        <v>-151.61000000000001</v>
      </c>
      <c r="I7830" s="7">
        <v>339.03</v>
      </c>
      <c r="J7830" s="7">
        <v>0</v>
      </c>
      <c r="K7830" s="7">
        <v>2</v>
      </c>
      <c r="L7830" s="7">
        <v>1</v>
      </c>
      <c r="M7830" s="7">
        <v>-1</v>
      </c>
      <c r="N7830" s="7">
        <v>-5</v>
      </c>
    </row>
    <row r="7831" spans="1:14" x14ac:dyDescent="0.25">
      <c r="A7831" s="5">
        <v>31020</v>
      </c>
      <c r="B7831" s="5">
        <v>3</v>
      </c>
      <c r="C7831" s="6">
        <v>45231</v>
      </c>
      <c r="D7831" s="7">
        <v>14</v>
      </c>
      <c r="E7831" s="6">
        <v>45658</v>
      </c>
      <c r="F7831" s="7">
        <v>0</v>
      </c>
      <c r="G7831" s="7">
        <v>0</v>
      </c>
      <c r="H7831" s="7">
        <v>-386.55</v>
      </c>
      <c r="I7831" s="7">
        <v>-386.55</v>
      </c>
      <c r="J7831" s="7">
        <v>0</v>
      </c>
      <c r="K7831" s="7">
        <v>0</v>
      </c>
      <c r="L7831" s="7">
        <v>1</v>
      </c>
      <c r="M7831" s="7">
        <v>-1</v>
      </c>
      <c r="N7831" s="7">
        <v>-5</v>
      </c>
    </row>
    <row r="7832" spans="1:14" x14ac:dyDescent="0.25">
      <c r="A7832" s="5">
        <v>31020</v>
      </c>
      <c r="B7832" s="5">
        <v>3</v>
      </c>
      <c r="C7832" s="6">
        <v>45261</v>
      </c>
      <c r="D7832" s="7">
        <v>0</v>
      </c>
      <c r="E7832" s="6">
        <v>45261</v>
      </c>
      <c r="F7832" s="7">
        <v>2827487.07</v>
      </c>
      <c r="G7832" s="7">
        <v>12481.5</v>
      </c>
      <c r="H7832" s="7">
        <v>-340232.81</v>
      </c>
      <c r="I7832" s="7">
        <v>2499735.7599999998</v>
      </c>
      <c r="J7832" s="7">
        <v>630</v>
      </c>
      <c r="K7832" s="7">
        <v>6</v>
      </c>
      <c r="L7832" s="7">
        <v>84</v>
      </c>
      <c r="M7832" s="7">
        <v>546</v>
      </c>
      <c r="N7832" s="7">
        <v>-5</v>
      </c>
    </row>
    <row r="7833" spans="1:14" x14ac:dyDescent="0.25">
      <c r="A7833" s="5">
        <v>31020</v>
      </c>
      <c r="B7833" s="5">
        <v>3</v>
      </c>
      <c r="C7833" s="6">
        <v>45261</v>
      </c>
      <c r="D7833" s="7">
        <v>1</v>
      </c>
      <c r="E7833" s="6">
        <v>45292</v>
      </c>
      <c r="F7833" s="7">
        <v>0</v>
      </c>
      <c r="G7833" s="7">
        <v>35581.120000000003</v>
      </c>
      <c r="H7833" s="7">
        <v>-35303.120000000003</v>
      </c>
      <c r="I7833" s="7">
        <v>278</v>
      </c>
      <c r="J7833" s="7">
        <v>0</v>
      </c>
      <c r="K7833" s="7">
        <v>8</v>
      </c>
      <c r="L7833" s="7">
        <v>4</v>
      </c>
      <c r="M7833" s="7">
        <v>-4</v>
      </c>
      <c r="N7833" s="7">
        <v>-5</v>
      </c>
    </row>
    <row r="7834" spans="1:14" x14ac:dyDescent="0.25">
      <c r="A7834" s="5">
        <v>31020</v>
      </c>
      <c r="B7834" s="5">
        <v>3</v>
      </c>
      <c r="C7834" s="6">
        <v>45261</v>
      </c>
      <c r="D7834" s="7">
        <v>2</v>
      </c>
      <c r="E7834" s="6">
        <v>45323</v>
      </c>
      <c r="F7834" s="7">
        <v>0</v>
      </c>
      <c r="G7834" s="7">
        <v>48963.8</v>
      </c>
      <c r="H7834" s="7">
        <v>-3401.26</v>
      </c>
      <c r="I7834" s="7">
        <v>45562.54</v>
      </c>
      <c r="J7834" s="7">
        <v>0</v>
      </c>
      <c r="K7834" s="7">
        <v>4</v>
      </c>
      <c r="L7834" s="7">
        <v>2</v>
      </c>
      <c r="M7834" s="7">
        <v>-2</v>
      </c>
      <c r="N7834" s="7">
        <v>-5</v>
      </c>
    </row>
    <row r="7835" spans="1:14" x14ac:dyDescent="0.25">
      <c r="A7835" s="5">
        <v>31020</v>
      </c>
      <c r="B7835" s="5">
        <v>3</v>
      </c>
      <c r="C7835" s="6">
        <v>45261</v>
      </c>
      <c r="D7835" s="7">
        <v>3</v>
      </c>
      <c r="E7835" s="6">
        <v>45352</v>
      </c>
      <c r="F7835" s="7">
        <v>0</v>
      </c>
      <c r="G7835" s="7">
        <v>49762.89</v>
      </c>
      <c r="H7835" s="7">
        <v>-54426.850000000013</v>
      </c>
      <c r="I7835" s="7">
        <v>-4663.9600000000064</v>
      </c>
      <c r="J7835" s="7">
        <v>0</v>
      </c>
      <c r="K7835" s="7">
        <v>4</v>
      </c>
      <c r="L7835" s="7">
        <v>11</v>
      </c>
      <c r="M7835" s="7">
        <v>-11</v>
      </c>
      <c r="N7835" s="7">
        <v>-5</v>
      </c>
    </row>
    <row r="7836" spans="1:14" x14ac:dyDescent="0.25">
      <c r="A7836" s="5">
        <v>31020</v>
      </c>
      <c r="B7836" s="5">
        <v>3</v>
      </c>
      <c r="C7836" s="6">
        <v>45261</v>
      </c>
      <c r="D7836" s="7">
        <v>4</v>
      </c>
      <c r="E7836" s="6">
        <v>45383</v>
      </c>
      <c r="F7836" s="7">
        <v>0</v>
      </c>
      <c r="G7836" s="7">
        <v>14847.03</v>
      </c>
      <c r="H7836" s="7">
        <v>0</v>
      </c>
      <c r="I7836" s="7">
        <v>14847.03</v>
      </c>
      <c r="J7836" s="7">
        <v>0</v>
      </c>
      <c r="K7836" s="7">
        <v>4</v>
      </c>
      <c r="L7836" s="7">
        <v>0</v>
      </c>
      <c r="M7836" s="7">
        <v>0</v>
      </c>
      <c r="N7836" s="7">
        <v>-5</v>
      </c>
    </row>
    <row r="7837" spans="1:14" x14ac:dyDescent="0.25">
      <c r="A7837" s="5">
        <v>31020</v>
      </c>
      <c r="B7837" s="5">
        <v>3</v>
      </c>
      <c r="C7837" s="6">
        <v>45261</v>
      </c>
      <c r="D7837" s="7">
        <v>5</v>
      </c>
      <c r="E7837" s="6">
        <v>45413</v>
      </c>
      <c r="F7837" s="7">
        <v>0</v>
      </c>
      <c r="G7837" s="7">
        <v>39819.550000000003</v>
      </c>
      <c r="H7837" s="7">
        <v>0</v>
      </c>
      <c r="I7837" s="7">
        <v>39819.550000000003</v>
      </c>
      <c r="J7837" s="7">
        <v>0</v>
      </c>
      <c r="K7837" s="7">
        <v>11</v>
      </c>
      <c r="L7837" s="7">
        <v>0</v>
      </c>
      <c r="M7837" s="7">
        <v>0</v>
      </c>
      <c r="N7837" s="7">
        <v>-5</v>
      </c>
    </row>
    <row r="7838" spans="1:14" x14ac:dyDescent="0.25">
      <c r="A7838" s="5">
        <v>31020</v>
      </c>
      <c r="B7838" s="5">
        <v>3</v>
      </c>
      <c r="C7838" s="6">
        <v>45261</v>
      </c>
      <c r="D7838" s="7">
        <v>6</v>
      </c>
      <c r="E7838" s="6">
        <v>45444</v>
      </c>
      <c r="F7838" s="7">
        <v>0</v>
      </c>
      <c r="G7838" s="7">
        <v>28062.54</v>
      </c>
      <c r="H7838" s="7">
        <v>-757.64</v>
      </c>
      <c r="I7838" s="7">
        <v>27304.9</v>
      </c>
      <c r="J7838" s="7">
        <v>0</v>
      </c>
      <c r="K7838" s="7">
        <v>6</v>
      </c>
      <c r="L7838" s="7">
        <v>1</v>
      </c>
      <c r="M7838" s="7">
        <v>-1</v>
      </c>
      <c r="N7838" s="7">
        <v>-5</v>
      </c>
    </row>
    <row r="7839" spans="1:14" x14ac:dyDescent="0.25">
      <c r="A7839" s="5">
        <v>31020</v>
      </c>
      <c r="B7839" s="5">
        <v>3</v>
      </c>
      <c r="C7839" s="6">
        <v>45261</v>
      </c>
      <c r="D7839" s="7">
        <v>7</v>
      </c>
      <c r="E7839" s="6">
        <v>45474</v>
      </c>
      <c r="F7839" s="7">
        <v>0</v>
      </c>
      <c r="G7839" s="7">
        <v>24752.86</v>
      </c>
      <c r="H7839" s="7">
        <v>-7372.8799999999992</v>
      </c>
      <c r="I7839" s="7">
        <v>17379.98</v>
      </c>
      <c r="J7839" s="7">
        <v>0</v>
      </c>
      <c r="K7839" s="7">
        <v>8</v>
      </c>
      <c r="L7839" s="7">
        <v>6</v>
      </c>
      <c r="M7839" s="7">
        <v>-6</v>
      </c>
      <c r="N7839" s="7">
        <v>-5</v>
      </c>
    </row>
    <row r="7840" spans="1:14" x14ac:dyDescent="0.25">
      <c r="A7840" s="5">
        <v>31020</v>
      </c>
      <c r="B7840" s="5">
        <v>3</v>
      </c>
      <c r="C7840" s="6">
        <v>45261</v>
      </c>
      <c r="D7840" s="7">
        <v>8</v>
      </c>
      <c r="E7840" s="6">
        <v>45505</v>
      </c>
      <c r="F7840" s="7">
        <v>0</v>
      </c>
      <c r="G7840" s="7">
        <v>21734.39</v>
      </c>
      <c r="H7840" s="7">
        <v>-1072.81</v>
      </c>
      <c r="I7840" s="7">
        <v>20661.580000000002</v>
      </c>
      <c r="J7840" s="7">
        <v>0</v>
      </c>
      <c r="K7840" s="7">
        <v>23</v>
      </c>
      <c r="L7840" s="7">
        <v>2</v>
      </c>
      <c r="M7840" s="7">
        <v>-2</v>
      </c>
      <c r="N7840" s="7">
        <v>-5</v>
      </c>
    </row>
    <row r="7841" spans="1:14" x14ac:dyDescent="0.25">
      <c r="A7841" s="5">
        <v>31020</v>
      </c>
      <c r="B7841" s="5">
        <v>3</v>
      </c>
      <c r="C7841" s="6">
        <v>45261</v>
      </c>
      <c r="D7841" s="7">
        <v>9</v>
      </c>
      <c r="E7841" s="6">
        <v>45536</v>
      </c>
      <c r="F7841" s="7">
        <v>0</v>
      </c>
      <c r="G7841" s="7">
        <v>8472.18</v>
      </c>
      <c r="H7841" s="7">
        <v>-962.55</v>
      </c>
      <c r="I7841" s="7">
        <v>7509.63</v>
      </c>
      <c r="J7841" s="7">
        <v>0</v>
      </c>
      <c r="K7841" s="7">
        <v>6</v>
      </c>
      <c r="L7841" s="7">
        <v>2</v>
      </c>
      <c r="M7841" s="7">
        <v>-2</v>
      </c>
      <c r="N7841" s="7">
        <v>-5</v>
      </c>
    </row>
    <row r="7842" spans="1:14" x14ac:dyDescent="0.25">
      <c r="A7842" s="5">
        <v>31020</v>
      </c>
      <c r="B7842" s="5">
        <v>3</v>
      </c>
      <c r="C7842" s="6">
        <v>45261</v>
      </c>
      <c r="D7842" s="7">
        <v>10</v>
      </c>
      <c r="E7842" s="6">
        <v>45566</v>
      </c>
      <c r="F7842" s="7">
        <v>0</v>
      </c>
      <c r="G7842" s="7">
        <v>8410.0399999999991</v>
      </c>
      <c r="H7842" s="7">
        <v>-3452.51</v>
      </c>
      <c r="I7842" s="7">
        <v>4957.5299999999988</v>
      </c>
      <c r="J7842" s="7">
        <v>0</v>
      </c>
      <c r="K7842" s="7">
        <v>8</v>
      </c>
      <c r="L7842" s="7">
        <v>2</v>
      </c>
      <c r="M7842" s="7">
        <v>-2</v>
      </c>
      <c r="N7842" s="7">
        <v>-5</v>
      </c>
    </row>
    <row r="7843" spans="1:14" x14ac:dyDescent="0.25">
      <c r="A7843" s="5">
        <v>31020</v>
      </c>
      <c r="B7843" s="5">
        <v>3</v>
      </c>
      <c r="C7843" s="6">
        <v>45261</v>
      </c>
      <c r="D7843" s="7">
        <v>11</v>
      </c>
      <c r="E7843" s="6">
        <v>45597</v>
      </c>
      <c r="F7843" s="7">
        <v>0</v>
      </c>
      <c r="G7843" s="7">
        <v>269.51999999999992</v>
      </c>
      <c r="H7843" s="7">
        <v>17930.810000000001</v>
      </c>
      <c r="I7843" s="7">
        <v>18200.330000000002</v>
      </c>
      <c r="J7843" s="7">
        <v>0</v>
      </c>
      <c r="K7843" s="7">
        <v>2</v>
      </c>
      <c r="L7843" s="7">
        <v>18</v>
      </c>
      <c r="M7843" s="7">
        <v>-18</v>
      </c>
      <c r="N7843" s="7">
        <v>-5</v>
      </c>
    </row>
    <row r="7844" spans="1:14" x14ac:dyDescent="0.25">
      <c r="A7844" s="5">
        <v>31020</v>
      </c>
      <c r="B7844" s="5">
        <v>3</v>
      </c>
      <c r="C7844" s="6">
        <v>45261</v>
      </c>
      <c r="D7844" s="7">
        <v>12</v>
      </c>
      <c r="E7844" s="6">
        <v>45627</v>
      </c>
      <c r="F7844" s="7">
        <v>0</v>
      </c>
      <c r="G7844" s="7">
        <v>689.32999999999993</v>
      </c>
      <c r="H7844" s="7">
        <v>0</v>
      </c>
      <c r="I7844" s="7">
        <v>689.32999999999993</v>
      </c>
      <c r="J7844" s="7">
        <v>0</v>
      </c>
      <c r="K7844" s="7">
        <v>2</v>
      </c>
      <c r="L7844" s="7">
        <v>0</v>
      </c>
      <c r="M7844" s="7">
        <v>0</v>
      </c>
      <c r="N7844" s="7">
        <v>-5</v>
      </c>
    </row>
    <row r="7845" spans="1:14" x14ac:dyDescent="0.25">
      <c r="A7845" s="5">
        <v>31020</v>
      </c>
      <c r="B7845" s="5">
        <v>3</v>
      </c>
      <c r="C7845" s="6">
        <v>45261</v>
      </c>
      <c r="D7845" s="7">
        <v>13</v>
      </c>
      <c r="E7845" s="6">
        <v>45658</v>
      </c>
      <c r="F7845" s="7">
        <v>0</v>
      </c>
      <c r="G7845" s="7">
        <v>0</v>
      </c>
      <c r="H7845" s="7">
        <v>-402.4</v>
      </c>
      <c r="I7845" s="7">
        <v>-402.4</v>
      </c>
      <c r="J7845" s="7">
        <v>0</v>
      </c>
      <c r="K7845" s="7">
        <v>0</v>
      </c>
      <c r="L7845" s="7">
        <v>5</v>
      </c>
      <c r="M7845" s="7">
        <v>-5</v>
      </c>
      <c r="N7845" s="7">
        <v>-5</v>
      </c>
    </row>
    <row r="7846" spans="1:14" x14ac:dyDescent="0.25">
      <c r="A7846" s="5">
        <v>31020</v>
      </c>
      <c r="B7846" s="5">
        <v>3</v>
      </c>
      <c r="C7846" s="6">
        <v>45292</v>
      </c>
      <c r="D7846" s="7">
        <v>0</v>
      </c>
      <c r="E7846" s="6">
        <v>45292</v>
      </c>
      <c r="F7846" s="7">
        <v>1314665.9099999999</v>
      </c>
      <c r="G7846" s="7">
        <v>3310.7</v>
      </c>
      <c r="H7846" s="7">
        <v>-2554.4299999999998</v>
      </c>
      <c r="I7846" s="7">
        <v>1315422.18</v>
      </c>
      <c r="J7846" s="7">
        <v>313</v>
      </c>
      <c r="K7846" s="7">
        <v>0</v>
      </c>
      <c r="L7846" s="7">
        <v>1</v>
      </c>
      <c r="M7846" s="7">
        <v>312</v>
      </c>
      <c r="N7846" s="7">
        <v>-5</v>
      </c>
    </row>
    <row r="7847" spans="1:14" x14ac:dyDescent="0.25">
      <c r="A7847" s="5">
        <v>31020</v>
      </c>
      <c r="B7847" s="5">
        <v>3</v>
      </c>
      <c r="C7847" s="6">
        <v>45292</v>
      </c>
      <c r="D7847" s="7">
        <v>1</v>
      </c>
      <c r="E7847" s="6">
        <v>45323</v>
      </c>
      <c r="F7847" s="7">
        <v>0</v>
      </c>
      <c r="G7847" s="7">
        <v>19821.25</v>
      </c>
      <c r="H7847" s="7">
        <v>0</v>
      </c>
      <c r="I7847" s="7">
        <v>19821.25</v>
      </c>
      <c r="J7847" s="7">
        <v>0</v>
      </c>
      <c r="K7847" s="7">
        <v>6</v>
      </c>
      <c r="L7847" s="7">
        <v>0</v>
      </c>
      <c r="M7847" s="7">
        <v>0</v>
      </c>
      <c r="N7847" s="7">
        <v>-5</v>
      </c>
    </row>
    <row r="7848" spans="1:14" x14ac:dyDescent="0.25">
      <c r="A7848" s="5">
        <v>31020</v>
      </c>
      <c r="B7848" s="5">
        <v>3</v>
      </c>
      <c r="C7848" s="6">
        <v>45292</v>
      </c>
      <c r="D7848" s="7">
        <v>2</v>
      </c>
      <c r="E7848" s="6">
        <v>45352</v>
      </c>
      <c r="F7848" s="7">
        <v>0</v>
      </c>
      <c r="G7848" s="7">
        <v>43346.01</v>
      </c>
      <c r="H7848" s="7">
        <v>0</v>
      </c>
      <c r="I7848" s="7">
        <v>43346.01</v>
      </c>
      <c r="J7848" s="7">
        <v>0</v>
      </c>
      <c r="K7848" s="7">
        <v>14</v>
      </c>
      <c r="L7848" s="7">
        <v>0</v>
      </c>
      <c r="M7848" s="7">
        <v>0</v>
      </c>
      <c r="N7848" s="7">
        <v>-5</v>
      </c>
    </row>
    <row r="7849" spans="1:14" x14ac:dyDescent="0.25">
      <c r="A7849" s="5">
        <v>31020</v>
      </c>
      <c r="B7849" s="5">
        <v>3</v>
      </c>
      <c r="C7849" s="6">
        <v>45292</v>
      </c>
      <c r="D7849" s="7">
        <v>3</v>
      </c>
      <c r="E7849" s="6">
        <v>45383</v>
      </c>
      <c r="F7849" s="7">
        <v>0</v>
      </c>
      <c r="G7849" s="7">
        <v>32179.71</v>
      </c>
      <c r="H7849" s="7">
        <v>0</v>
      </c>
      <c r="I7849" s="7">
        <v>32179.71</v>
      </c>
      <c r="J7849" s="7">
        <v>0</v>
      </c>
      <c r="K7849" s="7">
        <v>11</v>
      </c>
      <c r="L7849" s="7">
        <v>0</v>
      </c>
      <c r="M7849" s="7">
        <v>0</v>
      </c>
      <c r="N7849" s="7">
        <v>-5</v>
      </c>
    </row>
    <row r="7850" spans="1:14" x14ac:dyDescent="0.25">
      <c r="A7850" s="5">
        <v>31020</v>
      </c>
      <c r="B7850" s="5">
        <v>3</v>
      </c>
      <c r="C7850" s="6">
        <v>45292</v>
      </c>
      <c r="D7850" s="7">
        <v>4</v>
      </c>
      <c r="E7850" s="6">
        <v>45413</v>
      </c>
      <c r="F7850" s="7">
        <v>0</v>
      </c>
      <c r="G7850" s="7">
        <v>64432.95</v>
      </c>
      <c r="H7850" s="7">
        <v>0</v>
      </c>
      <c r="I7850" s="7">
        <v>64432.95</v>
      </c>
      <c r="J7850" s="7">
        <v>0</v>
      </c>
      <c r="K7850" s="7">
        <v>13</v>
      </c>
      <c r="L7850" s="7">
        <v>0</v>
      </c>
      <c r="M7850" s="7">
        <v>0</v>
      </c>
      <c r="N7850" s="7">
        <v>-5</v>
      </c>
    </row>
    <row r="7851" spans="1:14" x14ac:dyDescent="0.25">
      <c r="A7851" s="5">
        <v>31020</v>
      </c>
      <c r="B7851" s="5">
        <v>3</v>
      </c>
      <c r="C7851" s="6">
        <v>45292</v>
      </c>
      <c r="D7851" s="7">
        <v>5</v>
      </c>
      <c r="E7851" s="6">
        <v>45444</v>
      </c>
      <c r="F7851" s="7">
        <v>0</v>
      </c>
      <c r="G7851" s="7">
        <v>21707.96</v>
      </c>
      <c r="H7851" s="7">
        <v>5094.8899999999994</v>
      </c>
      <c r="I7851" s="7">
        <v>26802.85</v>
      </c>
      <c r="J7851" s="7">
        <v>0</v>
      </c>
      <c r="K7851" s="7">
        <v>7</v>
      </c>
      <c r="L7851" s="7">
        <v>5</v>
      </c>
      <c r="M7851" s="7">
        <v>-5</v>
      </c>
      <c r="N7851" s="7">
        <v>-5</v>
      </c>
    </row>
    <row r="7852" spans="1:14" x14ac:dyDescent="0.25">
      <c r="A7852" s="5">
        <v>31020</v>
      </c>
      <c r="B7852" s="5">
        <v>3</v>
      </c>
      <c r="C7852" s="6">
        <v>45292</v>
      </c>
      <c r="D7852" s="7">
        <v>6</v>
      </c>
      <c r="E7852" s="6">
        <v>45474</v>
      </c>
      <c r="F7852" s="7">
        <v>0</v>
      </c>
      <c r="G7852" s="7">
        <v>19810.810000000001</v>
      </c>
      <c r="H7852" s="7">
        <v>-17648.48</v>
      </c>
      <c r="I7852" s="7">
        <v>2162.3300000000022</v>
      </c>
      <c r="J7852" s="7">
        <v>0</v>
      </c>
      <c r="K7852" s="7">
        <v>4</v>
      </c>
      <c r="L7852" s="7">
        <v>9</v>
      </c>
      <c r="M7852" s="7">
        <v>-9</v>
      </c>
      <c r="N7852" s="7">
        <v>-5</v>
      </c>
    </row>
    <row r="7853" spans="1:14" x14ac:dyDescent="0.25">
      <c r="A7853" s="5">
        <v>31020</v>
      </c>
      <c r="B7853" s="5">
        <v>3</v>
      </c>
      <c r="C7853" s="6">
        <v>45292</v>
      </c>
      <c r="D7853" s="7">
        <v>7</v>
      </c>
      <c r="E7853" s="6">
        <v>45505</v>
      </c>
      <c r="F7853" s="7">
        <v>0</v>
      </c>
      <c r="G7853" s="7">
        <v>5334.13</v>
      </c>
      <c r="H7853" s="7">
        <v>0</v>
      </c>
      <c r="I7853" s="7">
        <v>5334.13</v>
      </c>
      <c r="J7853" s="7">
        <v>0</v>
      </c>
      <c r="K7853" s="7">
        <v>2</v>
      </c>
      <c r="L7853" s="7">
        <v>0</v>
      </c>
      <c r="M7853" s="7">
        <v>0</v>
      </c>
      <c r="N7853" s="7">
        <v>-5</v>
      </c>
    </row>
    <row r="7854" spans="1:14" x14ac:dyDescent="0.25">
      <c r="A7854" s="5">
        <v>31020</v>
      </c>
      <c r="B7854" s="5">
        <v>3</v>
      </c>
      <c r="C7854" s="6">
        <v>45292</v>
      </c>
      <c r="D7854" s="7">
        <v>8</v>
      </c>
      <c r="E7854" s="6">
        <v>45536</v>
      </c>
      <c r="F7854" s="7">
        <v>0</v>
      </c>
      <c r="G7854" s="7">
        <v>9804.98</v>
      </c>
      <c r="H7854" s="7">
        <v>-5008.63</v>
      </c>
      <c r="I7854" s="7">
        <v>4796.3499999999995</v>
      </c>
      <c r="J7854" s="7">
        <v>0</v>
      </c>
      <c r="K7854" s="7">
        <v>5</v>
      </c>
      <c r="L7854" s="7">
        <v>3</v>
      </c>
      <c r="M7854" s="7">
        <v>-3</v>
      </c>
      <c r="N7854" s="7">
        <v>-5</v>
      </c>
    </row>
    <row r="7855" spans="1:14" x14ac:dyDescent="0.25">
      <c r="A7855" s="5">
        <v>31020</v>
      </c>
      <c r="B7855" s="5">
        <v>3</v>
      </c>
      <c r="C7855" s="6">
        <v>45292</v>
      </c>
      <c r="D7855" s="7">
        <v>9</v>
      </c>
      <c r="E7855" s="6">
        <v>45566</v>
      </c>
      <c r="F7855" s="7">
        <v>0</v>
      </c>
      <c r="G7855" s="7">
        <v>5923.28</v>
      </c>
      <c r="H7855" s="7">
        <v>-6981.83</v>
      </c>
      <c r="I7855" s="7">
        <v>-1058.55</v>
      </c>
      <c r="J7855" s="7">
        <v>0</v>
      </c>
      <c r="K7855" s="7">
        <v>2</v>
      </c>
      <c r="L7855" s="7">
        <v>2</v>
      </c>
      <c r="M7855" s="7">
        <v>-2</v>
      </c>
      <c r="N7855" s="7">
        <v>-5</v>
      </c>
    </row>
    <row r="7856" spans="1:14" x14ac:dyDescent="0.25">
      <c r="A7856" s="5">
        <v>31020</v>
      </c>
      <c r="B7856" s="5">
        <v>3</v>
      </c>
      <c r="C7856" s="6">
        <v>45292</v>
      </c>
      <c r="D7856" s="7">
        <v>10</v>
      </c>
      <c r="E7856" s="6">
        <v>45597</v>
      </c>
      <c r="F7856" s="7">
        <v>0</v>
      </c>
      <c r="G7856" s="7">
        <v>5270.62</v>
      </c>
      <c r="H7856" s="7">
        <v>-5864.49</v>
      </c>
      <c r="I7856" s="7">
        <v>-593.86999999999989</v>
      </c>
      <c r="J7856" s="7">
        <v>0</v>
      </c>
      <c r="K7856" s="7">
        <v>1</v>
      </c>
      <c r="L7856" s="7">
        <v>33</v>
      </c>
      <c r="M7856" s="7">
        <v>-33</v>
      </c>
      <c r="N7856" s="7">
        <v>-5</v>
      </c>
    </row>
    <row r="7857" spans="1:14" x14ac:dyDescent="0.25">
      <c r="A7857" s="5">
        <v>31020</v>
      </c>
      <c r="B7857" s="5">
        <v>3</v>
      </c>
      <c r="C7857" s="6">
        <v>45292</v>
      </c>
      <c r="D7857" s="7">
        <v>11</v>
      </c>
      <c r="E7857" s="6">
        <v>45627</v>
      </c>
      <c r="F7857" s="7">
        <v>0</v>
      </c>
      <c r="G7857" s="7">
        <v>2025.15</v>
      </c>
      <c r="H7857" s="7">
        <v>-5670.4500000000007</v>
      </c>
      <c r="I7857" s="7">
        <v>-3645.3000000000011</v>
      </c>
      <c r="J7857" s="7">
        <v>0</v>
      </c>
      <c r="K7857" s="7">
        <v>1</v>
      </c>
      <c r="L7857" s="7">
        <v>2</v>
      </c>
      <c r="M7857" s="7">
        <v>-2</v>
      </c>
      <c r="N7857" s="7">
        <v>-5</v>
      </c>
    </row>
    <row r="7858" spans="1:14" x14ac:dyDescent="0.25">
      <c r="A7858" s="5">
        <v>31020</v>
      </c>
      <c r="B7858" s="5">
        <v>3</v>
      </c>
      <c r="C7858" s="6">
        <v>45323</v>
      </c>
      <c r="D7858" s="7">
        <v>0</v>
      </c>
      <c r="E7858" s="6">
        <v>45323</v>
      </c>
      <c r="F7858" s="7">
        <v>1760103.9</v>
      </c>
      <c r="G7858" s="7">
        <v>6667.59</v>
      </c>
      <c r="H7858" s="7">
        <v>-15612.25</v>
      </c>
      <c r="I7858" s="7">
        <v>1751159.24</v>
      </c>
      <c r="J7858" s="7">
        <v>323</v>
      </c>
      <c r="K7858" s="7">
        <v>2</v>
      </c>
      <c r="L7858" s="7">
        <v>4</v>
      </c>
      <c r="M7858" s="7">
        <v>319</v>
      </c>
      <c r="N7858" s="7">
        <v>-5</v>
      </c>
    </row>
    <row r="7859" spans="1:14" x14ac:dyDescent="0.25">
      <c r="A7859" s="5">
        <v>31020</v>
      </c>
      <c r="B7859" s="5">
        <v>3</v>
      </c>
      <c r="C7859" s="6">
        <v>45323</v>
      </c>
      <c r="D7859" s="7">
        <v>1</v>
      </c>
      <c r="E7859" s="6">
        <v>45352</v>
      </c>
      <c r="F7859" s="7">
        <v>0</v>
      </c>
      <c r="G7859" s="7">
        <v>62832.73</v>
      </c>
      <c r="H7859" s="7">
        <v>-53616.83</v>
      </c>
      <c r="I7859" s="7">
        <v>9215.8999999999942</v>
      </c>
      <c r="J7859" s="7">
        <v>0</v>
      </c>
      <c r="K7859" s="7">
        <v>4</v>
      </c>
      <c r="L7859" s="7">
        <v>8</v>
      </c>
      <c r="M7859" s="7">
        <v>-8</v>
      </c>
      <c r="N7859" s="7">
        <v>-5</v>
      </c>
    </row>
    <row r="7860" spans="1:14" x14ac:dyDescent="0.25">
      <c r="A7860" s="5">
        <v>31020</v>
      </c>
      <c r="B7860" s="5">
        <v>3</v>
      </c>
      <c r="C7860" s="6">
        <v>45323</v>
      </c>
      <c r="D7860" s="7">
        <v>2</v>
      </c>
      <c r="E7860" s="6">
        <v>45383</v>
      </c>
      <c r="F7860" s="7">
        <v>0</v>
      </c>
      <c r="G7860" s="7">
        <v>82776.149999999994</v>
      </c>
      <c r="H7860" s="7">
        <v>-60020.959999999999</v>
      </c>
      <c r="I7860" s="7">
        <v>22755.19</v>
      </c>
      <c r="J7860" s="7">
        <v>0</v>
      </c>
      <c r="K7860" s="7">
        <v>7</v>
      </c>
      <c r="L7860" s="7">
        <v>12</v>
      </c>
      <c r="M7860" s="7">
        <v>-12</v>
      </c>
      <c r="N7860" s="7">
        <v>-5</v>
      </c>
    </row>
    <row r="7861" spans="1:14" x14ac:dyDescent="0.25">
      <c r="A7861" s="5">
        <v>31020</v>
      </c>
      <c r="B7861" s="5">
        <v>3</v>
      </c>
      <c r="C7861" s="6">
        <v>45323</v>
      </c>
      <c r="D7861" s="7">
        <v>3</v>
      </c>
      <c r="E7861" s="6">
        <v>45413</v>
      </c>
      <c r="F7861" s="7">
        <v>0</v>
      </c>
      <c r="G7861" s="7">
        <v>51756.799999999988</v>
      </c>
      <c r="H7861" s="7">
        <v>0</v>
      </c>
      <c r="I7861" s="7">
        <v>51756.799999999988</v>
      </c>
      <c r="J7861" s="7">
        <v>0</v>
      </c>
      <c r="K7861" s="7">
        <v>4</v>
      </c>
      <c r="L7861" s="7">
        <v>0</v>
      </c>
      <c r="M7861" s="7">
        <v>0</v>
      </c>
      <c r="N7861" s="7">
        <v>-5</v>
      </c>
    </row>
    <row r="7862" spans="1:14" x14ac:dyDescent="0.25">
      <c r="A7862" s="5">
        <v>31020</v>
      </c>
      <c r="B7862" s="5">
        <v>3</v>
      </c>
      <c r="C7862" s="6">
        <v>45323</v>
      </c>
      <c r="D7862" s="7">
        <v>4</v>
      </c>
      <c r="E7862" s="6">
        <v>45444</v>
      </c>
      <c r="F7862" s="7">
        <v>0</v>
      </c>
      <c r="G7862" s="7">
        <v>5889.39</v>
      </c>
      <c r="H7862" s="7">
        <v>0</v>
      </c>
      <c r="I7862" s="7">
        <v>5889.39</v>
      </c>
      <c r="J7862" s="7">
        <v>0</v>
      </c>
      <c r="K7862" s="7">
        <v>1</v>
      </c>
      <c r="L7862" s="7">
        <v>0</v>
      </c>
      <c r="M7862" s="7">
        <v>0</v>
      </c>
      <c r="N7862" s="7">
        <v>-5</v>
      </c>
    </row>
    <row r="7863" spans="1:14" x14ac:dyDescent="0.25">
      <c r="A7863" s="5">
        <v>31020</v>
      </c>
      <c r="B7863" s="5">
        <v>3</v>
      </c>
      <c r="C7863" s="6">
        <v>45323</v>
      </c>
      <c r="D7863" s="7">
        <v>5</v>
      </c>
      <c r="E7863" s="6">
        <v>45474</v>
      </c>
      <c r="F7863" s="7">
        <v>0</v>
      </c>
      <c r="G7863" s="7">
        <v>24145.83</v>
      </c>
      <c r="H7863" s="7">
        <v>-975.31</v>
      </c>
      <c r="I7863" s="7">
        <v>23170.52</v>
      </c>
      <c r="J7863" s="7">
        <v>0</v>
      </c>
      <c r="K7863" s="7">
        <v>7</v>
      </c>
      <c r="L7863" s="7">
        <v>1</v>
      </c>
      <c r="M7863" s="7">
        <v>-1</v>
      </c>
      <c r="N7863" s="7">
        <v>-5</v>
      </c>
    </row>
    <row r="7864" spans="1:14" x14ac:dyDescent="0.25">
      <c r="A7864" s="5">
        <v>31020</v>
      </c>
      <c r="B7864" s="5">
        <v>3</v>
      </c>
      <c r="C7864" s="6">
        <v>45323</v>
      </c>
      <c r="D7864" s="7">
        <v>6</v>
      </c>
      <c r="E7864" s="6">
        <v>45505</v>
      </c>
      <c r="F7864" s="7">
        <v>0</v>
      </c>
      <c r="G7864" s="7">
        <v>1877.42</v>
      </c>
      <c r="H7864" s="7">
        <v>0</v>
      </c>
      <c r="I7864" s="7">
        <v>1877.42</v>
      </c>
      <c r="J7864" s="7">
        <v>0</v>
      </c>
      <c r="K7864" s="7">
        <v>2</v>
      </c>
      <c r="L7864" s="7">
        <v>0</v>
      </c>
      <c r="M7864" s="7">
        <v>0</v>
      </c>
      <c r="N7864" s="7">
        <v>-5</v>
      </c>
    </row>
    <row r="7865" spans="1:14" x14ac:dyDescent="0.25">
      <c r="A7865" s="5">
        <v>31020</v>
      </c>
      <c r="B7865" s="5">
        <v>3</v>
      </c>
      <c r="C7865" s="6">
        <v>45323</v>
      </c>
      <c r="D7865" s="7">
        <v>7</v>
      </c>
      <c r="E7865" s="6">
        <v>45536</v>
      </c>
      <c r="F7865" s="7">
        <v>0</v>
      </c>
      <c r="G7865" s="7">
        <v>20036.34</v>
      </c>
      <c r="H7865" s="7">
        <v>0</v>
      </c>
      <c r="I7865" s="7">
        <v>20036.34</v>
      </c>
      <c r="J7865" s="7">
        <v>0</v>
      </c>
      <c r="K7865" s="7">
        <v>4</v>
      </c>
      <c r="L7865" s="7">
        <v>0</v>
      </c>
      <c r="M7865" s="7">
        <v>0</v>
      </c>
      <c r="N7865" s="7">
        <v>-5</v>
      </c>
    </row>
    <row r="7866" spans="1:14" x14ac:dyDescent="0.25">
      <c r="A7866" s="5">
        <v>31020</v>
      </c>
      <c r="B7866" s="5">
        <v>3</v>
      </c>
      <c r="C7866" s="6">
        <v>45323</v>
      </c>
      <c r="D7866" s="7">
        <v>8</v>
      </c>
      <c r="E7866" s="6">
        <v>45566</v>
      </c>
      <c r="F7866" s="7">
        <v>0</v>
      </c>
      <c r="G7866" s="7">
        <v>12358.38</v>
      </c>
      <c r="H7866" s="7">
        <v>-1309.5</v>
      </c>
      <c r="I7866" s="7">
        <v>11048.88</v>
      </c>
      <c r="J7866" s="7">
        <v>0</v>
      </c>
      <c r="K7866" s="7">
        <v>2</v>
      </c>
      <c r="L7866" s="7">
        <v>1</v>
      </c>
      <c r="M7866" s="7">
        <v>-1</v>
      </c>
      <c r="N7866" s="7">
        <v>-5</v>
      </c>
    </row>
    <row r="7867" spans="1:14" x14ac:dyDescent="0.25">
      <c r="A7867" s="5">
        <v>31020</v>
      </c>
      <c r="B7867" s="5">
        <v>3</v>
      </c>
      <c r="C7867" s="6">
        <v>45323</v>
      </c>
      <c r="D7867" s="7">
        <v>9</v>
      </c>
      <c r="E7867" s="6">
        <v>45597</v>
      </c>
      <c r="F7867" s="7">
        <v>0</v>
      </c>
      <c r="G7867" s="7">
        <v>26410.82</v>
      </c>
      <c r="H7867" s="7">
        <v>0</v>
      </c>
      <c r="I7867" s="7">
        <v>26410.82</v>
      </c>
      <c r="J7867" s="7">
        <v>0</v>
      </c>
      <c r="K7867" s="7">
        <v>3</v>
      </c>
      <c r="L7867" s="7">
        <v>0</v>
      </c>
      <c r="M7867" s="7">
        <v>0</v>
      </c>
      <c r="N7867" s="7">
        <v>-5</v>
      </c>
    </row>
    <row r="7868" spans="1:14" x14ac:dyDescent="0.25">
      <c r="A7868" s="5">
        <v>31020</v>
      </c>
      <c r="B7868" s="5">
        <v>3</v>
      </c>
      <c r="C7868" s="6">
        <v>45323</v>
      </c>
      <c r="D7868" s="7">
        <v>10</v>
      </c>
      <c r="E7868" s="6">
        <v>45627</v>
      </c>
      <c r="F7868" s="7">
        <v>0</v>
      </c>
      <c r="G7868" s="7">
        <v>18571.060000000001</v>
      </c>
      <c r="H7868" s="7">
        <v>0</v>
      </c>
      <c r="I7868" s="7">
        <v>18571.060000000001</v>
      </c>
      <c r="J7868" s="7">
        <v>0</v>
      </c>
      <c r="K7868" s="7">
        <v>19</v>
      </c>
      <c r="L7868" s="7">
        <v>0</v>
      </c>
      <c r="M7868" s="7">
        <v>0</v>
      </c>
      <c r="N7868" s="7">
        <v>-5</v>
      </c>
    </row>
    <row r="7869" spans="1:14" x14ac:dyDescent="0.25">
      <c r="A7869" s="5">
        <v>31020</v>
      </c>
      <c r="B7869" s="5">
        <v>3</v>
      </c>
      <c r="C7869" s="6">
        <v>45323</v>
      </c>
      <c r="D7869" s="7">
        <v>11</v>
      </c>
      <c r="E7869" s="6">
        <v>45658</v>
      </c>
      <c r="F7869" s="7">
        <v>0</v>
      </c>
      <c r="G7869" s="7">
        <v>4402.55</v>
      </c>
      <c r="H7869" s="7">
        <v>0</v>
      </c>
      <c r="I7869" s="7">
        <v>4402.55</v>
      </c>
      <c r="J7869" s="7">
        <v>0</v>
      </c>
      <c r="K7869" s="7">
        <v>12</v>
      </c>
      <c r="L7869" s="7">
        <v>0</v>
      </c>
      <c r="M7869" s="7">
        <v>0</v>
      </c>
      <c r="N7869" s="7">
        <v>-5</v>
      </c>
    </row>
    <row r="7870" spans="1:14" x14ac:dyDescent="0.25">
      <c r="A7870" s="5">
        <v>31020</v>
      </c>
      <c r="B7870" s="5">
        <v>3</v>
      </c>
      <c r="C7870" s="6">
        <v>45352</v>
      </c>
      <c r="D7870" s="7">
        <v>0</v>
      </c>
      <c r="E7870" s="6">
        <v>45352</v>
      </c>
      <c r="F7870" s="7">
        <v>3093148.28</v>
      </c>
      <c r="G7870" s="7">
        <v>25975.57</v>
      </c>
      <c r="H7870" s="7">
        <v>-18366.900000000001</v>
      </c>
      <c r="I7870" s="7">
        <v>3100756.95</v>
      </c>
      <c r="J7870" s="7">
        <v>559</v>
      </c>
      <c r="K7870" s="7">
        <v>6</v>
      </c>
      <c r="L7870" s="7">
        <v>6</v>
      </c>
      <c r="M7870" s="7">
        <v>553</v>
      </c>
      <c r="N7870" s="7">
        <v>-5</v>
      </c>
    </row>
    <row r="7871" spans="1:14" x14ac:dyDescent="0.25">
      <c r="A7871" s="5">
        <v>31020</v>
      </c>
      <c r="B7871" s="5">
        <v>3</v>
      </c>
      <c r="C7871" s="6">
        <v>45352</v>
      </c>
      <c r="D7871" s="7">
        <v>1</v>
      </c>
      <c r="E7871" s="6">
        <v>45383</v>
      </c>
      <c r="F7871" s="7">
        <v>0</v>
      </c>
      <c r="G7871" s="7">
        <v>51776.899999999987</v>
      </c>
      <c r="H7871" s="7">
        <v>-56463.96</v>
      </c>
      <c r="I7871" s="7">
        <v>-4687.0600000000049</v>
      </c>
      <c r="J7871" s="7">
        <v>0</v>
      </c>
      <c r="K7871" s="7">
        <v>14</v>
      </c>
      <c r="L7871" s="7">
        <v>13</v>
      </c>
      <c r="M7871" s="7">
        <v>-13</v>
      </c>
      <c r="N7871" s="7">
        <v>-5</v>
      </c>
    </row>
    <row r="7872" spans="1:14" x14ac:dyDescent="0.25">
      <c r="A7872" s="5">
        <v>31020</v>
      </c>
      <c r="B7872" s="5">
        <v>3</v>
      </c>
      <c r="C7872" s="6">
        <v>45352</v>
      </c>
      <c r="D7872" s="7">
        <v>2</v>
      </c>
      <c r="E7872" s="6">
        <v>45413</v>
      </c>
      <c r="F7872" s="7">
        <v>0</v>
      </c>
      <c r="G7872" s="7">
        <v>32052.6</v>
      </c>
      <c r="H7872" s="7">
        <v>-36252.379999999997</v>
      </c>
      <c r="I7872" s="7">
        <v>-4199.7800000000061</v>
      </c>
      <c r="J7872" s="7">
        <v>0</v>
      </c>
      <c r="K7872" s="7">
        <v>6</v>
      </c>
      <c r="L7872" s="7">
        <v>9</v>
      </c>
      <c r="M7872" s="7">
        <v>-9</v>
      </c>
      <c r="N7872" s="7">
        <v>-5</v>
      </c>
    </row>
    <row r="7873" spans="1:14" x14ac:dyDescent="0.25">
      <c r="A7873" s="5">
        <v>31020</v>
      </c>
      <c r="B7873" s="5">
        <v>3</v>
      </c>
      <c r="C7873" s="6">
        <v>45352</v>
      </c>
      <c r="D7873" s="7">
        <v>3</v>
      </c>
      <c r="E7873" s="6">
        <v>45444</v>
      </c>
      <c r="F7873" s="7">
        <v>0</v>
      </c>
      <c r="G7873" s="7">
        <v>22699.05</v>
      </c>
      <c r="H7873" s="7">
        <v>-3093.04</v>
      </c>
      <c r="I7873" s="7">
        <v>19606.009999999998</v>
      </c>
      <c r="J7873" s="7">
        <v>0</v>
      </c>
      <c r="K7873" s="7">
        <v>3</v>
      </c>
      <c r="L7873" s="7">
        <v>1</v>
      </c>
      <c r="M7873" s="7">
        <v>-1</v>
      </c>
      <c r="N7873" s="7">
        <v>-5</v>
      </c>
    </row>
    <row r="7874" spans="1:14" x14ac:dyDescent="0.25">
      <c r="A7874" s="5">
        <v>31020</v>
      </c>
      <c r="B7874" s="5">
        <v>3</v>
      </c>
      <c r="C7874" s="6">
        <v>45352</v>
      </c>
      <c r="D7874" s="7">
        <v>4</v>
      </c>
      <c r="E7874" s="6">
        <v>45474</v>
      </c>
      <c r="F7874" s="7">
        <v>0</v>
      </c>
      <c r="G7874" s="7">
        <v>78290.539999999994</v>
      </c>
      <c r="H7874" s="7">
        <v>-5389.05</v>
      </c>
      <c r="I7874" s="7">
        <v>72901.489999999991</v>
      </c>
      <c r="J7874" s="7">
        <v>0</v>
      </c>
      <c r="K7874" s="7">
        <v>12</v>
      </c>
      <c r="L7874" s="7">
        <v>3</v>
      </c>
      <c r="M7874" s="7">
        <v>-3</v>
      </c>
      <c r="N7874" s="7">
        <v>-5</v>
      </c>
    </row>
    <row r="7875" spans="1:14" x14ac:dyDescent="0.25">
      <c r="A7875" s="5">
        <v>31020</v>
      </c>
      <c r="B7875" s="5">
        <v>3</v>
      </c>
      <c r="C7875" s="6">
        <v>45352</v>
      </c>
      <c r="D7875" s="7">
        <v>5</v>
      </c>
      <c r="E7875" s="6">
        <v>45505</v>
      </c>
      <c r="F7875" s="7">
        <v>0</v>
      </c>
      <c r="G7875" s="7">
        <v>28902.080000000002</v>
      </c>
      <c r="H7875" s="7">
        <v>-4413.3999999999996</v>
      </c>
      <c r="I7875" s="7">
        <v>24488.68</v>
      </c>
      <c r="J7875" s="7">
        <v>0</v>
      </c>
      <c r="K7875" s="7">
        <v>7</v>
      </c>
      <c r="L7875" s="7">
        <v>1</v>
      </c>
      <c r="M7875" s="7">
        <v>-1</v>
      </c>
      <c r="N7875" s="7">
        <v>-5</v>
      </c>
    </row>
    <row r="7876" spans="1:14" x14ac:dyDescent="0.25">
      <c r="A7876" s="5">
        <v>31020</v>
      </c>
      <c r="B7876" s="5">
        <v>3</v>
      </c>
      <c r="C7876" s="6">
        <v>45352</v>
      </c>
      <c r="D7876" s="7">
        <v>6</v>
      </c>
      <c r="E7876" s="6">
        <v>45536</v>
      </c>
      <c r="F7876" s="7">
        <v>0</v>
      </c>
      <c r="G7876" s="7">
        <v>20602.240000000002</v>
      </c>
      <c r="H7876" s="7">
        <v>-5959.2199999999993</v>
      </c>
      <c r="I7876" s="7">
        <v>14643.02</v>
      </c>
      <c r="J7876" s="7">
        <v>0</v>
      </c>
      <c r="K7876" s="7">
        <v>5</v>
      </c>
      <c r="L7876" s="7">
        <v>4</v>
      </c>
      <c r="M7876" s="7">
        <v>-4</v>
      </c>
      <c r="N7876" s="7">
        <v>-5</v>
      </c>
    </row>
    <row r="7877" spans="1:14" x14ac:dyDescent="0.25">
      <c r="A7877" s="5">
        <v>31020</v>
      </c>
      <c r="B7877" s="5">
        <v>3</v>
      </c>
      <c r="C7877" s="6">
        <v>45352</v>
      </c>
      <c r="D7877" s="7">
        <v>7</v>
      </c>
      <c r="E7877" s="6">
        <v>45566</v>
      </c>
      <c r="F7877" s="7">
        <v>0</v>
      </c>
      <c r="G7877" s="7">
        <v>25083.119999999999</v>
      </c>
      <c r="H7877" s="7">
        <v>-4747.97</v>
      </c>
      <c r="I7877" s="7">
        <v>20335.150000000001</v>
      </c>
      <c r="J7877" s="7">
        <v>0</v>
      </c>
      <c r="K7877" s="7">
        <v>5</v>
      </c>
      <c r="L7877" s="7">
        <v>2</v>
      </c>
      <c r="M7877" s="7">
        <v>-2</v>
      </c>
      <c r="N7877" s="7">
        <v>-5</v>
      </c>
    </row>
    <row r="7878" spans="1:14" x14ac:dyDescent="0.25">
      <c r="A7878" s="5">
        <v>31020</v>
      </c>
      <c r="B7878" s="5">
        <v>3</v>
      </c>
      <c r="C7878" s="6">
        <v>45352</v>
      </c>
      <c r="D7878" s="7">
        <v>8</v>
      </c>
      <c r="E7878" s="6">
        <v>45597</v>
      </c>
      <c r="F7878" s="7">
        <v>0</v>
      </c>
      <c r="G7878" s="7">
        <v>19001.689999999999</v>
      </c>
      <c r="H7878" s="7">
        <v>-7319.68</v>
      </c>
      <c r="I7878" s="7">
        <v>11682.01</v>
      </c>
      <c r="J7878" s="7">
        <v>0</v>
      </c>
      <c r="K7878" s="7">
        <v>1</v>
      </c>
      <c r="L7878" s="7">
        <v>2</v>
      </c>
      <c r="M7878" s="7">
        <v>-2</v>
      </c>
      <c r="N7878" s="7">
        <v>-5</v>
      </c>
    </row>
    <row r="7879" spans="1:14" x14ac:dyDescent="0.25">
      <c r="A7879" s="5">
        <v>31020</v>
      </c>
      <c r="B7879" s="5">
        <v>3</v>
      </c>
      <c r="C7879" s="6">
        <v>45352</v>
      </c>
      <c r="D7879" s="7">
        <v>9</v>
      </c>
      <c r="E7879" s="6">
        <v>45627</v>
      </c>
      <c r="F7879" s="7">
        <v>0</v>
      </c>
      <c r="G7879" s="7">
        <v>18689.599999999991</v>
      </c>
      <c r="H7879" s="7">
        <v>-14055.43</v>
      </c>
      <c r="I7879" s="7">
        <v>4634.1699999999964</v>
      </c>
      <c r="J7879" s="7">
        <v>0</v>
      </c>
      <c r="K7879" s="7">
        <v>8</v>
      </c>
      <c r="L7879" s="7">
        <v>11</v>
      </c>
      <c r="M7879" s="7">
        <v>-11</v>
      </c>
      <c r="N7879" s="7">
        <v>-5</v>
      </c>
    </row>
    <row r="7880" spans="1:14" x14ac:dyDescent="0.25">
      <c r="A7880" s="5">
        <v>31020</v>
      </c>
      <c r="B7880" s="5">
        <v>3</v>
      </c>
      <c r="C7880" s="6">
        <v>45352</v>
      </c>
      <c r="D7880" s="7">
        <v>10</v>
      </c>
      <c r="E7880" s="6">
        <v>45658</v>
      </c>
      <c r="F7880" s="7">
        <v>0</v>
      </c>
      <c r="G7880" s="7">
        <v>11342.65</v>
      </c>
      <c r="H7880" s="7">
        <v>954.25</v>
      </c>
      <c r="I7880" s="7">
        <v>12296.9</v>
      </c>
      <c r="J7880" s="7">
        <v>0</v>
      </c>
      <c r="K7880" s="7">
        <v>6</v>
      </c>
      <c r="L7880" s="7">
        <v>2</v>
      </c>
      <c r="M7880" s="7">
        <v>-2</v>
      </c>
      <c r="N7880" s="7">
        <v>-5</v>
      </c>
    </row>
    <row r="7881" spans="1:14" x14ac:dyDescent="0.25">
      <c r="A7881" s="5">
        <v>31020</v>
      </c>
      <c r="B7881" s="5">
        <v>3</v>
      </c>
      <c r="C7881" s="6">
        <v>45352</v>
      </c>
      <c r="D7881" s="7">
        <v>11</v>
      </c>
      <c r="E7881" s="6">
        <v>45689</v>
      </c>
      <c r="F7881" s="7">
        <v>0</v>
      </c>
      <c r="G7881" s="7">
        <v>-210.6099999999997</v>
      </c>
      <c r="H7881" s="7">
        <v>0</v>
      </c>
      <c r="I7881" s="7">
        <v>-210.6099999999997</v>
      </c>
      <c r="J7881" s="7">
        <v>0</v>
      </c>
      <c r="K7881" s="7">
        <v>8</v>
      </c>
      <c r="L7881" s="7">
        <v>0</v>
      </c>
      <c r="M7881" s="7">
        <v>0</v>
      </c>
      <c r="N7881" s="7">
        <v>-5</v>
      </c>
    </row>
    <row r="7882" spans="1:14" x14ac:dyDescent="0.25">
      <c r="A7882" s="5">
        <v>31020</v>
      </c>
      <c r="B7882" s="5">
        <v>3</v>
      </c>
      <c r="C7882" s="6">
        <v>45352</v>
      </c>
      <c r="D7882" s="7">
        <v>12</v>
      </c>
      <c r="E7882" s="6">
        <v>45717</v>
      </c>
      <c r="F7882" s="7">
        <v>0</v>
      </c>
      <c r="G7882" s="7">
        <v>749.54</v>
      </c>
      <c r="H7882" s="7">
        <v>0</v>
      </c>
      <c r="I7882" s="7">
        <v>749.54</v>
      </c>
      <c r="J7882" s="7">
        <v>0</v>
      </c>
      <c r="K7882" s="7">
        <v>3</v>
      </c>
      <c r="L7882" s="7">
        <v>0</v>
      </c>
      <c r="M7882" s="7">
        <v>0</v>
      </c>
      <c r="N7882" s="7">
        <v>-5</v>
      </c>
    </row>
    <row r="7883" spans="1:14" x14ac:dyDescent="0.25">
      <c r="A7883" s="5">
        <v>31020</v>
      </c>
      <c r="B7883" s="5">
        <v>3</v>
      </c>
      <c r="C7883" s="6">
        <v>45352</v>
      </c>
      <c r="D7883" s="7">
        <v>13</v>
      </c>
      <c r="E7883" s="6">
        <v>45748</v>
      </c>
      <c r="F7883" s="7">
        <v>0</v>
      </c>
      <c r="G7883" s="7">
        <v>0</v>
      </c>
      <c r="H7883" s="7">
        <v>0</v>
      </c>
      <c r="I7883" s="7">
        <v>0</v>
      </c>
      <c r="J7883" s="7">
        <v>0</v>
      </c>
      <c r="K7883" s="7">
        <v>0</v>
      </c>
      <c r="L7883" s="7">
        <v>0</v>
      </c>
      <c r="M7883" s="7">
        <v>0</v>
      </c>
      <c r="N7883" s="7">
        <v>-5</v>
      </c>
    </row>
    <row r="7884" spans="1:14" x14ac:dyDescent="0.25">
      <c r="A7884" s="5">
        <v>31020</v>
      </c>
      <c r="B7884" s="5">
        <v>3</v>
      </c>
      <c r="C7884" s="6">
        <v>45352</v>
      </c>
      <c r="D7884" s="7">
        <v>14</v>
      </c>
      <c r="E7884" s="6">
        <v>45778</v>
      </c>
      <c r="F7884" s="7">
        <v>0</v>
      </c>
      <c r="G7884" s="7">
        <v>0</v>
      </c>
      <c r="H7884" s="7">
        <v>0</v>
      </c>
      <c r="I7884" s="7">
        <v>0</v>
      </c>
      <c r="J7884" s="7">
        <v>0</v>
      </c>
      <c r="K7884" s="7">
        <v>0</v>
      </c>
      <c r="L7884" s="7">
        <v>0</v>
      </c>
      <c r="M7884" s="7">
        <v>0</v>
      </c>
      <c r="N7884" s="7">
        <v>-5</v>
      </c>
    </row>
    <row r="7885" spans="1:14" x14ac:dyDescent="0.25">
      <c r="A7885" s="5">
        <v>31020</v>
      </c>
      <c r="B7885" s="5">
        <v>3</v>
      </c>
      <c r="C7885" s="6">
        <v>45383</v>
      </c>
      <c r="D7885" s="7">
        <v>0</v>
      </c>
      <c r="E7885" s="6">
        <v>45383</v>
      </c>
      <c r="F7885" s="7">
        <v>2744289.65</v>
      </c>
      <c r="G7885" s="7">
        <v>24648.55</v>
      </c>
      <c r="H7885" s="7">
        <v>-6827.25</v>
      </c>
      <c r="I7885" s="7">
        <v>2762110.95</v>
      </c>
      <c r="J7885" s="7">
        <v>524</v>
      </c>
      <c r="K7885" s="7">
        <v>3</v>
      </c>
      <c r="L7885" s="7">
        <v>6</v>
      </c>
      <c r="M7885" s="7">
        <v>518</v>
      </c>
      <c r="N7885" s="7">
        <v>-5</v>
      </c>
    </row>
    <row r="7886" spans="1:14" x14ac:dyDescent="0.25">
      <c r="A7886" s="5">
        <v>31020</v>
      </c>
      <c r="B7886" s="5">
        <v>3</v>
      </c>
      <c r="C7886" s="6">
        <v>45383</v>
      </c>
      <c r="D7886" s="7">
        <v>1</v>
      </c>
      <c r="E7886" s="6">
        <v>45413</v>
      </c>
      <c r="F7886" s="7">
        <v>0</v>
      </c>
      <c r="G7886" s="7">
        <v>86526.080000000002</v>
      </c>
      <c r="H7886" s="7">
        <v>0</v>
      </c>
      <c r="I7886" s="7">
        <v>86526.080000000002</v>
      </c>
      <c r="J7886" s="7">
        <v>0</v>
      </c>
      <c r="K7886" s="7">
        <v>4</v>
      </c>
      <c r="L7886" s="7">
        <v>0</v>
      </c>
      <c r="M7886" s="7">
        <v>0</v>
      </c>
      <c r="N7886" s="7">
        <v>-5</v>
      </c>
    </row>
    <row r="7887" spans="1:14" x14ac:dyDescent="0.25">
      <c r="A7887" s="5">
        <v>31020</v>
      </c>
      <c r="B7887" s="5">
        <v>3</v>
      </c>
      <c r="C7887" s="6">
        <v>45383</v>
      </c>
      <c r="D7887" s="7">
        <v>2</v>
      </c>
      <c r="E7887" s="6">
        <v>45444</v>
      </c>
      <c r="F7887" s="7">
        <v>0</v>
      </c>
      <c r="G7887" s="7">
        <v>81097.86</v>
      </c>
      <c r="H7887" s="7">
        <v>-96951.75</v>
      </c>
      <c r="I7887" s="7">
        <v>-15853.89</v>
      </c>
      <c r="J7887" s="7">
        <v>0</v>
      </c>
      <c r="K7887" s="7">
        <v>16</v>
      </c>
      <c r="L7887" s="7">
        <v>13</v>
      </c>
      <c r="M7887" s="7">
        <v>-13</v>
      </c>
      <c r="N7887" s="7">
        <v>-5</v>
      </c>
    </row>
    <row r="7888" spans="1:14" x14ac:dyDescent="0.25">
      <c r="A7888" s="5">
        <v>31020</v>
      </c>
      <c r="B7888" s="5">
        <v>3</v>
      </c>
      <c r="C7888" s="6">
        <v>45383</v>
      </c>
      <c r="D7888" s="7">
        <v>3</v>
      </c>
      <c r="E7888" s="6">
        <v>45474</v>
      </c>
      <c r="F7888" s="7">
        <v>0</v>
      </c>
      <c r="G7888" s="7">
        <v>58242.2</v>
      </c>
      <c r="H7888" s="7">
        <v>-37552.03</v>
      </c>
      <c r="I7888" s="7">
        <v>20690.169999999998</v>
      </c>
      <c r="J7888" s="7">
        <v>0</v>
      </c>
      <c r="K7888" s="7">
        <v>7</v>
      </c>
      <c r="L7888" s="7">
        <v>13</v>
      </c>
      <c r="M7888" s="7">
        <v>-13</v>
      </c>
      <c r="N7888" s="7">
        <v>-5</v>
      </c>
    </row>
    <row r="7889" spans="1:14" x14ac:dyDescent="0.25">
      <c r="A7889" s="5">
        <v>31020</v>
      </c>
      <c r="B7889" s="5">
        <v>3</v>
      </c>
      <c r="C7889" s="6">
        <v>45383</v>
      </c>
      <c r="D7889" s="7">
        <v>4</v>
      </c>
      <c r="E7889" s="6">
        <v>45505</v>
      </c>
      <c r="F7889" s="7">
        <v>0</v>
      </c>
      <c r="G7889" s="7">
        <v>71378.14</v>
      </c>
      <c r="H7889" s="7">
        <v>-10683.66</v>
      </c>
      <c r="I7889" s="7">
        <v>60694.48</v>
      </c>
      <c r="J7889" s="7">
        <v>0</v>
      </c>
      <c r="K7889" s="7">
        <v>10</v>
      </c>
      <c r="L7889" s="7">
        <v>3</v>
      </c>
      <c r="M7889" s="7">
        <v>-3</v>
      </c>
      <c r="N7889" s="7">
        <v>-5</v>
      </c>
    </row>
    <row r="7890" spans="1:14" x14ac:dyDescent="0.25">
      <c r="A7890" s="5">
        <v>31020</v>
      </c>
      <c r="B7890" s="5">
        <v>3</v>
      </c>
      <c r="C7890" s="6">
        <v>45383</v>
      </c>
      <c r="D7890" s="7">
        <v>5</v>
      </c>
      <c r="E7890" s="6">
        <v>45536</v>
      </c>
      <c r="F7890" s="7">
        <v>0</v>
      </c>
      <c r="G7890" s="7">
        <v>68753.8</v>
      </c>
      <c r="H7890" s="7">
        <v>-17884.919999999998</v>
      </c>
      <c r="I7890" s="7">
        <v>50868.88</v>
      </c>
      <c r="J7890" s="7">
        <v>0</v>
      </c>
      <c r="K7890" s="7">
        <v>9</v>
      </c>
      <c r="L7890" s="7">
        <v>6</v>
      </c>
      <c r="M7890" s="7">
        <v>-6</v>
      </c>
      <c r="N7890" s="7">
        <v>-5</v>
      </c>
    </row>
    <row r="7891" spans="1:14" x14ac:dyDescent="0.25">
      <c r="A7891" s="5">
        <v>31020</v>
      </c>
      <c r="B7891" s="5">
        <v>3</v>
      </c>
      <c r="C7891" s="6">
        <v>45383</v>
      </c>
      <c r="D7891" s="7">
        <v>6</v>
      </c>
      <c r="E7891" s="6">
        <v>45566</v>
      </c>
      <c r="F7891" s="7">
        <v>0</v>
      </c>
      <c r="G7891" s="7">
        <v>6674.25</v>
      </c>
      <c r="H7891" s="7">
        <v>-11804.39</v>
      </c>
      <c r="I7891" s="7">
        <v>-5130.1399999999994</v>
      </c>
      <c r="J7891" s="7">
        <v>0</v>
      </c>
      <c r="K7891" s="7">
        <v>3</v>
      </c>
      <c r="L7891" s="7">
        <v>5</v>
      </c>
      <c r="M7891" s="7">
        <v>-5</v>
      </c>
      <c r="N7891" s="7">
        <v>-5</v>
      </c>
    </row>
    <row r="7892" spans="1:14" x14ac:dyDescent="0.25">
      <c r="A7892" s="5">
        <v>31020</v>
      </c>
      <c r="B7892" s="5">
        <v>3</v>
      </c>
      <c r="C7892" s="6">
        <v>45383</v>
      </c>
      <c r="D7892" s="7">
        <v>7</v>
      </c>
      <c r="E7892" s="6">
        <v>45597</v>
      </c>
      <c r="F7892" s="7">
        <v>0</v>
      </c>
      <c r="G7892" s="7">
        <v>35838.46</v>
      </c>
      <c r="H7892" s="7">
        <v>0</v>
      </c>
      <c r="I7892" s="7">
        <v>35838.46</v>
      </c>
      <c r="J7892" s="7">
        <v>0</v>
      </c>
      <c r="K7892" s="7">
        <v>16</v>
      </c>
      <c r="L7892" s="7">
        <v>0</v>
      </c>
      <c r="M7892" s="7">
        <v>0</v>
      </c>
      <c r="N7892" s="7">
        <v>-5</v>
      </c>
    </row>
    <row r="7893" spans="1:14" x14ac:dyDescent="0.25">
      <c r="A7893" s="5">
        <v>31020</v>
      </c>
      <c r="B7893" s="5">
        <v>3</v>
      </c>
      <c r="C7893" s="6">
        <v>45383</v>
      </c>
      <c r="D7893" s="7">
        <v>8</v>
      </c>
      <c r="E7893" s="6">
        <v>45627</v>
      </c>
      <c r="F7893" s="7">
        <v>0</v>
      </c>
      <c r="G7893" s="7">
        <v>6463.91</v>
      </c>
      <c r="H7893" s="7">
        <v>0</v>
      </c>
      <c r="I7893" s="7">
        <v>6463.91</v>
      </c>
      <c r="J7893" s="7">
        <v>0</v>
      </c>
      <c r="K7893" s="7">
        <v>2</v>
      </c>
      <c r="L7893" s="7">
        <v>0</v>
      </c>
      <c r="M7893" s="7">
        <v>0</v>
      </c>
      <c r="N7893" s="7">
        <v>-5</v>
      </c>
    </row>
    <row r="7894" spans="1:14" x14ac:dyDescent="0.25">
      <c r="A7894" s="5">
        <v>31020</v>
      </c>
      <c r="B7894" s="5">
        <v>3</v>
      </c>
      <c r="C7894" s="6">
        <v>45383</v>
      </c>
      <c r="D7894" s="7">
        <v>9</v>
      </c>
      <c r="E7894" s="6">
        <v>45658</v>
      </c>
      <c r="F7894" s="7">
        <v>0</v>
      </c>
      <c r="G7894" s="7">
        <v>24741.61</v>
      </c>
      <c r="H7894" s="7">
        <v>-7836.64</v>
      </c>
      <c r="I7894" s="7">
        <v>16904.97</v>
      </c>
      <c r="J7894" s="7">
        <v>0</v>
      </c>
      <c r="K7894" s="7">
        <v>10</v>
      </c>
      <c r="L7894" s="7">
        <v>4</v>
      </c>
      <c r="M7894" s="7">
        <v>-4</v>
      </c>
      <c r="N7894" s="7">
        <v>-5</v>
      </c>
    </row>
    <row r="7895" spans="1:14" x14ac:dyDescent="0.25">
      <c r="A7895" s="5">
        <v>31020</v>
      </c>
      <c r="B7895" s="5">
        <v>3</v>
      </c>
      <c r="C7895" s="6">
        <v>45383</v>
      </c>
      <c r="D7895" s="7">
        <v>10</v>
      </c>
      <c r="E7895" s="6">
        <v>45689</v>
      </c>
      <c r="F7895" s="7">
        <v>0</v>
      </c>
      <c r="G7895" s="7">
        <v>9254.5499999999993</v>
      </c>
      <c r="H7895" s="7">
        <v>1595.36</v>
      </c>
      <c r="I7895" s="7">
        <v>10849.91</v>
      </c>
      <c r="J7895" s="7">
        <v>0</v>
      </c>
      <c r="K7895" s="7">
        <v>15</v>
      </c>
      <c r="L7895" s="7">
        <v>3</v>
      </c>
      <c r="M7895" s="7">
        <v>-3</v>
      </c>
      <c r="N7895" s="7">
        <v>-5</v>
      </c>
    </row>
    <row r="7896" spans="1:14" x14ac:dyDescent="0.25">
      <c r="A7896" s="5">
        <v>31020</v>
      </c>
      <c r="B7896" s="5">
        <v>3</v>
      </c>
      <c r="C7896" s="6">
        <v>45383</v>
      </c>
      <c r="D7896" s="7">
        <v>11</v>
      </c>
      <c r="E7896" s="6">
        <v>45717</v>
      </c>
      <c r="F7896" s="7">
        <v>0</v>
      </c>
      <c r="G7896" s="7">
        <v>5387.8999999999987</v>
      </c>
      <c r="H7896" s="7">
        <v>-2237.4699999999998</v>
      </c>
      <c r="I7896" s="7">
        <v>3150.429999999998</v>
      </c>
      <c r="J7896" s="7">
        <v>0</v>
      </c>
      <c r="K7896" s="7">
        <v>16</v>
      </c>
      <c r="L7896" s="7">
        <v>3</v>
      </c>
      <c r="M7896" s="7">
        <v>-3</v>
      </c>
      <c r="N7896" s="7">
        <v>-5</v>
      </c>
    </row>
    <row r="7897" spans="1:14" x14ac:dyDescent="0.25">
      <c r="A7897" s="5">
        <v>31020</v>
      </c>
      <c r="B7897" s="5">
        <v>3</v>
      </c>
      <c r="C7897" s="6">
        <v>45383</v>
      </c>
      <c r="D7897" s="7">
        <v>12</v>
      </c>
      <c r="E7897" s="6">
        <v>45748</v>
      </c>
      <c r="F7897" s="7">
        <v>0</v>
      </c>
      <c r="G7897" s="7">
        <v>324</v>
      </c>
      <c r="H7897" s="7">
        <v>-203.79</v>
      </c>
      <c r="I7897" s="7">
        <v>120.21</v>
      </c>
      <c r="J7897" s="7">
        <v>0</v>
      </c>
      <c r="K7897" s="7">
        <v>1</v>
      </c>
      <c r="L7897" s="7">
        <v>2</v>
      </c>
      <c r="M7897" s="7">
        <v>-2</v>
      </c>
      <c r="N7897" s="7">
        <v>-5</v>
      </c>
    </row>
    <row r="7898" spans="1:14" x14ac:dyDescent="0.25">
      <c r="A7898" s="5">
        <v>31020</v>
      </c>
      <c r="B7898" s="5">
        <v>3</v>
      </c>
      <c r="C7898" s="6">
        <v>45383</v>
      </c>
      <c r="D7898" s="7">
        <v>15</v>
      </c>
      <c r="E7898" s="6">
        <v>45839</v>
      </c>
      <c r="F7898" s="7">
        <v>0</v>
      </c>
      <c r="G7898" s="7">
        <v>0</v>
      </c>
      <c r="H7898" s="7">
        <v>0</v>
      </c>
      <c r="I7898" s="7">
        <v>0</v>
      </c>
      <c r="J7898" s="7">
        <v>0</v>
      </c>
      <c r="K7898" s="7">
        <v>0</v>
      </c>
      <c r="L7898" s="7">
        <v>0</v>
      </c>
      <c r="M7898" s="7">
        <v>0</v>
      </c>
      <c r="N7898" s="7">
        <v>-5</v>
      </c>
    </row>
    <row r="7899" spans="1:14" x14ac:dyDescent="0.25">
      <c r="A7899" s="5">
        <v>31020</v>
      </c>
      <c r="B7899" s="5">
        <v>3</v>
      </c>
      <c r="C7899" s="6">
        <v>45413</v>
      </c>
      <c r="D7899" s="7">
        <v>0</v>
      </c>
      <c r="E7899" s="6">
        <v>45413</v>
      </c>
      <c r="F7899" s="7">
        <v>2472938.85</v>
      </c>
      <c r="G7899" s="7">
        <v>19902.39</v>
      </c>
      <c r="H7899" s="7">
        <v>-33697.53</v>
      </c>
      <c r="I7899" s="7">
        <v>2459143.71</v>
      </c>
      <c r="J7899" s="7">
        <v>444</v>
      </c>
      <c r="K7899" s="7">
        <v>3</v>
      </c>
      <c r="L7899" s="7">
        <v>7</v>
      </c>
      <c r="M7899" s="7">
        <v>437</v>
      </c>
      <c r="N7899" s="7">
        <v>-5</v>
      </c>
    </row>
    <row r="7900" spans="1:14" x14ac:dyDescent="0.25">
      <c r="A7900" s="5">
        <v>31020</v>
      </c>
      <c r="B7900" s="5">
        <v>3</v>
      </c>
      <c r="C7900" s="6">
        <v>45413</v>
      </c>
      <c r="D7900" s="7">
        <v>1</v>
      </c>
      <c r="E7900" s="6">
        <v>45444</v>
      </c>
      <c r="F7900" s="7">
        <v>0</v>
      </c>
      <c r="G7900" s="7">
        <v>75745.349999999991</v>
      </c>
      <c r="H7900" s="7">
        <v>-2366.9499999999998</v>
      </c>
      <c r="I7900" s="7">
        <v>73378.399999999994</v>
      </c>
      <c r="J7900" s="7">
        <v>0</v>
      </c>
      <c r="K7900" s="7">
        <v>8</v>
      </c>
      <c r="L7900" s="7">
        <v>1</v>
      </c>
      <c r="M7900" s="7">
        <v>-1</v>
      </c>
      <c r="N7900" s="7">
        <v>-5</v>
      </c>
    </row>
    <row r="7901" spans="1:14" x14ac:dyDescent="0.25">
      <c r="A7901" s="5">
        <v>31020</v>
      </c>
      <c r="B7901" s="5">
        <v>3</v>
      </c>
      <c r="C7901" s="6">
        <v>45413</v>
      </c>
      <c r="D7901" s="7">
        <v>2</v>
      </c>
      <c r="E7901" s="6">
        <v>45474</v>
      </c>
      <c r="F7901" s="7">
        <v>0</v>
      </c>
      <c r="G7901" s="7">
        <v>78184.02</v>
      </c>
      <c r="H7901" s="7">
        <v>-16457.98</v>
      </c>
      <c r="I7901" s="7">
        <v>61726.040000000008</v>
      </c>
      <c r="J7901" s="7">
        <v>0</v>
      </c>
      <c r="K7901" s="7">
        <v>13</v>
      </c>
      <c r="L7901" s="7">
        <v>4</v>
      </c>
      <c r="M7901" s="7">
        <v>-4</v>
      </c>
      <c r="N7901" s="7">
        <v>-5</v>
      </c>
    </row>
    <row r="7902" spans="1:14" x14ac:dyDescent="0.25">
      <c r="A7902" s="5">
        <v>31020</v>
      </c>
      <c r="B7902" s="5">
        <v>3</v>
      </c>
      <c r="C7902" s="6">
        <v>45413</v>
      </c>
      <c r="D7902" s="7">
        <v>3</v>
      </c>
      <c r="E7902" s="6">
        <v>45505</v>
      </c>
      <c r="F7902" s="7">
        <v>0</v>
      </c>
      <c r="G7902" s="7">
        <v>34483.360000000001</v>
      </c>
      <c r="H7902" s="7">
        <v>-11100.64</v>
      </c>
      <c r="I7902" s="7">
        <v>23382.720000000001</v>
      </c>
      <c r="J7902" s="7">
        <v>0</v>
      </c>
      <c r="K7902" s="7">
        <v>9</v>
      </c>
      <c r="L7902" s="7">
        <v>6</v>
      </c>
      <c r="M7902" s="7">
        <v>-6</v>
      </c>
      <c r="N7902" s="7">
        <v>-5</v>
      </c>
    </row>
    <row r="7903" spans="1:14" x14ac:dyDescent="0.25">
      <c r="A7903" s="5">
        <v>31020</v>
      </c>
      <c r="B7903" s="5">
        <v>3</v>
      </c>
      <c r="C7903" s="6">
        <v>45413</v>
      </c>
      <c r="D7903" s="7">
        <v>4</v>
      </c>
      <c r="E7903" s="6">
        <v>45536</v>
      </c>
      <c r="F7903" s="7">
        <v>0</v>
      </c>
      <c r="G7903" s="7">
        <v>21521.200000000001</v>
      </c>
      <c r="H7903" s="7">
        <v>-36623.769999999997</v>
      </c>
      <c r="I7903" s="7">
        <v>-15102.57</v>
      </c>
      <c r="J7903" s="7">
        <v>0</v>
      </c>
      <c r="K7903" s="7">
        <v>3</v>
      </c>
      <c r="L7903" s="7">
        <v>16</v>
      </c>
      <c r="M7903" s="7">
        <v>-16</v>
      </c>
      <c r="N7903" s="7">
        <v>-5</v>
      </c>
    </row>
    <row r="7904" spans="1:14" x14ac:dyDescent="0.25">
      <c r="A7904" s="5">
        <v>31020</v>
      </c>
      <c r="B7904" s="5">
        <v>3</v>
      </c>
      <c r="C7904" s="6">
        <v>45413</v>
      </c>
      <c r="D7904" s="7">
        <v>5</v>
      </c>
      <c r="E7904" s="6">
        <v>45566</v>
      </c>
      <c r="F7904" s="7">
        <v>0</v>
      </c>
      <c r="G7904" s="7">
        <v>46081.72</v>
      </c>
      <c r="H7904" s="7">
        <v>-5771.25</v>
      </c>
      <c r="I7904" s="7">
        <v>40310.47</v>
      </c>
      <c r="J7904" s="7">
        <v>0</v>
      </c>
      <c r="K7904" s="7">
        <v>13</v>
      </c>
      <c r="L7904" s="7">
        <v>2</v>
      </c>
      <c r="M7904" s="7">
        <v>-2</v>
      </c>
      <c r="N7904" s="7">
        <v>-5</v>
      </c>
    </row>
    <row r="7905" spans="1:14" x14ac:dyDescent="0.25">
      <c r="A7905" s="5">
        <v>31020</v>
      </c>
      <c r="B7905" s="5">
        <v>3</v>
      </c>
      <c r="C7905" s="6">
        <v>45413</v>
      </c>
      <c r="D7905" s="7">
        <v>6</v>
      </c>
      <c r="E7905" s="6">
        <v>45597</v>
      </c>
      <c r="F7905" s="7">
        <v>0</v>
      </c>
      <c r="G7905" s="7">
        <v>11783.62</v>
      </c>
      <c r="H7905" s="7">
        <v>-149178.6</v>
      </c>
      <c r="I7905" s="7">
        <v>-137394.98000000001</v>
      </c>
      <c r="J7905" s="7">
        <v>0</v>
      </c>
      <c r="K7905" s="7">
        <v>3</v>
      </c>
      <c r="L7905" s="7">
        <v>32</v>
      </c>
      <c r="M7905" s="7">
        <v>-32</v>
      </c>
      <c r="N7905" s="7">
        <v>-5</v>
      </c>
    </row>
    <row r="7906" spans="1:14" x14ac:dyDescent="0.25">
      <c r="A7906" s="5">
        <v>31020</v>
      </c>
      <c r="B7906" s="5">
        <v>3</v>
      </c>
      <c r="C7906" s="6">
        <v>45413</v>
      </c>
      <c r="D7906" s="7">
        <v>7</v>
      </c>
      <c r="E7906" s="6">
        <v>45627</v>
      </c>
      <c r="F7906" s="7">
        <v>0</v>
      </c>
      <c r="G7906" s="7">
        <v>9127.01</v>
      </c>
      <c r="H7906" s="7">
        <v>-654.70999999999935</v>
      </c>
      <c r="I7906" s="7">
        <v>8472.3000000000011</v>
      </c>
      <c r="J7906" s="7">
        <v>0</v>
      </c>
      <c r="K7906" s="7">
        <v>4</v>
      </c>
      <c r="L7906" s="7">
        <v>9</v>
      </c>
      <c r="M7906" s="7">
        <v>-9</v>
      </c>
      <c r="N7906" s="7">
        <v>-5</v>
      </c>
    </row>
    <row r="7907" spans="1:14" x14ac:dyDescent="0.25">
      <c r="A7907" s="5">
        <v>31020</v>
      </c>
      <c r="B7907" s="5">
        <v>3</v>
      </c>
      <c r="C7907" s="6">
        <v>45413</v>
      </c>
      <c r="D7907" s="7">
        <v>8</v>
      </c>
      <c r="E7907" s="6">
        <v>45658</v>
      </c>
      <c r="F7907" s="7">
        <v>0</v>
      </c>
      <c r="G7907" s="7">
        <v>8453.01</v>
      </c>
      <c r="H7907" s="7">
        <v>0</v>
      </c>
      <c r="I7907" s="7">
        <v>8453.01</v>
      </c>
      <c r="J7907" s="7">
        <v>0</v>
      </c>
      <c r="K7907" s="7">
        <v>4</v>
      </c>
      <c r="L7907" s="7">
        <v>0</v>
      </c>
      <c r="M7907" s="7">
        <v>0</v>
      </c>
      <c r="N7907" s="7">
        <v>-5</v>
      </c>
    </row>
    <row r="7908" spans="1:14" x14ac:dyDescent="0.25">
      <c r="A7908" s="5">
        <v>31020</v>
      </c>
      <c r="B7908" s="5">
        <v>3</v>
      </c>
      <c r="C7908" s="6">
        <v>45413</v>
      </c>
      <c r="D7908" s="7">
        <v>9</v>
      </c>
      <c r="E7908" s="6">
        <v>45689</v>
      </c>
      <c r="F7908" s="7">
        <v>0</v>
      </c>
      <c r="G7908" s="7">
        <v>10499.55</v>
      </c>
      <c r="H7908" s="7">
        <v>-1092.9100000000001</v>
      </c>
      <c r="I7908" s="7">
        <v>9406.64</v>
      </c>
      <c r="J7908" s="7">
        <v>0</v>
      </c>
      <c r="K7908" s="7">
        <v>6</v>
      </c>
      <c r="L7908" s="7">
        <v>2</v>
      </c>
      <c r="M7908" s="7">
        <v>-2</v>
      </c>
      <c r="N7908" s="7">
        <v>-5</v>
      </c>
    </row>
    <row r="7909" spans="1:14" x14ac:dyDescent="0.25">
      <c r="A7909" s="5">
        <v>31020</v>
      </c>
      <c r="B7909" s="5">
        <v>3</v>
      </c>
      <c r="C7909" s="6">
        <v>45413</v>
      </c>
      <c r="D7909" s="7">
        <v>10</v>
      </c>
      <c r="E7909" s="6">
        <v>45717</v>
      </c>
      <c r="F7909" s="7">
        <v>0</v>
      </c>
      <c r="G7909" s="7">
        <v>10412.120000000001</v>
      </c>
      <c r="H7909" s="7">
        <v>-8992.9500000000007</v>
      </c>
      <c r="I7909" s="7">
        <v>1419.169999999998</v>
      </c>
      <c r="J7909" s="7">
        <v>0</v>
      </c>
      <c r="K7909" s="7">
        <v>11</v>
      </c>
      <c r="L7909" s="7">
        <v>15</v>
      </c>
      <c r="M7909" s="7">
        <v>-15</v>
      </c>
      <c r="N7909" s="7">
        <v>-5</v>
      </c>
    </row>
    <row r="7910" spans="1:14" x14ac:dyDescent="0.25">
      <c r="A7910" s="5">
        <v>31020</v>
      </c>
      <c r="B7910" s="5">
        <v>3</v>
      </c>
      <c r="C7910" s="6">
        <v>45413</v>
      </c>
      <c r="D7910" s="7">
        <v>11</v>
      </c>
      <c r="E7910" s="6">
        <v>45748</v>
      </c>
      <c r="F7910" s="7">
        <v>0</v>
      </c>
      <c r="G7910" s="7">
        <v>1424.38</v>
      </c>
      <c r="H7910" s="7">
        <v>-4346.87</v>
      </c>
      <c r="I7910" s="7">
        <v>-2922.49</v>
      </c>
      <c r="J7910" s="7">
        <v>0</v>
      </c>
      <c r="K7910" s="7">
        <v>3</v>
      </c>
      <c r="L7910" s="7">
        <v>4</v>
      </c>
      <c r="M7910" s="7">
        <v>-4</v>
      </c>
      <c r="N7910" s="7">
        <v>-5</v>
      </c>
    </row>
    <row r="7911" spans="1:14" x14ac:dyDescent="0.25">
      <c r="A7911" s="5">
        <v>31020</v>
      </c>
      <c r="B7911" s="5">
        <v>3</v>
      </c>
      <c r="C7911" s="6">
        <v>45413</v>
      </c>
      <c r="D7911" s="7">
        <v>12</v>
      </c>
      <c r="E7911" s="6">
        <v>45778</v>
      </c>
      <c r="F7911" s="7">
        <v>0</v>
      </c>
      <c r="G7911" s="7">
        <v>74.88</v>
      </c>
      <c r="H7911" s="7">
        <v>-2115.06</v>
      </c>
      <c r="I7911" s="7">
        <v>-2040.18</v>
      </c>
      <c r="J7911" s="7">
        <v>0</v>
      </c>
      <c r="K7911" s="7">
        <v>1</v>
      </c>
      <c r="L7911" s="7">
        <v>4</v>
      </c>
      <c r="M7911" s="7">
        <v>-4</v>
      </c>
      <c r="N7911" s="7">
        <v>-5</v>
      </c>
    </row>
    <row r="7912" spans="1:14" x14ac:dyDescent="0.25">
      <c r="A7912" s="5">
        <v>31020</v>
      </c>
      <c r="B7912" s="5">
        <v>3</v>
      </c>
      <c r="C7912" s="6">
        <v>45444</v>
      </c>
      <c r="D7912" s="7">
        <v>0</v>
      </c>
      <c r="E7912" s="6">
        <v>45444</v>
      </c>
      <c r="F7912" s="7">
        <v>2680708.04</v>
      </c>
      <c r="G7912" s="7">
        <v>11105.5</v>
      </c>
      <c r="H7912" s="7">
        <v>0</v>
      </c>
      <c r="I7912" s="7">
        <v>2691813.54</v>
      </c>
      <c r="J7912" s="7">
        <v>549</v>
      </c>
      <c r="K7912" s="7">
        <v>2</v>
      </c>
      <c r="L7912" s="7">
        <v>0</v>
      </c>
      <c r="M7912" s="7">
        <v>549</v>
      </c>
      <c r="N7912" s="7">
        <v>-5</v>
      </c>
    </row>
    <row r="7913" spans="1:14" x14ac:dyDescent="0.25">
      <c r="A7913" s="5">
        <v>31020</v>
      </c>
      <c r="B7913" s="5">
        <v>3</v>
      </c>
      <c r="C7913" s="6">
        <v>45444</v>
      </c>
      <c r="D7913" s="7">
        <v>1</v>
      </c>
      <c r="E7913" s="6">
        <v>45474</v>
      </c>
      <c r="F7913" s="7">
        <v>0</v>
      </c>
      <c r="G7913" s="7">
        <v>89243.54</v>
      </c>
      <c r="H7913" s="7">
        <v>-171170.11</v>
      </c>
      <c r="I7913" s="7">
        <v>-81926.569999999992</v>
      </c>
      <c r="J7913" s="7">
        <v>0</v>
      </c>
      <c r="K7913" s="7">
        <v>14</v>
      </c>
      <c r="L7913" s="7">
        <v>28</v>
      </c>
      <c r="M7913" s="7">
        <v>-28</v>
      </c>
      <c r="N7913" s="7">
        <v>-5</v>
      </c>
    </row>
    <row r="7914" spans="1:14" x14ac:dyDescent="0.25">
      <c r="A7914" s="5">
        <v>31020</v>
      </c>
      <c r="B7914" s="5">
        <v>3</v>
      </c>
      <c r="C7914" s="6">
        <v>45444</v>
      </c>
      <c r="D7914" s="7">
        <v>2</v>
      </c>
      <c r="E7914" s="6">
        <v>45505</v>
      </c>
      <c r="F7914" s="7">
        <v>0</v>
      </c>
      <c r="G7914" s="7">
        <v>38461.83</v>
      </c>
      <c r="H7914" s="7">
        <v>-6191.8700000000008</v>
      </c>
      <c r="I7914" s="7">
        <v>32269.96</v>
      </c>
      <c r="J7914" s="7">
        <v>0</v>
      </c>
      <c r="K7914" s="7">
        <v>7</v>
      </c>
      <c r="L7914" s="7">
        <v>2</v>
      </c>
      <c r="M7914" s="7">
        <v>-2</v>
      </c>
      <c r="N7914" s="7">
        <v>-5</v>
      </c>
    </row>
    <row r="7915" spans="1:14" x14ac:dyDescent="0.25">
      <c r="A7915" s="5">
        <v>31020</v>
      </c>
      <c r="B7915" s="5">
        <v>3</v>
      </c>
      <c r="C7915" s="6">
        <v>45444</v>
      </c>
      <c r="D7915" s="7">
        <v>3</v>
      </c>
      <c r="E7915" s="6">
        <v>45536</v>
      </c>
      <c r="F7915" s="7">
        <v>0</v>
      </c>
      <c r="G7915" s="7">
        <v>63487.05</v>
      </c>
      <c r="H7915" s="7">
        <v>-8629.44</v>
      </c>
      <c r="I7915" s="7">
        <v>54857.61</v>
      </c>
      <c r="J7915" s="7">
        <v>0</v>
      </c>
      <c r="K7915" s="7">
        <v>13</v>
      </c>
      <c r="L7915" s="7">
        <v>2</v>
      </c>
      <c r="M7915" s="7">
        <v>-2</v>
      </c>
      <c r="N7915" s="7">
        <v>-5</v>
      </c>
    </row>
    <row r="7916" spans="1:14" x14ac:dyDescent="0.25">
      <c r="A7916" s="5">
        <v>31020</v>
      </c>
      <c r="B7916" s="5">
        <v>3</v>
      </c>
      <c r="C7916" s="6">
        <v>45444</v>
      </c>
      <c r="D7916" s="7">
        <v>4</v>
      </c>
      <c r="E7916" s="6">
        <v>45566</v>
      </c>
      <c r="F7916" s="7">
        <v>0</v>
      </c>
      <c r="G7916" s="7">
        <v>111742.97</v>
      </c>
      <c r="H7916" s="7">
        <v>-48144.6</v>
      </c>
      <c r="I7916" s="7">
        <v>63598.37</v>
      </c>
      <c r="J7916" s="7">
        <v>0</v>
      </c>
      <c r="K7916" s="7">
        <v>14</v>
      </c>
      <c r="L7916" s="7">
        <v>4</v>
      </c>
      <c r="M7916" s="7">
        <v>-4</v>
      </c>
      <c r="N7916" s="7">
        <v>-5</v>
      </c>
    </row>
    <row r="7917" spans="1:14" x14ac:dyDescent="0.25">
      <c r="A7917" s="5">
        <v>31020</v>
      </c>
      <c r="B7917" s="5">
        <v>3</v>
      </c>
      <c r="C7917" s="6">
        <v>45444</v>
      </c>
      <c r="D7917" s="7">
        <v>5</v>
      </c>
      <c r="E7917" s="6">
        <v>45597</v>
      </c>
      <c r="F7917" s="7">
        <v>0</v>
      </c>
      <c r="G7917" s="7">
        <v>17939.75</v>
      </c>
      <c r="H7917" s="7">
        <v>0</v>
      </c>
      <c r="I7917" s="7">
        <v>17939.75</v>
      </c>
      <c r="J7917" s="7">
        <v>0</v>
      </c>
      <c r="K7917" s="7">
        <v>5</v>
      </c>
      <c r="L7917" s="7">
        <v>0</v>
      </c>
      <c r="M7917" s="7">
        <v>0</v>
      </c>
      <c r="N7917" s="7">
        <v>-5</v>
      </c>
    </row>
    <row r="7918" spans="1:14" x14ac:dyDescent="0.25">
      <c r="A7918" s="5">
        <v>31020</v>
      </c>
      <c r="B7918" s="5">
        <v>3</v>
      </c>
      <c r="C7918" s="6">
        <v>45444</v>
      </c>
      <c r="D7918" s="7">
        <v>6</v>
      </c>
      <c r="E7918" s="6">
        <v>45627</v>
      </c>
      <c r="F7918" s="7">
        <v>0</v>
      </c>
      <c r="G7918" s="7">
        <v>19671.080000000002</v>
      </c>
      <c r="H7918" s="7">
        <v>-1531.28</v>
      </c>
      <c r="I7918" s="7">
        <v>18139.8</v>
      </c>
      <c r="J7918" s="7">
        <v>0</v>
      </c>
      <c r="K7918" s="7">
        <v>3</v>
      </c>
      <c r="L7918" s="7">
        <v>1</v>
      </c>
      <c r="M7918" s="7">
        <v>-1</v>
      </c>
      <c r="N7918" s="7">
        <v>-5</v>
      </c>
    </row>
    <row r="7919" spans="1:14" x14ac:dyDescent="0.25">
      <c r="A7919" s="5">
        <v>31020</v>
      </c>
      <c r="B7919" s="5">
        <v>3</v>
      </c>
      <c r="C7919" s="6">
        <v>45444</v>
      </c>
      <c r="D7919" s="7">
        <v>7</v>
      </c>
      <c r="E7919" s="6">
        <v>45658</v>
      </c>
      <c r="F7919" s="7">
        <v>0</v>
      </c>
      <c r="G7919" s="7">
        <v>26994.639999999999</v>
      </c>
      <c r="H7919" s="7">
        <v>-1939.34</v>
      </c>
      <c r="I7919" s="7">
        <v>25055.3</v>
      </c>
      <c r="J7919" s="7">
        <v>0</v>
      </c>
      <c r="K7919" s="7">
        <v>5</v>
      </c>
      <c r="L7919" s="7">
        <v>3</v>
      </c>
      <c r="M7919" s="7">
        <v>-3</v>
      </c>
      <c r="N7919" s="7">
        <v>-5</v>
      </c>
    </row>
    <row r="7920" spans="1:14" x14ac:dyDescent="0.25">
      <c r="A7920" s="5">
        <v>31020</v>
      </c>
      <c r="B7920" s="5">
        <v>3</v>
      </c>
      <c r="C7920" s="6">
        <v>45444</v>
      </c>
      <c r="D7920" s="7">
        <v>8</v>
      </c>
      <c r="E7920" s="6">
        <v>45689</v>
      </c>
      <c r="F7920" s="7">
        <v>0</v>
      </c>
      <c r="G7920" s="7">
        <v>13910.3</v>
      </c>
      <c r="H7920" s="7">
        <v>-364.91</v>
      </c>
      <c r="I7920" s="7">
        <v>13545.39</v>
      </c>
      <c r="J7920" s="7">
        <v>0</v>
      </c>
      <c r="K7920" s="7">
        <v>8</v>
      </c>
      <c r="L7920" s="7">
        <v>3</v>
      </c>
      <c r="M7920" s="7">
        <v>-3</v>
      </c>
      <c r="N7920" s="7">
        <v>-5</v>
      </c>
    </row>
    <row r="7921" spans="1:14" x14ac:dyDescent="0.25">
      <c r="A7921" s="5">
        <v>31020</v>
      </c>
      <c r="B7921" s="5">
        <v>3</v>
      </c>
      <c r="C7921" s="6">
        <v>45444</v>
      </c>
      <c r="D7921" s="7">
        <v>9</v>
      </c>
      <c r="E7921" s="6">
        <v>45717</v>
      </c>
      <c r="F7921" s="7">
        <v>0</v>
      </c>
      <c r="G7921" s="7">
        <v>22642.080000000002</v>
      </c>
      <c r="H7921" s="7">
        <v>0</v>
      </c>
      <c r="I7921" s="7">
        <v>22642.080000000002</v>
      </c>
      <c r="J7921" s="7">
        <v>0</v>
      </c>
      <c r="K7921" s="7">
        <v>14</v>
      </c>
      <c r="L7921" s="7">
        <v>0</v>
      </c>
      <c r="M7921" s="7">
        <v>0</v>
      </c>
      <c r="N7921" s="7">
        <v>-5</v>
      </c>
    </row>
    <row r="7922" spans="1:14" x14ac:dyDescent="0.25">
      <c r="A7922" s="5">
        <v>31020</v>
      </c>
      <c r="B7922" s="5">
        <v>3</v>
      </c>
      <c r="C7922" s="6">
        <v>45444</v>
      </c>
      <c r="D7922" s="7">
        <v>10</v>
      </c>
      <c r="E7922" s="6">
        <v>45748</v>
      </c>
      <c r="F7922" s="7">
        <v>0</v>
      </c>
      <c r="G7922" s="7">
        <v>5217.13</v>
      </c>
      <c r="H7922" s="7">
        <v>-1323.06</v>
      </c>
      <c r="I7922" s="7">
        <v>3894.07</v>
      </c>
      <c r="J7922" s="7">
        <v>0</v>
      </c>
      <c r="K7922" s="7">
        <v>6</v>
      </c>
      <c r="L7922" s="7">
        <v>3</v>
      </c>
      <c r="M7922" s="7">
        <v>-3</v>
      </c>
      <c r="N7922" s="7">
        <v>-5</v>
      </c>
    </row>
    <row r="7923" spans="1:14" x14ac:dyDescent="0.25">
      <c r="A7923" s="5">
        <v>31020</v>
      </c>
      <c r="B7923" s="5">
        <v>3</v>
      </c>
      <c r="C7923" s="6">
        <v>45444</v>
      </c>
      <c r="D7923" s="7">
        <v>11</v>
      </c>
      <c r="E7923" s="6">
        <v>45778</v>
      </c>
      <c r="F7923" s="7">
        <v>0</v>
      </c>
      <c r="G7923" s="7">
        <v>3544.26</v>
      </c>
      <c r="H7923" s="7">
        <v>-4113.3900000000003</v>
      </c>
      <c r="I7923" s="7">
        <v>-569.13000000000011</v>
      </c>
      <c r="J7923" s="7">
        <v>0</v>
      </c>
      <c r="K7923" s="7">
        <v>7</v>
      </c>
      <c r="L7923" s="7">
        <v>7</v>
      </c>
      <c r="M7923" s="7">
        <v>-7</v>
      </c>
      <c r="N7923" s="7">
        <v>-5</v>
      </c>
    </row>
    <row r="7924" spans="1:14" x14ac:dyDescent="0.25">
      <c r="A7924" s="5">
        <v>31020</v>
      </c>
      <c r="B7924" s="5">
        <v>3</v>
      </c>
      <c r="C7924" s="6">
        <v>45444</v>
      </c>
      <c r="D7924" s="7">
        <v>12</v>
      </c>
      <c r="E7924" s="6">
        <v>45809</v>
      </c>
      <c r="F7924" s="7">
        <v>0</v>
      </c>
      <c r="G7924" s="7">
        <v>513.89</v>
      </c>
      <c r="H7924" s="7">
        <v>0</v>
      </c>
      <c r="I7924" s="7">
        <v>513.89</v>
      </c>
      <c r="J7924" s="7">
        <v>0</v>
      </c>
      <c r="K7924" s="7">
        <v>2</v>
      </c>
      <c r="L7924" s="7">
        <v>0</v>
      </c>
      <c r="M7924" s="7">
        <v>0</v>
      </c>
      <c r="N7924" s="7">
        <v>-5</v>
      </c>
    </row>
    <row r="7925" spans="1:14" x14ac:dyDescent="0.25">
      <c r="A7925" s="5">
        <v>31020</v>
      </c>
      <c r="B7925" s="5">
        <v>3</v>
      </c>
      <c r="C7925" s="6">
        <v>45474</v>
      </c>
      <c r="D7925" s="7">
        <v>0</v>
      </c>
      <c r="E7925" s="6">
        <v>45474</v>
      </c>
      <c r="F7925" s="7">
        <v>5222822.25</v>
      </c>
      <c r="G7925" s="7">
        <v>29272.03</v>
      </c>
      <c r="H7925" s="7">
        <v>-179297.36</v>
      </c>
      <c r="I7925" s="7">
        <v>5072796.92</v>
      </c>
      <c r="J7925" s="7">
        <v>1094</v>
      </c>
      <c r="K7925" s="7">
        <v>6</v>
      </c>
      <c r="L7925" s="7">
        <v>41</v>
      </c>
      <c r="M7925" s="7">
        <v>1053</v>
      </c>
      <c r="N7925" s="7">
        <v>-5</v>
      </c>
    </row>
    <row r="7926" spans="1:14" x14ac:dyDescent="0.25">
      <c r="A7926" s="5">
        <v>31020</v>
      </c>
      <c r="B7926" s="5">
        <v>3</v>
      </c>
      <c r="C7926" s="6">
        <v>45474</v>
      </c>
      <c r="D7926" s="7">
        <v>1</v>
      </c>
      <c r="E7926" s="6">
        <v>45505</v>
      </c>
      <c r="F7926" s="7">
        <v>0</v>
      </c>
      <c r="G7926" s="7">
        <v>76429.509999999995</v>
      </c>
      <c r="H7926" s="7">
        <v>-6036.09</v>
      </c>
      <c r="I7926" s="7">
        <v>70393.42</v>
      </c>
      <c r="J7926" s="7">
        <v>0</v>
      </c>
      <c r="K7926" s="7">
        <v>12</v>
      </c>
      <c r="L7926" s="7">
        <v>2</v>
      </c>
      <c r="M7926" s="7">
        <v>-2</v>
      </c>
      <c r="N7926" s="7">
        <v>-5</v>
      </c>
    </row>
    <row r="7927" spans="1:14" x14ac:dyDescent="0.25">
      <c r="A7927" s="5">
        <v>31020</v>
      </c>
      <c r="B7927" s="5">
        <v>3</v>
      </c>
      <c r="C7927" s="6">
        <v>45474</v>
      </c>
      <c r="D7927" s="7">
        <v>2</v>
      </c>
      <c r="E7927" s="6">
        <v>45536</v>
      </c>
      <c r="F7927" s="7">
        <v>0</v>
      </c>
      <c r="G7927" s="7">
        <v>83832.28</v>
      </c>
      <c r="H7927" s="7">
        <v>-3030.55</v>
      </c>
      <c r="I7927" s="7">
        <v>80801.73</v>
      </c>
      <c r="J7927" s="7">
        <v>0</v>
      </c>
      <c r="K7927" s="7">
        <v>38</v>
      </c>
      <c r="L7927" s="7">
        <v>1</v>
      </c>
      <c r="M7927" s="7">
        <v>-1</v>
      </c>
      <c r="N7927" s="7">
        <v>-5</v>
      </c>
    </row>
    <row r="7928" spans="1:14" x14ac:dyDescent="0.25">
      <c r="A7928" s="5">
        <v>31020</v>
      </c>
      <c r="B7928" s="5">
        <v>3</v>
      </c>
      <c r="C7928" s="6">
        <v>45474</v>
      </c>
      <c r="D7928" s="7">
        <v>3</v>
      </c>
      <c r="E7928" s="6">
        <v>45566</v>
      </c>
      <c r="F7928" s="7">
        <v>0</v>
      </c>
      <c r="G7928" s="7">
        <v>67418.34</v>
      </c>
      <c r="H7928" s="7">
        <v>-5393.18</v>
      </c>
      <c r="I7928" s="7">
        <v>62025.16</v>
      </c>
      <c r="J7928" s="7">
        <v>0</v>
      </c>
      <c r="K7928" s="7">
        <v>24</v>
      </c>
      <c r="L7928" s="7">
        <v>2</v>
      </c>
      <c r="M7928" s="7">
        <v>-2</v>
      </c>
      <c r="N7928" s="7">
        <v>-5</v>
      </c>
    </row>
    <row r="7929" spans="1:14" x14ac:dyDescent="0.25">
      <c r="A7929" s="5">
        <v>31020</v>
      </c>
      <c r="B7929" s="5">
        <v>3</v>
      </c>
      <c r="C7929" s="6">
        <v>45474</v>
      </c>
      <c r="D7929" s="7">
        <v>4</v>
      </c>
      <c r="E7929" s="6">
        <v>45597</v>
      </c>
      <c r="F7929" s="7">
        <v>0</v>
      </c>
      <c r="G7929" s="7">
        <v>73949.25</v>
      </c>
      <c r="H7929" s="7">
        <v>-6685.66</v>
      </c>
      <c r="I7929" s="7">
        <v>67263.59</v>
      </c>
      <c r="J7929" s="7">
        <v>0</v>
      </c>
      <c r="K7929" s="7">
        <v>15</v>
      </c>
      <c r="L7929" s="7">
        <v>2</v>
      </c>
      <c r="M7929" s="7">
        <v>-2</v>
      </c>
      <c r="N7929" s="7">
        <v>-5</v>
      </c>
    </row>
    <row r="7930" spans="1:14" x14ac:dyDescent="0.25">
      <c r="A7930" s="5">
        <v>31020</v>
      </c>
      <c r="B7930" s="5">
        <v>3</v>
      </c>
      <c r="C7930" s="6">
        <v>45474</v>
      </c>
      <c r="D7930" s="7">
        <v>5</v>
      </c>
      <c r="E7930" s="6">
        <v>45627</v>
      </c>
      <c r="F7930" s="7">
        <v>0</v>
      </c>
      <c r="G7930" s="7">
        <v>61862.820000000007</v>
      </c>
      <c r="H7930" s="7">
        <v>-28393.81</v>
      </c>
      <c r="I7930" s="7">
        <v>33469.010000000009</v>
      </c>
      <c r="J7930" s="7">
        <v>0</v>
      </c>
      <c r="K7930" s="7">
        <v>18</v>
      </c>
      <c r="L7930" s="7">
        <v>9</v>
      </c>
      <c r="M7930" s="7">
        <v>-9</v>
      </c>
      <c r="N7930" s="7">
        <v>-5</v>
      </c>
    </row>
    <row r="7931" spans="1:14" x14ac:dyDescent="0.25">
      <c r="A7931" s="5">
        <v>31020</v>
      </c>
      <c r="B7931" s="5">
        <v>3</v>
      </c>
      <c r="C7931" s="6">
        <v>45474</v>
      </c>
      <c r="D7931" s="7">
        <v>6</v>
      </c>
      <c r="E7931" s="6">
        <v>45658</v>
      </c>
      <c r="F7931" s="7">
        <v>0</v>
      </c>
      <c r="G7931" s="7">
        <v>32093.18</v>
      </c>
      <c r="H7931" s="7">
        <v>-25312.85</v>
      </c>
      <c r="I7931" s="7">
        <v>6780.3299999999981</v>
      </c>
      <c r="J7931" s="7">
        <v>0</v>
      </c>
      <c r="K7931" s="7">
        <v>10</v>
      </c>
      <c r="L7931" s="7">
        <v>12</v>
      </c>
      <c r="M7931" s="7">
        <v>-12</v>
      </c>
      <c r="N7931" s="7">
        <v>-5</v>
      </c>
    </row>
    <row r="7932" spans="1:14" x14ac:dyDescent="0.25">
      <c r="A7932" s="5">
        <v>31020</v>
      </c>
      <c r="B7932" s="5">
        <v>3</v>
      </c>
      <c r="C7932" s="6">
        <v>45474</v>
      </c>
      <c r="D7932" s="7">
        <v>7</v>
      </c>
      <c r="E7932" s="6">
        <v>45689</v>
      </c>
      <c r="F7932" s="7">
        <v>0</v>
      </c>
      <c r="G7932" s="7">
        <v>1029.98</v>
      </c>
      <c r="H7932" s="7">
        <v>-3173.56</v>
      </c>
      <c r="I7932" s="7">
        <v>-2143.58</v>
      </c>
      <c r="J7932" s="7">
        <v>0</v>
      </c>
      <c r="K7932" s="7">
        <v>2</v>
      </c>
      <c r="L7932" s="7">
        <v>3</v>
      </c>
      <c r="M7932" s="7">
        <v>-3</v>
      </c>
      <c r="N7932" s="7">
        <v>-5</v>
      </c>
    </row>
    <row r="7933" spans="1:14" x14ac:dyDescent="0.25">
      <c r="A7933" s="5">
        <v>31020</v>
      </c>
      <c r="B7933" s="5">
        <v>3</v>
      </c>
      <c r="C7933" s="6">
        <v>45474</v>
      </c>
      <c r="D7933" s="7">
        <v>8</v>
      </c>
      <c r="E7933" s="6">
        <v>45717</v>
      </c>
      <c r="F7933" s="7">
        <v>0</v>
      </c>
      <c r="G7933" s="7">
        <v>28315.13</v>
      </c>
      <c r="H7933" s="7">
        <v>-2794.08</v>
      </c>
      <c r="I7933" s="7">
        <v>25521.05</v>
      </c>
      <c r="J7933" s="7">
        <v>0</v>
      </c>
      <c r="K7933" s="7">
        <v>11</v>
      </c>
      <c r="L7933" s="7">
        <v>3</v>
      </c>
      <c r="M7933" s="7">
        <v>-3</v>
      </c>
      <c r="N7933" s="7">
        <v>-5</v>
      </c>
    </row>
    <row r="7934" spans="1:14" x14ac:dyDescent="0.25">
      <c r="A7934" s="5">
        <v>31020</v>
      </c>
      <c r="B7934" s="5">
        <v>3</v>
      </c>
      <c r="C7934" s="6">
        <v>45474</v>
      </c>
      <c r="D7934" s="7">
        <v>9</v>
      </c>
      <c r="E7934" s="6">
        <v>45748</v>
      </c>
      <c r="F7934" s="7">
        <v>0</v>
      </c>
      <c r="G7934" s="7">
        <v>23456.76</v>
      </c>
      <c r="H7934" s="7">
        <v>-10205.42</v>
      </c>
      <c r="I7934" s="7">
        <v>13251.34</v>
      </c>
      <c r="J7934" s="7">
        <v>0</v>
      </c>
      <c r="K7934" s="7">
        <v>6</v>
      </c>
      <c r="L7934" s="7">
        <v>7</v>
      </c>
      <c r="M7934" s="7">
        <v>-7</v>
      </c>
      <c r="N7934" s="7">
        <v>-5</v>
      </c>
    </row>
    <row r="7935" spans="1:14" x14ac:dyDescent="0.25">
      <c r="A7935" s="5">
        <v>31020</v>
      </c>
      <c r="B7935" s="5">
        <v>3</v>
      </c>
      <c r="C7935" s="6">
        <v>45474</v>
      </c>
      <c r="D7935" s="7">
        <v>10</v>
      </c>
      <c r="E7935" s="6">
        <v>45778</v>
      </c>
      <c r="F7935" s="7">
        <v>0</v>
      </c>
      <c r="G7935" s="7">
        <v>16389.46</v>
      </c>
      <c r="H7935" s="7">
        <v>-1569.69</v>
      </c>
      <c r="I7935" s="7">
        <v>14819.77</v>
      </c>
      <c r="J7935" s="7">
        <v>0</v>
      </c>
      <c r="K7935" s="7">
        <v>13</v>
      </c>
      <c r="L7935" s="7">
        <v>3</v>
      </c>
      <c r="M7935" s="7">
        <v>-3</v>
      </c>
      <c r="N7935" s="7">
        <v>-5</v>
      </c>
    </row>
    <row r="7936" spans="1:14" x14ac:dyDescent="0.25">
      <c r="A7936" s="5">
        <v>31020</v>
      </c>
      <c r="B7936" s="5">
        <v>3</v>
      </c>
      <c r="C7936" s="6">
        <v>45474</v>
      </c>
      <c r="D7936" s="7">
        <v>11</v>
      </c>
      <c r="E7936" s="6">
        <v>45809</v>
      </c>
      <c r="F7936" s="7">
        <v>0</v>
      </c>
      <c r="G7936" s="7">
        <v>1245.5999999999999</v>
      </c>
      <c r="H7936" s="7">
        <v>-153.16</v>
      </c>
      <c r="I7936" s="7">
        <v>1092.44</v>
      </c>
      <c r="J7936" s="7">
        <v>0</v>
      </c>
      <c r="K7936" s="7">
        <v>10</v>
      </c>
      <c r="L7936" s="7">
        <v>1</v>
      </c>
      <c r="M7936" s="7">
        <v>-1</v>
      </c>
      <c r="N7936" s="7">
        <v>-5</v>
      </c>
    </row>
    <row r="7937" spans="1:14" x14ac:dyDescent="0.25">
      <c r="A7937" s="5">
        <v>31020</v>
      </c>
      <c r="B7937" s="5">
        <v>3</v>
      </c>
      <c r="C7937" s="6">
        <v>45474</v>
      </c>
      <c r="D7937" s="7">
        <v>12</v>
      </c>
      <c r="E7937" s="6">
        <v>45839</v>
      </c>
      <c r="F7937" s="7">
        <v>0</v>
      </c>
      <c r="G7937" s="7">
        <v>68.040000000000006</v>
      </c>
      <c r="H7937" s="7">
        <v>0</v>
      </c>
      <c r="I7937" s="7">
        <v>68.040000000000006</v>
      </c>
      <c r="J7937" s="7">
        <v>0</v>
      </c>
      <c r="K7937" s="7">
        <v>1</v>
      </c>
      <c r="L7937" s="7">
        <v>0</v>
      </c>
      <c r="M7937" s="7">
        <v>0</v>
      </c>
      <c r="N7937" s="7">
        <v>-5</v>
      </c>
    </row>
    <row r="7938" spans="1:14" x14ac:dyDescent="0.25">
      <c r="A7938" s="5">
        <v>31020</v>
      </c>
      <c r="B7938" s="5">
        <v>3</v>
      </c>
      <c r="C7938" s="6">
        <v>45505</v>
      </c>
      <c r="D7938" s="7">
        <v>0</v>
      </c>
      <c r="E7938" s="6">
        <v>45505</v>
      </c>
      <c r="F7938" s="7">
        <v>5613009.2000000002</v>
      </c>
      <c r="G7938" s="7">
        <v>20391.099999999999</v>
      </c>
      <c r="H7938" s="7">
        <v>-122683.25</v>
      </c>
      <c r="I7938" s="7">
        <v>5510717.0499999998</v>
      </c>
      <c r="J7938" s="7">
        <v>1205</v>
      </c>
      <c r="K7938" s="7">
        <v>4</v>
      </c>
      <c r="L7938" s="7">
        <v>19</v>
      </c>
      <c r="M7938" s="7">
        <v>1186</v>
      </c>
      <c r="N7938" s="7">
        <v>-5</v>
      </c>
    </row>
    <row r="7939" spans="1:14" x14ac:dyDescent="0.25">
      <c r="A7939" s="5">
        <v>31020</v>
      </c>
      <c r="B7939" s="5">
        <v>3</v>
      </c>
      <c r="C7939" s="6">
        <v>45505</v>
      </c>
      <c r="D7939" s="7">
        <v>1</v>
      </c>
      <c r="E7939" s="6">
        <v>45536</v>
      </c>
      <c r="F7939" s="7">
        <v>0</v>
      </c>
      <c r="G7939" s="7">
        <v>144097.34</v>
      </c>
      <c r="H7939" s="7">
        <v>-12917.33</v>
      </c>
      <c r="I7939" s="7">
        <v>131180.01</v>
      </c>
      <c r="J7939" s="7">
        <v>0</v>
      </c>
      <c r="K7939" s="7">
        <v>18</v>
      </c>
      <c r="L7939" s="7">
        <v>4</v>
      </c>
      <c r="M7939" s="7">
        <v>-4</v>
      </c>
      <c r="N7939" s="7">
        <v>-5</v>
      </c>
    </row>
    <row r="7940" spans="1:14" x14ac:dyDescent="0.25">
      <c r="A7940" s="5">
        <v>31020</v>
      </c>
      <c r="B7940" s="5">
        <v>3</v>
      </c>
      <c r="C7940" s="6">
        <v>45505</v>
      </c>
      <c r="D7940" s="7">
        <v>2</v>
      </c>
      <c r="E7940" s="6">
        <v>45566</v>
      </c>
      <c r="F7940" s="7">
        <v>0</v>
      </c>
      <c r="G7940" s="7">
        <v>74505.66</v>
      </c>
      <c r="H7940" s="7">
        <v>-4540.53</v>
      </c>
      <c r="I7940" s="7">
        <v>69965.13</v>
      </c>
      <c r="J7940" s="7">
        <v>0</v>
      </c>
      <c r="K7940" s="7">
        <v>11</v>
      </c>
      <c r="L7940" s="7">
        <v>1</v>
      </c>
      <c r="M7940" s="7">
        <v>-1</v>
      </c>
      <c r="N7940" s="7">
        <v>-5</v>
      </c>
    </row>
    <row r="7941" spans="1:14" x14ac:dyDescent="0.25">
      <c r="A7941" s="5">
        <v>31020</v>
      </c>
      <c r="B7941" s="5">
        <v>3</v>
      </c>
      <c r="C7941" s="6">
        <v>45505</v>
      </c>
      <c r="D7941" s="7">
        <v>3</v>
      </c>
      <c r="E7941" s="6">
        <v>45597</v>
      </c>
      <c r="F7941" s="7">
        <v>0</v>
      </c>
      <c r="G7941" s="7">
        <v>89797.82</v>
      </c>
      <c r="H7941" s="7">
        <v>-33971.919999999998</v>
      </c>
      <c r="I7941" s="7">
        <v>55825.900000000009</v>
      </c>
      <c r="J7941" s="7">
        <v>0</v>
      </c>
      <c r="K7941" s="7">
        <v>8</v>
      </c>
      <c r="L7941" s="7">
        <v>5</v>
      </c>
      <c r="M7941" s="7">
        <v>-5</v>
      </c>
      <c r="N7941" s="7">
        <v>-5</v>
      </c>
    </row>
    <row r="7942" spans="1:14" x14ac:dyDescent="0.25">
      <c r="A7942" s="5">
        <v>31020</v>
      </c>
      <c r="B7942" s="5">
        <v>3</v>
      </c>
      <c r="C7942" s="6">
        <v>45505</v>
      </c>
      <c r="D7942" s="7">
        <v>4</v>
      </c>
      <c r="E7942" s="6">
        <v>45627</v>
      </c>
      <c r="F7942" s="7">
        <v>0</v>
      </c>
      <c r="G7942" s="7">
        <v>58025.41</v>
      </c>
      <c r="H7942" s="7">
        <v>0</v>
      </c>
      <c r="I7942" s="7">
        <v>58025.41</v>
      </c>
      <c r="J7942" s="7">
        <v>0</v>
      </c>
      <c r="K7942" s="7">
        <v>9</v>
      </c>
      <c r="L7942" s="7">
        <v>0</v>
      </c>
      <c r="M7942" s="7">
        <v>0</v>
      </c>
      <c r="N7942" s="7">
        <v>-5</v>
      </c>
    </row>
    <row r="7943" spans="1:14" x14ac:dyDescent="0.25">
      <c r="A7943" s="5">
        <v>31020</v>
      </c>
      <c r="B7943" s="5">
        <v>3</v>
      </c>
      <c r="C7943" s="6">
        <v>45505</v>
      </c>
      <c r="D7943" s="7">
        <v>5</v>
      </c>
      <c r="E7943" s="6">
        <v>45658</v>
      </c>
      <c r="F7943" s="7">
        <v>0</v>
      </c>
      <c r="G7943" s="7">
        <v>69361.73</v>
      </c>
      <c r="H7943" s="7">
        <v>-31553.43</v>
      </c>
      <c r="I7943" s="7">
        <v>37808.300000000003</v>
      </c>
      <c r="J7943" s="7">
        <v>0</v>
      </c>
      <c r="K7943" s="7">
        <v>22</v>
      </c>
      <c r="L7943" s="7">
        <v>22</v>
      </c>
      <c r="M7943" s="7">
        <v>-22</v>
      </c>
      <c r="N7943" s="7">
        <v>-5</v>
      </c>
    </row>
    <row r="7944" spans="1:14" x14ac:dyDescent="0.25">
      <c r="A7944" s="5">
        <v>31020</v>
      </c>
      <c r="B7944" s="5">
        <v>3</v>
      </c>
      <c r="C7944" s="6">
        <v>45505</v>
      </c>
      <c r="D7944" s="7">
        <v>6</v>
      </c>
      <c r="E7944" s="6">
        <v>45689</v>
      </c>
      <c r="F7944" s="7">
        <v>0</v>
      </c>
      <c r="G7944" s="7">
        <v>25254.52</v>
      </c>
      <c r="H7944" s="7">
        <v>-8833.0400000000009</v>
      </c>
      <c r="I7944" s="7">
        <v>16421.48</v>
      </c>
      <c r="J7944" s="7">
        <v>0</v>
      </c>
      <c r="K7944" s="7">
        <v>6</v>
      </c>
      <c r="L7944" s="7">
        <v>4</v>
      </c>
      <c r="M7944" s="7">
        <v>-4</v>
      </c>
      <c r="N7944" s="7">
        <v>-5</v>
      </c>
    </row>
    <row r="7945" spans="1:14" x14ac:dyDescent="0.25">
      <c r="A7945" s="5">
        <v>31020</v>
      </c>
      <c r="B7945" s="5">
        <v>3</v>
      </c>
      <c r="C7945" s="6">
        <v>45505</v>
      </c>
      <c r="D7945" s="7">
        <v>7</v>
      </c>
      <c r="E7945" s="6">
        <v>45717</v>
      </c>
      <c r="F7945" s="7">
        <v>0</v>
      </c>
      <c r="G7945" s="7">
        <v>54645.53</v>
      </c>
      <c r="H7945" s="7">
        <v>-29283.02</v>
      </c>
      <c r="I7945" s="7">
        <v>25362.51</v>
      </c>
      <c r="J7945" s="7">
        <v>0</v>
      </c>
      <c r="K7945" s="7">
        <v>9</v>
      </c>
      <c r="L7945" s="7">
        <v>6</v>
      </c>
      <c r="M7945" s="7">
        <v>-6</v>
      </c>
      <c r="N7945" s="7">
        <v>-5</v>
      </c>
    </row>
    <row r="7946" spans="1:14" x14ac:dyDescent="0.25">
      <c r="A7946" s="5">
        <v>31020</v>
      </c>
      <c r="B7946" s="5">
        <v>3</v>
      </c>
      <c r="C7946" s="6">
        <v>45505</v>
      </c>
      <c r="D7946" s="7">
        <v>8</v>
      </c>
      <c r="E7946" s="6">
        <v>45748</v>
      </c>
      <c r="F7946" s="7">
        <v>0</v>
      </c>
      <c r="G7946" s="7">
        <v>28990.560000000001</v>
      </c>
      <c r="H7946" s="7">
        <v>-6865.3499999999995</v>
      </c>
      <c r="I7946" s="7">
        <v>22125.21</v>
      </c>
      <c r="J7946" s="7">
        <v>0</v>
      </c>
      <c r="K7946" s="7">
        <v>6</v>
      </c>
      <c r="L7946" s="7">
        <v>5</v>
      </c>
      <c r="M7946" s="7">
        <v>-5</v>
      </c>
      <c r="N7946" s="7">
        <v>-5</v>
      </c>
    </row>
    <row r="7947" spans="1:14" x14ac:dyDescent="0.25">
      <c r="A7947" s="5">
        <v>31020</v>
      </c>
      <c r="B7947" s="5">
        <v>3</v>
      </c>
      <c r="C7947" s="6">
        <v>45505</v>
      </c>
      <c r="D7947" s="7">
        <v>9</v>
      </c>
      <c r="E7947" s="6">
        <v>45778</v>
      </c>
      <c r="F7947" s="7">
        <v>0</v>
      </c>
      <c r="G7947" s="7">
        <v>25152.29</v>
      </c>
      <c r="H7947" s="7">
        <v>-22097.21</v>
      </c>
      <c r="I7947" s="7">
        <v>3055.0799999999981</v>
      </c>
      <c r="J7947" s="7">
        <v>0</v>
      </c>
      <c r="K7947" s="7">
        <v>17</v>
      </c>
      <c r="L7947" s="7">
        <v>31</v>
      </c>
      <c r="M7947" s="7">
        <v>-31</v>
      </c>
      <c r="N7947" s="7">
        <v>-5</v>
      </c>
    </row>
    <row r="7948" spans="1:14" x14ac:dyDescent="0.25">
      <c r="A7948" s="5">
        <v>31020</v>
      </c>
      <c r="B7948" s="5">
        <v>3</v>
      </c>
      <c r="C7948" s="6">
        <v>45505</v>
      </c>
      <c r="D7948" s="7">
        <v>10</v>
      </c>
      <c r="E7948" s="6">
        <v>45809</v>
      </c>
      <c r="F7948" s="7">
        <v>0</v>
      </c>
      <c r="G7948" s="7">
        <v>31526.13</v>
      </c>
      <c r="H7948" s="7">
        <v>-2960.51</v>
      </c>
      <c r="I7948" s="7">
        <v>28565.62</v>
      </c>
      <c r="J7948" s="7">
        <v>0</v>
      </c>
      <c r="K7948" s="7">
        <v>15</v>
      </c>
      <c r="L7948" s="7">
        <v>1</v>
      </c>
      <c r="M7948" s="7">
        <v>-1</v>
      </c>
      <c r="N7948" s="7">
        <v>-5</v>
      </c>
    </row>
    <row r="7949" spans="1:14" x14ac:dyDescent="0.25">
      <c r="A7949" s="5">
        <v>31020</v>
      </c>
      <c r="B7949" s="5">
        <v>3</v>
      </c>
      <c r="C7949" s="6">
        <v>45505</v>
      </c>
      <c r="D7949" s="7">
        <v>11</v>
      </c>
      <c r="E7949" s="6">
        <v>45839</v>
      </c>
      <c r="F7949" s="7">
        <v>0</v>
      </c>
      <c r="G7949" s="7">
        <v>53429.16</v>
      </c>
      <c r="H7949" s="7">
        <v>-1093.05</v>
      </c>
      <c r="I7949" s="7">
        <v>52336.11</v>
      </c>
      <c r="J7949" s="7">
        <v>0</v>
      </c>
      <c r="K7949" s="7">
        <v>110</v>
      </c>
      <c r="L7949" s="7">
        <v>1</v>
      </c>
      <c r="M7949" s="7">
        <v>-1</v>
      </c>
      <c r="N7949" s="7">
        <v>-5</v>
      </c>
    </row>
    <row r="7950" spans="1:14" x14ac:dyDescent="0.25">
      <c r="A7950" s="5">
        <v>31020</v>
      </c>
      <c r="B7950" s="5">
        <v>3</v>
      </c>
      <c r="C7950" s="6">
        <v>45505</v>
      </c>
      <c r="D7950" s="7">
        <v>12</v>
      </c>
      <c r="E7950" s="6">
        <v>45870</v>
      </c>
      <c r="F7950" s="7">
        <v>0</v>
      </c>
      <c r="G7950" s="7">
        <v>-3307.92</v>
      </c>
      <c r="H7950" s="7">
        <v>-1524.53</v>
      </c>
      <c r="I7950" s="7">
        <v>-4832.45</v>
      </c>
      <c r="J7950" s="7">
        <v>0</v>
      </c>
      <c r="K7950" s="7">
        <v>5</v>
      </c>
      <c r="L7950" s="7">
        <v>5</v>
      </c>
      <c r="M7950" s="7">
        <v>-5</v>
      </c>
      <c r="N7950" s="7">
        <v>-5</v>
      </c>
    </row>
    <row r="7951" spans="1:14" x14ac:dyDescent="0.25">
      <c r="A7951" s="5">
        <v>31020</v>
      </c>
      <c r="B7951" s="5">
        <v>3</v>
      </c>
      <c r="C7951" s="6">
        <v>45505</v>
      </c>
      <c r="D7951" s="7">
        <v>13</v>
      </c>
      <c r="E7951" s="6">
        <v>45901</v>
      </c>
      <c r="F7951" s="7">
        <v>0</v>
      </c>
      <c r="G7951" s="7">
        <v>0</v>
      </c>
      <c r="H7951" s="7">
        <v>0</v>
      </c>
      <c r="I7951" s="7">
        <v>0</v>
      </c>
      <c r="J7951" s="7">
        <v>0</v>
      </c>
      <c r="K7951" s="7">
        <v>0</v>
      </c>
      <c r="L7951" s="7">
        <v>0</v>
      </c>
      <c r="M7951" s="7">
        <v>0</v>
      </c>
      <c r="N7951" s="7">
        <v>-5</v>
      </c>
    </row>
    <row r="7952" spans="1:14" x14ac:dyDescent="0.25">
      <c r="A7952" s="5">
        <v>31020</v>
      </c>
      <c r="B7952" s="5">
        <v>3</v>
      </c>
      <c r="C7952" s="6">
        <v>45505</v>
      </c>
      <c r="D7952" s="7">
        <v>14</v>
      </c>
      <c r="E7952" s="6">
        <v>45931</v>
      </c>
      <c r="F7952" s="7">
        <v>0</v>
      </c>
      <c r="G7952" s="7">
        <v>2044.59</v>
      </c>
      <c r="H7952" s="7">
        <v>0</v>
      </c>
      <c r="I7952" s="7">
        <v>2044.59</v>
      </c>
      <c r="J7952" s="7">
        <v>0</v>
      </c>
      <c r="K7952" s="7">
        <v>1</v>
      </c>
      <c r="L7952" s="7">
        <v>0</v>
      </c>
      <c r="M7952" s="7">
        <v>0</v>
      </c>
      <c r="N7952" s="7">
        <v>-5</v>
      </c>
    </row>
    <row r="7953" spans="1:14" x14ac:dyDescent="0.25">
      <c r="A7953" s="5">
        <v>31020</v>
      </c>
      <c r="B7953" s="5">
        <v>3</v>
      </c>
      <c r="C7953" s="6">
        <v>45505</v>
      </c>
      <c r="D7953" s="7">
        <v>15</v>
      </c>
      <c r="E7953" s="6">
        <v>45962</v>
      </c>
      <c r="F7953" s="7">
        <v>0</v>
      </c>
      <c r="G7953" s="7">
        <v>2153.2199999999998</v>
      </c>
      <c r="H7953" s="7">
        <v>0</v>
      </c>
      <c r="I7953" s="7">
        <v>2153.2199999999998</v>
      </c>
      <c r="J7953" s="7">
        <v>0</v>
      </c>
      <c r="K7953" s="7">
        <v>1</v>
      </c>
      <c r="L7953" s="7">
        <v>0</v>
      </c>
      <c r="M7953" s="7">
        <v>0</v>
      </c>
      <c r="N7953" s="7">
        <v>-5</v>
      </c>
    </row>
    <row r="7954" spans="1:14" x14ac:dyDescent="0.25">
      <c r="A7954" s="5">
        <v>31020</v>
      </c>
      <c r="B7954" s="5">
        <v>3</v>
      </c>
      <c r="C7954" s="6">
        <v>45505</v>
      </c>
      <c r="D7954" s="7">
        <v>16</v>
      </c>
      <c r="E7954" s="6">
        <v>45992</v>
      </c>
      <c r="F7954" s="7">
        <v>0</v>
      </c>
      <c r="G7954" s="7">
        <v>2191.42</v>
      </c>
      <c r="H7954" s="7">
        <v>0</v>
      </c>
      <c r="I7954" s="7">
        <v>2191.42</v>
      </c>
      <c r="J7954" s="7">
        <v>0</v>
      </c>
      <c r="K7954" s="7">
        <v>1</v>
      </c>
      <c r="L7954" s="7">
        <v>0</v>
      </c>
      <c r="M7954" s="7">
        <v>0</v>
      </c>
      <c r="N7954" s="7">
        <v>-5</v>
      </c>
    </row>
    <row r="7955" spans="1:14" x14ac:dyDescent="0.25">
      <c r="A7955" s="5">
        <v>31020</v>
      </c>
      <c r="B7955" s="5">
        <v>3</v>
      </c>
      <c r="C7955" s="6">
        <v>45505</v>
      </c>
      <c r="D7955" s="7">
        <v>17</v>
      </c>
      <c r="E7955" s="6">
        <v>46023</v>
      </c>
      <c r="F7955" s="7">
        <v>0</v>
      </c>
      <c r="G7955" s="7">
        <v>-6959.17</v>
      </c>
      <c r="H7955" s="7">
        <v>0</v>
      </c>
      <c r="I7955" s="7">
        <v>-6959.17</v>
      </c>
      <c r="J7955" s="7">
        <v>0</v>
      </c>
      <c r="K7955" s="7">
        <v>0</v>
      </c>
      <c r="L7955" s="7">
        <v>0</v>
      </c>
      <c r="M7955" s="7">
        <v>0</v>
      </c>
      <c r="N7955" s="7">
        <v>-5</v>
      </c>
    </row>
    <row r="7956" spans="1:14" x14ac:dyDescent="0.25">
      <c r="A7956" s="5">
        <v>31020</v>
      </c>
      <c r="B7956" s="5">
        <v>3</v>
      </c>
      <c r="C7956" s="6">
        <v>45536</v>
      </c>
      <c r="D7956" s="7">
        <v>0</v>
      </c>
      <c r="E7956" s="6">
        <v>45536</v>
      </c>
      <c r="F7956" s="7">
        <v>3985935.58</v>
      </c>
      <c r="G7956" s="7">
        <v>18061.990000000002</v>
      </c>
      <c r="H7956" s="7">
        <v>-38425.370000000003</v>
      </c>
      <c r="I7956" s="7">
        <v>3965572.2</v>
      </c>
      <c r="J7956" s="7">
        <v>824</v>
      </c>
      <c r="K7956" s="7">
        <v>3</v>
      </c>
      <c r="L7956" s="7">
        <v>10</v>
      </c>
      <c r="M7956" s="7">
        <v>814</v>
      </c>
      <c r="N7956" s="7">
        <v>-5</v>
      </c>
    </row>
    <row r="7957" spans="1:14" x14ac:dyDescent="0.25">
      <c r="A7957" s="5">
        <v>31020</v>
      </c>
      <c r="B7957" s="5">
        <v>3</v>
      </c>
      <c r="C7957" s="6">
        <v>45536</v>
      </c>
      <c r="D7957" s="7">
        <v>1</v>
      </c>
      <c r="E7957" s="6">
        <v>45566</v>
      </c>
      <c r="F7957" s="7">
        <v>0</v>
      </c>
      <c r="G7957" s="7">
        <v>164596.60999999999</v>
      </c>
      <c r="H7957" s="7">
        <v>-14270.79</v>
      </c>
      <c r="I7957" s="7">
        <v>150325.82</v>
      </c>
      <c r="J7957" s="7">
        <v>0</v>
      </c>
      <c r="K7957" s="7">
        <v>16</v>
      </c>
      <c r="L7957" s="7">
        <v>4</v>
      </c>
      <c r="M7957" s="7">
        <v>-4</v>
      </c>
      <c r="N7957" s="7">
        <v>-5</v>
      </c>
    </row>
    <row r="7958" spans="1:14" x14ac:dyDescent="0.25">
      <c r="A7958" s="5">
        <v>31020</v>
      </c>
      <c r="B7958" s="5">
        <v>3</v>
      </c>
      <c r="C7958" s="6">
        <v>45536</v>
      </c>
      <c r="D7958" s="7">
        <v>2</v>
      </c>
      <c r="E7958" s="6">
        <v>45597</v>
      </c>
      <c r="F7958" s="7">
        <v>0</v>
      </c>
      <c r="G7958" s="7">
        <v>14468.54</v>
      </c>
      <c r="H7958" s="7">
        <v>-38263.910000000003</v>
      </c>
      <c r="I7958" s="7">
        <v>-23795.37</v>
      </c>
      <c r="J7958" s="7">
        <v>0</v>
      </c>
      <c r="K7958" s="7">
        <v>3</v>
      </c>
      <c r="L7958" s="7">
        <v>9</v>
      </c>
      <c r="M7958" s="7">
        <v>-9</v>
      </c>
      <c r="N7958" s="7">
        <v>-5</v>
      </c>
    </row>
    <row r="7959" spans="1:14" x14ac:dyDescent="0.25">
      <c r="A7959" s="5">
        <v>31020</v>
      </c>
      <c r="B7959" s="5">
        <v>3</v>
      </c>
      <c r="C7959" s="6">
        <v>45536</v>
      </c>
      <c r="D7959" s="7">
        <v>3</v>
      </c>
      <c r="E7959" s="6">
        <v>45627</v>
      </c>
      <c r="F7959" s="7">
        <v>0</v>
      </c>
      <c r="G7959" s="7">
        <v>41114.239999999998</v>
      </c>
      <c r="H7959" s="7">
        <v>-917.73</v>
      </c>
      <c r="I7959" s="7">
        <v>40196.509999999987</v>
      </c>
      <c r="J7959" s="7">
        <v>0</v>
      </c>
      <c r="K7959" s="7">
        <v>7</v>
      </c>
      <c r="L7959" s="7">
        <v>3</v>
      </c>
      <c r="M7959" s="7">
        <v>-3</v>
      </c>
      <c r="N7959" s="7">
        <v>-5</v>
      </c>
    </row>
    <row r="7960" spans="1:14" x14ac:dyDescent="0.25">
      <c r="A7960" s="5">
        <v>31020</v>
      </c>
      <c r="B7960" s="5">
        <v>3</v>
      </c>
      <c r="C7960" s="6">
        <v>45536</v>
      </c>
      <c r="D7960" s="7">
        <v>4</v>
      </c>
      <c r="E7960" s="6">
        <v>45658</v>
      </c>
      <c r="F7960" s="7">
        <v>0</v>
      </c>
      <c r="G7960" s="7">
        <v>43510.52</v>
      </c>
      <c r="H7960" s="7">
        <v>-2985.54</v>
      </c>
      <c r="I7960" s="7">
        <v>40524.980000000003</v>
      </c>
      <c r="J7960" s="7">
        <v>0</v>
      </c>
      <c r="K7960" s="7">
        <v>5</v>
      </c>
      <c r="L7960" s="7">
        <v>11</v>
      </c>
      <c r="M7960" s="7">
        <v>-11</v>
      </c>
      <c r="N7960" s="7">
        <v>-5</v>
      </c>
    </row>
    <row r="7961" spans="1:14" x14ac:dyDescent="0.25">
      <c r="A7961" s="5">
        <v>31020</v>
      </c>
      <c r="B7961" s="5">
        <v>3</v>
      </c>
      <c r="C7961" s="6">
        <v>45536</v>
      </c>
      <c r="D7961" s="7">
        <v>5</v>
      </c>
      <c r="E7961" s="6">
        <v>45689</v>
      </c>
      <c r="F7961" s="7">
        <v>0</v>
      </c>
      <c r="G7961" s="7">
        <v>62448.21</v>
      </c>
      <c r="H7961" s="7">
        <v>-5252.5</v>
      </c>
      <c r="I7961" s="7">
        <v>57195.71</v>
      </c>
      <c r="J7961" s="7">
        <v>0</v>
      </c>
      <c r="K7961" s="7">
        <v>12</v>
      </c>
      <c r="L7961" s="7">
        <v>3</v>
      </c>
      <c r="M7961" s="7">
        <v>-3</v>
      </c>
      <c r="N7961" s="7">
        <v>-5</v>
      </c>
    </row>
    <row r="7962" spans="1:14" x14ac:dyDescent="0.25">
      <c r="A7962" s="5">
        <v>31020</v>
      </c>
      <c r="B7962" s="5">
        <v>3</v>
      </c>
      <c r="C7962" s="6">
        <v>45536</v>
      </c>
      <c r="D7962" s="7">
        <v>6</v>
      </c>
      <c r="E7962" s="6">
        <v>45717</v>
      </c>
      <c r="F7962" s="7">
        <v>0</v>
      </c>
      <c r="G7962" s="7">
        <v>39025.910000000003</v>
      </c>
      <c r="H7962" s="7">
        <v>2029.9399999999989</v>
      </c>
      <c r="I7962" s="7">
        <v>41055.850000000013</v>
      </c>
      <c r="J7962" s="7">
        <v>0</v>
      </c>
      <c r="K7962" s="7">
        <v>10</v>
      </c>
      <c r="L7962" s="7">
        <v>13</v>
      </c>
      <c r="M7962" s="7">
        <v>-13</v>
      </c>
      <c r="N7962" s="7">
        <v>-5</v>
      </c>
    </row>
    <row r="7963" spans="1:14" x14ac:dyDescent="0.25">
      <c r="A7963" s="5">
        <v>31020</v>
      </c>
      <c r="B7963" s="5">
        <v>3</v>
      </c>
      <c r="C7963" s="6">
        <v>45536</v>
      </c>
      <c r="D7963" s="7">
        <v>7</v>
      </c>
      <c r="E7963" s="6">
        <v>45748</v>
      </c>
      <c r="F7963" s="7">
        <v>0</v>
      </c>
      <c r="G7963" s="7">
        <v>14127.02</v>
      </c>
      <c r="H7963" s="7">
        <v>-866.08</v>
      </c>
      <c r="I7963" s="7">
        <v>13260.94</v>
      </c>
      <c r="J7963" s="7">
        <v>0</v>
      </c>
      <c r="K7963" s="7">
        <v>10</v>
      </c>
      <c r="L7963" s="7">
        <v>1</v>
      </c>
      <c r="M7963" s="7">
        <v>-1</v>
      </c>
      <c r="N7963" s="7">
        <v>-5</v>
      </c>
    </row>
    <row r="7964" spans="1:14" x14ac:dyDescent="0.25">
      <c r="A7964" s="5">
        <v>31020</v>
      </c>
      <c r="B7964" s="5">
        <v>3</v>
      </c>
      <c r="C7964" s="6">
        <v>45536</v>
      </c>
      <c r="D7964" s="7">
        <v>8</v>
      </c>
      <c r="E7964" s="6">
        <v>45778</v>
      </c>
      <c r="F7964" s="7">
        <v>0</v>
      </c>
      <c r="G7964" s="7">
        <v>24059.040000000001</v>
      </c>
      <c r="H7964" s="7">
        <v>-14404.24</v>
      </c>
      <c r="I7964" s="7">
        <v>9654.8000000000011</v>
      </c>
      <c r="J7964" s="7">
        <v>0</v>
      </c>
      <c r="K7964" s="7">
        <v>13</v>
      </c>
      <c r="L7964" s="7">
        <v>7</v>
      </c>
      <c r="M7964" s="7">
        <v>-7</v>
      </c>
      <c r="N7964" s="7">
        <v>-5</v>
      </c>
    </row>
    <row r="7965" spans="1:14" x14ac:dyDescent="0.25">
      <c r="A7965" s="5">
        <v>31020</v>
      </c>
      <c r="B7965" s="5">
        <v>3</v>
      </c>
      <c r="C7965" s="6">
        <v>45536</v>
      </c>
      <c r="D7965" s="7">
        <v>9</v>
      </c>
      <c r="E7965" s="6">
        <v>45809</v>
      </c>
      <c r="F7965" s="7">
        <v>0</v>
      </c>
      <c r="G7965" s="7">
        <v>9628.5</v>
      </c>
      <c r="H7965" s="7">
        <v>3250.7</v>
      </c>
      <c r="I7965" s="7">
        <v>12879.2</v>
      </c>
      <c r="J7965" s="7">
        <v>0</v>
      </c>
      <c r="K7965" s="7">
        <v>9</v>
      </c>
      <c r="L7965" s="7">
        <v>7</v>
      </c>
      <c r="M7965" s="7">
        <v>-7</v>
      </c>
      <c r="N7965" s="7">
        <v>-5</v>
      </c>
    </row>
    <row r="7966" spans="1:14" x14ac:dyDescent="0.25">
      <c r="A7966" s="5">
        <v>31020</v>
      </c>
      <c r="B7966" s="5">
        <v>3</v>
      </c>
      <c r="C7966" s="6">
        <v>45536</v>
      </c>
      <c r="D7966" s="7">
        <v>10</v>
      </c>
      <c r="E7966" s="6">
        <v>45839</v>
      </c>
      <c r="F7966" s="7">
        <v>0</v>
      </c>
      <c r="G7966" s="7">
        <v>-379.23999999999978</v>
      </c>
      <c r="H7966" s="7">
        <v>-355.42</v>
      </c>
      <c r="I7966" s="7">
        <v>-734.65999999999985</v>
      </c>
      <c r="J7966" s="7">
        <v>0</v>
      </c>
      <c r="K7966" s="7">
        <v>9</v>
      </c>
      <c r="L7966" s="7">
        <v>1</v>
      </c>
      <c r="M7966" s="7">
        <v>-1</v>
      </c>
      <c r="N7966" s="7">
        <v>-5</v>
      </c>
    </row>
    <row r="7967" spans="1:14" x14ac:dyDescent="0.25">
      <c r="A7967" s="5">
        <v>31020</v>
      </c>
      <c r="B7967" s="5">
        <v>3</v>
      </c>
      <c r="C7967" s="6">
        <v>45536</v>
      </c>
      <c r="D7967" s="7">
        <v>11</v>
      </c>
      <c r="E7967" s="6">
        <v>45870</v>
      </c>
      <c r="F7967" s="7">
        <v>0</v>
      </c>
      <c r="G7967" s="7">
        <v>6486.8700000000008</v>
      </c>
      <c r="H7967" s="7">
        <v>-1956.59</v>
      </c>
      <c r="I7967" s="7">
        <v>4530.2800000000007</v>
      </c>
      <c r="J7967" s="7">
        <v>0</v>
      </c>
      <c r="K7967" s="7">
        <v>15</v>
      </c>
      <c r="L7967" s="7">
        <v>4</v>
      </c>
      <c r="M7967" s="7">
        <v>-4</v>
      </c>
      <c r="N7967" s="7">
        <v>-5</v>
      </c>
    </row>
    <row r="7968" spans="1:14" x14ac:dyDescent="0.25">
      <c r="A7968" s="5">
        <v>31020</v>
      </c>
      <c r="B7968" s="5">
        <v>3</v>
      </c>
      <c r="C7968" s="6">
        <v>45536</v>
      </c>
      <c r="D7968" s="7">
        <v>12</v>
      </c>
      <c r="E7968" s="6">
        <v>45901</v>
      </c>
      <c r="F7968" s="7">
        <v>0</v>
      </c>
      <c r="G7968" s="7">
        <v>2908.36</v>
      </c>
      <c r="H7968" s="7">
        <v>-55.58</v>
      </c>
      <c r="I7968" s="7">
        <v>2852.78</v>
      </c>
      <c r="J7968" s="7">
        <v>0</v>
      </c>
      <c r="K7968" s="7">
        <v>8</v>
      </c>
      <c r="L7968" s="7">
        <v>1</v>
      </c>
      <c r="M7968" s="7">
        <v>-1</v>
      </c>
      <c r="N7968" s="7">
        <v>-5</v>
      </c>
    </row>
    <row r="7969" spans="1:14" x14ac:dyDescent="0.25">
      <c r="A7969" s="5">
        <v>31020</v>
      </c>
      <c r="B7969" s="5">
        <v>3</v>
      </c>
      <c r="C7969" s="6">
        <v>45566</v>
      </c>
      <c r="D7969" s="7">
        <v>0</v>
      </c>
      <c r="E7969" s="6">
        <v>45566</v>
      </c>
      <c r="F7969" s="7">
        <v>3442438.09</v>
      </c>
      <c r="G7969" s="7">
        <v>1592.52</v>
      </c>
      <c r="H7969" s="7">
        <v>-144706.92000000001</v>
      </c>
      <c r="I7969" s="7">
        <v>3299323.69</v>
      </c>
      <c r="J7969" s="7">
        <v>777</v>
      </c>
      <c r="K7969" s="7">
        <v>1</v>
      </c>
      <c r="L7969" s="7">
        <v>24</v>
      </c>
      <c r="M7969" s="7">
        <v>753</v>
      </c>
      <c r="N7969" s="7">
        <v>-5</v>
      </c>
    </row>
    <row r="7970" spans="1:14" x14ac:dyDescent="0.25">
      <c r="A7970" s="5">
        <v>31020</v>
      </c>
      <c r="B7970" s="5">
        <v>3</v>
      </c>
      <c r="C7970" s="6">
        <v>45566</v>
      </c>
      <c r="D7970" s="7">
        <v>1</v>
      </c>
      <c r="E7970" s="6">
        <v>45597</v>
      </c>
      <c r="F7970" s="7">
        <v>0</v>
      </c>
      <c r="G7970" s="7">
        <v>26034.33</v>
      </c>
      <c r="H7970" s="7">
        <v>-6036.95</v>
      </c>
      <c r="I7970" s="7">
        <v>19997.38</v>
      </c>
      <c r="J7970" s="7">
        <v>0</v>
      </c>
      <c r="K7970" s="7">
        <v>14</v>
      </c>
      <c r="L7970" s="7">
        <v>1</v>
      </c>
      <c r="M7970" s="7">
        <v>-1</v>
      </c>
      <c r="N7970" s="7">
        <v>-5</v>
      </c>
    </row>
    <row r="7971" spans="1:14" x14ac:dyDescent="0.25">
      <c r="A7971" s="5">
        <v>31020</v>
      </c>
      <c r="B7971" s="5">
        <v>3</v>
      </c>
      <c r="C7971" s="6">
        <v>45566</v>
      </c>
      <c r="D7971" s="7">
        <v>2</v>
      </c>
      <c r="E7971" s="6">
        <v>45627</v>
      </c>
      <c r="F7971" s="7">
        <v>0</v>
      </c>
      <c r="G7971" s="7">
        <v>33683.35</v>
      </c>
      <c r="H7971" s="7">
        <v>-9400.0400000000009</v>
      </c>
      <c r="I7971" s="7">
        <v>24283.31</v>
      </c>
      <c r="J7971" s="7">
        <v>0</v>
      </c>
      <c r="K7971" s="7">
        <v>9</v>
      </c>
      <c r="L7971" s="7">
        <v>3</v>
      </c>
      <c r="M7971" s="7">
        <v>-3</v>
      </c>
      <c r="N7971" s="7">
        <v>-5</v>
      </c>
    </row>
    <row r="7972" spans="1:14" x14ac:dyDescent="0.25">
      <c r="A7972" s="5">
        <v>31020</v>
      </c>
      <c r="B7972" s="5">
        <v>3</v>
      </c>
      <c r="C7972" s="6">
        <v>45566</v>
      </c>
      <c r="D7972" s="7">
        <v>3</v>
      </c>
      <c r="E7972" s="6">
        <v>45658</v>
      </c>
      <c r="F7972" s="7">
        <v>0</v>
      </c>
      <c r="G7972" s="7">
        <v>40129.449999999997</v>
      </c>
      <c r="H7972" s="7">
        <v>-33771.06</v>
      </c>
      <c r="I7972" s="7">
        <v>6358.3899999999994</v>
      </c>
      <c r="J7972" s="7">
        <v>0</v>
      </c>
      <c r="K7972" s="7">
        <v>8</v>
      </c>
      <c r="L7972" s="7">
        <v>18</v>
      </c>
      <c r="M7972" s="7">
        <v>-18</v>
      </c>
      <c r="N7972" s="7">
        <v>-5</v>
      </c>
    </row>
    <row r="7973" spans="1:14" x14ac:dyDescent="0.25">
      <c r="A7973" s="5">
        <v>31020</v>
      </c>
      <c r="B7973" s="5">
        <v>3</v>
      </c>
      <c r="C7973" s="6">
        <v>45566</v>
      </c>
      <c r="D7973" s="7">
        <v>4</v>
      </c>
      <c r="E7973" s="6">
        <v>45689</v>
      </c>
      <c r="F7973" s="7">
        <v>0</v>
      </c>
      <c r="G7973" s="7">
        <v>23523.24</v>
      </c>
      <c r="H7973" s="7">
        <v>0</v>
      </c>
      <c r="I7973" s="7">
        <v>23523.24</v>
      </c>
      <c r="J7973" s="7">
        <v>0</v>
      </c>
      <c r="K7973" s="7">
        <v>11</v>
      </c>
      <c r="L7973" s="7">
        <v>0</v>
      </c>
      <c r="M7973" s="7">
        <v>0</v>
      </c>
      <c r="N7973" s="7">
        <v>-5</v>
      </c>
    </row>
    <row r="7974" spans="1:14" x14ac:dyDescent="0.25">
      <c r="A7974" s="5">
        <v>31020</v>
      </c>
      <c r="B7974" s="5">
        <v>3</v>
      </c>
      <c r="C7974" s="6">
        <v>45566</v>
      </c>
      <c r="D7974" s="7">
        <v>5</v>
      </c>
      <c r="E7974" s="6">
        <v>45717</v>
      </c>
      <c r="F7974" s="7">
        <v>0</v>
      </c>
      <c r="G7974" s="7">
        <v>86143.37</v>
      </c>
      <c r="H7974" s="7">
        <v>-9447.16</v>
      </c>
      <c r="I7974" s="7">
        <v>76696.209999999992</v>
      </c>
      <c r="J7974" s="7">
        <v>0</v>
      </c>
      <c r="K7974" s="7">
        <v>22</v>
      </c>
      <c r="L7974" s="7">
        <v>4</v>
      </c>
      <c r="M7974" s="7">
        <v>-4</v>
      </c>
      <c r="N7974" s="7">
        <v>-5</v>
      </c>
    </row>
    <row r="7975" spans="1:14" x14ac:dyDescent="0.25">
      <c r="A7975" s="5">
        <v>31020</v>
      </c>
      <c r="B7975" s="5">
        <v>3</v>
      </c>
      <c r="C7975" s="6">
        <v>45566</v>
      </c>
      <c r="D7975" s="7">
        <v>6</v>
      </c>
      <c r="E7975" s="6">
        <v>45748</v>
      </c>
      <c r="F7975" s="7">
        <v>0</v>
      </c>
      <c r="G7975" s="7">
        <v>10263.030000000001</v>
      </c>
      <c r="H7975" s="7">
        <v>-6381.91</v>
      </c>
      <c r="I7975" s="7">
        <v>3881.1200000000008</v>
      </c>
      <c r="J7975" s="7">
        <v>0</v>
      </c>
      <c r="K7975" s="7">
        <v>5</v>
      </c>
      <c r="L7975" s="7">
        <v>3</v>
      </c>
      <c r="M7975" s="7">
        <v>-3</v>
      </c>
      <c r="N7975" s="7">
        <v>-5</v>
      </c>
    </row>
    <row r="7976" spans="1:14" x14ac:dyDescent="0.25">
      <c r="A7976" s="5">
        <v>31020</v>
      </c>
      <c r="B7976" s="5">
        <v>3</v>
      </c>
      <c r="C7976" s="6">
        <v>45566</v>
      </c>
      <c r="D7976" s="7">
        <v>7</v>
      </c>
      <c r="E7976" s="6">
        <v>45778</v>
      </c>
      <c r="F7976" s="7">
        <v>0</v>
      </c>
      <c r="G7976" s="7">
        <v>29624.35</v>
      </c>
      <c r="H7976" s="7">
        <v>-13366.15</v>
      </c>
      <c r="I7976" s="7">
        <v>16258.2</v>
      </c>
      <c r="J7976" s="7">
        <v>0</v>
      </c>
      <c r="K7976" s="7">
        <v>17</v>
      </c>
      <c r="L7976" s="7">
        <v>6</v>
      </c>
      <c r="M7976" s="7">
        <v>-6</v>
      </c>
      <c r="N7976" s="7">
        <v>-5</v>
      </c>
    </row>
    <row r="7977" spans="1:14" x14ac:dyDescent="0.25">
      <c r="A7977" s="5">
        <v>31020</v>
      </c>
      <c r="B7977" s="5">
        <v>3</v>
      </c>
      <c r="C7977" s="6">
        <v>45566</v>
      </c>
      <c r="D7977" s="7">
        <v>8</v>
      </c>
      <c r="E7977" s="6">
        <v>45809</v>
      </c>
      <c r="F7977" s="7">
        <v>0</v>
      </c>
      <c r="G7977" s="7">
        <v>22035.71</v>
      </c>
      <c r="H7977" s="7">
        <v>2412.52</v>
      </c>
      <c r="I7977" s="7">
        <v>24448.23</v>
      </c>
      <c r="J7977" s="7">
        <v>0</v>
      </c>
      <c r="K7977" s="7">
        <v>13</v>
      </c>
      <c r="L7977" s="7">
        <v>22</v>
      </c>
      <c r="M7977" s="7">
        <v>-22</v>
      </c>
      <c r="N7977" s="7">
        <v>-5</v>
      </c>
    </row>
    <row r="7978" spans="1:14" x14ac:dyDescent="0.25">
      <c r="A7978" s="5">
        <v>31020</v>
      </c>
      <c r="B7978" s="5">
        <v>3</v>
      </c>
      <c r="C7978" s="6">
        <v>45566</v>
      </c>
      <c r="D7978" s="7">
        <v>9</v>
      </c>
      <c r="E7978" s="6">
        <v>45839</v>
      </c>
      <c r="F7978" s="7">
        <v>0</v>
      </c>
      <c r="G7978" s="7">
        <v>23453</v>
      </c>
      <c r="H7978" s="7">
        <v>-16654.919999999998</v>
      </c>
      <c r="I7978" s="7">
        <v>6798.0800000000017</v>
      </c>
      <c r="J7978" s="7">
        <v>0</v>
      </c>
      <c r="K7978" s="7">
        <v>18</v>
      </c>
      <c r="L7978" s="7">
        <v>14</v>
      </c>
      <c r="M7978" s="7">
        <v>-14</v>
      </c>
      <c r="N7978" s="7">
        <v>-5</v>
      </c>
    </row>
    <row r="7979" spans="1:14" x14ac:dyDescent="0.25">
      <c r="A7979" s="5">
        <v>31020</v>
      </c>
      <c r="B7979" s="5">
        <v>3</v>
      </c>
      <c r="C7979" s="6">
        <v>45566</v>
      </c>
      <c r="D7979" s="7">
        <v>10</v>
      </c>
      <c r="E7979" s="6">
        <v>45870</v>
      </c>
      <c r="F7979" s="7">
        <v>0</v>
      </c>
      <c r="G7979" s="7">
        <v>4159.33</v>
      </c>
      <c r="H7979" s="7">
        <v>-580.26</v>
      </c>
      <c r="I7979" s="7">
        <v>3579.07</v>
      </c>
      <c r="J7979" s="7">
        <v>0</v>
      </c>
      <c r="K7979" s="7">
        <v>4</v>
      </c>
      <c r="L7979" s="7">
        <v>2</v>
      </c>
      <c r="M7979" s="7">
        <v>-2</v>
      </c>
      <c r="N7979" s="7">
        <v>-5</v>
      </c>
    </row>
    <row r="7980" spans="1:14" x14ac:dyDescent="0.25">
      <c r="A7980" s="5">
        <v>31020</v>
      </c>
      <c r="B7980" s="5">
        <v>3</v>
      </c>
      <c r="C7980" s="6">
        <v>45566</v>
      </c>
      <c r="D7980" s="7">
        <v>11</v>
      </c>
      <c r="E7980" s="6">
        <v>45901</v>
      </c>
      <c r="F7980" s="7">
        <v>0</v>
      </c>
      <c r="G7980" s="7">
        <v>1553.93</v>
      </c>
      <c r="H7980" s="7">
        <v>-85.76</v>
      </c>
      <c r="I7980" s="7">
        <v>1468.17</v>
      </c>
      <c r="J7980" s="7">
        <v>0</v>
      </c>
      <c r="K7980" s="7">
        <v>5</v>
      </c>
      <c r="L7980" s="7">
        <v>1</v>
      </c>
      <c r="M7980" s="7">
        <v>-1</v>
      </c>
      <c r="N7980" s="7">
        <v>-5</v>
      </c>
    </row>
    <row r="7981" spans="1:14" x14ac:dyDescent="0.25">
      <c r="A7981" s="5">
        <v>31020</v>
      </c>
      <c r="B7981" s="5">
        <v>3</v>
      </c>
      <c r="C7981" s="6">
        <v>45566</v>
      </c>
      <c r="D7981" s="7">
        <v>12</v>
      </c>
      <c r="E7981" s="6">
        <v>45931</v>
      </c>
      <c r="F7981" s="7">
        <v>0</v>
      </c>
      <c r="G7981" s="7">
        <v>4010.26</v>
      </c>
      <c r="H7981" s="7">
        <v>0</v>
      </c>
      <c r="I7981" s="7">
        <v>4010.26</v>
      </c>
      <c r="J7981" s="7">
        <v>0</v>
      </c>
      <c r="K7981" s="7">
        <v>8</v>
      </c>
      <c r="L7981" s="7">
        <v>0</v>
      </c>
      <c r="M7981" s="7">
        <v>0</v>
      </c>
      <c r="N7981" s="7">
        <v>-5</v>
      </c>
    </row>
    <row r="7982" spans="1:14" x14ac:dyDescent="0.25">
      <c r="A7982" s="5">
        <v>31020</v>
      </c>
      <c r="B7982" s="5">
        <v>3</v>
      </c>
      <c r="C7982" s="6">
        <v>45566</v>
      </c>
      <c r="D7982" s="7">
        <v>13</v>
      </c>
      <c r="E7982" s="6">
        <v>45962</v>
      </c>
      <c r="F7982" s="7">
        <v>0</v>
      </c>
      <c r="G7982" s="7">
        <v>0</v>
      </c>
      <c r="H7982" s="7">
        <v>0</v>
      </c>
      <c r="I7982" s="7">
        <v>0</v>
      </c>
      <c r="J7982" s="7">
        <v>0</v>
      </c>
      <c r="K7982" s="7">
        <v>0</v>
      </c>
      <c r="L7982" s="7">
        <v>0</v>
      </c>
      <c r="M7982" s="7">
        <v>0</v>
      </c>
      <c r="N7982" s="7">
        <v>-5</v>
      </c>
    </row>
    <row r="7983" spans="1:14" x14ac:dyDescent="0.25">
      <c r="A7983" s="5">
        <v>31020</v>
      </c>
      <c r="B7983" s="5">
        <v>3</v>
      </c>
      <c r="C7983" s="6">
        <v>45597</v>
      </c>
      <c r="D7983" s="7">
        <v>0</v>
      </c>
      <c r="E7983" s="6">
        <v>45597</v>
      </c>
      <c r="F7983" s="7">
        <v>3337001.47</v>
      </c>
      <c r="G7983" s="7">
        <v>1736.18</v>
      </c>
      <c r="H7983" s="7">
        <v>0</v>
      </c>
      <c r="I7983" s="7">
        <v>3338737.65</v>
      </c>
      <c r="J7983" s="7">
        <v>734</v>
      </c>
      <c r="K7983" s="7">
        <v>0</v>
      </c>
      <c r="L7983" s="7">
        <v>0</v>
      </c>
      <c r="M7983" s="7">
        <v>734</v>
      </c>
      <c r="N7983" s="7">
        <v>-5</v>
      </c>
    </row>
    <row r="7984" spans="1:14" x14ac:dyDescent="0.25">
      <c r="A7984" s="5">
        <v>31020</v>
      </c>
      <c r="B7984" s="5">
        <v>3</v>
      </c>
      <c r="C7984" s="6">
        <v>45597</v>
      </c>
      <c r="D7984" s="7">
        <v>1</v>
      </c>
      <c r="E7984" s="6">
        <v>45627</v>
      </c>
      <c r="F7984" s="7">
        <v>0</v>
      </c>
      <c r="G7984" s="7">
        <v>67336.290000000008</v>
      </c>
      <c r="H7984" s="7">
        <v>-6776.3000000000011</v>
      </c>
      <c r="I7984" s="7">
        <v>60559.990000000013</v>
      </c>
      <c r="J7984" s="7">
        <v>0</v>
      </c>
      <c r="K7984" s="7">
        <v>10</v>
      </c>
      <c r="L7984" s="7">
        <v>3</v>
      </c>
      <c r="M7984" s="7">
        <v>-3</v>
      </c>
      <c r="N7984" s="7">
        <v>-5</v>
      </c>
    </row>
    <row r="7985" spans="1:14" x14ac:dyDescent="0.25">
      <c r="A7985" s="5">
        <v>31020</v>
      </c>
      <c r="B7985" s="5">
        <v>3</v>
      </c>
      <c r="C7985" s="6">
        <v>45597</v>
      </c>
      <c r="D7985" s="7">
        <v>2</v>
      </c>
      <c r="E7985" s="6">
        <v>45658</v>
      </c>
      <c r="F7985" s="7">
        <v>0</v>
      </c>
      <c r="G7985" s="7">
        <v>70360.47</v>
      </c>
      <c r="H7985" s="7">
        <v>16063.08</v>
      </c>
      <c r="I7985" s="7">
        <v>86423.55</v>
      </c>
      <c r="J7985" s="7">
        <v>0</v>
      </c>
      <c r="K7985" s="7">
        <v>8</v>
      </c>
      <c r="L7985" s="7">
        <v>4</v>
      </c>
      <c r="M7985" s="7">
        <v>-4</v>
      </c>
      <c r="N7985" s="7">
        <v>-5</v>
      </c>
    </row>
    <row r="7986" spans="1:14" x14ac:dyDescent="0.25">
      <c r="A7986" s="5">
        <v>31020</v>
      </c>
      <c r="B7986" s="5">
        <v>3</v>
      </c>
      <c r="C7986" s="6">
        <v>45597</v>
      </c>
      <c r="D7986" s="7">
        <v>3</v>
      </c>
      <c r="E7986" s="6">
        <v>45689</v>
      </c>
      <c r="F7986" s="7">
        <v>0</v>
      </c>
      <c r="G7986" s="7">
        <v>12122.39</v>
      </c>
      <c r="H7986" s="7">
        <v>-10508.78</v>
      </c>
      <c r="I7986" s="7">
        <v>1613.609999999999</v>
      </c>
      <c r="J7986" s="7">
        <v>0</v>
      </c>
      <c r="K7986" s="7">
        <v>6</v>
      </c>
      <c r="L7986" s="7">
        <v>4</v>
      </c>
      <c r="M7986" s="7">
        <v>-4</v>
      </c>
      <c r="N7986" s="7">
        <v>-5</v>
      </c>
    </row>
    <row r="7987" spans="1:14" x14ac:dyDescent="0.25">
      <c r="A7987" s="5">
        <v>31020</v>
      </c>
      <c r="B7987" s="5">
        <v>3</v>
      </c>
      <c r="C7987" s="6">
        <v>45597</v>
      </c>
      <c r="D7987" s="7">
        <v>4</v>
      </c>
      <c r="E7987" s="6">
        <v>45717</v>
      </c>
      <c r="F7987" s="7">
        <v>0</v>
      </c>
      <c r="G7987" s="7">
        <v>32477.360000000001</v>
      </c>
      <c r="H7987" s="7">
        <v>-57677.61</v>
      </c>
      <c r="I7987" s="7">
        <v>-25200.25</v>
      </c>
      <c r="J7987" s="7">
        <v>0</v>
      </c>
      <c r="K7987" s="7">
        <v>3</v>
      </c>
      <c r="L7987" s="7">
        <v>15</v>
      </c>
      <c r="M7987" s="7">
        <v>-15</v>
      </c>
      <c r="N7987" s="7">
        <v>-5</v>
      </c>
    </row>
    <row r="7988" spans="1:14" x14ac:dyDescent="0.25">
      <c r="A7988" s="5">
        <v>31020</v>
      </c>
      <c r="B7988" s="5">
        <v>3</v>
      </c>
      <c r="C7988" s="6">
        <v>45597</v>
      </c>
      <c r="D7988" s="7">
        <v>5</v>
      </c>
      <c r="E7988" s="6">
        <v>45748</v>
      </c>
      <c r="F7988" s="7">
        <v>0</v>
      </c>
      <c r="G7988" s="7">
        <v>69340.459999999992</v>
      </c>
      <c r="H7988" s="7">
        <v>0</v>
      </c>
      <c r="I7988" s="7">
        <v>69340.459999999992</v>
      </c>
      <c r="J7988" s="7">
        <v>0</v>
      </c>
      <c r="K7988" s="7">
        <v>18</v>
      </c>
      <c r="L7988" s="7">
        <v>0</v>
      </c>
      <c r="M7988" s="7">
        <v>0</v>
      </c>
      <c r="N7988" s="7">
        <v>-5</v>
      </c>
    </row>
    <row r="7989" spans="1:14" x14ac:dyDescent="0.25">
      <c r="A7989" s="5">
        <v>31020</v>
      </c>
      <c r="B7989" s="5">
        <v>3</v>
      </c>
      <c r="C7989" s="6">
        <v>45597</v>
      </c>
      <c r="D7989" s="7">
        <v>6</v>
      </c>
      <c r="E7989" s="6">
        <v>45778</v>
      </c>
      <c r="F7989" s="7">
        <v>0</v>
      </c>
      <c r="G7989" s="7">
        <v>6400.96</v>
      </c>
      <c r="H7989" s="7">
        <v>-4584.07</v>
      </c>
      <c r="I7989" s="7">
        <v>1816.89</v>
      </c>
      <c r="J7989" s="7">
        <v>0</v>
      </c>
      <c r="K7989" s="7">
        <v>2</v>
      </c>
      <c r="L7989" s="7">
        <v>1</v>
      </c>
      <c r="M7989" s="7">
        <v>-1</v>
      </c>
      <c r="N7989" s="7">
        <v>-5</v>
      </c>
    </row>
    <row r="7990" spans="1:14" x14ac:dyDescent="0.25">
      <c r="A7990" s="5">
        <v>31020</v>
      </c>
      <c r="B7990" s="5">
        <v>3</v>
      </c>
      <c r="C7990" s="6">
        <v>45597</v>
      </c>
      <c r="D7990" s="7">
        <v>7</v>
      </c>
      <c r="E7990" s="6">
        <v>45809</v>
      </c>
      <c r="F7990" s="7">
        <v>0</v>
      </c>
      <c r="G7990" s="7">
        <v>1457.32</v>
      </c>
      <c r="H7990" s="7">
        <v>-37439.06</v>
      </c>
      <c r="I7990" s="7">
        <v>-35981.74</v>
      </c>
      <c r="J7990" s="7">
        <v>0</v>
      </c>
      <c r="K7990" s="7">
        <v>1</v>
      </c>
      <c r="L7990" s="7">
        <v>18</v>
      </c>
      <c r="M7990" s="7">
        <v>-18</v>
      </c>
      <c r="N7990" s="7">
        <v>-5</v>
      </c>
    </row>
    <row r="7991" spans="1:14" x14ac:dyDescent="0.25">
      <c r="A7991" s="5">
        <v>31020</v>
      </c>
      <c r="B7991" s="5">
        <v>3</v>
      </c>
      <c r="C7991" s="6">
        <v>45597</v>
      </c>
      <c r="D7991" s="7">
        <v>8</v>
      </c>
      <c r="E7991" s="6">
        <v>45839</v>
      </c>
      <c r="F7991" s="7">
        <v>0</v>
      </c>
      <c r="G7991" s="7">
        <v>24701.96</v>
      </c>
      <c r="H7991" s="7">
        <v>0</v>
      </c>
      <c r="I7991" s="7">
        <v>24701.96</v>
      </c>
      <c r="J7991" s="7">
        <v>0</v>
      </c>
      <c r="K7991" s="7">
        <v>13</v>
      </c>
      <c r="L7991" s="7">
        <v>0</v>
      </c>
      <c r="M7991" s="7">
        <v>0</v>
      </c>
      <c r="N7991" s="7">
        <v>-5</v>
      </c>
    </row>
    <row r="7992" spans="1:14" x14ac:dyDescent="0.25">
      <c r="A7992" s="5">
        <v>31020</v>
      </c>
      <c r="B7992" s="5">
        <v>3</v>
      </c>
      <c r="C7992" s="6">
        <v>45597</v>
      </c>
      <c r="D7992" s="7">
        <v>9</v>
      </c>
      <c r="E7992" s="6">
        <v>45870</v>
      </c>
      <c r="F7992" s="7">
        <v>0</v>
      </c>
      <c r="G7992" s="7">
        <v>4131.0099999999984</v>
      </c>
      <c r="H7992" s="7">
        <v>-2318.08</v>
      </c>
      <c r="I7992" s="7">
        <v>1812.929999999998</v>
      </c>
      <c r="J7992" s="7">
        <v>0</v>
      </c>
      <c r="K7992" s="7">
        <v>5</v>
      </c>
      <c r="L7992" s="7">
        <v>2</v>
      </c>
      <c r="M7992" s="7">
        <v>-2</v>
      </c>
      <c r="N7992" s="7">
        <v>-5</v>
      </c>
    </row>
    <row r="7993" spans="1:14" x14ac:dyDescent="0.25">
      <c r="A7993" s="5">
        <v>31020</v>
      </c>
      <c r="B7993" s="5">
        <v>3</v>
      </c>
      <c r="C7993" s="6">
        <v>45597</v>
      </c>
      <c r="D7993" s="7">
        <v>10</v>
      </c>
      <c r="E7993" s="6">
        <v>45901</v>
      </c>
      <c r="F7993" s="7">
        <v>0</v>
      </c>
      <c r="G7993" s="7">
        <v>6309.55</v>
      </c>
      <c r="H7993" s="7">
        <v>0</v>
      </c>
      <c r="I7993" s="7">
        <v>6309.55</v>
      </c>
      <c r="J7993" s="7">
        <v>0</v>
      </c>
      <c r="K7993" s="7">
        <v>7</v>
      </c>
      <c r="L7993" s="7">
        <v>0</v>
      </c>
      <c r="M7993" s="7">
        <v>0</v>
      </c>
      <c r="N7993" s="7">
        <v>-5</v>
      </c>
    </row>
    <row r="7994" spans="1:14" x14ac:dyDescent="0.25">
      <c r="A7994" s="5">
        <v>31020</v>
      </c>
      <c r="B7994" s="5">
        <v>3</v>
      </c>
      <c r="C7994" s="6">
        <v>45597</v>
      </c>
      <c r="D7994" s="7">
        <v>11</v>
      </c>
      <c r="E7994" s="6">
        <v>45931</v>
      </c>
      <c r="F7994" s="7">
        <v>0</v>
      </c>
      <c r="G7994" s="7">
        <v>4873.5400000000009</v>
      </c>
      <c r="H7994" s="7">
        <v>-1964.59</v>
      </c>
      <c r="I7994" s="7">
        <v>2908.9500000000012</v>
      </c>
      <c r="J7994" s="7">
        <v>0</v>
      </c>
      <c r="K7994" s="7">
        <v>12</v>
      </c>
      <c r="L7994" s="7">
        <v>9</v>
      </c>
      <c r="M7994" s="7">
        <v>-9</v>
      </c>
      <c r="N7994" s="7">
        <v>-5</v>
      </c>
    </row>
    <row r="7995" spans="1:14" x14ac:dyDescent="0.25">
      <c r="A7995" s="5">
        <v>31020</v>
      </c>
      <c r="B7995" s="5">
        <v>3</v>
      </c>
      <c r="C7995" s="6">
        <v>45597</v>
      </c>
      <c r="D7995" s="7">
        <v>12</v>
      </c>
      <c r="E7995" s="6">
        <v>45962</v>
      </c>
      <c r="F7995" s="7">
        <v>0</v>
      </c>
      <c r="G7995" s="7">
        <v>2191.7800000000002</v>
      </c>
      <c r="H7995" s="7">
        <v>-855.68</v>
      </c>
      <c r="I7995" s="7">
        <v>1336.1</v>
      </c>
      <c r="J7995" s="7">
        <v>0</v>
      </c>
      <c r="K7995" s="7">
        <v>8</v>
      </c>
      <c r="L7995" s="7">
        <v>1</v>
      </c>
      <c r="M7995" s="7">
        <v>-1</v>
      </c>
      <c r="N7995" s="7">
        <v>-5</v>
      </c>
    </row>
    <row r="7996" spans="1:14" x14ac:dyDescent="0.25">
      <c r="A7996" s="5">
        <v>31020</v>
      </c>
      <c r="B7996" s="5">
        <v>3</v>
      </c>
      <c r="C7996" s="6">
        <v>45627</v>
      </c>
      <c r="D7996" s="7">
        <v>0</v>
      </c>
      <c r="E7996" s="6">
        <v>45627</v>
      </c>
      <c r="F7996" s="7">
        <v>3763792.2</v>
      </c>
      <c r="G7996" s="7">
        <v>38204.26</v>
      </c>
      <c r="H7996" s="7">
        <v>0</v>
      </c>
      <c r="I7996" s="7">
        <v>3801996.46</v>
      </c>
      <c r="J7996" s="7">
        <v>947</v>
      </c>
      <c r="K7996" s="7">
        <v>9</v>
      </c>
      <c r="L7996" s="7">
        <v>0</v>
      </c>
      <c r="M7996" s="7">
        <v>947</v>
      </c>
      <c r="N7996" s="7">
        <v>-5</v>
      </c>
    </row>
    <row r="7997" spans="1:14" x14ac:dyDescent="0.25">
      <c r="A7997" s="5">
        <v>31020</v>
      </c>
      <c r="B7997" s="5">
        <v>3</v>
      </c>
      <c r="C7997" s="6">
        <v>45627</v>
      </c>
      <c r="D7997" s="7">
        <v>1</v>
      </c>
      <c r="E7997" s="6">
        <v>45658</v>
      </c>
      <c r="F7997" s="7">
        <v>0</v>
      </c>
      <c r="G7997" s="7">
        <v>60017.42</v>
      </c>
      <c r="H7997" s="7">
        <v>-31518.61</v>
      </c>
      <c r="I7997" s="7">
        <v>28498.81</v>
      </c>
      <c r="J7997" s="7">
        <v>0</v>
      </c>
      <c r="K7997" s="7">
        <v>7</v>
      </c>
      <c r="L7997" s="7">
        <v>12</v>
      </c>
      <c r="M7997" s="7">
        <v>-12</v>
      </c>
      <c r="N7997" s="7">
        <v>-5</v>
      </c>
    </row>
    <row r="7998" spans="1:14" x14ac:dyDescent="0.25">
      <c r="A7998" s="5">
        <v>31020</v>
      </c>
      <c r="B7998" s="5">
        <v>3</v>
      </c>
      <c r="C7998" s="6">
        <v>45627</v>
      </c>
      <c r="D7998" s="7">
        <v>2</v>
      </c>
      <c r="E7998" s="6">
        <v>45689</v>
      </c>
      <c r="F7998" s="7">
        <v>0</v>
      </c>
      <c r="G7998" s="7">
        <v>76737.81</v>
      </c>
      <c r="H7998" s="7">
        <v>-19898.23</v>
      </c>
      <c r="I7998" s="7">
        <v>56839.58</v>
      </c>
      <c r="J7998" s="7">
        <v>0</v>
      </c>
      <c r="K7998" s="7">
        <v>10</v>
      </c>
      <c r="L7998" s="7">
        <v>5</v>
      </c>
      <c r="M7998" s="7">
        <v>-5</v>
      </c>
      <c r="N7998" s="7">
        <v>-5</v>
      </c>
    </row>
    <row r="7999" spans="1:14" x14ac:dyDescent="0.25">
      <c r="A7999" s="5">
        <v>31020</v>
      </c>
      <c r="B7999" s="5">
        <v>3</v>
      </c>
      <c r="C7999" s="6">
        <v>45627</v>
      </c>
      <c r="D7999" s="7">
        <v>3</v>
      </c>
      <c r="E7999" s="6">
        <v>45717</v>
      </c>
      <c r="F7999" s="7">
        <v>0</v>
      </c>
      <c r="G7999" s="7">
        <v>107865.13</v>
      </c>
      <c r="H7999" s="7">
        <v>-3327.98</v>
      </c>
      <c r="I7999" s="7">
        <v>104537.15</v>
      </c>
      <c r="J7999" s="7">
        <v>0</v>
      </c>
      <c r="K7999" s="7">
        <v>29</v>
      </c>
      <c r="L7999" s="7">
        <v>1</v>
      </c>
      <c r="M7999" s="7">
        <v>-1</v>
      </c>
      <c r="N7999" s="7">
        <v>-5</v>
      </c>
    </row>
    <row r="8000" spans="1:14" x14ac:dyDescent="0.25">
      <c r="A8000" s="5">
        <v>31020</v>
      </c>
      <c r="B8000" s="5">
        <v>3</v>
      </c>
      <c r="C8000" s="6">
        <v>45627</v>
      </c>
      <c r="D8000" s="7">
        <v>4</v>
      </c>
      <c r="E8000" s="6">
        <v>45748</v>
      </c>
      <c r="F8000" s="7">
        <v>0</v>
      </c>
      <c r="G8000" s="7">
        <v>27166.15</v>
      </c>
      <c r="H8000" s="7">
        <v>-1963.54</v>
      </c>
      <c r="I8000" s="7">
        <v>25202.61</v>
      </c>
      <c r="J8000" s="7">
        <v>0</v>
      </c>
      <c r="K8000" s="7">
        <v>9</v>
      </c>
      <c r="L8000" s="7">
        <v>1</v>
      </c>
      <c r="M8000" s="7">
        <v>-1</v>
      </c>
      <c r="N8000" s="7">
        <v>-5</v>
      </c>
    </row>
    <row r="8001" spans="1:14" x14ac:dyDescent="0.25">
      <c r="A8001" s="5">
        <v>31020</v>
      </c>
      <c r="B8001" s="5">
        <v>3</v>
      </c>
      <c r="C8001" s="6">
        <v>45627</v>
      </c>
      <c r="D8001" s="7">
        <v>5</v>
      </c>
      <c r="E8001" s="6">
        <v>45778</v>
      </c>
      <c r="F8001" s="7">
        <v>0</v>
      </c>
      <c r="G8001" s="7">
        <v>14943.95</v>
      </c>
      <c r="H8001" s="7">
        <v>-12262.28</v>
      </c>
      <c r="I8001" s="7">
        <v>2681.67</v>
      </c>
      <c r="J8001" s="7">
        <v>0</v>
      </c>
      <c r="K8001" s="7">
        <v>5</v>
      </c>
      <c r="L8001" s="7">
        <v>34</v>
      </c>
      <c r="M8001" s="7">
        <v>-34</v>
      </c>
      <c r="N8001" s="7">
        <v>-5</v>
      </c>
    </row>
    <row r="8002" spans="1:14" x14ac:dyDescent="0.25">
      <c r="A8002" s="5">
        <v>31020</v>
      </c>
      <c r="B8002" s="5">
        <v>3</v>
      </c>
      <c r="C8002" s="6">
        <v>45627</v>
      </c>
      <c r="D8002" s="7">
        <v>6</v>
      </c>
      <c r="E8002" s="6">
        <v>45809</v>
      </c>
      <c r="F8002" s="7">
        <v>0</v>
      </c>
      <c r="G8002" s="7">
        <v>38229.08</v>
      </c>
      <c r="H8002" s="7">
        <v>-72084.650000000009</v>
      </c>
      <c r="I8002" s="7">
        <v>-33855.570000000007</v>
      </c>
      <c r="J8002" s="7">
        <v>0</v>
      </c>
      <c r="K8002" s="7">
        <v>12</v>
      </c>
      <c r="L8002" s="7">
        <v>17</v>
      </c>
      <c r="M8002" s="7">
        <v>-17</v>
      </c>
      <c r="N8002" s="7">
        <v>-5</v>
      </c>
    </row>
    <row r="8003" spans="1:14" x14ac:dyDescent="0.25">
      <c r="A8003" s="5">
        <v>31020</v>
      </c>
      <c r="B8003" s="5">
        <v>3</v>
      </c>
      <c r="C8003" s="6">
        <v>45627</v>
      </c>
      <c r="D8003" s="7">
        <v>7</v>
      </c>
      <c r="E8003" s="6">
        <v>45839</v>
      </c>
      <c r="F8003" s="7">
        <v>0</v>
      </c>
      <c r="G8003" s="7">
        <v>75371.86</v>
      </c>
      <c r="H8003" s="7">
        <v>-6491.43</v>
      </c>
      <c r="I8003" s="7">
        <v>68880.429999999993</v>
      </c>
      <c r="J8003" s="7">
        <v>0</v>
      </c>
      <c r="K8003" s="7">
        <v>30</v>
      </c>
      <c r="L8003" s="7">
        <v>2</v>
      </c>
      <c r="M8003" s="7">
        <v>-2</v>
      </c>
      <c r="N8003" s="7">
        <v>-5</v>
      </c>
    </row>
    <row r="8004" spans="1:14" x14ac:dyDescent="0.25">
      <c r="A8004" s="5">
        <v>31020</v>
      </c>
      <c r="B8004" s="5">
        <v>3</v>
      </c>
      <c r="C8004" s="6">
        <v>45627</v>
      </c>
      <c r="D8004" s="7">
        <v>8</v>
      </c>
      <c r="E8004" s="6">
        <v>45870</v>
      </c>
      <c r="F8004" s="7">
        <v>0</v>
      </c>
      <c r="G8004" s="7">
        <v>31826.27</v>
      </c>
      <c r="H8004" s="7">
        <v>-1984.44</v>
      </c>
      <c r="I8004" s="7">
        <v>29841.83</v>
      </c>
      <c r="J8004" s="7">
        <v>0</v>
      </c>
      <c r="K8004" s="7">
        <v>10</v>
      </c>
      <c r="L8004" s="7">
        <v>3</v>
      </c>
      <c r="M8004" s="7">
        <v>-3</v>
      </c>
      <c r="N8004" s="7">
        <v>-5</v>
      </c>
    </row>
    <row r="8005" spans="1:14" x14ac:dyDescent="0.25">
      <c r="A8005" s="5">
        <v>31020</v>
      </c>
      <c r="B8005" s="5">
        <v>3</v>
      </c>
      <c r="C8005" s="6">
        <v>45627</v>
      </c>
      <c r="D8005" s="7">
        <v>9</v>
      </c>
      <c r="E8005" s="6">
        <v>45901</v>
      </c>
      <c r="F8005" s="7">
        <v>0</v>
      </c>
      <c r="G8005" s="7">
        <v>11969.7</v>
      </c>
      <c r="H8005" s="7">
        <v>-29168.89</v>
      </c>
      <c r="I8005" s="7">
        <v>-17199.189999999999</v>
      </c>
      <c r="J8005" s="7">
        <v>0</v>
      </c>
      <c r="K8005" s="7">
        <v>8</v>
      </c>
      <c r="L8005" s="7">
        <v>9</v>
      </c>
      <c r="M8005" s="7">
        <v>-9</v>
      </c>
      <c r="N8005" s="7">
        <v>-5</v>
      </c>
    </row>
    <row r="8006" spans="1:14" x14ac:dyDescent="0.25">
      <c r="A8006" s="5">
        <v>31020</v>
      </c>
      <c r="B8006" s="5">
        <v>3</v>
      </c>
      <c r="C8006" s="6">
        <v>45627</v>
      </c>
      <c r="D8006" s="7">
        <v>10</v>
      </c>
      <c r="E8006" s="6">
        <v>45931</v>
      </c>
      <c r="F8006" s="7">
        <v>0</v>
      </c>
      <c r="G8006" s="7">
        <v>4922.42</v>
      </c>
      <c r="H8006" s="7">
        <v>-35408.39</v>
      </c>
      <c r="I8006" s="7">
        <v>-30485.97</v>
      </c>
      <c r="J8006" s="7">
        <v>0</v>
      </c>
      <c r="K8006" s="7">
        <v>14</v>
      </c>
      <c r="L8006" s="7">
        <v>6</v>
      </c>
      <c r="M8006" s="7">
        <v>-6</v>
      </c>
      <c r="N8006" s="7">
        <v>-5</v>
      </c>
    </row>
    <row r="8007" spans="1:14" x14ac:dyDescent="0.25">
      <c r="A8007" s="5">
        <v>31020</v>
      </c>
      <c r="B8007" s="5">
        <v>3</v>
      </c>
      <c r="C8007" s="6">
        <v>45627</v>
      </c>
      <c r="D8007" s="7">
        <v>11</v>
      </c>
      <c r="E8007" s="6">
        <v>45962</v>
      </c>
      <c r="F8007" s="7">
        <v>0</v>
      </c>
      <c r="G8007" s="7">
        <v>8547.23</v>
      </c>
      <c r="H8007" s="7">
        <v>-897.36</v>
      </c>
      <c r="I8007" s="7">
        <v>7649.87</v>
      </c>
      <c r="J8007" s="7">
        <v>0</v>
      </c>
      <c r="K8007" s="7">
        <v>8</v>
      </c>
      <c r="L8007" s="7">
        <v>3</v>
      </c>
      <c r="M8007" s="7">
        <v>-3</v>
      </c>
      <c r="N8007" s="7">
        <v>-5</v>
      </c>
    </row>
    <row r="8008" spans="1:14" x14ac:dyDescent="0.25">
      <c r="A8008" s="5">
        <v>31020</v>
      </c>
      <c r="B8008" s="5">
        <v>3</v>
      </c>
      <c r="C8008" s="6">
        <v>45627</v>
      </c>
      <c r="D8008" s="7">
        <v>12</v>
      </c>
      <c r="E8008" s="6">
        <v>45992</v>
      </c>
      <c r="F8008" s="7">
        <v>0</v>
      </c>
      <c r="G8008" s="7">
        <v>825.11999999999989</v>
      </c>
      <c r="H8008" s="7">
        <v>-513.72</v>
      </c>
      <c r="I8008" s="7">
        <v>311.39999999999992</v>
      </c>
      <c r="J8008" s="7">
        <v>0</v>
      </c>
      <c r="K8008" s="7">
        <v>3</v>
      </c>
      <c r="L8008" s="7">
        <v>1</v>
      </c>
      <c r="M8008" s="7">
        <v>-1</v>
      </c>
      <c r="N8008" s="7">
        <v>-5</v>
      </c>
    </row>
    <row r="8009" spans="1:14" x14ac:dyDescent="0.25">
      <c r="A8009" s="5">
        <v>31020</v>
      </c>
      <c r="B8009" s="5">
        <v>3</v>
      </c>
      <c r="C8009" s="6">
        <v>45658</v>
      </c>
      <c r="D8009" s="7">
        <v>0</v>
      </c>
      <c r="E8009" s="6">
        <v>45658</v>
      </c>
      <c r="F8009" s="7">
        <v>6428229.6500000004</v>
      </c>
      <c r="G8009" s="7">
        <v>1161.8499999999999</v>
      </c>
      <c r="H8009" s="7">
        <v>-81935.290000000008</v>
      </c>
      <c r="I8009" s="7">
        <v>6347456.21</v>
      </c>
      <c r="J8009" s="7">
        <v>1085</v>
      </c>
      <c r="K8009" s="7">
        <v>1</v>
      </c>
      <c r="L8009" s="7">
        <v>14</v>
      </c>
      <c r="M8009" s="7">
        <v>1071</v>
      </c>
      <c r="N8009" s="7">
        <v>-5</v>
      </c>
    </row>
    <row r="8010" spans="1:14" x14ac:dyDescent="0.25">
      <c r="A8010" s="5">
        <v>31020</v>
      </c>
      <c r="B8010" s="5">
        <v>3</v>
      </c>
      <c r="C8010" s="6">
        <v>45658</v>
      </c>
      <c r="D8010" s="7">
        <v>1</v>
      </c>
      <c r="E8010" s="6">
        <v>45689</v>
      </c>
      <c r="F8010" s="7">
        <v>0</v>
      </c>
      <c r="G8010" s="7">
        <v>77451.239999999991</v>
      </c>
      <c r="H8010" s="7">
        <v>-118743.79</v>
      </c>
      <c r="I8010" s="7">
        <v>-41292.550000000003</v>
      </c>
      <c r="J8010" s="7">
        <v>0</v>
      </c>
      <c r="K8010" s="7">
        <v>8</v>
      </c>
      <c r="L8010" s="7">
        <v>29</v>
      </c>
      <c r="M8010" s="7">
        <v>-29</v>
      </c>
      <c r="N8010" s="7">
        <v>-5</v>
      </c>
    </row>
    <row r="8011" spans="1:14" x14ac:dyDescent="0.25">
      <c r="A8011" s="5">
        <v>31020</v>
      </c>
      <c r="B8011" s="5">
        <v>3</v>
      </c>
      <c r="C8011" s="6">
        <v>45658</v>
      </c>
      <c r="D8011" s="7">
        <v>2</v>
      </c>
      <c r="E8011" s="6">
        <v>45717</v>
      </c>
      <c r="F8011" s="7">
        <v>0</v>
      </c>
      <c r="G8011" s="7">
        <v>80718.850000000006</v>
      </c>
      <c r="H8011" s="7">
        <v>-182345.51</v>
      </c>
      <c r="I8011" s="7">
        <v>-101626.66</v>
      </c>
      <c r="J8011" s="7">
        <v>0</v>
      </c>
      <c r="K8011" s="7">
        <v>8</v>
      </c>
      <c r="L8011" s="7">
        <v>39</v>
      </c>
      <c r="M8011" s="7">
        <v>-39</v>
      </c>
      <c r="N8011" s="7">
        <v>-5</v>
      </c>
    </row>
    <row r="8012" spans="1:14" x14ac:dyDescent="0.25">
      <c r="A8012" s="5">
        <v>31020</v>
      </c>
      <c r="B8012" s="5">
        <v>3</v>
      </c>
      <c r="C8012" s="6">
        <v>45658</v>
      </c>
      <c r="D8012" s="7">
        <v>3</v>
      </c>
      <c r="E8012" s="6">
        <v>45748</v>
      </c>
      <c r="F8012" s="7">
        <v>0</v>
      </c>
      <c r="G8012" s="7">
        <v>55863.22</v>
      </c>
      <c r="H8012" s="7">
        <v>-5305.1</v>
      </c>
      <c r="I8012" s="7">
        <v>50558.12</v>
      </c>
      <c r="J8012" s="7">
        <v>0</v>
      </c>
      <c r="K8012" s="7">
        <v>14</v>
      </c>
      <c r="L8012" s="7">
        <v>2</v>
      </c>
      <c r="M8012" s="7">
        <v>-2</v>
      </c>
      <c r="N8012" s="7">
        <v>-5</v>
      </c>
    </row>
    <row r="8013" spans="1:14" x14ac:dyDescent="0.25">
      <c r="A8013" s="5">
        <v>31020</v>
      </c>
      <c r="B8013" s="5">
        <v>3</v>
      </c>
      <c r="C8013" s="6">
        <v>45658</v>
      </c>
      <c r="D8013" s="7">
        <v>4</v>
      </c>
      <c r="E8013" s="6">
        <v>45778</v>
      </c>
      <c r="F8013" s="7">
        <v>0</v>
      </c>
      <c r="G8013" s="7">
        <v>62073.279999999999</v>
      </c>
      <c r="H8013" s="7">
        <v>-23469.78</v>
      </c>
      <c r="I8013" s="7">
        <v>38603.5</v>
      </c>
      <c r="J8013" s="7">
        <v>0</v>
      </c>
      <c r="K8013" s="7">
        <v>8</v>
      </c>
      <c r="L8013" s="7">
        <v>3</v>
      </c>
      <c r="M8013" s="7">
        <v>-3</v>
      </c>
      <c r="N8013" s="7">
        <v>-5</v>
      </c>
    </row>
    <row r="8014" spans="1:14" x14ac:dyDescent="0.25">
      <c r="A8014" s="5">
        <v>31020</v>
      </c>
      <c r="B8014" s="5">
        <v>3</v>
      </c>
      <c r="C8014" s="6">
        <v>45658</v>
      </c>
      <c r="D8014" s="7">
        <v>5</v>
      </c>
      <c r="E8014" s="6">
        <v>45809</v>
      </c>
      <c r="F8014" s="7">
        <v>0</v>
      </c>
      <c r="G8014" s="7">
        <v>60916.480000000003</v>
      </c>
      <c r="H8014" s="7">
        <v>0</v>
      </c>
      <c r="I8014" s="7">
        <v>60916.480000000003</v>
      </c>
      <c r="J8014" s="7">
        <v>0</v>
      </c>
      <c r="K8014" s="7">
        <v>8</v>
      </c>
      <c r="L8014" s="7">
        <v>0</v>
      </c>
      <c r="M8014" s="7">
        <v>0</v>
      </c>
      <c r="N8014" s="7">
        <v>-5</v>
      </c>
    </row>
    <row r="8015" spans="1:14" x14ac:dyDescent="0.25">
      <c r="A8015" s="5">
        <v>31020</v>
      </c>
      <c r="B8015" s="5">
        <v>3</v>
      </c>
      <c r="C8015" s="6">
        <v>45658</v>
      </c>
      <c r="D8015" s="7">
        <v>6</v>
      </c>
      <c r="E8015" s="6">
        <v>45839</v>
      </c>
      <c r="F8015" s="7">
        <v>0</v>
      </c>
      <c r="G8015" s="7">
        <v>76869.899999999994</v>
      </c>
      <c r="H8015" s="7">
        <v>-1707.49</v>
      </c>
      <c r="I8015" s="7">
        <v>75162.409999999989</v>
      </c>
      <c r="J8015" s="7">
        <v>0</v>
      </c>
      <c r="K8015" s="7">
        <v>10</v>
      </c>
      <c r="L8015" s="7">
        <v>2</v>
      </c>
      <c r="M8015" s="7">
        <v>-2</v>
      </c>
      <c r="N8015" s="7">
        <v>-5</v>
      </c>
    </row>
    <row r="8016" spans="1:14" x14ac:dyDescent="0.25">
      <c r="A8016" s="5">
        <v>31020</v>
      </c>
      <c r="B8016" s="5">
        <v>3</v>
      </c>
      <c r="C8016" s="6">
        <v>45658</v>
      </c>
      <c r="D8016" s="7">
        <v>7</v>
      </c>
      <c r="E8016" s="6">
        <v>45870</v>
      </c>
      <c r="F8016" s="7">
        <v>0</v>
      </c>
      <c r="G8016" s="7">
        <v>15282.74</v>
      </c>
      <c r="H8016" s="7">
        <v>-12132.69</v>
      </c>
      <c r="I8016" s="7">
        <v>3150.0499999999988</v>
      </c>
      <c r="J8016" s="7">
        <v>0</v>
      </c>
      <c r="K8016" s="7">
        <v>6</v>
      </c>
      <c r="L8016" s="7">
        <v>9</v>
      </c>
      <c r="M8016" s="7">
        <v>-9</v>
      </c>
      <c r="N8016" s="7">
        <v>-5</v>
      </c>
    </row>
    <row r="8017" spans="1:14" x14ac:dyDescent="0.25">
      <c r="A8017" s="5">
        <v>31020</v>
      </c>
      <c r="B8017" s="5">
        <v>3</v>
      </c>
      <c r="C8017" s="6">
        <v>45658</v>
      </c>
      <c r="D8017" s="7">
        <v>8</v>
      </c>
      <c r="E8017" s="6">
        <v>45901</v>
      </c>
      <c r="F8017" s="7">
        <v>0</v>
      </c>
      <c r="G8017" s="7">
        <v>33539.339999999997</v>
      </c>
      <c r="H8017" s="7">
        <v>-26383.35</v>
      </c>
      <c r="I8017" s="7">
        <v>7155.9900000000016</v>
      </c>
      <c r="J8017" s="7">
        <v>0</v>
      </c>
      <c r="K8017" s="7">
        <v>6</v>
      </c>
      <c r="L8017" s="7">
        <v>37</v>
      </c>
      <c r="M8017" s="7">
        <v>-37</v>
      </c>
      <c r="N8017" s="7">
        <v>-5</v>
      </c>
    </row>
    <row r="8018" spans="1:14" x14ac:dyDescent="0.25">
      <c r="A8018" s="5">
        <v>31020</v>
      </c>
      <c r="B8018" s="5">
        <v>3</v>
      </c>
      <c r="C8018" s="6">
        <v>45658</v>
      </c>
      <c r="D8018" s="7">
        <v>9</v>
      </c>
      <c r="E8018" s="6">
        <v>45931</v>
      </c>
      <c r="F8018" s="7">
        <v>0</v>
      </c>
      <c r="G8018" s="7">
        <v>28099.14</v>
      </c>
      <c r="H8018" s="7">
        <v>-46426.13</v>
      </c>
      <c r="I8018" s="7">
        <v>-18326.990000000002</v>
      </c>
      <c r="J8018" s="7">
        <v>0</v>
      </c>
      <c r="K8018" s="7">
        <v>11</v>
      </c>
      <c r="L8018" s="7">
        <v>34</v>
      </c>
      <c r="M8018" s="7">
        <v>-34</v>
      </c>
      <c r="N8018" s="7">
        <v>-5</v>
      </c>
    </row>
    <row r="8019" spans="1:14" x14ac:dyDescent="0.25">
      <c r="A8019" s="5">
        <v>31020</v>
      </c>
      <c r="B8019" s="5">
        <v>3</v>
      </c>
      <c r="C8019" s="6">
        <v>45658</v>
      </c>
      <c r="D8019" s="7">
        <v>10</v>
      </c>
      <c r="E8019" s="6">
        <v>45962</v>
      </c>
      <c r="F8019" s="7">
        <v>0</v>
      </c>
      <c r="G8019" s="7">
        <v>36667.89</v>
      </c>
      <c r="H8019" s="7">
        <v>-4494.01</v>
      </c>
      <c r="I8019" s="7">
        <v>32173.88</v>
      </c>
      <c r="J8019" s="7">
        <v>0</v>
      </c>
      <c r="K8019" s="7">
        <v>21</v>
      </c>
      <c r="L8019" s="7">
        <v>1</v>
      </c>
      <c r="M8019" s="7">
        <v>-1</v>
      </c>
      <c r="N8019" s="7">
        <v>-5</v>
      </c>
    </row>
    <row r="8020" spans="1:14" x14ac:dyDescent="0.25">
      <c r="A8020" s="5">
        <v>31020</v>
      </c>
      <c r="B8020" s="5">
        <v>3</v>
      </c>
      <c r="C8020" s="6">
        <v>45658</v>
      </c>
      <c r="D8020" s="7">
        <v>11</v>
      </c>
      <c r="E8020" s="6">
        <v>45992</v>
      </c>
      <c r="F8020" s="7">
        <v>0</v>
      </c>
      <c r="G8020" s="7">
        <v>-137.52000000000001</v>
      </c>
      <c r="H8020" s="7">
        <v>-1150.6500000000001</v>
      </c>
      <c r="I8020" s="7">
        <v>-1288.17</v>
      </c>
      <c r="J8020" s="7">
        <v>0</v>
      </c>
      <c r="K8020" s="7">
        <v>2</v>
      </c>
      <c r="L8020" s="7">
        <v>1</v>
      </c>
      <c r="M8020" s="7">
        <v>-1</v>
      </c>
      <c r="N8020" s="7">
        <v>-5</v>
      </c>
    </row>
    <row r="8021" spans="1:14" x14ac:dyDescent="0.25">
      <c r="A8021" s="5">
        <v>31020</v>
      </c>
      <c r="B8021" s="5">
        <v>3</v>
      </c>
      <c r="C8021" s="6">
        <v>45658</v>
      </c>
      <c r="D8021" s="7">
        <v>12</v>
      </c>
      <c r="E8021" s="6">
        <v>46023</v>
      </c>
      <c r="F8021" s="7">
        <v>0</v>
      </c>
      <c r="G8021" s="7">
        <v>309.94</v>
      </c>
      <c r="H8021" s="7">
        <v>0</v>
      </c>
      <c r="I8021" s="7">
        <v>309.94</v>
      </c>
      <c r="J8021" s="7">
        <v>0</v>
      </c>
      <c r="K8021" s="7">
        <v>0</v>
      </c>
      <c r="L8021" s="7">
        <v>0</v>
      </c>
      <c r="M8021" s="7">
        <v>0</v>
      </c>
      <c r="N8021" s="7">
        <v>-5</v>
      </c>
    </row>
    <row r="8022" spans="1:14" x14ac:dyDescent="0.25">
      <c r="A8022" s="5">
        <v>31020</v>
      </c>
      <c r="B8022" s="5">
        <v>3</v>
      </c>
      <c r="C8022" s="6">
        <v>45689</v>
      </c>
      <c r="D8022" s="7">
        <v>0</v>
      </c>
      <c r="E8022" s="6">
        <v>45689</v>
      </c>
      <c r="F8022" s="7">
        <v>4180867.95</v>
      </c>
      <c r="G8022" s="7">
        <v>15211.79</v>
      </c>
      <c r="H8022" s="7">
        <v>-424388.98</v>
      </c>
      <c r="I8022" s="7">
        <v>3771690.7599999988</v>
      </c>
      <c r="J8022" s="7">
        <v>601</v>
      </c>
      <c r="K8022" s="7">
        <v>1</v>
      </c>
      <c r="L8022" s="7">
        <v>35</v>
      </c>
      <c r="M8022" s="7">
        <v>566</v>
      </c>
      <c r="N8022" s="7">
        <v>-5</v>
      </c>
    </row>
    <row r="8023" spans="1:14" x14ac:dyDescent="0.25">
      <c r="A8023" s="5">
        <v>31020</v>
      </c>
      <c r="B8023" s="5">
        <v>3</v>
      </c>
      <c r="C8023" s="6">
        <v>45689</v>
      </c>
      <c r="D8023" s="7">
        <v>1</v>
      </c>
      <c r="E8023" s="6">
        <v>45717</v>
      </c>
      <c r="F8023" s="7">
        <v>0</v>
      </c>
      <c r="G8023" s="7">
        <v>28025.57</v>
      </c>
      <c r="H8023" s="7">
        <v>-420128.01</v>
      </c>
      <c r="I8023" s="7">
        <v>-392102.43999999989</v>
      </c>
      <c r="J8023" s="7">
        <v>0</v>
      </c>
      <c r="K8023" s="7">
        <v>8</v>
      </c>
      <c r="L8023" s="7">
        <v>51</v>
      </c>
      <c r="M8023" s="7">
        <v>-51</v>
      </c>
      <c r="N8023" s="7">
        <v>-5</v>
      </c>
    </row>
    <row r="8024" spans="1:14" x14ac:dyDescent="0.25">
      <c r="A8024" s="5">
        <v>31020</v>
      </c>
      <c r="B8024" s="5">
        <v>3</v>
      </c>
      <c r="C8024" s="6">
        <v>45689</v>
      </c>
      <c r="D8024" s="7">
        <v>2</v>
      </c>
      <c r="E8024" s="6">
        <v>45748</v>
      </c>
      <c r="F8024" s="7">
        <v>0</v>
      </c>
      <c r="G8024" s="7">
        <v>2553.89</v>
      </c>
      <c r="H8024" s="7">
        <v>-679918.95</v>
      </c>
      <c r="I8024" s="7">
        <v>-677365.05999999994</v>
      </c>
      <c r="J8024" s="7">
        <v>0</v>
      </c>
      <c r="K8024" s="7">
        <v>1</v>
      </c>
      <c r="L8024" s="7">
        <v>60</v>
      </c>
      <c r="M8024" s="7">
        <v>-60</v>
      </c>
      <c r="N8024" s="7">
        <v>-5</v>
      </c>
    </row>
    <row r="8025" spans="1:14" x14ac:dyDescent="0.25">
      <c r="A8025" s="5">
        <v>31020</v>
      </c>
      <c r="B8025" s="5">
        <v>3</v>
      </c>
      <c r="C8025" s="6">
        <v>45689</v>
      </c>
      <c r="D8025" s="7">
        <v>3</v>
      </c>
      <c r="E8025" s="6">
        <v>45778</v>
      </c>
      <c r="F8025" s="7">
        <v>0</v>
      </c>
      <c r="G8025" s="7">
        <v>12053.79</v>
      </c>
      <c r="H8025" s="7">
        <v>-79112.87999999999</v>
      </c>
      <c r="I8025" s="7">
        <v>-67059.09</v>
      </c>
      <c r="J8025" s="7">
        <v>0</v>
      </c>
      <c r="K8025" s="7">
        <v>4</v>
      </c>
      <c r="L8025" s="7">
        <v>10</v>
      </c>
      <c r="M8025" s="7">
        <v>-10</v>
      </c>
      <c r="N8025" s="7">
        <v>-5</v>
      </c>
    </row>
    <row r="8026" spans="1:14" x14ac:dyDescent="0.25">
      <c r="A8026" s="5">
        <v>31020</v>
      </c>
      <c r="B8026" s="5">
        <v>3</v>
      </c>
      <c r="C8026" s="6">
        <v>45689</v>
      </c>
      <c r="D8026" s="7">
        <v>4</v>
      </c>
      <c r="E8026" s="6">
        <v>45809</v>
      </c>
      <c r="F8026" s="7">
        <v>0</v>
      </c>
      <c r="G8026" s="7">
        <v>11848.84</v>
      </c>
      <c r="H8026" s="7">
        <v>0</v>
      </c>
      <c r="I8026" s="7">
        <v>11848.84</v>
      </c>
      <c r="J8026" s="7">
        <v>0</v>
      </c>
      <c r="K8026" s="7">
        <v>5</v>
      </c>
      <c r="L8026" s="7">
        <v>0</v>
      </c>
      <c r="M8026" s="7">
        <v>0</v>
      </c>
      <c r="N8026" s="7">
        <v>-5</v>
      </c>
    </row>
    <row r="8027" spans="1:14" x14ac:dyDescent="0.25">
      <c r="A8027" s="5">
        <v>31020</v>
      </c>
      <c r="B8027" s="5">
        <v>3</v>
      </c>
      <c r="C8027" s="6">
        <v>45689</v>
      </c>
      <c r="D8027" s="7">
        <v>5</v>
      </c>
      <c r="E8027" s="6">
        <v>45839</v>
      </c>
      <c r="F8027" s="7">
        <v>0</v>
      </c>
      <c r="G8027" s="7">
        <v>11007.49</v>
      </c>
      <c r="H8027" s="7">
        <v>-49636.89</v>
      </c>
      <c r="I8027" s="7">
        <v>-38629.4</v>
      </c>
      <c r="J8027" s="7">
        <v>0</v>
      </c>
      <c r="K8027" s="7">
        <v>5</v>
      </c>
      <c r="L8027" s="7">
        <v>22</v>
      </c>
      <c r="M8027" s="7">
        <v>-22</v>
      </c>
      <c r="N8027" s="7">
        <v>-5</v>
      </c>
    </row>
    <row r="8028" spans="1:14" x14ac:dyDescent="0.25">
      <c r="A8028" s="5">
        <v>31020</v>
      </c>
      <c r="B8028" s="5">
        <v>3</v>
      </c>
      <c r="C8028" s="6">
        <v>45689</v>
      </c>
      <c r="D8028" s="7">
        <v>6</v>
      </c>
      <c r="E8028" s="6">
        <v>45870</v>
      </c>
      <c r="F8028" s="7">
        <v>0</v>
      </c>
      <c r="G8028" s="7">
        <v>4759.1000000000004</v>
      </c>
      <c r="H8028" s="7">
        <v>-5967.68</v>
      </c>
      <c r="I8028" s="7">
        <v>-1208.58</v>
      </c>
      <c r="J8028" s="7">
        <v>0</v>
      </c>
      <c r="K8028" s="7">
        <v>4</v>
      </c>
      <c r="L8028" s="7">
        <v>3</v>
      </c>
      <c r="M8028" s="7">
        <v>-3</v>
      </c>
      <c r="N8028" s="7">
        <v>-5</v>
      </c>
    </row>
    <row r="8029" spans="1:14" x14ac:dyDescent="0.25">
      <c r="A8029" s="5">
        <v>31020</v>
      </c>
      <c r="B8029" s="5">
        <v>3</v>
      </c>
      <c r="C8029" s="6">
        <v>45689</v>
      </c>
      <c r="D8029" s="7">
        <v>7</v>
      </c>
      <c r="E8029" s="6">
        <v>45901</v>
      </c>
      <c r="F8029" s="7">
        <v>0</v>
      </c>
      <c r="G8029" s="7">
        <v>16226.92</v>
      </c>
      <c r="H8029" s="7">
        <v>-973.09</v>
      </c>
      <c r="I8029" s="7">
        <v>15253.83</v>
      </c>
      <c r="J8029" s="7">
        <v>0</v>
      </c>
      <c r="K8029" s="7">
        <v>12</v>
      </c>
      <c r="L8029" s="7">
        <v>1</v>
      </c>
      <c r="M8029" s="7">
        <v>-1</v>
      </c>
      <c r="N8029" s="7">
        <v>-5</v>
      </c>
    </row>
    <row r="8030" spans="1:14" x14ac:dyDescent="0.25">
      <c r="A8030" s="5">
        <v>31020</v>
      </c>
      <c r="B8030" s="5">
        <v>3</v>
      </c>
      <c r="C8030" s="6">
        <v>45689</v>
      </c>
      <c r="D8030" s="7">
        <v>8</v>
      </c>
      <c r="E8030" s="6">
        <v>45931</v>
      </c>
      <c r="F8030" s="7">
        <v>0</v>
      </c>
      <c r="G8030" s="7">
        <v>7236.73</v>
      </c>
      <c r="H8030" s="7">
        <v>-2065.29</v>
      </c>
      <c r="I8030" s="7">
        <v>5171.4399999999996</v>
      </c>
      <c r="J8030" s="7">
        <v>0</v>
      </c>
      <c r="K8030" s="7">
        <v>1</v>
      </c>
      <c r="L8030" s="7">
        <v>1</v>
      </c>
      <c r="M8030" s="7">
        <v>-1</v>
      </c>
      <c r="N8030" s="7">
        <v>-5</v>
      </c>
    </row>
    <row r="8031" spans="1:14" x14ac:dyDescent="0.25">
      <c r="A8031" s="5">
        <v>31020</v>
      </c>
      <c r="B8031" s="5">
        <v>3</v>
      </c>
      <c r="C8031" s="6">
        <v>45689</v>
      </c>
      <c r="D8031" s="7">
        <v>9</v>
      </c>
      <c r="E8031" s="6">
        <v>45962</v>
      </c>
      <c r="F8031" s="7">
        <v>0</v>
      </c>
      <c r="G8031" s="7">
        <v>4229.0300000000007</v>
      </c>
      <c r="H8031" s="7">
        <v>-1034.6099999999999</v>
      </c>
      <c r="I8031" s="7">
        <v>3194.420000000001</v>
      </c>
      <c r="J8031" s="7">
        <v>0</v>
      </c>
      <c r="K8031" s="7">
        <v>6</v>
      </c>
      <c r="L8031" s="7">
        <v>1</v>
      </c>
      <c r="M8031" s="7">
        <v>-1</v>
      </c>
      <c r="N8031" s="7">
        <v>-5</v>
      </c>
    </row>
    <row r="8032" spans="1:14" x14ac:dyDescent="0.25">
      <c r="A8032" s="5">
        <v>31020</v>
      </c>
      <c r="B8032" s="5">
        <v>3</v>
      </c>
      <c r="C8032" s="6">
        <v>45689</v>
      </c>
      <c r="D8032" s="7">
        <v>10</v>
      </c>
      <c r="E8032" s="6">
        <v>45992</v>
      </c>
      <c r="F8032" s="7">
        <v>0</v>
      </c>
      <c r="G8032" s="7">
        <v>5477.26</v>
      </c>
      <c r="H8032" s="7">
        <v>0</v>
      </c>
      <c r="I8032" s="7">
        <v>5477.26</v>
      </c>
      <c r="J8032" s="7">
        <v>0</v>
      </c>
      <c r="K8032" s="7">
        <v>7</v>
      </c>
      <c r="L8032" s="7">
        <v>0</v>
      </c>
      <c r="M8032" s="7">
        <v>0</v>
      </c>
      <c r="N8032" s="7">
        <v>-5</v>
      </c>
    </row>
    <row r="8033" spans="1:14" x14ac:dyDescent="0.25">
      <c r="A8033" s="5">
        <v>31020</v>
      </c>
      <c r="B8033" s="5">
        <v>3</v>
      </c>
      <c r="C8033" s="6">
        <v>45689</v>
      </c>
      <c r="D8033" s="7">
        <v>11</v>
      </c>
      <c r="E8033" s="6">
        <v>46023</v>
      </c>
      <c r="F8033" s="7">
        <v>0</v>
      </c>
      <c r="G8033" s="7">
        <v>-669.57</v>
      </c>
      <c r="H8033" s="7">
        <v>-112.23</v>
      </c>
      <c r="I8033" s="7">
        <v>-781.80000000000007</v>
      </c>
      <c r="J8033" s="7">
        <v>0</v>
      </c>
      <c r="K8033" s="7">
        <v>0</v>
      </c>
      <c r="L8033" s="7">
        <v>1</v>
      </c>
      <c r="M8033" s="7">
        <v>-1</v>
      </c>
      <c r="N8033" s="7">
        <v>-5</v>
      </c>
    </row>
    <row r="8034" spans="1:14" x14ac:dyDescent="0.25">
      <c r="A8034" s="5">
        <v>31020</v>
      </c>
      <c r="B8034" s="5">
        <v>3</v>
      </c>
      <c r="C8034" s="6">
        <v>45717</v>
      </c>
      <c r="D8034" s="7">
        <v>0</v>
      </c>
      <c r="E8034" s="6">
        <v>45717</v>
      </c>
      <c r="F8034" s="7">
        <v>5144305.3499999996</v>
      </c>
      <c r="G8034" s="7">
        <v>25257.78</v>
      </c>
      <c r="H8034" s="7">
        <v>-366730.49</v>
      </c>
      <c r="I8034" s="7">
        <v>4802832.6399999997</v>
      </c>
      <c r="J8034" s="7">
        <v>1306</v>
      </c>
      <c r="K8034" s="7">
        <v>5</v>
      </c>
      <c r="L8034" s="7">
        <v>65</v>
      </c>
      <c r="M8034" s="7">
        <v>1241</v>
      </c>
      <c r="N8034" s="7">
        <v>-5</v>
      </c>
    </row>
    <row r="8035" spans="1:14" x14ac:dyDescent="0.25">
      <c r="A8035" s="5">
        <v>31020</v>
      </c>
      <c r="B8035" s="5">
        <v>3</v>
      </c>
      <c r="C8035" s="6">
        <v>45717</v>
      </c>
      <c r="D8035" s="7">
        <v>1</v>
      </c>
      <c r="E8035" s="6">
        <v>45748</v>
      </c>
      <c r="F8035" s="7">
        <v>0</v>
      </c>
      <c r="G8035" s="7">
        <v>72948.700000000012</v>
      </c>
      <c r="H8035" s="7">
        <v>-100581.16</v>
      </c>
      <c r="I8035" s="7">
        <v>-27632.459999999988</v>
      </c>
      <c r="J8035" s="7">
        <v>0</v>
      </c>
      <c r="K8035" s="7">
        <v>11</v>
      </c>
      <c r="L8035" s="7">
        <v>54</v>
      </c>
      <c r="M8035" s="7">
        <v>-54</v>
      </c>
      <c r="N8035" s="7">
        <v>-5</v>
      </c>
    </row>
    <row r="8036" spans="1:14" x14ac:dyDescent="0.25">
      <c r="A8036" s="5">
        <v>31020</v>
      </c>
      <c r="B8036" s="5">
        <v>3</v>
      </c>
      <c r="C8036" s="6">
        <v>45717</v>
      </c>
      <c r="D8036" s="7">
        <v>2</v>
      </c>
      <c r="E8036" s="6">
        <v>45778</v>
      </c>
      <c r="F8036" s="7">
        <v>0</v>
      </c>
      <c r="G8036" s="7">
        <v>87407.450000000012</v>
      </c>
      <c r="H8036" s="7">
        <v>-118018.35</v>
      </c>
      <c r="I8036" s="7">
        <v>-30610.899999999991</v>
      </c>
      <c r="J8036" s="7">
        <v>0</v>
      </c>
      <c r="K8036" s="7">
        <v>4</v>
      </c>
      <c r="L8036" s="7">
        <v>23</v>
      </c>
      <c r="M8036" s="7">
        <v>-23</v>
      </c>
      <c r="N8036" s="7">
        <v>-5</v>
      </c>
    </row>
    <row r="8037" spans="1:14" x14ac:dyDescent="0.25">
      <c r="A8037" s="5">
        <v>31020</v>
      </c>
      <c r="B8037" s="5">
        <v>3</v>
      </c>
      <c r="C8037" s="6">
        <v>45717</v>
      </c>
      <c r="D8037" s="7">
        <v>3</v>
      </c>
      <c r="E8037" s="6">
        <v>45809</v>
      </c>
      <c r="F8037" s="7">
        <v>0</v>
      </c>
      <c r="G8037" s="7">
        <v>66170.05</v>
      </c>
      <c r="H8037" s="7">
        <v>27428.670000000009</v>
      </c>
      <c r="I8037" s="7">
        <v>93598.720000000001</v>
      </c>
      <c r="J8037" s="7">
        <v>0</v>
      </c>
      <c r="K8037" s="7">
        <v>11</v>
      </c>
      <c r="L8037" s="7">
        <v>26</v>
      </c>
      <c r="M8037" s="7">
        <v>-26</v>
      </c>
      <c r="N8037" s="7">
        <v>-5</v>
      </c>
    </row>
    <row r="8038" spans="1:14" x14ac:dyDescent="0.25">
      <c r="A8038" s="5">
        <v>31020</v>
      </c>
      <c r="B8038" s="5">
        <v>3</v>
      </c>
      <c r="C8038" s="6">
        <v>45717</v>
      </c>
      <c r="D8038" s="7">
        <v>4</v>
      </c>
      <c r="E8038" s="6">
        <v>45839</v>
      </c>
      <c r="F8038" s="7">
        <v>0</v>
      </c>
      <c r="G8038" s="7">
        <v>127234.22</v>
      </c>
      <c r="H8038" s="7">
        <v>-81379.53</v>
      </c>
      <c r="I8038" s="7">
        <v>45854.69</v>
      </c>
      <c r="J8038" s="7">
        <v>0</v>
      </c>
      <c r="K8038" s="7">
        <v>14</v>
      </c>
      <c r="L8038" s="7">
        <v>11</v>
      </c>
      <c r="M8038" s="7">
        <v>-11</v>
      </c>
      <c r="N8038" s="7">
        <v>-5</v>
      </c>
    </row>
    <row r="8039" spans="1:14" x14ac:dyDescent="0.25">
      <c r="A8039" s="5">
        <v>31020</v>
      </c>
      <c r="B8039" s="5">
        <v>3</v>
      </c>
      <c r="C8039" s="6">
        <v>45717</v>
      </c>
      <c r="D8039" s="7">
        <v>5</v>
      </c>
      <c r="E8039" s="6">
        <v>45870</v>
      </c>
      <c r="F8039" s="7">
        <v>0</v>
      </c>
      <c r="G8039" s="7">
        <v>26950.42</v>
      </c>
      <c r="H8039" s="7">
        <v>-30667.94</v>
      </c>
      <c r="I8039" s="7">
        <v>-3717.5199999999968</v>
      </c>
      <c r="J8039" s="7">
        <v>0</v>
      </c>
      <c r="K8039" s="7">
        <v>7</v>
      </c>
      <c r="L8039" s="7">
        <v>58</v>
      </c>
      <c r="M8039" s="7">
        <v>-58</v>
      </c>
      <c r="N8039" s="7">
        <v>-5</v>
      </c>
    </row>
    <row r="8040" spans="1:14" x14ac:dyDescent="0.25">
      <c r="A8040" s="5">
        <v>31020</v>
      </c>
      <c r="B8040" s="5">
        <v>3</v>
      </c>
      <c r="C8040" s="6">
        <v>45717</v>
      </c>
      <c r="D8040" s="7">
        <v>6</v>
      </c>
      <c r="E8040" s="6">
        <v>45901</v>
      </c>
      <c r="F8040" s="7">
        <v>0</v>
      </c>
      <c r="G8040" s="7">
        <v>35395.089999999997</v>
      </c>
      <c r="H8040" s="7">
        <v>-7792.3499999999995</v>
      </c>
      <c r="I8040" s="7">
        <v>27602.74</v>
      </c>
      <c r="J8040" s="7">
        <v>0</v>
      </c>
      <c r="K8040" s="7">
        <v>15</v>
      </c>
      <c r="L8040" s="7">
        <v>3</v>
      </c>
      <c r="M8040" s="7">
        <v>-3</v>
      </c>
      <c r="N8040" s="7">
        <v>-5</v>
      </c>
    </row>
    <row r="8041" spans="1:14" x14ac:dyDescent="0.25">
      <c r="A8041" s="5">
        <v>31020</v>
      </c>
      <c r="B8041" s="5">
        <v>3</v>
      </c>
      <c r="C8041" s="6">
        <v>45717</v>
      </c>
      <c r="D8041" s="7">
        <v>7</v>
      </c>
      <c r="E8041" s="6">
        <v>45931</v>
      </c>
      <c r="F8041" s="7">
        <v>0</v>
      </c>
      <c r="G8041" s="7">
        <v>19246.310000000001</v>
      </c>
      <c r="H8041" s="7">
        <v>-7515.4699999999993</v>
      </c>
      <c r="I8041" s="7">
        <v>11730.84</v>
      </c>
      <c r="J8041" s="7">
        <v>0</v>
      </c>
      <c r="K8041" s="7">
        <v>16</v>
      </c>
      <c r="L8041" s="7">
        <v>3</v>
      </c>
      <c r="M8041" s="7">
        <v>-3</v>
      </c>
      <c r="N8041" s="7">
        <v>-5</v>
      </c>
    </row>
    <row r="8042" spans="1:14" x14ac:dyDescent="0.25">
      <c r="A8042" s="5">
        <v>31020</v>
      </c>
      <c r="B8042" s="5">
        <v>3</v>
      </c>
      <c r="C8042" s="6">
        <v>45717</v>
      </c>
      <c r="D8042" s="7">
        <v>8</v>
      </c>
      <c r="E8042" s="6">
        <v>45962</v>
      </c>
      <c r="F8042" s="7">
        <v>0</v>
      </c>
      <c r="G8042" s="7">
        <v>65179.360000000008</v>
      </c>
      <c r="H8042" s="7">
        <v>-848.27</v>
      </c>
      <c r="I8042" s="7">
        <v>64331.090000000011</v>
      </c>
      <c r="J8042" s="7">
        <v>0</v>
      </c>
      <c r="K8042" s="7">
        <v>21</v>
      </c>
      <c r="L8042" s="7">
        <v>1</v>
      </c>
      <c r="M8042" s="7">
        <v>-1</v>
      </c>
      <c r="N8042" s="7">
        <v>-5</v>
      </c>
    </row>
    <row r="8043" spans="1:14" x14ac:dyDescent="0.25">
      <c r="A8043" s="5">
        <v>31020</v>
      </c>
      <c r="B8043" s="5">
        <v>3</v>
      </c>
      <c r="C8043" s="6">
        <v>45717</v>
      </c>
      <c r="D8043" s="7">
        <v>9</v>
      </c>
      <c r="E8043" s="6">
        <v>45992</v>
      </c>
      <c r="F8043" s="7">
        <v>0</v>
      </c>
      <c r="G8043" s="7">
        <v>27008.7</v>
      </c>
      <c r="H8043" s="7">
        <v>-9637.7900000000009</v>
      </c>
      <c r="I8043" s="7">
        <v>17370.91</v>
      </c>
      <c r="J8043" s="7">
        <v>0</v>
      </c>
      <c r="K8043" s="7">
        <v>25</v>
      </c>
      <c r="L8043" s="7">
        <v>9</v>
      </c>
      <c r="M8043" s="7">
        <v>-9</v>
      </c>
      <c r="N8043" s="7">
        <v>-5</v>
      </c>
    </row>
    <row r="8044" spans="1:14" x14ac:dyDescent="0.25">
      <c r="A8044" s="5">
        <v>31020</v>
      </c>
      <c r="B8044" s="5">
        <v>3</v>
      </c>
      <c r="C8044" s="6">
        <v>45717</v>
      </c>
      <c r="D8044" s="7">
        <v>10</v>
      </c>
      <c r="E8044" s="6">
        <v>46023</v>
      </c>
      <c r="F8044" s="7">
        <v>0</v>
      </c>
      <c r="G8044" s="7">
        <v>12356.38</v>
      </c>
      <c r="H8044" s="7">
        <v>-23504.79</v>
      </c>
      <c r="I8044" s="7">
        <v>-11148.41</v>
      </c>
      <c r="J8044" s="7">
        <v>0</v>
      </c>
      <c r="K8044" s="7">
        <v>20</v>
      </c>
      <c r="L8044" s="7">
        <v>14</v>
      </c>
      <c r="M8044" s="7">
        <v>-14</v>
      </c>
      <c r="N8044" s="7">
        <v>-5</v>
      </c>
    </row>
    <row r="8045" spans="1:14" x14ac:dyDescent="0.25">
      <c r="A8045" s="5">
        <v>31020</v>
      </c>
      <c r="B8045" s="5">
        <v>3</v>
      </c>
      <c r="C8045" s="6">
        <v>45748</v>
      </c>
      <c r="D8045" s="7">
        <v>0</v>
      </c>
      <c r="E8045" s="6">
        <v>45748</v>
      </c>
      <c r="F8045" s="7">
        <v>5626529.3600000003</v>
      </c>
      <c r="G8045" s="7">
        <v>37731</v>
      </c>
      <c r="H8045" s="7">
        <v>-7996.92</v>
      </c>
      <c r="I8045" s="7">
        <v>5656263.4400000004</v>
      </c>
      <c r="J8045" s="7">
        <v>982</v>
      </c>
      <c r="K8045" s="7">
        <v>6</v>
      </c>
      <c r="L8045" s="7">
        <v>4</v>
      </c>
      <c r="M8045" s="7">
        <v>978</v>
      </c>
      <c r="N8045" s="7">
        <v>-5</v>
      </c>
    </row>
    <row r="8046" spans="1:14" x14ac:dyDescent="0.25">
      <c r="A8046" s="5">
        <v>31020</v>
      </c>
      <c r="B8046" s="5">
        <v>3</v>
      </c>
      <c r="C8046" s="6">
        <v>45748</v>
      </c>
      <c r="D8046" s="7">
        <v>1</v>
      </c>
      <c r="E8046" s="6">
        <v>45778</v>
      </c>
      <c r="F8046" s="7">
        <v>0</v>
      </c>
      <c r="G8046" s="7">
        <v>222185.09</v>
      </c>
      <c r="H8046" s="7">
        <v>-201033.65</v>
      </c>
      <c r="I8046" s="7">
        <v>21151.439999999999</v>
      </c>
      <c r="J8046" s="7">
        <v>0</v>
      </c>
      <c r="K8046" s="7">
        <v>22</v>
      </c>
      <c r="L8046" s="7">
        <v>28</v>
      </c>
      <c r="M8046" s="7">
        <v>-28</v>
      </c>
      <c r="N8046" s="7">
        <v>-5</v>
      </c>
    </row>
    <row r="8047" spans="1:14" x14ac:dyDescent="0.25">
      <c r="A8047" s="5">
        <v>31020</v>
      </c>
      <c r="B8047" s="5">
        <v>3</v>
      </c>
      <c r="C8047" s="6">
        <v>45748</v>
      </c>
      <c r="D8047" s="7">
        <v>2</v>
      </c>
      <c r="E8047" s="6">
        <v>45809</v>
      </c>
      <c r="F8047" s="7">
        <v>0</v>
      </c>
      <c r="G8047" s="7">
        <v>120584.73</v>
      </c>
      <c r="H8047" s="7">
        <v>-3705.16</v>
      </c>
      <c r="I8047" s="7">
        <v>116879.57</v>
      </c>
      <c r="J8047" s="7">
        <v>0</v>
      </c>
      <c r="K8047" s="7">
        <v>14</v>
      </c>
      <c r="L8047" s="7">
        <v>9</v>
      </c>
      <c r="M8047" s="7">
        <v>-9</v>
      </c>
      <c r="N8047" s="7">
        <v>-5</v>
      </c>
    </row>
    <row r="8048" spans="1:14" x14ac:dyDescent="0.25">
      <c r="A8048" s="5">
        <v>31020</v>
      </c>
      <c r="B8048" s="5">
        <v>3</v>
      </c>
      <c r="C8048" s="6">
        <v>45748</v>
      </c>
      <c r="D8048" s="7">
        <v>3</v>
      </c>
      <c r="E8048" s="6">
        <v>45839</v>
      </c>
      <c r="F8048" s="7">
        <v>0</v>
      </c>
      <c r="G8048" s="7">
        <v>70809.709999999992</v>
      </c>
      <c r="H8048" s="7">
        <v>22083.3</v>
      </c>
      <c r="I8048" s="7">
        <v>92893.01</v>
      </c>
      <c r="J8048" s="7">
        <v>0</v>
      </c>
      <c r="K8048" s="7">
        <v>16</v>
      </c>
      <c r="L8048" s="7">
        <v>5</v>
      </c>
      <c r="M8048" s="7">
        <v>-5</v>
      </c>
      <c r="N8048" s="7">
        <v>-5</v>
      </c>
    </row>
    <row r="8049" spans="1:14" x14ac:dyDescent="0.25">
      <c r="A8049" s="5">
        <v>31020</v>
      </c>
      <c r="B8049" s="5">
        <v>3</v>
      </c>
      <c r="C8049" s="6">
        <v>45748</v>
      </c>
      <c r="D8049" s="7">
        <v>4</v>
      </c>
      <c r="E8049" s="6">
        <v>45870</v>
      </c>
      <c r="F8049" s="7">
        <v>0</v>
      </c>
      <c r="G8049" s="7">
        <v>83085</v>
      </c>
      <c r="H8049" s="7">
        <v>-16958.810000000001</v>
      </c>
      <c r="I8049" s="7">
        <v>66126.19</v>
      </c>
      <c r="J8049" s="7">
        <v>0</v>
      </c>
      <c r="K8049" s="7">
        <v>15</v>
      </c>
      <c r="L8049" s="7">
        <v>12</v>
      </c>
      <c r="M8049" s="7">
        <v>-12</v>
      </c>
      <c r="N8049" s="7">
        <v>-5</v>
      </c>
    </row>
    <row r="8050" spans="1:14" x14ac:dyDescent="0.25">
      <c r="A8050" s="5">
        <v>31020</v>
      </c>
      <c r="B8050" s="5">
        <v>3</v>
      </c>
      <c r="C8050" s="6">
        <v>45748</v>
      </c>
      <c r="D8050" s="7">
        <v>5</v>
      </c>
      <c r="E8050" s="6">
        <v>45901</v>
      </c>
      <c r="F8050" s="7">
        <v>0</v>
      </c>
      <c r="G8050" s="7">
        <v>94289.279999999999</v>
      </c>
      <c r="H8050" s="7">
        <v>-27989.17</v>
      </c>
      <c r="I8050" s="7">
        <v>66300.11</v>
      </c>
      <c r="J8050" s="7">
        <v>0</v>
      </c>
      <c r="K8050" s="7">
        <v>17</v>
      </c>
      <c r="L8050" s="7">
        <v>6</v>
      </c>
      <c r="M8050" s="7">
        <v>-6</v>
      </c>
      <c r="N8050" s="7">
        <v>-5</v>
      </c>
    </row>
    <row r="8051" spans="1:14" x14ac:dyDescent="0.25">
      <c r="A8051" s="5">
        <v>31020</v>
      </c>
      <c r="B8051" s="5">
        <v>3</v>
      </c>
      <c r="C8051" s="6">
        <v>45748</v>
      </c>
      <c r="D8051" s="7">
        <v>6</v>
      </c>
      <c r="E8051" s="6">
        <v>45931</v>
      </c>
      <c r="F8051" s="7">
        <v>0</v>
      </c>
      <c r="G8051" s="7">
        <v>46515.97</v>
      </c>
      <c r="H8051" s="7">
        <v>0</v>
      </c>
      <c r="I8051" s="7">
        <v>46515.97</v>
      </c>
      <c r="J8051" s="7">
        <v>0</v>
      </c>
      <c r="K8051" s="7">
        <v>14</v>
      </c>
      <c r="L8051" s="7">
        <v>0</v>
      </c>
      <c r="M8051" s="7">
        <v>0</v>
      </c>
      <c r="N8051" s="7">
        <v>-5</v>
      </c>
    </row>
    <row r="8052" spans="1:14" x14ac:dyDescent="0.25">
      <c r="A8052" s="5">
        <v>31020</v>
      </c>
      <c r="B8052" s="5">
        <v>3</v>
      </c>
      <c r="C8052" s="6">
        <v>45748</v>
      </c>
      <c r="D8052" s="7">
        <v>7</v>
      </c>
      <c r="E8052" s="6">
        <v>45962</v>
      </c>
      <c r="F8052" s="7">
        <v>0</v>
      </c>
      <c r="G8052" s="7">
        <v>47215.18</v>
      </c>
      <c r="H8052" s="7">
        <v>-20489.669999999998</v>
      </c>
      <c r="I8052" s="7">
        <v>26725.51</v>
      </c>
      <c r="J8052" s="7">
        <v>0</v>
      </c>
      <c r="K8052" s="7">
        <v>15</v>
      </c>
      <c r="L8052" s="7">
        <v>20</v>
      </c>
      <c r="M8052" s="7">
        <v>-20</v>
      </c>
      <c r="N8052" s="7">
        <v>-5</v>
      </c>
    </row>
    <row r="8053" spans="1:14" x14ac:dyDescent="0.25">
      <c r="A8053" s="5">
        <v>31020</v>
      </c>
      <c r="B8053" s="5">
        <v>3</v>
      </c>
      <c r="C8053" s="6">
        <v>45748</v>
      </c>
      <c r="D8053" s="7">
        <v>8</v>
      </c>
      <c r="E8053" s="6">
        <v>45992</v>
      </c>
      <c r="F8053" s="7">
        <v>0</v>
      </c>
      <c r="G8053" s="7">
        <v>24034.720000000001</v>
      </c>
      <c r="H8053" s="7">
        <v>-13437.63</v>
      </c>
      <c r="I8053" s="7">
        <v>10597.09</v>
      </c>
      <c r="J8053" s="7">
        <v>0</v>
      </c>
      <c r="K8053" s="7">
        <v>8</v>
      </c>
      <c r="L8053" s="7">
        <v>8</v>
      </c>
      <c r="M8053" s="7">
        <v>-8</v>
      </c>
      <c r="N8053" s="7">
        <v>-5</v>
      </c>
    </row>
    <row r="8054" spans="1:14" x14ac:dyDescent="0.25">
      <c r="A8054" s="5">
        <v>31020</v>
      </c>
      <c r="B8054" s="5">
        <v>3</v>
      </c>
      <c r="C8054" s="6">
        <v>45748</v>
      </c>
      <c r="D8054" s="7">
        <v>9</v>
      </c>
      <c r="E8054" s="6">
        <v>46023</v>
      </c>
      <c r="F8054" s="7">
        <v>0</v>
      </c>
      <c r="G8054" s="7">
        <v>42941.21</v>
      </c>
      <c r="H8054" s="7">
        <v>-12244.87</v>
      </c>
      <c r="I8054" s="7">
        <v>30696.34</v>
      </c>
      <c r="J8054" s="7">
        <v>0</v>
      </c>
      <c r="K8054" s="7">
        <v>16</v>
      </c>
      <c r="L8054" s="7">
        <v>9</v>
      </c>
      <c r="M8054" s="7">
        <v>-9</v>
      </c>
      <c r="N8054" s="7">
        <v>-5</v>
      </c>
    </row>
    <row r="8055" spans="1:14" x14ac:dyDescent="0.25">
      <c r="A8055" s="5">
        <v>31020</v>
      </c>
      <c r="B8055" s="5">
        <v>3</v>
      </c>
      <c r="C8055" s="6">
        <v>45778</v>
      </c>
      <c r="D8055" s="7">
        <v>0</v>
      </c>
      <c r="E8055" s="6">
        <v>45778</v>
      </c>
      <c r="F8055" s="7">
        <v>7317311.8700000001</v>
      </c>
      <c r="G8055" s="7">
        <v>31958.799999999999</v>
      </c>
      <c r="H8055" s="7">
        <v>-145269.82</v>
      </c>
      <c r="I8055" s="7">
        <v>7204000.8499999996</v>
      </c>
      <c r="J8055" s="7">
        <v>1220</v>
      </c>
      <c r="K8055" s="7">
        <v>4</v>
      </c>
      <c r="L8055" s="7">
        <v>22</v>
      </c>
      <c r="M8055" s="7">
        <v>1198</v>
      </c>
      <c r="N8055" s="7">
        <v>-5</v>
      </c>
    </row>
    <row r="8056" spans="1:14" x14ac:dyDescent="0.25">
      <c r="A8056" s="5">
        <v>31020</v>
      </c>
      <c r="B8056" s="5">
        <v>3</v>
      </c>
      <c r="C8056" s="6">
        <v>45778</v>
      </c>
      <c r="D8056" s="7">
        <v>1</v>
      </c>
      <c r="E8056" s="6">
        <v>45809</v>
      </c>
      <c r="F8056" s="7">
        <v>0</v>
      </c>
      <c r="G8056" s="7">
        <v>44079.81</v>
      </c>
      <c r="H8056" s="7">
        <v>-166193.03</v>
      </c>
      <c r="I8056" s="7">
        <v>-122113.22</v>
      </c>
      <c r="J8056" s="7">
        <v>0</v>
      </c>
      <c r="K8056" s="7">
        <v>14</v>
      </c>
      <c r="L8056" s="7">
        <v>33</v>
      </c>
      <c r="M8056" s="7">
        <v>-33</v>
      </c>
      <c r="N8056" s="7">
        <v>-5</v>
      </c>
    </row>
    <row r="8057" spans="1:14" x14ac:dyDescent="0.25">
      <c r="A8057" s="5">
        <v>31020</v>
      </c>
      <c r="B8057" s="5">
        <v>3</v>
      </c>
      <c r="C8057" s="6">
        <v>45778</v>
      </c>
      <c r="D8057" s="7">
        <v>2</v>
      </c>
      <c r="E8057" s="6">
        <v>45839</v>
      </c>
      <c r="F8057" s="7">
        <v>0</v>
      </c>
      <c r="G8057" s="7">
        <v>175629.88</v>
      </c>
      <c r="H8057" s="7">
        <v>-73735.02</v>
      </c>
      <c r="I8057" s="7">
        <v>101894.86</v>
      </c>
      <c r="J8057" s="7">
        <v>0</v>
      </c>
      <c r="K8057" s="7">
        <v>35</v>
      </c>
      <c r="L8057" s="7">
        <v>7</v>
      </c>
      <c r="M8057" s="7">
        <v>-7</v>
      </c>
      <c r="N8057" s="7">
        <v>-5</v>
      </c>
    </row>
    <row r="8058" spans="1:14" x14ac:dyDescent="0.25">
      <c r="A8058" s="5">
        <v>31020</v>
      </c>
      <c r="B8058" s="5">
        <v>3</v>
      </c>
      <c r="C8058" s="6">
        <v>45778</v>
      </c>
      <c r="D8058" s="7">
        <v>3</v>
      </c>
      <c r="E8058" s="6">
        <v>45870</v>
      </c>
      <c r="F8058" s="7">
        <v>0</v>
      </c>
      <c r="G8058" s="7">
        <v>70009.429999999993</v>
      </c>
      <c r="H8058" s="7">
        <v>-11874.58</v>
      </c>
      <c r="I8058" s="7">
        <v>58134.849999999991</v>
      </c>
      <c r="J8058" s="7">
        <v>0</v>
      </c>
      <c r="K8058" s="7">
        <v>17</v>
      </c>
      <c r="L8058" s="7">
        <v>3</v>
      </c>
      <c r="M8058" s="7">
        <v>-3</v>
      </c>
      <c r="N8058" s="7">
        <v>-5</v>
      </c>
    </row>
    <row r="8059" spans="1:14" x14ac:dyDescent="0.25">
      <c r="A8059" s="5">
        <v>31020</v>
      </c>
      <c r="B8059" s="5">
        <v>3</v>
      </c>
      <c r="C8059" s="6">
        <v>45778</v>
      </c>
      <c r="D8059" s="7">
        <v>4</v>
      </c>
      <c r="E8059" s="6">
        <v>45901</v>
      </c>
      <c r="F8059" s="7">
        <v>0</v>
      </c>
      <c r="G8059" s="7">
        <v>119110.03</v>
      </c>
      <c r="H8059" s="7">
        <v>-36245.54</v>
      </c>
      <c r="I8059" s="7">
        <v>82864.49000000002</v>
      </c>
      <c r="J8059" s="7">
        <v>0</v>
      </c>
      <c r="K8059" s="7">
        <v>25</v>
      </c>
      <c r="L8059" s="7">
        <v>10</v>
      </c>
      <c r="M8059" s="7">
        <v>-10</v>
      </c>
      <c r="N8059" s="7">
        <v>-5</v>
      </c>
    </row>
    <row r="8060" spans="1:14" x14ac:dyDescent="0.25">
      <c r="A8060" s="5">
        <v>31020</v>
      </c>
      <c r="B8060" s="5">
        <v>3</v>
      </c>
      <c r="C8060" s="6">
        <v>45778</v>
      </c>
      <c r="D8060" s="7">
        <v>5</v>
      </c>
      <c r="E8060" s="6">
        <v>45931</v>
      </c>
      <c r="F8060" s="7">
        <v>0</v>
      </c>
      <c r="G8060" s="7">
        <v>74095.839999999997</v>
      </c>
      <c r="H8060" s="7">
        <v>-18403</v>
      </c>
      <c r="I8060" s="7">
        <v>55692.84</v>
      </c>
      <c r="J8060" s="7">
        <v>0</v>
      </c>
      <c r="K8060" s="7">
        <v>34</v>
      </c>
      <c r="L8060" s="7">
        <v>9</v>
      </c>
      <c r="M8060" s="7">
        <v>-9</v>
      </c>
      <c r="N8060" s="7">
        <v>-5</v>
      </c>
    </row>
    <row r="8061" spans="1:14" x14ac:dyDescent="0.25">
      <c r="A8061" s="5">
        <v>31020</v>
      </c>
      <c r="B8061" s="5">
        <v>3</v>
      </c>
      <c r="C8061" s="6">
        <v>45778</v>
      </c>
      <c r="D8061" s="7">
        <v>6</v>
      </c>
      <c r="E8061" s="6">
        <v>45962</v>
      </c>
      <c r="F8061" s="7">
        <v>0</v>
      </c>
      <c r="G8061" s="7">
        <v>60182.41</v>
      </c>
      <c r="H8061" s="7">
        <v>-3773.47</v>
      </c>
      <c r="I8061" s="7">
        <v>56408.94</v>
      </c>
      <c r="J8061" s="7">
        <v>0</v>
      </c>
      <c r="K8061" s="7">
        <v>16</v>
      </c>
      <c r="L8061" s="7">
        <v>3</v>
      </c>
      <c r="M8061" s="7">
        <v>-3</v>
      </c>
      <c r="N8061" s="7">
        <v>-5</v>
      </c>
    </row>
    <row r="8062" spans="1:14" x14ac:dyDescent="0.25">
      <c r="A8062" s="5">
        <v>31020</v>
      </c>
      <c r="B8062" s="5">
        <v>3</v>
      </c>
      <c r="C8062" s="6">
        <v>45778</v>
      </c>
      <c r="D8062" s="7">
        <v>7</v>
      </c>
      <c r="E8062" s="6">
        <v>45992</v>
      </c>
      <c r="F8062" s="7">
        <v>0</v>
      </c>
      <c r="G8062" s="7">
        <v>71892.320000000007</v>
      </c>
      <c r="H8062" s="7">
        <v>-33302.230000000003</v>
      </c>
      <c r="I8062" s="7">
        <v>38590.090000000011</v>
      </c>
      <c r="J8062" s="7">
        <v>0</v>
      </c>
      <c r="K8062" s="7">
        <v>18</v>
      </c>
      <c r="L8062" s="7">
        <v>19</v>
      </c>
      <c r="M8062" s="7">
        <v>-19</v>
      </c>
      <c r="N8062" s="7">
        <v>-5</v>
      </c>
    </row>
    <row r="8063" spans="1:14" x14ac:dyDescent="0.25">
      <c r="A8063" s="5">
        <v>31020</v>
      </c>
      <c r="B8063" s="5">
        <v>3</v>
      </c>
      <c r="C8063" s="6">
        <v>45778</v>
      </c>
      <c r="D8063" s="7">
        <v>8</v>
      </c>
      <c r="E8063" s="6">
        <v>46023</v>
      </c>
      <c r="F8063" s="7">
        <v>0</v>
      </c>
      <c r="G8063" s="7">
        <v>59400.649999999987</v>
      </c>
      <c r="H8063" s="7">
        <v>-4679.17</v>
      </c>
      <c r="I8063" s="7">
        <v>54721.48</v>
      </c>
      <c r="J8063" s="7">
        <v>0</v>
      </c>
      <c r="K8063" s="7">
        <v>20</v>
      </c>
      <c r="L8063" s="7">
        <v>7</v>
      </c>
      <c r="M8063" s="7">
        <v>-7</v>
      </c>
      <c r="N8063" s="7">
        <v>-5</v>
      </c>
    </row>
    <row r="8064" spans="1:14" x14ac:dyDescent="0.25">
      <c r="A8064" s="5">
        <v>31020</v>
      </c>
      <c r="B8064" s="5">
        <v>3</v>
      </c>
      <c r="C8064" s="6">
        <v>45809</v>
      </c>
      <c r="D8064" s="7">
        <v>0</v>
      </c>
      <c r="E8064" s="6">
        <v>45809</v>
      </c>
      <c r="F8064" s="7">
        <v>6912116.7200000007</v>
      </c>
      <c r="G8064" s="7">
        <v>18708.419999999998</v>
      </c>
      <c r="H8064" s="7">
        <v>-27076.69</v>
      </c>
      <c r="I8064" s="7">
        <v>6903748.4500000002</v>
      </c>
      <c r="J8064" s="7">
        <v>1190</v>
      </c>
      <c r="K8064" s="7">
        <v>5</v>
      </c>
      <c r="L8064" s="7">
        <v>7</v>
      </c>
      <c r="M8064" s="7">
        <v>1183</v>
      </c>
      <c r="N8064" s="7">
        <v>-5</v>
      </c>
    </row>
    <row r="8065" spans="1:14" x14ac:dyDescent="0.25">
      <c r="A8065" s="5">
        <v>31020</v>
      </c>
      <c r="B8065" s="5">
        <v>3</v>
      </c>
      <c r="C8065" s="6">
        <v>45809</v>
      </c>
      <c r="D8065" s="7">
        <v>1</v>
      </c>
      <c r="E8065" s="6">
        <v>45839</v>
      </c>
      <c r="F8065" s="7">
        <v>0</v>
      </c>
      <c r="G8065" s="7">
        <v>209102.04</v>
      </c>
      <c r="H8065" s="7">
        <v>-287304.17</v>
      </c>
      <c r="I8065" s="7">
        <v>-78202.130000000063</v>
      </c>
      <c r="J8065" s="7">
        <v>0</v>
      </c>
      <c r="K8065" s="7">
        <v>39</v>
      </c>
      <c r="L8065" s="7">
        <v>50</v>
      </c>
      <c r="M8065" s="7">
        <v>-50</v>
      </c>
      <c r="N8065" s="7">
        <v>-5</v>
      </c>
    </row>
    <row r="8066" spans="1:14" x14ac:dyDescent="0.25">
      <c r="A8066" s="5">
        <v>31020</v>
      </c>
      <c r="B8066" s="5">
        <v>3</v>
      </c>
      <c r="C8066" s="6">
        <v>45809</v>
      </c>
      <c r="D8066" s="7">
        <v>2</v>
      </c>
      <c r="E8066" s="6">
        <v>45870</v>
      </c>
      <c r="F8066" s="7">
        <v>0</v>
      </c>
      <c r="G8066" s="7">
        <v>44638.8</v>
      </c>
      <c r="H8066" s="7">
        <v>-5343.4400000000014</v>
      </c>
      <c r="I8066" s="7">
        <v>39295.360000000001</v>
      </c>
      <c r="J8066" s="7">
        <v>0</v>
      </c>
      <c r="K8066" s="7">
        <v>13</v>
      </c>
      <c r="L8066" s="7">
        <v>10</v>
      </c>
      <c r="M8066" s="7">
        <v>-10</v>
      </c>
      <c r="N8066" s="7">
        <v>-5</v>
      </c>
    </row>
    <row r="8067" spans="1:14" x14ac:dyDescent="0.25">
      <c r="A8067" s="5">
        <v>31020</v>
      </c>
      <c r="B8067" s="5">
        <v>3</v>
      </c>
      <c r="C8067" s="6">
        <v>45809</v>
      </c>
      <c r="D8067" s="7">
        <v>3</v>
      </c>
      <c r="E8067" s="6">
        <v>45901</v>
      </c>
      <c r="F8067" s="7">
        <v>0</v>
      </c>
      <c r="G8067" s="7">
        <v>184463.17</v>
      </c>
      <c r="H8067" s="7">
        <v>-42537.34</v>
      </c>
      <c r="I8067" s="7">
        <v>141925.82999999999</v>
      </c>
      <c r="J8067" s="7">
        <v>0</v>
      </c>
      <c r="K8067" s="7">
        <v>30</v>
      </c>
      <c r="L8067" s="7">
        <v>6</v>
      </c>
      <c r="M8067" s="7">
        <v>-6</v>
      </c>
      <c r="N8067" s="7">
        <v>-5</v>
      </c>
    </row>
    <row r="8068" spans="1:14" x14ac:dyDescent="0.25">
      <c r="A8068" s="5">
        <v>31020</v>
      </c>
      <c r="B8068" s="5">
        <v>3</v>
      </c>
      <c r="C8068" s="6">
        <v>45809</v>
      </c>
      <c r="D8068" s="7">
        <v>4</v>
      </c>
      <c r="E8068" s="6">
        <v>45931</v>
      </c>
      <c r="F8068" s="7">
        <v>0</v>
      </c>
      <c r="G8068" s="7">
        <v>136356.42000000001</v>
      </c>
      <c r="H8068" s="7">
        <v>-50111.009999999987</v>
      </c>
      <c r="I8068" s="7">
        <v>86245.410000000018</v>
      </c>
      <c r="J8068" s="7">
        <v>0</v>
      </c>
      <c r="K8068" s="7">
        <v>34</v>
      </c>
      <c r="L8068" s="7">
        <v>5</v>
      </c>
      <c r="M8068" s="7">
        <v>-5</v>
      </c>
      <c r="N8068" s="7">
        <v>-5</v>
      </c>
    </row>
    <row r="8069" spans="1:14" x14ac:dyDescent="0.25">
      <c r="A8069" s="5">
        <v>31020</v>
      </c>
      <c r="B8069" s="5">
        <v>3</v>
      </c>
      <c r="C8069" s="6">
        <v>45809</v>
      </c>
      <c r="D8069" s="7">
        <v>5</v>
      </c>
      <c r="E8069" s="6">
        <v>45962</v>
      </c>
      <c r="F8069" s="7">
        <v>0</v>
      </c>
      <c r="G8069" s="7">
        <v>58913.4</v>
      </c>
      <c r="H8069" s="7">
        <v>-218921.7</v>
      </c>
      <c r="I8069" s="7">
        <v>-160008.29999999999</v>
      </c>
      <c r="J8069" s="7">
        <v>0</v>
      </c>
      <c r="K8069" s="7">
        <v>13</v>
      </c>
      <c r="L8069" s="7">
        <v>24</v>
      </c>
      <c r="M8069" s="7">
        <v>-24</v>
      </c>
      <c r="N8069" s="7">
        <v>-5</v>
      </c>
    </row>
    <row r="8070" spans="1:14" x14ac:dyDescent="0.25">
      <c r="A8070" s="5">
        <v>31020</v>
      </c>
      <c r="B8070" s="5">
        <v>3</v>
      </c>
      <c r="C8070" s="6">
        <v>45809</v>
      </c>
      <c r="D8070" s="7">
        <v>6</v>
      </c>
      <c r="E8070" s="6">
        <v>45992</v>
      </c>
      <c r="F8070" s="7">
        <v>0</v>
      </c>
      <c r="G8070" s="7">
        <v>72500.599999999991</v>
      </c>
      <c r="H8070" s="7">
        <v>-5115.9500000000007</v>
      </c>
      <c r="I8070" s="7">
        <v>67384.649999999994</v>
      </c>
      <c r="J8070" s="7">
        <v>0</v>
      </c>
      <c r="K8070" s="7">
        <v>16</v>
      </c>
      <c r="L8070" s="7">
        <v>2</v>
      </c>
      <c r="M8070" s="7">
        <v>-2</v>
      </c>
      <c r="N8070" s="7">
        <v>-5</v>
      </c>
    </row>
    <row r="8071" spans="1:14" x14ac:dyDescent="0.25">
      <c r="A8071" s="5">
        <v>31020</v>
      </c>
      <c r="B8071" s="5">
        <v>3</v>
      </c>
      <c r="C8071" s="6">
        <v>45809</v>
      </c>
      <c r="D8071" s="7">
        <v>7</v>
      </c>
      <c r="E8071" s="6">
        <v>46023</v>
      </c>
      <c r="F8071" s="7">
        <v>0</v>
      </c>
      <c r="G8071" s="7">
        <v>91220.94</v>
      </c>
      <c r="H8071" s="7">
        <v>-20949.11</v>
      </c>
      <c r="I8071" s="7">
        <v>70271.83</v>
      </c>
      <c r="J8071" s="7">
        <v>0</v>
      </c>
      <c r="K8071" s="7">
        <v>21</v>
      </c>
      <c r="L8071" s="7">
        <v>9</v>
      </c>
      <c r="M8071" s="7">
        <v>-9</v>
      </c>
      <c r="N8071" s="7">
        <v>-5</v>
      </c>
    </row>
    <row r="8072" spans="1:14" x14ac:dyDescent="0.25">
      <c r="A8072" s="5">
        <v>31020</v>
      </c>
      <c r="B8072" s="5">
        <v>3</v>
      </c>
      <c r="C8072" s="6">
        <v>45839</v>
      </c>
      <c r="D8072" s="7">
        <v>0</v>
      </c>
      <c r="E8072" s="6">
        <v>45839</v>
      </c>
      <c r="F8072" s="7">
        <v>12500826.130000001</v>
      </c>
      <c r="G8072" s="7">
        <v>56690.17</v>
      </c>
      <c r="H8072" s="7">
        <v>-1000458.51</v>
      </c>
      <c r="I8072" s="7">
        <v>11557057.789999999</v>
      </c>
      <c r="J8072" s="7">
        <v>2285</v>
      </c>
      <c r="K8072" s="7">
        <v>9</v>
      </c>
      <c r="L8072" s="7">
        <v>220</v>
      </c>
      <c r="M8072" s="7">
        <v>2065</v>
      </c>
      <c r="N8072" s="7">
        <v>-5</v>
      </c>
    </row>
    <row r="8073" spans="1:14" x14ac:dyDescent="0.25">
      <c r="A8073" s="5">
        <v>31020</v>
      </c>
      <c r="B8073" s="5">
        <v>3</v>
      </c>
      <c r="C8073" s="6">
        <v>45839</v>
      </c>
      <c r="D8073" s="7">
        <v>1</v>
      </c>
      <c r="E8073" s="6">
        <v>45870</v>
      </c>
      <c r="F8073" s="7">
        <v>0</v>
      </c>
      <c r="G8073" s="7">
        <v>136656.85999999999</v>
      </c>
      <c r="H8073" s="7">
        <v>-671098</v>
      </c>
      <c r="I8073" s="7">
        <v>-534441.14</v>
      </c>
      <c r="J8073" s="7">
        <v>0</v>
      </c>
      <c r="K8073" s="7">
        <v>42</v>
      </c>
      <c r="L8073" s="7">
        <v>85</v>
      </c>
      <c r="M8073" s="7">
        <v>-85</v>
      </c>
      <c r="N8073" s="7">
        <v>-5</v>
      </c>
    </row>
    <row r="8074" spans="1:14" x14ac:dyDescent="0.25">
      <c r="A8074" s="5">
        <v>31020</v>
      </c>
      <c r="B8074" s="5">
        <v>3</v>
      </c>
      <c r="C8074" s="6">
        <v>45839</v>
      </c>
      <c r="D8074" s="7">
        <v>2</v>
      </c>
      <c r="E8074" s="6">
        <v>45901</v>
      </c>
      <c r="F8074" s="7">
        <v>0</v>
      </c>
      <c r="G8074" s="7">
        <v>330660.94</v>
      </c>
      <c r="H8074" s="7">
        <v>-180355.79</v>
      </c>
      <c r="I8074" s="7">
        <v>150305.15</v>
      </c>
      <c r="J8074" s="7">
        <v>0</v>
      </c>
      <c r="K8074" s="7">
        <v>65</v>
      </c>
      <c r="L8074" s="7">
        <v>29</v>
      </c>
      <c r="M8074" s="7">
        <v>-29</v>
      </c>
      <c r="N8074" s="7">
        <v>-5</v>
      </c>
    </row>
    <row r="8075" spans="1:14" x14ac:dyDescent="0.25">
      <c r="A8075" s="5">
        <v>31020</v>
      </c>
      <c r="B8075" s="5">
        <v>3</v>
      </c>
      <c r="C8075" s="6">
        <v>45839</v>
      </c>
      <c r="D8075" s="7">
        <v>3</v>
      </c>
      <c r="E8075" s="6">
        <v>45931</v>
      </c>
      <c r="F8075" s="7">
        <v>0</v>
      </c>
      <c r="G8075" s="7">
        <v>240284.71</v>
      </c>
      <c r="H8075" s="7">
        <v>-168063.6</v>
      </c>
      <c r="I8075" s="7">
        <v>72221.110000000015</v>
      </c>
      <c r="J8075" s="7">
        <v>0</v>
      </c>
      <c r="K8075" s="7">
        <v>62</v>
      </c>
      <c r="L8075" s="7">
        <v>16</v>
      </c>
      <c r="M8075" s="7">
        <v>-16</v>
      </c>
      <c r="N8075" s="7">
        <v>-5</v>
      </c>
    </row>
    <row r="8076" spans="1:14" x14ac:dyDescent="0.25">
      <c r="A8076" s="5">
        <v>31020</v>
      </c>
      <c r="B8076" s="5">
        <v>3</v>
      </c>
      <c r="C8076" s="6">
        <v>45839</v>
      </c>
      <c r="D8076" s="7">
        <v>4</v>
      </c>
      <c r="E8076" s="6">
        <v>45962</v>
      </c>
      <c r="F8076" s="7">
        <v>0</v>
      </c>
      <c r="G8076" s="7">
        <v>143930.47</v>
      </c>
      <c r="H8076" s="7">
        <v>-42046.79</v>
      </c>
      <c r="I8076" s="7">
        <v>101883.68</v>
      </c>
      <c r="J8076" s="7">
        <v>0</v>
      </c>
      <c r="K8076" s="7">
        <v>33</v>
      </c>
      <c r="L8076" s="7">
        <v>19</v>
      </c>
      <c r="M8076" s="7">
        <v>-19</v>
      </c>
      <c r="N8076" s="7">
        <v>-5</v>
      </c>
    </row>
    <row r="8077" spans="1:14" x14ac:dyDescent="0.25">
      <c r="A8077" s="5">
        <v>31020</v>
      </c>
      <c r="B8077" s="5">
        <v>3</v>
      </c>
      <c r="C8077" s="6">
        <v>45839</v>
      </c>
      <c r="D8077" s="7">
        <v>5</v>
      </c>
      <c r="E8077" s="6">
        <v>45992</v>
      </c>
      <c r="F8077" s="7">
        <v>0</v>
      </c>
      <c r="G8077" s="7">
        <v>191821.03</v>
      </c>
      <c r="H8077" s="7">
        <v>-63714.19</v>
      </c>
      <c r="I8077" s="7">
        <v>128106.84</v>
      </c>
      <c r="J8077" s="7">
        <v>0</v>
      </c>
      <c r="K8077" s="7">
        <v>36</v>
      </c>
      <c r="L8077" s="7">
        <v>30</v>
      </c>
      <c r="M8077" s="7">
        <v>-30</v>
      </c>
      <c r="N8077" s="7">
        <v>-5</v>
      </c>
    </row>
    <row r="8078" spans="1:14" x14ac:dyDescent="0.25">
      <c r="A8078" s="5">
        <v>31020</v>
      </c>
      <c r="B8078" s="5">
        <v>3</v>
      </c>
      <c r="C8078" s="6">
        <v>45839</v>
      </c>
      <c r="D8078" s="7">
        <v>6</v>
      </c>
      <c r="E8078" s="6">
        <v>46023</v>
      </c>
      <c r="F8078" s="7">
        <v>0</v>
      </c>
      <c r="G8078" s="7">
        <v>105847.12</v>
      </c>
      <c r="H8078" s="7">
        <v>-184064.06</v>
      </c>
      <c r="I8078" s="7">
        <v>-78216.94</v>
      </c>
      <c r="J8078" s="7">
        <v>0</v>
      </c>
      <c r="K8078" s="7">
        <v>24</v>
      </c>
      <c r="L8078" s="7">
        <v>39</v>
      </c>
      <c r="M8078" s="7">
        <v>-39</v>
      </c>
      <c r="N8078" s="7">
        <v>-5</v>
      </c>
    </row>
    <row r="8079" spans="1:14" x14ac:dyDescent="0.25">
      <c r="A8079" s="5">
        <v>31020</v>
      </c>
      <c r="B8079" s="5">
        <v>3</v>
      </c>
      <c r="C8079" s="6">
        <v>45870</v>
      </c>
      <c r="D8079" s="7">
        <v>0</v>
      </c>
      <c r="E8079" s="6">
        <v>45870</v>
      </c>
      <c r="F8079" s="7">
        <v>11154641.689999999</v>
      </c>
      <c r="G8079" s="7">
        <v>82116.2</v>
      </c>
      <c r="H8079" s="7">
        <v>-541668.95999999985</v>
      </c>
      <c r="I8079" s="7">
        <v>10695088.93</v>
      </c>
      <c r="J8079" s="7">
        <v>2435</v>
      </c>
      <c r="K8079" s="7">
        <v>22</v>
      </c>
      <c r="L8079" s="7">
        <v>75</v>
      </c>
      <c r="M8079" s="7">
        <v>2360</v>
      </c>
      <c r="N8079" s="7">
        <v>-5</v>
      </c>
    </row>
    <row r="8080" spans="1:14" x14ac:dyDescent="0.25">
      <c r="A8080" s="5">
        <v>31020</v>
      </c>
      <c r="B8080" s="5">
        <v>3</v>
      </c>
      <c r="C8080" s="6">
        <v>45870</v>
      </c>
      <c r="D8080" s="7">
        <v>1</v>
      </c>
      <c r="E8080" s="6">
        <v>45901</v>
      </c>
      <c r="F8080" s="7">
        <v>0</v>
      </c>
      <c r="G8080" s="7">
        <v>226945.69</v>
      </c>
      <c r="H8080" s="7">
        <v>-51487.62</v>
      </c>
      <c r="I8080" s="7">
        <v>175458.07</v>
      </c>
      <c r="J8080" s="7">
        <v>0</v>
      </c>
      <c r="K8080" s="7">
        <v>44</v>
      </c>
      <c r="L8080" s="7">
        <v>14</v>
      </c>
      <c r="M8080" s="7">
        <v>-14</v>
      </c>
      <c r="N8080" s="7">
        <v>-5</v>
      </c>
    </row>
    <row r="8081" spans="1:14" x14ac:dyDescent="0.25">
      <c r="A8081" s="5">
        <v>31020</v>
      </c>
      <c r="B8081" s="5">
        <v>3</v>
      </c>
      <c r="C8081" s="6">
        <v>45870</v>
      </c>
      <c r="D8081" s="7">
        <v>2</v>
      </c>
      <c r="E8081" s="6">
        <v>45931</v>
      </c>
      <c r="F8081" s="7">
        <v>0</v>
      </c>
      <c r="G8081" s="7">
        <v>171349.56</v>
      </c>
      <c r="H8081" s="7">
        <v>-152039.32999999999</v>
      </c>
      <c r="I8081" s="7">
        <v>19310.229999999981</v>
      </c>
      <c r="J8081" s="7">
        <v>0</v>
      </c>
      <c r="K8081" s="7">
        <v>22</v>
      </c>
      <c r="L8081" s="7">
        <v>55</v>
      </c>
      <c r="M8081" s="7">
        <v>-55</v>
      </c>
      <c r="N8081" s="7">
        <v>-5</v>
      </c>
    </row>
    <row r="8082" spans="1:14" x14ac:dyDescent="0.25">
      <c r="A8082" s="5">
        <v>31020</v>
      </c>
      <c r="B8082" s="5">
        <v>3</v>
      </c>
      <c r="C8082" s="6">
        <v>45870</v>
      </c>
      <c r="D8082" s="7">
        <v>3</v>
      </c>
      <c r="E8082" s="6">
        <v>45962</v>
      </c>
      <c r="F8082" s="7">
        <v>0</v>
      </c>
      <c r="G8082" s="7">
        <v>136357.03</v>
      </c>
      <c r="H8082" s="7">
        <v>-60745.08</v>
      </c>
      <c r="I8082" s="7">
        <v>75611.95</v>
      </c>
      <c r="J8082" s="7">
        <v>0</v>
      </c>
      <c r="K8082" s="7">
        <v>25</v>
      </c>
      <c r="L8082" s="7">
        <v>14</v>
      </c>
      <c r="M8082" s="7">
        <v>-14</v>
      </c>
      <c r="N8082" s="7">
        <v>-5</v>
      </c>
    </row>
    <row r="8083" spans="1:14" x14ac:dyDescent="0.25">
      <c r="A8083" s="5">
        <v>31020</v>
      </c>
      <c r="B8083" s="5">
        <v>3</v>
      </c>
      <c r="C8083" s="6">
        <v>45870</v>
      </c>
      <c r="D8083" s="7">
        <v>4</v>
      </c>
      <c r="E8083" s="6">
        <v>45992</v>
      </c>
      <c r="F8083" s="7">
        <v>0</v>
      </c>
      <c r="G8083" s="7">
        <v>191642.86</v>
      </c>
      <c r="H8083" s="7">
        <v>-114701.69</v>
      </c>
      <c r="I8083" s="7">
        <v>76941.17</v>
      </c>
      <c r="J8083" s="7">
        <v>0</v>
      </c>
      <c r="K8083" s="7">
        <v>20</v>
      </c>
      <c r="L8083" s="7">
        <v>28</v>
      </c>
      <c r="M8083" s="7">
        <v>-28</v>
      </c>
      <c r="N8083" s="7">
        <v>-5</v>
      </c>
    </row>
    <row r="8084" spans="1:14" x14ac:dyDescent="0.25">
      <c r="A8084" s="5">
        <v>31020</v>
      </c>
      <c r="B8084" s="5">
        <v>3</v>
      </c>
      <c r="C8084" s="6">
        <v>45870</v>
      </c>
      <c r="D8084" s="7">
        <v>5</v>
      </c>
      <c r="E8084" s="6">
        <v>46023</v>
      </c>
      <c r="F8084" s="7">
        <v>0</v>
      </c>
      <c r="G8084" s="7">
        <v>77035.88</v>
      </c>
      <c r="H8084" s="7">
        <v>-32798.78</v>
      </c>
      <c r="I8084" s="7">
        <v>44237.100000000013</v>
      </c>
      <c r="J8084" s="7">
        <v>0</v>
      </c>
      <c r="K8084" s="7">
        <v>15</v>
      </c>
      <c r="L8084" s="7">
        <v>20</v>
      </c>
      <c r="M8084" s="7">
        <v>-20</v>
      </c>
      <c r="N8084" s="7">
        <v>-5</v>
      </c>
    </row>
    <row r="8085" spans="1:14" x14ac:dyDescent="0.25">
      <c r="A8085" s="5">
        <v>31020</v>
      </c>
      <c r="B8085" s="5">
        <v>3</v>
      </c>
      <c r="C8085" s="6">
        <v>45901</v>
      </c>
      <c r="D8085" s="7">
        <v>0</v>
      </c>
      <c r="E8085" s="6">
        <v>45901</v>
      </c>
      <c r="F8085" s="7">
        <v>8931638.7599999998</v>
      </c>
      <c r="G8085" s="7">
        <v>69614.37</v>
      </c>
      <c r="H8085" s="7">
        <v>-317712.81</v>
      </c>
      <c r="I8085" s="7">
        <v>8683540.3199999984</v>
      </c>
      <c r="J8085" s="7">
        <v>2057</v>
      </c>
      <c r="K8085" s="7">
        <v>17</v>
      </c>
      <c r="L8085" s="7">
        <v>67</v>
      </c>
      <c r="M8085" s="7">
        <v>1990</v>
      </c>
      <c r="N8085" s="7">
        <v>-5</v>
      </c>
    </row>
    <row r="8086" spans="1:14" x14ac:dyDescent="0.25">
      <c r="A8086" s="5">
        <v>31020</v>
      </c>
      <c r="B8086" s="5">
        <v>3</v>
      </c>
      <c r="C8086" s="6">
        <v>45901</v>
      </c>
      <c r="D8086" s="7">
        <v>1</v>
      </c>
      <c r="E8086" s="6">
        <v>45931</v>
      </c>
      <c r="F8086" s="7">
        <v>0</v>
      </c>
      <c r="G8086" s="7">
        <v>258093.92</v>
      </c>
      <c r="H8086" s="7">
        <v>-78295.92</v>
      </c>
      <c r="I8086" s="7">
        <v>179798</v>
      </c>
      <c r="J8086" s="7">
        <v>0</v>
      </c>
      <c r="K8086" s="7">
        <v>39</v>
      </c>
      <c r="L8086" s="7">
        <v>16</v>
      </c>
      <c r="M8086" s="7">
        <v>-16</v>
      </c>
      <c r="N8086" s="7">
        <v>-5</v>
      </c>
    </row>
    <row r="8087" spans="1:14" x14ac:dyDescent="0.25">
      <c r="A8087" s="5">
        <v>31020</v>
      </c>
      <c r="B8087" s="5">
        <v>3</v>
      </c>
      <c r="C8087" s="6">
        <v>45901</v>
      </c>
      <c r="D8087" s="7">
        <v>2</v>
      </c>
      <c r="E8087" s="6">
        <v>45962</v>
      </c>
      <c r="F8087" s="7">
        <v>0</v>
      </c>
      <c r="G8087" s="7">
        <v>144852.84</v>
      </c>
      <c r="H8087" s="7">
        <v>-175516.87</v>
      </c>
      <c r="I8087" s="7">
        <v>-30664.03</v>
      </c>
      <c r="J8087" s="7">
        <v>0</v>
      </c>
      <c r="K8087" s="7">
        <v>29</v>
      </c>
      <c r="L8087" s="7">
        <v>41</v>
      </c>
      <c r="M8087" s="7">
        <v>-41</v>
      </c>
      <c r="N8087" s="7">
        <v>-5</v>
      </c>
    </row>
    <row r="8088" spans="1:14" x14ac:dyDescent="0.25">
      <c r="A8088" s="5">
        <v>31020</v>
      </c>
      <c r="B8088" s="5">
        <v>3</v>
      </c>
      <c r="C8088" s="6">
        <v>45901</v>
      </c>
      <c r="D8088" s="7">
        <v>3</v>
      </c>
      <c r="E8088" s="6">
        <v>45992</v>
      </c>
      <c r="F8088" s="7">
        <v>0</v>
      </c>
      <c r="G8088" s="7">
        <v>153175.16</v>
      </c>
      <c r="H8088" s="7">
        <v>119213.49</v>
      </c>
      <c r="I8088" s="7">
        <v>272388.65000000002</v>
      </c>
      <c r="J8088" s="7">
        <v>0</v>
      </c>
      <c r="K8088" s="7">
        <v>27</v>
      </c>
      <c r="L8088" s="7">
        <v>40</v>
      </c>
      <c r="M8088" s="7">
        <v>-40</v>
      </c>
      <c r="N8088" s="7">
        <v>-5</v>
      </c>
    </row>
    <row r="8089" spans="1:14" x14ac:dyDescent="0.25">
      <c r="A8089" s="5">
        <v>31020</v>
      </c>
      <c r="B8089" s="5">
        <v>3</v>
      </c>
      <c r="C8089" s="6">
        <v>45901</v>
      </c>
      <c r="D8089" s="7">
        <v>4</v>
      </c>
      <c r="E8089" s="6">
        <v>46023</v>
      </c>
      <c r="F8089" s="7">
        <v>0</v>
      </c>
      <c r="G8089" s="7">
        <v>133397.79999999999</v>
      </c>
      <c r="H8089" s="7">
        <v>-6901.0700000000006</v>
      </c>
      <c r="I8089" s="7">
        <v>126496.73</v>
      </c>
      <c r="J8089" s="7">
        <v>0</v>
      </c>
      <c r="K8089" s="7">
        <v>44</v>
      </c>
      <c r="L8089" s="7">
        <v>4</v>
      </c>
      <c r="M8089" s="7">
        <v>-4</v>
      </c>
      <c r="N8089" s="7">
        <v>-5</v>
      </c>
    </row>
    <row r="8090" spans="1:14" x14ac:dyDescent="0.25">
      <c r="A8090" s="5">
        <v>31020</v>
      </c>
      <c r="B8090" s="5">
        <v>3</v>
      </c>
      <c r="C8090" s="6">
        <v>45931</v>
      </c>
      <c r="D8090" s="7">
        <v>0</v>
      </c>
      <c r="E8090" s="6">
        <v>45931</v>
      </c>
      <c r="F8090" s="7">
        <v>9919285.8800000008</v>
      </c>
      <c r="G8090" s="7">
        <v>85429.38</v>
      </c>
      <c r="H8090" s="7">
        <v>-360843.03</v>
      </c>
      <c r="I8090" s="7">
        <v>9643872.2300000023</v>
      </c>
      <c r="J8090" s="7">
        <v>2143</v>
      </c>
      <c r="K8090" s="7">
        <v>14</v>
      </c>
      <c r="L8090" s="7">
        <v>131</v>
      </c>
      <c r="M8090" s="7">
        <v>2012</v>
      </c>
      <c r="N8090" s="7">
        <v>-5</v>
      </c>
    </row>
    <row r="8091" spans="1:14" x14ac:dyDescent="0.25">
      <c r="A8091" s="5">
        <v>31020</v>
      </c>
      <c r="B8091" s="5">
        <v>3</v>
      </c>
      <c r="C8091" s="6">
        <v>45931</v>
      </c>
      <c r="D8091" s="7">
        <v>1</v>
      </c>
      <c r="E8091" s="6">
        <v>45962</v>
      </c>
      <c r="F8091" s="7">
        <v>0</v>
      </c>
      <c r="G8091" s="7">
        <v>151631.51</v>
      </c>
      <c r="H8091" s="7">
        <v>-361808.8</v>
      </c>
      <c r="I8091" s="7">
        <v>-210177.29</v>
      </c>
      <c r="J8091" s="7">
        <v>0</v>
      </c>
      <c r="K8091" s="7">
        <v>29</v>
      </c>
      <c r="L8091" s="7">
        <v>33</v>
      </c>
      <c r="M8091" s="7">
        <v>-33</v>
      </c>
      <c r="N8091" s="7">
        <v>-5</v>
      </c>
    </row>
    <row r="8092" spans="1:14" x14ac:dyDescent="0.25">
      <c r="A8092" s="5">
        <v>31020</v>
      </c>
      <c r="B8092" s="5">
        <v>3</v>
      </c>
      <c r="C8092" s="6">
        <v>45931</v>
      </c>
      <c r="D8092" s="7">
        <v>2</v>
      </c>
      <c r="E8092" s="6">
        <v>45992</v>
      </c>
      <c r="F8092" s="7">
        <v>0</v>
      </c>
      <c r="G8092" s="7">
        <v>230825.27</v>
      </c>
      <c r="H8092" s="7">
        <v>-163623.29</v>
      </c>
      <c r="I8092" s="7">
        <v>67201.98000000001</v>
      </c>
      <c r="J8092" s="7">
        <v>0</v>
      </c>
      <c r="K8092" s="7">
        <v>24</v>
      </c>
      <c r="L8092" s="7">
        <v>49</v>
      </c>
      <c r="M8092" s="7">
        <v>-49</v>
      </c>
      <c r="N8092" s="7">
        <v>-5</v>
      </c>
    </row>
    <row r="8093" spans="1:14" x14ac:dyDescent="0.25">
      <c r="A8093" s="5">
        <v>31020</v>
      </c>
      <c r="B8093" s="5">
        <v>3</v>
      </c>
      <c r="C8093" s="6">
        <v>45931</v>
      </c>
      <c r="D8093" s="7">
        <v>3</v>
      </c>
      <c r="E8093" s="6">
        <v>46023</v>
      </c>
      <c r="F8093" s="7">
        <v>0</v>
      </c>
      <c r="G8093" s="7">
        <v>94664.33</v>
      </c>
      <c r="H8093" s="7">
        <v>-3128.6199999999981</v>
      </c>
      <c r="I8093" s="7">
        <v>91535.71</v>
      </c>
      <c r="J8093" s="7">
        <v>0</v>
      </c>
      <c r="K8093" s="7">
        <v>20</v>
      </c>
      <c r="L8093" s="7">
        <v>13</v>
      </c>
      <c r="M8093" s="7">
        <v>-13</v>
      </c>
      <c r="N8093" s="7">
        <v>-5</v>
      </c>
    </row>
    <row r="8094" spans="1:14" x14ac:dyDescent="0.25">
      <c r="A8094" s="5">
        <v>31020</v>
      </c>
      <c r="B8094" s="5">
        <v>3</v>
      </c>
      <c r="C8094" s="6">
        <v>45962</v>
      </c>
      <c r="D8094" s="7">
        <v>0</v>
      </c>
      <c r="E8094" s="6">
        <v>45962</v>
      </c>
      <c r="F8094" s="7">
        <v>13053981.33</v>
      </c>
      <c r="G8094" s="7">
        <v>44321.850000000013</v>
      </c>
      <c r="H8094" s="7">
        <v>-133541.47</v>
      </c>
      <c r="I8094" s="7">
        <v>12964761.710000001</v>
      </c>
      <c r="J8094" s="7">
        <v>2812</v>
      </c>
      <c r="K8094" s="7">
        <v>14</v>
      </c>
      <c r="L8094" s="7">
        <v>27</v>
      </c>
      <c r="M8094" s="7">
        <v>2785</v>
      </c>
      <c r="N8094" s="7">
        <v>-5</v>
      </c>
    </row>
    <row r="8095" spans="1:14" x14ac:dyDescent="0.25">
      <c r="A8095" s="5">
        <v>31020</v>
      </c>
      <c r="B8095" s="5">
        <v>3</v>
      </c>
      <c r="C8095" s="6">
        <v>45962</v>
      </c>
      <c r="D8095" s="7">
        <v>1</v>
      </c>
      <c r="E8095" s="6">
        <v>45992</v>
      </c>
      <c r="F8095" s="7">
        <v>0</v>
      </c>
      <c r="G8095" s="7">
        <v>115815.09</v>
      </c>
      <c r="H8095" s="7">
        <v>-250170.64</v>
      </c>
      <c r="I8095" s="7">
        <v>-134355.54999999999</v>
      </c>
      <c r="J8095" s="7">
        <v>0</v>
      </c>
      <c r="K8095" s="7">
        <v>24</v>
      </c>
      <c r="L8095" s="7">
        <v>42</v>
      </c>
      <c r="M8095" s="7">
        <v>-42</v>
      </c>
      <c r="N8095" s="7">
        <v>-5</v>
      </c>
    </row>
    <row r="8096" spans="1:14" x14ac:dyDescent="0.25">
      <c r="A8096" s="5">
        <v>31020</v>
      </c>
      <c r="B8096" s="5">
        <v>3</v>
      </c>
      <c r="C8096" s="6">
        <v>45962</v>
      </c>
      <c r="D8096" s="7">
        <v>2</v>
      </c>
      <c r="E8096" s="6">
        <v>46023</v>
      </c>
      <c r="F8096" s="7">
        <v>0</v>
      </c>
      <c r="G8096" s="7">
        <v>156158.98000000001</v>
      </c>
      <c r="H8096" s="7">
        <v>-156658.94</v>
      </c>
      <c r="I8096" s="7">
        <v>-499.95999999999191</v>
      </c>
      <c r="J8096" s="7">
        <v>0</v>
      </c>
      <c r="K8096" s="7">
        <v>24</v>
      </c>
      <c r="L8096" s="7">
        <v>27</v>
      </c>
      <c r="M8096" s="7">
        <v>-27</v>
      </c>
      <c r="N8096" s="7">
        <v>-5</v>
      </c>
    </row>
    <row r="8097" spans="1:14" x14ac:dyDescent="0.25">
      <c r="A8097" s="5">
        <v>31020</v>
      </c>
      <c r="B8097" s="5">
        <v>3</v>
      </c>
      <c r="C8097" s="6">
        <v>45992</v>
      </c>
      <c r="D8097" s="7">
        <v>0</v>
      </c>
      <c r="E8097" s="6">
        <v>45992</v>
      </c>
      <c r="F8097" s="7">
        <v>13498270.130000001</v>
      </c>
      <c r="G8097" s="7">
        <v>191402.1</v>
      </c>
      <c r="H8097" s="7">
        <v>-557556.11</v>
      </c>
      <c r="I8097" s="7">
        <v>13132116.119999999</v>
      </c>
      <c r="J8097" s="7">
        <v>2300</v>
      </c>
      <c r="K8097" s="7">
        <v>20</v>
      </c>
      <c r="L8097" s="7">
        <v>121</v>
      </c>
      <c r="M8097" s="7">
        <v>2179</v>
      </c>
      <c r="N8097" s="7">
        <v>-5</v>
      </c>
    </row>
    <row r="8098" spans="1:14" x14ac:dyDescent="0.25">
      <c r="A8098" s="5">
        <v>31020</v>
      </c>
      <c r="B8098" s="5">
        <v>3</v>
      </c>
      <c r="C8098" s="6">
        <v>45992</v>
      </c>
      <c r="D8098" s="7">
        <v>1</v>
      </c>
      <c r="E8098" s="6">
        <v>46023</v>
      </c>
      <c r="F8098" s="7">
        <v>0</v>
      </c>
      <c r="G8098" s="7">
        <v>117567.03999999999</v>
      </c>
      <c r="H8098" s="7">
        <v>-456997.98</v>
      </c>
      <c r="I8098" s="7">
        <v>-339430.93999999989</v>
      </c>
      <c r="J8098" s="7">
        <v>0</v>
      </c>
      <c r="K8098" s="7">
        <v>23</v>
      </c>
      <c r="L8098" s="7">
        <v>93</v>
      </c>
      <c r="M8098" s="7">
        <v>-93</v>
      </c>
      <c r="N8098" s="7">
        <v>-5</v>
      </c>
    </row>
    <row r="8099" spans="1:14" x14ac:dyDescent="0.25">
      <c r="A8099" s="5">
        <v>31020</v>
      </c>
      <c r="B8099" s="5">
        <v>3</v>
      </c>
      <c r="C8099" s="6">
        <v>46023</v>
      </c>
      <c r="D8099" s="7">
        <v>0</v>
      </c>
      <c r="E8099" s="6">
        <v>46023</v>
      </c>
      <c r="F8099" s="7">
        <v>6371353.5599999996</v>
      </c>
      <c r="G8099" s="7">
        <v>33766</v>
      </c>
      <c r="H8099" s="7">
        <v>-59565.58</v>
      </c>
      <c r="I8099" s="7">
        <v>6345553.9800000004</v>
      </c>
      <c r="J8099" s="7">
        <v>1352</v>
      </c>
      <c r="K8099" s="7">
        <v>7</v>
      </c>
      <c r="L8099" s="7">
        <v>9</v>
      </c>
      <c r="M8099" s="7">
        <v>1343</v>
      </c>
      <c r="N8099" s="7">
        <v>-5</v>
      </c>
    </row>
    <row r="8100" spans="1:14" x14ac:dyDescent="0.25">
      <c r="A8100" s="5">
        <v>31041</v>
      </c>
      <c r="B8100" s="5">
        <v>3</v>
      </c>
      <c r="C8100" s="6">
        <v>44197</v>
      </c>
      <c r="D8100" s="7">
        <v>12</v>
      </c>
      <c r="E8100" s="6">
        <v>44562</v>
      </c>
      <c r="F8100" s="7">
        <v>0</v>
      </c>
      <c r="G8100" s="7">
        <v>-90.28</v>
      </c>
      <c r="H8100" s="7">
        <v>-197.07</v>
      </c>
      <c r="I8100" s="7">
        <v>-287.35000000000002</v>
      </c>
      <c r="J8100" s="7">
        <v>0</v>
      </c>
      <c r="K8100" s="7">
        <v>0</v>
      </c>
      <c r="L8100" s="7">
        <v>3</v>
      </c>
      <c r="M8100" s="7">
        <v>-3</v>
      </c>
      <c r="N8100" s="7">
        <v>-5</v>
      </c>
    </row>
    <row r="8101" spans="1:14" x14ac:dyDescent="0.25">
      <c r="A8101" s="5">
        <v>31041</v>
      </c>
      <c r="B8101" s="5">
        <v>3</v>
      </c>
      <c r="C8101" s="6">
        <v>44197</v>
      </c>
      <c r="D8101" s="7">
        <v>13</v>
      </c>
      <c r="E8101" s="6">
        <v>44593</v>
      </c>
      <c r="F8101" s="7">
        <v>0</v>
      </c>
      <c r="G8101" s="7">
        <v>0</v>
      </c>
      <c r="H8101" s="7">
        <v>0</v>
      </c>
      <c r="I8101" s="7">
        <v>0</v>
      </c>
      <c r="J8101" s="7">
        <v>0</v>
      </c>
      <c r="K8101" s="7">
        <v>0</v>
      </c>
      <c r="L8101" s="7">
        <v>0</v>
      </c>
      <c r="M8101" s="7">
        <v>0</v>
      </c>
      <c r="N8101" s="7">
        <v>-5</v>
      </c>
    </row>
    <row r="8102" spans="1:14" x14ac:dyDescent="0.25">
      <c r="A8102" s="5">
        <v>31041</v>
      </c>
      <c r="B8102" s="5">
        <v>3</v>
      </c>
      <c r="C8102" s="6">
        <v>44228</v>
      </c>
      <c r="D8102" s="7">
        <v>11</v>
      </c>
      <c r="E8102" s="6">
        <v>44562</v>
      </c>
      <c r="F8102" s="7">
        <v>0</v>
      </c>
      <c r="G8102" s="7">
        <v>246.84</v>
      </c>
      <c r="H8102" s="7">
        <v>-727.99</v>
      </c>
      <c r="I8102" s="7">
        <v>-481.15</v>
      </c>
      <c r="J8102" s="7">
        <v>0</v>
      </c>
      <c r="K8102" s="7">
        <v>0</v>
      </c>
      <c r="L8102" s="7">
        <v>7</v>
      </c>
      <c r="M8102" s="7">
        <v>-7</v>
      </c>
      <c r="N8102" s="7">
        <v>-5</v>
      </c>
    </row>
    <row r="8103" spans="1:14" x14ac:dyDescent="0.25">
      <c r="A8103" s="5">
        <v>31041</v>
      </c>
      <c r="B8103" s="5">
        <v>3</v>
      </c>
      <c r="C8103" s="6">
        <v>44228</v>
      </c>
      <c r="D8103" s="7">
        <v>12</v>
      </c>
      <c r="E8103" s="6">
        <v>44593</v>
      </c>
      <c r="F8103" s="7">
        <v>0</v>
      </c>
      <c r="G8103" s="7">
        <v>120.51</v>
      </c>
      <c r="H8103" s="7">
        <v>-73.139999999999986</v>
      </c>
      <c r="I8103" s="7">
        <v>47.370000000000019</v>
      </c>
      <c r="J8103" s="7">
        <v>0</v>
      </c>
      <c r="K8103" s="7">
        <v>0</v>
      </c>
      <c r="L8103" s="7">
        <v>2</v>
      </c>
      <c r="M8103" s="7">
        <v>-2</v>
      </c>
      <c r="N8103" s="7">
        <v>-5</v>
      </c>
    </row>
    <row r="8104" spans="1:14" x14ac:dyDescent="0.25">
      <c r="A8104" s="5">
        <v>31041</v>
      </c>
      <c r="B8104" s="5">
        <v>3</v>
      </c>
      <c r="C8104" s="6">
        <v>44228</v>
      </c>
      <c r="D8104" s="7">
        <v>13</v>
      </c>
      <c r="E8104" s="6">
        <v>44621</v>
      </c>
      <c r="F8104" s="7">
        <v>0</v>
      </c>
      <c r="G8104" s="7">
        <v>0</v>
      </c>
      <c r="H8104" s="7">
        <v>-123.26</v>
      </c>
      <c r="I8104" s="7">
        <v>-123.26</v>
      </c>
      <c r="J8104" s="7">
        <v>0</v>
      </c>
      <c r="K8104" s="7">
        <v>0</v>
      </c>
      <c r="L8104" s="7">
        <v>1</v>
      </c>
      <c r="M8104" s="7">
        <v>-1</v>
      </c>
      <c r="N8104" s="7">
        <v>-5</v>
      </c>
    </row>
    <row r="8105" spans="1:14" x14ac:dyDescent="0.25">
      <c r="A8105" s="5">
        <v>31041</v>
      </c>
      <c r="B8105" s="5">
        <v>3</v>
      </c>
      <c r="C8105" s="6">
        <v>44228</v>
      </c>
      <c r="D8105" s="7">
        <v>14</v>
      </c>
      <c r="E8105" s="6">
        <v>44652</v>
      </c>
      <c r="F8105" s="7">
        <v>0</v>
      </c>
      <c r="G8105" s="7">
        <v>0</v>
      </c>
      <c r="H8105" s="7">
        <v>-166.18</v>
      </c>
      <c r="I8105" s="7">
        <v>-166.18</v>
      </c>
      <c r="J8105" s="7">
        <v>0</v>
      </c>
      <c r="K8105" s="7">
        <v>0</v>
      </c>
      <c r="L8105" s="7">
        <v>1</v>
      </c>
      <c r="M8105" s="7">
        <v>-1</v>
      </c>
      <c r="N8105" s="7">
        <v>-5</v>
      </c>
    </row>
    <row r="8106" spans="1:14" x14ac:dyDescent="0.25">
      <c r="A8106" s="5">
        <v>31041</v>
      </c>
      <c r="B8106" s="5">
        <v>3</v>
      </c>
      <c r="C8106" s="6">
        <v>44256</v>
      </c>
      <c r="D8106" s="7">
        <v>10</v>
      </c>
      <c r="E8106" s="6">
        <v>44562</v>
      </c>
      <c r="F8106" s="7">
        <v>0</v>
      </c>
      <c r="G8106" s="7">
        <v>379.08</v>
      </c>
      <c r="H8106" s="7">
        <v>-1901.22</v>
      </c>
      <c r="I8106" s="7">
        <v>-1522.14</v>
      </c>
      <c r="J8106" s="7">
        <v>0</v>
      </c>
      <c r="K8106" s="7">
        <v>0</v>
      </c>
      <c r="L8106" s="7">
        <v>11</v>
      </c>
      <c r="M8106" s="7">
        <v>-11</v>
      </c>
      <c r="N8106" s="7">
        <v>-5</v>
      </c>
    </row>
    <row r="8107" spans="1:14" x14ac:dyDescent="0.25">
      <c r="A8107" s="5">
        <v>31041</v>
      </c>
      <c r="B8107" s="5">
        <v>3</v>
      </c>
      <c r="C8107" s="6">
        <v>44256</v>
      </c>
      <c r="D8107" s="7">
        <v>11</v>
      </c>
      <c r="E8107" s="6">
        <v>44593</v>
      </c>
      <c r="F8107" s="7">
        <v>0</v>
      </c>
      <c r="G8107" s="7">
        <v>201.97</v>
      </c>
      <c r="H8107" s="7">
        <v>-1787.76</v>
      </c>
      <c r="I8107" s="7">
        <v>-1585.79</v>
      </c>
      <c r="J8107" s="7">
        <v>0</v>
      </c>
      <c r="K8107" s="7">
        <v>0</v>
      </c>
      <c r="L8107" s="7">
        <v>17</v>
      </c>
      <c r="M8107" s="7">
        <v>-17</v>
      </c>
      <c r="N8107" s="7">
        <v>-5</v>
      </c>
    </row>
    <row r="8108" spans="1:14" x14ac:dyDescent="0.25">
      <c r="A8108" s="5">
        <v>31041</v>
      </c>
      <c r="B8108" s="5">
        <v>3</v>
      </c>
      <c r="C8108" s="6">
        <v>44256</v>
      </c>
      <c r="D8108" s="7">
        <v>12</v>
      </c>
      <c r="E8108" s="6">
        <v>44621</v>
      </c>
      <c r="F8108" s="7">
        <v>0</v>
      </c>
      <c r="G8108" s="7">
        <v>250.65</v>
      </c>
      <c r="H8108" s="7">
        <v>-131.49</v>
      </c>
      <c r="I8108" s="7">
        <v>119.16</v>
      </c>
      <c r="J8108" s="7">
        <v>0</v>
      </c>
      <c r="K8108" s="7">
        <v>0</v>
      </c>
      <c r="L8108" s="7">
        <v>3</v>
      </c>
      <c r="M8108" s="7">
        <v>-3</v>
      </c>
      <c r="N8108" s="7">
        <v>-5</v>
      </c>
    </row>
    <row r="8109" spans="1:14" x14ac:dyDescent="0.25">
      <c r="A8109" s="5">
        <v>31041</v>
      </c>
      <c r="B8109" s="5">
        <v>3</v>
      </c>
      <c r="C8109" s="6">
        <v>44256</v>
      </c>
      <c r="D8109" s="7">
        <v>15</v>
      </c>
      <c r="E8109" s="6">
        <v>44713</v>
      </c>
      <c r="F8109" s="7">
        <v>0</v>
      </c>
      <c r="G8109" s="7">
        <v>0</v>
      </c>
      <c r="H8109" s="7">
        <v>0</v>
      </c>
      <c r="I8109" s="7">
        <v>0</v>
      </c>
      <c r="J8109" s="7">
        <v>0</v>
      </c>
      <c r="K8109" s="7">
        <v>0</v>
      </c>
      <c r="L8109" s="7">
        <v>0</v>
      </c>
      <c r="M8109" s="7">
        <v>0</v>
      </c>
      <c r="N8109" s="7">
        <v>-5</v>
      </c>
    </row>
    <row r="8110" spans="1:14" x14ac:dyDescent="0.25">
      <c r="A8110" s="5">
        <v>31041</v>
      </c>
      <c r="B8110" s="5">
        <v>3</v>
      </c>
      <c r="C8110" s="6">
        <v>44287</v>
      </c>
      <c r="D8110" s="7">
        <v>9</v>
      </c>
      <c r="E8110" s="6">
        <v>44562</v>
      </c>
      <c r="F8110" s="7">
        <v>0</v>
      </c>
      <c r="G8110" s="7">
        <v>2027.57</v>
      </c>
      <c r="H8110" s="7">
        <v>-2446.39</v>
      </c>
      <c r="I8110" s="7">
        <v>-418.81999999999988</v>
      </c>
      <c r="J8110" s="7">
        <v>0</v>
      </c>
      <c r="K8110" s="7">
        <v>0</v>
      </c>
      <c r="L8110" s="7">
        <v>18</v>
      </c>
      <c r="M8110" s="7">
        <v>-18</v>
      </c>
      <c r="N8110" s="7">
        <v>-5</v>
      </c>
    </row>
    <row r="8111" spans="1:14" x14ac:dyDescent="0.25">
      <c r="A8111" s="5">
        <v>31041</v>
      </c>
      <c r="B8111" s="5">
        <v>3</v>
      </c>
      <c r="C8111" s="6">
        <v>44287</v>
      </c>
      <c r="D8111" s="7">
        <v>10</v>
      </c>
      <c r="E8111" s="6">
        <v>44593</v>
      </c>
      <c r="F8111" s="7">
        <v>0</v>
      </c>
      <c r="G8111" s="7">
        <v>1782.95</v>
      </c>
      <c r="H8111" s="7">
        <v>-5264</v>
      </c>
      <c r="I8111" s="7">
        <v>-3481.05</v>
      </c>
      <c r="J8111" s="7">
        <v>0</v>
      </c>
      <c r="K8111" s="7">
        <v>0</v>
      </c>
      <c r="L8111" s="7">
        <v>19</v>
      </c>
      <c r="M8111" s="7">
        <v>-19</v>
      </c>
      <c r="N8111" s="7">
        <v>-5</v>
      </c>
    </row>
    <row r="8112" spans="1:14" x14ac:dyDescent="0.25">
      <c r="A8112" s="5">
        <v>31041</v>
      </c>
      <c r="B8112" s="5">
        <v>3</v>
      </c>
      <c r="C8112" s="6">
        <v>44287</v>
      </c>
      <c r="D8112" s="7">
        <v>11</v>
      </c>
      <c r="E8112" s="6">
        <v>44621</v>
      </c>
      <c r="F8112" s="7">
        <v>0</v>
      </c>
      <c r="G8112" s="7">
        <v>780.65</v>
      </c>
      <c r="H8112" s="7">
        <v>-2201.89</v>
      </c>
      <c r="I8112" s="7">
        <v>-1421.24</v>
      </c>
      <c r="J8112" s="7">
        <v>0</v>
      </c>
      <c r="K8112" s="7">
        <v>0</v>
      </c>
      <c r="L8112" s="7">
        <v>14</v>
      </c>
      <c r="M8112" s="7">
        <v>-14</v>
      </c>
      <c r="N8112" s="7">
        <v>-5</v>
      </c>
    </row>
    <row r="8113" spans="1:14" x14ac:dyDescent="0.25">
      <c r="A8113" s="5">
        <v>31041</v>
      </c>
      <c r="B8113" s="5">
        <v>3</v>
      </c>
      <c r="C8113" s="6">
        <v>44287</v>
      </c>
      <c r="D8113" s="7">
        <v>12</v>
      </c>
      <c r="E8113" s="6">
        <v>44652</v>
      </c>
      <c r="F8113" s="7">
        <v>0</v>
      </c>
      <c r="G8113" s="7">
        <v>82.14</v>
      </c>
      <c r="H8113" s="7">
        <v>-613.89</v>
      </c>
      <c r="I8113" s="7">
        <v>-531.75</v>
      </c>
      <c r="J8113" s="7">
        <v>0</v>
      </c>
      <c r="K8113" s="7">
        <v>0</v>
      </c>
      <c r="L8113" s="7">
        <v>4</v>
      </c>
      <c r="M8113" s="7">
        <v>-4</v>
      </c>
      <c r="N8113" s="7">
        <v>-5</v>
      </c>
    </row>
    <row r="8114" spans="1:14" x14ac:dyDescent="0.25">
      <c r="A8114" s="5">
        <v>31041</v>
      </c>
      <c r="B8114" s="5">
        <v>3</v>
      </c>
      <c r="C8114" s="6">
        <v>44287</v>
      </c>
      <c r="D8114" s="7">
        <v>13</v>
      </c>
      <c r="E8114" s="6">
        <v>44682</v>
      </c>
      <c r="F8114" s="7">
        <v>0</v>
      </c>
      <c r="G8114" s="7">
        <v>0</v>
      </c>
      <c r="H8114" s="7">
        <v>-736.06</v>
      </c>
      <c r="I8114" s="7">
        <v>-736.06</v>
      </c>
      <c r="J8114" s="7">
        <v>0</v>
      </c>
      <c r="K8114" s="7">
        <v>0</v>
      </c>
      <c r="L8114" s="7">
        <v>4</v>
      </c>
      <c r="M8114" s="7">
        <v>-4</v>
      </c>
      <c r="N8114" s="7">
        <v>-5</v>
      </c>
    </row>
    <row r="8115" spans="1:14" x14ac:dyDescent="0.25">
      <c r="A8115" s="5">
        <v>31041</v>
      </c>
      <c r="B8115" s="5">
        <v>3</v>
      </c>
      <c r="C8115" s="6">
        <v>44317</v>
      </c>
      <c r="D8115" s="7">
        <v>8</v>
      </c>
      <c r="E8115" s="6">
        <v>44562</v>
      </c>
      <c r="F8115" s="7">
        <v>0</v>
      </c>
      <c r="G8115" s="7">
        <v>1771.94</v>
      </c>
      <c r="H8115" s="7">
        <v>-12311.38</v>
      </c>
      <c r="I8115" s="7">
        <v>-10539.44</v>
      </c>
      <c r="J8115" s="7">
        <v>0</v>
      </c>
      <c r="K8115" s="7">
        <v>0</v>
      </c>
      <c r="L8115" s="7">
        <v>27</v>
      </c>
      <c r="M8115" s="7">
        <v>-27</v>
      </c>
      <c r="N8115" s="7">
        <v>-5</v>
      </c>
    </row>
    <row r="8116" spans="1:14" x14ac:dyDescent="0.25">
      <c r="A8116" s="5">
        <v>31041</v>
      </c>
      <c r="B8116" s="5">
        <v>3</v>
      </c>
      <c r="C8116" s="6">
        <v>44317</v>
      </c>
      <c r="D8116" s="7">
        <v>9</v>
      </c>
      <c r="E8116" s="6">
        <v>44593</v>
      </c>
      <c r="F8116" s="7">
        <v>0</v>
      </c>
      <c r="G8116" s="7">
        <v>1099.04</v>
      </c>
      <c r="H8116" s="7">
        <v>-7664.39</v>
      </c>
      <c r="I8116" s="7">
        <v>-6565.35</v>
      </c>
      <c r="J8116" s="7">
        <v>0</v>
      </c>
      <c r="K8116" s="7">
        <v>0</v>
      </c>
      <c r="L8116" s="7">
        <v>22</v>
      </c>
      <c r="M8116" s="7">
        <v>-22</v>
      </c>
      <c r="N8116" s="7">
        <v>-5</v>
      </c>
    </row>
    <row r="8117" spans="1:14" x14ac:dyDescent="0.25">
      <c r="A8117" s="5">
        <v>31041</v>
      </c>
      <c r="B8117" s="5">
        <v>3</v>
      </c>
      <c r="C8117" s="6">
        <v>44317</v>
      </c>
      <c r="D8117" s="7">
        <v>10</v>
      </c>
      <c r="E8117" s="6">
        <v>44621</v>
      </c>
      <c r="F8117" s="7">
        <v>0</v>
      </c>
      <c r="G8117" s="7">
        <v>716.91</v>
      </c>
      <c r="H8117" s="7">
        <v>-4267.3900000000003</v>
      </c>
      <c r="I8117" s="7">
        <v>-3550.48</v>
      </c>
      <c r="J8117" s="7">
        <v>0</v>
      </c>
      <c r="K8117" s="7">
        <v>0</v>
      </c>
      <c r="L8117" s="7">
        <v>22</v>
      </c>
      <c r="M8117" s="7">
        <v>-22</v>
      </c>
      <c r="N8117" s="7">
        <v>-5</v>
      </c>
    </row>
    <row r="8118" spans="1:14" x14ac:dyDescent="0.25">
      <c r="A8118" s="5">
        <v>31041</v>
      </c>
      <c r="B8118" s="5">
        <v>3</v>
      </c>
      <c r="C8118" s="6">
        <v>44317</v>
      </c>
      <c r="D8118" s="7">
        <v>11</v>
      </c>
      <c r="E8118" s="6">
        <v>44652</v>
      </c>
      <c r="F8118" s="7">
        <v>0</v>
      </c>
      <c r="G8118" s="7">
        <v>859.41</v>
      </c>
      <c r="H8118" s="7">
        <v>-1883.53</v>
      </c>
      <c r="I8118" s="7">
        <v>-1024.1199999999999</v>
      </c>
      <c r="J8118" s="7">
        <v>0</v>
      </c>
      <c r="K8118" s="7">
        <v>0</v>
      </c>
      <c r="L8118" s="7">
        <v>13</v>
      </c>
      <c r="M8118" s="7">
        <v>-13</v>
      </c>
      <c r="N8118" s="7">
        <v>-5</v>
      </c>
    </row>
    <row r="8119" spans="1:14" x14ac:dyDescent="0.25">
      <c r="A8119" s="5">
        <v>31041</v>
      </c>
      <c r="B8119" s="5">
        <v>3</v>
      </c>
      <c r="C8119" s="6">
        <v>44317</v>
      </c>
      <c r="D8119" s="7">
        <v>12</v>
      </c>
      <c r="E8119" s="6">
        <v>44682</v>
      </c>
      <c r="F8119" s="7">
        <v>0</v>
      </c>
      <c r="G8119" s="7">
        <v>141.86000000000001</v>
      </c>
      <c r="H8119" s="7">
        <v>-615.23</v>
      </c>
      <c r="I8119" s="7">
        <v>-473.37</v>
      </c>
      <c r="J8119" s="7">
        <v>0</v>
      </c>
      <c r="K8119" s="7">
        <v>0</v>
      </c>
      <c r="L8119" s="7">
        <v>5</v>
      </c>
      <c r="M8119" s="7">
        <v>-5</v>
      </c>
      <c r="N8119" s="7">
        <v>-5</v>
      </c>
    </row>
    <row r="8120" spans="1:14" x14ac:dyDescent="0.25">
      <c r="A8120" s="5">
        <v>31041</v>
      </c>
      <c r="B8120" s="5">
        <v>3</v>
      </c>
      <c r="C8120" s="6">
        <v>44317</v>
      </c>
      <c r="D8120" s="7">
        <v>13</v>
      </c>
      <c r="E8120" s="6">
        <v>44713</v>
      </c>
      <c r="F8120" s="7">
        <v>0</v>
      </c>
      <c r="G8120" s="7">
        <v>0</v>
      </c>
      <c r="H8120" s="7">
        <v>0</v>
      </c>
      <c r="I8120" s="7">
        <v>0</v>
      </c>
      <c r="J8120" s="7">
        <v>0</v>
      </c>
      <c r="K8120" s="7">
        <v>0</v>
      </c>
      <c r="L8120" s="7">
        <v>0</v>
      </c>
      <c r="M8120" s="7">
        <v>0</v>
      </c>
      <c r="N8120" s="7">
        <v>-5</v>
      </c>
    </row>
    <row r="8121" spans="1:14" x14ac:dyDescent="0.25">
      <c r="A8121" s="5">
        <v>31041</v>
      </c>
      <c r="B8121" s="5">
        <v>3</v>
      </c>
      <c r="C8121" s="6">
        <v>44317</v>
      </c>
      <c r="D8121" s="7">
        <v>20</v>
      </c>
      <c r="E8121" s="6">
        <v>44927</v>
      </c>
      <c r="F8121" s="7">
        <v>0</v>
      </c>
      <c r="G8121" s="7">
        <v>0</v>
      </c>
      <c r="H8121" s="7">
        <v>0</v>
      </c>
      <c r="I8121" s="7">
        <v>0</v>
      </c>
      <c r="J8121" s="7">
        <v>0</v>
      </c>
      <c r="K8121" s="7">
        <v>0</v>
      </c>
      <c r="L8121" s="7">
        <v>0</v>
      </c>
      <c r="M8121" s="7">
        <v>0</v>
      </c>
      <c r="N8121" s="7">
        <v>-5</v>
      </c>
    </row>
    <row r="8122" spans="1:14" x14ac:dyDescent="0.25">
      <c r="A8122" s="5">
        <v>31041</v>
      </c>
      <c r="B8122" s="5">
        <v>3</v>
      </c>
      <c r="C8122" s="6">
        <v>44348</v>
      </c>
      <c r="D8122" s="7">
        <v>7</v>
      </c>
      <c r="E8122" s="6">
        <v>44562</v>
      </c>
      <c r="F8122" s="7">
        <v>0</v>
      </c>
      <c r="G8122" s="7">
        <v>2931.41</v>
      </c>
      <c r="H8122" s="7">
        <v>-10354.74</v>
      </c>
      <c r="I8122" s="7">
        <v>-7423.33</v>
      </c>
      <c r="J8122" s="7">
        <v>0</v>
      </c>
      <c r="K8122" s="7">
        <v>0</v>
      </c>
      <c r="L8122" s="7">
        <v>20</v>
      </c>
      <c r="M8122" s="7">
        <v>-20</v>
      </c>
      <c r="N8122" s="7">
        <v>-5</v>
      </c>
    </row>
    <row r="8123" spans="1:14" x14ac:dyDescent="0.25">
      <c r="A8123" s="5">
        <v>31041</v>
      </c>
      <c r="B8123" s="5">
        <v>3</v>
      </c>
      <c r="C8123" s="6">
        <v>44348</v>
      </c>
      <c r="D8123" s="7">
        <v>8</v>
      </c>
      <c r="E8123" s="6">
        <v>44593</v>
      </c>
      <c r="F8123" s="7">
        <v>0</v>
      </c>
      <c r="G8123" s="7">
        <v>1131.67</v>
      </c>
      <c r="H8123" s="7">
        <v>-9008.2800000000007</v>
      </c>
      <c r="I8123" s="7">
        <v>-7876.6100000000006</v>
      </c>
      <c r="J8123" s="7">
        <v>0</v>
      </c>
      <c r="K8123" s="7">
        <v>0</v>
      </c>
      <c r="L8123" s="7">
        <v>20</v>
      </c>
      <c r="M8123" s="7">
        <v>-20</v>
      </c>
      <c r="N8123" s="7">
        <v>-5</v>
      </c>
    </row>
    <row r="8124" spans="1:14" x14ac:dyDescent="0.25">
      <c r="A8124" s="5">
        <v>31041</v>
      </c>
      <c r="B8124" s="5">
        <v>3</v>
      </c>
      <c r="C8124" s="6">
        <v>44348</v>
      </c>
      <c r="D8124" s="7">
        <v>9</v>
      </c>
      <c r="E8124" s="6">
        <v>44621</v>
      </c>
      <c r="F8124" s="7">
        <v>0</v>
      </c>
      <c r="G8124" s="7">
        <v>3555.83</v>
      </c>
      <c r="H8124" s="7">
        <v>-5953.26</v>
      </c>
      <c r="I8124" s="7">
        <v>-2397.4299999999998</v>
      </c>
      <c r="J8124" s="7">
        <v>0</v>
      </c>
      <c r="K8124" s="7">
        <v>0</v>
      </c>
      <c r="L8124" s="7">
        <v>19</v>
      </c>
      <c r="M8124" s="7">
        <v>-19</v>
      </c>
      <c r="N8124" s="7">
        <v>-5</v>
      </c>
    </row>
    <row r="8125" spans="1:14" x14ac:dyDescent="0.25">
      <c r="A8125" s="5">
        <v>31041</v>
      </c>
      <c r="B8125" s="5">
        <v>3</v>
      </c>
      <c r="C8125" s="6">
        <v>44348</v>
      </c>
      <c r="D8125" s="7">
        <v>10</v>
      </c>
      <c r="E8125" s="6">
        <v>44652</v>
      </c>
      <c r="F8125" s="7">
        <v>0</v>
      </c>
      <c r="G8125" s="7">
        <v>1657.05</v>
      </c>
      <c r="H8125" s="7">
        <v>-2145</v>
      </c>
      <c r="I8125" s="7">
        <v>-487.95</v>
      </c>
      <c r="J8125" s="7">
        <v>0</v>
      </c>
      <c r="K8125" s="7">
        <v>0</v>
      </c>
      <c r="L8125" s="7">
        <v>14</v>
      </c>
      <c r="M8125" s="7">
        <v>-14</v>
      </c>
      <c r="N8125" s="7">
        <v>-5</v>
      </c>
    </row>
    <row r="8126" spans="1:14" x14ac:dyDescent="0.25">
      <c r="A8126" s="5">
        <v>31041</v>
      </c>
      <c r="B8126" s="5">
        <v>3</v>
      </c>
      <c r="C8126" s="6">
        <v>44348</v>
      </c>
      <c r="D8126" s="7">
        <v>11</v>
      </c>
      <c r="E8126" s="6">
        <v>44682</v>
      </c>
      <c r="F8126" s="7">
        <v>0</v>
      </c>
      <c r="G8126" s="7">
        <v>1418.78</v>
      </c>
      <c r="H8126" s="7">
        <v>-885.14</v>
      </c>
      <c r="I8126" s="7">
        <v>533.64</v>
      </c>
      <c r="J8126" s="7">
        <v>0</v>
      </c>
      <c r="K8126" s="7">
        <v>0</v>
      </c>
      <c r="L8126" s="7">
        <v>13</v>
      </c>
      <c r="M8126" s="7">
        <v>-13</v>
      </c>
      <c r="N8126" s="7">
        <v>-5</v>
      </c>
    </row>
    <row r="8127" spans="1:14" x14ac:dyDescent="0.25">
      <c r="A8127" s="5">
        <v>31041</v>
      </c>
      <c r="B8127" s="5">
        <v>3</v>
      </c>
      <c r="C8127" s="6">
        <v>44348</v>
      </c>
      <c r="D8127" s="7">
        <v>12</v>
      </c>
      <c r="E8127" s="6">
        <v>44713</v>
      </c>
      <c r="F8127" s="7">
        <v>0</v>
      </c>
      <c r="G8127" s="7">
        <v>0</v>
      </c>
      <c r="H8127" s="7">
        <v>-787.56000000000006</v>
      </c>
      <c r="I8127" s="7">
        <v>-787.56000000000006</v>
      </c>
      <c r="J8127" s="7">
        <v>0</v>
      </c>
      <c r="K8127" s="7">
        <v>0</v>
      </c>
      <c r="L8127" s="7">
        <v>5</v>
      </c>
      <c r="M8127" s="7">
        <v>-5</v>
      </c>
      <c r="N8127" s="7">
        <v>-5</v>
      </c>
    </row>
    <row r="8128" spans="1:14" x14ac:dyDescent="0.25">
      <c r="A8128" s="5">
        <v>31041</v>
      </c>
      <c r="B8128" s="5">
        <v>3</v>
      </c>
      <c r="C8128" s="6">
        <v>44348</v>
      </c>
      <c r="D8128" s="7">
        <v>13</v>
      </c>
      <c r="E8128" s="6">
        <v>44743</v>
      </c>
      <c r="F8128" s="7">
        <v>0</v>
      </c>
      <c r="G8128" s="7">
        <v>0</v>
      </c>
      <c r="H8128" s="7">
        <v>-29.58</v>
      </c>
      <c r="I8128" s="7">
        <v>-29.58</v>
      </c>
      <c r="J8128" s="7">
        <v>0</v>
      </c>
      <c r="K8128" s="7">
        <v>0</v>
      </c>
      <c r="L8128" s="7">
        <v>0</v>
      </c>
      <c r="M8128" s="7">
        <v>0</v>
      </c>
      <c r="N8128" s="7">
        <v>-5</v>
      </c>
    </row>
    <row r="8129" spans="1:14" x14ac:dyDescent="0.25">
      <c r="A8129" s="5">
        <v>31041</v>
      </c>
      <c r="B8129" s="5">
        <v>3</v>
      </c>
      <c r="C8129" s="6">
        <v>44348</v>
      </c>
      <c r="D8129" s="7">
        <v>17</v>
      </c>
      <c r="E8129" s="6">
        <v>44866</v>
      </c>
      <c r="F8129" s="7">
        <v>0</v>
      </c>
      <c r="G8129" s="7">
        <v>0</v>
      </c>
      <c r="H8129" s="7">
        <v>0</v>
      </c>
      <c r="I8129" s="7">
        <v>0</v>
      </c>
      <c r="J8129" s="7">
        <v>0</v>
      </c>
      <c r="K8129" s="7">
        <v>0</v>
      </c>
      <c r="L8129" s="7">
        <v>0</v>
      </c>
      <c r="M8129" s="7">
        <v>0</v>
      </c>
      <c r="N8129" s="7">
        <v>-5</v>
      </c>
    </row>
    <row r="8130" spans="1:14" x14ac:dyDescent="0.25">
      <c r="A8130" s="5">
        <v>31041</v>
      </c>
      <c r="B8130" s="5">
        <v>3</v>
      </c>
      <c r="C8130" s="6">
        <v>44378</v>
      </c>
      <c r="D8130" s="7">
        <v>6</v>
      </c>
      <c r="E8130" s="6">
        <v>44562</v>
      </c>
      <c r="F8130" s="7">
        <v>0</v>
      </c>
      <c r="G8130" s="7">
        <v>2872.62</v>
      </c>
      <c r="H8130" s="7">
        <v>-16255.29</v>
      </c>
      <c r="I8130" s="7">
        <v>-13382.67</v>
      </c>
      <c r="J8130" s="7">
        <v>0</v>
      </c>
      <c r="K8130" s="7">
        <v>0</v>
      </c>
      <c r="L8130" s="7">
        <v>26</v>
      </c>
      <c r="M8130" s="7">
        <v>-26</v>
      </c>
      <c r="N8130" s="7">
        <v>-5</v>
      </c>
    </row>
    <row r="8131" spans="1:14" x14ac:dyDescent="0.25">
      <c r="A8131" s="5">
        <v>31041</v>
      </c>
      <c r="B8131" s="5">
        <v>3</v>
      </c>
      <c r="C8131" s="6">
        <v>44378</v>
      </c>
      <c r="D8131" s="7">
        <v>7</v>
      </c>
      <c r="E8131" s="6">
        <v>44593</v>
      </c>
      <c r="F8131" s="7">
        <v>0</v>
      </c>
      <c r="G8131" s="7">
        <v>2229.87</v>
      </c>
      <c r="H8131" s="7">
        <v>-12765.79</v>
      </c>
      <c r="I8131" s="7">
        <v>-10535.92</v>
      </c>
      <c r="J8131" s="7">
        <v>0</v>
      </c>
      <c r="K8131" s="7">
        <v>0</v>
      </c>
      <c r="L8131" s="7">
        <v>19</v>
      </c>
      <c r="M8131" s="7">
        <v>-19</v>
      </c>
      <c r="N8131" s="7">
        <v>-5</v>
      </c>
    </row>
    <row r="8132" spans="1:14" x14ac:dyDescent="0.25">
      <c r="A8132" s="5">
        <v>31041</v>
      </c>
      <c r="B8132" s="5">
        <v>3</v>
      </c>
      <c r="C8132" s="6">
        <v>44378</v>
      </c>
      <c r="D8132" s="7">
        <v>8</v>
      </c>
      <c r="E8132" s="6">
        <v>44621</v>
      </c>
      <c r="F8132" s="7">
        <v>0</v>
      </c>
      <c r="G8132" s="7">
        <v>4147.67</v>
      </c>
      <c r="H8132" s="7">
        <v>-11013</v>
      </c>
      <c r="I8132" s="7">
        <v>-6865.33</v>
      </c>
      <c r="J8132" s="7">
        <v>0</v>
      </c>
      <c r="K8132" s="7">
        <v>0</v>
      </c>
      <c r="L8132" s="7">
        <v>27</v>
      </c>
      <c r="M8132" s="7">
        <v>-27</v>
      </c>
      <c r="N8132" s="7">
        <v>-5</v>
      </c>
    </row>
    <row r="8133" spans="1:14" x14ac:dyDescent="0.25">
      <c r="A8133" s="5">
        <v>31041</v>
      </c>
      <c r="B8133" s="5">
        <v>3</v>
      </c>
      <c r="C8133" s="6">
        <v>44378</v>
      </c>
      <c r="D8133" s="7">
        <v>9</v>
      </c>
      <c r="E8133" s="6">
        <v>44652</v>
      </c>
      <c r="F8133" s="7">
        <v>0</v>
      </c>
      <c r="G8133" s="7">
        <v>3620.43</v>
      </c>
      <c r="H8133" s="7">
        <v>-7362.02</v>
      </c>
      <c r="I8133" s="7">
        <v>-3741.5900000000011</v>
      </c>
      <c r="J8133" s="7">
        <v>0</v>
      </c>
      <c r="K8133" s="7">
        <v>0</v>
      </c>
      <c r="L8133" s="7">
        <v>27</v>
      </c>
      <c r="M8133" s="7">
        <v>-27</v>
      </c>
      <c r="N8133" s="7">
        <v>-5</v>
      </c>
    </row>
    <row r="8134" spans="1:14" x14ac:dyDescent="0.25">
      <c r="A8134" s="5">
        <v>31041</v>
      </c>
      <c r="B8134" s="5">
        <v>3</v>
      </c>
      <c r="C8134" s="6">
        <v>44378</v>
      </c>
      <c r="D8134" s="7">
        <v>10</v>
      </c>
      <c r="E8134" s="6">
        <v>44682</v>
      </c>
      <c r="F8134" s="7">
        <v>0</v>
      </c>
      <c r="G8134" s="7">
        <v>2112.5</v>
      </c>
      <c r="H8134" s="7">
        <v>-4531.09</v>
      </c>
      <c r="I8134" s="7">
        <v>-2418.59</v>
      </c>
      <c r="J8134" s="7">
        <v>0</v>
      </c>
      <c r="K8134" s="7">
        <v>0</v>
      </c>
      <c r="L8134" s="7">
        <v>27</v>
      </c>
      <c r="M8134" s="7">
        <v>-27</v>
      </c>
      <c r="N8134" s="7">
        <v>-5</v>
      </c>
    </row>
    <row r="8135" spans="1:14" x14ac:dyDescent="0.25">
      <c r="A8135" s="5">
        <v>31041</v>
      </c>
      <c r="B8135" s="5">
        <v>3</v>
      </c>
      <c r="C8135" s="6">
        <v>44378</v>
      </c>
      <c r="D8135" s="7">
        <v>11</v>
      </c>
      <c r="E8135" s="6">
        <v>44713</v>
      </c>
      <c r="F8135" s="7">
        <v>0</v>
      </c>
      <c r="G8135" s="7">
        <v>1285.5</v>
      </c>
      <c r="H8135" s="7">
        <v>-2238.88</v>
      </c>
      <c r="I8135" s="7">
        <v>-953.38000000000011</v>
      </c>
      <c r="J8135" s="7">
        <v>0</v>
      </c>
      <c r="K8135" s="7">
        <v>0</v>
      </c>
      <c r="L8135" s="7">
        <v>19</v>
      </c>
      <c r="M8135" s="7">
        <v>-19</v>
      </c>
      <c r="N8135" s="7">
        <v>-5</v>
      </c>
    </row>
    <row r="8136" spans="1:14" x14ac:dyDescent="0.25">
      <c r="A8136" s="5">
        <v>31041</v>
      </c>
      <c r="B8136" s="5">
        <v>3</v>
      </c>
      <c r="C8136" s="6">
        <v>44378</v>
      </c>
      <c r="D8136" s="7">
        <v>12</v>
      </c>
      <c r="E8136" s="6">
        <v>44743</v>
      </c>
      <c r="F8136" s="7">
        <v>0</v>
      </c>
      <c r="G8136" s="7">
        <v>484.23</v>
      </c>
      <c r="H8136" s="7">
        <v>0</v>
      </c>
      <c r="I8136" s="7">
        <v>484.23</v>
      </c>
      <c r="J8136" s="7">
        <v>0</v>
      </c>
      <c r="K8136" s="7">
        <v>0</v>
      </c>
      <c r="L8136" s="7">
        <v>0</v>
      </c>
      <c r="M8136" s="7">
        <v>0</v>
      </c>
      <c r="N8136" s="7">
        <v>-5</v>
      </c>
    </row>
    <row r="8137" spans="1:14" x14ac:dyDescent="0.25">
      <c r="A8137" s="5">
        <v>31041</v>
      </c>
      <c r="B8137" s="5">
        <v>3</v>
      </c>
      <c r="C8137" s="6">
        <v>44378</v>
      </c>
      <c r="D8137" s="7">
        <v>13</v>
      </c>
      <c r="E8137" s="6">
        <v>44774</v>
      </c>
      <c r="F8137" s="7">
        <v>0</v>
      </c>
      <c r="G8137" s="7">
        <v>0</v>
      </c>
      <c r="H8137" s="7">
        <v>-811.81000000000006</v>
      </c>
      <c r="I8137" s="7">
        <v>-811.81000000000006</v>
      </c>
      <c r="J8137" s="7">
        <v>0</v>
      </c>
      <c r="K8137" s="7">
        <v>0</v>
      </c>
      <c r="L8137" s="7">
        <v>3</v>
      </c>
      <c r="M8137" s="7">
        <v>-3</v>
      </c>
      <c r="N8137" s="7">
        <v>-5</v>
      </c>
    </row>
    <row r="8138" spans="1:14" x14ac:dyDescent="0.25">
      <c r="A8138" s="5">
        <v>31041</v>
      </c>
      <c r="B8138" s="5">
        <v>3</v>
      </c>
      <c r="C8138" s="6">
        <v>44378</v>
      </c>
      <c r="D8138" s="7">
        <v>53</v>
      </c>
      <c r="E8138" s="6">
        <v>45992</v>
      </c>
      <c r="F8138" s="7">
        <v>0</v>
      </c>
      <c r="G8138" s="7">
        <v>0</v>
      </c>
      <c r="H8138" s="7">
        <v>0</v>
      </c>
      <c r="I8138" s="7">
        <v>0</v>
      </c>
      <c r="J8138" s="7">
        <v>0</v>
      </c>
      <c r="K8138" s="7">
        <v>0</v>
      </c>
      <c r="L8138" s="7">
        <v>0</v>
      </c>
      <c r="M8138" s="7">
        <v>0</v>
      </c>
      <c r="N8138" s="7">
        <v>-5</v>
      </c>
    </row>
    <row r="8139" spans="1:14" x14ac:dyDescent="0.25">
      <c r="A8139" s="5">
        <v>31041</v>
      </c>
      <c r="B8139" s="5">
        <v>3</v>
      </c>
      <c r="C8139" s="6">
        <v>44409</v>
      </c>
      <c r="D8139" s="7">
        <v>5</v>
      </c>
      <c r="E8139" s="6">
        <v>44562</v>
      </c>
      <c r="F8139" s="7">
        <v>0</v>
      </c>
      <c r="G8139" s="7">
        <v>2840.75</v>
      </c>
      <c r="H8139" s="7">
        <v>-15143.12</v>
      </c>
      <c r="I8139" s="7">
        <v>-12302.37</v>
      </c>
      <c r="J8139" s="7">
        <v>0</v>
      </c>
      <c r="K8139" s="7">
        <v>0</v>
      </c>
      <c r="L8139" s="7">
        <v>21</v>
      </c>
      <c r="M8139" s="7">
        <v>-21</v>
      </c>
      <c r="N8139" s="7">
        <v>-5</v>
      </c>
    </row>
    <row r="8140" spans="1:14" x14ac:dyDescent="0.25">
      <c r="A8140" s="5">
        <v>31041</v>
      </c>
      <c r="B8140" s="5">
        <v>3</v>
      </c>
      <c r="C8140" s="6">
        <v>44409</v>
      </c>
      <c r="D8140" s="7">
        <v>6</v>
      </c>
      <c r="E8140" s="6">
        <v>44593</v>
      </c>
      <c r="F8140" s="7">
        <v>0</v>
      </c>
      <c r="G8140" s="7">
        <v>3253.94</v>
      </c>
      <c r="H8140" s="7">
        <v>-12212.42</v>
      </c>
      <c r="I8140" s="7">
        <v>-8958.48</v>
      </c>
      <c r="J8140" s="7">
        <v>0</v>
      </c>
      <c r="K8140" s="7">
        <v>0</v>
      </c>
      <c r="L8140" s="7">
        <v>13</v>
      </c>
      <c r="M8140" s="7">
        <v>-13</v>
      </c>
      <c r="N8140" s="7">
        <v>-5</v>
      </c>
    </row>
    <row r="8141" spans="1:14" x14ac:dyDescent="0.25">
      <c r="A8141" s="5">
        <v>31041</v>
      </c>
      <c r="B8141" s="5">
        <v>3</v>
      </c>
      <c r="C8141" s="6">
        <v>44409</v>
      </c>
      <c r="D8141" s="7">
        <v>7</v>
      </c>
      <c r="E8141" s="6">
        <v>44621</v>
      </c>
      <c r="F8141" s="7">
        <v>0</v>
      </c>
      <c r="G8141" s="7">
        <v>1980.11</v>
      </c>
      <c r="H8141" s="7">
        <v>-21354.93</v>
      </c>
      <c r="I8141" s="7">
        <v>-19374.82</v>
      </c>
      <c r="J8141" s="7">
        <v>0</v>
      </c>
      <c r="K8141" s="7">
        <v>0</v>
      </c>
      <c r="L8141" s="7">
        <v>30</v>
      </c>
      <c r="M8141" s="7">
        <v>-30</v>
      </c>
      <c r="N8141" s="7">
        <v>-5</v>
      </c>
    </row>
    <row r="8142" spans="1:14" x14ac:dyDescent="0.25">
      <c r="A8142" s="5">
        <v>31041</v>
      </c>
      <c r="B8142" s="5">
        <v>3</v>
      </c>
      <c r="C8142" s="6">
        <v>44409</v>
      </c>
      <c r="D8142" s="7">
        <v>8</v>
      </c>
      <c r="E8142" s="6">
        <v>44652</v>
      </c>
      <c r="F8142" s="7">
        <v>0</v>
      </c>
      <c r="G8142" s="7">
        <v>2345.81</v>
      </c>
      <c r="H8142" s="7">
        <v>-2853.93</v>
      </c>
      <c r="I8142" s="7">
        <v>-508.11999999999989</v>
      </c>
      <c r="J8142" s="7">
        <v>0</v>
      </c>
      <c r="K8142" s="7">
        <v>0</v>
      </c>
      <c r="L8142" s="7">
        <v>11</v>
      </c>
      <c r="M8142" s="7">
        <v>-11</v>
      </c>
      <c r="N8142" s="7">
        <v>-5</v>
      </c>
    </row>
    <row r="8143" spans="1:14" x14ac:dyDescent="0.25">
      <c r="A8143" s="5">
        <v>31041</v>
      </c>
      <c r="B8143" s="5">
        <v>3</v>
      </c>
      <c r="C8143" s="6">
        <v>44409</v>
      </c>
      <c r="D8143" s="7">
        <v>9</v>
      </c>
      <c r="E8143" s="6">
        <v>44682</v>
      </c>
      <c r="F8143" s="7">
        <v>0</v>
      </c>
      <c r="G8143" s="7">
        <v>2771.74</v>
      </c>
      <c r="H8143" s="7">
        <v>-4182.18</v>
      </c>
      <c r="I8143" s="7">
        <v>-1410.440000000001</v>
      </c>
      <c r="J8143" s="7">
        <v>0</v>
      </c>
      <c r="K8143" s="7">
        <v>0</v>
      </c>
      <c r="L8143" s="7">
        <v>13</v>
      </c>
      <c r="M8143" s="7">
        <v>-13</v>
      </c>
      <c r="N8143" s="7">
        <v>-5</v>
      </c>
    </row>
    <row r="8144" spans="1:14" x14ac:dyDescent="0.25">
      <c r="A8144" s="5">
        <v>31041</v>
      </c>
      <c r="B8144" s="5">
        <v>3</v>
      </c>
      <c r="C8144" s="6">
        <v>44409</v>
      </c>
      <c r="D8144" s="7">
        <v>10</v>
      </c>
      <c r="E8144" s="6">
        <v>44713</v>
      </c>
      <c r="F8144" s="7">
        <v>0</v>
      </c>
      <c r="G8144" s="7">
        <v>2469.64</v>
      </c>
      <c r="H8144" s="7">
        <v>-1528.87</v>
      </c>
      <c r="I8144" s="7">
        <v>940.77</v>
      </c>
      <c r="J8144" s="7">
        <v>0</v>
      </c>
      <c r="K8144" s="7">
        <v>0</v>
      </c>
      <c r="L8144" s="7">
        <v>13</v>
      </c>
      <c r="M8144" s="7">
        <v>-13</v>
      </c>
      <c r="N8144" s="7">
        <v>-5</v>
      </c>
    </row>
    <row r="8145" spans="1:14" x14ac:dyDescent="0.25">
      <c r="A8145" s="5">
        <v>31041</v>
      </c>
      <c r="B8145" s="5">
        <v>3</v>
      </c>
      <c r="C8145" s="6">
        <v>44409</v>
      </c>
      <c r="D8145" s="7">
        <v>11</v>
      </c>
      <c r="E8145" s="6">
        <v>44743</v>
      </c>
      <c r="F8145" s="7">
        <v>0</v>
      </c>
      <c r="G8145" s="7">
        <v>1625.2</v>
      </c>
      <c r="H8145" s="7">
        <v>-1024.43</v>
      </c>
      <c r="I8145" s="7">
        <v>600.77</v>
      </c>
      <c r="J8145" s="7">
        <v>0</v>
      </c>
      <c r="K8145" s="7">
        <v>0</v>
      </c>
      <c r="L8145" s="7">
        <v>7</v>
      </c>
      <c r="M8145" s="7">
        <v>-7</v>
      </c>
      <c r="N8145" s="7">
        <v>-5</v>
      </c>
    </row>
    <row r="8146" spans="1:14" x14ac:dyDescent="0.25">
      <c r="A8146" s="5">
        <v>31041</v>
      </c>
      <c r="B8146" s="5">
        <v>3</v>
      </c>
      <c r="C8146" s="6">
        <v>44409</v>
      </c>
      <c r="D8146" s="7">
        <v>12</v>
      </c>
      <c r="E8146" s="6">
        <v>44774</v>
      </c>
      <c r="F8146" s="7">
        <v>0</v>
      </c>
      <c r="G8146" s="7">
        <v>39.83</v>
      </c>
      <c r="H8146" s="7">
        <v>-601.03</v>
      </c>
      <c r="I8146" s="7">
        <v>-561.19999999999993</v>
      </c>
      <c r="J8146" s="7">
        <v>0</v>
      </c>
      <c r="K8146" s="7">
        <v>0</v>
      </c>
      <c r="L8146" s="7">
        <v>5</v>
      </c>
      <c r="M8146" s="7">
        <v>-5</v>
      </c>
      <c r="N8146" s="7">
        <v>-5</v>
      </c>
    </row>
    <row r="8147" spans="1:14" x14ac:dyDescent="0.25">
      <c r="A8147" s="5">
        <v>31041</v>
      </c>
      <c r="B8147" s="5">
        <v>3</v>
      </c>
      <c r="C8147" s="6">
        <v>44409</v>
      </c>
      <c r="D8147" s="7">
        <v>13</v>
      </c>
      <c r="E8147" s="6">
        <v>44805</v>
      </c>
      <c r="F8147" s="7">
        <v>0</v>
      </c>
      <c r="G8147" s="7">
        <v>0</v>
      </c>
      <c r="H8147" s="7">
        <v>-302.69</v>
      </c>
      <c r="I8147" s="7">
        <v>-302.69</v>
      </c>
      <c r="J8147" s="7">
        <v>0</v>
      </c>
      <c r="K8147" s="7">
        <v>0</v>
      </c>
      <c r="L8147" s="7">
        <v>3</v>
      </c>
      <c r="M8147" s="7">
        <v>-3</v>
      </c>
      <c r="N8147" s="7">
        <v>-5</v>
      </c>
    </row>
    <row r="8148" spans="1:14" x14ac:dyDescent="0.25">
      <c r="A8148" s="5">
        <v>31041</v>
      </c>
      <c r="B8148" s="5">
        <v>3</v>
      </c>
      <c r="C8148" s="6">
        <v>44440</v>
      </c>
      <c r="D8148" s="7">
        <v>4</v>
      </c>
      <c r="E8148" s="6">
        <v>44562</v>
      </c>
      <c r="F8148" s="7">
        <v>0</v>
      </c>
      <c r="G8148" s="7">
        <v>5533.12</v>
      </c>
      <c r="H8148" s="7">
        <v>-21146.560000000001</v>
      </c>
      <c r="I8148" s="7">
        <v>-15613.44</v>
      </c>
      <c r="J8148" s="7">
        <v>0</v>
      </c>
      <c r="K8148" s="7">
        <v>0</v>
      </c>
      <c r="L8148" s="7">
        <v>25</v>
      </c>
      <c r="M8148" s="7">
        <v>-25</v>
      </c>
      <c r="N8148" s="7">
        <v>-5</v>
      </c>
    </row>
    <row r="8149" spans="1:14" x14ac:dyDescent="0.25">
      <c r="A8149" s="5">
        <v>31041</v>
      </c>
      <c r="B8149" s="5">
        <v>3</v>
      </c>
      <c r="C8149" s="6">
        <v>44440</v>
      </c>
      <c r="D8149" s="7">
        <v>5</v>
      </c>
      <c r="E8149" s="6">
        <v>44593</v>
      </c>
      <c r="F8149" s="7">
        <v>0</v>
      </c>
      <c r="G8149" s="7">
        <v>1218.32</v>
      </c>
      <c r="H8149" s="7">
        <v>-28650.61</v>
      </c>
      <c r="I8149" s="7">
        <v>-27432.29</v>
      </c>
      <c r="J8149" s="7">
        <v>0</v>
      </c>
      <c r="K8149" s="7">
        <v>0</v>
      </c>
      <c r="L8149" s="7">
        <v>46</v>
      </c>
      <c r="M8149" s="7">
        <v>-46</v>
      </c>
      <c r="N8149" s="7">
        <v>-5</v>
      </c>
    </row>
    <row r="8150" spans="1:14" x14ac:dyDescent="0.25">
      <c r="A8150" s="5">
        <v>31041</v>
      </c>
      <c r="B8150" s="5">
        <v>3</v>
      </c>
      <c r="C8150" s="6">
        <v>44440</v>
      </c>
      <c r="D8150" s="7">
        <v>6</v>
      </c>
      <c r="E8150" s="6">
        <v>44621</v>
      </c>
      <c r="F8150" s="7">
        <v>0</v>
      </c>
      <c r="G8150" s="7">
        <v>5375.99</v>
      </c>
      <c r="H8150" s="7">
        <v>-26679.49</v>
      </c>
      <c r="I8150" s="7">
        <v>-21303.5</v>
      </c>
      <c r="J8150" s="7">
        <v>0</v>
      </c>
      <c r="K8150" s="7">
        <v>0</v>
      </c>
      <c r="L8150" s="7">
        <v>43</v>
      </c>
      <c r="M8150" s="7">
        <v>-43</v>
      </c>
      <c r="N8150" s="7">
        <v>-5</v>
      </c>
    </row>
    <row r="8151" spans="1:14" x14ac:dyDescent="0.25">
      <c r="A8151" s="5">
        <v>31041</v>
      </c>
      <c r="B8151" s="5">
        <v>3</v>
      </c>
      <c r="C8151" s="6">
        <v>44440</v>
      </c>
      <c r="D8151" s="7">
        <v>7</v>
      </c>
      <c r="E8151" s="6">
        <v>44652</v>
      </c>
      <c r="F8151" s="7">
        <v>0</v>
      </c>
      <c r="G8151" s="7">
        <v>4230.6099999999997</v>
      </c>
      <c r="H8151" s="7">
        <v>-13735.15</v>
      </c>
      <c r="I8151" s="7">
        <v>-9504.5400000000009</v>
      </c>
      <c r="J8151" s="7">
        <v>0</v>
      </c>
      <c r="K8151" s="7">
        <v>0</v>
      </c>
      <c r="L8151" s="7">
        <v>43</v>
      </c>
      <c r="M8151" s="7">
        <v>-43</v>
      </c>
      <c r="N8151" s="7">
        <v>-5</v>
      </c>
    </row>
    <row r="8152" spans="1:14" x14ac:dyDescent="0.25">
      <c r="A8152" s="5">
        <v>31041</v>
      </c>
      <c r="B8152" s="5">
        <v>3</v>
      </c>
      <c r="C8152" s="6">
        <v>44440</v>
      </c>
      <c r="D8152" s="7">
        <v>8</v>
      </c>
      <c r="E8152" s="6">
        <v>44682</v>
      </c>
      <c r="F8152" s="7">
        <v>0</v>
      </c>
      <c r="G8152" s="7">
        <v>3380.84</v>
      </c>
      <c r="H8152" s="7">
        <v>-16041.29</v>
      </c>
      <c r="I8152" s="7">
        <v>-12660.45</v>
      </c>
      <c r="J8152" s="7">
        <v>0</v>
      </c>
      <c r="K8152" s="7">
        <v>0</v>
      </c>
      <c r="L8152" s="7">
        <v>38</v>
      </c>
      <c r="M8152" s="7">
        <v>-38</v>
      </c>
      <c r="N8152" s="7">
        <v>-5</v>
      </c>
    </row>
    <row r="8153" spans="1:14" x14ac:dyDescent="0.25">
      <c r="A8153" s="5">
        <v>31041</v>
      </c>
      <c r="B8153" s="5">
        <v>3</v>
      </c>
      <c r="C8153" s="6">
        <v>44440</v>
      </c>
      <c r="D8153" s="7">
        <v>9</v>
      </c>
      <c r="E8153" s="6">
        <v>44713</v>
      </c>
      <c r="F8153" s="7">
        <v>0</v>
      </c>
      <c r="G8153" s="7">
        <v>6569.25</v>
      </c>
      <c r="H8153" s="7">
        <v>-4774.37</v>
      </c>
      <c r="I8153" s="7">
        <v>1794.88</v>
      </c>
      <c r="J8153" s="7">
        <v>0</v>
      </c>
      <c r="K8153" s="7">
        <v>0</v>
      </c>
      <c r="L8153" s="7">
        <v>17</v>
      </c>
      <c r="M8153" s="7">
        <v>-17</v>
      </c>
      <c r="N8153" s="7">
        <v>-5</v>
      </c>
    </row>
    <row r="8154" spans="1:14" x14ac:dyDescent="0.25">
      <c r="A8154" s="5">
        <v>31041</v>
      </c>
      <c r="B8154" s="5">
        <v>3</v>
      </c>
      <c r="C8154" s="6">
        <v>44440</v>
      </c>
      <c r="D8154" s="7">
        <v>10</v>
      </c>
      <c r="E8154" s="6">
        <v>44743</v>
      </c>
      <c r="F8154" s="7">
        <v>0</v>
      </c>
      <c r="G8154" s="7">
        <v>6887.67</v>
      </c>
      <c r="H8154" s="7">
        <v>-7632.91</v>
      </c>
      <c r="I8154" s="7">
        <v>-745.23999999999978</v>
      </c>
      <c r="J8154" s="7">
        <v>0</v>
      </c>
      <c r="K8154" s="7">
        <v>0</v>
      </c>
      <c r="L8154" s="7">
        <v>33</v>
      </c>
      <c r="M8154" s="7">
        <v>-33</v>
      </c>
      <c r="N8154" s="7">
        <v>-5</v>
      </c>
    </row>
    <row r="8155" spans="1:14" x14ac:dyDescent="0.25">
      <c r="A8155" s="5">
        <v>31041</v>
      </c>
      <c r="B8155" s="5">
        <v>3</v>
      </c>
      <c r="C8155" s="6">
        <v>44440</v>
      </c>
      <c r="D8155" s="7">
        <v>11</v>
      </c>
      <c r="E8155" s="6">
        <v>44774</v>
      </c>
      <c r="F8155" s="7">
        <v>0</v>
      </c>
      <c r="G8155" s="7">
        <v>4562.6099999999997</v>
      </c>
      <c r="H8155" s="7">
        <v>-1645.82</v>
      </c>
      <c r="I8155" s="7">
        <v>2916.79</v>
      </c>
      <c r="J8155" s="7">
        <v>0</v>
      </c>
      <c r="K8155" s="7">
        <v>0</v>
      </c>
      <c r="L8155" s="7">
        <v>18</v>
      </c>
      <c r="M8155" s="7">
        <v>-18</v>
      </c>
      <c r="N8155" s="7">
        <v>-5</v>
      </c>
    </row>
    <row r="8156" spans="1:14" x14ac:dyDescent="0.25">
      <c r="A8156" s="5">
        <v>31041</v>
      </c>
      <c r="B8156" s="5">
        <v>3</v>
      </c>
      <c r="C8156" s="6">
        <v>44440</v>
      </c>
      <c r="D8156" s="7">
        <v>12</v>
      </c>
      <c r="E8156" s="6">
        <v>44805</v>
      </c>
      <c r="F8156" s="7">
        <v>0</v>
      </c>
      <c r="G8156" s="7">
        <v>332.34</v>
      </c>
      <c r="H8156" s="7">
        <v>-235.82</v>
      </c>
      <c r="I8156" s="7">
        <v>96.519999999999982</v>
      </c>
      <c r="J8156" s="7">
        <v>0</v>
      </c>
      <c r="K8156" s="7">
        <v>0</v>
      </c>
      <c r="L8156" s="7">
        <v>7</v>
      </c>
      <c r="M8156" s="7">
        <v>-7</v>
      </c>
      <c r="N8156" s="7">
        <v>-5</v>
      </c>
    </row>
    <row r="8157" spans="1:14" x14ac:dyDescent="0.25">
      <c r="A8157" s="5">
        <v>31041</v>
      </c>
      <c r="B8157" s="5">
        <v>3</v>
      </c>
      <c r="C8157" s="6">
        <v>44440</v>
      </c>
      <c r="D8157" s="7">
        <v>13</v>
      </c>
      <c r="E8157" s="6">
        <v>44835</v>
      </c>
      <c r="F8157" s="7">
        <v>0</v>
      </c>
      <c r="G8157" s="7">
        <v>0</v>
      </c>
      <c r="H8157" s="7">
        <v>-1003.41</v>
      </c>
      <c r="I8157" s="7">
        <v>-1003.41</v>
      </c>
      <c r="J8157" s="7">
        <v>0</v>
      </c>
      <c r="K8157" s="7">
        <v>0</v>
      </c>
      <c r="L8157" s="7">
        <v>10</v>
      </c>
      <c r="M8157" s="7">
        <v>-10</v>
      </c>
      <c r="N8157" s="7">
        <v>-5</v>
      </c>
    </row>
    <row r="8158" spans="1:14" x14ac:dyDescent="0.25">
      <c r="A8158" s="5">
        <v>31041</v>
      </c>
      <c r="B8158" s="5">
        <v>3</v>
      </c>
      <c r="C8158" s="6">
        <v>44440</v>
      </c>
      <c r="D8158" s="7">
        <v>14</v>
      </c>
      <c r="E8158" s="6">
        <v>44866</v>
      </c>
      <c r="F8158" s="7">
        <v>0</v>
      </c>
      <c r="G8158" s="7">
        <v>0</v>
      </c>
      <c r="H8158" s="7">
        <v>-217.54</v>
      </c>
      <c r="I8158" s="7">
        <v>-217.54</v>
      </c>
      <c r="J8158" s="7">
        <v>0</v>
      </c>
      <c r="K8158" s="7">
        <v>0</v>
      </c>
      <c r="L8158" s="7">
        <v>2</v>
      </c>
      <c r="M8158" s="7">
        <v>-2</v>
      </c>
      <c r="N8158" s="7">
        <v>-5</v>
      </c>
    </row>
    <row r="8159" spans="1:14" x14ac:dyDescent="0.25">
      <c r="A8159" s="5">
        <v>31041</v>
      </c>
      <c r="B8159" s="5">
        <v>3</v>
      </c>
      <c r="C8159" s="6">
        <v>44440</v>
      </c>
      <c r="D8159" s="7">
        <v>24</v>
      </c>
      <c r="E8159" s="6">
        <v>45170</v>
      </c>
      <c r="F8159" s="7">
        <v>0</v>
      </c>
      <c r="G8159" s="7">
        <v>0</v>
      </c>
      <c r="H8159" s="7">
        <v>0</v>
      </c>
      <c r="I8159" s="7">
        <v>0</v>
      </c>
      <c r="J8159" s="7">
        <v>0</v>
      </c>
      <c r="K8159" s="7">
        <v>0</v>
      </c>
      <c r="L8159" s="7">
        <v>0</v>
      </c>
      <c r="M8159" s="7">
        <v>0</v>
      </c>
      <c r="N8159" s="7">
        <v>-5</v>
      </c>
    </row>
    <row r="8160" spans="1:14" x14ac:dyDescent="0.25">
      <c r="A8160" s="5">
        <v>31041</v>
      </c>
      <c r="B8160" s="5">
        <v>3</v>
      </c>
      <c r="C8160" s="6">
        <v>44470</v>
      </c>
      <c r="D8160" s="7">
        <v>3</v>
      </c>
      <c r="E8160" s="6">
        <v>44562</v>
      </c>
      <c r="F8160" s="7">
        <v>0</v>
      </c>
      <c r="G8160" s="7">
        <v>11077.76</v>
      </c>
      <c r="H8160" s="7">
        <v>-81020.44</v>
      </c>
      <c r="I8160" s="7">
        <v>-69942.680000000008</v>
      </c>
      <c r="J8160" s="7">
        <v>0</v>
      </c>
      <c r="K8160" s="7">
        <v>0</v>
      </c>
      <c r="L8160" s="7">
        <v>81</v>
      </c>
      <c r="M8160" s="7">
        <v>-81</v>
      </c>
      <c r="N8160" s="7">
        <v>-5</v>
      </c>
    </row>
    <row r="8161" spans="1:14" x14ac:dyDescent="0.25">
      <c r="A8161" s="5">
        <v>31041</v>
      </c>
      <c r="B8161" s="5">
        <v>3</v>
      </c>
      <c r="C8161" s="6">
        <v>44470</v>
      </c>
      <c r="D8161" s="7">
        <v>4</v>
      </c>
      <c r="E8161" s="6">
        <v>44593</v>
      </c>
      <c r="F8161" s="7">
        <v>0</v>
      </c>
      <c r="G8161" s="7">
        <v>6723.77</v>
      </c>
      <c r="H8161" s="7">
        <v>-65185.78</v>
      </c>
      <c r="I8161" s="7">
        <v>-58462.009999999987</v>
      </c>
      <c r="J8161" s="7">
        <v>0</v>
      </c>
      <c r="K8161" s="7">
        <v>0</v>
      </c>
      <c r="L8161" s="7">
        <v>72</v>
      </c>
      <c r="M8161" s="7">
        <v>-72</v>
      </c>
      <c r="N8161" s="7">
        <v>-5</v>
      </c>
    </row>
    <row r="8162" spans="1:14" x14ac:dyDescent="0.25">
      <c r="A8162" s="5">
        <v>31041</v>
      </c>
      <c r="B8162" s="5">
        <v>3</v>
      </c>
      <c r="C8162" s="6">
        <v>44470</v>
      </c>
      <c r="D8162" s="7">
        <v>5</v>
      </c>
      <c r="E8162" s="6">
        <v>44621</v>
      </c>
      <c r="F8162" s="7">
        <v>0</v>
      </c>
      <c r="G8162" s="7">
        <v>13848.91</v>
      </c>
      <c r="H8162" s="7">
        <v>-43896.79</v>
      </c>
      <c r="I8162" s="7">
        <v>-30047.88</v>
      </c>
      <c r="J8162" s="7">
        <v>0</v>
      </c>
      <c r="K8162" s="7">
        <v>0</v>
      </c>
      <c r="L8162" s="7">
        <v>56</v>
      </c>
      <c r="M8162" s="7">
        <v>-56</v>
      </c>
      <c r="N8162" s="7">
        <v>-5</v>
      </c>
    </row>
    <row r="8163" spans="1:14" x14ac:dyDescent="0.25">
      <c r="A8163" s="5">
        <v>31041</v>
      </c>
      <c r="B8163" s="5">
        <v>3</v>
      </c>
      <c r="C8163" s="6">
        <v>44470</v>
      </c>
      <c r="D8163" s="7">
        <v>6</v>
      </c>
      <c r="E8163" s="6">
        <v>44652</v>
      </c>
      <c r="F8163" s="7">
        <v>0</v>
      </c>
      <c r="G8163" s="7">
        <v>10120.51</v>
      </c>
      <c r="H8163" s="7">
        <v>-44951.71</v>
      </c>
      <c r="I8163" s="7">
        <v>-34831.199999999997</v>
      </c>
      <c r="J8163" s="7">
        <v>0</v>
      </c>
      <c r="K8163" s="7">
        <v>0</v>
      </c>
      <c r="L8163" s="7">
        <v>74</v>
      </c>
      <c r="M8163" s="7">
        <v>-74</v>
      </c>
      <c r="N8163" s="7">
        <v>-5</v>
      </c>
    </row>
    <row r="8164" spans="1:14" x14ac:dyDescent="0.25">
      <c r="A8164" s="5">
        <v>31041</v>
      </c>
      <c r="B8164" s="5">
        <v>3</v>
      </c>
      <c r="C8164" s="6">
        <v>44470</v>
      </c>
      <c r="D8164" s="7">
        <v>7</v>
      </c>
      <c r="E8164" s="6">
        <v>44682</v>
      </c>
      <c r="F8164" s="7">
        <v>0</v>
      </c>
      <c r="G8164" s="7">
        <v>14981.51</v>
      </c>
      <c r="H8164" s="7">
        <v>-37724.629999999997</v>
      </c>
      <c r="I8164" s="7">
        <v>-22743.119999999999</v>
      </c>
      <c r="J8164" s="7">
        <v>0</v>
      </c>
      <c r="K8164" s="7">
        <v>0</v>
      </c>
      <c r="L8164" s="7">
        <v>67</v>
      </c>
      <c r="M8164" s="7">
        <v>-67</v>
      </c>
      <c r="N8164" s="7">
        <v>-5</v>
      </c>
    </row>
    <row r="8165" spans="1:14" x14ac:dyDescent="0.25">
      <c r="A8165" s="5">
        <v>31041</v>
      </c>
      <c r="B8165" s="5">
        <v>3</v>
      </c>
      <c r="C8165" s="6">
        <v>44470</v>
      </c>
      <c r="D8165" s="7">
        <v>8</v>
      </c>
      <c r="E8165" s="6">
        <v>44713</v>
      </c>
      <c r="F8165" s="7">
        <v>0</v>
      </c>
      <c r="G8165" s="7">
        <v>12915</v>
      </c>
      <c r="H8165" s="7">
        <v>-23898.42</v>
      </c>
      <c r="I8165" s="7">
        <v>-10983.42</v>
      </c>
      <c r="J8165" s="7">
        <v>0</v>
      </c>
      <c r="K8165" s="7">
        <v>0</v>
      </c>
      <c r="L8165" s="7">
        <v>47</v>
      </c>
      <c r="M8165" s="7">
        <v>-47</v>
      </c>
      <c r="N8165" s="7">
        <v>-5</v>
      </c>
    </row>
    <row r="8166" spans="1:14" x14ac:dyDescent="0.25">
      <c r="A8166" s="5">
        <v>31041</v>
      </c>
      <c r="B8166" s="5">
        <v>3</v>
      </c>
      <c r="C8166" s="6">
        <v>44470</v>
      </c>
      <c r="D8166" s="7">
        <v>9</v>
      </c>
      <c r="E8166" s="6">
        <v>44743</v>
      </c>
      <c r="F8166" s="7">
        <v>0</v>
      </c>
      <c r="G8166" s="7">
        <v>13683.01</v>
      </c>
      <c r="H8166" s="7">
        <v>-12704.19</v>
      </c>
      <c r="I8166" s="7">
        <v>978.81999999999971</v>
      </c>
      <c r="J8166" s="7">
        <v>0</v>
      </c>
      <c r="K8166" s="7">
        <v>0</v>
      </c>
      <c r="L8166" s="7">
        <v>47</v>
      </c>
      <c r="M8166" s="7">
        <v>-47</v>
      </c>
      <c r="N8166" s="7">
        <v>-5</v>
      </c>
    </row>
    <row r="8167" spans="1:14" x14ac:dyDescent="0.25">
      <c r="A8167" s="5">
        <v>31041</v>
      </c>
      <c r="B8167" s="5">
        <v>3</v>
      </c>
      <c r="C8167" s="6">
        <v>44470</v>
      </c>
      <c r="D8167" s="7">
        <v>10</v>
      </c>
      <c r="E8167" s="6">
        <v>44774</v>
      </c>
      <c r="F8167" s="7">
        <v>0</v>
      </c>
      <c r="G8167" s="7">
        <v>8773.3799999999992</v>
      </c>
      <c r="H8167" s="7">
        <v>-9852.4599999999991</v>
      </c>
      <c r="I8167" s="7">
        <v>-1079.08</v>
      </c>
      <c r="J8167" s="7">
        <v>0</v>
      </c>
      <c r="K8167" s="7">
        <v>0</v>
      </c>
      <c r="L8167" s="7">
        <v>49</v>
      </c>
      <c r="M8167" s="7">
        <v>-49</v>
      </c>
      <c r="N8167" s="7">
        <v>-5</v>
      </c>
    </row>
    <row r="8168" spans="1:14" x14ac:dyDescent="0.25">
      <c r="A8168" s="5">
        <v>31041</v>
      </c>
      <c r="B8168" s="5">
        <v>3</v>
      </c>
      <c r="C8168" s="6">
        <v>44470</v>
      </c>
      <c r="D8168" s="7">
        <v>11</v>
      </c>
      <c r="E8168" s="6">
        <v>44805</v>
      </c>
      <c r="F8168" s="7">
        <v>0</v>
      </c>
      <c r="G8168" s="7">
        <v>6722.43</v>
      </c>
      <c r="H8168" s="7">
        <v>-5172.59</v>
      </c>
      <c r="I8168" s="7">
        <v>1549.84</v>
      </c>
      <c r="J8168" s="7">
        <v>0</v>
      </c>
      <c r="K8168" s="7">
        <v>0</v>
      </c>
      <c r="L8168" s="7">
        <v>33</v>
      </c>
      <c r="M8168" s="7">
        <v>-33</v>
      </c>
      <c r="N8168" s="7">
        <v>-5</v>
      </c>
    </row>
    <row r="8169" spans="1:14" x14ac:dyDescent="0.25">
      <c r="A8169" s="5">
        <v>31041</v>
      </c>
      <c r="B8169" s="5">
        <v>3</v>
      </c>
      <c r="C8169" s="6">
        <v>44470</v>
      </c>
      <c r="D8169" s="7">
        <v>12</v>
      </c>
      <c r="E8169" s="6">
        <v>44835</v>
      </c>
      <c r="F8169" s="7">
        <v>0</v>
      </c>
      <c r="G8169" s="7">
        <v>421.55</v>
      </c>
      <c r="H8169" s="7">
        <v>-2107.64</v>
      </c>
      <c r="I8169" s="7">
        <v>-1686.09</v>
      </c>
      <c r="J8169" s="7">
        <v>0</v>
      </c>
      <c r="K8169" s="7">
        <v>0</v>
      </c>
      <c r="L8169" s="7">
        <v>9</v>
      </c>
      <c r="M8169" s="7">
        <v>-9</v>
      </c>
      <c r="N8169" s="7">
        <v>-5</v>
      </c>
    </row>
    <row r="8170" spans="1:14" x14ac:dyDescent="0.25">
      <c r="A8170" s="5">
        <v>31041</v>
      </c>
      <c r="B8170" s="5">
        <v>3</v>
      </c>
      <c r="C8170" s="6">
        <v>44470</v>
      </c>
      <c r="D8170" s="7">
        <v>13</v>
      </c>
      <c r="E8170" s="6">
        <v>44866</v>
      </c>
      <c r="F8170" s="7">
        <v>0</v>
      </c>
      <c r="G8170" s="7">
        <v>0</v>
      </c>
      <c r="H8170" s="7">
        <v>-1591.11</v>
      </c>
      <c r="I8170" s="7">
        <v>-1591.11</v>
      </c>
      <c r="J8170" s="7">
        <v>0</v>
      </c>
      <c r="K8170" s="7">
        <v>0</v>
      </c>
      <c r="L8170" s="7">
        <v>10</v>
      </c>
      <c r="M8170" s="7">
        <v>-10</v>
      </c>
      <c r="N8170" s="7">
        <v>-5</v>
      </c>
    </row>
    <row r="8171" spans="1:14" x14ac:dyDescent="0.25">
      <c r="A8171" s="5">
        <v>31041</v>
      </c>
      <c r="B8171" s="5">
        <v>3</v>
      </c>
      <c r="C8171" s="6">
        <v>44470</v>
      </c>
      <c r="D8171" s="7">
        <v>14</v>
      </c>
      <c r="E8171" s="6">
        <v>44896</v>
      </c>
      <c r="F8171" s="7">
        <v>0</v>
      </c>
      <c r="G8171" s="7">
        <v>0</v>
      </c>
      <c r="H8171" s="7">
        <v>0</v>
      </c>
      <c r="I8171" s="7">
        <v>0</v>
      </c>
      <c r="J8171" s="7">
        <v>0</v>
      </c>
      <c r="K8171" s="7">
        <v>0</v>
      </c>
      <c r="L8171" s="7">
        <v>0</v>
      </c>
      <c r="M8171" s="7">
        <v>0</v>
      </c>
      <c r="N8171" s="7">
        <v>-5</v>
      </c>
    </row>
    <row r="8172" spans="1:14" x14ac:dyDescent="0.25">
      <c r="A8172" s="5">
        <v>31041</v>
      </c>
      <c r="B8172" s="5">
        <v>3</v>
      </c>
      <c r="C8172" s="6">
        <v>44470</v>
      </c>
      <c r="D8172" s="7">
        <v>23</v>
      </c>
      <c r="E8172" s="6">
        <v>45170</v>
      </c>
      <c r="F8172" s="7">
        <v>0</v>
      </c>
      <c r="G8172" s="7">
        <v>0</v>
      </c>
      <c r="H8172" s="7">
        <v>0</v>
      </c>
      <c r="I8172" s="7">
        <v>0</v>
      </c>
      <c r="J8172" s="7">
        <v>0</v>
      </c>
      <c r="K8172" s="7">
        <v>0</v>
      </c>
      <c r="L8172" s="7">
        <v>0</v>
      </c>
      <c r="M8172" s="7">
        <v>0</v>
      </c>
      <c r="N8172" s="7">
        <v>-5</v>
      </c>
    </row>
    <row r="8173" spans="1:14" x14ac:dyDescent="0.25">
      <c r="A8173" s="5">
        <v>31041</v>
      </c>
      <c r="B8173" s="5">
        <v>3</v>
      </c>
      <c r="C8173" s="6">
        <v>44470</v>
      </c>
      <c r="D8173" s="7">
        <v>28</v>
      </c>
      <c r="E8173" s="6">
        <v>45323</v>
      </c>
      <c r="F8173" s="7">
        <v>0</v>
      </c>
      <c r="G8173" s="7">
        <v>0</v>
      </c>
      <c r="H8173" s="7">
        <v>0</v>
      </c>
      <c r="I8173" s="7">
        <v>0</v>
      </c>
      <c r="J8173" s="7">
        <v>0</v>
      </c>
      <c r="K8173" s="7">
        <v>0</v>
      </c>
      <c r="L8173" s="7">
        <v>0</v>
      </c>
      <c r="M8173" s="7">
        <v>0</v>
      </c>
      <c r="N8173" s="7">
        <v>-5</v>
      </c>
    </row>
    <row r="8174" spans="1:14" x14ac:dyDescent="0.25">
      <c r="A8174" s="5">
        <v>31041</v>
      </c>
      <c r="B8174" s="5">
        <v>3</v>
      </c>
      <c r="C8174" s="6">
        <v>44501</v>
      </c>
      <c r="D8174" s="7">
        <v>2</v>
      </c>
      <c r="E8174" s="6">
        <v>44562</v>
      </c>
      <c r="F8174" s="7">
        <v>0</v>
      </c>
      <c r="G8174" s="7">
        <v>4970.1900000000014</v>
      </c>
      <c r="H8174" s="7">
        <v>-121521.03</v>
      </c>
      <c r="I8174" s="7">
        <v>-116550.84</v>
      </c>
      <c r="J8174" s="7">
        <v>0</v>
      </c>
      <c r="K8174" s="7">
        <v>0</v>
      </c>
      <c r="L8174" s="7">
        <v>84</v>
      </c>
      <c r="M8174" s="7">
        <v>-84</v>
      </c>
      <c r="N8174" s="7">
        <v>-5</v>
      </c>
    </row>
    <row r="8175" spans="1:14" x14ac:dyDescent="0.25">
      <c r="A8175" s="5">
        <v>31041</v>
      </c>
      <c r="B8175" s="5">
        <v>3</v>
      </c>
      <c r="C8175" s="6">
        <v>44501</v>
      </c>
      <c r="D8175" s="7">
        <v>3</v>
      </c>
      <c r="E8175" s="6">
        <v>44593</v>
      </c>
      <c r="F8175" s="7">
        <v>0</v>
      </c>
      <c r="G8175" s="7">
        <v>2237.5</v>
      </c>
      <c r="H8175" s="7">
        <v>-67655.520000000004</v>
      </c>
      <c r="I8175" s="7">
        <v>-65418.02</v>
      </c>
      <c r="J8175" s="7">
        <v>0</v>
      </c>
      <c r="K8175" s="7">
        <v>0</v>
      </c>
      <c r="L8175" s="7">
        <v>58</v>
      </c>
      <c r="M8175" s="7">
        <v>-58</v>
      </c>
      <c r="N8175" s="7">
        <v>-5</v>
      </c>
    </row>
    <row r="8176" spans="1:14" x14ac:dyDescent="0.25">
      <c r="A8176" s="5">
        <v>31041</v>
      </c>
      <c r="B8176" s="5">
        <v>3</v>
      </c>
      <c r="C8176" s="6">
        <v>44501</v>
      </c>
      <c r="D8176" s="7">
        <v>4</v>
      </c>
      <c r="E8176" s="6">
        <v>44621</v>
      </c>
      <c r="F8176" s="7">
        <v>0</v>
      </c>
      <c r="G8176" s="7">
        <v>5287.2</v>
      </c>
      <c r="H8176" s="7">
        <v>-63168.81</v>
      </c>
      <c r="I8176" s="7">
        <v>-57881.61</v>
      </c>
      <c r="J8176" s="7">
        <v>0</v>
      </c>
      <c r="K8176" s="7">
        <v>0</v>
      </c>
      <c r="L8176" s="7">
        <v>71</v>
      </c>
      <c r="M8176" s="7">
        <v>-71</v>
      </c>
      <c r="N8176" s="7">
        <v>-5</v>
      </c>
    </row>
    <row r="8177" spans="1:14" x14ac:dyDescent="0.25">
      <c r="A8177" s="5">
        <v>31041</v>
      </c>
      <c r="B8177" s="5">
        <v>3</v>
      </c>
      <c r="C8177" s="6">
        <v>44501</v>
      </c>
      <c r="D8177" s="7">
        <v>5</v>
      </c>
      <c r="E8177" s="6">
        <v>44652</v>
      </c>
      <c r="F8177" s="7">
        <v>0</v>
      </c>
      <c r="G8177" s="7">
        <v>7158.58</v>
      </c>
      <c r="H8177" s="7">
        <v>-33368.480000000003</v>
      </c>
      <c r="I8177" s="7">
        <v>-26209.9</v>
      </c>
      <c r="J8177" s="7">
        <v>0</v>
      </c>
      <c r="K8177" s="7">
        <v>0</v>
      </c>
      <c r="L8177" s="7">
        <v>49</v>
      </c>
      <c r="M8177" s="7">
        <v>-49</v>
      </c>
      <c r="N8177" s="7">
        <v>-5</v>
      </c>
    </row>
    <row r="8178" spans="1:14" x14ac:dyDescent="0.25">
      <c r="A8178" s="5">
        <v>31041</v>
      </c>
      <c r="B8178" s="5">
        <v>3</v>
      </c>
      <c r="C8178" s="6">
        <v>44501</v>
      </c>
      <c r="D8178" s="7">
        <v>6</v>
      </c>
      <c r="E8178" s="6">
        <v>44682</v>
      </c>
      <c r="F8178" s="7">
        <v>0</v>
      </c>
      <c r="G8178" s="7">
        <v>13392.29</v>
      </c>
      <c r="H8178" s="7">
        <v>-34023.769999999997</v>
      </c>
      <c r="I8178" s="7">
        <v>-20631.48</v>
      </c>
      <c r="J8178" s="7">
        <v>0</v>
      </c>
      <c r="K8178" s="7">
        <v>0</v>
      </c>
      <c r="L8178" s="7">
        <v>53</v>
      </c>
      <c r="M8178" s="7">
        <v>-53</v>
      </c>
      <c r="N8178" s="7">
        <v>-5</v>
      </c>
    </row>
    <row r="8179" spans="1:14" x14ac:dyDescent="0.25">
      <c r="A8179" s="5">
        <v>31041</v>
      </c>
      <c r="B8179" s="5">
        <v>3</v>
      </c>
      <c r="C8179" s="6">
        <v>44501</v>
      </c>
      <c r="D8179" s="7">
        <v>7</v>
      </c>
      <c r="E8179" s="6">
        <v>44713</v>
      </c>
      <c r="F8179" s="7">
        <v>0</v>
      </c>
      <c r="G8179" s="7">
        <v>11318.14</v>
      </c>
      <c r="H8179" s="7">
        <v>-33129.199999999997</v>
      </c>
      <c r="I8179" s="7">
        <v>-21811.06</v>
      </c>
      <c r="J8179" s="7">
        <v>0</v>
      </c>
      <c r="K8179" s="7">
        <v>0</v>
      </c>
      <c r="L8179" s="7">
        <v>58</v>
      </c>
      <c r="M8179" s="7">
        <v>-58</v>
      </c>
      <c r="N8179" s="7">
        <v>-5</v>
      </c>
    </row>
    <row r="8180" spans="1:14" x14ac:dyDescent="0.25">
      <c r="A8180" s="5">
        <v>31041</v>
      </c>
      <c r="B8180" s="5">
        <v>3</v>
      </c>
      <c r="C8180" s="6">
        <v>44501</v>
      </c>
      <c r="D8180" s="7">
        <v>8</v>
      </c>
      <c r="E8180" s="6">
        <v>44743</v>
      </c>
      <c r="F8180" s="7">
        <v>0</v>
      </c>
      <c r="G8180" s="7">
        <v>10681.47</v>
      </c>
      <c r="H8180" s="7">
        <v>-19221.36</v>
      </c>
      <c r="I8180" s="7">
        <v>-8539.8900000000012</v>
      </c>
      <c r="J8180" s="7">
        <v>0</v>
      </c>
      <c r="K8180" s="7">
        <v>0</v>
      </c>
      <c r="L8180" s="7">
        <v>39</v>
      </c>
      <c r="M8180" s="7">
        <v>-39</v>
      </c>
      <c r="N8180" s="7">
        <v>-5</v>
      </c>
    </row>
    <row r="8181" spans="1:14" x14ac:dyDescent="0.25">
      <c r="A8181" s="5">
        <v>31041</v>
      </c>
      <c r="B8181" s="5">
        <v>3</v>
      </c>
      <c r="C8181" s="6">
        <v>44501</v>
      </c>
      <c r="D8181" s="7">
        <v>9</v>
      </c>
      <c r="E8181" s="6">
        <v>44774</v>
      </c>
      <c r="F8181" s="7">
        <v>0</v>
      </c>
      <c r="G8181" s="7">
        <v>9449.11</v>
      </c>
      <c r="H8181" s="7">
        <v>-16502.46</v>
      </c>
      <c r="I8181" s="7">
        <v>-7053.3499999999995</v>
      </c>
      <c r="J8181" s="7">
        <v>0</v>
      </c>
      <c r="K8181" s="7">
        <v>0</v>
      </c>
      <c r="L8181" s="7">
        <v>43</v>
      </c>
      <c r="M8181" s="7">
        <v>-43</v>
      </c>
      <c r="N8181" s="7">
        <v>-5</v>
      </c>
    </row>
    <row r="8182" spans="1:14" x14ac:dyDescent="0.25">
      <c r="A8182" s="5">
        <v>31041</v>
      </c>
      <c r="B8182" s="5">
        <v>3</v>
      </c>
      <c r="C8182" s="6">
        <v>44501</v>
      </c>
      <c r="D8182" s="7">
        <v>10</v>
      </c>
      <c r="E8182" s="6">
        <v>44805</v>
      </c>
      <c r="F8182" s="7">
        <v>0</v>
      </c>
      <c r="G8182" s="7">
        <v>8686.8700000000008</v>
      </c>
      <c r="H8182" s="7">
        <v>-9761.1299999999992</v>
      </c>
      <c r="I8182" s="7">
        <v>-1074.2599999999979</v>
      </c>
      <c r="J8182" s="7">
        <v>0</v>
      </c>
      <c r="K8182" s="7">
        <v>0</v>
      </c>
      <c r="L8182" s="7">
        <v>38</v>
      </c>
      <c r="M8182" s="7">
        <v>-38</v>
      </c>
      <c r="N8182" s="7">
        <v>-5</v>
      </c>
    </row>
    <row r="8183" spans="1:14" x14ac:dyDescent="0.25">
      <c r="A8183" s="5">
        <v>31041</v>
      </c>
      <c r="B8183" s="5">
        <v>3</v>
      </c>
      <c r="C8183" s="6">
        <v>44501</v>
      </c>
      <c r="D8183" s="7">
        <v>11</v>
      </c>
      <c r="E8183" s="6">
        <v>44835</v>
      </c>
      <c r="F8183" s="7">
        <v>0</v>
      </c>
      <c r="G8183" s="7">
        <v>3568.56</v>
      </c>
      <c r="H8183" s="7">
        <v>-2266.77</v>
      </c>
      <c r="I8183" s="7">
        <v>1301.79</v>
      </c>
      <c r="J8183" s="7">
        <v>0</v>
      </c>
      <c r="K8183" s="7">
        <v>0</v>
      </c>
      <c r="L8183" s="7">
        <v>16</v>
      </c>
      <c r="M8183" s="7">
        <v>-16</v>
      </c>
      <c r="N8183" s="7">
        <v>-5</v>
      </c>
    </row>
    <row r="8184" spans="1:14" x14ac:dyDescent="0.25">
      <c r="A8184" s="5">
        <v>31041</v>
      </c>
      <c r="B8184" s="5">
        <v>3</v>
      </c>
      <c r="C8184" s="6">
        <v>44501</v>
      </c>
      <c r="D8184" s="7">
        <v>12</v>
      </c>
      <c r="E8184" s="6">
        <v>44866</v>
      </c>
      <c r="F8184" s="7">
        <v>0</v>
      </c>
      <c r="G8184" s="7">
        <v>825.57</v>
      </c>
      <c r="H8184" s="7">
        <v>-4068.92</v>
      </c>
      <c r="I8184" s="7">
        <v>-3243.35</v>
      </c>
      <c r="J8184" s="7">
        <v>0</v>
      </c>
      <c r="K8184" s="7">
        <v>0</v>
      </c>
      <c r="L8184" s="7">
        <v>16</v>
      </c>
      <c r="M8184" s="7">
        <v>-16</v>
      </c>
      <c r="N8184" s="7">
        <v>-5</v>
      </c>
    </row>
    <row r="8185" spans="1:14" x14ac:dyDescent="0.25">
      <c r="A8185" s="5">
        <v>31041</v>
      </c>
      <c r="B8185" s="5">
        <v>3</v>
      </c>
      <c r="C8185" s="6">
        <v>44501</v>
      </c>
      <c r="D8185" s="7">
        <v>13</v>
      </c>
      <c r="E8185" s="6">
        <v>44896</v>
      </c>
      <c r="F8185" s="7">
        <v>0</v>
      </c>
      <c r="G8185" s="7">
        <v>0</v>
      </c>
      <c r="H8185" s="7">
        <v>-549.41999999999996</v>
      </c>
      <c r="I8185" s="7">
        <v>-549.41999999999996</v>
      </c>
      <c r="J8185" s="7">
        <v>0</v>
      </c>
      <c r="K8185" s="7">
        <v>0</v>
      </c>
      <c r="L8185" s="7">
        <v>4</v>
      </c>
      <c r="M8185" s="7">
        <v>-4</v>
      </c>
      <c r="N8185" s="7">
        <v>-5</v>
      </c>
    </row>
    <row r="8186" spans="1:14" x14ac:dyDescent="0.25">
      <c r="A8186" s="5">
        <v>31041</v>
      </c>
      <c r="B8186" s="5">
        <v>3</v>
      </c>
      <c r="C8186" s="6">
        <v>44501</v>
      </c>
      <c r="D8186" s="7">
        <v>14</v>
      </c>
      <c r="E8186" s="6">
        <v>44927</v>
      </c>
      <c r="F8186" s="7">
        <v>0</v>
      </c>
      <c r="G8186" s="7">
        <v>0</v>
      </c>
      <c r="H8186" s="7">
        <v>-771.83999999999992</v>
      </c>
      <c r="I8186" s="7">
        <v>-771.83999999999992</v>
      </c>
      <c r="J8186" s="7">
        <v>0</v>
      </c>
      <c r="K8186" s="7">
        <v>0</v>
      </c>
      <c r="L8186" s="7">
        <v>4</v>
      </c>
      <c r="M8186" s="7">
        <v>-4</v>
      </c>
      <c r="N8186" s="7">
        <v>-5</v>
      </c>
    </row>
    <row r="8187" spans="1:14" x14ac:dyDescent="0.25">
      <c r="A8187" s="5">
        <v>31041</v>
      </c>
      <c r="B8187" s="5">
        <v>3</v>
      </c>
      <c r="C8187" s="6">
        <v>44501</v>
      </c>
      <c r="D8187" s="7">
        <v>44</v>
      </c>
      <c r="E8187" s="6">
        <v>45839</v>
      </c>
      <c r="F8187" s="7">
        <v>0</v>
      </c>
      <c r="G8187" s="7">
        <v>0</v>
      </c>
      <c r="H8187" s="7">
        <v>0</v>
      </c>
      <c r="I8187" s="7">
        <v>0</v>
      </c>
      <c r="J8187" s="7">
        <v>0</v>
      </c>
      <c r="K8187" s="7">
        <v>0</v>
      </c>
      <c r="L8187" s="7">
        <v>0</v>
      </c>
      <c r="M8187" s="7">
        <v>0</v>
      </c>
      <c r="N8187" s="7">
        <v>-5</v>
      </c>
    </row>
    <row r="8188" spans="1:14" x14ac:dyDescent="0.25">
      <c r="A8188" s="5">
        <v>31041</v>
      </c>
      <c r="B8188" s="5">
        <v>3</v>
      </c>
      <c r="C8188" s="6">
        <v>44531</v>
      </c>
      <c r="D8188" s="7">
        <v>1</v>
      </c>
      <c r="E8188" s="6">
        <v>44562</v>
      </c>
      <c r="F8188" s="7">
        <v>0</v>
      </c>
      <c r="G8188" s="7">
        <v>1916.86</v>
      </c>
      <c r="H8188" s="7">
        <v>-264485.7</v>
      </c>
      <c r="I8188" s="7">
        <v>-262568.84000000003</v>
      </c>
      <c r="J8188" s="7">
        <v>0</v>
      </c>
      <c r="K8188" s="7">
        <v>0</v>
      </c>
      <c r="L8188" s="7">
        <v>142</v>
      </c>
      <c r="M8188" s="7">
        <v>-142</v>
      </c>
      <c r="N8188" s="7">
        <v>-5</v>
      </c>
    </row>
    <row r="8189" spans="1:14" x14ac:dyDescent="0.25">
      <c r="A8189" s="5">
        <v>31041</v>
      </c>
      <c r="B8189" s="5">
        <v>3</v>
      </c>
      <c r="C8189" s="6">
        <v>44531</v>
      </c>
      <c r="D8189" s="7">
        <v>2</v>
      </c>
      <c r="E8189" s="6">
        <v>44593</v>
      </c>
      <c r="F8189" s="7">
        <v>0</v>
      </c>
      <c r="G8189" s="7">
        <v>-1527.46</v>
      </c>
      <c r="H8189" s="7">
        <v>-192177.94</v>
      </c>
      <c r="I8189" s="7">
        <v>-193705.4</v>
      </c>
      <c r="J8189" s="7">
        <v>0</v>
      </c>
      <c r="K8189" s="7">
        <v>0</v>
      </c>
      <c r="L8189" s="7">
        <v>106</v>
      </c>
      <c r="M8189" s="7">
        <v>-106</v>
      </c>
      <c r="N8189" s="7">
        <v>-5</v>
      </c>
    </row>
    <row r="8190" spans="1:14" x14ac:dyDescent="0.25">
      <c r="A8190" s="5">
        <v>31041</v>
      </c>
      <c r="B8190" s="5">
        <v>3</v>
      </c>
      <c r="C8190" s="6">
        <v>44531</v>
      </c>
      <c r="D8190" s="7">
        <v>3</v>
      </c>
      <c r="E8190" s="6">
        <v>44621</v>
      </c>
      <c r="F8190" s="7">
        <v>0</v>
      </c>
      <c r="G8190" s="7">
        <v>5419.01</v>
      </c>
      <c r="H8190" s="7">
        <v>-136612.72</v>
      </c>
      <c r="I8190" s="7">
        <v>-131193.71</v>
      </c>
      <c r="J8190" s="7">
        <v>0</v>
      </c>
      <c r="K8190" s="7">
        <v>0</v>
      </c>
      <c r="L8190" s="7">
        <v>103</v>
      </c>
      <c r="M8190" s="7">
        <v>-103</v>
      </c>
      <c r="N8190" s="7">
        <v>-5</v>
      </c>
    </row>
    <row r="8191" spans="1:14" x14ac:dyDescent="0.25">
      <c r="A8191" s="5">
        <v>31041</v>
      </c>
      <c r="B8191" s="5">
        <v>3</v>
      </c>
      <c r="C8191" s="6">
        <v>44531</v>
      </c>
      <c r="D8191" s="7">
        <v>4</v>
      </c>
      <c r="E8191" s="6">
        <v>44652</v>
      </c>
      <c r="F8191" s="7">
        <v>0</v>
      </c>
      <c r="G8191" s="7">
        <v>4632.1900000000014</v>
      </c>
      <c r="H8191" s="7">
        <v>-62899.72</v>
      </c>
      <c r="I8191" s="7">
        <v>-58267.53</v>
      </c>
      <c r="J8191" s="7">
        <v>0</v>
      </c>
      <c r="K8191" s="7">
        <v>0</v>
      </c>
      <c r="L8191" s="7">
        <v>72</v>
      </c>
      <c r="M8191" s="7">
        <v>-72</v>
      </c>
      <c r="N8191" s="7">
        <v>-5</v>
      </c>
    </row>
    <row r="8192" spans="1:14" x14ac:dyDescent="0.25">
      <c r="A8192" s="5">
        <v>31041</v>
      </c>
      <c r="B8192" s="5">
        <v>3</v>
      </c>
      <c r="C8192" s="6">
        <v>44531</v>
      </c>
      <c r="D8192" s="7">
        <v>5</v>
      </c>
      <c r="E8192" s="6">
        <v>44682</v>
      </c>
      <c r="F8192" s="7">
        <v>0</v>
      </c>
      <c r="G8192" s="7">
        <v>9914.9599999999991</v>
      </c>
      <c r="H8192" s="7">
        <v>-50658.78</v>
      </c>
      <c r="I8192" s="7">
        <v>-40743.82</v>
      </c>
      <c r="J8192" s="7">
        <v>0</v>
      </c>
      <c r="K8192" s="7">
        <v>0</v>
      </c>
      <c r="L8192" s="7">
        <v>64</v>
      </c>
      <c r="M8192" s="7">
        <v>-64</v>
      </c>
      <c r="N8192" s="7">
        <v>-5</v>
      </c>
    </row>
    <row r="8193" spans="1:14" x14ac:dyDescent="0.25">
      <c r="A8193" s="5">
        <v>31041</v>
      </c>
      <c r="B8193" s="5">
        <v>3</v>
      </c>
      <c r="C8193" s="6">
        <v>44531</v>
      </c>
      <c r="D8193" s="7">
        <v>6</v>
      </c>
      <c r="E8193" s="6">
        <v>44713</v>
      </c>
      <c r="F8193" s="7">
        <v>0</v>
      </c>
      <c r="G8193" s="7">
        <v>14421.25</v>
      </c>
      <c r="H8193" s="7">
        <v>-42142.04</v>
      </c>
      <c r="I8193" s="7">
        <v>-27720.79</v>
      </c>
      <c r="J8193" s="7">
        <v>0</v>
      </c>
      <c r="K8193" s="7">
        <v>0</v>
      </c>
      <c r="L8193" s="7">
        <v>53</v>
      </c>
      <c r="M8193" s="7">
        <v>-53</v>
      </c>
      <c r="N8193" s="7">
        <v>-5</v>
      </c>
    </row>
    <row r="8194" spans="1:14" x14ac:dyDescent="0.25">
      <c r="A8194" s="5">
        <v>31041</v>
      </c>
      <c r="B8194" s="5">
        <v>3</v>
      </c>
      <c r="C8194" s="6">
        <v>44531</v>
      </c>
      <c r="D8194" s="7">
        <v>7</v>
      </c>
      <c r="E8194" s="6">
        <v>44743</v>
      </c>
      <c r="F8194" s="7">
        <v>0</v>
      </c>
      <c r="G8194" s="7">
        <v>11425.67</v>
      </c>
      <c r="H8194" s="7">
        <v>-27284.99</v>
      </c>
      <c r="I8194" s="7">
        <v>-15859.32</v>
      </c>
      <c r="J8194" s="7">
        <v>0</v>
      </c>
      <c r="K8194" s="7">
        <v>0</v>
      </c>
      <c r="L8194" s="7">
        <v>50</v>
      </c>
      <c r="M8194" s="7">
        <v>-50</v>
      </c>
      <c r="N8194" s="7">
        <v>-5</v>
      </c>
    </row>
    <row r="8195" spans="1:14" x14ac:dyDescent="0.25">
      <c r="A8195" s="5">
        <v>31041</v>
      </c>
      <c r="B8195" s="5">
        <v>3</v>
      </c>
      <c r="C8195" s="6">
        <v>44531</v>
      </c>
      <c r="D8195" s="7">
        <v>8</v>
      </c>
      <c r="E8195" s="6">
        <v>44774</v>
      </c>
      <c r="F8195" s="7">
        <v>0</v>
      </c>
      <c r="G8195" s="7">
        <v>13653.54</v>
      </c>
      <c r="H8195" s="7">
        <v>-25355.95</v>
      </c>
      <c r="I8195" s="7">
        <v>-11702.41</v>
      </c>
      <c r="J8195" s="7">
        <v>0</v>
      </c>
      <c r="K8195" s="7">
        <v>0</v>
      </c>
      <c r="L8195" s="7">
        <v>61</v>
      </c>
      <c r="M8195" s="7">
        <v>-61</v>
      </c>
      <c r="N8195" s="7">
        <v>-5</v>
      </c>
    </row>
    <row r="8196" spans="1:14" x14ac:dyDescent="0.25">
      <c r="A8196" s="5">
        <v>31041</v>
      </c>
      <c r="B8196" s="5">
        <v>3</v>
      </c>
      <c r="C8196" s="6">
        <v>44531</v>
      </c>
      <c r="D8196" s="7">
        <v>9</v>
      </c>
      <c r="E8196" s="6">
        <v>44805</v>
      </c>
      <c r="F8196" s="7">
        <v>0</v>
      </c>
      <c r="G8196" s="7">
        <v>9882.3799999999992</v>
      </c>
      <c r="H8196" s="7">
        <v>-14211.94</v>
      </c>
      <c r="I8196" s="7">
        <v>-4329.5600000000013</v>
      </c>
      <c r="J8196" s="7">
        <v>0</v>
      </c>
      <c r="K8196" s="7">
        <v>0</v>
      </c>
      <c r="L8196" s="7">
        <v>41</v>
      </c>
      <c r="M8196" s="7">
        <v>-41</v>
      </c>
      <c r="N8196" s="7">
        <v>-5</v>
      </c>
    </row>
    <row r="8197" spans="1:14" x14ac:dyDescent="0.25">
      <c r="A8197" s="5">
        <v>31041</v>
      </c>
      <c r="B8197" s="5">
        <v>3</v>
      </c>
      <c r="C8197" s="6">
        <v>44531</v>
      </c>
      <c r="D8197" s="7">
        <v>10</v>
      </c>
      <c r="E8197" s="6">
        <v>44835</v>
      </c>
      <c r="F8197" s="7">
        <v>0</v>
      </c>
      <c r="G8197" s="7">
        <v>4231.66</v>
      </c>
      <c r="H8197" s="7">
        <v>-9540.77</v>
      </c>
      <c r="I8197" s="7">
        <v>-5309.1100000000006</v>
      </c>
      <c r="J8197" s="7">
        <v>0</v>
      </c>
      <c r="K8197" s="7">
        <v>0</v>
      </c>
      <c r="L8197" s="7">
        <v>37</v>
      </c>
      <c r="M8197" s="7">
        <v>-37</v>
      </c>
      <c r="N8197" s="7">
        <v>-5</v>
      </c>
    </row>
    <row r="8198" spans="1:14" x14ac:dyDescent="0.25">
      <c r="A8198" s="5">
        <v>31041</v>
      </c>
      <c r="B8198" s="5">
        <v>3</v>
      </c>
      <c r="C8198" s="6">
        <v>44531</v>
      </c>
      <c r="D8198" s="7">
        <v>11</v>
      </c>
      <c r="E8198" s="6">
        <v>44866</v>
      </c>
      <c r="F8198" s="7">
        <v>0</v>
      </c>
      <c r="G8198" s="7">
        <v>1953.09</v>
      </c>
      <c r="H8198" s="7">
        <v>-3113.27</v>
      </c>
      <c r="I8198" s="7">
        <v>-1160.18</v>
      </c>
      <c r="J8198" s="7">
        <v>0</v>
      </c>
      <c r="K8198" s="7">
        <v>0</v>
      </c>
      <c r="L8198" s="7">
        <v>28</v>
      </c>
      <c r="M8198" s="7">
        <v>-28</v>
      </c>
      <c r="N8198" s="7">
        <v>-5</v>
      </c>
    </row>
    <row r="8199" spans="1:14" x14ac:dyDescent="0.25">
      <c r="A8199" s="5">
        <v>31041</v>
      </c>
      <c r="B8199" s="5">
        <v>3</v>
      </c>
      <c r="C8199" s="6">
        <v>44531</v>
      </c>
      <c r="D8199" s="7">
        <v>12</v>
      </c>
      <c r="E8199" s="6">
        <v>44896</v>
      </c>
      <c r="F8199" s="7">
        <v>0</v>
      </c>
      <c r="G8199" s="7">
        <v>366.15</v>
      </c>
      <c r="H8199" s="7">
        <v>-724.61</v>
      </c>
      <c r="I8199" s="7">
        <v>-358.46</v>
      </c>
      <c r="J8199" s="7">
        <v>0</v>
      </c>
      <c r="K8199" s="7">
        <v>0</v>
      </c>
      <c r="L8199" s="7">
        <v>5</v>
      </c>
      <c r="M8199" s="7">
        <v>-5</v>
      </c>
      <c r="N8199" s="7">
        <v>-5</v>
      </c>
    </row>
    <row r="8200" spans="1:14" x14ac:dyDescent="0.25">
      <c r="A8200" s="5">
        <v>31041</v>
      </c>
      <c r="B8200" s="5">
        <v>3</v>
      </c>
      <c r="C8200" s="6">
        <v>44531</v>
      </c>
      <c r="D8200" s="7">
        <v>13</v>
      </c>
      <c r="E8200" s="6">
        <v>44927</v>
      </c>
      <c r="F8200" s="7">
        <v>0</v>
      </c>
      <c r="G8200" s="7">
        <v>0</v>
      </c>
      <c r="H8200" s="7">
        <v>-1042.5999999999999</v>
      </c>
      <c r="I8200" s="7">
        <v>-1042.5999999999999</v>
      </c>
      <c r="J8200" s="7">
        <v>0</v>
      </c>
      <c r="K8200" s="7">
        <v>0</v>
      </c>
      <c r="L8200" s="7">
        <v>4</v>
      </c>
      <c r="M8200" s="7">
        <v>-4</v>
      </c>
      <c r="N8200" s="7">
        <v>-5</v>
      </c>
    </row>
    <row r="8201" spans="1:14" x14ac:dyDescent="0.25">
      <c r="A8201" s="5">
        <v>31041</v>
      </c>
      <c r="B8201" s="5">
        <v>3</v>
      </c>
      <c r="C8201" s="6">
        <v>44531</v>
      </c>
      <c r="D8201" s="7">
        <v>24</v>
      </c>
      <c r="E8201" s="6">
        <v>45261</v>
      </c>
      <c r="F8201" s="7">
        <v>0</v>
      </c>
      <c r="G8201" s="7">
        <v>0</v>
      </c>
      <c r="H8201" s="7">
        <v>0</v>
      </c>
      <c r="I8201" s="7">
        <v>0</v>
      </c>
      <c r="J8201" s="7">
        <v>0</v>
      </c>
      <c r="K8201" s="7">
        <v>0</v>
      </c>
      <c r="L8201" s="7">
        <v>0</v>
      </c>
      <c r="M8201" s="7">
        <v>0</v>
      </c>
      <c r="N8201" s="7">
        <v>-5</v>
      </c>
    </row>
    <row r="8202" spans="1:14" x14ac:dyDescent="0.25">
      <c r="A8202" s="5">
        <v>31041</v>
      </c>
      <c r="B8202" s="5">
        <v>3</v>
      </c>
      <c r="C8202" s="6">
        <v>44562</v>
      </c>
      <c r="D8202" s="7">
        <v>0</v>
      </c>
      <c r="E8202" s="6">
        <v>44562</v>
      </c>
      <c r="F8202" s="7">
        <v>11760033.560000001</v>
      </c>
      <c r="G8202" s="7">
        <v>-1044.8699999999999</v>
      </c>
      <c r="H8202" s="7">
        <v>-190633.12</v>
      </c>
      <c r="I8202" s="7">
        <v>11568355.57</v>
      </c>
      <c r="J8202" s="7">
        <v>6352</v>
      </c>
      <c r="K8202" s="7">
        <v>0</v>
      </c>
      <c r="L8202" s="7">
        <v>109</v>
      </c>
      <c r="M8202" s="7">
        <v>6243</v>
      </c>
      <c r="N8202" s="7">
        <v>-5</v>
      </c>
    </row>
    <row r="8203" spans="1:14" x14ac:dyDescent="0.25">
      <c r="A8203" s="5">
        <v>31041</v>
      </c>
      <c r="B8203" s="5">
        <v>3</v>
      </c>
      <c r="C8203" s="6">
        <v>44562</v>
      </c>
      <c r="D8203" s="7">
        <v>1</v>
      </c>
      <c r="E8203" s="6">
        <v>44593</v>
      </c>
      <c r="F8203" s="7">
        <v>0</v>
      </c>
      <c r="G8203" s="7">
        <v>5272.65</v>
      </c>
      <c r="H8203" s="7">
        <v>-392557.95</v>
      </c>
      <c r="I8203" s="7">
        <v>-387285.3</v>
      </c>
      <c r="J8203" s="7">
        <v>0</v>
      </c>
      <c r="K8203" s="7">
        <v>0</v>
      </c>
      <c r="L8203" s="7">
        <v>202</v>
      </c>
      <c r="M8203" s="7">
        <v>-202</v>
      </c>
      <c r="N8203" s="7">
        <v>-5</v>
      </c>
    </row>
    <row r="8204" spans="1:14" x14ac:dyDescent="0.25">
      <c r="A8204" s="5">
        <v>31041</v>
      </c>
      <c r="B8204" s="5">
        <v>3</v>
      </c>
      <c r="C8204" s="6">
        <v>44562</v>
      </c>
      <c r="D8204" s="7">
        <v>2</v>
      </c>
      <c r="E8204" s="6">
        <v>44621</v>
      </c>
      <c r="F8204" s="7">
        <v>0</v>
      </c>
      <c r="G8204" s="7">
        <v>3995.42</v>
      </c>
      <c r="H8204" s="7">
        <v>-288841.48</v>
      </c>
      <c r="I8204" s="7">
        <v>-284846.06</v>
      </c>
      <c r="J8204" s="7">
        <v>0</v>
      </c>
      <c r="K8204" s="7">
        <v>0</v>
      </c>
      <c r="L8204" s="7">
        <v>168</v>
      </c>
      <c r="M8204" s="7">
        <v>-168</v>
      </c>
      <c r="N8204" s="7">
        <v>-5</v>
      </c>
    </row>
    <row r="8205" spans="1:14" x14ac:dyDescent="0.25">
      <c r="A8205" s="5">
        <v>31041</v>
      </c>
      <c r="B8205" s="5">
        <v>3</v>
      </c>
      <c r="C8205" s="6">
        <v>44562</v>
      </c>
      <c r="D8205" s="7">
        <v>3</v>
      </c>
      <c r="E8205" s="6">
        <v>44652</v>
      </c>
      <c r="F8205" s="7">
        <v>0</v>
      </c>
      <c r="G8205" s="7">
        <v>9449.93</v>
      </c>
      <c r="H8205" s="7">
        <v>-113898.47</v>
      </c>
      <c r="I8205" s="7">
        <v>-104448.54</v>
      </c>
      <c r="J8205" s="7">
        <v>0</v>
      </c>
      <c r="K8205" s="7">
        <v>0</v>
      </c>
      <c r="L8205" s="7">
        <v>105</v>
      </c>
      <c r="M8205" s="7">
        <v>-105</v>
      </c>
      <c r="N8205" s="7">
        <v>-5</v>
      </c>
    </row>
    <row r="8206" spans="1:14" x14ac:dyDescent="0.25">
      <c r="A8206" s="5">
        <v>31041</v>
      </c>
      <c r="B8206" s="5">
        <v>3</v>
      </c>
      <c r="C8206" s="6">
        <v>44562</v>
      </c>
      <c r="D8206" s="7">
        <v>4</v>
      </c>
      <c r="E8206" s="6">
        <v>44682</v>
      </c>
      <c r="F8206" s="7">
        <v>0</v>
      </c>
      <c r="G8206" s="7">
        <v>24796.17</v>
      </c>
      <c r="H8206" s="7">
        <v>-91930.85</v>
      </c>
      <c r="I8206" s="7">
        <v>-67134.680000000008</v>
      </c>
      <c r="J8206" s="7">
        <v>0</v>
      </c>
      <c r="K8206" s="7">
        <v>0</v>
      </c>
      <c r="L8206" s="7">
        <v>83</v>
      </c>
      <c r="M8206" s="7">
        <v>-83</v>
      </c>
      <c r="N8206" s="7">
        <v>-5</v>
      </c>
    </row>
    <row r="8207" spans="1:14" x14ac:dyDescent="0.25">
      <c r="A8207" s="5">
        <v>31041</v>
      </c>
      <c r="B8207" s="5">
        <v>3</v>
      </c>
      <c r="C8207" s="6">
        <v>44562</v>
      </c>
      <c r="D8207" s="7">
        <v>5</v>
      </c>
      <c r="E8207" s="6">
        <v>44713</v>
      </c>
      <c r="F8207" s="7">
        <v>0</v>
      </c>
      <c r="G8207" s="7">
        <v>33153.269999999997</v>
      </c>
      <c r="H8207" s="7">
        <v>-94730.76</v>
      </c>
      <c r="I8207" s="7">
        <v>-61577.49</v>
      </c>
      <c r="J8207" s="7">
        <v>0</v>
      </c>
      <c r="K8207" s="7">
        <v>0</v>
      </c>
      <c r="L8207" s="7">
        <v>89</v>
      </c>
      <c r="M8207" s="7">
        <v>-89</v>
      </c>
      <c r="N8207" s="7">
        <v>-5</v>
      </c>
    </row>
    <row r="8208" spans="1:14" x14ac:dyDescent="0.25">
      <c r="A8208" s="5">
        <v>31041</v>
      </c>
      <c r="B8208" s="5">
        <v>3</v>
      </c>
      <c r="C8208" s="6">
        <v>44562</v>
      </c>
      <c r="D8208" s="7">
        <v>6</v>
      </c>
      <c r="E8208" s="6">
        <v>44743</v>
      </c>
      <c r="F8208" s="7">
        <v>0</v>
      </c>
      <c r="G8208" s="7">
        <v>26840.1</v>
      </c>
      <c r="H8208" s="7">
        <v>-50872.13</v>
      </c>
      <c r="I8208" s="7">
        <v>-24032.03</v>
      </c>
      <c r="J8208" s="7">
        <v>0</v>
      </c>
      <c r="K8208" s="7">
        <v>0</v>
      </c>
      <c r="L8208" s="7">
        <v>73</v>
      </c>
      <c r="M8208" s="7">
        <v>-73</v>
      </c>
      <c r="N8208" s="7">
        <v>-5</v>
      </c>
    </row>
    <row r="8209" spans="1:14" x14ac:dyDescent="0.25">
      <c r="A8209" s="5">
        <v>31041</v>
      </c>
      <c r="B8209" s="5">
        <v>3</v>
      </c>
      <c r="C8209" s="6">
        <v>44562</v>
      </c>
      <c r="D8209" s="7">
        <v>7</v>
      </c>
      <c r="E8209" s="6">
        <v>44774</v>
      </c>
      <c r="F8209" s="7">
        <v>0</v>
      </c>
      <c r="G8209" s="7">
        <v>23207.97</v>
      </c>
      <c r="H8209" s="7">
        <v>-37497.18</v>
      </c>
      <c r="I8209" s="7">
        <v>-14289.21</v>
      </c>
      <c r="J8209" s="7">
        <v>0</v>
      </c>
      <c r="K8209" s="7">
        <v>0</v>
      </c>
      <c r="L8209" s="7">
        <v>73</v>
      </c>
      <c r="M8209" s="7">
        <v>-73</v>
      </c>
      <c r="N8209" s="7">
        <v>-5</v>
      </c>
    </row>
    <row r="8210" spans="1:14" x14ac:dyDescent="0.25">
      <c r="A8210" s="5">
        <v>31041</v>
      </c>
      <c r="B8210" s="5">
        <v>3</v>
      </c>
      <c r="C8210" s="6">
        <v>44562</v>
      </c>
      <c r="D8210" s="7">
        <v>8</v>
      </c>
      <c r="E8210" s="6">
        <v>44805</v>
      </c>
      <c r="F8210" s="7">
        <v>0</v>
      </c>
      <c r="G8210" s="7">
        <v>23601.14</v>
      </c>
      <c r="H8210" s="7">
        <v>-36554.300000000003</v>
      </c>
      <c r="I8210" s="7">
        <v>-12953.16</v>
      </c>
      <c r="J8210" s="7">
        <v>0</v>
      </c>
      <c r="K8210" s="7">
        <v>0</v>
      </c>
      <c r="L8210" s="7">
        <v>67</v>
      </c>
      <c r="M8210" s="7">
        <v>-67</v>
      </c>
      <c r="N8210" s="7">
        <v>-5</v>
      </c>
    </row>
    <row r="8211" spans="1:14" x14ac:dyDescent="0.25">
      <c r="A8211" s="5">
        <v>31041</v>
      </c>
      <c r="B8211" s="5">
        <v>3</v>
      </c>
      <c r="C8211" s="6">
        <v>44562</v>
      </c>
      <c r="D8211" s="7">
        <v>9</v>
      </c>
      <c r="E8211" s="6">
        <v>44835</v>
      </c>
      <c r="F8211" s="7">
        <v>0</v>
      </c>
      <c r="G8211" s="7">
        <v>11436.93</v>
      </c>
      <c r="H8211" s="7">
        <v>-23214.04</v>
      </c>
      <c r="I8211" s="7">
        <v>-11777.11</v>
      </c>
      <c r="J8211" s="7">
        <v>0</v>
      </c>
      <c r="K8211" s="7">
        <v>0</v>
      </c>
      <c r="L8211" s="7">
        <v>57</v>
      </c>
      <c r="M8211" s="7">
        <v>-57</v>
      </c>
      <c r="N8211" s="7">
        <v>-5</v>
      </c>
    </row>
    <row r="8212" spans="1:14" x14ac:dyDescent="0.25">
      <c r="A8212" s="5">
        <v>31041</v>
      </c>
      <c r="B8212" s="5">
        <v>3</v>
      </c>
      <c r="C8212" s="6">
        <v>44562</v>
      </c>
      <c r="D8212" s="7">
        <v>10</v>
      </c>
      <c r="E8212" s="6">
        <v>44866</v>
      </c>
      <c r="F8212" s="7">
        <v>0</v>
      </c>
      <c r="G8212" s="7">
        <v>11226.97</v>
      </c>
      <c r="H8212" s="7">
        <v>-10576.1</v>
      </c>
      <c r="I8212" s="7">
        <v>650.86999999999898</v>
      </c>
      <c r="J8212" s="7">
        <v>0</v>
      </c>
      <c r="K8212" s="7">
        <v>0</v>
      </c>
      <c r="L8212" s="7">
        <v>50</v>
      </c>
      <c r="M8212" s="7">
        <v>-50</v>
      </c>
      <c r="N8212" s="7">
        <v>-5</v>
      </c>
    </row>
    <row r="8213" spans="1:14" x14ac:dyDescent="0.25">
      <c r="A8213" s="5">
        <v>31041</v>
      </c>
      <c r="B8213" s="5">
        <v>3</v>
      </c>
      <c r="C8213" s="6">
        <v>44562</v>
      </c>
      <c r="D8213" s="7">
        <v>11</v>
      </c>
      <c r="E8213" s="6">
        <v>44896</v>
      </c>
      <c r="F8213" s="7">
        <v>0</v>
      </c>
      <c r="G8213" s="7">
        <v>5445.12</v>
      </c>
      <c r="H8213" s="7">
        <v>-1254.5899999999999</v>
      </c>
      <c r="I8213" s="7">
        <v>4190.53</v>
      </c>
      <c r="J8213" s="7">
        <v>0</v>
      </c>
      <c r="K8213" s="7">
        <v>0</v>
      </c>
      <c r="L8213" s="7">
        <v>13</v>
      </c>
      <c r="M8213" s="7">
        <v>-13</v>
      </c>
      <c r="N8213" s="7">
        <v>-5</v>
      </c>
    </row>
    <row r="8214" spans="1:14" x14ac:dyDescent="0.25">
      <c r="A8214" s="5">
        <v>31041</v>
      </c>
      <c r="B8214" s="5">
        <v>3</v>
      </c>
      <c r="C8214" s="6">
        <v>44562</v>
      </c>
      <c r="D8214" s="7">
        <v>12</v>
      </c>
      <c r="E8214" s="6">
        <v>44927</v>
      </c>
      <c r="F8214" s="7">
        <v>0</v>
      </c>
      <c r="G8214" s="7">
        <v>623.81000000000006</v>
      </c>
      <c r="H8214" s="7">
        <v>-3491.98</v>
      </c>
      <c r="I8214" s="7">
        <v>-2868.17</v>
      </c>
      <c r="J8214" s="7">
        <v>0</v>
      </c>
      <c r="K8214" s="7">
        <v>0</v>
      </c>
      <c r="L8214" s="7">
        <v>23</v>
      </c>
      <c r="M8214" s="7">
        <v>-23</v>
      </c>
      <c r="N8214" s="7">
        <v>-5</v>
      </c>
    </row>
    <row r="8215" spans="1:14" x14ac:dyDescent="0.25">
      <c r="A8215" s="5">
        <v>31041</v>
      </c>
      <c r="B8215" s="5">
        <v>3</v>
      </c>
      <c r="C8215" s="6">
        <v>44562</v>
      </c>
      <c r="D8215" s="7">
        <v>13</v>
      </c>
      <c r="E8215" s="6">
        <v>44958</v>
      </c>
      <c r="F8215" s="7">
        <v>0</v>
      </c>
      <c r="G8215" s="7">
        <v>0</v>
      </c>
      <c r="H8215" s="7">
        <v>-2068.23</v>
      </c>
      <c r="I8215" s="7">
        <v>-2068.23</v>
      </c>
      <c r="J8215" s="7">
        <v>0</v>
      </c>
      <c r="K8215" s="7">
        <v>0</v>
      </c>
      <c r="L8215" s="7">
        <v>11</v>
      </c>
      <c r="M8215" s="7">
        <v>-11</v>
      </c>
      <c r="N8215" s="7">
        <v>-5</v>
      </c>
    </row>
    <row r="8216" spans="1:14" x14ac:dyDescent="0.25">
      <c r="A8216" s="5">
        <v>31041</v>
      </c>
      <c r="B8216" s="5">
        <v>3</v>
      </c>
      <c r="C8216" s="6">
        <v>44562</v>
      </c>
      <c r="D8216" s="7">
        <v>14</v>
      </c>
      <c r="E8216" s="6">
        <v>44986</v>
      </c>
      <c r="F8216" s="7">
        <v>0</v>
      </c>
      <c r="G8216" s="7">
        <v>0</v>
      </c>
      <c r="H8216" s="7">
        <v>-754.8</v>
      </c>
      <c r="I8216" s="7">
        <v>-754.8</v>
      </c>
      <c r="J8216" s="7">
        <v>0</v>
      </c>
      <c r="K8216" s="7">
        <v>0</v>
      </c>
      <c r="L8216" s="7">
        <v>3</v>
      </c>
      <c r="M8216" s="7">
        <v>-3</v>
      </c>
      <c r="N8216" s="7">
        <v>-5</v>
      </c>
    </row>
    <row r="8217" spans="1:14" x14ac:dyDescent="0.25">
      <c r="A8217" s="5">
        <v>31041</v>
      </c>
      <c r="B8217" s="5">
        <v>3</v>
      </c>
      <c r="C8217" s="6">
        <v>44562</v>
      </c>
      <c r="D8217" s="7">
        <v>29</v>
      </c>
      <c r="E8217" s="6">
        <v>45444</v>
      </c>
      <c r="F8217" s="7">
        <v>0</v>
      </c>
      <c r="G8217" s="7">
        <v>0</v>
      </c>
      <c r="H8217" s="7">
        <v>0</v>
      </c>
      <c r="I8217" s="7">
        <v>0</v>
      </c>
      <c r="J8217" s="7">
        <v>0</v>
      </c>
      <c r="K8217" s="7">
        <v>0</v>
      </c>
      <c r="L8217" s="7">
        <v>0</v>
      </c>
      <c r="M8217" s="7">
        <v>0</v>
      </c>
      <c r="N8217" s="7">
        <v>-5</v>
      </c>
    </row>
    <row r="8218" spans="1:14" x14ac:dyDescent="0.25">
      <c r="A8218" s="5">
        <v>31041</v>
      </c>
      <c r="B8218" s="5">
        <v>3</v>
      </c>
      <c r="C8218" s="6">
        <v>44593</v>
      </c>
      <c r="D8218" s="7">
        <v>0</v>
      </c>
      <c r="E8218" s="6">
        <v>44593</v>
      </c>
      <c r="F8218" s="7">
        <v>12069973.49</v>
      </c>
      <c r="G8218" s="7">
        <v>-3315.02</v>
      </c>
      <c r="H8218" s="7">
        <v>-221910.22</v>
      </c>
      <c r="I8218" s="7">
        <v>11844748.25</v>
      </c>
      <c r="J8218" s="7">
        <v>6484</v>
      </c>
      <c r="K8218" s="7">
        <v>0</v>
      </c>
      <c r="L8218" s="7">
        <v>112</v>
      </c>
      <c r="M8218" s="7">
        <v>6372</v>
      </c>
      <c r="N8218" s="7">
        <v>-5</v>
      </c>
    </row>
    <row r="8219" spans="1:14" x14ac:dyDescent="0.25">
      <c r="A8219" s="5">
        <v>31041</v>
      </c>
      <c r="B8219" s="5">
        <v>3</v>
      </c>
      <c r="C8219" s="6">
        <v>44593</v>
      </c>
      <c r="D8219" s="7">
        <v>1</v>
      </c>
      <c r="E8219" s="6">
        <v>44621</v>
      </c>
      <c r="F8219" s="7">
        <v>0</v>
      </c>
      <c r="G8219" s="7">
        <v>15026.21</v>
      </c>
      <c r="H8219" s="7">
        <v>-559373.68000000005</v>
      </c>
      <c r="I8219" s="7">
        <v>-544347.47000000009</v>
      </c>
      <c r="J8219" s="7">
        <v>0</v>
      </c>
      <c r="K8219" s="7">
        <v>0</v>
      </c>
      <c r="L8219" s="7">
        <v>302</v>
      </c>
      <c r="M8219" s="7">
        <v>-302</v>
      </c>
      <c r="N8219" s="7">
        <v>-5</v>
      </c>
    </row>
    <row r="8220" spans="1:14" x14ac:dyDescent="0.25">
      <c r="A8220" s="5">
        <v>31041</v>
      </c>
      <c r="B8220" s="5">
        <v>3</v>
      </c>
      <c r="C8220" s="6">
        <v>44593</v>
      </c>
      <c r="D8220" s="7">
        <v>2</v>
      </c>
      <c r="E8220" s="6">
        <v>44652</v>
      </c>
      <c r="F8220" s="7">
        <v>0</v>
      </c>
      <c r="G8220" s="7">
        <v>3606.48</v>
      </c>
      <c r="H8220" s="7">
        <v>-143836.28</v>
      </c>
      <c r="I8220" s="7">
        <v>-140229.79999999999</v>
      </c>
      <c r="J8220" s="7">
        <v>0</v>
      </c>
      <c r="K8220" s="7">
        <v>0</v>
      </c>
      <c r="L8220" s="7">
        <v>131</v>
      </c>
      <c r="M8220" s="7">
        <v>-131</v>
      </c>
      <c r="N8220" s="7">
        <v>-5</v>
      </c>
    </row>
    <row r="8221" spans="1:14" x14ac:dyDescent="0.25">
      <c r="A8221" s="5">
        <v>31041</v>
      </c>
      <c r="B8221" s="5">
        <v>3</v>
      </c>
      <c r="C8221" s="6">
        <v>44593</v>
      </c>
      <c r="D8221" s="7">
        <v>3</v>
      </c>
      <c r="E8221" s="6">
        <v>44682</v>
      </c>
      <c r="F8221" s="7">
        <v>0</v>
      </c>
      <c r="G8221" s="7">
        <v>23635.9</v>
      </c>
      <c r="H8221" s="7">
        <v>-135090.82</v>
      </c>
      <c r="I8221" s="7">
        <v>-111454.92</v>
      </c>
      <c r="J8221" s="7">
        <v>0</v>
      </c>
      <c r="K8221" s="7">
        <v>0</v>
      </c>
      <c r="L8221" s="7">
        <v>103</v>
      </c>
      <c r="M8221" s="7">
        <v>-103</v>
      </c>
      <c r="N8221" s="7">
        <v>-5</v>
      </c>
    </row>
    <row r="8222" spans="1:14" x14ac:dyDescent="0.25">
      <c r="A8222" s="5">
        <v>31041</v>
      </c>
      <c r="B8222" s="5">
        <v>3</v>
      </c>
      <c r="C8222" s="6">
        <v>44593</v>
      </c>
      <c r="D8222" s="7">
        <v>4</v>
      </c>
      <c r="E8222" s="6">
        <v>44713</v>
      </c>
      <c r="F8222" s="7">
        <v>0</v>
      </c>
      <c r="G8222" s="7">
        <v>14896.37</v>
      </c>
      <c r="H8222" s="7">
        <v>-94621.46</v>
      </c>
      <c r="I8222" s="7">
        <v>-79725.090000000011</v>
      </c>
      <c r="J8222" s="7">
        <v>0</v>
      </c>
      <c r="K8222" s="7">
        <v>0</v>
      </c>
      <c r="L8222" s="7">
        <v>84</v>
      </c>
      <c r="M8222" s="7">
        <v>-84</v>
      </c>
      <c r="N8222" s="7">
        <v>-5</v>
      </c>
    </row>
    <row r="8223" spans="1:14" x14ac:dyDescent="0.25">
      <c r="A8223" s="5">
        <v>31041</v>
      </c>
      <c r="B8223" s="5">
        <v>3</v>
      </c>
      <c r="C8223" s="6">
        <v>44593</v>
      </c>
      <c r="D8223" s="7">
        <v>5</v>
      </c>
      <c r="E8223" s="6">
        <v>44743</v>
      </c>
      <c r="F8223" s="7">
        <v>0</v>
      </c>
      <c r="G8223" s="7">
        <v>36633.93</v>
      </c>
      <c r="H8223" s="7">
        <v>-85400.43</v>
      </c>
      <c r="I8223" s="7">
        <v>-48766.499999999993</v>
      </c>
      <c r="J8223" s="7">
        <v>0</v>
      </c>
      <c r="K8223" s="7">
        <v>0</v>
      </c>
      <c r="L8223" s="7">
        <v>82</v>
      </c>
      <c r="M8223" s="7">
        <v>-82</v>
      </c>
      <c r="N8223" s="7">
        <v>-5</v>
      </c>
    </row>
    <row r="8224" spans="1:14" x14ac:dyDescent="0.25">
      <c r="A8224" s="5">
        <v>31041</v>
      </c>
      <c r="B8224" s="5">
        <v>3</v>
      </c>
      <c r="C8224" s="6">
        <v>44593</v>
      </c>
      <c r="D8224" s="7">
        <v>6</v>
      </c>
      <c r="E8224" s="6">
        <v>44774</v>
      </c>
      <c r="F8224" s="7">
        <v>0</v>
      </c>
      <c r="G8224" s="7">
        <v>28353.68</v>
      </c>
      <c r="H8224" s="7">
        <v>-78718.86</v>
      </c>
      <c r="I8224" s="7">
        <v>-50365.18</v>
      </c>
      <c r="J8224" s="7">
        <v>0</v>
      </c>
      <c r="K8224" s="7">
        <v>0</v>
      </c>
      <c r="L8224" s="7">
        <v>98</v>
      </c>
      <c r="M8224" s="7">
        <v>-98</v>
      </c>
      <c r="N8224" s="7">
        <v>-5</v>
      </c>
    </row>
    <row r="8225" spans="1:14" x14ac:dyDescent="0.25">
      <c r="A8225" s="5">
        <v>31041</v>
      </c>
      <c r="B8225" s="5">
        <v>3</v>
      </c>
      <c r="C8225" s="6">
        <v>44593</v>
      </c>
      <c r="D8225" s="7">
        <v>7</v>
      </c>
      <c r="E8225" s="6">
        <v>44805</v>
      </c>
      <c r="F8225" s="7">
        <v>0</v>
      </c>
      <c r="G8225" s="7">
        <v>25898.880000000001</v>
      </c>
      <c r="H8225" s="7">
        <v>-40811.1</v>
      </c>
      <c r="I8225" s="7">
        <v>-14912.22</v>
      </c>
      <c r="J8225" s="7">
        <v>0</v>
      </c>
      <c r="K8225" s="7">
        <v>0</v>
      </c>
      <c r="L8225" s="7">
        <v>74</v>
      </c>
      <c r="M8225" s="7">
        <v>-74</v>
      </c>
      <c r="N8225" s="7">
        <v>-5</v>
      </c>
    </row>
    <row r="8226" spans="1:14" x14ac:dyDescent="0.25">
      <c r="A8226" s="5">
        <v>31041</v>
      </c>
      <c r="B8226" s="5">
        <v>3</v>
      </c>
      <c r="C8226" s="6">
        <v>44593</v>
      </c>
      <c r="D8226" s="7">
        <v>8</v>
      </c>
      <c r="E8226" s="6">
        <v>44835</v>
      </c>
      <c r="F8226" s="7">
        <v>0</v>
      </c>
      <c r="G8226" s="7">
        <v>15825.1</v>
      </c>
      <c r="H8226" s="7">
        <v>-33523.93</v>
      </c>
      <c r="I8226" s="7">
        <v>-17698.830000000002</v>
      </c>
      <c r="J8226" s="7">
        <v>0</v>
      </c>
      <c r="K8226" s="7">
        <v>0</v>
      </c>
      <c r="L8226" s="7">
        <v>59</v>
      </c>
      <c r="M8226" s="7">
        <v>-59</v>
      </c>
      <c r="N8226" s="7">
        <v>-5</v>
      </c>
    </row>
    <row r="8227" spans="1:14" x14ac:dyDescent="0.25">
      <c r="A8227" s="5">
        <v>31041</v>
      </c>
      <c r="B8227" s="5">
        <v>3</v>
      </c>
      <c r="C8227" s="6">
        <v>44593</v>
      </c>
      <c r="D8227" s="7">
        <v>9</v>
      </c>
      <c r="E8227" s="6">
        <v>44866</v>
      </c>
      <c r="F8227" s="7">
        <v>0</v>
      </c>
      <c r="G8227" s="7">
        <v>15280.9</v>
      </c>
      <c r="H8227" s="7">
        <v>-14648.29</v>
      </c>
      <c r="I8227" s="7">
        <v>632.60999999999876</v>
      </c>
      <c r="J8227" s="7">
        <v>0</v>
      </c>
      <c r="K8227" s="7">
        <v>0</v>
      </c>
      <c r="L8227" s="7">
        <v>40</v>
      </c>
      <c r="M8227" s="7">
        <v>-40</v>
      </c>
      <c r="N8227" s="7">
        <v>-5</v>
      </c>
    </row>
    <row r="8228" spans="1:14" x14ac:dyDescent="0.25">
      <c r="A8228" s="5">
        <v>31041</v>
      </c>
      <c r="B8228" s="5">
        <v>3</v>
      </c>
      <c r="C8228" s="6">
        <v>44593</v>
      </c>
      <c r="D8228" s="7">
        <v>10</v>
      </c>
      <c r="E8228" s="6">
        <v>44896</v>
      </c>
      <c r="F8228" s="7">
        <v>0</v>
      </c>
      <c r="G8228" s="7">
        <v>14024.35</v>
      </c>
      <c r="H8228" s="7">
        <v>-3602.92</v>
      </c>
      <c r="I8228" s="7">
        <v>10421.43</v>
      </c>
      <c r="J8228" s="7">
        <v>0</v>
      </c>
      <c r="K8228" s="7">
        <v>0</v>
      </c>
      <c r="L8228" s="7">
        <v>22</v>
      </c>
      <c r="M8228" s="7">
        <v>-22</v>
      </c>
      <c r="N8228" s="7">
        <v>-5</v>
      </c>
    </row>
    <row r="8229" spans="1:14" x14ac:dyDescent="0.25">
      <c r="A8229" s="5">
        <v>31041</v>
      </c>
      <c r="B8229" s="5">
        <v>3</v>
      </c>
      <c r="C8229" s="6">
        <v>44593</v>
      </c>
      <c r="D8229" s="7">
        <v>11</v>
      </c>
      <c r="E8229" s="6">
        <v>44927</v>
      </c>
      <c r="F8229" s="7">
        <v>0</v>
      </c>
      <c r="G8229" s="7">
        <v>2381.94</v>
      </c>
      <c r="H8229" s="7">
        <v>-4756.22</v>
      </c>
      <c r="I8229" s="7">
        <v>-2374.2800000000002</v>
      </c>
      <c r="J8229" s="7">
        <v>0</v>
      </c>
      <c r="K8229" s="7">
        <v>0</v>
      </c>
      <c r="L8229" s="7">
        <v>33</v>
      </c>
      <c r="M8229" s="7">
        <v>-33</v>
      </c>
      <c r="N8229" s="7">
        <v>-5</v>
      </c>
    </row>
    <row r="8230" spans="1:14" x14ac:dyDescent="0.25">
      <c r="A8230" s="5">
        <v>31041</v>
      </c>
      <c r="B8230" s="5">
        <v>3</v>
      </c>
      <c r="C8230" s="6">
        <v>44593</v>
      </c>
      <c r="D8230" s="7">
        <v>12</v>
      </c>
      <c r="E8230" s="6">
        <v>44958</v>
      </c>
      <c r="F8230" s="7">
        <v>0</v>
      </c>
      <c r="G8230" s="7">
        <v>244.01</v>
      </c>
      <c r="H8230" s="7">
        <v>-2693.55</v>
      </c>
      <c r="I8230" s="7">
        <v>-2449.54</v>
      </c>
      <c r="J8230" s="7">
        <v>0</v>
      </c>
      <c r="K8230" s="7">
        <v>0</v>
      </c>
      <c r="L8230" s="7">
        <v>15</v>
      </c>
      <c r="M8230" s="7">
        <v>-15</v>
      </c>
      <c r="N8230" s="7">
        <v>-5</v>
      </c>
    </row>
    <row r="8231" spans="1:14" x14ac:dyDescent="0.25">
      <c r="A8231" s="5">
        <v>31041</v>
      </c>
      <c r="B8231" s="5">
        <v>3</v>
      </c>
      <c r="C8231" s="6">
        <v>44593</v>
      </c>
      <c r="D8231" s="7">
        <v>13</v>
      </c>
      <c r="E8231" s="6">
        <v>44986</v>
      </c>
      <c r="F8231" s="7">
        <v>0</v>
      </c>
      <c r="G8231" s="7">
        <v>37.28</v>
      </c>
      <c r="H8231" s="7">
        <v>-3213.17</v>
      </c>
      <c r="I8231" s="7">
        <v>-3175.89</v>
      </c>
      <c r="J8231" s="7">
        <v>0</v>
      </c>
      <c r="K8231" s="7">
        <v>0</v>
      </c>
      <c r="L8231" s="7">
        <v>18</v>
      </c>
      <c r="M8231" s="7">
        <v>-18</v>
      </c>
      <c r="N8231" s="7">
        <v>-5</v>
      </c>
    </row>
    <row r="8232" spans="1:14" x14ac:dyDescent="0.25">
      <c r="A8232" s="5">
        <v>31041</v>
      </c>
      <c r="B8232" s="5">
        <v>3</v>
      </c>
      <c r="C8232" s="6">
        <v>44593</v>
      </c>
      <c r="D8232" s="7">
        <v>14</v>
      </c>
      <c r="E8232" s="6">
        <v>45017</v>
      </c>
      <c r="F8232" s="7">
        <v>0</v>
      </c>
      <c r="G8232" s="7">
        <v>0</v>
      </c>
      <c r="H8232" s="7">
        <v>-27.59</v>
      </c>
      <c r="I8232" s="7">
        <v>-27.59</v>
      </c>
      <c r="J8232" s="7">
        <v>0</v>
      </c>
      <c r="K8232" s="7">
        <v>0</v>
      </c>
      <c r="L8232" s="7">
        <v>0</v>
      </c>
      <c r="M8232" s="7">
        <v>0</v>
      </c>
      <c r="N8232" s="7">
        <v>-5</v>
      </c>
    </row>
    <row r="8233" spans="1:14" x14ac:dyDescent="0.25">
      <c r="A8233" s="5">
        <v>31041</v>
      </c>
      <c r="B8233" s="5">
        <v>3</v>
      </c>
      <c r="C8233" s="6">
        <v>44621</v>
      </c>
      <c r="D8233" s="7">
        <v>0</v>
      </c>
      <c r="E8233" s="6">
        <v>44621</v>
      </c>
      <c r="F8233" s="7">
        <v>16247355.75</v>
      </c>
      <c r="G8233" s="7">
        <v>-5152.91</v>
      </c>
      <c r="H8233" s="7">
        <v>-377924.83</v>
      </c>
      <c r="I8233" s="7">
        <v>15864278.01</v>
      </c>
      <c r="J8233" s="7">
        <v>8736</v>
      </c>
      <c r="K8233" s="7">
        <v>0</v>
      </c>
      <c r="L8233" s="7">
        <v>187</v>
      </c>
      <c r="M8233" s="7">
        <v>8549</v>
      </c>
      <c r="N8233" s="7">
        <v>-5</v>
      </c>
    </row>
    <row r="8234" spans="1:14" x14ac:dyDescent="0.25">
      <c r="A8234" s="5">
        <v>31041</v>
      </c>
      <c r="B8234" s="5">
        <v>3</v>
      </c>
      <c r="C8234" s="6">
        <v>44621</v>
      </c>
      <c r="D8234" s="7">
        <v>1</v>
      </c>
      <c r="E8234" s="6">
        <v>44652</v>
      </c>
      <c r="F8234" s="7">
        <v>0</v>
      </c>
      <c r="G8234" s="7">
        <v>9563.86</v>
      </c>
      <c r="H8234" s="7">
        <v>-465001.52</v>
      </c>
      <c r="I8234" s="7">
        <v>-455437.66</v>
      </c>
      <c r="J8234" s="7">
        <v>0</v>
      </c>
      <c r="K8234" s="7">
        <v>0</v>
      </c>
      <c r="L8234" s="7">
        <v>232</v>
      </c>
      <c r="M8234" s="7">
        <v>-232</v>
      </c>
      <c r="N8234" s="7">
        <v>-5</v>
      </c>
    </row>
    <row r="8235" spans="1:14" x14ac:dyDescent="0.25">
      <c r="A8235" s="5">
        <v>31041</v>
      </c>
      <c r="B8235" s="5">
        <v>3</v>
      </c>
      <c r="C8235" s="6">
        <v>44621</v>
      </c>
      <c r="D8235" s="7">
        <v>2</v>
      </c>
      <c r="E8235" s="6">
        <v>44682</v>
      </c>
      <c r="F8235" s="7">
        <v>0</v>
      </c>
      <c r="G8235" s="7">
        <v>23230.55</v>
      </c>
      <c r="H8235" s="7">
        <v>-253511.34</v>
      </c>
      <c r="I8235" s="7">
        <v>-230280.79</v>
      </c>
      <c r="J8235" s="7">
        <v>0</v>
      </c>
      <c r="K8235" s="7">
        <v>0</v>
      </c>
      <c r="L8235" s="7">
        <v>160</v>
      </c>
      <c r="M8235" s="7">
        <v>-160</v>
      </c>
      <c r="N8235" s="7">
        <v>-5</v>
      </c>
    </row>
    <row r="8236" spans="1:14" x14ac:dyDescent="0.25">
      <c r="A8236" s="5">
        <v>31041</v>
      </c>
      <c r="B8236" s="5">
        <v>3</v>
      </c>
      <c r="C8236" s="6">
        <v>44621</v>
      </c>
      <c r="D8236" s="7">
        <v>3</v>
      </c>
      <c r="E8236" s="6">
        <v>44713</v>
      </c>
      <c r="F8236" s="7">
        <v>0</v>
      </c>
      <c r="G8236" s="7">
        <v>48063.08</v>
      </c>
      <c r="H8236" s="7">
        <v>-133681.32</v>
      </c>
      <c r="I8236" s="7">
        <v>-85618.240000000005</v>
      </c>
      <c r="J8236" s="7">
        <v>0</v>
      </c>
      <c r="K8236" s="7">
        <v>0</v>
      </c>
      <c r="L8236" s="7">
        <v>105</v>
      </c>
      <c r="M8236" s="7">
        <v>-105</v>
      </c>
      <c r="N8236" s="7">
        <v>-5</v>
      </c>
    </row>
    <row r="8237" spans="1:14" x14ac:dyDescent="0.25">
      <c r="A8237" s="5">
        <v>31041</v>
      </c>
      <c r="B8237" s="5">
        <v>3</v>
      </c>
      <c r="C8237" s="6">
        <v>44621</v>
      </c>
      <c r="D8237" s="7">
        <v>4</v>
      </c>
      <c r="E8237" s="6">
        <v>44743</v>
      </c>
      <c r="F8237" s="7">
        <v>0</v>
      </c>
      <c r="G8237" s="7">
        <v>33490.54</v>
      </c>
      <c r="H8237" s="7">
        <v>-105461.93</v>
      </c>
      <c r="I8237" s="7">
        <v>-71971.389999999985</v>
      </c>
      <c r="J8237" s="7">
        <v>0</v>
      </c>
      <c r="K8237" s="7">
        <v>0</v>
      </c>
      <c r="L8237" s="7">
        <v>108</v>
      </c>
      <c r="M8237" s="7">
        <v>-108</v>
      </c>
      <c r="N8237" s="7">
        <v>-5</v>
      </c>
    </row>
    <row r="8238" spans="1:14" x14ac:dyDescent="0.25">
      <c r="A8238" s="5">
        <v>31041</v>
      </c>
      <c r="B8238" s="5">
        <v>3</v>
      </c>
      <c r="C8238" s="6">
        <v>44621</v>
      </c>
      <c r="D8238" s="7">
        <v>5</v>
      </c>
      <c r="E8238" s="6">
        <v>44774</v>
      </c>
      <c r="F8238" s="7">
        <v>0</v>
      </c>
      <c r="G8238" s="7">
        <v>27278.31</v>
      </c>
      <c r="H8238" s="7">
        <v>-98525.65</v>
      </c>
      <c r="I8238" s="7">
        <v>-71247.34</v>
      </c>
      <c r="J8238" s="7">
        <v>0</v>
      </c>
      <c r="K8238" s="7">
        <v>0</v>
      </c>
      <c r="L8238" s="7">
        <v>118</v>
      </c>
      <c r="M8238" s="7">
        <v>-118</v>
      </c>
      <c r="N8238" s="7">
        <v>-5</v>
      </c>
    </row>
    <row r="8239" spans="1:14" x14ac:dyDescent="0.25">
      <c r="A8239" s="5">
        <v>31041</v>
      </c>
      <c r="B8239" s="5">
        <v>3</v>
      </c>
      <c r="C8239" s="6">
        <v>44621</v>
      </c>
      <c r="D8239" s="7">
        <v>6</v>
      </c>
      <c r="E8239" s="6">
        <v>44805</v>
      </c>
      <c r="F8239" s="7">
        <v>0</v>
      </c>
      <c r="G8239" s="7">
        <v>32752.26</v>
      </c>
      <c r="H8239" s="7">
        <v>-64803.68</v>
      </c>
      <c r="I8239" s="7">
        <v>-32051.42</v>
      </c>
      <c r="J8239" s="7">
        <v>0</v>
      </c>
      <c r="K8239" s="7">
        <v>0</v>
      </c>
      <c r="L8239" s="7">
        <v>82</v>
      </c>
      <c r="M8239" s="7">
        <v>-82</v>
      </c>
      <c r="N8239" s="7">
        <v>-5</v>
      </c>
    </row>
    <row r="8240" spans="1:14" x14ac:dyDescent="0.25">
      <c r="A8240" s="5">
        <v>31041</v>
      </c>
      <c r="B8240" s="5">
        <v>3</v>
      </c>
      <c r="C8240" s="6">
        <v>44621</v>
      </c>
      <c r="D8240" s="7">
        <v>7</v>
      </c>
      <c r="E8240" s="6">
        <v>44835</v>
      </c>
      <c r="F8240" s="7">
        <v>0</v>
      </c>
      <c r="G8240" s="7">
        <v>25169.72</v>
      </c>
      <c r="H8240" s="7">
        <v>-56894.29</v>
      </c>
      <c r="I8240" s="7">
        <v>-31724.57</v>
      </c>
      <c r="J8240" s="7">
        <v>0</v>
      </c>
      <c r="K8240" s="7">
        <v>0</v>
      </c>
      <c r="L8240" s="7">
        <v>88</v>
      </c>
      <c r="M8240" s="7">
        <v>-88</v>
      </c>
      <c r="N8240" s="7">
        <v>-5</v>
      </c>
    </row>
    <row r="8241" spans="1:14" x14ac:dyDescent="0.25">
      <c r="A8241" s="5">
        <v>31041</v>
      </c>
      <c r="B8241" s="5">
        <v>3</v>
      </c>
      <c r="C8241" s="6">
        <v>44621</v>
      </c>
      <c r="D8241" s="7">
        <v>8</v>
      </c>
      <c r="E8241" s="6">
        <v>44866</v>
      </c>
      <c r="F8241" s="7">
        <v>0</v>
      </c>
      <c r="G8241" s="7">
        <v>21090.799999999999</v>
      </c>
      <c r="H8241" s="7">
        <v>-22415.09</v>
      </c>
      <c r="I8241" s="7">
        <v>-1324.2900000000011</v>
      </c>
      <c r="J8241" s="7">
        <v>0</v>
      </c>
      <c r="K8241" s="7">
        <v>0</v>
      </c>
      <c r="L8241" s="7">
        <v>62</v>
      </c>
      <c r="M8241" s="7">
        <v>-62</v>
      </c>
      <c r="N8241" s="7">
        <v>-5</v>
      </c>
    </row>
    <row r="8242" spans="1:14" x14ac:dyDescent="0.25">
      <c r="A8242" s="5">
        <v>31041</v>
      </c>
      <c r="B8242" s="5">
        <v>3</v>
      </c>
      <c r="C8242" s="6">
        <v>44621</v>
      </c>
      <c r="D8242" s="7">
        <v>9</v>
      </c>
      <c r="E8242" s="6">
        <v>44896</v>
      </c>
      <c r="F8242" s="7">
        <v>0</v>
      </c>
      <c r="G8242" s="7">
        <v>19010.78</v>
      </c>
      <c r="H8242" s="7">
        <v>-6586.02</v>
      </c>
      <c r="I8242" s="7">
        <v>12424.76</v>
      </c>
      <c r="J8242" s="7">
        <v>0</v>
      </c>
      <c r="K8242" s="7">
        <v>0</v>
      </c>
      <c r="L8242" s="7">
        <v>23</v>
      </c>
      <c r="M8242" s="7">
        <v>-23</v>
      </c>
      <c r="N8242" s="7">
        <v>-5</v>
      </c>
    </row>
    <row r="8243" spans="1:14" x14ac:dyDescent="0.25">
      <c r="A8243" s="5">
        <v>31041</v>
      </c>
      <c r="B8243" s="5">
        <v>3</v>
      </c>
      <c r="C8243" s="6">
        <v>44621</v>
      </c>
      <c r="D8243" s="7">
        <v>10</v>
      </c>
      <c r="E8243" s="6">
        <v>44927</v>
      </c>
      <c r="F8243" s="7">
        <v>0</v>
      </c>
      <c r="G8243" s="7">
        <v>14710.97</v>
      </c>
      <c r="H8243" s="7">
        <v>-12524.55</v>
      </c>
      <c r="I8243" s="7">
        <v>2186.42</v>
      </c>
      <c r="J8243" s="7">
        <v>0</v>
      </c>
      <c r="K8243" s="7">
        <v>0</v>
      </c>
      <c r="L8243" s="7">
        <v>65</v>
      </c>
      <c r="M8243" s="7">
        <v>-65</v>
      </c>
      <c r="N8243" s="7">
        <v>-5</v>
      </c>
    </row>
    <row r="8244" spans="1:14" x14ac:dyDescent="0.25">
      <c r="A8244" s="5">
        <v>31041</v>
      </c>
      <c r="B8244" s="5">
        <v>3</v>
      </c>
      <c r="C8244" s="6">
        <v>44621</v>
      </c>
      <c r="D8244" s="7">
        <v>11</v>
      </c>
      <c r="E8244" s="6">
        <v>44958</v>
      </c>
      <c r="F8244" s="7">
        <v>0</v>
      </c>
      <c r="G8244" s="7">
        <v>3155.68</v>
      </c>
      <c r="H8244" s="7">
        <v>-8809.11</v>
      </c>
      <c r="I8244" s="7">
        <v>-5653.43</v>
      </c>
      <c r="J8244" s="7">
        <v>0</v>
      </c>
      <c r="K8244" s="7">
        <v>0</v>
      </c>
      <c r="L8244" s="7">
        <v>48</v>
      </c>
      <c r="M8244" s="7">
        <v>-48</v>
      </c>
      <c r="N8244" s="7">
        <v>-5</v>
      </c>
    </row>
    <row r="8245" spans="1:14" x14ac:dyDescent="0.25">
      <c r="A8245" s="5">
        <v>31041</v>
      </c>
      <c r="B8245" s="5">
        <v>3</v>
      </c>
      <c r="C8245" s="6">
        <v>44621</v>
      </c>
      <c r="D8245" s="7">
        <v>12</v>
      </c>
      <c r="E8245" s="6">
        <v>44986</v>
      </c>
      <c r="F8245" s="7">
        <v>0</v>
      </c>
      <c r="G8245" s="7">
        <v>1053.56</v>
      </c>
      <c r="H8245" s="7">
        <v>-4978.63</v>
      </c>
      <c r="I8245" s="7">
        <v>-3925.07</v>
      </c>
      <c r="J8245" s="7">
        <v>0</v>
      </c>
      <c r="K8245" s="7">
        <v>0</v>
      </c>
      <c r="L8245" s="7">
        <v>31</v>
      </c>
      <c r="M8245" s="7">
        <v>-31</v>
      </c>
      <c r="N8245" s="7">
        <v>-5</v>
      </c>
    </row>
    <row r="8246" spans="1:14" x14ac:dyDescent="0.25">
      <c r="A8246" s="5">
        <v>31041</v>
      </c>
      <c r="B8246" s="5">
        <v>3</v>
      </c>
      <c r="C8246" s="6">
        <v>44621</v>
      </c>
      <c r="D8246" s="7">
        <v>13</v>
      </c>
      <c r="E8246" s="6">
        <v>45017</v>
      </c>
      <c r="F8246" s="7">
        <v>0</v>
      </c>
      <c r="G8246" s="7">
        <v>0</v>
      </c>
      <c r="H8246" s="7">
        <v>-1564.69</v>
      </c>
      <c r="I8246" s="7">
        <v>-1564.69</v>
      </c>
      <c r="J8246" s="7">
        <v>0</v>
      </c>
      <c r="K8246" s="7">
        <v>0</v>
      </c>
      <c r="L8246" s="7">
        <v>7</v>
      </c>
      <c r="M8246" s="7">
        <v>-7</v>
      </c>
      <c r="N8246" s="7">
        <v>-5</v>
      </c>
    </row>
    <row r="8247" spans="1:14" x14ac:dyDescent="0.25">
      <c r="A8247" s="5">
        <v>31041</v>
      </c>
      <c r="B8247" s="5">
        <v>3</v>
      </c>
      <c r="C8247" s="6">
        <v>44621</v>
      </c>
      <c r="D8247" s="7">
        <v>17</v>
      </c>
      <c r="E8247" s="6">
        <v>45139</v>
      </c>
      <c r="F8247" s="7">
        <v>0</v>
      </c>
      <c r="G8247" s="7">
        <v>0</v>
      </c>
      <c r="H8247" s="7">
        <v>967.2</v>
      </c>
      <c r="I8247" s="7">
        <v>967.2</v>
      </c>
      <c r="J8247" s="7">
        <v>0</v>
      </c>
      <c r="K8247" s="7">
        <v>0</v>
      </c>
      <c r="L8247" s="7">
        <v>1</v>
      </c>
      <c r="M8247" s="7">
        <v>-1</v>
      </c>
      <c r="N8247" s="7">
        <v>-5</v>
      </c>
    </row>
    <row r="8248" spans="1:14" x14ac:dyDescent="0.25">
      <c r="A8248" s="5">
        <v>31041</v>
      </c>
      <c r="B8248" s="5">
        <v>3</v>
      </c>
      <c r="C8248" s="6">
        <v>44621</v>
      </c>
      <c r="D8248" s="7">
        <v>28</v>
      </c>
      <c r="E8248" s="6">
        <v>45474</v>
      </c>
      <c r="F8248" s="7">
        <v>0</v>
      </c>
      <c r="G8248" s="7">
        <v>0</v>
      </c>
      <c r="H8248" s="7">
        <v>0</v>
      </c>
      <c r="I8248" s="7">
        <v>0</v>
      </c>
      <c r="J8248" s="7">
        <v>0</v>
      </c>
      <c r="K8248" s="7">
        <v>0</v>
      </c>
      <c r="L8248" s="7">
        <v>0</v>
      </c>
      <c r="M8248" s="7">
        <v>0</v>
      </c>
      <c r="N8248" s="7">
        <v>-5</v>
      </c>
    </row>
    <row r="8249" spans="1:14" x14ac:dyDescent="0.25">
      <c r="A8249" s="5">
        <v>31041</v>
      </c>
      <c r="B8249" s="5">
        <v>3</v>
      </c>
      <c r="C8249" s="6">
        <v>44621</v>
      </c>
      <c r="D8249" s="7">
        <v>31</v>
      </c>
      <c r="E8249" s="6">
        <v>45566</v>
      </c>
      <c r="F8249" s="7">
        <v>0</v>
      </c>
      <c r="G8249" s="7">
        <v>0</v>
      </c>
      <c r="H8249" s="7">
        <v>0</v>
      </c>
      <c r="I8249" s="7">
        <v>0</v>
      </c>
      <c r="J8249" s="7">
        <v>0</v>
      </c>
      <c r="K8249" s="7">
        <v>0</v>
      </c>
      <c r="L8249" s="7">
        <v>0</v>
      </c>
      <c r="M8249" s="7">
        <v>0</v>
      </c>
      <c r="N8249" s="7">
        <v>-5</v>
      </c>
    </row>
    <row r="8250" spans="1:14" x14ac:dyDescent="0.25">
      <c r="A8250" s="5">
        <v>31041</v>
      </c>
      <c r="B8250" s="5">
        <v>3</v>
      </c>
      <c r="C8250" s="6">
        <v>44652</v>
      </c>
      <c r="D8250" s="7">
        <v>0</v>
      </c>
      <c r="E8250" s="6">
        <v>44652</v>
      </c>
      <c r="F8250" s="7">
        <v>8923459.5600000005</v>
      </c>
      <c r="G8250" s="7">
        <v>-8184.54</v>
      </c>
      <c r="H8250" s="7">
        <v>-207822.78</v>
      </c>
      <c r="I8250" s="7">
        <v>8707452.2400000021</v>
      </c>
      <c r="J8250" s="7">
        <v>4538</v>
      </c>
      <c r="K8250" s="7">
        <v>0</v>
      </c>
      <c r="L8250" s="7">
        <v>114</v>
      </c>
      <c r="M8250" s="7">
        <v>4424</v>
      </c>
      <c r="N8250" s="7">
        <v>-5</v>
      </c>
    </row>
    <row r="8251" spans="1:14" x14ac:dyDescent="0.25">
      <c r="A8251" s="5">
        <v>31041</v>
      </c>
      <c r="B8251" s="5">
        <v>3</v>
      </c>
      <c r="C8251" s="6">
        <v>44652</v>
      </c>
      <c r="D8251" s="7">
        <v>1</v>
      </c>
      <c r="E8251" s="6">
        <v>44682</v>
      </c>
      <c r="F8251" s="7">
        <v>0</v>
      </c>
      <c r="G8251" s="7">
        <v>4629.05</v>
      </c>
      <c r="H8251" s="7">
        <v>-346780.39</v>
      </c>
      <c r="I8251" s="7">
        <v>-342151.34</v>
      </c>
      <c r="J8251" s="7">
        <v>0</v>
      </c>
      <c r="K8251" s="7">
        <v>0</v>
      </c>
      <c r="L8251" s="7">
        <v>183</v>
      </c>
      <c r="M8251" s="7">
        <v>-183</v>
      </c>
      <c r="N8251" s="7">
        <v>-5</v>
      </c>
    </row>
    <row r="8252" spans="1:14" x14ac:dyDescent="0.25">
      <c r="A8252" s="5">
        <v>31041</v>
      </c>
      <c r="B8252" s="5">
        <v>3</v>
      </c>
      <c r="C8252" s="6">
        <v>44652</v>
      </c>
      <c r="D8252" s="7">
        <v>2</v>
      </c>
      <c r="E8252" s="6">
        <v>44713</v>
      </c>
      <c r="F8252" s="7">
        <v>0</v>
      </c>
      <c r="G8252" s="7">
        <v>16398.93</v>
      </c>
      <c r="H8252" s="7">
        <v>-145948.1</v>
      </c>
      <c r="I8252" s="7">
        <v>-129549.17</v>
      </c>
      <c r="J8252" s="7">
        <v>0</v>
      </c>
      <c r="K8252" s="7">
        <v>0</v>
      </c>
      <c r="L8252" s="7">
        <v>87</v>
      </c>
      <c r="M8252" s="7">
        <v>-87</v>
      </c>
      <c r="N8252" s="7">
        <v>-5</v>
      </c>
    </row>
    <row r="8253" spans="1:14" x14ac:dyDescent="0.25">
      <c r="A8253" s="5">
        <v>31041</v>
      </c>
      <c r="B8253" s="5">
        <v>3</v>
      </c>
      <c r="C8253" s="6">
        <v>44652</v>
      </c>
      <c r="D8253" s="7">
        <v>3</v>
      </c>
      <c r="E8253" s="6">
        <v>44743</v>
      </c>
      <c r="F8253" s="7">
        <v>0</v>
      </c>
      <c r="G8253" s="7">
        <v>16699.080000000002</v>
      </c>
      <c r="H8253" s="7">
        <v>-105174.7</v>
      </c>
      <c r="I8253" s="7">
        <v>-88475.62</v>
      </c>
      <c r="J8253" s="7">
        <v>0</v>
      </c>
      <c r="K8253" s="7">
        <v>0</v>
      </c>
      <c r="L8253" s="7">
        <v>77</v>
      </c>
      <c r="M8253" s="7">
        <v>-77</v>
      </c>
      <c r="N8253" s="7">
        <v>-5</v>
      </c>
    </row>
    <row r="8254" spans="1:14" x14ac:dyDescent="0.25">
      <c r="A8254" s="5">
        <v>31041</v>
      </c>
      <c r="B8254" s="5">
        <v>3</v>
      </c>
      <c r="C8254" s="6">
        <v>44652</v>
      </c>
      <c r="D8254" s="7">
        <v>4</v>
      </c>
      <c r="E8254" s="6">
        <v>44774</v>
      </c>
      <c r="F8254" s="7">
        <v>0</v>
      </c>
      <c r="G8254" s="7">
        <v>18137.02</v>
      </c>
      <c r="H8254" s="7">
        <v>-74317.64</v>
      </c>
      <c r="I8254" s="7">
        <v>-56180.62</v>
      </c>
      <c r="J8254" s="7">
        <v>0</v>
      </c>
      <c r="K8254" s="7">
        <v>0</v>
      </c>
      <c r="L8254" s="7">
        <v>66</v>
      </c>
      <c r="M8254" s="7">
        <v>-66</v>
      </c>
      <c r="N8254" s="7">
        <v>-5</v>
      </c>
    </row>
    <row r="8255" spans="1:14" x14ac:dyDescent="0.25">
      <c r="A8255" s="5">
        <v>31041</v>
      </c>
      <c r="B8255" s="5">
        <v>3</v>
      </c>
      <c r="C8255" s="6">
        <v>44652</v>
      </c>
      <c r="D8255" s="7">
        <v>5</v>
      </c>
      <c r="E8255" s="6">
        <v>44805</v>
      </c>
      <c r="F8255" s="7">
        <v>0</v>
      </c>
      <c r="G8255" s="7">
        <v>21083.02</v>
      </c>
      <c r="H8255" s="7">
        <v>-44707.27</v>
      </c>
      <c r="I8255" s="7">
        <v>-23624.25</v>
      </c>
      <c r="J8255" s="7">
        <v>0</v>
      </c>
      <c r="K8255" s="7">
        <v>0</v>
      </c>
      <c r="L8255" s="7">
        <v>51</v>
      </c>
      <c r="M8255" s="7">
        <v>-51</v>
      </c>
      <c r="N8255" s="7">
        <v>-5</v>
      </c>
    </row>
    <row r="8256" spans="1:14" x14ac:dyDescent="0.25">
      <c r="A8256" s="5">
        <v>31041</v>
      </c>
      <c r="B8256" s="5">
        <v>3</v>
      </c>
      <c r="C8256" s="6">
        <v>44652</v>
      </c>
      <c r="D8256" s="7">
        <v>6</v>
      </c>
      <c r="E8256" s="6">
        <v>44835</v>
      </c>
      <c r="F8256" s="7">
        <v>0</v>
      </c>
      <c r="G8256" s="7">
        <v>21296.41</v>
      </c>
      <c r="H8256" s="7">
        <v>-30055.01</v>
      </c>
      <c r="I8256" s="7">
        <v>-8758.5999999999985</v>
      </c>
      <c r="J8256" s="7">
        <v>0</v>
      </c>
      <c r="K8256" s="7">
        <v>0</v>
      </c>
      <c r="L8256" s="7">
        <v>45</v>
      </c>
      <c r="M8256" s="7">
        <v>-45</v>
      </c>
      <c r="N8256" s="7">
        <v>-5</v>
      </c>
    </row>
    <row r="8257" spans="1:14" x14ac:dyDescent="0.25">
      <c r="A8257" s="5">
        <v>31041</v>
      </c>
      <c r="B8257" s="5">
        <v>3</v>
      </c>
      <c r="C8257" s="6">
        <v>44652</v>
      </c>
      <c r="D8257" s="7">
        <v>7</v>
      </c>
      <c r="E8257" s="6">
        <v>44866</v>
      </c>
      <c r="F8257" s="7">
        <v>0</v>
      </c>
      <c r="G8257" s="7">
        <v>9362.57</v>
      </c>
      <c r="H8257" s="7">
        <v>-29518.07</v>
      </c>
      <c r="I8257" s="7">
        <v>-20155.5</v>
      </c>
      <c r="J8257" s="7">
        <v>0</v>
      </c>
      <c r="K8257" s="7">
        <v>0</v>
      </c>
      <c r="L8257" s="7">
        <v>52</v>
      </c>
      <c r="M8257" s="7">
        <v>-52</v>
      </c>
      <c r="N8257" s="7">
        <v>-5</v>
      </c>
    </row>
    <row r="8258" spans="1:14" x14ac:dyDescent="0.25">
      <c r="A8258" s="5">
        <v>31041</v>
      </c>
      <c r="B8258" s="5">
        <v>3</v>
      </c>
      <c r="C8258" s="6">
        <v>44652</v>
      </c>
      <c r="D8258" s="7">
        <v>8</v>
      </c>
      <c r="E8258" s="6">
        <v>44896</v>
      </c>
      <c r="F8258" s="7">
        <v>0</v>
      </c>
      <c r="G8258" s="7">
        <v>10215.75</v>
      </c>
      <c r="H8258" s="7">
        <v>-8717.0300000000007</v>
      </c>
      <c r="I8258" s="7">
        <v>1498.7199999999989</v>
      </c>
      <c r="J8258" s="7">
        <v>0</v>
      </c>
      <c r="K8258" s="7">
        <v>0</v>
      </c>
      <c r="L8258" s="7">
        <v>16</v>
      </c>
      <c r="M8258" s="7">
        <v>-16</v>
      </c>
      <c r="N8258" s="7">
        <v>-5</v>
      </c>
    </row>
    <row r="8259" spans="1:14" x14ac:dyDescent="0.25">
      <c r="A8259" s="5">
        <v>31041</v>
      </c>
      <c r="B8259" s="5">
        <v>3</v>
      </c>
      <c r="C8259" s="6">
        <v>44652</v>
      </c>
      <c r="D8259" s="7">
        <v>9</v>
      </c>
      <c r="E8259" s="6">
        <v>44927</v>
      </c>
      <c r="F8259" s="7">
        <v>0</v>
      </c>
      <c r="G8259" s="7">
        <v>5089.93</v>
      </c>
      <c r="H8259" s="7">
        <v>-17937.509999999998</v>
      </c>
      <c r="I8259" s="7">
        <v>-12847.58</v>
      </c>
      <c r="J8259" s="7">
        <v>0</v>
      </c>
      <c r="K8259" s="7">
        <v>0</v>
      </c>
      <c r="L8259" s="7">
        <v>41</v>
      </c>
      <c r="M8259" s="7">
        <v>-41</v>
      </c>
      <c r="N8259" s="7">
        <v>-5</v>
      </c>
    </row>
    <row r="8260" spans="1:14" x14ac:dyDescent="0.25">
      <c r="A8260" s="5">
        <v>31041</v>
      </c>
      <c r="B8260" s="5">
        <v>3</v>
      </c>
      <c r="C8260" s="6">
        <v>44652</v>
      </c>
      <c r="D8260" s="7">
        <v>10</v>
      </c>
      <c r="E8260" s="6">
        <v>44958</v>
      </c>
      <c r="F8260" s="7">
        <v>0</v>
      </c>
      <c r="G8260" s="7">
        <v>5380.4</v>
      </c>
      <c r="H8260" s="7">
        <v>-8910.1200000000008</v>
      </c>
      <c r="I8260" s="7">
        <v>-3529.7200000000012</v>
      </c>
      <c r="J8260" s="7">
        <v>0</v>
      </c>
      <c r="K8260" s="7">
        <v>0</v>
      </c>
      <c r="L8260" s="7">
        <v>29</v>
      </c>
      <c r="M8260" s="7">
        <v>-29</v>
      </c>
      <c r="N8260" s="7">
        <v>-5</v>
      </c>
    </row>
    <row r="8261" spans="1:14" x14ac:dyDescent="0.25">
      <c r="A8261" s="5">
        <v>31041</v>
      </c>
      <c r="B8261" s="5">
        <v>3</v>
      </c>
      <c r="C8261" s="6">
        <v>44652</v>
      </c>
      <c r="D8261" s="7">
        <v>11</v>
      </c>
      <c r="E8261" s="6">
        <v>44986</v>
      </c>
      <c r="F8261" s="7">
        <v>0</v>
      </c>
      <c r="G8261" s="7">
        <v>3772.13</v>
      </c>
      <c r="H8261" s="7">
        <v>-4308.43</v>
      </c>
      <c r="I8261" s="7">
        <v>-536.30000000000018</v>
      </c>
      <c r="J8261" s="7">
        <v>0</v>
      </c>
      <c r="K8261" s="7">
        <v>0</v>
      </c>
      <c r="L8261" s="7">
        <v>22</v>
      </c>
      <c r="M8261" s="7">
        <v>-22</v>
      </c>
      <c r="N8261" s="7">
        <v>-5</v>
      </c>
    </row>
    <row r="8262" spans="1:14" x14ac:dyDescent="0.25">
      <c r="A8262" s="5">
        <v>31041</v>
      </c>
      <c r="B8262" s="5">
        <v>3</v>
      </c>
      <c r="C8262" s="6">
        <v>44652</v>
      </c>
      <c r="D8262" s="7">
        <v>12</v>
      </c>
      <c r="E8262" s="6">
        <v>45017</v>
      </c>
      <c r="F8262" s="7">
        <v>0</v>
      </c>
      <c r="G8262" s="7">
        <v>61.319999999999993</v>
      </c>
      <c r="H8262" s="7">
        <v>-2104.88</v>
      </c>
      <c r="I8262" s="7">
        <v>-2043.56</v>
      </c>
      <c r="J8262" s="7">
        <v>0</v>
      </c>
      <c r="K8262" s="7">
        <v>0</v>
      </c>
      <c r="L8262" s="7">
        <v>12</v>
      </c>
      <c r="M8262" s="7">
        <v>-12</v>
      </c>
      <c r="N8262" s="7">
        <v>-5</v>
      </c>
    </row>
    <row r="8263" spans="1:14" x14ac:dyDescent="0.25">
      <c r="A8263" s="5">
        <v>31041</v>
      </c>
      <c r="B8263" s="5">
        <v>3</v>
      </c>
      <c r="C8263" s="6">
        <v>44652</v>
      </c>
      <c r="D8263" s="7">
        <v>13</v>
      </c>
      <c r="E8263" s="6">
        <v>45047</v>
      </c>
      <c r="F8263" s="7">
        <v>0</v>
      </c>
      <c r="G8263" s="7">
        <v>0</v>
      </c>
      <c r="H8263" s="7">
        <v>-2244.1999999999998</v>
      </c>
      <c r="I8263" s="7">
        <v>-2244.1999999999998</v>
      </c>
      <c r="J8263" s="7">
        <v>0</v>
      </c>
      <c r="K8263" s="7">
        <v>0</v>
      </c>
      <c r="L8263" s="7">
        <v>11</v>
      </c>
      <c r="M8263" s="7">
        <v>-11</v>
      </c>
      <c r="N8263" s="7">
        <v>-5</v>
      </c>
    </row>
    <row r="8264" spans="1:14" x14ac:dyDescent="0.25">
      <c r="A8264" s="5">
        <v>31041</v>
      </c>
      <c r="B8264" s="5">
        <v>3</v>
      </c>
      <c r="C8264" s="6">
        <v>44652</v>
      </c>
      <c r="D8264" s="7">
        <v>14</v>
      </c>
      <c r="E8264" s="6">
        <v>45078</v>
      </c>
      <c r="F8264" s="7">
        <v>0</v>
      </c>
      <c r="G8264" s="7">
        <v>0</v>
      </c>
      <c r="H8264" s="7">
        <v>0</v>
      </c>
      <c r="I8264" s="7">
        <v>0</v>
      </c>
      <c r="J8264" s="7">
        <v>0</v>
      </c>
      <c r="K8264" s="7">
        <v>0</v>
      </c>
      <c r="L8264" s="7">
        <v>0</v>
      </c>
      <c r="M8264" s="7">
        <v>0</v>
      </c>
      <c r="N8264" s="7">
        <v>-5</v>
      </c>
    </row>
    <row r="8265" spans="1:14" x14ac:dyDescent="0.25">
      <c r="A8265" s="5">
        <v>31041</v>
      </c>
      <c r="B8265" s="5">
        <v>3</v>
      </c>
      <c r="C8265" s="6">
        <v>44652</v>
      </c>
      <c r="D8265" s="7">
        <v>17</v>
      </c>
      <c r="E8265" s="6">
        <v>45170</v>
      </c>
      <c r="F8265" s="7">
        <v>0</v>
      </c>
      <c r="G8265" s="7">
        <v>0</v>
      </c>
      <c r="H8265" s="7">
        <v>0</v>
      </c>
      <c r="I8265" s="7">
        <v>0</v>
      </c>
      <c r="J8265" s="7">
        <v>0</v>
      </c>
      <c r="K8265" s="7">
        <v>0</v>
      </c>
      <c r="L8265" s="7">
        <v>0</v>
      </c>
      <c r="M8265" s="7">
        <v>0</v>
      </c>
      <c r="N8265" s="7">
        <v>-5</v>
      </c>
    </row>
    <row r="8266" spans="1:14" x14ac:dyDescent="0.25">
      <c r="A8266" s="5">
        <v>31041</v>
      </c>
      <c r="B8266" s="5">
        <v>3</v>
      </c>
      <c r="C8266" s="6">
        <v>44682</v>
      </c>
      <c r="D8266" s="7">
        <v>0</v>
      </c>
      <c r="E8266" s="6">
        <v>44682</v>
      </c>
      <c r="F8266" s="7">
        <v>9339486.8900000006</v>
      </c>
      <c r="G8266" s="7">
        <v>1351.05</v>
      </c>
      <c r="H8266" s="7">
        <v>-243588.96</v>
      </c>
      <c r="I8266" s="7">
        <v>9097248.9800000004</v>
      </c>
      <c r="J8266" s="7">
        <v>4655</v>
      </c>
      <c r="K8266" s="7">
        <v>0</v>
      </c>
      <c r="L8266" s="7">
        <v>122</v>
      </c>
      <c r="M8266" s="7">
        <v>4533</v>
      </c>
      <c r="N8266" s="7">
        <v>-5</v>
      </c>
    </row>
    <row r="8267" spans="1:14" x14ac:dyDescent="0.25">
      <c r="A8267" s="5">
        <v>31041</v>
      </c>
      <c r="B8267" s="5">
        <v>3</v>
      </c>
      <c r="C8267" s="6">
        <v>44682</v>
      </c>
      <c r="D8267" s="7">
        <v>1</v>
      </c>
      <c r="E8267" s="6">
        <v>44713</v>
      </c>
      <c r="F8267" s="7">
        <v>0</v>
      </c>
      <c r="G8267" s="7">
        <v>8228.11</v>
      </c>
      <c r="H8267" s="7">
        <v>-327870.52</v>
      </c>
      <c r="I8267" s="7">
        <v>-319642.40999999997</v>
      </c>
      <c r="J8267" s="7">
        <v>0</v>
      </c>
      <c r="K8267" s="7">
        <v>0</v>
      </c>
      <c r="L8267" s="7">
        <v>172</v>
      </c>
      <c r="M8267" s="7">
        <v>-172</v>
      </c>
      <c r="N8267" s="7">
        <v>-5</v>
      </c>
    </row>
    <row r="8268" spans="1:14" x14ac:dyDescent="0.25">
      <c r="A8268" s="5">
        <v>31041</v>
      </c>
      <c r="B8268" s="5">
        <v>3</v>
      </c>
      <c r="C8268" s="6">
        <v>44682</v>
      </c>
      <c r="D8268" s="7">
        <v>2</v>
      </c>
      <c r="E8268" s="6">
        <v>44743</v>
      </c>
      <c r="F8268" s="7">
        <v>0</v>
      </c>
      <c r="G8268" s="7">
        <v>18304.45</v>
      </c>
      <c r="H8268" s="7">
        <v>-167734.62</v>
      </c>
      <c r="I8268" s="7">
        <v>-149430.17000000001</v>
      </c>
      <c r="J8268" s="7">
        <v>0</v>
      </c>
      <c r="K8268" s="7">
        <v>0</v>
      </c>
      <c r="L8268" s="7">
        <v>99</v>
      </c>
      <c r="M8268" s="7">
        <v>-99</v>
      </c>
      <c r="N8268" s="7">
        <v>-5</v>
      </c>
    </row>
    <row r="8269" spans="1:14" x14ac:dyDescent="0.25">
      <c r="A8269" s="5">
        <v>31041</v>
      </c>
      <c r="B8269" s="5">
        <v>3</v>
      </c>
      <c r="C8269" s="6">
        <v>44682</v>
      </c>
      <c r="D8269" s="7">
        <v>3</v>
      </c>
      <c r="E8269" s="6">
        <v>44774</v>
      </c>
      <c r="F8269" s="7">
        <v>0</v>
      </c>
      <c r="G8269" s="7">
        <v>10102.01</v>
      </c>
      <c r="H8269" s="7">
        <v>-103854.38</v>
      </c>
      <c r="I8269" s="7">
        <v>-93752.37000000001</v>
      </c>
      <c r="J8269" s="7">
        <v>0</v>
      </c>
      <c r="K8269" s="7">
        <v>0</v>
      </c>
      <c r="L8269" s="7">
        <v>78</v>
      </c>
      <c r="M8269" s="7">
        <v>-78</v>
      </c>
      <c r="N8269" s="7">
        <v>-5</v>
      </c>
    </row>
    <row r="8270" spans="1:14" x14ac:dyDescent="0.25">
      <c r="A8270" s="5">
        <v>31041</v>
      </c>
      <c r="B8270" s="5">
        <v>3</v>
      </c>
      <c r="C8270" s="6">
        <v>44682</v>
      </c>
      <c r="D8270" s="7">
        <v>4</v>
      </c>
      <c r="E8270" s="6">
        <v>44805</v>
      </c>
      <c r="F8270" s="7">
        <v>0</v>
      </c>
      <c r="G8270" s="7">
        <v>12406.84</v>
      </c>
      <c r="H8270" s="7">
        <v>-75778.19</v>
      </c>
      <c r="I8270" s="7">
        <v>-63371.350000000013</v>
      </c>
      <c r="J8270" s="7">
        <v>0</v>
      </c>
      <c r="K8270" s="7">
        <v>0</v>
      </c>
      <c r="L8270" s="7">
        <v>59</v>
      </c>
      <c r="M8270" s="7">
        <v>-59</v>
      </c>
      <c r="N8270" s="7">
        <v>-5</v>
      </c>
    </row>
    <row r="8271" spans="1:14" x14ac:dyDescent="0.25">
      <c r="A8271" s="5">
        <v>31041</v>
      </c>
      <c r="B8271" s="5">
        <v>3</v>
      </c>
      <c r="C8271" s="6">
        <v>44682</v>
      </c>
      <c r="D8271" s="7">
        <v>5</v>
      </c>
      <c r="E8271" s="6">
        <v>44835</v>
      </c>
      <c r="F8271" s="7">
        <v>0</v>
      </c>
      <c r="G8271" s="7">
        <v>17721.939999999999</v>
      </c>
      <c r="H8271" s="7">
        <v>-57530.03</v>
      </c>
      <c r="I8271" s="7">
        <v>-39808.089999999997</v>
      </c>
      <c r="J8271" s="7">
        <v>0</v>
      </c>
      <c r="K8271" s="7">
        <v>0</v>
      </c>
      <c r="L8271" s="7">
        <v>58</v>
      </c>
      <c r="M8271" s="7">
        <v>-58</v>
      </c>
      <c r="N8271" s="7">
        <v>-5</v>
      </c>
    </row>
    <row r="8272" spans="1:14" x14ac:dyDescent="0.25">
      <c r="A8272" s="5">
        <v>31041</v>
      </c>
      <c r="B8272" s="5">
        <v>3</v>
      </c>
      <c r="C8272" s="6">
        <v>44682</v>
      </c>
      <c r="D8272" s="7">
        <v>6</v>
      </c>
      <c r="E8272" s="6">
        <v>44866</v>
      </c>
      <c r="F8272" s="7">
        <v>0</v>
      </c>
      <c r="G8272" s="7">
        <v>15578.98</v>
      </c>
      <c r="H8272" s="7">
        <v>-41214.14</v>
      </c>
      <c r="I8272" s="7">
        <v>-25635.16</v>
      </c>
      <c r="J8272" s="7">
        <v>0</v>
      </c>
      <c r="K8272" s="7">
        <v>0</v>
      </c>
      <c r="L8272" s="7">
        <v>51</v>
      </c>
      <c r="M8272" s="7">
        <v>-51</v>
      </c>
      <c r="N8272" s="7">
        <v>-5</v>
      </c>
    </row>
    <row r="8273" spans="1:14" x14ac:dyDescent="0.25">
      <c r="A8273" s="5">
        <v>31041</v>
      </c>
      <c r="B8273" s="5">
        <v>3</v>
      </c>
      <c r="C8273" s="6">
        <v>44682</v>
      </c>
      <c r="D8273" s="7">
        <v>7</v>
      </c>
      <c r="E8273" s="6">
        <v>44896</v>
      </c>
      <c r="F8273" s="7">
        <v>0</v>
      </c>
      <c r="G8273" s="7">
        <v>7908.98</v>
      </c>
      <c r="H8273" s="7">
        <v>-16857.73</v>
      </c>
      <c r="I8273" s="7">
        <v>-8948.75</v>
      </c>
      <c r="J8273" s="7">
        <v>0</v>
      </c>
      <c r="K8273" s="7">
        <v>0</v>
      </c>
      <c r="L8273" s="7">
        <v>25</v>
      </c>
      <c r="M8273" s="7">
        <v>-25</v>
      </c>
      <c r="N8273" s="7">
        <v>-5</v>
      </c>
    </row>
    <row r="8274" spans="1:14" x14ac:dyDescent="0.25">
      <c r="A8274" s="5">
        <v>31041</v>
      </c>
      <c r="B8274" s="5">
        <v>3</v>
      </c>
      <c r="C8274" s="6">
        <v>44682</v>
      </c>
      <c r="D8274" s="7">
        <v>8</v>
      </c>
      <c r="E8274" s="6">
        <v>44927</v>
      </c>
      <c r="F8274" s="7">
        <v>0</v>
      </c>
      <c r="G8274" s="7">
        <v>9550.01</v>
      </c>
      <c r="H8274" s="7">
        <v>-26644.13</v>
      </c>
      <c r="I8274" s="7">
        <v>-17094.12</v>
      </c>
      <c r="J8274" s="7">
        <v>0</v>
      </c>
      <c r="K8274" s="7">
        <v>0</v>
      </c>
      <c r="L8274" s="7">
        <v>44</v>
      </c>
      <c r="M8274" s="7">
        <v>-44</v>
      </c>
      <c r="N8274" s="7">
        <v>-5</v>
      </c>
    </row>
    <row r="8275" spans="1:14" x14ac:dyDescent="0.25">
      <c r="A8275" s="5">
        <v>31041</v>
      </c>
      <c r="B8275" s="5">
        <v>3</v>
      </c>
      <c r="C8275" s="6">
        <v>44682</v>
      </c>
      <c r="D8275" s="7">
        <v>9</v>
      </c>
      <c r="E8275" s="6">
        <v>44958</v>
      </c>
      <c r="F8275" s="7">
        <v>0</v>
      </c>
      <c r="G8275" s="7">
        <v>3608.29</v>
      </c>
      <c r="H8275" s="7">
        <v>-18123.66</v>
      </c>
      <c r="I8275" s="7">
        <v>-14515.37</v>
      </c>
      <c r="J8275" s="7">
        <v>0</v>
      </c>
      <c r="K8275" s="7">
        <v>0</v>
      </c>
      <c r="L8275" s="7">
        <v>40</v>
      </c>
      <c r="M8275" s="7">
        <v>-40</v>
      </c>
      <c r="N8275" s="7">
        <v>-5</v>
      </c>
    </row>
    <row r="8276" spans="1:14" x14ac:dyDescent="0.25">
      <c r="A8276" s="5">
        <v>31041</v>
      </c>
      <c r="B8276" s="5">
        <v>3</v>
      </c>
      <c r="C8276" s="6">
        <v>44682</v>
      </c>
      <c r="D8276" s="7">
        <v>10</v>
      </c>
      <c r="E8276" s="6">
        <v>44986</v>
      </c>
      <c r="F8276" s="7">
        <v>0</v>
      </c>
      <c r="G8276" s="7">
        <v>6280.48</v>
      </c>
      <c r="H8276" s="7">
        <v>-5885.48</v>
      </c>
      <c r="I8276" s="7">
        <v>395</v>
      </c>
      <c r="J8276" s="7">
        <v>0</v>
      </c>
      <c r="K8276" s="7">
        <v>0</v>
      </c>
      <c r="L8276" s="7">
        <v>36</v>
      </c>
      <c r="M8276" s="7">
        <v>-36</v>
      </c>
      <c r="N8276" s="7">
        <v>-5</v>
      </c>
    </row>
    <row r="8277" spans="1:14" x14ac:dyDescent="0.25">
      <c r="A8277" s="5">
        <v>31041</v>
      </c>
      <c r="B8277" s="5">
        <v>3</v>
      </c>
      <c r="C8277" s="6">
        <v>44682</v>
      </c>
      <c r="D8277" s="7">
        <v>11</v>
      </c>
      <c r="E8277" s="6">
        <v>45017</v>
      </c>
      <c r="F8277" s="7">
        <v>0</v>
      </c>
      <c r="G8277" s="7">
        <v>1903.81</v>
      </c>
      <c r="H8277" s="7">
        <v>-9031.7800000000007</v>
      </c>
      <c r="I8277" s="7">
        <v>-7127.9700000000012</v>
      </c>
      <c r="J8277" s="7">
        <v>0</v>
      </c>
      <c r="K8277" s="7">
        <v>0</v>
      </c>
      <c r="L8277" s="7">
        <v>31</v>
      </c>
      <c r="M8277" s="7">
        <v>-31</v>
      </c>
      <c r="N8277" s="7">
        <v>-5</v>
      </c>
    </row>
    <row r="8278" spans="1:14" x14ac:dyDescent="0.25">
      <c r="A8278" s="5">
        <v>31041</v>
      </c>
      <c r="B8278" s="5">
        <v>3</v>
      </c>
      <c r="C8278" s="6">
        <v>44682</v>
      </c>
      <c r="D8278" s="7">
        <v>12</v>
      </c>
      <c r="E8278" s="6">
        <v>45047</v>
      </c>
      <c r="F8278" s="7">
        <v>0</v>
      </c>
      <c r="G8278" s="7">
        <v>833</v>
      </c>
      <c r="H8278" s="7">
        <v>-4663.25</v>
      </c>
      <c r="I8278" s="7">
        <v>-3830.25</v>
      </c>
      <c r="J8278" s="7">
        <v>0</v>
      </c>
      <c r="K8278" s="7">
        <v>0</v>
      </c>
      <c r="L8278" s="7">
        <v>20</v>
      </c>
      <c r="M8278" s="7">
        <v>-20</v>
      </c>
      <c r="N8278" s="7">
        <v>-5</v>
      </c>
    </row>
    <row r="8279" spans="1:14" x14ac:dyDescent="0.25">
      <c r="A8279" s="5">
        <v>31041</v>
      </c>
      <c r="B8279" s="5">
        <v>3</v>
      </c>
      <c r="C8279" s="6">
        <v>44682</v>
      </c>
      <c r="D8279" s="7">
        <v>14</v>
      </c>
      <c r="E8279" s="6">
        <v>45108</v>
      </c>
      <c r="F8279" s="7">
        <v>0</v>
      </c>
      <c r="G8279" s="7">
        <v>0</v>
      </c>
      <c r="H8279" s="7">
        <v>-303.04000000000002</v>
      </c>
      <c r="I8279" s="7">
        <v>-303.04000000000002</v>
      </c>
      <c r="J8279" s="7">
        <v>0</v>
      </c>
      <c r="K8279" s="7">
        <v>0</v>
      </c>
      <c r="L8279" s="7">
        <v>2</v>
      </c>
      <c r="M8279" s="7">
        <v>-2</v>
      </c>
      <c r="N8279" s="7">
        <v>-5</v>
      </c>
    </row>
    <row r="8280" spans="1:14" x14ac:dyDescent="0.25">
      <c r="A8280" s="5">
        <v>31041</v>
      </c>
      <c r="B8280" s="5">
        <v>3</v>
      </c>
      <c r="C8280" s="6">
        <v>44682</v>
      </c>
      <c r="D8280" s="7">
        <v>18</v>
      </c>
      <c r="E8280" s="6">
        <v>45231</v>
      </c>
      <c r="F8280" s="7">
        <v>0</v>
      </c>
      <c r="G8280" s="7">
        <v>0</v>
      </c>
      <c r="H8280" s="7">
        <v>0</v>
      </c>
      <c r="I8280" s="7">
        <v>0</v>
      </c>
      <c r="J8280" s="7">
        <v>0</v>
      </c>
      <c r="K8280" s="7">
        <v>0</v>
      </c>
      <c r="L8280" s="7">
        <v>0</v>
      </c>
      <c r="M8280" s="7">
        <v>0</v>
      </c>
      <c r="N8280" s="7">
        <v>-5</v>
      </c>
    </row>
    <row r="8281" spans="1:14" x14ac:dyDescent="0.25">
      <c r="A8281" s="5">
        <v>31041</v>
      </c>
      <c r="B8281" s="5">
        <v>3</v>
      </c>
      <c r="C8281" s="6">
        <v>44682</v>
      </c>
      <c r="D8281" s="7">
        <v>44</v>
      </c>
      <c r="E8281" s="6">
        <v>46023</v>
      </c>
      <c r="F8281" s="7">
        <v>0</v>
      </c>
      <c r="G8281" s="7">
        <v>0</v>
      </c>
      <c r="H8281" s="7">
        <v>0</v>
      </c>
      <c r="I8281" s="7">
        <v>0</v>
      </c>
      <c r="J8281" s="7">
        <v>0</v>
      </c>
      <c r="K8281" s="7">
        <v>0</v>
      </c>
      <c r="L8281" s="7">
        <v>0</v>
      </c>
      <c r="M8281" s="7">
        <v>0</v>
      </c>
      <c r="N8281" s="7">
        <v>-5</v>
      </c>
    </row>
    <row r="8282" spans="1:14" x14ac:dyDescent="0.25">
      <c r="A8282" s="5">
        <v>31041</v>
      </c>
      <c r="B8282" s="5">
        <v>3</v>
      </c>
      <c r="C8282" s="6">
        <v>44713</v>
      </c>
      <c r="D8282" s="7">
        <v>0</v>
      </c>
      <c r="E8282" s="6">
        <v>44713</v>
      </c>
      <c r="F8282" s="7">
        <v>15268444.65</v>
      </c>
      <c r="G8282" s="7">
        <v>7133.29</v>
      </c>
      <c r="H8282" s="7">
        <v>-417131.87</v>
      </c>
      <c r="I8282" s="7">
        <v>14858446.07</v>
      </c>
      <c r="J8282" s="7">
        <v>7594</v>
      </c>
      <c r="K8282" s="7">
        <v>0</v>
      </c>
      <c r="L8282" s="7">
        <v>194</v>
      </c>
      <c r="M8282" s="7">
        <v>7400</v>
      </c>
      <c r="N8282" s="7">
        <v>-5</v>
      </c>
    </row>
    <row r="8283" spans="1:14" x14ac:dyDescent="0.25">
      <c r="A8283" s="5">
        <v>31041</v>
      </c>
      <c r="B8283" s="5">
        <v>3</v>
      </c>
      <c r="C8283" s="6">
        <v>44713</v>
      </c>
      <c r="D8283" s="7">
        <v>1</v>
      </c>
      <c r="E8283" s="6">
        <v>44743</v>
      </c>
      <c r="F8283" s="7">
        <v>0</v>
      </c>
      <c r="G8283" s="7">
        <v>16690.3</v>
      </c>
      <c r="H8283" s="7">
        <v>-498580.69</v>
      </c>
      <c r="I8283" s="7">
        <v>-481890.39</v>
      </c>
      <c r="J8283" s="7">
        <v>0</v>
      </c>
      <c r="K8283" s="7">
        <v>0</v>
      </c>
      <c r="L8283" s="7">
        <v>246</v>
      </c>
      <c r="M8283" s="7">
        <v>-246</v>
      </c>
      <c r="N8283" s="7">
        <v>-5</v>
      </c>
    </row>
    <row r="8284" spans="1:14" x14ac:dyDescent="0.25">
      <c r="A8284" s="5">
        <v>31041</v>
      </c>
      <c r="B8284" s="5">
        <v>3</v>
      </c>
      <c r="C8284" s="6">
        <v>44713</v>
      </c>
      <c r="D8284" s="7">
        <v>2</v>
      </c>
      <c r="E8284" s="6">
        <v>44774</v>
      </c>
      <c r="F8284" s="7">
        <v>0</v>
      </c>
      <c r="G8284" s="7">
        <v>25117.47</v>
      </c>
      <c r="H8284" s="7">
        <v>-259636.31</v>
      </c>
      <c r="I8284" s="7">
        <v>-234518.84</v>
      </c>
      <c r="J8284" s="7">
        <v>0</v>
      </c>
      <c r="K8284" s="7">
        <v>0</v>
      </c>
      <c r="L8284" s="7">
        <v>147</v>
      </c>
      <c r="M8284" s="7">
        <v>-147</v>
      </c>
      <c r="N8284" s="7">
        <v>-5</v>
      </c>
    </row>
    <row r="8285" spans="1:14" x14ac:dyDescent="0.25">
      <c r="A8285" s="5">
        <v>31041</v>
      </c>
      <c r="B8285" s="5">
        <v>3</v>
      </c>
      <c r="C8285" s="6">
        <v>44713</v>
      </c>
      <c r="D8285" s="7">
        <v>3</v>
      </c>
      <c r="E8285" s="6">
        <v>44805</v>
      </c>
      <c r="F8285" s="7">
        <v>0</v>
      </c>
      <c r="G8285" s="7">
        <v>30190.639999999999</v>
      </c>
      <c r="H8285" s="7">
        <v>-144172.63</v>
      </c>
      <c r="I8285" s="7">
        <v>-113981.99</v>
      </c>
      <c r="J8285" s="7">
        <v>0</v>
      </c>
      <c r="K8285" s="7">
        <v>0</v>
      </c>
      <c r="L8285" s="7">
        <v>110</v>
      </c>
      <c r="M8285" s="7">
        <v>-110</v>
      </c>
      <c r="N8285" s="7">
        <v>-5</v>
      </c>
    </row>
    <row r="8286" spans="1:14" x14ac:dyDescent="0.25">
      <c r="A8286" s="5">
        <v>31041</v>
      </c>
      <c r="B8286" s="5">
        <v>3</v>
      </c>
      <c r="C8286" s="6">
        <v>44713</v>
      </c>
      <c r="D8286" s="7">
        <v>4</v>
      </c>
      <c r="E8286" s="6">
        <v>44835</v>
      </c>
      <c r="F8286" s="7">
        <v>0</v>
      </c>
      <c r="G8286" s="7">
        <v>15487.36</v>
      </c>
      <c r="H8286" s="7">
        <v>-79261.58</v>
      </c>
      <c r="I8286" s="7">
        <v>-63774.22</v>
      </c>
      <c r="J8286" s="7">
        <v>0</v>
      </c>
      <c r="K8286" s="7">
        <v>0</v>
      </c>
      <c r="L8286" s="7">
        <v>70</v>
      </c>
      <c r="M8286" s="7">
        <v>-70</v>
      </c>
      <c r="N8286" s="7">
        <v>-5</v>
      </c>
    </row>
    <row r="8287" spans="1:14" x14ac:dyDescent="0.25">
      <c r="A8287" s="5">
        <v>31041</v>
      </c>
      <c r="B8287" s="5">
        <v>3</v>
      </c>
      <c r="C8287" s="6">
        <v>44713</v>
      </c>
      <c r="D8287" s="7">
        <v>5</v>
      </c>
      <c r="E8287" s="6">
        <v>44866</v>
      </c>
      <c r="F8287" s="7">
        <v>0</v>
      </c>
      <c r="G8287" s="7">
        <v>8863.01</v>
      </c>
      <c r="H8287" s="7">
        <v>-58071.28</v>
      </c>
      <c r="I8287" s="7">
        <v>-49208.27</v>
      </c>
      <c r="J8287" s="7">
        <v>0</v>
      </c>
      <c r="K8287" s="7">
        <v>0</v>
      </c>
      <c r="L8287" s="7">
        <v>68</v>
      </c>
      <c r="M8287" s="7">
        <v>-68</v>
      </c>
      <c r="N8287" s="7">
        <v>-5</v>
      </c>
    </row>
    <row r="8288" spans="1:14" x14ac:dyDescent="0.25">
      <c r="A8288" s="5">
        <v>31041</v>
      </c>
      <c r="B8288" s="5">
        <v>3</v>
      </c>
      <c r="C8288" s="6">
        <v>44713</v>
      </c>
      <c r="D8288" s="7">
        <v>6</v>
      </c>
      <c r="E8288" s="6">
        <v>44896</v>
      </c>
      <c r="F8288" s="7">
        <v>0</v>
      </c>
      <c r="G8288" s="7">
        <v>26734.14</v>
      </c>
      <c r="H8288" s="7">
        <v>-23883.34</v>
      </c>
      <c r="I8288" s="7">
        <v>2850.7999999999988</v>
      </c>
      <c r="J8288" s="7">
        <v>0</v>
      </c>
      <c r="K8288" s="7">
        <v>0</v>
      </c>
      <c r="L8288" s="7">
        <v>19</v>
      </c>
      <c r="M8288" s="7">
        <v>-19</v>
      </c>
      <c r="N8288" s="7">
        <v>-5</v>
      </c>
    </row>
    <row r="8289" spans="1:14" x14ac:dyDescent="0.25">
      <c r="A8289" s="5">
        <v>31041</v>
      </c>
      <c r="B8289" s="5">
        <v>3</v>
      </c>
      <c r="C8289" s="6">
        <v>44713</v>
      </c>
      <c r="D8289" s="7">
        <v>7</v>
      </c>
      <c r="E8289" s="6">
        <v>44927</v>
      </c>
      <c r="F8289" s="7">
        <v>0</v>
      </c>
      <c r="G8289" s="7">
        <v>25265.95</v>
      </c>
      <c r="H8289" s="7">
        <v>-36305.769999999997</v>
      </c>
      <c r="I8289" s="7">
        <v>-11039.82</v>
      </c>
      <c r="J8289" s="7">
        <v>0</v>
      </c>
      <c r="K8289" s="7">
        <v>0</v>
      </c>
      <c r="L8289" s="7">
        <v>62</v>
      </c>
      <c r="M8289" s="7">
        <v>-62</v>
      </c>
      <c r="N8289" s="7">
        <v>-5</v>
      </c>
    </row>
    <row r="8290" spans="1:14" x14ac:dyDescent="0.25">
      <c r="A8290" s="5">
        <v>31041</v>
      </c>
      <c r="B8290" s="5">
        <v>3</v>
      </c>
      <c r="C8290" s="6">
        <v>44713</v>
      </c>
      <c r="D8290" s="7">
        <v>8</v>
      </c>
      <c r="E8290" s="6">
        <v>44958</v>
      </c>
      <c r="F8290" s="7">
        <v>0</v>
      </c>
      <c r="G8290" s="7">
        <v>10901.68</v>
      </c>
      <c r="H8290" s="7">
        <v>-34709.800000000003</v>
      </c>
      <c r="I8290" s="7">
        <v>-23808.12</v>
      </c>
      <c r="J8290" s="7">
        <v>0</v>
      </c>
      <c r="K8290" s="7">
        <v>0</v>
      </c>
      <c r="L8290" s="7">
        <v>52</v>
      </c>
      <c r="M8290" s="7">
        <v>-52</v>
      </c>
      <c r="N8290" s="7">
        <v>-5</v>
      </c>
    </row>
    <row r="8291" spans="1:14" x14ac:dyDescent="0.25">
      <c r="A8291" s="5">
        <v>31041</v>
      </c>
      <c r="B8291" s="5">
        <v>3</v>
      </c>
      <c r="C8291" s="6">
        <v>44713</v>
      </c>
      <c r="D8291" s="7">
        <v>9</v>
      </c>
      <c r="E8291" s="6">
        <v>44986</v>
      </c>
      <c r="F8291" s="7">
        <v>0</v>
      </c>
      <c r="G8291" s="7">
        <v>16110</v>
      </c>
      <c r="H8291" s="7">
        <v>-29901.040000000001</v>
      </c>
      <c r="I8291" s="7">
        <v>-13791.04</v>
      </c>
      <c r="J8291" s="7">
        <v>0</v>
      </c>
      <c r="K8291" s="7">
        <v>0</v>
      </c>
      <c r="L8291" s="7">
        <v>75</v>
      </c>
      <c r="M8291" s="7">
        <v>-75</v>
      </c>
      <c r="N8291" s="7">
        <v>-5</v>
      </c>
    </row>
    <row r="8292" spans="1:14" x14ac:dyDescent="0.25">
      <c r="A8292" s="5">
        <v>31041</v>
      </c>
      <c r="B8292" s="5">
        <v>3</v>
      </c>
      <c r="C8292" s="6">
        <v>44713</v>
      </c>
      <c r="D8292" s="7">
        <v>10</v>
      </c>
      <c r="E8292" s="6">
        <v>45017</v>
      </c>
      <c r="F8292" s="7">
        <v>0</v>
      </c>
      <c r="G8292" s="7">
        <v>5534.18</v>
      </c>
      <c r="H8292" s="7">
        <v>-17226.349999999999</v>
      </c>
      <c r="I8292" s="7">
        <v>-11692.17</v>
      </c>
      <c r="J8292" s="7">
        <v>0</v>
      </c>
      <c r="K8292" s="7">
        <v>0</v>
      </c>
      <c r="L8292" s="7">
        <v>58</v>
      </c>
      <c r="M8292" s="7">
        <v>-58</v>
      </c>
      <c r="N8292" s="7">
        <v>-5</v>
      </c>
    </row>
    <row r="8293" spans="1:14" x14ac:dyDescent="0.25">
      <c r="A8293" s="5">
        <v>31041</v>
      </c>
      <c r="B8293" s="5">
        <v>3</v>
      </c>
      <c r="C8293" s="6">
        <v>44713</v>
      </c>
      <c r="D8293" s="7">
        <v>11</v>
      </c>
      <c r="E8293" s="6">
        <v>45047</v>
      </c>
      <c r="F8293" s="7">
        <v>0</v>
      </c>
      <c r="G8293" s="7">
        <v>5296.52</v>
      </c>
      <c r="H8293" s="7">
        <v>-6906.1900000000014</v>
      </c>
      <c r="I8293" s="7">
        <v>-1609.670000000001</v>
      </c>
      <c r="J8293" s="7">
        <v>0</v>
      </c>
      <c r="K8293" s="7">
        <v>0</v>
      </c>
      <c r="L8293" s="7">
        <v>43</v>
      </c>
      <c r="M8293" s="7">
        <v>-43</v>
      </c>
      <c r="N8293" s="7">
        <v>-5</v>
      </c>
    </row>
    <row r="8294" spans="1:14" x14ac:dyDescent="0.25">
      <c r="A8294" s="5">
        <v>31041</v>
      </c>
      <c r="B8294" s="5">
        <v>3</v>
      </c>
      <c r="C8294" s="6">
        <v>44713</v>
      </c>
      <c r="D8294" s="7">
        <v>12</v>
      </c>
      <c r="E8294" s="6">
        <v>45078</v>
      </c>
      <c r="F8294" s="7">
        <v>0</v>
      </c>
      <c r="G8294" s="7">
        <v>175.41</v>
      </c>
      <c r="H8294" s="7">
        <v>-4454.8900000000003</v>
      </c>
      <c r="I8294" s="7">
        <v>-4279.4799999999996</v>
      </c>
      <c r="J8294" s="7">
        <v>0</v>
      </c>
      <c r="K8294" s="7">
        <v>0</v>
      </c>
      <c r="L8294" s="7">
        <v>18</v>
      </c>
      <c r="M8294" s="7">
        <v>-18</v>
      </c>
      <c r="N8294" s="7">
        <v>-5</v>
      </c>
    </row>
    <row r="8295" spans="1:14" x14ac:dyDescent="0.25">
      <c r="A8295" s="5">
        <v>31041</v>
      </c>
      <c r="B8295" s="5">
        <v>3</v>
      </c>
      <c r="C8295" s="6">
        <v>44713</v>
      </c>
      <c r="D8295" s="7">
        <v>13</v>
      </c>
      <c r="E8295" s="6">
        <v>45108</v>
      </c>
      <c r="F8295" s="7">
        <v>0</v>
      </c>
      <c r="G8295" s="7">
        <v>0</v>
      </c>
      <c r="H8295" s="7">
        <v>-1755.33</v>
      </c>
      <c r="I8295" s="7">
        <v>-1755.33</v>
      </c>
      <c r="J8295" s="7">
        <v>0</v>
      </c>
      <c r="K8295" s="7">
        <v>0</v>
      </c>
      <c r="L8295" s="7">
        <v>12</v>
      </c>
      <c r="M8295" s="7">
        <v>-12</v>
      </c>
      <c r="N8295" s="7">
        <v>-5</v>
      </c>
    </row>
    <row r="8296" spans="1:14" x14ac:dyDescent="0.25">
      <c r="A8296" s="5">
        <v>31041</v>
      </c>
      <c r="B8296" s="5">
        <v>3</v>
      </c>
      <c r="C8296" s="6">
        <v>44713</v>
      </c>
      <c r="D8296" s="7">
        <v>14</v>
      </c>
      <c r="E8296" s="6">
        <v>45139</v>
      </c>
      <c r="F8296" s="7">
        <v>0</v>
      </c>
      <c r="G8296" s="7">
        <v>0</v>
      </c>
      <c r="H8296" s="7">
        <v>-278.05</v>
      </c>
      <c r="I8296" s="7">
        <v>-278.05</v>
      </c>
      <c r="J8296" s="7">
        <v>0</v>
      </c>
      <c r="K8296" s="7">
        <v>0</v>
      </c>
      <c r="L8296" s="7">
        <v>2</v>
      </c>
      <c r="M8296" s="7">
        <v>-2</v>
      </c>
      <c r="N8296" s="7">
        <v>-5</v>
      </c>
    </row>
    <row r="8297" spans="1:14" x14ac:dyDescent="0.25">
      <c r="A8297" s="5">
        <v>31041</v>
      </c>
      <c r="B8297" s="5">
        <v>3</v>
      </c>
      <c r="C8297" s="6">
        <v>44743</v>
      </c>
      <c r="D8297" s="7">
        <v>0</v>
      </c>
      <c r="E8297" s="6">
        <v>44743</v>
      </c>
      <c r="F8297" s="7">
        <v>14634571.93</v>
      </c>
      <c r="G8297" s="7">
        <v>6268.11</v>
      </c>
      <c r="H8297" s="7">
        <v>-336419.43</v>
      </c>
      <c r="I8297" s="7">
        <v>14304420.609999999</v>
      </c>
      <c r="J8297" s="7">
        <v>7150</v>
      </c>
      <c r="K8297" s="7">
        <v>0</v>
      </c>
      <c r="L8297" s="7">
        <v>166</v>
      </c>
      <c r="M8297" s="7">
        <v>6984</v>
      </c>
      <c r="N8297" s="7">
        <v>-5</v>
      </c>
    </row>
    <row r="8298" spans="1:14" x14ac:dyDescent="0.25">
      <c r="A8298" s="5">
        <v>31041</v>
      </c>
      <c r="B8298" s="5">
        <v>3</v>
      </c>
      <c r="C8298" s="6">
        <v>44743</v>
      </c>
      <c r="D8298" s="7">
        <v>1</v>
      </c>
      <c r="E8298" s="6">
        <v>44774</v>
      </c>
      <c r="F8298" s="7">
        <v>0</v>
      </c>
      <c r="G8298" s="7">
        <v>15924.25</v>
      </c>
      <c r="H8298" s="7">
        <v>-499727.63</v>
      </c>
      <c r="I8298" s="7">
        <v>-483803.38</v>
      </c>
      <c r="J8298" s="7">
        <v>0</v>
      </c>
      <c r="K8298" s="7">
        <v>0</v>
      </c>
      <c r="L8298" s="7">
        <v>249</v>
      </c>
      <c r="M8298" s="7">
        <v>-249</v>
      </c>
      <c r="N8298" s="7">
        <v>-5</v>
      </c>
    </row>
    <row r="8299" spans="1:14" x14ac:dyDescent="0.25">
      <c r="A8299" s="5">
        <v>31041</v>
      </c>
      <c r="B8299" s="5">
        <v>3</v>
      </c>
      <c r="C8299" s="6">
        <v>44743</v>
      </c>
      <c r="D8299" s="7">
        <v>2</v>
      </c>
      <c r="E8299" s="6">
        <v>44805</v>
      </c>
      <c r="F8299" s="7">
        <v>0</v>
      </c>
      <c r="G8299" s="7">
        <v>12478.76</v>
      </c>
      <c r="H8299" s="7">
        <v>-216880.8</v>
      </c>
      <c r="I8299" s="7">
        <v>-204402.04</v>
      </c>
      <c r="J8299" s="7">
        <v>0</v>
      </c>
      <c r="K8299" s="7">
        <v>0</v>
      </c>
      <c r="L8299" s="7">
        <v>127</v>
      </c>
      <c r="M8299" s="7">
        <v>-127</v>
      </c>
      <c r="N8299" s="7">
        <v>-5</v>
      </c>
    </row>
    <row r="8300" spans="1:14" x14ac:dyDescent="0.25">
      <c r="A8300" s="5">
        <v>31041</v>
      </c>
      <c r="B8300" s="5">
        <v>3</v>
      </c>
      <c r="C8300" s="6">
        <v>44743</v>
      </c>
      <c r="D8300" s="7">
        <v>3</v>
      </c>
      <c r="E8300" s="6">
        <v>44835</v>
      </c>
      <c r="F8300" s="7">
        <v>0</v>
      </c>
      <c r="G8300" s="7">
        <v>20833.580000000002</v>
      </c>
      <c r="H8300" s="7">
        <v>-133859.85999999999</v>
      </c>
      <c r="I8300" s="7">
        <v>-113026.28</v>
      </c>
      <c r="J8300" s="7">
        <v>0</v>
      </c>
      <c r="K8300" s="7">
        <v>0</v>
      </c>
      <c r="L8300" s="7">
        <v>104</v>
      </c>
      <c r="M8300" s="7">
        <v>-104</v>
      </c>
      <c r="N8300" s="7">
        <v>-5</v>
      </c>
    </row>
    <row r="8301" spans="1:14" x14ac:dyDescent="0.25">
      <c r="A8301" s="5">
        <v>31041</v>
      </c>
      <c r="B8301" s="5">
        <v>3</v>
      </c>
      <c r="C8301" s="6">
        <v>44743</v>
      </c>
      <c r="D8301" s="7">
        <v>4</v>
      </c>
      <c r="E8301" s="6">
        <v>44866</v>
      </c>
      <c r="F8301" s="7">
        <v>0</v>
      </c>
      <c r="G8301" s="7">
        <v>14262.01</v>
      </c>
      <c r="H8301" s="7">
        <v>-80585.210000000006</v>
      </c>
      <c r="I8301" s="7">
        <v>-66323.200000000012</v>
      </c>
      <c r="J8301" s="7">
        <v>0</v>
      </c>
      <c r="K8301" s="7">
        <v>0</v>
      </c>
      <c r="L8301" s="7">
        <v>80</v>
      </c>
      <c r="M8301" s="7">
        <v>-80</v>
      </c>
      <c r="N8301" s="7">
        <v>-5</v>
      </c>
    </row>
    <row r="8302" spans="1:14" x14ac:dyDescent="0.25">
      <c r="A8302" s="5">
        <v>31041</v>
      </c>
      <c r="B8302" s="5">
        <v>3</v>
      </c>
      <c r="C8302" s="6">
        <v>44743</v>
      </c>
      <c r="D8302" s="7">
        <v>5</v>
      </c>
      <c r="E8302" s="6">
        <v>44896</v>
      </c>
      <c r="F8302" s="7">
        <v>0</v>
      </c>
      <c r="G8302" s="7">
        <v>20908.68</v>
      </c>
      <c r="H8302" s="7">
        <v>-37183.42</v>
      </c>
      <c r="I8302" s="7">
        <v>-16274.74</v>
      </c>
      <c r="J8302" s="7">
        <v>0</v>
      </c>
      <c r="K8302" s="7">
        <v>0</v>
      </c>
      <c r="L8302" s="7">
        <v>45</v>
      </c>
      <c r="M8302" s="7">
        <v>-45</v>
      </c>
      <c r="N8302" s="7">
        <v>-5</v>
      </c>
    </row>
    <row r="8303" spans="1:14" x14ac:dyDescent="0.25">
      <c r="A8303" s="5">
        <v>31041</v>
      </c>
      <c r="B8303" s="5">
        <v>3</v>
      </c>
      <c r="C8303" s="6">
        <v>44743</v>
      </c>
      <c r="D8303" s="7">
        <v>6</v>
      </c>
      <c r="E8303" s="6">
        <v>44927</v>
      </c>
      <c r="F8303" s="7">
        <v>0</v>
      </c>
      <c r="G8303" s="7">
        <v>17563.490000000002</v>
      </c>
      <c r="H8303" s="7">
        <v>-50891.75</v>
      </c>
      <c r="I8303" s="7">
        <v>-33328.259999999987</v>
      </c>
      <c r="J8303" s="7">
        <v>0</v>
      </c>
      <c r="K8303" s="7">
        <v>0</v>
      </c>
      <c r="L8303" s="7">
        <v>66</v>
      </c>
      <c r="M8303" s="7">
        <v>-66</v>
      </c>
      <c r="N8303" s="7">
        <v>-5</v>
      </c>
    </row>
    <row r="8304" spans="1:14" x14ac:dyDescent="0.25">
      <c r="A8304" s="5">
        <v>31041</v>
      </c>
      <c r="B8304" s="5">
        <v>3</v>
      </c>
      <c r="C8304" s="6">
        <v>44743</v>
      </c>
      <c r="D8304" s="7">
        <v>7</v>
      </c>
      <c r="E8304" s="6">
        <v>44958</v>
      </c>
      <c r="F8304" s="7">
        <v>0</v>
      </c>
      <c r="G8304" s="7">
        <v>10650.72</v>
      </c>
      <c r="H8304" s="7">
        <v>-51503.95</v>
      </c>
      <c r="I8304" s="7">
        <v>-40853.230000000003</v>
      </c>
      <c r="J8304" s="7">
        <v>0</v>
      </c>
      <c r="K8304" s="7">
        <v>0</v>
      </c>
      <c r="L8304" s="7">
        <v>69</v>
      </c>
      <c r="M8304" s="7">
        <v>-69</v>
      </c>
      <c r="N8304" s="7">
        <v>-5</v>
      </c>
    </row>
    <row r="8305" spans="1:14" x14ac:dyDescent="0.25">
      <c r="A8305" s="5">
        <v>31041</v>
      </c>
      <c r="B8305" s="5">
        <v>3</v>
      </c>
      <c r="C8305" s="6">
        <v>44743</v>
      </c>
      <c r="D8305" s="7">
        <v>8</v>
      </c>
      <c r="E8305" s="6">
        <v>44986</v>
      </c>
      <c r="F8305" s="7">
        <v>0</v>
      </c>
      <c r="G8305" s="7">
        <v>12471.85</v>
      </c>
      <c r="H8305" s="7">
        <v>-28502.63</v>
      </c>
      <c r="I8305" s="7">
        <v>-16030.78</v>
      </c>
      <c r="J8305" s="7">
        <v>0</v>
      </c>
      <c r="K8305" s="7">
        <v>0</v>
      </c>
      <c r="L8305" s="7">
        <v>59</v>
      </c>
      <c r="M8305" s="7">
        <v>-59</v>
      </c>
      <c r="N8305" s="7">
        <v>-5</v>
      </c>
    </row>
    <row r="8306" spans="1:14" x14ac:dyDescent="0.25">
      <c r="A8306" s="5">
        <v>31041</v>
      </c>
      <c r="B8306" s="5">
        <v>3</v>
      </c>
      <c r="C8306" s="6">
        <v>44743</v>
      </c>
      <c r="D8306" s="7">
        <v>9</v>
      </c>
      <c r="E8306" s="6">
        <v>45017</v>
      </c>
      <c r="F8306" s="7">
        <v>0</v>
      </c>
      <c r="G8306" s="7">
        <v>9854.93</v>
      </c>
      <c r="H8306" s="7">
        <v>-30021.11</v>
      </c>
      <c r="I8306" s="7">
        <v>-20166.18</v>
      </c>
      <c r="J8306" s="7">
        <v>0</v>
      </c>
      <c r="K8306" s="7">
        <v>0</v>
      </c>
      <c r="L8306" s="7">
        <v>65</v>
      </c>
      <c r="M8306" s="7">
        <v>-65</v>
      </c>
      <c r="N8306" s="7">
        <v>-5</v>
      </c>
    </row>
    <row r="8307" spans="1:14" x14ac:dyDescent="0.25">
      <c r="A8307" s="5">
        <v>31041</v>
      </c>
      <c r="B8307" s="5">
        <v>3</v>
      </c>
      <c r="C8307" s="6">
        <v>44743</v>
      </c>
      <c r="D8307" s="7">
        <v>10</v>
      </c>
      <c r="E8307" s="6">
        <v>45047</v>
      </c>
      <c r="F8307" s="7">
        <v>0</v>
      </c>
      <c r="G8307" s="7">
        <v>8317.81</v>
      </c>
      <c r="H8307" s="7">
        <v>-10777.09</v>
      </c>
      <c r="I8307" s="7">
        <v>-2459.2800000000011</v>
      </c>
      <c r="J8307" s="7">
        <v>0</v>
      </c>
      <c r="K8307" s="7">
        <v>0</v>
      </c>
      <c r="L8307" s="7">
        <v>64</v>
      </c>
      <c r="M8307" s="7">
        <v>-64</v>
      </c>
      <c r="N8307" s="7">
        <v>-5</v>
      </c>
    </row>
    <row r="8308" spans="1:14" x14ac:dyDescent="0.25">
      <c r="A8308" s="5">
        <v>31041</v>
      </c>
      <c r="B8308" s="5">
        <v>3</v>
      </c>
      <c r="C8308" s="6">
        <v>44743</v>
      </c>
      <c r="D8308" s="7">
        <v>11</v>
      </c>
      <c r="E8308" s="6">
        <v>45078</v>
      </c>
      <c r="F8308" s="7">
        <v>0</v>
      </c>
      <c r="G8308" s="7">
        <v>1662.71</v>
      </c>
      <c r="H8308" s="7">
        <v>-7346.16</v>
      </c>
      <c r="I8308" s="7">
        <v>-5683.45</v>
      </c>
      <c r="J8308" s="7">
        <v>0</v>
      </c>
      <c r="K8308" s="7">
        <v>0</v>
      </c>
      <c r="L8308" s="7">
        <v>42</v>
      </c>
      <c r="M8308" s="7">
        <v>-42</v>
      </c>
      <c r="N8308" s="7">
        <v>-5</v>
      </c>
    </row>
    <row r="8309" spans="1:14" x14ac:dyDescent="0.25">
      <c r="A8309" s="5">
        <v>31041</v>
      </c>
      <c r="B8309" s="5">
        <v>3</v>
      </c>
      <c r="C8309" s="6">
        <v>44743</v>
      </c>
      <c r="D8309" s="7">
        <v>12</v>
      </c>
      <c r="E8309" s="6">
        <v>45108</v>
      </c>
      <c r="F8309" s="7">
        <v>0</v>
      </c>
      <c r="G8309" s="7">
        <v>-24</v>
      </c>
      <c r="H8309" s="7">
        <v>-6865.2</v>
      </c>
      <c r="I8309" s="7">
        <v>-6889.2</v>
      </c>
      <c r="J8309" s="7">
        <v>0</v>
      </c>
      <c r="K8309" s="7">
        <v>0</v>
      </c>
      <c r="L8309" s="7">
        <v>32</v>
      </c>
      <c r="M8309" s="7">
        <v>-32</v>
      </c>
      <c r="N8309" s="7">
        <v>-5</v>
      </c>
    </row>
    <row r="8310" spans="1:14" x14ac:dyDescent="0.25">
      <c r="A8310" s="5">
        <v>31041</v>
      </c>
      <c r="B8310" s="5">
        <v>3</v>
      </c>
      <c r="C8310" s="6">
        <v>44743</v>
      </c>
      <c r="D8310" s="7">
        <v>13</v>
      </c>
      <c r="E8310" s="6">
        <v>45139</v>
      </c>
      <c r="F8310" s="7">
        <v>0</v>
      </c>
      <c r="G8310" s="7">
        <v>0</v>
      </c>
      <c r="H8310" s="7">
        <v>-1916.23</v>
      </c>
      <c r="I8310" s="7">
        <v>-1916.23</v>
      </c>
      <c r="J8310" s="7">
        <v>0</v>
      </c>
      <c r="K8310" s="7">
        <v>0</v>
      </c>
      <c r="L8310" s="7">
        <v>7</v>
      </c>
      <c r="M8310" s="7">
        <v>-7</v>
      </c>
      <c r="N8310" s="7">
        <v>-5</v>
      </c>
    </row>
    <row r="8311" spans="1:14" x14ac:dyDescent="0.25">
      <c r="A8311" s="5">
        <v>31041</v>
      </c>
      <c r="B8311" s="5">
        <v>3</v>
      </c>
      <c r="C8311" s="6">
        <v>44774</v>
      </c>
      <c r="D8311" s="7">
        <v>0</v>
      </c>
      <c r="E8311" s="6">
        <v>44774</v>
      </c>
      <c r="F8311" s="7">
        <v>17907721.199999999</v>
      </c>
      <c r="G8311" s="7">
        <v>7084.83</v>
      </c>
      <c r="H8311" s="7">
        <v>-450000.45</v>
      </c>
      <c r="I8311" s="7">
        <v>17464805.579999998</v>
      </c>
      <c r="J8311" s="7">
        <v>8735</v>
      </c>
      <c r="K8311" s="7">
        <v>0</v>
      </c>
      <c r="L8311" s="7">
        <v>228</v>
      </c>
      <c r="M8311" s="7">
        <v>8507</v>
      </c>
      <c r="N8311" s="7">
        <v>-5</v>
      </c>
    </row>
    <row r="8312" spans="1:14" x14ac:dyDescent="0.25">
      <c r="A8312" s="5">
        <v>31041</v>
      </c>
      <c r="B8312" s="5">
        <v>3</v>
      </c>
      <c r="C8312" s="6">
        <v>44774</v>
      </c>
      <c r="D8312" s="7">
        <v>1</v>
      </c>
      <c r="E8312" s="6">
        <v>44805</v>
      </c>
      <c r="F8312" s="7">
        <v>0</v>
      </c>
      <c r="G8312" s="7">
        <v>24201.040000000001</v>
      </c>
      <c r="H8312" s="7">
        <v>-550611.37</v>
      </c>
      <c r="I8312" s="7">
        <v>-526410.32999999996</v>
      </c>
      <c r="J8312" s="7">
        <v>0</v>
      </c>
      <c r="K8312" s="7">
        <v>0</v>
      </c>
      <c r="L8312" s="7">
        <v>263</v>
      </c>
      <c r="M8312" s="7">
        <v>-263</v>
      </c>
      <c r="N8312" s="7">
        <v>-5</v>
      </c>
    </row>
    <row r="8313" spans="1:14" x14ac:dyDescent="0.25">
      <c r="A8313" s="5">
        <v>31041</v>
      </c>
      <c r="B8313" s="5">
        <v>3</v>
      </c>
      <c r="C8313" s="6">
        <v>44774</v>
      </c>
      <c r="D8313" s="7">
        <v>2</v>
      </c>
      <c r="E8313" s="6">
        <v>44835</v>
      </c>
      <c r="F8313" s="7">
        <v>0</v>
      </c>
      <c r="G8313" s="7">
        <v>26032.83</v>
      </c>
      <c r="H8313" s="7">
        <v>-192805.85</v>
      </c>
      <c r="I8313" s="7">
        <v>-166773.01999999999</v>
      </c>
      <c r="J8313" s="7">
        <v>0</v>
      </c>
      <c r="K8313" s="7">
        <v>0</v>
      </c>
      <c r="L8313" s="7">
        <v>122</v>
      </c>
      <c r="M8313" s="7">
        <v>-122</v>
      </c>
      <c r="N8313" s="7">
        <v>-5</v>
      </c>
    </row>
    <row r="8314" spans="1:14" x14ac:dyDescent="0.25">
      <c r="A8314" s="5">
        <v>31041</v>
      </c>
      <c r="B8314" s="5">
        <v>3</v>
      </c>
      <c r="C8314" s="6">
        <v>44774</v>
      </c>
      <c r="D8314" s="7">
        <v>3</v>
      </c>
      <c r="E8314" s="6">
        <v>44866</v>
      </c>
      <c r="F8314" s="7">
        <v>0</v>
      </c>
      <c r="G8314" s="7">
        <v>45057.73</v>
      </c>
      <c r="H8314" s="7">
        <v>-142816.79999999999</v>
      </c>
      <c r="I8314" s="7">
        <v>-97759.069999999978</v>
      </c>
      <c r="J8314" s="7">
        <v>0</v>
      </c>
      <c r="K8314" s="7">
        <v>0</v>
      </c>
      <c r="L8314" s="7">
        <v>104</v>
      </c>
      <c r="M8314" s="7">
        <v>-104</v>
      </c>
      <c r="N8314" s="7">
        <v>-5</v>
      </c>
    </row>
    <row r="8315" spans="1:14" x14ac:dyDescent="0.25">
      <c r="A8315" s="5">
        <v>31041</v>
      </c>
      <c r="B8315" s="5">
        <v>3</v>
      </c>
      <c r="C8315" s="6">
        <v>44774</v>
      </c>
      <c r="D8315" s="7">
        <v>4</v>
      </c>
      <c r="E8315" s="6">
        <v>44896</v>
      </c>
      <c r="F8315" s="7">
        <v>0</v>
      </c>
      <c r="G8315" s="7">
        <v>27301.33</v>
      </c>
      <c r="H8315" s="7">
        <v>-50955.58</v>
      </c>
      <c r="I8315" s="7">
        <v>-23654.25</v>
      </c>
      <c r="J8315" s="7">
        <v>0</v>
      </c>
      <c r="K8315" s="7">
        <v>0</v>
      </c>
      <c r="L8315" s="7">
        <v>48</v>
      </c>
      <c r="M8315" s="7">
        <v>-48</v>
      </c>
      <c r="N8315" s="7">
        <v>-5</v>
      </c>
    </row>
    <row r="8316" spans="1:14" x14ac:dyDescent="0.25">
      <c r="A8316" s="5">
        <v>31041</v>
      </c>
      <c r="B8316" s="5">
        <v>3</v>
      </c>
      <c r="C8316" s="6">
        <v>44774</v>
      </c>
      <c r="D8316" s="7">
        <v>5</v>
      </c>
      <c r="E8316" s="6">
        <v>44927</v>
      </c>
      <c r="F8316" s="7">
        <v>0</v>
      </c>
      <c r="G8316" s="7">
        <v>33182.76</v>
      </c>
      <c r="H8316" s="7">
        <v>-90314.64</v>
      </c>
      <c r="I8316" s="7">
        <v>-57131.88</v>
      </c>
      <c r="J8316" s="7">
        <v>0</v>
      </c>
      <c r="K8316" s="7">
        <v>0</v>
      </c>
      <c r="L8316" s="7">
        <v>91</v>
      </c>
      <c r="M8316" s="7">
        <v>-91</v>
      </c>
      <c r="N8316" s="7">
        <v>-5</v>
      </c>
    </row>
    <row r="8317" spans="1:14" x14ac:dyDescent="0.25">
      <c r="A8317" s="5">
        <v>31041</v>
      </c>
      <c r="B8317" s="5">
        <v>3</v>
      </c>
      <c r="C8317" s="6">
        <v>44774</v>
      </c>
      <c r="D8317" s="7">
        <v>6</v>
      </c>
      <c r="E8317" s="6">
        <v>44958</v>
      </c>
      <c r="F8317" s="7">
        <v>0</v>
      </c>
      <c r="G8317" s="7">
        <v>19107.55</v>
      </c>
      <c r="H8317" s="7">
        <v>-65944.33</v>
      </c>
      <c r="I8317" s="7">
        <v>-46836.78</v>
      </c>
      <c r="J8317" s="7">
        <v>0</v>
      </c>
      <c r="K8317" s="7">
        <v>0</v>
      </c>
      <c r="L8317" s="7">
        <v>70</v>
      </c>
      <c r="M8317" s="7">
        <v>-70</v>
      </c>
      <c r="N8317" s="7">
        <v>-5</v>
      </c>
    </row>
    <row r="8318" spans="1:14" x14ac:dyDescent="0.25">
      <c r="A8318" s="5">
        <v>31041</v>
      </c>
      <c r="B8318" s="5">
        <v>3</v>
      </c>
      <c r="C8318" s="6">
        <v>44774</v>
      </c>
      <c r="D8318" s="7">
        <v>7</v>
      </c>
      <c r="E8318" s="6">
        <v>44986</v>
      </c>
      <c r="F8318" s="7">
        <v>0</v>
      </c>
      <c r="G8318" s="7">
        <v>21644.67</v>
      </c>
      <c r="H8318" s="7">
        <v>-73768.600000000006</v>
      </c>
      <c r="I8318" s="7">
        <v>-52123.930000000008</v>
      </c>
      <c r="J8318" s="7">
        <v>0</v>
      </c>
      <c r="K8318" s="7">
        <v>0</v>
      </c>
      <c r="L8318" s="7">
        <v>109</v>
      </c>
      <c r="M8318" s="7">
        <v>-109</v>
      </c>
      <c r="N8318" s="7">
        <v>-5</v>
      </c>
    </row>
    <row r="8319" spans="1:14" x14ac:dyDescent="0.25">
      <c r="A8319" s="5">
        <v>31041</v>
      </c>
      <c r="B8319" s="5">
        <v>3</v>
      </c>
      <c r="C8319" s="6">
        <v>44774</v>
      </c>
      <c r="D8319" s="7">
        <v>8</v>
      </c>
      <c r="E8319" s="6">
        <v>45017</v>
      </c>
      <c r="F8319" s="7">
        <v>0</v>
      </c>
      <c r="G8319" s="7">
        <v>23440.26</v>
      </c>
      <c r="H8319" s="7">
        <v>-44121.62</v>
      </c>
      <c r="I8319" s="7">
        <v>-20681.36</v>
      </c>
      <c r="J8319" s="7">
        <v>0</v>
      </c>
      <c r="K8319" s="7">
        <v>0</v>
      </c>
      <c r="L8319" s="7">
        <v>78</v>
      </c>
      <c r="M8319" s="7">
        <v>-78</v>
      </c>
      <c r="N8319" s="7">
        <v>-5</v>
      </c>
    </row>
    <row r="8320" spans="1:14" x14ac:dyDescent="0.25">
      <c r="A8320" s="5">
        <v>31041</v>
      </c>
      <c r="B8320" s="5">
        <v>3</v>
      </c>
      <c r="C8320" s="6">
        <v>44774</v>
      </c>
      <c r="D8320" s="7">
        <v>9</v>
      </c>
      <c r="E8320" s="6">
        <v>45047</v>
      </c>
      <c r="F8320" s="7">
        <v>0</v>
      </c>
      <c r="G8320" s="7">
        <v>15352.38</v>
      </c>
      <c r="H8320" s="7">
        <v>-32373.77</v>
      </c>
      <c r="I8320" s="7">
        <v>-17021.39</v>
      </c>
      <c r="J8320" s="7">
        <v>0</v>
      </c>
      <c r="K8320" s="7">
        <v>0</v>
      </c>
      <c r="L8320" s="7">
        <v>87</v>
      </c>
      <c r="M8320" s="7">
        <v>-87</v>
      </c>
      <c r="N8320" s="7">
        <v>-5</v>
      </c>
    </row>
    <row r="8321" spans="1:14" x14ac:dyDescent="0.25">
      <c r="A8321" s="5">
        <v>31041</v>
      </c>
      <c r="B8321" s="5">
        <v>3</v>
      </c>
      <c r="C8321" s="6">
        <v>44774</v>
      </c>
      <c r="D8321" s="7">
        <v>10</v>
      </c>
      <c r="E8321" s="6">
        <v>45078</v>
      </c>
      <c r="F8321" s="7">
        <v>0</v>
      </c>
      <c r="G8321" s="7">
        <v>6840.82</v>
      </c>
      <c r="H8321" s="7">
        <v>-13166.92</v>
      </c>
      <c r="I8321" s="7">
        <v>-6326.1</v>
      </c>
      <c r="J8321" s="7">
        <v>0</v>
      </c>
      <c r="K8321" s="7">
        <v>0</v>
      </c>
      <c r="L8321" s="7">
        <v>58</v>
      </c>
      <c r="M8321" s="7">
        <v>-58</v>
      </c>
      <c r="N8321" s="7">
        <v>-5</v>
      </c>
    </row>
    <row r="8322" spans="1:14" x14ac:dyDescent="0.25">
      <c r="A8322" s="5">
        <v>31041</v>
      </c>
      <c r="B8322" s="5">
        <v>3</v>
      </c>
      <c r="C8322" s="6">
        <v>44774</v>
      </c>
      <c r="D8322" s="7">
        <v>11</v>
      </c>
      <c r="E8322" s="6">
        <v>45108</v>
      </c>
      <c r="F8322" s="7">
        <v>0</v>
      </c>
      <c r="G8322" s="7">
        <v>3181.2</v>
      </c>
      <c r="H8322" s="7">
        <v>-11582.62</v>
      </c>
      <c r="I8322" s="7">
        <v>-8401.4200000000019</v>
      </c>
      <c r="J8322" s="7">
        <v>0</v>
      </c>
      <c r="K8322" s="7">
        <v>0</v>
      </c>
      <c r="L8322" s="7">
        <v>53</v>
      </c>
      <c r="M8322" s="7">
        <v>-53</v>
      </c>
      <c r="N8322" s="7">
        <v>-5</v>
      </c>
    </row>
    <row r="8323" spans="1:14" x14ac:dyDescent="0.25">
      <c r="A8323" s="5">
        <v>31041</v>
      </c>
      <c r="B8323" s="5">
        <v>3</v>
      </c>
      <c r="C8323" s="6">
        <v>44774</v>
      </c>
      <c r="D8323" s="7">
        <v>12</v>
      </c>
      <c r="E8323" s="6">
        <v>45139</v>
      </c>
      <c r="F8323" s="7">
        <v>0</v>
      </c>
      <c r="G8323" s="7">
        <v>151.41999999999999</v>
      </c>
      <c r="H8323" s="7">
        <v>-3179.2</v>
      </c>
      <c r="I8323" s="7">
        <v>-3027.78</v>
      </c>
      <c r="J8323" s="7">
        <v>0</v>
      </c>
      <c r="K8323" s="7">
        <v>0</v>
      </c>
      <c r="L8323" s="7">
        <v>15</v>
      </c>
      <c r="M8323" s="7">
        <v>-15</v>
      </c>
      <c r="N8323" s="7">
        <v>-5</v>
      </c>
    </row>
    <row r="8324" spans="1:14" x14ac:dyDescent="0.25">
      <c r="A8324" s="5">
        <v>31041</v>
      </c>
      <c r="B8324" s="5">
        <v>3</v>
      </c>
      <c r="C8324" s="6">
        <v>44774</v>
      </c>
      <c r="D8324" s="7">
        <v>13</v>
      </c>
      <c r="E8324" s="6">
        <v>45170</v>
      </c>
      <c r="F8324" s="7">
        <v>0</v>
      </c>
      <c r="G8324" s="7">
        <v>0</v>
      </c>
      <c r="H8324" s="7">
        <v>-1978.65</v>
      </c>
      <c r="I8324" s="7">
        <v>-1978.65</v>
      </c>
      <c r="J8324" s="7">
        <v>0</v>
      </c>
      <c r="K8324" s="7">
        <v>0</v>
      </c>
      <c r="L8324" s="7">
        <v>9</v>
      </c>
      <c r="M8324" s="7">
        <v>-9</v>
      </c>
      <c r="N8324" s="7">
        <v>-5</v>
      </c>
    </row>
    <row r="8325" spans="1:14" x14ac:dyDescent="0.25">
      <c r="A8325" s="5">
        <v>31041</v>
      </c>
      <c r="B8325" s="5">
        <v>3</v>
      </c>
      <c r="C8325" s="6">
        <v>44774</v>
      </c>
      <c r="D8325" s="7">
        <v>14</v>
      </c>
      <c r="E8325" s="6">
        <v>45200</v>
      </c>
      <c r="F8325" s="7">
        <v>0</v>
      </c>
      <c r="G8325" s="7">
        <v>0</v>
      </c>
      <c r="H8325" s="7">
        <v>0</v>
      </c>
      <c r="I8325" s="7">
        <v>0</v>
      </c>
      <c r="J8325" s="7">
        <v>0</v>
      </c>
      <c r="K8325" s="7">
        <v>0</v>
      </c>
      <c r="L8325" s="7">
        <v>0</v>
      </c>
      <c r="M8325" s="7">
        <v>0</v>
      </c>
      <c r="N8325" s="7">
        <v>-5</v>
      </c>
    </row>
    <row r="8326" spans="1:14" x14ac:dyDescent="0.25">
      <c r="A8326" s="5">
        <v>31041</v>
      </c>
      <c r="B8326" s="5">
        <v>3</v>
      </c>
      <c r="C8326" s="6">
        <v>44805</v>
      </c>
      <c r="D8326" s="7">
        <v>0</v>
      </c>
      <c r="E8326" s="6">
        <v>44805</v>
      </c>
      <c r="F8326" s="7">
        <v>18927692.559999999</v>
      </c>
      <c r="G8326" s="7">
        <v>1667.14</v>
      </c>
      <c r="H8326" s="7">
        <v>-474099.19</v>
      </c>
      <c r="I8326" s="7">
        <v>18455260.510000002</v>
      </c>
      <c r="J8326" s="7">
        <v>9258</v>
      </c>
      <c r="K8326" s="7">
        <v>0</v>
      </c>
      <c r="L8326" s="7">
        <v>229</v>
      </c>
      <c r="M8326" s="7">
        <v>9029</v>
      </c>
      <c r="N8326" s="7">
        <v>-5</v>
      </c>
    </row>
    <row r="8327" spans="1:14" x14ac:dyDescent="0.25">
      <c r="A8327" s="5">
        <v>31041</v>
      </c>
      <c r="B8327" s="5">
        <v>3</v>
      </c>
      <c r="C8327" s="6">
        <v>44805</v>
      </c>
      <c r="D8327" s="7">
        <v>1</v>
      </c>
      <c r="E8327" s="6">
        <v>44835</v>
      </c>
      <c r="F8327" s="7">
        <v>0</v>
      </c>
      <c r="G8327" s="7">
        <v>24381.01</v>
      </c>
      <c r="H8327" s="7">
        <v>-562382.30000000005</v>
      </c>
      <c r="I8327" s="7">
        <v>-538001.29</v>
      </c>
      <c r="J8327" s="7">
        <v>0</v>
      </c>
      <c r="K8327" s="7">
        <v>0</v>
      </c>
      <c r="L8327" s="7">
        <v>275</v>
      </c>
      <c r="M8327" s="7">
        <v>-275</v>
      </c>
      <c r="N8327" s="7">
        <v>-5</v>
      </c>
    </row>
    <row r="8328" spans="1:14" x14ac:dyDescent="0.25">
      <c r="A8328" s="5">
        <v>31041</v>
      </c>
      <c r="B8328" s="5">
        <v>3</v>
      </c>
      <c r="C8328" s="6">
        <v>44805</v>
      </c>
      <c r="D8328" s="7">
        <v>2</v>
      </c>
      <c r="E8328" s="6">
        <v>44866</v>
      </c>
      <c r="F8328" s="7">
        <v>0</v>
      </c>
      <c r="G8328" s="7">
        <v>29422.21</v>
      </c>
      <c r="H8328" s="7">
        <v>-232640.51</v>
      </c>
      <c r="I8328" s="7">
        <v>-203218.3</v>
      </c>
      <c r="J8328" s="7">
        <v>0</v>
      </c>
      <c r="K8328" s="7">
        <v>0</v>
      </c>
      <c r="L8328" s="7">
        <v>135</v>
      </c>
      <c r="M8328" s="7">
        <v>-135</v>
      </c>
      <c r="N8328" s="7">
        <v>-5</v>
      </c>
    </row>
    <row r="8329" spans="1:14" x14ac:dyDescent="0.25">
      <c r="A8329" s="5">
        <v>31041</v>
      </c>
      <c r="B8329" s="5">
        <v>3</v>
      </c>
      <c r="C8329" s="6">
        <v>44805</v>
      </c>
      <c r="D8329" s="7">
        <v>3</v>
      </c>
      <c r="E8329" s="6">
        <v>44896</v>
      </c>
      <c r="F8329" s="7">
        <v>0</v>
      </c>
      <c r="G8329" s="7">
        <v>28187.21</v>
      </c>
      <c r="H8329" s="7">
        <v>-43890.23</v>
      </c>
      <c r="I8329" s="7">
        <v>-15703.02</v>
      </c>
      <c r="J8329" s="7">
        <v>0</v>
      </c>
      <c r="K8329" s="7">
        <v>0</v>
      </c>
      <c r="L8329" s="7">
        <v>44</v>
      </c>
      <c r="M8329" s="7">
        <v>-44</v>
      </c>
      <c r="N8329" s="7">
        <v>-5</v>
      </c>
    </row>
    <row r="8330" spans="1:14" x14ac:dyDescent="0.25">
      <c r="A8330" s="5">
        <v>31041</v>
      </c>
      <c r="B8330" s="5">
        <v>3</v>
      </c>
      <c r="C8330" s="6">
        <v>44805</v>
      </c>
      <c r="D8330" s="7">
        <v>4</v>
      </c>
      <c r="E8330" s="6">
        <v>44927</v>
      </c>
      <c r="F8330" s="7">
        <v>0</v>
      </c>
      <c r="G8330" s="7">
        <v>24393.46</v>
      </c>
      <c r="H8330" s="7">
        <v>-135924.23000000001</v>
      </c>
      <c r="I8330" s="7">
        <v>-111530.77</v>
      </c>
      <c r="J8330" s="7">
        <v>0</v>
      </c>
      <c r="K8330" s="7">
        <v>0</v>
      </c>
      <c r="L8330" s="7">
        <v>101</v>
      </c>
      <c r="M8330" s="7">
        <v>-101</v>
      </c>
      <c r="N8330" s="7">
        <v>-5</v>
      </c>
    </row>
    <row r="8331" spans="1:14" x14ac:dyDescent="0.25">
      <c r="A8331" s="5">
        <v>31041</v>
      </c>
      <c r="B8331" s="5">
        <v>3</v>
      </c>
      <c r="C8331" s="6">
        <v>44805</v>
      </c>
      <c r="D8331" s="7">
        <v>5</v>
      </c>
      <c r="E8331" s="6">
        <v>44958</v>
      </c>
      <c r="F8331" s="7">
        <v>0</v>
      </c>
      <c r="G8331" s="7">
        <v>27812.6</v>
      </c>
      <c r="H8331" s="7">
        <v>-93089.03</v>
      </c>
      <c r="I8331" s="7">
        <v>-65276.43</v>
      </c>
      <c r="J8331" s="7">
        <v>0</v>
      </c>
      <c r="K8331" s="7">
        <v>0</v>
      </c>
      <c r="L8331" s="7">
        <v>85</v>
      </c>
      <c r="M8331" s="7">
        <v>-85</v>
      </c>
      <c r="N8331" s="7">
        <v>-5</v>
      </c>
    </row>
    <row r="8332" spans="1:14" x14ac:dyDescent="0.25">
      <c r="A8332" s="5">
        <v>31041</v>
      </c>
      <c r="B8332" s="5">
        <v>3</v>
      </c>
      <c r="C8332" s="6">
        <v>44805</v>
      </c>
      <c r="D8332" s="7">
        <v>6</v>
      </c>
      <c r="E8332" s="6">
        <v>44986</v>
      </c>
      <c r="F8332" s="7">
        <v>0</v>
      </c>
      <c r="G8332" s="7">
        <v>36521.89</v>
      </c>
      <c r="H8332" s="7">
        <v>-101893.75</v>
      </c>
      <c r="I8332" s="7">
        <v>-65371.86</v>
      </c>
      <c r="J8332" s="7">
        <v>0</v>
      </c>
      <c r="K8332" s="7">
        <v>0</v>
      </c>
      <c r="L8332" s="7">
        <v>108</v>
      </c>
      <c r="M8332" s="7">
        <v>-108</v>
      </c>
      <c r="N8332" s="7">
        <v>-5</v>
      </c>
    </row>
    <row r="8333" spans="1:14" x14ac:dyDescent="0.25">
      <c r="A8333" s="5">
        <v>31041</v>
      </c>
      <c r="B8333" s="5">
        <v>3</v>
      </c>
      <c r="C8333" s="6">
        <v>44805</v>
      </c>
      <c r="D8333" s="7">
        <v>7</v>
      </c>
      <c r="E8333" s="6">
        <v>45017</v>
      </c>
      <c r="F8333" s="7">
        <v>0</v>
      </c>
      <c r="G8333" s="7">
        <v>25486.57</v>
      </c>
      <c r="H8333" s="7">
        <v>-64381.51</v>
      </c>
      <c r="I8333" s="7">
        <v>-38894.94</v>
      </c>
      <c r="J8333" s="7">
        <v>0</v>
      </c>
      <c r="K8333" s="7">
        <v>0</v>
      </c>
      <c r="L8333" s="7">
        <v>83</v>
      </c>
      <c r="M8333" s="7">
        <v>-83</v>
      </c>
      <c r="N8333" s="7">
        <v>-5</v>
      </c>
    </row>
    <row r="8334" spans="1:14" x14ac:dyDescent="0.25">
      <c r="A8334" s="5">
        <v>31041</v>
      </c>
      <c r="B8334" s="5">
        <v>3</v>
      </c>
      <c r="C8334" s="6">
        <v>44805</v>
      </c>
      <c r="D8334" s="7">
        <v>8</v>
      </c>
      <c r="E8334" s="6">
        <v>45047</v>
      </c>
      <c r="F8334" s="7">
        <v>0</v>
      </c>
      <c r="G8334" s="7">
        <v>15883.82</v>
      </c>
      <c r="H8334" s="7">
        <v>-55195.48</v>
      </c>
      <c r="I8334" s="7">
        <v>-39311.660000000003</v>
      </c>
      <c r="J8334" s="7">
        <v>0</v>
      </c>
      <c r="K8334" s="7">
        <v>0</v>
      </c>
      <c r="L8334" s="7">
        <v>94</v>
      </c>
      <c r="M8334" s="7">
        <v>-94</v>
      </c>
      <c r="N8334" s="7">
        <v>-5</v>
      </c>
    </row>
    <row r="8335" spans="1:14" x14ac:dyDescent="0.25">
      <c r="A8335" s="5">
        <v>31041</v>
      </c>
      <c r="B8335" s="5">
        <v>3</v>
      </c>
      <c r="C8335" s="6">
        <v>44805</v>
      </c>
      <c r="D8335" s="7">
        <v>9</v>
      </c>
      <c r="E8335" s="6">
        <v>45078</v>
      </c>
      <c r="F8335" s="7">
        <v>0</v>
      </c>
      <c r="G8335" s="7">
        <v>9126.6</v>
      </c>
      <c r="H8335" s="7">
        <v>-35699.760000000002</v>
      </c>
      <c r="I8335" s="7">
        <v>-26573.16</v>
      </c>
      <c r="J8335" s="7">
        <v>0</v>
      </c>
      <c r="K8335" s="7">
        <v>0</v>
      </c>
      <c r="L8335" s="7">
        <v>73</v>
      </c>
      <c r="M8335" s="7">
        <v>-73</v>
      </c>
      <c r="N8335" s="7">
        <v>-5</v>
      </c>
    </row>
    <row r="8336" spans="1:14" x14ac:dyDescent="0.25">
      <c r="A8336" s="5">
        <v>31041</v>
      </c>
      <c r="B8336" s="5">
        <v>3</v>
      </c>
      <c r="C8336" s="6">
        <v>44805</v>
      </c>
      <c r="D8336" s="7">
        <v>10</v>
      </c>
      <c r="E8336" s="6">
        <v>45108</v>
      </c>
      <c r="F8336" s="7">
        <v>0</v>
      </c>
      <c r="G8336" s="7">
        <v>8499.1</v>
      </c>
      <c r="H8336" s="7">
        <v>-18688.7</v>
      </c>
      <c r="I8336" s="7">
        <v>-10189.6</v>
      </c>
      <c r="J8336" s="7">
        <v>0</v>
      </c>
      <c r="K8336" s="7">
        <v>0</v>
      </c>
      <c r="L8336" s="7">
        <v>64</v>
      </c>
      <c r="M8336" s="7">
        <v>-64</v>
      </c>
      <c r="N8336" s="7">
        <v>-5</v>
      </c>
    </row>
    <row r="8337" spans="1:14" x14ac:dyDescent="0.25">
      <c r="A8337" s="5">
        <v>31041</v>
      </c>
      <c r="B8337" s="5">
        <v>3</v>
      </c>
      <c r="C8337" s="6">
        <v>44805</v>
      </c>
      <c r="D8337" s="7">
        <v>11</v>
      </c>
      <c r="E8337" s="6">
        <v>45139</v>
      </c>
      <c r="F8337" s="7">
        <v>0</v>
      </c>
      <c r="G8337" s="7">
        <v>3666.98</v>
      </c>
      <c r="H8337" s="7">
        <v>-9769.35</v>
      </c>
      <c r="I8337" s="7">
        <v>-6102.3700000000008</v>
      </c>
      <c r="J8337" s="7">
        <v>0</v>
      </c>
      <c r="K8337" s="7">
        <v>0</v>
      </c>
      <c r="L8337" s="7">
        <v>69</v>
      </c>
      <c r="M8337" s="7">
        <v>-69</v>
      </c>
      <c r="N8337" s="7">
        <v>-5</v>
      </c>
    </row>
    <row r="8338" spans="1:14" x14ac:dyDescent="0.25">
      <c r="A8338" s="5">
        <v>31041</v>
      </c>
      <c r="B8338" s="5">
        <v>3</v>
      </c>
      <c r="C8338" s="6">
        <v>44805</v>
      </c>
      <c r="D8338" s="7">
        <v>12</v>
      </c>
      <c r="E8338" s="6">
        <v>45170</v>
      </c>
      <c r="F8338" s="7">
        <v>0</v>
      </c>
      <c r="G8338" s="7">
        <v>395.43</v>
      </c>
      <c r="H8338" s="7">
        <v>-4496.6499999999996</v>
      </c>
      <c r="I8338" s="7">
        <v>-4101.2199999999993</v>
      </c>
      <c r="J8338" s="7">
        <v>0</v>
      </c>
      <c r="K8338" s="7">
        <v>0</v>
      </c>
      <c r="L8338" s="7">
        <v>16</v>
      </c>
      <c r="M8338" s="7">
        <v>-16</v>
      </c>
      <c r="N8338" s="7">
        <v>-5</v>
      </c>
    </row>
    <row r="8339" spans="1:14" x14ac:dyDescent="0.25">
      <c r="A8339" s="5">
        <v>31041</v>
      </c>
      <c r="B8339" s="5">
        <v>3</v>
      </c>
      <c r="C8339" s="6">
        <v>44805</v>
      </c>
      <c r="D8339" s="7">
        <v>13</v>
      </c>
      <c r="E8339" s="6">
        <v>45200</v>
      </c>
      <c r="F8339" s="7">
        <v>0</v>
      </c>
      <c r="G8339" s="7">
        <v>0</v>
      </c>
      <c r="H8339" s="7">
        <v>-2452.91</v>
      </c>
      <c r="I8339" s="7">
        <v>-2452.91</v>
      </c>
      <c r="J8339" s="7">
        <v>0</v>
      </c>
      <c r="K8339" s="7">
        <v>0</v>
      </c>
      <c r="L8339" s="7">
        <v>14</v>
      </c>
      <c r="M8339" s="7">
        <v>-14</v>
      </c>
      <c r="N8339" s="7">
        <v>-5</v>
      </c>
    </row>
    <row r="8340" spans="1:14" x14ac:dyDescent="0.25">
      <c r="A8340" s="5">
        <v>31041</v>
      </c>
      <c r="B8340" s="5">
        <v>3</v>
      </c>
      <c r="C8340" s="6">
        <v>44805</v>
      </c>
      <c r="D8340" s="7">
        <v>14</v>
      </c>
      <c r="E8340" s="6">
        <v>45231</v>
      </c>
      <c r="F8340" s="7">
        <v>0</v>
      </c>
      <c r="G8340" s="7">
        <v>0</v>
      </c>
      <c r="H8340" s="7">
        <v>0</v>
      </c>
      <c r="I8340" s="7">
        <v>0</v>
      </c>
      <c r="J8340" s="7">
        <v>0</v>
      </c>
      <c r="K8340" s="7">
        <v>0</v>
      </c>
      <c r="L8340" s="7">
        <v>0</v>
      </c>
      <c r="M8340" s="7">
        <v>0</v>
      </c>
      <c r="N8340" s="7">
        <v>-5</v>
      </c>
    </row>
    <row r="8341" spans="1:14" x14ac:dyDescent="0.25">
      <c r="A8341" s="5">
        <v>31041</v>
      </c>
      <c r="B8341" s="5">
        <v>3</v>
      </c>
      <c r="C8341" s="6">
        <v>44805</v>
      </c>
      <c r="D8341" s="7">
        <v>16</v>
      </c>
      <c r="E8341" s="6">
        <v>45292</v>
      </c>
      <c r="F8341" s="7">
        <v>0</v>
      </c>
      <c r="G8341" s="7">
        <v>0</v>
      </c>
      <c r="H8341" s="7">
        <v>0</v>
      </c>
      <c r="I8341" s="7">
        <v>0</v>
      </c>
      <c r="J8341" s="7">
        <v>0</v>
      </c>
      <c r="K8341" s="7">
        <v>0</v>
      </c>
      <c r="L8341" s="7">
        <v>0</v>
      </c>
      <c r="M8341" s="7">
        <v>0</v>
      </c>
      <c r="N8341" s="7">
        <v>-5</v>
      </c>
    </row>
    <row r="8342" spans="1:14" x14ac:dyDescent="0.25">
      <c r="A8342" s="5">
        <v>31041</v>
      </c>
      <c r="B8342" s="5">
        <v>3</v>
      </c>
      <c r="C8342" s="6">
        <v>44805</v>
      </c>
      <c r="D8342" s="7">
        <v>17</v>
      </c>
      <c r="E8342" s="6">
        <v>45323</v>
      </c>
      <c r="F8342" s="7">
        <v>0</v>
      </c>
      <c r="G8342" s="7">
        <v>0</v>
      </c>
      <c r="H8342" s="7">
        <v>0</v>
      </c>
      <c r="I8342" s="7">
        <v>0</v>
      </c>
      <c r="J8342" s="7">
        <v>0</v>
      </c>
      <c r="K8342" s="7">
        <v>0</v>
      </c>
      <c r="L8342" s="7">
        <v>0</v>
      </c>
      <c r="M8342" s="7">
        <v>0</v>
      </c>
      <c r="N8342" s="7">
        <v>-5</v>
      </c>
    </row>
    <row r="8343" spans="1:14" x14ac:dyDescent="0.25">
      <c r="A8343" s="5">
        <v>31041</v>
      </c>
      <c r="B8343" s="5">
        <v>3</v>
      </c>
      <c r="C8343" s="6">
        <v>44805</v>
      </c>
      <c r="D8343" s="7">
        <v>19</v>
      </c>
      <c r="E8343" s="6">
        <v>45383</v>
      </c>
      <c r="F8343" s="7">
        <v>0</v>
      </c>
      <c r="G8343" s="7">
        <v>0</v>
      </c>
      <c r="H8343" s="7">
        <v>0</v>
      </c>
      <c r="I8343" s="7">
        <v>0</v>
      </c>
      <c r="J8343" s="7">
        <v>0</v>
      </c>
      <c r="K8343" s="7">
        <v>0</v>
      </c>
      <c r="L8343" s="7">
        <v>0</v>
      </c>
      <c r="M8343" s="7">
        <v>0</v>
      </c>
      <c r="N8343" s="7">
        <v>-5</v>
      </c>
    </row>
    <row r="8344" spans="1:14" x14ac:dyDescent="0.25">
      <c r="A8344" s="5">
        <v>31041</v>
      </c>
      <c r="B8344" s="5">
        <v>3</v>
      </c>
      <c r="C8344" s="6">
        <v>44805</v>
      </c>
      <c r="D8344" s="7">
        <v>25</v>
      </c>
      <c r="E8344" s="6">
        <v>45566</v>
      </c>
      <c r="F8344" s="7">
        <v>0</v>
      </c>
      <c r="G8344" s="7">
        <v>0</v>
      </c>
      <c r="H8344" s="7">
        <v>0</v>
      </c>
      <c r="I8344" s="7">
        <v>0</v>
      </c>
      <c r="J8344" s="7">
        <v>0</v>
      </c>
      <c r="K8344" s="7">
        <v>0</v>
      </c>
      <c r="L8344" s="7">
        <v>0</v>
      </c>
      <c r="M8344" s="7">
        <v>0</v>
      </c>
      <c r="N8344" s="7">
        <v>-5</v>
      </c>
    </row>
    <row r="8345" spans="1:14" x14ac:dyDescent="0.25">
      <c r="A8345" s="5">
        <v>31041</v>
      </c>
      <c r="B8345" s="5">
        <v>3</v>
      </c>
      <c r="C8345" s="6">
        <v>44835</v>
      </c>
      <c r="D8345" s="7">
        <v>0</v>
      </c>
      <c r="E8345" s="6">
        <v>44835</v>
      </c>
      <c r="F8345" s="7">
        <v>19470840.829999998</v>
      </c>
      <c r="G8345" s="7">
        <v>12215.37</v>
      </c>
      <c r="H8345" s="7">
        <v>-437529.84</v>
      </c>
      <c r="I8345" s="7">
        <v>19045526.359999999</v>
      </c>
      <c r="J8345" s="7">
        <v>9533</v>
      </c>
      <c r="K8345" s="7">
        <v>0</v>
      </c>
      <c r="L8345" s="7">
        <v>205</v>
      </c>
      <c r="M8345" s="7">
        <v>9328</v>
      </c>
      <c r="N8345" s="7">
        <v>-5</v>
      </c>
    </row>
    <row r="8346" spans="1:14" x14ac:dyDescent="0.25">
      <c r="A8346" s="5">
        <v>31041</v>
      </c>
      <c r="B8346" s="5">
        <v>3</v>
      </c>
      <c r="C8346" s="6">
        <v>44835</v>
      </c>
      <c r="D8346" s="7">
        <v>1</v>
      </c>
      <c r="E8346" s="6">
        <v>44866</v>
      </c>
      <c r="F8346" s="7">
        <v>0</v>
      </c>
      <c r="G8346" s="7">
        <v>32146.560000000001</v>
      </c>
      <c r="H8346" s="7">
        <v>-594365.77</v>
      </c>
      <c r="I8346" s="7">
        <v>-562219.21</v>
      </c>
      <c r="J8346" s="7">
        <v>0</v>
      </c>
      <c r="K8346" s="7">
        <v>0</v>
      </c>
      <c r="L8346" s="7">
        <v>293</v>
      </c>
      <c r="M8346" s="7">
        <v>-293</v>
      </c>
      <c r="N8346" s="7">
        <v>-5</v>
      </c>
    </row>
    <row r="8347" spans="1:14" x14ac:dyDescent="0.25">
      <c r="A8347" s="5">
        <v>31041</v>
      </c>
      <c r="B8347" s="5">
        <v>3</v>
      </c>
      <c r="C8347" s="6">
        <v>44835</v>
      </c>
      <c r="D8347" s="7">
        <v>2</v>
      </c>
      <c r="E8347" s="6">
        <v>44896</v>
      </c>
      <c r="F8347" s="7">
        <v>0</v>
      </c>
      <c r="G8347" s="7">
        <v>33170.370000000003</v>
      </c>
      <c r="H8347" s="7">
        <v>-81396.42</v>
      </c>
      <c r="I8347" s="7">
        <v>-48226.05</v>
      </c>
      <c r="J8347" s="7">
        <v>0</v>
      </c>
      <c r="K8347" s="7">
        <v>0</v>
      </c>
      <c r="L8347" s="7">
        <v>57</v>
      </c>
      <c r="M8347" s="7">
        <v>-57</v>
      </c>
      <c r="N8347" s="7">
        <v>-5</v>
      </c>
    </row>
    <row r="8348" spans="1:14" x14ac:dyDescent="0.25">
      <c r="A8348" s="5">
        <v>31041</v>
      </c>
      <c r="B8348" s="5">
        <v>3</v>
      </c>
      <c r="C8348" s="6">
        <v>44835</v>
      </c>
      <c r="D8348" s="7">
        <v>3</v>
      </c>
      <c r="E8348" s="6">
        <v>44927</v>
      </c>
      <c r="F8348" s="7">
        <v>0</v>
      </c>
      <c r="G8348" s="7">
        <v>31893.72</v>
      </c>
      <c r="H8348" s="7">
        <v>-163184.29</v>
      </c>
      <c r="I8348" s="7">
        <v>-131290.57</v>
      </c>
      <c r="J8348" s="7">
        <v>0</v>
      </c>
      <c r="K8348" s="7">
        <v>0</v>
      </c>
      <c r="L8348" s="7">
        <v>112</v>
      </c>
      <c r="M8348" s="7">
        <v>-112</v>
      </c>
      <c r="N8348" s="7">
        <v>-5</v>
      </c>
    </row>
    <row r="8349" spans="1:14" x14ac:dyDescent="0.25">
      <c r="A8349" s="5">
        <v>31041</v>
      </c>
      <c r="B8349" s="5">
        <v>3</v>
      </c>
      <c r="C8349" s="6">
        <v>44835</v>
      </c>
      <c r="D8349" s="7">
        <v>4</v>
      </c>
      <c r="E8349" s="6">
        <v>44958</v>
      </c>
      <c r="F8349" s="7">
        <v>0</v>
      </c>
      <c r="G8349" s="7">
        <v>14372.38</v>
      </c>
      <c r="H8349" s="7">
        <v>-95338.18</v>
      </c>
      <c r="I8349" s="7">
        <v>-80965.799999999988</v>
      </c>
      <c r="J8349" s="7">
        <v>0</v>
      </c>
      <c r="K8349" s="7">
        <v>0</v>
      </c>
      <c r="L8349" s="7">
        <v>84</v>
      </c>
      <c r="M8349" s="7">
        <v>-84</v>
      </c>
      <c r="N8349" s="7">
        <v>-5</v>
      </c>
    </row>
    <row r="8350" spans="1:14" x14ac:dyDescent="0.25">
      <c r="A8350" s="5">
        <v>31041</v>
      </c>
      <c r="B8350" s="5">
        <v>3</v>
      </c>
      <c r="C8350" s="6">
        <v>44835</v>
      </c>
      <c r="D8350" s="7">
        <v>5</v>
      </c>
      <c r="E8350" s="6">
        <v>44986</v>
      </c>
      <c r="F8350" s="7">
        <v>0</v>
      </c>
      <c r="G8350" s="7">
        <v>37319.42</v>
      </c>
      <c r="H8350" s="7">
        <v>-94411.67</v>
      </c>
      <c r="I8350" s="7">
        <v>-57092.25</v>
      </c>
      <c r="J8350" s="7">
        <v>0</v>
      </c>
      <c r="K8350" s="7">
        <v>0</v>
      </c>
      <c r="L8350" s="7">
        <v>105</v>
      </c>
      <c r="M8350" s="7">
        <v>-105</v>
      </c>
      <c r="N8350" s="7">
        <v>-5</v>
      </c>
    </row>
    <row r="8351" spans="1:14" x14ac:dyDescent="0.25">
      <c r="A8351" s="5">
        <v>31041</v>
      </c>
      <c r="B8351" s="5">
        <v>3</v>
      </c>
      <c r="C8351" s="6">
        <v>44835</v>
      </c>
      <c r="D8351" s="7">
        <v>6</v>
      </c>
      <c r="E8351" s="6">
        <v>45017</v>
      </c>
      <c r="F8351" s="7">
        <v>0</v>
      </c>
      <c r="G8351" s="7">
        <v>35364.949999999997</v>
      </c>
      <c r="H8351" s="7">
        <v>-67722.91</v>
      </c>
      <c r="I8351" s="7">
        <v>-32357.96000000001</v>
      </c>
      <c r="J8351" s="7">
        <v>0</v>
      </c>
      <c r="K8351" s="7">
        <v>0</v>
      </c>
      <c r="L8351" s="7">
        <v>92</v>
      </c>
      <c r="M8351" s="7">
        <v>-92</v>
      </c>
      <c r="N8351" s="7">
        <v>-5</v>
      </c>
    </row>
    <row r="8352" spans="1:14" x14ac:dyDescent="0.25">
      <c r="A8352" s="5">
        <v>31041</v>
      </c>
      <c r="B8352" s="5">
        <v>3</v>
      </c>
      <c r="C8352" s="6">
        <v>44835</v>
      </c>
      <c r="D8352" s="7">
        <v>7</v>
      </c>
      <c r="E8352" s="6">
        <v>45047</v>
      </c>
      <c r="F8352" s="7">
        <v>0</v>
      </c>
      <c r="G8352" s="7">
        <v>21292.25</v>
      </c>
      <c r="H8352" s="7">
        <v>-60944.62</v>
      </c>
      <c r="I8352" s="7">
        <v>-39652.370000000003</v>
      </c>
      <c r="J8352" s="7">
        <v>0</v>
      </c>
      <c r="K8352" s="7">
        <v>0</v>
      </c>
      <c r="L8352" s="7">
        <v>92</v>
      </c>
      <c r="M8352" s="7">
        <v>-92</v>
      </c>
      <c r="N8352" s="7">
        <v>-5</v>
      </c>
    </row>
    <row r="8353" spans="1:14" x14ac:dyDescent="0.25">
      <c r="A8353" s="5">
        <v>31041</v>
      </c>
      <c r="B8353" s="5">
        <v>3</v>
      </c>
      <c r="C8353" s="6">
        <v>44835</v>
      </c>
      <c r="D8353" s="7">
        <v>8</v>
      </c>
      <c r="E8353" s="6">
        <v>45078</v>
      </c>
      <c r="F8353" s="7">
        <v>0</v>
      </c>
      <c r="G8353" s="7">
        <v>16339.74</v>
      </c>
      <c r="H8353" s="7">
        <v>-42684.98</v>
      </c>
      <c r="I8353" s="7">
        <v>-26345.240000000009</v>
      </c>
      <c r="J8353" s="7">
        <v>0</v>
      </c>
      <c r="K8353" s="7">
        <v>0</v>
      </c>
      <c r="L8353" s="7">
        <v>76</v>
      </c>
      <c r="M8353" s="7">
        <v>-76</v>
      </c>
      <c r="N8353" s="7">
        <v>-5</v>
      </c>
    </row>
    <row r="8354" spans="1:14" x14ac:dyDescent="0.25">
      <c r="A8354" s="5">
        <v>31041</v>
      </c>
      <c r="B8354" s="5">
        <v>3</v>
      </c>
      <c r="C8354" s="6">
        <v>44835</v>
      </c>
      <c r="D8354" s="7">
        <v>9</v>
      </c>
      <c r="E8354" s="6">
        <v>45108</v>
      </c>
      <c r="F8354" s="7">
        <v>0</v>
      </c>
      <c r="G8354" s="7">
        <v>10287.459999999999</v>
      </c>
      <c r="H8354" s="7">
        <v>-30639.03</v>
      </c>
      <c r="I8354" s="7">
        <v>-20351.57</v>
      </c>
      <c r="J8354" s="7">
        <v>0</v>
      </c>
      <c r="K8354" s="7">
        <v>0</v>
      </c>
      <c r="L8354" s="7">
        <v>88</v>
      </c>
      <c r="M8354" s="7">
        <v>-88</v>
      </c>
      <c r="N8354" s="7">
        <v>-5</v>
      </c>
    </row>
    <row r="8355" spans="1:14" x14ac:dyDescent="0.25">
      <c r="A8355" s="5">
        <v>31041</v>
      </c>
      <c r="B8355" s="5">
        <v>3</v>
      </c>
      <c r="C8355" s="6">
        <v>44835</v>
      </c>
      <c r="D8355" s="7">
        <v>10</v>
      </c>
      <c r="E8355" s="6">
        <v>45139</v>
      </c>
      <c r="F8355" s="7">
        <v>0</v>
      </c>
      <c r="G8355" s="7">
        <v>7284.06</v>
      </c>
      <c r="H8355" s="7">
        <v>-19569.29</v>
      </c>
      <c r="I8355" s="7">
        <v>-12285.23</v>
      </c>
      <c r="J8355" s="7">
        <v>0</v>
      </c>
      <c r="K8355" s="7">
        <v>0</v>
      </c>
      <c r="L8355" s="7">
        <v>69</v>
      </c>
      <c r="M8355" s="7">
        <v>-69</v>
      </c>
      <c r="N8355" s="7">
        <v>-5</v>
      </c>
    </row>
    <row r="8356" spans="1:14" x14ac:dyDescent="0.25">
      <c r="A8356" s="5">
        <v>31041</v>
      </c>
      <c r="B8356" s="5">
        <v>3</v>
      </c>
      <c r="C8356" s="6">
        <v>44835</v>
      </c>
      <c r="D8356" s="7">
        <v>11</v>
      </c>
      <c r="E8356" s="6">
        <v>45170</v>
      </c>
      <c r="F8356" s="7">
        <v>0</v>
      </c>
      <c r="G8356" s="7">
        <v>2962.37</v>
      </c>
      <c r="H8356" s="7">
        <v>-6040.96</v>
      </c>
      <c r="I8356" s="7">
        <v>-3078.59</v>
      </c>
      <c r="J8356" s="7">
        <v>0</v>
      </c>
      <c r="K8356" s="7">
        <v>0</v>
      </c>
      <c r="L8356" s="7">
        <v>41</v>
      </c>
      <c r="M8356" s="7">
        <v>-41</v>
      </c>
      <c r="N8356" s="7">
        <v>-5</v>
      </c>
    </row>
    <row r="8357" spans="1:14" x14ac:dyDescent="0.25">
      <c r="A8357" s="5">
        <v>31041</v>
      </c>
      <c r="B8357" s="5">
        <v>3</v>
      </c>
      <c r="C8357" s="6">
        <v>44835</v>
      </c>
      <c r="D8357" s="7">
        <v>12</v>
      </c>
      <c r="E8357" s="6">
        <v>45200</v>
      </c>
      <c r="F8357" s="7">
        <v>0</v>
      </c>
      <c r="G8357" s="7">
        <v>346.24</v>
      </c>
      <c r="H8357" s="7">
        <v>-4467.59</v>
      </c>
      <c r="I8357" s="7">
        <v>-4121.3500000000004</v>
      </c>
      <c r="J8357" s="7">
        <v>0</v>
      </c>
      <c r="K8357" s="7">
        <v>0</v>
      </c>
      <c r="L8357" s="7">
        <v>30</v>
      </c>
      <c r="M8357" s="7">
        <v>-30</v>
      </c>
      <c r="N8357" s="7">
        <v>-5</v>
      </c>
    </row>
    <row r="8358" spans="1:14" x14ac:dyDescent="0.25">
      <c r="A8358" s="5">
        <v>31041</v>
      </c>
      <c r="B8358" s="5">
        <v>3</v>
      </c>
      <c r="C8358" s="6">
        <v>44835</v>
      </c>
      <c r="D8358" s="7">
        <v>13</v>
      </c>
      <c r="E8358" s="6">
        <v>45231</v>
      </c>
      <c r="F8358" s="7">
        <v>0</v>
      </c>
      <c r="G8358" s="7">
        <v>0</v>
      </c>
      <c r="H8358" s="7">
        <v>-2232.81</v>
      </c>
      <c r="I8358" s="7">
        <v>-2232.81</v>
      </c>
      <c r="J8358" s="7">
        <v>0</v>
      </c>
      <c r="K8358" s="7">
        <v>0</v>
      </c>
      <c r="L8358" s="7">
        <v>15</v>
      </c>
      <c r="M8358" s="7">
        <v>-15</v>
      </c>
      <c r="N8358" s="7">
        <v>-5</v>
      </c>
    </row>
    <row r="8359" spans="1:14" x14ac:dyDescent="0.25">
      <c r="A8359" s="5">
        <v>31041</v>
      </c>
      <c r="B8359" s="5">
        <v>3</v>
      </c>
      <c r="C8359" s="6">
        <v>44835</v>
      </c>
      <c r="D8359" s="7">
        <v>14</v>
      </c>
      <c r="E8359" s="6">
        <v>45261</v>
      </c>
      <c r="F8359" s="7">
        <v>0</v>
      </c>
      <c r="G8359" s="7">
        <v>0</v>
      </c>
      <c r="H8359" s="7">
        <v>0</v>
      </c>
      <c r="I8359" s="7">
        <v>0</v>
      </c>
      <c r="J8359" s="7">
        <v>0</v>
      </c>
      <c r="K8359" s="7">
        <v>0</v>
      </c>
      <c r="L8359" s="7">
        <v>0</v>
      </c>
      <c r="M8359" s="7">
        <v>0</v>
      </c>
      <c r="N8359" s="7">
        <v>-5</v>
      </c>
    </row>
    <row r="8360" spans="1:14" x14ac:dyDescent="0.25">
      <c r="A8360" s="5">
        <v>31041</v>
      </c>
      <c r="B8360" s="5">
        <v>3</v>
      </c>
      <c r="C8360" s="6">
        <v>44835</v>
      </c>
      <c r="D8360" s="7">
        <v>15</v>
      </c>
      <c r="E8360" s="6">
        <v>45292</v>
      </c>
      <c r="F8360" s="7">
        <v>0</v>
      </c>
      <c r="G8360" s="7">
        <v>0</v>
      </c>
      <c r="H8360" s="7">
        <v>0</v>
      </c>
      <c r="I8360" s="7">
        <v>0</v>
      </c>
      <c r="J8360" s="7">
        <v>0</v>
      </c>
      <c r="K8360" s="7">
        <v>0</v>
      </c>
      <c r="L8360" s="7">
        <v>0</v>
      </c>
      <c r="M8360" s="7">
        <v>0</v>
      </c>
      <c r="N8360" s="7">
        <v>-5</v>
      </c>
    </row>
    <row r="8361" spans="1:14" x14ac:dyDescent="0.25">
      <c r="A8361" s="5">
        <v>31041</v>
      </c>
      <c r="B8361" s="5">
        <v>3</v>
      </c>
      <c r="C8361" s="6">
        <v>44835</v>
      </c>
      <c r="D8361" s="7">
        <v>23</v>
      </c>
      <c r="E8361" s="6">
        <v>45536</v>
      </c>
      <c r="F8361" s="7">
        <v>0</v>
      </c>
      <c r="G8361" s="7">
        <v>0</v>
      </c>
      <c r="H8361" s="7">
        <v>0</v>
      </c>
      <c r="I8361" s="7">
        <v>0</v>
      </c>
      <c r="J8361" s="7">
        <v>0</v>
      </c>
      <c r="K8361" s="7">
        <v>0</v>
      </c>
      <c r="L8361" s="7">
        <v>0</v>
      </c>
      <c r="M8361" s="7">
        <v>0</v>
      </c>
      <c r="N8361" s="7">
        <v>-5</v>
      </c>
    </row>
    <row r="8362" spans="1:14" x14ac:dyDescent="0.25">
      <c r="A8362" s="5">
        <v>31041</v>
      </c>
      <c r="B8362" s="5">
        <v>3</v>
      </c>
      <c r="C8362" s="6">
        <v>44866</v>
      </c>
      <c r="D8362" s="7">
        <v>0</v>
      </c>
      <c r="E8362" s="6">
        <v>44866</v>
      </c>
      <c r="F8362" s="7">
        <v>22478583.43</v>
      </c>
      <c r="G8362" s="7">
        <v>15968.56</v>
      </c>
      <c r="H8362" s="7">
        <v>-452363.73</v>
      </c>
      <c r="I8362" s="7">
        <v>22042188.260000002</v>
      </c>
      <c r="J8362" s="7">
        <v>10892</v>
      </c>
      <c r="K8362" s="7">
        <v>0</v>
      </c>
      <c r="L8362" s="7">
        <v>224</v>
      </c>
      <c r="M8362" s="7">
        <v>10668</v>
      </c>
      <c r="N8362" s="7">
        <v>-5</v>
      </c>
    </row>
    <row r="8363" spans="1:14" x14ac:dyDescent="0.25">
      <c r="A8363" s="5">
        <v>31041</v>
      </c>
      <c r="B8363" s="5">
        <v>3</v>
      </c>
      <c r="C8363" s="6">
        <v>44866</v>
      </c>
      <c r="D8363" s="7">
        <v>1</v>
      </c>
      <c r="E8363" s="6">
        <v>44896</v>
      </c>
      <c r="F8363" s="7">
        <v>0</v>
      </c>
      <c r="G8363" s="7">
        <v>43640</v>
      </c>
      <c r="H8363" s="7">
        <v>-297391.99</v>
      </c>
      <c r="I8363" s="7">
        <v>-253751.99</v>
      </c>
      <c r="J8363" s="7">
        <v>0</v>
      </c>
      <c r="K8363" s="7">
        <v>0</v>
      </c>
      <c r="L8363" s="7">
        <v>148</v>
      </c>
      <c r="M8363" s="7">
        <v>-148</v>
      </c>
      <c r="N8363" s="7">
        <v>-5</v>
      </c>
    </row>
    <row r="8364" spans="1:14" x14ac:dyDescent="0.25">
      <c r="A8364" s="5">
        <v>31041</v>
      </c>
      <c r="B8364" s="5">
        <v>3</v>
      </c>
      <c r="C8364" s="6">
        <v>44866</v>
      </c>
      <c r="D8364" s="7">
        <v>2</v>
      </c>
      <c r="E8364" s="6">
        <v>44927</v>
      </c>
      <c r="F8364" s="7">
        <v>0</v>
      </c>
      <c r="G8364" s="7">
        <v>29213.75</v>
      </c>
      <c r="H8364" s="7">
        <v>-255381.19</v>
      </c>
      <c r="I8364" s="7">
        <v>-226167.44</v>
      </c>
      <c r="J8364" s="7">
        <v>0</v>
      </c>
      <c r="K8364" s="7">
        <v>0</v>
      </c>
      <c r="L8364" s="7">
        <v>143</v>
      </c>
      <c r="M8364" s="7">
        <v>-143</v>
      </c>
      <c r="N8364" s="7">
        <v>-5</v>
      </c>
    </row>
    <row r="8365" spans="1:14" x14ac:dyDescent="0.25">
      <c r="A8365" s="5">
        <v>31041</v>
      </c>
      <c r="B8365" s="5">
        <v>3</v>
      </c>
      <c r="C8365" s="6">
        <v>44866</v>
      </c>
      <c r="D8365" s="7">
        <v>3</v>
      </c>
      <c r="E8365" s="6">
        <v>44958</v>
      </c>
      <c r="F8365" s="7">
        <v>0</v>
      </c>
      <c r="G8365" s="7">
        <v>31105.26</v>
      </c>
      <c r="H8365" s="7">
        <v>-180331.13</v>
      </c>
      <c r="I8365" s="7">
        <v>-149225.87</v>
      </c>
      <c r="J8365" s="7">
        <v>0</v>
      </c>
      <c r="K8365" s="7">
        <v>0</v>
      </c>
      <c r="L8365" s="7">
        <v>115</v>
      </c>
      <c r="M8365" s="7">
        <v>-115</v>
      </c>
      <c r="N8365" s="7">
        <v>-5</v>
      </c>
    </row>
    <row r="8366" spans="1:14" x14ac:dyDescent="0.25">
      <c r="A8366" s="5">
        <v>31041</v>
      </c>
      <c r="B8366" s="5">
        <v>3</v>
      </c>
      <c r="C8366" s="6">
        <v>44866</v>
      </c>
      <c r="D8366" s="7">
        <v>4</v>
      </c>
      <c r="E8366" s="6">
        <v>44986</v>
      </c>
      <c r="F8366" s="7">
        <v>0</v>
      </c>
      <c r="G8366" s="7">
        <v>36713.61</v>
      </c>
      <c r="H8366" s="7">
        <v>-168215.83</v>
      </c>
      <c r="I8366" s="7">
        <v>-131502.22</v>
      </c>
      <c r="J8366" s="7">
        <v>0</v>
      </c>
      <c r="K8366" s="7">
        <v>0</v>
      </c>
      <c r="L8366" s="7">
        <v>140</v>
      </c>
      <c r="M8366" s="7">
        <v>-140</v>
      </c>
      <c r="N8366" s="7">
        <v>-5</v>
      </c>
    </row>
    <row r="8367" spans="1:14" x14ac:dyDescent="0.25">
      <c r="A8367" s="5">
        <v>31041</v>
      </c>
      <c r="B8367" s="5">
        <v>3</v>
      </c>
      <c r="C8367" s="6">
        <v>44866</v>
      </c>
      <c r="D8367" s="7">
        <v>5</v>
      </c>
      <c r="E8367" s="6">
        <v>45017</v>
      </c>
      <c r="F8367" s="7">
        <v>0</v>
      </c>
      <c r="G8367" s="7">
        <v>44100.57</v>
      </c>
      <c r="H8367" s="7">
        <v>-132820.25</v>
      </c>
      <c r="I8367" s="7">
        <v>-88719.679999999993</v>
      </c>
      <c r="J8367" s="7">
        <v>0</v>
      </c>
      <c r="K8367" s="7">
        <v>0</v>
      </c>
      <c r="L8367" s="7">
        <v>116</v>
      </c>
      <c r="M8367" s="7">
        <v>-116</v>
      </c>
      <c r="N8367" s="7">
        <v>-5</v>
      </c>
    </row>
    <row r="8368" spans="1:14" x14ac:dyDescent="0.25">
      <c r="A8368" s="5">
        <v>31041</v>
      </c>
      <c r="B8368" s="5">
        <v>3</v>
      </c>
      <c r="C8368" s="6">
        <v>44866</v>
      </c>
      <c r="D8368" s="7">
        <v>6</v>
      </c>
      <c r="E8368" s="6">
        <v>45047</v>
      </c>
      <c r="F8368" s="7">
        <v>0</v>
      </c>
      <c r="G8368" s="7">
        <v>32620.06</v>
      </c>
      <c r="H8368" s="7">
        <v>-109051.96</v>
      </c>
      <c r="I8368" s="7">
        <v>-76431.900000000009</v>
      </c>
      <c r="J8368" s="7">
        <v>0</v>
      </c>
      <c r="K8368" s="7">
        <v>0</v>
      </c>
      <c r="L8368" s="7">
        <v>119</v>
      </c>
      <c r="M8368" s="7">
        <v>-119</v>
      </c>
      <c r="N8368" s="7">
        <v>-5</v>
      </c>
    </row>
    <row r="8369" spans="1:14" x14ac:dyDescent="0.25">
      <c r="A8369" s="5">
        <v>31041</v>
      </c>
      <c r="B8369" s="5">
        <v>3</v>
      </c>
      <c r="C8369" s="6">
        <v>44866</v>
      </c>
      <c r="D8369" s="7">
        <v>7</v>
      </c>
      <c r="E8369" s="6">
        <v>45078</v>
      </c>
      <c r="F8369" s="7">
        <v>0</v>
      </c>
      <c r="G8369" s="7">
        <v>19005.55</v>
      </c>
      <c r="H8369" s="7">
        <v>-57264.2</v>
      </c>
      <c r="I8369" s="7">
        <v>-38258.649999999987</v>
      </c>
      <c r="J8369" s="7">
        <v>0</v>
      </c>
      <c r="K8369" s="7">
        <v>0</v>
      </c>
      <c r="L8369" s="7">
        <v>112</v>
      </c>
      <c r="M8369" s="7">
        <v>-112</v>
      </c>
      <c r="N8369" s="7">
        <v>-5</v>
      </c>
    </row>
    <row r="8370" spans="1:14" x14ac:dyDescent="0.25">
      <c r="A8370" s="5">
        <v>31041</v>
      </c>
      <c r="B8370" s="5">
        <v>3</v>
      </c>
      <c r="C8370" s="6">
        <v>44866</v>
      </c>
      <c r="D8370" s="7">
        <v>8</v>
      </c>
      <c r="E8370" s="6">
        <v>45108</v>
      </c>
      <c r="F8370" s="7">
        <v>0</v>
      </c>
      <c r="G8370" s="7">
        <v>15101.54</v>
      </c>
      <c r="H8370" s="7">
        <v>-53559.6</v>
      </c>
      <c r="I8370" s="7">
        <v>-38458.06</v>
      </c>
      <c r="J8370" s="7">
        <v>0</v>
      </c>
      <c r="K8370" s="7">
        <v>0</v>
      </c>
      <c r="L8370" s="7">
        <v>95</v>
      </c>
      <c r="M8370" s="7">
        <v>-95</v>
      </c>
      <c r="N8370" s="7">
        <v>-5</v>
      </c>
    </row>
    <row r="8371" spans="1:14" x14ac:dyDescent="0.25">
      <c r="A8371" s="5">
        <v>31041</v>
      </c>
      <c r="B8371" s="5">
        <v>3</v>
      </c>
      <c r="C8371" s="6">
        <v>44866</v>
      </c>
      <c r="D8371" s="7">
        <v>9</v>
      </c>
      <c r="E8371" s="6">
        <v>45139</v>
      </c>
      <c r="F8371" s="7">
        <v>0</v>
      </c>
      <c r="G8371" s="7">
        <v>14734.25</v>
      </c>
      <c r="H8371" s="7">
        <v>-36221.67</v>
      </c>
      <c r="I8371" s="7">
        <v>-21487.42</v>
      </c>
      <c r="J8371" s="7">
        <v>0</v>
      </c>
      <c r="K8371" s="7">
        <v>0</v>
      </c>
      <c r="L8371" s="7">
        <v>89</v>
      </c>
      <c r="M8371" s="7">
        <v>-89</v>
      </c>
      <c r="N8371" s="7">
        <v>-5</v>
      </c>
    </row>
    <row r="8372" spans="1:14" x14ac:dyDescent="0.25">
      <c r="A8372" s="5">
        <v>31041</v>
      </c>
      <c r="B8372" s="5">
        <v>3</v>
      </c>
      <c r="C8372" s="6">
        <v>44866</v>
      </c>
      <c r="D8372" s="7">
        <v>10</v>
      </c>
      <c r="E8372" s="6">
        <v>45170</v>
      </c>
      <c r="F8372" s="7">
        <v>0</v>
      </c>
      <c r="G8372" s="7">
        <v>6146.95</v>
      </c>
      <c r="H8372" s="7">
        <v>-19334.68</v>
      </c>
      <c r="I8372" s="7">
        <v>-13187.73</v>
      </c>
      <c r="J8372" s="7">
        <v>0</v>
      </c>
      <c r="K8372" s="7">
        <v>0</v>
      </c>
      <c r="L8372" s="7">
        <v>81</v>
      </c>
      <c r="M8372" s="7">
        <v>-81</v>
      </c>
      <c r="N8372" s="7">
        <v>-5</v>
      </c>
    </row>
    <row r="8373" spans="1:14" x14ac:dyDescent="0.25">
      <c r="A8373" s="5">
        <v>31041</v>
      </c>
      <c r="B8373" s="5">
        <v>3</v>
      </c>
      <c r="C8373" s="6">
        <v>44866</v>
      </c>
      <c r="D8373" s="7">
        <v>11</v>
      </c>
      <c r="E8373" s="6">
        <v>45200</v>
      </c>
      <c r="F8373" s="7">
        <v>0</v>
      </c>
      <c r="G8373" s="7">
        <v>1547.25</v>
      </c>
      <c r="H8373" s="7">
        <v>-18749.349999999999</v>
      </c>
      <c r="I8373" s="7">
        <v>-17202.099999999999</v>
      </c>
      <c r="J8373" s="7">
        <v>0</v>
      </c>
      <c r="K8373" s="7">
        <v>0</v>
      </c>
      <c r="L8373" s="7">
        <v>79</v>
      </c>
      <c r="M8373" s="7">
        <v>-79</v>
      </c>
      <c r="N8373" s="7">
        <v>-5</v>
      </c>
    </row>
    <row r="8374" spans="1:14" x14ac:dyDescent="0.25">
      <c r="A8374" s="5">
        <v>31041</v>
      </c>
      <c r="B8374" s="5">
        <v>3</v>
      </c>
      <c r="C8374" s="6">
        <v>44866</v>
      </c>
      <c r="D8374" s="7">
        <v>12</v>
      </c>
      <c r="E8374" s="6">
        <v>45231</v>
      </c>
      <c r="F8374" s="7">
        <v>0</v>
      </c>
      <c r="G8374" s="7">
        <v>76.900000000000006</v>
      </c>
      <c r="H8374" s="7">
        <v>-4709.4799999999996</v>
      </c>
      <c r="I8374" s="7">
        <v>-4632.58</v>
      </c>
      <c r="J8374" s="7">
        <v>0</v>
      </c>
      <c r="K8374" s="7">
        <v>0</v>
      </c>
      <c r="L8374" s="7">
        <v>34</v>
      </c>
      <c r="M8374" s="7">
        <v>-34</v>
      </c>
      <c r="N8374" s="7">
        <v>-5</v>
      </c>
    </row>
    <row r="8375" spans="1:14" x14ac:dyDescent="0.25">
      <c r="A8375" s="5">
        <v>31041</v>
      </c>
      <c r="B8375" s="5">
        <v>3</v>
      </c>
      <c r="C8375" s="6">
        <v>44866</v>
      </c>
      <c r="D8375" s="7">
        <v>13</v>
      </c>
      <c r="E8375" s="6">
        <v>45261</v>
      </c>
      <c r="F8375" s="7">
        <v>0</v>
      </c>
      <c r="G8375" s="7">
        <v>91.15</v>
      </c>
      <c r="H8375" s="7">
        <v>-1330.38</v>
      </c>
      <c r="I8375" s="7">
        <v>-1239.23</v>
      </c>
      <c r="J8375" s="7">
        <v>0</v>
      </c>
      <c r="K8375" s="7">
        <v>0</v>
      </c>
      <c r="L8375" s="7">
        <v>8</v>
      </c>
      <c r="M8375" s="7">
        <v>-8</v>
      </c>
      <c r="N8375" s="7">
        <v>-5</v>
      </c>
    </row>
    <row r="8376" spans="1:14" x14ac:dyDescent="0.25">
      <c r="A8376" s="5">
        <v>31041</v>
      </c>
      <c r="B8376" s="5">
        <v>3</v>
      </c>
      <c r="C8376" s="6">
        <v>44896</v>
      </c>
      <c r="D8376" s="7">
        <v>0</v>
      </c>
      <c r="E8376" s="6">
        <v>44896</v>
      </c>
      <c r="F8376" s="7">
        <v>21032526.300000001</v>
      </c>
      <c r="G8376" s="7">
        <v>7654.43</v>
      </c>
      <c r="H8376" s="7">
        <v>-294578.14</v>
      </c>
      <c r="I8376" s="7">
        <v>20745602.59</v>
      </c>
      <c r="J8376" s="7">
        <v>9763</v>
      </c>
      <c r="K8376" s="7">
        <v>0</v>
      </c>
      <c r="L8376" s="7">
        <v>128</v>
      </c>
      <c r="M8376" s="7">
        <v>9635</v>
      </c>
      <c r="N8376" s="7">
        <v>-5</v>
      </c>
    </row>
    <row r="8377" spans="1:14" x14ac:dyDescent="0.25">
      <c r="A8377" s="5">
        <v>31041</v>
      </c>
      <c r="B8377" s="5">
        <v>3</v>
      </c>
      <c r="C8377" s="6">
        <v>44896</v>
      </c>
      <c r="D8377" s="7">
        <v>1</v>
      </c>
      <c r="E8377" s="6">
        <v>44927</v>
      </c>
      <c r="F8377" s="7">
        <v>0</v>
      </c>
      <c r="G8377" s="7">
        <v>16716.580000000002</v>
      </c>
      <c r="H8377" s="7">
        <v>-681301.02</v>
      </c>
      <c r="I8377" s="7">
        <v>-664584.44000000006</v>
      </c>
      <c r="J8377" s="7">
        <v>0</v>
      </c>
      <c r="K8377" s="7">
        <v>0</v>
      </c>
      <c r="L8377" s="7">
        <v>304</v>
      </c>
      <c r="M8377" s="7">
        <v>-304</v>
      </c>
      <c r="N8377" s="7">
        <v>-5</v>
      </c>
    </row>
    <row r="8378" spans="1:14" x14ac:dyDescent="0.25">
      <c r="A8378" s="5">
        <v>31041</v>
      </c>
      <c r="B8378" s="5">
        <v>3</v>
      </c>
      <c r="C8378" s="6">
        <v>44896</v>
      </c>
      <c r="D8378" s="7">
        <v>2</v>
      </c>
      <c r="E8378" s="6">
        <v>44958</v>
      </c>
      <c r="F8378" s="7">
        <v>0</v>
      </c>
      <c r="G8378" s="7">
        <v>17908.11</v>
      </c>
      <c r="H8378" s="7">
        <v>-284623.25</v>
      </c>
      <c r="I8378" s="7">
        <v>-266715.14</v>
      </c>
      <c r="J8378" s="7">
        <v>0</v>
      </c>
      <c r="K8378" s="7">
        <v>0</v>
      </c>
      <c r="L8378" s="7">
        <v>142</v>
      </c>
      <c r="M8378" s="7">
        <v>-142</v>
      </c>
      <c r="N8378" s="7">
        <v>-5</v>
      </c>
    </row>
    <row r="8379" spans="1:14" x14ac:dyDescent="0.25">
      <c r="A8379" s="5">
        <v>31041</v>
      </c>
      <c r="B8379" s="5">
        <v>3</v>
      </c>
      <c r="C8379" s="6">
        <v>44896</v>
      </c>
      <c r="D8379" s="7">
        <v>3</v>
      </c>
      <c r="E8379" s="6">
        <v>44986</v>
      </c>
      <c r="F8379" s="7">
        <v>0</v>
      </c>
      <c r="G8379" s="7">
        <v>34460.44</v>
      </c>
      <c r="H8379" s="7">
        <v>-225811.36</v>
      </c>
      <c r="I8379" s="7">
        <v>-191350.92</v>
      </c>
      <c r="J8379" s="7">
        <v>0</v>
      </c>
      <c r="K8379" s="7">
        <v>0</v>
      </c>
      <c r="L8379" s="7">
        <v>155</v>
      </c>
      <c r="M8379" s="7">
        <v>-155</v>
      </c>
      <c r="N8379" s="7">
        <v>-5</v>
      </c>
    </row>
    <row r="8380" spans="1:14" x14ac:dyDescent="0.25">
      <c r="A8380" s="5">
        <v>31041</v>
      </c>
      <c r="B8380" s="5">
        <v>3</v>
      </c>
      <c r="C8380" s="6">
        <v>44896</v>
      </c>
      <c r="D8380" s="7">
        <v>4</v>
      </c>
      <c r="E8380" s="6">
        <v>45017</v>
      </c>
      <c r="F8380" s="7">
        <v>0</v>
      </c>
      <c r="G8380" s="7">
        <v>35428.300000000003</v>
      </c>
      <c r="H8380" s="7">
        <v>-135555.76999999999</v>
      </c>
      <c r="I8380" s="7">
        <v>-100127.47</v>
      </c>
      <c r="J8380" s="7">
        <v>0</v>
      </c>
      <c r="K8380" s="7">
        <v>0</v>
      </c>
      <c r="L8380" s="7">
        <v>106</v>
      </c>
      <c r="M8380" s="7">
        <v>-106</v>
      </c>
      <c r="N8380" s="7">
        <v>-5</v>
      </c>
    </row>
    <row r="8381" spans="1:14" x14ac:dyDescent="0.25">
      <c r="A8381" s="5">
        <v>31041</v>
      </c>
      <c r="B8381" s="5">
        <v>3</v>
      </c>
      <c r="C8381" s="6">
        <v>44896</v>
      </c>
      <c r="D8381" s="7">
        <v>5</v>
      </c>
      <c r="E8381" s="6">
        <v>45047</v>
      </c>
      <c r="F8381" s="7">
        <v>0</v>
      </c>
      <c r="G8381" s="7">
        <v>30741.08</v>
      </c>
      <c r="H8381" s="7">
        <v>-114993.78</v>
      </c>
      <c r="I8381" s="7">
        <v>-84252.7</v>
      </c>
      <c r="J8381" s="7">
        <v>0</v>
      </c>
      <c r="K8381" s="7">
        <v>0</v>
      </c>
      <c r="L8381" s="7">
        <v>117</v>
      </c>
      <c r="M8381" s="7">
        <v>-117</v>
      </c>
      <c r="N8381" s="7">
        <v>-5</v>
      </c>
    </row>
    <row r="8382" spans="1:14" x14ac:dyDescent="0.25">
      <c r="A8382" s="5">
        <v>31041</v>
      </c>
      <c r="B8382" s="5">
        <v>3</v>
      </c>
      <c r="C8382" s="6">
        <v>44896</v>
      </c>
      <c r="D8382" s="7">
        <v>6</v>
      </c>
      <c r="E8382" s="6">
        <v>45078</v>
      </c>
      <c r="F8382" s="7">
        <v>0</v>
      </c>
      <c r="G8382" s="7">
        <v>12198.91</v>
      </c>
      <c r="H8382" s="7">
        <v>-76121.25</v>
      </c>
      <c r="I8382" s="7">
        <v>-63922.34</v>
      </c>
      <c r="J8382" s="7">
        <v>0</v>
      </c>
      <c r="K8382" s="7">
        <v>0</v>
      </c>
      <c r="L8382" s="7">
        <v>93</v>
      </c>
      <c r="M8382" s="7">
        <v>-93</v>
      </c>
      <c r="N8382" s="7">
        <v>-5</v>
      </c>
    </row>
    <row r="8383" spans="1:14" x14ac:dyDescent="0.25">
      <c r="A8383" s="5">
        <v>31041</v>
      </c>
      <c r="B8383" s="5">
        <v>3</v>
      </c>
      <c r="C8383" s="6">
        <v>44896</v>
      </c>
      <c r="D8383" s="7">
        <v>7</v>
      </c>
      <c r="E8383" s="6">
        <v>45108</v>
      </c>
      <c r="F8383" s="7">
        <v>0</v>
      </c>
      <c r="G8383" s="7">
        <v>14908.88</v>
      </c>
      <c r="H8383" s="7">
        <v>-87710.21</v>
      </c>
      <c r="I8383" s="7">
        <v>-72801.33</v>
      </c>
      <c r="J8383" s="7">
        <v>0</v>
      </c>
      <c r="K8383" s="7">
        <v>0</v>
      </c>
      <c r="L8383" s="7">
        <v>111</v>
      </c>
      <c r="M8383" s="7">
        <v>-111</v>
      </c>
      <c r="N8383" s="7">
        <v>-5</v>
      </c>
    </row>
    <row r="8384" spans="1:14" x14ac:dyDescent="0.25">
      <c r="A8384" s="5">
        <v>31041</v>
      </c>
      <c r="B8384" s="5">
        <v>3</v>
      </c>
      <c r="C8384" s="6">
        <v>44896</v>
      </c>
      <c r="D8384" s="7">
        <v>8</v>
      </c>
      <c r="E8384" s="6">
        <v>45139</v>
      </c>
      <c r="F8384" s="7">
        <v>0</v>
      </c>
      <c r="G8384" s="7">
        <v>3307.67</v>
      </c>
      <c r="H8384" s="7">
        <v>-47590.15</v>
      </c>
      <c r="I8384" s="7">
        <v>-44282.48</v>
      </c>
      <c r="J8384" s="7">
        <v>0</v>
      </c>
      <c r="K8384" s="7">
        <v>0</v>
      </c>
      <c r="L8384" s="7">
        <v>84</v>
      </c>
      <c r="M8384" s="7">
        <v>-84</v>
      </c>
      <c r="N8384" s="7">
        <v>-5</v>
      </c>
    </row>
    <row r="8385" spans="1:14" x14ac:dyDescent="0.25">
      <c r="A8385" s="5">
        <v>31041</v>
      </c>
      <c r="B8385" s="5">
        <v>3</v>
      </c>
      <c r="C8385" s="6">
        <v>44896</v>
      </c>
      <c r="D8385" s="7">
        <v>9</v>
      </c>
      <c r="E8385" s="6">
        <v>45170</v>
      </c>
      <c r="F8385" s="7">
        <v>0</v>
      </c>
      <c r="G8385" s="7">
        <v>4807.7700000000004</v>
      </c>
      <c r="H8385" s="7">
        <v>-42307.72</v>
      </c>
      <c r="I8385" s="7">
        <v>-37499.949999999997</v>
      </c>
      <c r="J8385" s="7">
        <v>0</v>
      </c>
      <c r="K8385" s="7">
        <v>0</v>
      </c>
      <c r="L8385" s="7">
        <v>83</v>
      </c>
      <c r="M8385" s="7">
        <v>-83</v>
      </c>
      <c r="N8385" s="7">
        <v>-5</v>
      </c>
    </row>
    <row r="8386" spans="1:14" x14ac:dyDescent="0.25">
      <c r="A8386" s="5">
        <v>31041</v>
      </c>
      <c r="B8386" s="5">
        <v>3</v>
      </c>
      <c r="C8386" s="6">
        <v>44896</v>
      </c>
      <c r="D8386" s="7">
        <v>10</v>
      </c>
      <c r="E8386" s="6">
        <v>45200</v>
      </c>
      <c r="F8386" s="7">
        <v>0</v>
      </c>
      <c r="G8386" s="7">
        <v>2421.1799999999998</v>
      </c>
      <c r="H8386" s="7">
        <v>-18609.96</v>
      </c>
      <c r="I8386" s="7">
        <v>-16188.78</v>
      </c>
      <c r="J8386" s="7">
        <v>0</v>
      </c>
      <c r="K8386" s="7">
        <v>0</v>
      </c>
      <c r="L8386" s="7">
        <v>60</v>
      </c>
      <c r="M8386" s="7">
        <v>-60</v>
      </c>
      <c r="N8386" s="7">
        <v>-5</v>
      </c>
    </row>
    <row r="8387" spans="1:14" x14ac:dyDescent="0.25">
      <c r="A8387" s="5">
        <v>31041</v>
      </c>
      <c r="B8387" s="5">
        <v>3</v>
      </c>
      <c r="C8387" s="6">
        <v>44896</v>
      </c>
      <c r="D8387" s="7">
        <v>11</v>
      </c>
      <c r="E8387" s="6">
        <v>45231</v>
      </c>
      <c r="F8387" s="7">
        <v>0</v>
      </c>
      <c r="G8387" s="7">
        <v>140.84999999999991</v>
      </c>
      <c r="H8387" s="7">
        <v>-9443.6200000000008</v>
      </c>
      <c r="I8387" s="7">
        <v>-9302.77</v>
      </c>
      <c r="J8387" s="7">
        <v>0</v>
      </c>
      <c r="K8387" s="7">
        <v>0</v>
      </c>
      <c r="L8387" s="7">
        <v>59</v>
      </c>
      <c r="M8387" s="7">
        <v>-59</v>
      </c>
      <c r="N8387" s="7">
        <v>-5</v>
      </c>
    </row>
    <row r="8388" spans="1:14" x14ac:dyDescent="0.25">
      <c r="A8388" s="5">
        <v>31041</v>
      </c>
      <c r="B8388" s="5">
        <v>3</v>
      </c>
      <c r="C8388" s="6">
        <v>44896</v>
      </c>
      <c r="D8388" s="7">
        <v>12</v>
      </c>
      <c r="E8388" s="6">
        <v>45261</v>
      </c>
      <c r="F8388" s="7">
        <v>0</v>
      </c>
      <c r="G8388" s="7">
        <v>505.43</v>
      </c>
      <c r="H8388" s="7">
        <v>-5159.99</v>
      </c>
      <c r="I8388" s="7">
        <v>-4654.5599999999986</v>
      </c>
      <c r="J8388" s="7">
        <v>0</v>
      </c>
      <c r="K8388" s="7">
        <v>0</v>
      </c>
      <c r="L8388" s="7">
        <v>21</v>
      </c>
      <c r="M8388" s="7">
        <v>-21</v>
      </c>
      <c r="N8388" s="7">
        <v>-5</v>
      </c>
    </row>
    <row r="8389" spans="1:14" x14ac:dyDescent="0.25">
      <c r="A8389" s="5">
        <v>31041</v>
      </c>
      <c r="B8389" s="5">
        <v>3</v>
      </c>
      <c r="C8389" s="6">
        <v>44896</v>
      </c>
      <c r="D8389" s="7">
        <v>13</v>
      </c>
      <c r="E8389" s="6">
        <v>45292</v>
      </c>
      <c r="F8389" s="7">
        <v>0</v>
      </c>
      <c r="G8389" s="7">
        <v>0</v>
      </c>
      <c r="H8389" s="7">
        <v>-2694.13</v>
      </c>
      <c r="I8389" s="7">
        <v>-2694.13</v>
      </c>
      <c r="J8389" s="7">
        <v>0</v>
      </c>
      <c r="K8389" s="7">
        <v>0</v>
      </c>
      <c r="L8389" s="7">
        <v>12</v>
      </c>
      <c r="M8389" s="7">
        <v>-12</v>
      </c>
      <c r="N8389" s="7">
        <v>-5</v>
      </c>
    </row>
    <row r="8390" spans="1:14" x14ac:dyDescent="0.25">
      <c r="A8390" s="5">
        <v>31041</v>
      </c>
      <c r="B8390" s="5">
        <v>3</v>
      </c>
      <c r="C8390" s="6">
        <v>44896</v>
      </c>
      <c r="D8390" s="7">
        <v>14</v>
      </c>
      <c r="E8390" s="6">
        <v>45323</v>
      </c>
      <c r="F8390" s="7">
        <v>0</v>
      </c>
      <c r="G8390" s="7">
        <v>0</v>
      </c>
      <c r="H8390" s="7">
        <v>-299.5</v>
      </c>
      <c r="I8390" s="7">
        <v>-299.5</v>
      </c>
      <c r="J8390" s="7">
        <v>0</v>
      </c>
      <c r="K8390" s="7">
        <v>0</v>
      </c>
      <c r="L8390" s="7">
        <v>2</v>
      </c>
      <c r="M8390" s="7">
        <v>-2</v>
      </c>
      <c r="N8390" s="7">
        <v>-5</v>
      </c>
    </row>
    <row r="8391" spans="1:14" x14ac:dyDescent="0.25">
      <c r="A8391" s="5">
        <v>31041</v>
      </c>
      <c r="B8391" s="5">
        <v>3</v>
      </c>
      <c r="C8391" s="6">
        <v>44896</v>
      </c>
      <c r="D8391" s="7">
        <v>16</v>
      </c>
      <c r="E8391" s="6">
        <v>45383</v>
      </c>
      <c r="F8391" s="7">
        <v>0</v>
      </c>
      <c r="G8391" s="7">
        <v>0</v>
      </c>
      <c r="H8391" s="7">
        <v>0</v>
      </c>
      <c r="I8391" s="7">
        <v>0</v>
      </c>
      <c r="J8391" s="7">
        <v>0</v>
      </c>
      <c r="K8391" s="7">
        <v>0</v>
      </c>
      <c r="L8391" s="7">
        <v>0</v>
      </c>
      <c r="M8391" s="7">
        <v>0</v>
      </c>
      <c r="N8391" s="7">
        <v>-5</v>
      </c>
    </row>
    <row r="8392" spans="1:14" x14ac:dyDescent="0.25">
      <c r="A8392" s="5">
        <v>31041</v>
      </c>
      <c r="B8392" s="5">
        <v>3</v>
      </c>
      <c r="C8392" s="6">
        <v>44927</v>
      </c>
      <c r="D8392" s="7">
        <v>0</v>
      </c>
      <c r="E8392" s="6">
        <v>44927</v>
      </c>
      <c r="F8392" s="7">
        <v>19265827.440000001</v>
      </c>
      <c r="G8392" s="7">
        <v>9624.44</v>
      </c>
      <c r="H8392" s="7">
        <v>-506612.82</v>
      </c>
      <c r="I8392" s="7">
        <v>18768839.059999999</v>
      </c>
      <c r="J8392" s="7">
        <v>8740</v>
      </c>
      <c r="K8392" s="7">
        <v>0</v>
      </c>
      <c r="L8392" s="7">
        <v>216</v>
      </c>
      <c r="M8392" s="7">
        <v>8524</v>
      </c>
      <c r="N8392" s="7">
        <v>-5</v>
      </c>
    </row>
    <row r="8393" spans="1:14" x14ac:dyDescent="0.25">
      <c r="A8393" s="5">
        <v>31041</v>
      </c>
      <c r="B8393" s="5">
        <v>3</v>
      </c>
      <c r="C8393" s="6">
        <v>44927</v>
      </c>
      <c r="D8393" s="7">
        <v>1</v>
      </c>
      <c r="E8393" s="6">
        <v>44958</v>
      </c>
      <c r="F8393" s="7">
        <v>0</v>
      </c>
      <c r="G8393" s="7">
        <v>9075.02</v>
      </c>
      <c r="H8393" s="7">
        <v>-547440.68000000005</v>
      </c>
      <c r="I8393" s="7">
        <v>-538365.66</v>
      </c>
      <c r="J8393" s="7">
        <v>0</v>
      </c>
      <c r="K8393" s="7">
        <v>0</v>
      </c>
      <c r="L8393" s="7">
        <v>247</v>
      </c>
      <c r="M8393" s="7">
        <v>-247</v>
      </c>
      <c r="N8393" s="7">
        <v>-5</v>
      </c>
    </row>
    <row r="8394" spans="1:14" x14ac:dyDescent="0.25">
      <c r="A8394" s="5">
        <v>31041</v>
      </c>
      <c r="B8394" s="5">
        <v>3</v>
      </c>
      <c r="C8394" s="6">
        <v>44927</v>
      </c>
      <c r="D8394" s="7">
        <v>2</v>
      </c>
      <c r="E8394" s="6">
        <v>44986</v>
      </c>
      <c r="F8394" s="7">
        <v>0</v>
      </c>
      <c r="G8394" s="7">
        <v>37310.730000000003</v>
      </c>
      <c r="H8394" s="7">
        <v>-283885.28000000003</v>
      </c>
      <c r="I8394" s="7">
        <v>-246574.55</v>
      </c>
      <c r="J8394" s="7">
        <v>0</v>
      </c>
      <c r="K8394" s="7">
        <v>0</v>
      </c>
      <c r="L8394" s="7">
        <v>152</v>
      </c>
      <c r="M8394" s="7">
        <v>-152</v>
      </c>
      <c r="N8394" s="7">
        <v>-5</v>
      </c>
    </row>
    <row r="8395" spans="1:14" x14ac:dyDescent="0.25">
      <c r="A8395" s="5">
        <v>31041</v>
      </c>
      <c r="B8395" s="5">
        <v>3</v>
      </c>
      <c r="C8395" s="6">
        <v>44927</v>
      </c>
      <c r="D8395" s="7">
        <v>3</v>
      </c>
      <c r="E8395" s="6">
        <v>45017</v>
      </c>
      <c r="F8395" s="7">
        <v>0</v>
      </c>
      <c r="G8395" s="7">
        <v>26183.24</v>
      </c>
      <c r="H8395" s="7">
        <v>-171235.09</v>
      </c>
      <c r="I8395" s="7">
        <v>-145051.85</v>
      </c>
      <c r="J8395" s="7">
        <v>0</v>
      </c>
      <c r="K8395" s="7">
        <v>0</v>
      </c>
      <c r="L8395" s="7">
        <v>114</v>
      </c>
      <c r="M8395" s="7">
        <v>-114</v>
      </c>
      <c r="N8395" s="7">
        <v>-5</v>
      </c>
    </row>
    <row r="8396" spans="1:14" x14ac:dyDescent="0.25">
      <c r="A8396" s="5">
        <v>31041</v>
      </c>
      <c r="B8396" s="5">
        <v>3</v>
      </c>
      <c r="C8396" s="6">
        <v>44927</v>
      </c>
      <c r="D8396" s="7">
        <v>4</v>
      </c>
      <c r="E8396" s="6">
        <v>45047</v>
      </c>
      <c r="F8396" s="7">
        <v>0</v>
      </c>
      <c r="G8396" s="7">
        <v>32516.95</v>
      </c>
      <c r="H8396" s="7">
        <v>-143288.03</v>
      </c>
      <c r="I8396" s="7">
        <v>-110771.08</v>
      </c>
      <c r="J8396" s="7">
        <v>0</v>
      </c>
      <c r="K8396" s="7">
        <v>0</v>
      </c>
      <c r="L8396" s="7">
        <v>118</v>
      </c>
      <c r="M8396" s="7">
        <v>-118</v>
      </c>
      <c r="N8396" s="7">
        <v>-5</v>
      </c>
    </row>
    <row r="8397" spans="1:14" x14ac:dyDescent="0.25">
      <c r="A8397" s="5">
        <v>31041</v>
      </c>
      <c r="B8397" s="5">
        <v>3</v>
      </c>
      <c r="C8397" s="6">
        <v>44927</v>
      </c>
      <c r="D8397" s="7">
        <v>5</v>
      </c>
      <c r="E8397" s="6">
        <v>45078</v>
      </c>
      <c r="F8397" s="7">
        <v>0</v>
      </c>
      <c r="G8397" s="7">
        <v>13254.84</v>
      </c>
      <c r="H8397" s="7">
        <v>-114308.96</v>
      </c>
      <c r="I8397" s="7">
        <v>-101054.12</v>
      </c>
      <c r="J8397" s="7">
        <v>0</v>
      </c>
      <c r="K8397" s="7">
        <v>0</v>
      </c>
      <c r="L8397" s="7">
        <v>97</v>
      </c>
      <c r="M8397" s="7">
        <v>-97</v>
      </c>
      <c r="N8397" s="7">
        <v>-5</v>
      </c>
    </row>
    <row r="8398" spans="1:14" x14ac:dyDescent="0.25">
      <c r="A8398" s="5">
        <v>31041</v>
      </c>
      <c r="B8398" s="5">
        <v>3</v>
      </c>
      <c r="C8398" s="6">
        <v>44927</v>
      </c>
      <c r="D8398" s="7">
        <v>6</v>
      </c>
      <c r="E8398" s="6">
        <v>45108</v>
      </c>
      <c r="F8398" s="7">
        <v>0</v>
      </c>
      <c r="G8398" s="7">
        <v>16272.34</v>
      </c>
      <c r="H8398" s="7">
        <v>-78736.09</v>
      </c>
      <c r="I8398" s="7">
        <v>-62463.75</v>
      </c>
      <c r="J8398" s="7">
        <v>0</v>
      </c>
      <c r="K8398" s="7">
        <v>0</v>
      </c>
      <c r="L8398" s="7">
        <v>81</v>
      </c>
      <c r="M8398" s="7">
        <v>-81</v>
      </c>
      <c r="N8398" s="7">
        <v>-5</v>
      </c>
    </row>
    <row r="8399" spans="1:14" x14ac:dyDescent="0.25">
      <c r="A8399" s="5">
        <v>31041</v>
      </c>
      <c r="B8399" s="5">
        <v>3</v>
      </c>
      <c r="C8399" s="6">
        <v>44927</v>
      </c>
      <c r="D8399" s="7">
        <v>7</v>
      </c>
      <c r="E8399" s="6">
        <v>45139</v>
      </c>
      <c r="F8399" s="7">
        <v>0</v>
      </c>
      <c r="G8399" s="7">
        <v>21248.33</v>
      </c>
      <c r="H8399" s="7">
        <v>-78357.03</v>
      </c>
      <c r="I8399" s="7">
        <v>-57108.7</v>
      </c>
      <c r="J8399" s="7">
        <v>0</v>
      </c>
      <c r="K8399" s="7">
        <v>0</v>
      </c>
      <c r="L8399" s="7">
        <v>90</v>
      </c>
      <c r="M8399" s="7">
        <v>-90</v>
      </c>
      <c r="N8399" s="7">
        <v>-5</v>
      </c>
    </row>
    <row r="8400" spans="1:14" x14ac:dyDescent="0.25">
      <c r="A8400" s="5">
        <v>31041</v>
      </c>
      <c r="B8400" s="5">
        <v>3</v>
      </c>
      <c r="C8400" s="6">
        <v>44927</v>
      </c>
      <c r="D8400" s="7">
        <v>8</v>
      </c>
      <c r="E8400" s="6">
        <v>45170</v>
      </c>
      <c r="F8400" s="7">
        <v>0</v>
      </c>
      <c r="G8400" s="7">
        <v>5338.76</v>
      </c>
      <c r="H8400" s="7">
        <v>-51019.49</v>
      </c>
      <c r="I8400" s="7">
        <v>-45680.73</v>
      </c>
      <c r="J8400" s="7">
        <v>0</v>
      </c>
      <c r="K8400" s="7">
        <v>0</v>
      </c>
      <c r="L8400" s="7">
        <v>89</v>
      </c>
      <c r="M8400" s="7">
        <v>-89</v>
      </c>
      <c r="N8400" s="7">
        <v>-5</v>
      </c>
    </row>
    <row r="8401" spans="1:14" x14ac:dyDescent="0.25">
      <c r="A8401" s="5">
        <v>31041</v>
      </c>
      <c r="B8401" s="5">
        <v>3</v>
      </c>
      <c r="C8401" s="6">
        <v>44927</v>
      </c>
      <c r="D8401" s="7">
        <v>9</v>
      </c>
      <c r="E8401" s="6">
        <v>45200</v>
      </c>
      <c r="F8401" s="7">
        <v>0</v>
      </c>
      <c r="G8401" s="7">
        <v>5773.57</v>
      </c>
      <c r="H8401" s="7">
        <v>-32757.3</v>
      </c>
      <c r="I8401" s="7">
        <v>-26983.73</v>
      </c>
      <c r="J8401" s="7">
        <v>0</v>
      </c>
      <c r="K8401" s="7">
        <v>0</v>
      </c>
      <c r="L8401" s="7">
        <v>79</v>
      </c>
      <c r="M8401" s="7">
        <v>-79</v>
      </c>
      <c r="N8401" s="7">
        <v>-5</v>
      </c>
    </row>
    <row r="8402" spans="1:14" x14ac:dyDescent="0.25">
      <c r="A8402" s="5">
        <v>31041</v>
      </c>
      <c r="B8402" s="5">
        <v>3</v>
      </c>
      <c r="C8402" s="6">
        <v>44927</v>
      </c>
      <c r="D8402" s="7">
        <v>10</v>
      </c>
      <c r="E8402" s="6">
        <v>45231</v>
      </c>
      <c r="F8402" s="7">
        <v>0</v>
      </c>
      <c r="G8402" s="7">
        <v>3056.53</v>
      </c>
      <c r="H8402" s="7">
        <v>-27583.54</v>
      </c>
      <c r="I8402" s="7">
        <v>-24527.01</v>
      </c>
      <c r="J8402" s="7">
        <v>0</v>
      </c>
      <c r="K8402" s="7">
        <v>0</v>
      </c>
      <c r="L8402" s="7">
        <v>78</v>
      </c>
      <c r="M8402" s="7">
        <v>-78</v>
      </c>
      <c r="N8402" s="7">
        <v>-5</v>
      </c>
    </row>
    <row r="8403" spans="1:14" x14ac:dyDescent="0.25">
      <c r="A8403" s="5">
        <v>31041</v>
      </c>
      <c r="B8403" s="5">
        <v>3</v>
      </c>
      <c r="C8403" s="6">
        <v>44927</v>
      </c>
      <c r="D8403" s="7">
        <v>11</v>
      </c>
      <c r="E8403" s="6">
        <v>45261</v>
      </c>
      <c r="F8403" s="7">
        <v>0</v>
      </c>
      <c r="G8403" s="7">
        <v>2950.47</v>
      </c>
      <c r="H8403" s="7">
        <v>-5751.13</v>
      </c>
      <c r="I8403" s="7">
        <v>-2800.66</v>
      </c>
      <c r="J8403" s="7">
        <v>0</v>
      </c>
      <c r="K8403" s="7">
        <v>0</v>
      </c>
      <c r="L8403" s="7">
        <v>27</v>
      </c>
      <c r="M8403" s="7">
        <v>-27</v>
      </c>
      <c r="N8403" s="7">
        <v>-5</v>
      </c>
    </row>
    <row r="8404" spans="1:14" x14ac:dyDescent="0.25">
      <c r="A8404" s="5">
        <v>31041</v>
      </c>
      <c r="B8404" s="5">
        <v>3</v>
      </c>
      <c r="C8404" s="6">
        <v>44927</v>
      </c>
      <c r="D8404" s="7">
        <v>12</v>
      </c>
      <c r="E8404" s="6">
        <v>45292</v>
      </c>
      <c r="F8404" s="7">
        <v>0</v>
      </c>
      <c r="G8404" s="7">
        <v>34.229999999999997</v>
      </c>
      <c r="H8404" s="7">
        <v>-5192.32</v>
      </c>
      <c r="I8404" s="7">
        <v>-5158.09</v>
      </c>
      <c r="J8404" s="7">
        <v>0</v>
      </c>
      <c r="K8404" s="7">
        <v>0</v>
      </c>
      <c r="L8404" s="7">
        <v>27</v>
      </c>
      <c r="M8404" s="7">
        <v>-27</v>
      </c>
      <c r="N8404" s="7">
        <v>-5</v>
      </c>
    </row>
    <row r="8405" spans="1:14" x14ac:dyDescent="0.25">
      <c r="A8405" s="5">
        <v>31041</v>
      </c>
      <c r="B8405" s="5">
        <v>3</v>
      </c>
      <c r="C8405" s="6">
        <v>44927</v>
      </c>
      <c r="D8405" s="7">
        <v>13</v>
      </c>
      <c r="E8405" s="6">
        <v>45323</v>
      </c>
      <c r="F8405" s="7">
        <v>0</v>
      </c>
      <c r="G8405" s="7">
        <v>40.58</v>
      </c>
      <c r="H8405" s="7">
        <v>-1804.22</v>
      </c>
      <c r="I8405" s="7">
        <v>-1763.64</v>
      </c>
      <c r="J8405" s="7">
        <v>0</v>
      </c>
      <c r="K8405" s="7">
        <v>0</v>
      </c>
      <c r="L8405" s="7">
        <v>9</v>
      </c>
      <c r="M8405" s="7">
        <v>-9</v>
      </c>
      <c r="N8405" s="7">
        <v>-5</v>
      </c>
    </row>
    <row r="8406" spans="1:14" x14ac:dyDescent="0.25">
      <c r="A8406" s="5">
        <v>31041</v>
      </c>
      <c r="B8406" s="5">
        <v>3</v>
      </c>
      <c r="C8406" s="6">
        <v>44927</v>
      </c>
      <c r="D8406" s="7">
        <v>14</v>
      </c>
      <c r="E8406" s="6">
        <v>45352</v>
      </c>
      <c r="F8406" s="7">
        <v>0</v>
      </c>
      <c r="G8406" s="7">
        <v>0</v>
      </c>
      <c r="H8406" s="7">
        <v>-698.81999999999994</v>
      </c>
      <c r="I8406" s="7">
        <v>-698.81999999999994</v>
      </c>
      <c r="J8406" s="7">
        <v>0</v>
      </c>
      <c r="K8406" s="7">
        <v>0</v>
      </c>
      <c r="L8406" s="7">
        <v>3</v>
      </c>
      <c r="M8406" s="7">
        <v>-3</v>
      </c>
      <c r="N8406" s="7">
        <v>-5</v>
      </c>
    </row>
    <row r="8407" spans="1:14" x14ac:dyDescent="0.25">
      <c r="A8407" s="5">
        <v>31041</v>
      </c>
      <c r="B8407" s="5">
        <v>3</v>
      </c>
      <c r="C8407" s="6">
        <v>44927</v>
      </c>
      <c r="D8407" s="7">
        <v>15</v>
      </c>
      <c r="E8407" s="6">
        <v>45383</v>
      </c>
      <c r="F8407" s="7">
        <v>0</v>
      </c>
      <c r="G8407" s="7">
        <v>0</v>
      </c>
      <c r="H8407" s="7">
        <v>0</v>
      </c>
      <c r="I8407" s="7">
        <v>0</v>
      </c>
      <c r="J8407" s="7">
        <v>0</v>
      </c>
      <c r="K8407" s="7">
        <v>0</v>
      </c>
      <c r="L8407" s="7">
        <v>0</v>
      </c>
      <c r="M8407" s="7">
        <v>0</v>
      </c>
      <c r="N8407" s="7">
        <v>-5</v>
      </c>
    </row>
    <row r="8408" spans="1:14" x14ac:dyDescent="0.25">
      <c r="A8408" s="5">
        <v>31041</v>
      </c>
      <c r="B8408" s="5">
        <v>3</v>
      </c>
      <c r="C8408" s="6">
        <v>44927</v>
      </c>
      <c r="D8408" s="7">
        <v>17</v>
      </c>
      <c r="E8408" s="6">
        <v>45444</v>
      </c>
      <c r="F8408" s="7">
        <v>0</v>
      </c>
      <c r="G8408" s="7">
        <v>0</v>
      </c>
      <c r="H8408" s="7">
        <v>0</v>
      </c>
      <c r="I8408" s="7">
        <v>0</v>
      </c>
      <c r="J8408" s="7">
        <v>0</v>
      </c>
      <c r="K8408" s="7">
        <v>0</v>
      </c>
      <c r="L8408" s="7">
        <v>0</v>
      </c>
      <c r="M8408" s="7">
        <v>0</v>
      </c>
      <c r="N8408" s="7">
        <v>-5</v>
      </c>
    </row>
    <row r="8409" spans="1:14" x14ac:dyDescent="0.25">
      <c r="A8409" s="5">
        <v>31041</v>
      </c>
      <c r="B8409" s="5">
        <v>3</v>
      </c>
      <c r="C8409" s="6">
        <v>44958</v>
      </c>
      <c r="D8409" s="7">
        <v>0</v>
      </c>
      <c r="E8409" s="6">
        <v>44958</v>
      </c>
      <c r="F8409" s="7">
        <v>19891825.07</v>
      </c>
      <c r="G8409" s="7">
        <v>6320.8600000000006</v>
      </c>
      <c r="H8409" s="7">
        <v>-454347.9</v>
      </c>
      <c r="I8409" s="7">
        <v>19443798.030000001</v>
      </c>
      <c r="J8409" s="7">
        <v>9345</v>
      </c>
      <c r="K8409" s="7">
        <v>0</v>
      </c>
      <c r="L8409" s="7">
        <v>206</v>
      </c>
      <c r="M8409" s="7">
        <v>9139</v>
      </c>
      <c r="N8409" s="7">
        <v>-5</v>
      </c>
    </row>
    <row r="8410" spans="1:14" x14ac:dyDescent="0.25">
      <c r="A8410" s="5">
        <v>31041</v>
      </c>
      <c r="B8410" s="5">
        <v>3</v>
      </c>
      <c r="C8410" s="6">
        <v>44958</v>
      </c>
      <c r="D8410" s="7">
        <v>1</v>
      </c>
      <c r="E8410" s="6">
        <v>44986</v>
      </c>
      <c r="F8410" s="7">
        <v>0</v>
      </c>
      <c r="G8410" s="7">
        <v>27581.98</v>
      </c>
      <c r="H8410" s="7">
        <v>-643383.77</v>
      </c>
      <c r="I8410" s="7">
        <v>-615801.79</v>
      </c>
      <c r="J8410" s="7">
        <v>0</v>
      </c>
      <c r="K8410" s="7">
        <v>0</v>
      </c>
      <c r="L8410" s="7">
        <v>289</v>
      </c>
      <c r="M8410" s="7">
        <v>-289</v>
      </c>
      <c r="N8410" s="7">
        <v>-5</v>
      </c>
    </row>
    <row r="8411" spans="1:14" x14ac:dyDescent="0.25">
      <c r="A8411" s="5">
        <v>31041</v>
      </c>
      <c r="B8411" s="5">
        <v>3</v>
      </c>
      <c r="C8411" s="6">
        <v>44958</v>
      </c>
      <c r="D8411" s="7">
        <v>2</v>
      </c>
      <c r="E8411" s="6">
        <v>45017</v>
      </c>
      <c r="F8411" s="7">
        <v>0</v>
      </c>
      <c r="G8411" s="7">
        <v>32045.34</v>
      </c>
      <c r="H8411" s="7">
        <v>-231728.71</v>
      </c>
      <c r="I8411" s="7">
        <v>-199683.37</v>
      </c>
      <c r="J8411" s="7">
        <v>0</v>
      </c>
      <c r="K8411" s="7">
        <v>0</v>
      </c>
      <c r="L8411" s="7">
        <v>129</v>
      </c>
      <c r="M8411" s="7">
        <v>-129</v>
      </c>
      <c r="N8411" s="7">
        <v>-5</v>
      </c>
    </row>
    <row r="8412" spans="1:14" x14ac:dyDescent="0.25">
      <c r="A8412" s="5">
        <v>31041</v>
      </c>
      <c r="B8412" s="5">
        <v>3</v>
      </c>
      <c r="C8412" s="6">
        <v>44958</v>
      </c>
      <c r="D8412" s="7">
        <v>3</v>
      </c>
      <c r="E8412" s="6">
        <v>45047</v>
      </c>
      <c r="F8412" s="7">
        <v>0</v>
      </c>
      <c r="G8412" s="7">
        <v>35098.589999999997</v>
      </c>
      <c r="H8412" s="7">
        <v>-174347.32</v>
      </c>
      <c r="I8412" s="7">
        <v>-139248.73000000001</v>
      </c>
      <c r="J8412" s="7">
        <v>0</v>
      </c>
      <c r="K8412" s="7">
        <v>0</v>
      </c>
      <c r="L8412" s="7">
        <v>123</v>
      </c>
      <c r="M8412" s="7">
        <v>-123</v>
      </c>
      <c r="N8412" s="7">
        <v>-5</v>
      </c>
    </row>
    <row r="8413" spans="1:14" x14ac:dyDescent="0.25">
      <c r="A8413" s="5">
        <v>31041</v>
      </c>
      <c r="B8413" s="5">
        <v>3</v>
      </c>
      <c r="C8413" s="6">
        <v>44958</v>
      </c>
      <c r="D8413" s="7">
        <v>4</v>
      </c>
      <c r="E8413" s="6">
        <v>45078</v>
      </c>
      <c r="F8413" s="7">
        <v>0</v>
      </c>
      <c r="G8413" s="7">
        <v>14379.67</v>
      </c>
      <c r="H8413" s="7">
        <v>-159371.5</v>
      </c>
      <c r="I8413" s="7">
        <v>-144991.82999999999</v>
      </c>
      <c r="J8413" s="7">
        <v>0</v>
      </c>
      <c r="K8413" s="7">
        <v>0</v>
      </c>
      <c r="L8413" s="7">
        <v>120</v>
      </c>
      <c r="M8413" s="7">
        <v>-120</v>
      </c>
      <c r="N8413" s="7">
        <v>-5</v>
      </c>
    </row>
    <row r="8414" spans="1:14" x14ac:dyDescent="0.25">
      <c r="A8414" s="5">
        <v>31041</v>
      </c>
      <c r="B8414" s="5">
        <v>3</v>
      </c>
      <c r="C8414" s="6">
        <v>44958</v>
      </c>
      <c r="D8414" s="7">
        <v>5</v>
      </c>
      <c r="E8414" s="6">
        <v>45108</v>
      </c>
      <c r="F8414" s="7">
        <v>0</v>
      </c>
      <c r="G8414" s="7">
        <v>21092.55</v>
      </c>
      <c r="H8414" s="7">
        <v>-108594.29</v>
      </c>
      <c r="I8414" s="7">
        <v>-87501.739999999991</v>
      </c>
      <c r="J8414" s="7">
        <v>0</v>
      </c>
      <c r="K8414" s="7">
        <v>0</v>
      </c>
      <c r="L8414" s="7">
        <v>103</v>
      </c>
      <c r="M8414" s="7">
        <v>-103</v>
      </c>
      <c r="N8414" s="7">
        <v>-5</v>
      </c>
    </row>
    <row r="8415" spans="1:14" x14ac:dyDescent="0.25">
      <c r="A8415" s="5">
        <v>31041</v>
      </c>
      <c r="B8415" s="5">
        <v>3</v>
      </c>
      <c r="C8415" s="6">
        <v>44958</v>
      </c>
      <c r="D8415" s="7">
        <v>6</v>
      </c>
      <c r="E8415" s="6">
        <v>45139</v>
      </c>
      <c r="F8415" s="7">
        <v>0</v>
      </c>
      <c r="G8415" s="7">
        <v>14880.8</v>
      </c>
      <c r="H8415" s="7">
        <v>-83544.639999999999</v>
      </c>
      <c r="I8415" s="7">
        <v>-68663.839999999997</v>
      </c>
      <c r="J8415" s="7">
        <v>0</v>
      </c>
      <c r="K8415" s="7">
        <v>0</v>
      </c>
      <c r="L8415" s="7">
        <v>77</v>
      </c>
      <c r="M8415" s="7">
        <v>-77</v>
      </c>
      <c r="N8415" s="7">
        <v>-5</v>
      </c>
    </row>
    <row r="8416" spans="1:14" x14ac:dyDescent="0.25">
      <c r="A8416" s="5">
        <v>31041</v>
      </c>
      <c r="B8416" s="5">
        <v>3</v>
      </c>
      <c r="C8416" s="6">
        <v>44958</v>
      </c>
      <c r="D8416" s="7">
        <v>7</v>
      </c>
      <c r="E8416" s="6">
        <v>45170</v>
      </c>
      <c r="F8416" s="7">
        <v>0</v>
      </c>
      <c r="G8416" s="7">
        <v>13178.16</v>
      </c>
      <c r="H8416" s="7">
        <v>-49158.25</v>
      </c>
      <c r="I8416" s="7">
        <v>-35980.089999999997</v>
      </c>
      <c r="J8416" s="7">
        <v>0</v>
      </c>
      <c r="K8416" s="7">
        <v>0</v>
      </c>
      <c r="L8416" s="7">
        <v>77</v>
      </c>
      <c r="M8416" s="7">
        <v>-77</v>
      </c>
      <c r="N8416" s="7">
        <v>-5</v>
      </c>
    </row>
    <row r="8417" spans="1:14" x14ac:dyDescent="0.25">
      <c r="A8417" s="5">
        <v>31041</v>
      </c>
      <c r="B8417" s="5">
        <v>3</v>
      </c>
      <c r="C8417" s="6">
        <v>44958</v>
      </c>
      <c r="D8417" s="7">
        <v>8</v>
      </c>
      <c r="E8417" s="6">
        <v>45200</v>
      </c>
      <c r="F8417" s="7">
        <v>0</v>
      </c>
      <c r="G8417" s="7">
        <v>5979.06</v>
      </c>
      <c r="H8417" s="7">
        <v>-43564</v>
      </c>
      <c r="I8417" s="7">
        <v>-37584.94</v>
      </c>
      <c r="J8417" s="7">
        <v>0</v>
      </c>
      <c r="K8417" s="7">
        <v>0</v>
      </c>
      <c r="L8417" s="7">
        <v>90</v>
      </c>
      <c r="M8417" s="7">
        <v>-90</v>
      </c>
      <c r="N8417" s="7">
        <v>-5</v>
      </c>
    </row>
    <row r="8418" spans="1:14" x14ac:dyDescent="0.25">
      <c r="A8418" s="5">
        <v>31041</v>
      </c>
      <c r="B8418" s="5">
        <v>3</v>
      </c>
      <c r="C8418" s="6">
        <v>44958</v>
      </c>
      <c r="D8418" s="7">
        <v>9</v>
      </c>
      <c r="E8418" s="6">
        <v>45231</v>
      </c>
      <c r="F8418" s="7">
        <v>0</v>
      </c>
      <c r="G8418" s="7">
        <v>8142.91</v>
      </c>
      <c r="H8418" s="7">
        <v>-40250.379999999997</v>
      </c>
      <c r="I8418" s="7">
        <v>-32107.47</v>
      </c>
      <c r="J8418" s="7">
        <v>0</v>
      </c>
      <c r="K8418" s="7">
        <v>0</v>
      </c>
      <c r="L8418" s="7">
        <v>97</v>
      </c>
      <c r="M8418" s="7">
        <v>-97</v>
      </c>
      <c r="N8418" s="7">
        <v>-5</v>
      </c>
    </row>
    <row r="8419" spans="1:14" x14ac:dyDescent="0.25">
      <c r="A8419" s="5">
        <v>31041</v>
      </c>
      <c r="B8419" s="5">
        <v>3</v>
      </c>
      <c r="C8419" s="6">
        <v>44958</v>
      </c>
      <c r="D8419" s="7">
        <v>10</v>
      </c>
      <c r="E8419" s="6">
        <v>45261</v>
      </c>
      <c r="F8419" s="7">
        <v>0</v>
      </c>
      <c r="G8419" s="7">
        <v>3035.43</v>
      </c>
      <c r="H8419" s="7">
        <v>-13613.33</v>
      </c>
      <c r="I8419" s="7">
        <v>-10577.9</v>
      </c>
      <c r="J8419" s="7">
        <v>0</v>
      </c>
      <c r="K8419" s="7">
        <v>0</v>
      </c>
      <c r="L8419" s="7">
        <v>44</v>
      </c>
      <c r="M8419" s="7">
        <v>-44</v>
      </c>
      <c r="N8419" s="7">
        <v>-5</v>
      </c>
    </row>
    <row r="8420" spans="1:14" x14ac:dyDescent="0.25">
      <c r="A8420" s="5">
        <v>31041</v>
      </c>
      <c r="B8420" s="5">
        <v>3</v>
      </c>
      <c r="C8420" s="6">
        <v>44958</v>
      </c>
      <c r="D8420" s="7">
        <v>11</v>
      </c>
      <c r="E8420" s="6">
        <v>45292</v>
      </c>
      <c r="F8420" s="7">
        <v>0</v>
      </c>
      <c r="G8420" s="7">
        <v>2003.29</v>
      </c>
      <c r="H8420" s="7">
        <v>-14750.53</v>
      </c>
      <c r="I8420" s="7">
        <v>-12747.24</v>
      </c>
      <c r="J8420" s="7">
        <v>0</v>
      </c>
      <c r="K8420" s="7">
        <v>0</v>
      </c>
      <c r="L8420" s="7">
        <v>53</v>
      </c>
      <c r="M8420" s="7">
        <v>-53</v>
      </c>
      <c r="N8420" s="7">
        <v>-5</v>
      </c>
    </row>
    <row r="8421" spans="1:14" x14ac:dyDescent="0.25">
      <c r="A8421" s="5">
        <v>31041</v>
      </c>
      <c r="B8421" s="5">
        <v>3</v>
      </c>
      <c r="C8421" s="6">
        <v>44958</v>
      </c>
      <c r="D8421" s="7">
        <v>12</v>
      </c>
      <c r="E8421" s="6">
        <v>45323</v>
      </c>
      <c r="F8421" s="7">
        <v>0</v>
      </c>
      <c r="G8421" s="7">
        <v>208.94</v>
      </c>
      <c r="H8421" s="7">
        <v>-2396.4299999999998</v>
      </c>
      <c r="I8421" s="7">
        <v>-2187.4899999999998</v>
      </c>
      <c r="J8421" s="7">
        <v>0</v>
      </c>
      <c r="K8421" s="7">
        <v>0</v>
      </c>
      <c r="L8421" s="7">
        <v>18</v>
      </c>
      <c r="M8421" s="7">
        <v>-18</v>
      </c>
      <c r="N8421" s="7">
        <v>-5</v>
      </c>
    </row>
    <row r="8422" spans="1:14" x14ac:dyDescent="0.25">
      <c r="A8422" s="5">
        <v>31041</v>
      </c>
      <c r="B8422" s="5">
        <v>3</v>
      </c>
      <c r="C8422" s="6">
        <v>44958</v>
      </c>
      <c r="D8422" s="7">
        <v>13</v>
      </c>
      <c r="E8422" s="6">
        <v>45352</v>
      </c>
      <c r="F8422" s="7">
        <v>0</v>
      </c>
      <c r="G8422" s="7">
        <v>0</v>
      </c>
      <c r="H8422" s="7">
        <v>-1887.61</v>
      </c>
      <c r="I8422" s="7">
        <v>-1887.61</v>
      </c>
      <c r="J8422" s="7">
        <v>0</v>
      </c>
      <c r="K8422" s="7">
        <v>0</v>
      </c>
      <c r="L8422" s="7">
        <v>10</v>
      </c>
      <c r="M8422" s="7">
        <v>-10</v>
      </c>
      <c r="N8422" s="7">
        <v>-5</v>
      </c>
    </row>
    <row r="8423" spans="1:14" x14ac:dyDescent="0.25">
      <c r="A8423" s="5">
        <v>31041</v>
      </c>
      <c r="B8423" s="5">
        <v>3</v>
      </c>
      <c r="C8423" s="6">
        <v>44958</v>
      </c>
      <c r="D8423" s="7">
        <v>14</v>
      </c>
      <c r="E8423" s="6">
        <v>45383</v>
      </c>
      <c r="F8423" s="7">
        <v>0</v>
      </c>
      <c r="G8423" s="7">
        <v>0</v>
      </c>
      <c r="H8423" s="7">
        <v>-425.29</v>
      </c>
      <c r="I8423" s="7">
        <v>-425.29</v>
      </c>
      <c r="J8423" s="7">
        <v>0</v>
      </c>
      <c r="K8423" s="7">
        <v>0</v>
      </c>
      <c r="L8423" s="7">
        <v>3</v>
      </c>
      <c r="M8423" s="7">
        <v>-3</v>
      </c>
      <c r="N8423" s="7">
        <v>-5</v>
      </c>
    </row>
    <row r="8424" spans="1:14" x14ac:dyDescent="0.25">
      <c r="A8424" s="5">
        <v>31041</v>
      </c>
      <c r="B8424" s="5">
        <v>3</v>
      </c>
      <c r="C8424" s="6">
        <v>44958</v>
      </c>
      <c r="D8424" s="7">
        <v>16</v>
      </c>
      <c r="E8424" s="6">
        <v>45444</v>
      </c>
      <c r="F8424" s="7">
        <v>0</v>
      </c>
      <c r="G8424" s="7">
        <v>0</v>
      </c>
      <c r="H8424" s="7">
        <v>0</v>
      </c>
      <c r="I8424" s="7">
        <v>0</v>
      </c>
      <c r="J8424" s="7">
        <v>0</v>
      </c>
      <c r="K8424" s="7">
        <v>0</v>
      </c>
      <c r="L8424" s="7">
        <v>0</v>
      </c>
      <c r="M8424" s="7">
        <v>0</v>
      </c>
      <c r="N8424" s="7">
        <v>-5</v>
      </c>
    </row>
    <row r="8425" spans="1:14" x14ac:dyDescent="0.25">
      <c r="A8425" s="5">
        <v>31041</v>
      </c>
      <c r="B8425" s="5">
        <v>3</v>
      </c>
      <c r="C8425" s="6">
        <v>44986</v>
      </c>
      <c r="D8425" s="7">
        <v>0</v>
      </c>
      <c r="E8425" s="6">
        <v>44986</v>
      </c>
      <c r="F8425" s="7">
        <v>19963808.91</v>
      </c>
      <c r="G8425" s="7">
        <v>20058.3</v>
      </c>
      <c r="H8425" s="7">
        <v>-549995.31000000006</v>
      </c>
      <c r="I8425" s="7">
        <v>19433871.899999999</v>
      </c>
      <c r="J8425" s="7">
        <v>9313</v>
      </c>
      <c r="K8425" s="7">
        <v>0</v>
      </c>
      <c r="L8425" s="7">
        <v>248</v>
      </c>
      <c r="M8425" s="7">
        <v>9065</v>
      </c>
      <c r="N8425" s="7">
        <v>-5</v>
      </c>
    </row>
    <row r="8426" spans="1:14" x14ac:dyDescent="0.25">
      <c r="A8426" s="5">
        <v>31041</v>
      </c>
      <c r="B8426" s="5">
        <v>3</v>
      </c>
      <c r="C8426" s="6">
        <v>44986</v>
      </c>
      <c r="D8426" s="7">
        <v>1</v>
      </c>
      <c r="E8426" s="6">
        <v>45017</v>
      </c>
      <c r="F8426" s="7">
        <v>0</v>
      </c>
      <c r="G8426" s="7">
        <v>28280.34</v>
      </c>
      <c r="H8426" s="7">
        <v>-526505.65</v>
      </c>
      <c r="I8426" s="7">
        <v>-498225.31</v>
      </c>
      <c r="J8426" s="7">
        <v>0</v>
      </c>
      <c r="K8426" s="7">
        <v>0</v>
      </c>
      <c r="L8426" s="7">
        <v>246</v>
      </c>
      <c r="M8426" s="7">
        <v>-246</v>
      </c>
      <c r="N8426" s="7">
        <v>-5</v>
      </c>
    </row>
    <row r="8427" spans="1:14" x14ac:dyDescent="0.25">
      <c r="A8427" s="5">
        <v>31041</v>
      </c>
      <c r="B8427" s="5">
        <v>3</v>
      </c>
      <c r="C8427" s="6">
        <v>44986</v>
      </c>
      <c r="D8427" s="7">
        <v>2</v>
      </c>
      <c r="E8427" s="6">
        <v>45047</v>
      </c>
      <c r="F8427" s="7">
        <v>0</v>
      </c>
      <c r="G8427" s="7">
        <v>43151.26</v>
      </c>
      <c r="H8427" s="7">
        <v>-301242.03999999998</v>
      </c>
      <c r="I8427" s="7">
        <v>-258090.78</v>
      </c>
      <c r="J8427" s="7">
        <v>0</v>
      </c>
      <c r="K8427" s="7">
        <v>0</v>
      </c>
      <c r="L8427" s="7">
        <v>160</v>
      </c>
      <c r="M8427" s="7">
        <v>-160</v>
      </c>
      <c r="N8427" s="7">
        <v>-5</v>
      </c>
    </row>
    <row r="8428" spans="1:14" x14ac:dyDescent="0.25">
      <c r="A8428" s="5">
        <v>31041</v>
      </c>
      <c r="B8428" s="5">
        <v>3</v>
      </c>
      <c r="C8428" s="6">
        <v>44986</v>
      </c>
      <c r="D8428" s="7">
        <v>3</v>
      </c>
      <c r="E8428" s="6">
        <v>45078</v>
      </c>
      <c r="F8428" s="7">
        <v>0</v>
      </c>
      <c r="G8428" s="7">
        <v>31346.21</v>
      </c>
      <c r="H8428" s="7">
        <v>-166249.84</v>
      </c>
      <c r="I8428" s="7">
        <v>-134903.63</v>
      </c>
      <c r="J8428" s="7">
        <v>0</v>
      </c>
      <c r="K8428" s="7">
        <v>0</v>
      </c>
      <c r="L8428" s="7">
        <v>105</v>
      </c>
      <c r="M8428" s="7">
        <v>-105</v>
      </c>
      <c r="N8428" s="7">
        <v>-5</v>
      </c>
    </row>
    <row r="8429" spans="1:14" x14ac:dyDescent="0.25">
      <c r="A8429" s="5">
        <v>31041</v>
      </c>
      <c r="B8429" s="5">
        <v>3</v>
      </c>
      <c r="C8429" s="6">
        <v>44986</v>
      </c>
      <c r="D8429" s="7">
        <v>4</v>
      </c>
      <c r="E8429" s="6">
        <v>45108</v>
      </c>
      <c r="F8429" s="7">
        <v>0</v>
      </c>
      <c r="G8429" s="7">
        <v>20638.89</v>
      </c>
      <c r="H8429" s="7">
        <v>-145041.23000000001</v>
      </c>
      <c r="I8429" s="7">
        <v>-124402.34</v>
      </c>
      <c r="J8429" s="7">
        <v>0</v>
      </c>
      <c r="K8429" s="7">
        <v>0</v>
      </c>
      <c r="L8429" s="7">
        <v>112</v>
      </c>
      <c r="M8429" s="7">
        <v>-112</v>
      </c>
      <c r="N8429" s="7">
        <v>-5</v>
      </c>
    </row>
    <row r="8430" spans="1:14" x14ac:dyDescent="0.25">
      <c r="A8430" s="5">
        <v>31041</v>
      </c>
      <c r="B8430" s="5">
        <v>3</v>
      </c>
      <c r="C8430" s="6">
        <v>44986</v>
      </c>
      <c r="D8430" s="7">
        <v>5</v>
      </c>
      <c r="E8430" s="6">
        <v>45139</v>
      </c>
      <c r="F8430" s="7">
        <v>0</v>
      </c>
      <c r="G8430" s="7">
        <v>20212.89</v>
      </c>
      <c r="H8430" s="7">
        <v>-130162.65</v>
      </c>
      <c r="I8430" s="7">
        <v>-109949.75999999999</v>
      </c>
      <c r="J8430" s="7">
        <v>0</v>
      </c>
      <c r="K8430" s="7">
        <v>0</v>
      </c>
      <c r="L8430" s="7">
        <v>110</v>
      </c>
      <c r="M8430" s="7">
        <v>-110</v>
      </c>
      <c r="N8430" s="7">
        <v>-5</v>
      </c>
    </row>
    <row r="8431" spans="1:14" x14ac:dyDescent="0.25">
      <c r="A8431" s="5">
        <v>31041</v>
      </c>
      <c r="B8431" s="5">
        <v>3</v>
      </c>
      <c r="C8431" s="6">
        <v>44986</v>
      </c>
      <c r="D8431" s="7">
        <v>6</v>
      </c>
      <c r="E8431" s="6">
        <v>45170</v>
      </c>
      <c r="F8431" s="7">
        <v>0</v>
      </c>
      <c r="G8431" s="7">
        <v>18548.27</v>
      </c>
      <c r="H8431" s="7">
        <v>-70457.36</v>
      </c>
      <c r="I8431" s="7">
        <v>-51909.09</v>
      </c>
      <c r="J8431" s="7">
        <v>0</v>
      </c>
      <c r="K8431" s="7">
        <v>0</v>
      </c>
      <c r="L8431" s="7">
        <v>79</v>
      </c>
      <c r="M8431" s="7">
        <v>-79</v>
      </c>
      <c r="N8431" s="7">
        <v>-5</v>
      </c>
    </row>
    <row r="8432" spans="1:14" x14ac:dyDescent="0.25">
      <c r="A8432" s="5">
        <v>31041</v>
      </c>
      <c r="B8432" s="5">
        <v>3</v>
      </c>
      <c r="C8432" s="6">
        <v>44986</v>
      </c>
      <c r="D8432" s="7">
        <v>7</v>
      </c>
      <c r="E8432" s="6">
        <v>45200</v>
      </c>
      <c r="F8432" s="7">
        <v>0</v>
      </c>
      <c r="G8432" s="7">
        <v>13760.67</v>
      </c>
      <c r="H8432" s="7">
        <v>-78698.97</v>
      </c>
      <c r="I8432" s="7">
        <v>-64938.3</v>
      </c>
      <c r="J8432" s="7">
        <v>0</v>
      </c>
      <c r="K8432" s="7">
        <v>0</v>
      </c>
      <c r="L8432" s="7">
        <v>107</v>
      </c>
      <c r="M8432" s="7">
        <v>-107</v>
      </c>
      <c r="N8432" s="7">
        <v>-5</v>
      </c>
    </row>
    <row r="8433" spans="1:14" x14ac:dyDescent="0.25">
      <c r="A8433" s="5">
        <v>31041</v>
      </c>
      <c r="B8433" s="5">
        <v>3</v>
      </c>
      <c r="C8433" s="6">
        <v>44986</v>
      </c>
      <c r="D8433" s="7">
        <v>8</v>
      </c>
      <c r="E8433" s="6">
        <v>45231</v>
      </c>
      <c r="F8433" s="7">
        <v>0</v>
      </c>
      <c r="G8433" s="7">
        <v>11078.63</v>
      </c>
      <c r="H8433" s="7">
        <v>-49313.45</v>
      </c>
      <c r="I8433" s="7">
        <v>-38234.82</v>
      </c>
      <c r="J8433" s="7">
        <v>0</v>
      </c>
      <c r="K8433" s="7">
        <v>0</v>
      </c>
      <c r="L8433" s="7">
        <v>93</v>
      </c>
      <c r="M8433" s="7">
        <v>-93</v>
      </c>
      <c r="N8433" s="7">
        <v>-5</v>
      </c>
    </row>
    <row r="8434" spans="1:14" x14ac:dyDescent="0.25">
      <c r="A8434" s="5">
        <v>31041</v>
      </c>
      <c r="B8434" s="5">
        <v>3</v>
      </c>
      <c r="C8434" s="6">
        <v>44986</v>
      </c>
      <c r="D8434" s="7">
        <v>9</v>
      </c>
      <c r="E8434" s="6">
        <v>45261</v>
      </c>
      <c r="F8434" s="7">
        <v>0</v>
      </c>
      <c r="G8434" s="7">
        <v>5430.64</v>
      </c>
      <c r="H8434" s="7">
        <v>-27664.62</v>
      </c>
      <c r="I8434" s="7">
        <v>-22233.98</v>
      </c>
      <c r="J8434" s="7">
        <v>0</v>
      </c>
      <c r="K8434" s="7">
        <v>0</v>
      </c>
      <c r="L8434" s="7">
        <v>54</v>
      </c>
      <c r="M8434" s="7">
        <v>-54</v>
      </c>
      <c r="N8434" s="7">
        <v>-5</v>
      </c>
    </row>
    <row r="8435" spans="1:14" x14ac:dyDescent="0.25">
      <c r="A8435" s="5">
        <v>31041</v>
      </c>
      <c r="B8435" s="5">
        <v>3</v>
      </c>
      <c r="C8435" s="6">
        <v>44986</v>
      </c>
      <c r="D8435" s="7">
        <v>10</v>
      </c>
      <c r="E8435" s="6">
        <v>45292</v>
      </c>
      <c r="F8435" s="7">
        <v>0</v>
      </c>
      <c r="G8435" s="7">
        <v>4742.93</v>
      </c>
      <c r="H8435" s="7">
        <v>-16702.28</v>
      </c>
      <c r="I8435" s="7">
        <v>-11959.35</v>
      </c>
      <c r="J8435" s="7">
        <v>0</v>
      </c>
      <c r="K8435" s="7">
        <v>0</v>
      </c>
      <c r="L8435" s="7">
        <v>74</v>
      </c>
      <c r="M8435" s="7">
        <v>-74</v>
      </c>
      <c r="N8435" s="7">
        <v>-5</v>
      </c>
    </row>
    <row r="8436" spans="1:14" x14ac:dyDescent="0.25">
      <c r="A8436" s="5">
        <v>31041</v>
      </c>
      <c r="B8436" s="5">
        <v>3</v>
      </c>
      <c r="C8436" s="6">
        <v>44986</v>
      </c>
      <c r="D8436" s="7">
        <v>11</v>
      </c>
      <c r="E8436" s="6">
        <v>45323</v>
      </c>
      <c r="F8436" s="7">
        <v>0</v>
      </c>
      <c r="G8436" s="7">
        <v>3198.11</v>
      </c>
      <c r="H8436" s="7">
        <v>-14469.14</v>
      </c>
      <c r="I8436" s="7">
        <v>-11271.03</v>
      </c>
      <c r="J8436" s="7">
        <v>0</v>
      </c>
      <c r="K8436" s="7">
        <v>0</v>
      </c>
      <c r="L8436" s="7">
        <v>57</v>
      </c>
      <c r="M8436" s="7">
        <v>-57</v>
      </c>
      <c r="N8436" s="7">
        <v>-5</v>
      </c>
    </row>
    <row r="8437" spans="1:14" x14ac:dyDescent="0.25">
      <c r="A8437" s="5">
        <v>31041</v>
      </c>
      <c r="B8437" s="5">
        <v>3</v>
      </c>
      <c r="C8437" s="6">
        <v>44986</v>
      </c>
      <c r="D8437" s="7">
        <v>12</v>
      </c>
      <c r="E8437" s="6">
        <v>45352</v>
      </c>
      <c r="F8437" s="7">
        <v>0</v>
      </c>
      <c r="G8437" s="7">
        <v>-514.65</v>
      </c>
      <c r="H8437" s="7">
        <v>-4098.8999999999996</v>
      </c>
      <c r="I8437" s="7">
        <v>-4613.5499999999993</v>
      </c>
      <c r="J8437" s="7">
        <v>0</v>
      </c>
      <c r="K8437" s="7">
        <v>0</v>
      </c>
      <c r="L8437" s="7">
        <v>23</v>
      </c>
      <c r="M8437" s="7">
        <v>-23</v>
      </c>
      <c r="N8437" s="7">
        <v>-5</v>
      </c>
    </row>
    <row r="8438" spans="1:14" x14ac:dyDescent="0.25">
      <c r="A8438" s="5">
        <v>31041</v>
      </c>
      <c r="B8438" s="5">
        <v>3</v>
      </c>
      <c r="C8438" s="6">
        <v>44986</v>
      </c>
      <c r="D8438" s="7">
        <v>13</v>
      </c>
      <c r="E8438" s="6">
        <v>45383</v>
      </c>
      <c r="F8438" s="7">
        <v>0</v>
      </c>
      <c r="G8438" s="7">
        <v>0</v>
      </c>
      <c r="H8438" s="7">
        <v>-2139.98</v>
      </c>
      <c r="I8438" s="7">
        <v>-2139.98</v>
      </c>
      <c r="J8438" s="7">
        <v>0</v>
      </c>
      <c r="K8438" s="7">
        <v>0</v>
      </c>
      <c r="L8438" s="7">
        <v>14</v>
      </c>
      <c r="M8438" s="7">
        <v>-14</v>
      </c>
      <c r="N8438" s="7">
        <v>-5</v>
      </c>
    </row>
    <row r="8439" spans="1:14" x14ac:dyDescent="0.25">
      <c r="A8439" s="5">
        <v>31041</v>
      </c>
      <c r="B8439" s="5">
        <v>3</v>
      </c>
      <c r="C8439" s="6">
        <v>44986</v>
      </c>
      <c r="D8439" s="7">
        <v>24</v>
      </c>
      <c r="E8439" s="6">
        <v>45717</v>
      </c>
      <c r="F8439" s="7">
        <v>0</v>
      </c>
      <c r="G8439" s="7">
        <v>0</v>
      </c>
      <c r="H8439" s="7">
        <v>0</v>
      </c>
      <c r="I8439" s="7">
        <v>0</v>
      </c>
      <c r="J8439" s="7">
        <v>0</v>
      </c>
      <c r="K8439" s="7">
        <v>0</v>
      </c>
      <c r="L8439" s="7">
        <v>0</v>
      </c>
      <c r="M8439" s="7">
        <v>0</v>
      </c>
      <c r="N8439" s="7">
        <v>-5</v>
      </c>
    </row>
    <row r="8440" spans="1:14" x14ac:dyDescent="0.25">
      <c r="A8440" s="5">
        <v>31041</v>
      </c>
      <c r="B8440" s="5">
        <v>3</v>
      </c>
      <c r="C8440" s="6">
        <v>45017</v>
      </c>
      <c r="D8440" s="7">
        <v>0</v>
      </c>
      <c r="E8440" s="6">
        <v>45017</v>
      </c>
      <c r="F8440" s="7">
        <v>12037424.380000001</v>
      </c>
      <c r="G8440" s="7">
        <v>4822.4299999999994</v>
      </c>
      <c r="H8440" s="7">
        <v>-293088.38</v>
      </c>
      <c r="I8440" s="7">
        <v>11749158.43</v>
      </c>
      <c r="J8440" s="7">
        <v>5359</v>
      </c>
      <c r="K8440" s="7">
        <v>0</v>
      </c>
      <c r="L8440" s="7">
        <v>134</v>
      </c>
      <c r="M8440" s="7">
        <v>5225</v>
      </c>
      <c r="N8440" s="7">
        <v>-5</v>
      </c>
    </row>
    <row r="8441" spans="1:14" x14ac:dyDescent="0.25">
      <c r="A8441" s="5">
        <v>31041</v>
      </c>
      <c r="B8441" s="5">
        <v>3</v>
      </c>
      <c r="C8441" s="6">
        <v>45017</v>
      </c>
      <c r="D8441" s="7">
        <v>1</v>
      </c>
      <c r="E8441" s="6">
        <v>45047</v>
      </c>
      <c r="F8441" s="7">
        <v>0</v>
      </c>
      <c r="G8441" s="7">
        <v>16905.849999999999</v>
      </c>
      <c r="H8441" s="7">
        <v>-472783.93</v>
      </c>
      <c r="I8441" s="7">
        <v>-455878.08</v>
      </c>
      <c r="J8441" s="7">
        <v>0</v>
      </c>
      <c r="K8441" s="7">
        <v>0</v>
      </c>
      <c r="L8441" s="7">
        <v>196</v>
      </c>
      <c r="M8441" s="7">
        <v>-196</v>
      </c>
      <c r="N8441" s="7">
        <v>-5</v>
      </c>
    </row>
    <row r="8442" spans="1:14" x14ac:dyDescent="0.25">
      <c r="A8442" s="5">
        <v>31041</v>
      </c>
      <c r="B8442" s="5">
        <v>3</v>
      </c>
      <c r="C8442" s="6">
        <v>45017</v>
      </c>
      <c r="D8442" s="7">
        <v>2</v>
      </c>
      <c r="E8442" s="6">
        <v>45078</v>
      </c>
      <c r="F8442" s="7">
        <v>0</v>
      </c>
      <c r="G8442" s="7">
        <v>14662.95</v>
      </c>
      <c r="H8442" s="7">
        <v>-168692.54</v>
      </c>
      <c r="I8442" s="7">
        <v>-154029.59</v>
      </c>
      <c r="J8442" s="7">
        <v>0</v>
      </c>
      <c r="K8442" s="7">
        <v>0</v>
      </c>
      <c r="L8442" s="7">
        <v>94</v>
      </c>
      <c r="M8442" s="7">
        <v>-94</v>
      </c>
      <c r="N8442" s="7">
        <v>-5</v>
      </c>
    </row>
    <row r="8443" spans="1:14" x14ac:dyDescent="0.25">
      <c r="A8443" s="5">
        <v>31041</v>
      </c>
      <c r="B8443" s="5">
        <v>3</v>
      </c>
      <c r="C8443" s="6">
        <v>45017</v>
      </c>
      <c r="D8443" s="7">
        <v>3</v>
      </c>
      <c r="E8443" s="6">
        <v>45108</v>
      </c>
      <c r="F8443" s="7">
        <v>0</v>
      </c>
      <c r="G8443" s="7">
        <v>10028.69</v>
      </c>
      <c r="H8443" s="7">
        <v>-111405.04</v>
      </c>
      <c r="I8443" s="7">
        <v>-101376.35</v>
      </c>
      <c r="J8443" s="7">
        <v>0</v>
      </c>
      <c r="K8443" s="7">
        <v>0</v>
      </c>
      <c r="L8443" s="7">
        <v>75</v>
      </c>
      <c r="M8443" s="7">
        <v>-75</v>
      </c>
      <c r="N8443" s="7">
        <v>-5</v>
      </c>
    </row>
    <row r="8444" spans="1:14" x14ac:dyDescent="0.25">
      <c r="A8444" s="5">
        <v>31041</v>
      </c>
      <c r="B8444" s="5">
        <v>3</v>
      </c>
      <c r="C8444" s="6">
        <v>45017</v>
      </c>
      <c r="D8444" s="7">
        <v>4</v>
      </c>
      <c r="E8444" s="6">
        <v>45139</v>
      </c>
      <c r="F8444" s="7">
        <v>0</v>
      </c>
      <c r="G8444" s="7">
        <v>12425.16</v>
      </c>
      <c r="H8444" s="7">
        <v>-108187.28</v>
      </c>
      <c r="I8444" s="7">
        <v>-95762.12</v>
      </c>
      <c r="J8444" s="7">
        <v>0</v>
      </c>
      <c r="K8444" s="7">
        <v>0</v>
      </c>
      <c r="L8444" s="7">
        <v>72</v>
      </c>
      <c r="M8444" s="7">
        <v>-72</v>
      </c>
      <c r="N8444" s="7">
        <v>-5</v>
      </c>
    </row>
    <row r="8445" spans="1:14" x14ac:dyDescent="0.25">
      <c r="A8445" s="5">
        <v>31041</v>
      </c>
      <c r="B8445" s="5">
        <v>3</v>
      </c>
      <c r="C8445" s="6">
        <v>45017</v>
      </c>
      <c r="D8445" s="7">
        <v>5</v>
      </c>
      <c r="E8445" s="6">
        <v>45170</v>
      </c>
      <c r="F8445" s="7">
        <v>0</v>
      </c>
      <c r="G8445" s="7">
        <v>12544.24</v>
      </c>
      <c r="H8445" s="7">
        <v>-67085.67</v>
      </c>
      <c r="I8445" s="7">
        <v>-54541.43</v>
      </c>
      <c r="J8445" s="7">
        <v>0</v>
      </c>
      <c r="K8445" s="7">
        <v>0</v>
      </c>
      <c r="L8445" s="7">
        <v>64</v>
      </c>
      <c r="M8445" s="7">
        <v>-64</v>
      </c>
      <c r="N8445" s="7">
        <v>-5</v>
      </c>
    </row>
    <row r="8446" spans="1:14" x14ac:dyDescent="0.25">
      <c r="A8446" s="5">
        <v>31041</v>
      </c>
      <c r="B8446" s="5">
        <v>3</v>
      </c>
      <c r="C8446" s="6">
        <v>45017</v>
      </c>
      <c r="D8446" s="7">
        <v>6</v>
      </c>
      <c r="E8446" s="6">
        <v>45200</v>
      </c>
      <c r="F8446" s="7">
        <v>0</v>
      </c>
      <c r="G8446" s="7">
        <v>3068.9</v>
      </c>
      <c r="H8446" s="7">
        <v>-60970.42</v>
      </c>
      <c r="I8446" s="7">
        <v>-57901.52</v>
      </c>
      <c r="J8446" s="7">
        <v>0</v>
      </c>
      <c r="K8446" s="7">
        <v>0</v>
      </c>
      <c r="L8446" s="7">
        <v>71</v>
      </c>
      <c r="M8446" s="7">
        <v>-71</v>
      </c>
      <c r="N8446" s="7">
        <v>-5</v>
      </c>
    </row>
    <row r="8447" spans="1:14" x14ac:dyDescent="0.25">
      <c r="A8447" s="5">
        <v>31041</v>
      </c>
      <c r="B8447" s="5">
        <v>3</v>
      </c>
      <c r="C8447" s="6">
        <v>45017</v>
      </c>
      <c r="D8447" s="7">
        <v>7</v>
      </c>
      <c r="E8447" s="6">
        <v>45231</v>
      </c>
      <c r="F8447" s="7">
        <v>0</v>
      </c>
      <c r="G8447" s="7">
        <v>3430.21</v>
      </c>
      <c r="H8447" s="7">
        <v>-45971.38</v>
      </c>
      <c r="I8447" s="7">
        <v>-42541.17</v>
      </c>
      <c r="J8447" s="7">
        <v>0</v>
      </c>
      <c r="K8447" s="7">
        <v>0</v>
      </c>
      <c r="L8447" s="7">
        <v>62</v>
      </c>
      <c r="M8447" s="7">
        <v>-62</v>
      </c>
      <c r="N8447" s="7">
        <v>-5</v>
      </c>
    </row>
    <row r="8448" spans="1:14" x14ac:dyDescent="0.25">
      <c r="A8448" s="5">
        <v>31041</v>
      </c>
      <c r="B8448" s="5">
        <v>3</v>
      </c>
      <c r="C8448" s="6">
        <v>45017</v>
      </c>
      <c r="D8448" s="7">
        <v>8</v>
      </c>
      <c r="E8448" s="6">
        <v>45261</v>
      </c>
      <c r="F8448" s="7">
        <v>0</v>
      </c>
      <c r="G8448" s="7">
        <v>1999.79</v>
      </c>
      <c r="H8448" s="7">
        <v>-15252.18</v>
      </c>
      <c r="I8448" s="7">
        <v>-13252.39</v>
      </c>
      <c r="J8448" s="7">
        <v>0</v>
      </c>
      <c r="K8448" s="7">
        <v>0</v>
      </c>
      <c r="L8448" s="7">
        <v>34</v>
      </c>
      <c r="M8448" s="7">
        <v>-34</v>
      </c>
      <c r="N8448" s="7">
        <v>-5</v>
      </c>
    </row>
    <row r="8449" spans="1:14" x14ac:dyDescent="0.25">
      <c r="A8449" s="5">
        <v>31041</v>
      </c>
      <c r="B8449" s="5">
        <v>3</v>
      </c>
      <c r="C8449" s="6">
        <v>45017</v>
      </c>
      <c r="D8449" s="7">
        <v>9</v>
      </c>
      <c r="E8449" s="6">
        <v>45292</v>
      </c>
      <c r="F8449" s="7">
        <v>0</v>
      </c>
      <c r="G8449" s="7">
        <v>2531.44</v>
      </c>
      <c r="H8449" s="7">
        <v>-28263.56</v>
      </c>
      <c r="I8449" s="7">
        <v>-25732.12</v>
      </c>
      <c r="J8449" s="7">
        <v>0</v>
      </c>
      <c r="K8449" s="7">
        <v>0</v>
      </c>
      <c r="L8449" s="7">
        <v>66</v>
      </c>
      <c r="M8449" s="7">
        <v>-66</v>
      </c>
      <c r="N8449" s="7">
        <v>-5</v>
      </c>
    </row>
    <row r="8450" spans="1:14" x14ac:dyDescent="0.25">
      <c r="A8450" s="5">
        <v>31041</v>
      </c>
      <c r="B8450" s="5">
        <v>3</v>
      </c>
      <c r="C8450" s="6">
        <v>45017</v>
      </c>
      <c r="D8450" s="7">
        <v>10</v>
      </c>
      <c r="E8450" s="6">
        <v>45323</v>
      </c>
      <c r="F8450" s="7">
        <v>0</v>
      </c>
      <c r="G8450" s="7">
        <v>1295.1400000000001</v>
      </c>
      <c r="H8450" s="7">
        <v>-10647.98</v>
      </c>
      <c r="I8450" s="7">
        <v>-9352.84</v>
      </c>
      <c r="J8450" s="7">
        <v>0</v>
      </c>
      <c r="K8450" s="7">
        <v>0</v>
      </c>
      <c r="L8450" s="7">
        <v>37</v>
      </c>
      <c r="M8450" s="7">
        <v>-37</v>
      </c>
      <c r="N8450" s="7">
        <v>-5</v>
      </c>
    </row>
    <row r="8451" spans="1:14" x14ac:dyDescent="0.25">
      <c r="A8451" s="5">
        <v>31041</v>
      </c>
      <c r="B8451" s="5">
        <v>3</v>
      </c>
      <c r="C8451" s="6">
        <v>45017</v>
      </c>
      <c r="D8451" s="7">
        <v>11</v>
      </c>
      <c r="E8451" s="6">
        <v>45352</v>
      </c>
      <c r="F8451" s="7">
        <v>0</v>
      </c>
      <c r="G8451" s="7">
        <v>381.66</v>
      </c>
      <c r="H8451" s="7">
        <v>-8464.4699999999993</v>
      </c>
      <c r="I8451" s="7">
        <v>-8082.8099999999986</v>
      </c>
      <c r="J8451" s="7">
        <v>0</v>
      </c>
      <c r="K8451" s="7">
        <v>0</v>
      </c>
      <c r="L8451" s="7">
        <v>29</v>
      </c>
      <c r="M8451" s="7">
        <v>-29</v>
      </c>
      <c r="N8451" s="7">
        <v>-5</v>
      </c>
    </row>
    <row r="8452" spans="1:14" x14ac:dyDescent="0.25">
      <c r="A8452" s="5">
        <v>31041</v>
      </c>
      <c r="B8452" s="5">
        <v>3</v>
      </c>
      <c r="C8452" s="6">
        <v>45017</v>
      </c>
      <c r="D8452" s="7">
        <v>12</v>
      </c>
      <c r="E8452" s="6">
        <v>45383</v>
      </c>
      <c r="F8452" s="7">
        <v>0</v>
      </c>
      <c r="G8452" s="7">
        <v>-59.23</v>
      </c>
      <c r="H8452" s="7">
        <v>-2828.42</v>
      </c>
      <c r="I8452" s="7">
        <v>-2887.65</v>
      </c>
      <c r="J8452" s="7">
        <v>0</v>
      </c>
      <c r="K8452" s="7">
        <v>0</v>
      </c>
      <c r="L8452" s="7">
        <v>17</v>
      </c>
      <c r="M8452" s="7">
        <v>-17</v>
      </c>
      <c r="N8452" s="7">
        <v>-5</v>
      </c>
    </row>
    <row r="8453" spans="1:14" x14ac:dyDescent="0.25">
      <c r="A8453" s="5">
        <v>31041</v>
      </c>
      <c r="B8453" s="5">
        <v>3</v>
      </c>
      <c r="C8453" s="6">
        <v>45017</v>
      </c>
      <c r="D8453" s="7">
        <v>13</v>
      </c>
      <c r="E8453" s="6">
        <v>45413</v>
      </c>
      <c r="F8453" s="7">
        <v>0</v>
      </c>
      <c r="G8453" s="7">
        <v>0</v>
      </c>
      <c r="H8453" s="7">
        <v>-517.01</v>
      </c>
      <c r="I8453" s="7">
        <v>-517.01</v>
      </c>
      <c r="J8453" s="7">
        <v>0</v>
      </c>
      <c r="K8453" s="7">
        <v>0</v>
      </c>
      <c r="L8453" s="7">
        <v>5</v>
      </c>
      <c r="M8453" s="7">
        <v>-5</v>
      </c>
      <c r="N8453" s="7">
        <v>-5</v>
      </c>
    </row>
    <row r="8454" spans="1:14" x14ac:dyDescent="0.25">
      <c r="A8454" s="5">
        <v>31041</v>
      </c>
      <c r="B8454" s="5">
        <v>3</v>
      </c>
      <c r="C8454" s="6">
        <v>45017</v>
      </c>
      <c r="D8454" s="7">
        <v>14</v>
      </c>
      <c r="E8454" s="6">
        <v>45444</v>
      </c>
      <c r="F8454" s="7">
        <v>0</v>
      </c>
      <c r="G8454" s="7">
        <v>0</v>
      </c>
      <c r="H8454" s="7">
        <v>0</v>
      </c>
      <c r="I8454" s="7">
        <v>0</v>
      </c>
      <c r="J8454" s="7">
        <v>0</v>
      </c>
      <c r="K8454" s="7">
        <v>0</v>
      </c>
      <c r="L8454" s="7">
        <v>0</v>
      </c>
      <c r="M8454" s="7">
        <v>0</v>
      </c>
      <c r="N8454" s="7">
        <v>-5</v>
      </c>
    </row>
    <row r="8455" spans="1:14" x14ac:dyDescent="0.25">
      <c r="A8455" s="5">
        <v>31041</v>
      </c>
      <c r="B8455" s="5">
        <v>3</v>
      </c>
      <c r="C8455" s="6">
        <v>45047</v>
      </c>
      <c r="D8455" s="7">
        <v>0</v>
      </c>
      <c r="E8455" s="6">
        <v>45047</v>
      </c>
      <c r="F8455" s="7">
        <v>11519922.800000001</v>
      </c>
      <c r="G8455" s="7">
        <v>1493.48</v>
      </c>
      <c r="H8455" s="7">
        <v>-374637.16</v>
      </c>
      <c r="I8455" s="7">
        <v>11146779.119999999</v>
      </c>
      <c r="J8455" s="7">
        <v>5029</v>
      </c>
      <c r="K8455" s="7">
        <v>0</v>
      </c>
      <c r="L8455" s="7">
        <v>155</v>
      </c>
      <c r="M8455" s="7">
        <v>4874</v>
      </c>
      <c r="N8455" s="7">
        <v>-5</v>
      </c>
    </row>
    <row r="8456" spans="1:14" x14ac:dyDescent="0.25">
      <c r="A8456" s="5">
        <v>31041</v>
      </c>
      <c r="B8456" s="5">
        <v>3</v>
      </c>
      <c r="C8456" s="6">
        <v>45047</v>
      </c>
      <c r="D8456" s="7">
        <v>1</v>
      </c>
      <c r="E8456" s="6">
        <v>45078</v>
      </c>
      <c r="F8456" s="7">
        <v>0</v>
      </c>
      <c r="G8456" s="7">
        <v>2492.5</v>
      </c>
      <c r="H8456" s="7">
        <v>-332277.87</v>
      </c>
      <c r="I8456" s="7">
        <v>-329785.37</v>
      </c>
      <c r="J8456" s="7">
        <v>0</v>
      </c>
      <c r="K8456" s="7">
        <v>0</v>
      </c>
      <c r="L8456" s="7">
        <v>135</v>
      </c>
      <c r="M8456" s="7">
        <v>-135</v>
      </c>
      <c r="N8456" s="7">
        <v>-5</v>
      </c>
    </row>
    <row r="8457" spans="1:14" x14ac:dyDescent="0.25">
      <c r="A8457" s="5">
        <v>31041</v>
      </c>
      <c r="B8457" s="5">
        <v>3</v>
      </c>
      <c r="C8457" s="6">
        <v>45047</v>
      </c>
      <c r="D8457" s="7">
        <v>2</v>
      </c>
      <c r="E8457" s="6">
        <v>45108</v>
      </c>
      <c r="F8457" s="7">
        <v>0</v>
      </c>
      <c r="G8457" s="7">
        <v>10249.459999999999</v>
      </c>
      <c r="H8457" s="7">
        <v>-126355.19</v>
      </c>
      <c r="I8457" s="7">
        <v>-116105.73</v>
      </c>
      <c r="J8457" s="7">
        <v>0</v>
      </c>
      <c r="K8457" s="7">
        <v>0</v>
      </c>
      <c r="L8457" s="7">
        <v>72</v>
      </c>
      <c r="M8457" s="7">
        <v>-72</v>
      </c>
      <c r="N8457" s="7">
        <v>-5</v>
      </c>
    </row>
    <row r="8458" spans="1:14" x14ac:dyDescent="0.25">
      <c r="A8458" s="5">
        <v>31041</v>
      </c>
      <c r="B8458" s="5">
        <v>3</v>
      </c>
      <c r="C8458" s="6">
        <v>45047</v>
      </c>
      <c r="D8458" s="7">
        <v>3</v>
      </c>
      <c r="E8458" s="6">
        <v>45139</v>
      </c>
      <c r="F8458" s="7">
        <v>0</v>
      </c>
      <c r="G8458" s="7">
        <v>10106.77</v>
      </c>
      <c r="H8458" s="7">
        <v>-101089.94</v>
      </c>
      <c r="I8458" s="7">
        <v>-90983.17</v>
      </c>
      <c r="J8458" s="7">
        <v>0</v>
      </c>
      <c r="K8458" s="7">
        <v>0</v>
      </c>
      <c r="L8458" s="7">
        <v>62</v>
      </c>
      <c r="M8458" s="7">
        <v>-62</v>
      </c>
      <c r="N8458" s="7">
        <v>-5</v>
      </c>
    </row>
    <row r="8459" spans="1:14" x14ac:dyDescent="0.25">
      <c r="A8459" s="5">
        <v>31041</v>
      </c>
      <c r="B8459" s="5">
        <v>3</v>
      </c>
      <c r="C8459" s="6">
        <v>45047</v>
      </c>
      <c r="D8459" s="7">
        <v>4</v>
      </c>
      <c r="E8459" s="6">
        <v>45170</v>
      </c>
      <c r="F8459" s="7">
        <v>0</v>
      </c>
      <c r="G8459" s="7">
        <v>5670.62</v>
      </c>
      <c r="H8459" s="7">
        <v>-67600.39</v>
      </c>
      <c r="I8459" s="7">
        <v>-61929.77</v>
      </c>
      <c r="J8459" s="7">
        <v>0</v>
      </c>
      <c r="K8459" s="7">
        <v>0</v>
      </c>
      <c r="L8459" s="7">
        <v>58</v>
      </c>
      <c r="M8459" s="7">
        <v>-58</v>
      </c>
      <c r="N8459" s="7">
        <v>-5</v>
      </c>
    </row>
    <row r="8460" spans="1:14" x14ac:dyDescent="0.25">
      <c r="A8460" s="5">
        <v>31041</v>
      </c>
      <c r="B8460" s="5">
        <v>3</v>
      </c>
      <c r="C8460" s="6">
        <v>45047</v>
      </c>
      <c r="D8460" s="7">
        <v>5</v>
      </c>
      <c r="E8460" s="6">
        <v>45200</v>
      </c>
      <c r="F8460" s="7">
        <v>0</v>
      </c>
      <c r="G8460" s="7">
        <v>5948.76</v>
      </c>
      <c r="H8460" s="7">
        <v>-61166.86</v>
      </c>
      <c r="I8460" s="7">
        <v>-55218.1</v>
      </c>
      <c r="J8460" s="7">
        <v>0</v>
      </c>
      <c r="K8460" s="7">
        <v>0</v>
      </c>
      <c r="L8460" s="7">
        <v>53</v>
      </c>
      <c r="M8460" s="7">
        <v>-53</v>
      </c>
      <c r="N8460" s="7">
        <v>-5</v>
      </c>
    </row>
    <row r="8461" spans="1:14" x14ac:dyDescent="0.25">
      <c r="A8461" s="5">
        <v>31041</v>
      </c>
      <c r="B8461" s="5">
        <v>3</v>
      </c>
      <c r="C8461" s="6">
        <v>45047</v>
      </c>
      <c r="D8461" s="7">
        <v>6</v>
      </c>
      <c r="E8461" s="6">
        <v>45231</v>
      </c>
      <c r="F8461" s="7">
        <v>0</v>
      </c>
      <c r="G8461" s="7">
        <v>1497.59</v>
      </c>
      <c r="H8461" s="7">
        <v>-43230.27</v>
      </c>
      <c r="I8461" s="7">
        <v>-41732.68</v>
      </c>
      <c r="J8461" s="7">
        <v>0</v>
      </c>
      <c r="K8461" s="7">
        <v>0</v>
      </c>
      <c r="L8461" s="7">
        <v>44</v>
      </c>
      <c r="M8461" s="7">
        <v>-44</v>
      </c>
      <c r="N8461" s="7">
        <v>-5</v>
      </c>
    </row>
    <row r="8462" spans="1:14" x14ac:dyDescent="0.25">
      <c r="A8462" s="5">
        <v>31041</v>
      </c>
      <c r="B8462" s="5">
        <v>3</v>
      </c>
      <c r="C8462" s="6">
        <v>45047</v>
      </c>
      <c r="D8462" s="7">
        <v>7</v>
      </c>
      <c r="E8462" s="6">
        <v>45261</v>
      </c>
      <c r="F8462" s="7">
        <v>0</v>
      </c>
      <c r="G8462" s="7">
        <v>9.6099999999998715</v>
      </c>
      <c r="H8462" s="7">
        <v>-20319.810000000001</v>
      </c>
      <c r="I8462" s="7">
        <v>-20310.2</v>
      </c>
      <c r="J8462" s="7">
        <v>0</v>
      </c>
      <c r="K8462" s="7">
        <v>0</v>
      </c>
      <c r="L8462" s="7">
        <v>33</v>
      </c>
      <c r="M8462" s="7">
        <v>-33</v>
      </c>
      <c r="N8462" s="7">
        <v>-5</v>
      </c>
    </row>
    <row r="8463" spans="1:14" x14ac:dyDescent="0.25">
      <c r="A8463" s="5">
        <v>31041</v>
      </c>
      <c r="B8463" s="5">
        <v>3</v>
      </c>
      <c r="C8463" s="6">
        <v>45047</v>
      </c>
      <c r="D8463" s="7">
        <v>8</v>
      </c>
      <c r="E8463" s="6">
        <v>45292</v>
      </c>
      <c r="F8463" s="7">
        <v>0</v>
      </c>
      <c r="G8463" s="7">
        <v>1660.21</v>
      </c>
      <c r="H8463" s="7">
        <v>-30836.66</v>
      </c>
      <c r="I8463" s="7">
        <v>-29176.45</v>
      </c>
      <c r="J8463" s="7">
        <v>0</v>
      </c>
      <c r="K8463" s="7">
        <v>0</v>
      </c>
      <c r="L8463" s="7">
        <v>55</v>
      </c>
      <c r="M8463" s="7">
        <v>-55</v>
      </c>
      <c r="N8463" s="7">
        <v>-5</v>
      </c>
    </row>
    <row r="8464" spans="1:14" x14ac:dyDescent="0.25">
      <c r="A8464" s="5">
        <v>31041</v>
      </c>
      <c r="B8464" s="5">
        <v>3</v>
      </c>
      <c r="C8464" s="6">
        <v>45047</v>
      </c>
      <c r="D8464" s="7">
        <v>9</v>
      </c>
      <c r="E8464" s="6">
        <v>45323</v>
      </c>
      <c r="F8464" s="7">
        <v>0</v>
      </c>
      <c r="G8464" s="7">
        <v>7012.43</v>
      </c>
      <c r="H8464" s="7">
        <v>-22317.87</v>
      </c>
      <c r="I8464" s="7">
        <v>-15305.44</v>
      </c>
      <c r="J8464" s="7">
        <v>0</v>
      </c>
      <c r="K8464" s="7">
        <v>0</v>
      </c>
      <c r="L8464" s="7">
        <v>44</v>
      </c>
      <c r="M8464" s="7">
        <v>-44</v>
      </c>
      <c r="N8464" s="7">
        <v>-5</v>
      </c>
    </row>
    <row r="8465" spans="1:14" x14ac:dyDescent="0.25">
      <c r="A8465" s="5">
        <v>31041</v>
      </c>
      <c r="B8465" s="5">
        <v>3</v>
      </c>
      <c r="C8465" s="6">
        <v>45047</v>
      </c>
      <c r="D8465" s="7">
        <v>10</v>
      </c>
      <c r="E8465" s="6">
        <v>45352</v>
      </c>
      <c r="F8465" s="7">
        <v>0</v>
      </c>
      <c r="G8465" s="7">
        <v>1994.08</v>
      </c>
      <c r="H8465" s="7">
        <v>-11981.84</v>
      </c>
      <c r="I8465" s="7">
        <v>-9987.76</v>
      </c>
      <c r="J8465" s="7">
        <v>0</v>
      </c>
      <c r="K8465" s="7">
        <v>0</v>
      </c>
      <c r="L8465" s="7">
        <v>46</v>
      </c>
      <c r="M8465" s="7">
        <v>-46</v>
      </c>
      <c r="N8465" s="7">
        <v>-5</v>
      </c>
    </row>
    <row r="8466" spans="1:14" x14ac:dyDescent="0.25">
      <c r="A8466" s="5">
        <v>31041</v>
      </c>
      <c r="B8466" s="5">
        <v>3</v>
      </c>
      <c r="C8466" s="6">
        <v>45047</v>
      </c>
      <c r="D8466" s="7">
        <v>11</v>
      </c>
      <c r="E8466" s="6">
        <v>45383</v>
      </c>
      <c r="F8466" s="7">
        <v>0</v>
      </c>
      <c r="G8466" s="7">
        <v>373.93</v>
      </c>
      <c r="H8466" s="7">
        <v>-9107.32</v>
      </c>
      <c r="I8466" s="7">
        <v>-8733.39</v>
      </c>
      <c r="J8466" s="7">
        <v>0</v>
      </c>
      <c r="K8466" s="7">
        <v>0</v>
      </c>
      <c r="L8466" s="7">
        <v>41</v>
      </c>
      <c r="M8466" s="7">
        <v>-41</v>
      </c>
      <c r="N8466" s="7">
        <v>-5</v>
      </c>
    </row>
    <row r="8467" spans="1:14" x14ac:dyDescent="0.25">
      <c r="A8467" s="5">
        <v>31041</v>
      </c>
      <c r="B8467" s="5">
        <v>3</v>
      </c>
      <c r="C8467" s="6">
        <v>45047</v>
      </c>
      <c r="D8467" s="7">
        <v>12</v>
      </c>
      <c r="E8467" s="6">
        <v>45413</v>
      </c>
      <c r="F8467" s="7">
        <v>0</v>
      </c>
      <c r="G8467" s="7">
        <v>92.27</v>
      </c>
      <c r="H8467" s="7">
        <v>-2629.82</v>
      </c>
      <c r="I8467" s="7">
        <v>-2537.5500000000002</v>
      </c>
      <c r="J8467" s="7">
        <v>0</v>
      </c>
      <c r="K8467" s="7">
        <v>0</v>
      </c>
      <c r="L8467" s="7">
        <v>24</v>
      </c>
      <c r="M8467" s="7">
        <v>-24</v>
      </c>
      <c r="N8467" s="7">
        <v>-5</v>
      </c>
    </row>
    <row r="8468" spans="1:14" x14ac:dyDescent="0.25">
      <c r="A8468" s="5">
        <v>31041</v>
      </c>
      <c r="B8468" s="5">
        <v>3</v>
      </c>
      <c r="C8468" s="6">
        <v>45047</v>
      </c>
      <c r="D8468" s="7">
        <v>13</v>
      </c>
      <c r="E8468" s="6">
        <v>45444</v>
      </c>
      <c r="F8468" s="7">
        <v>0</v>
      </c>
      <c r="G8468" s="7">
        <v>0</v>
      </c>
      <c r="H8468" s="7">
        <v>-1221.25</v>
      </c>
      <c r="I8468" s="7">
        <v>-1221.25</v>
      </c>
      <c r="J8468" s="7">
        <v>0</v>
      </c>
      <c r="K8468" s="7">
        <v>0</v>
      </c>
      <c r="L8468" s="7">
        <v>5</v>
      </c>
      <c r="M8468" s="7">
        <v>-5</v>
      </c>
      <c r="N8468" s="7">
        <v>-5</v>
      </c>
    </row>
    <row r="8469" spans="1:14" x14ac:dyDescent="0.25">
      <c r="A8469" s="5">
        <v>31041</v>
      </c>
      <c r="B8469" s="5">
        <v>3</v>
      </c>
      <c r="C8469" s="6">
        <v>45047</v>
      </c>
      <c r="D8469" s="7">
        <v>14</v>
      </c>
      <c r="E8469" s="6">
        <v>45474</v>
      </c>
      <c r="F8469" s="7">
        <v>0</v>
      </c>
      <c r="G8469" s="7">
        <v>0</v>
      </c>
      <c r="H8469" s="7">
        <v>-74.92</v>
      </c>
      <c r="I8469" s="7">
        <v>-74.92</v>
      </c>
      <c r="J8469" s="7">
        <v>0</v>
      </c>
      <c r="K8469" s="7">
        <v>0</v>
      </c>
      <c r="L8469" s="7">
        <v>0</v>
      </c>
      <c r="M8469" s="7">
        <v>0</v>
      </c>
      <c r="N8469" s="7">
        <v>-5</v>
      </c>
    </row>
    <row r="8470" spans="1:14" x14ac:dyDescent="0.25">
      <c r="A8470" s="5">
        <v>31041</v>
      </c>
      <c r="B8470" s="5">
        <v>3</v>
      </c>
      <c r="C8470" s="6">
        <v>45078</v>
      </c>
      <c r="D8470" s="7">
        <v>0</v>
      </c>
      <c r="E8470" s="6">
        <v>45078</v>
      </c>
      <c r="F8470" s="7">
        <v>14213590.189999999</v>
      </c>
      <c r="G8470" s="7">
        <v>-542.56000000000029</v>
      </c>
      <c r="H8470" s="7">
        <v>-363859.45</v>
      </c>
      <c r="I8470" s="7">
        <v>13849188.18</v>
      </c>
      <c r="J8470" s="7">
        <v>6527</v>
      </c>
      <c r="K8470" s="7">
        <v>0</v>
      </c>
      <c r="L8470" s="7">
        <v>156</v>
      </c>
      <c r="M8470" s="7">
        <v>6371</v>
      </c>
      <c r="N8470" s="7">
        <v>-5</v>
      </c>
    </row>
    <row r="8471" spans="1:14" x14ac:dyDescent="0.25">
      <c r="A8471" s="5">
        <v>31041</v>
      </c>
      <c r="B8471" s="5">
        <v>3</v>
      </c>
      <c r="C8471" s="6">
        <v>45078</v>
      </c>
      <c r="D8471" s="7">
        <v>1</v>
      </c>
      <c r="E8471" s="6">
        <v>45108</v>
      </c>
      <c r="F8471" s="7">
        <v>0</v>
      </c>
      <c r="G8471" s="7">
        <v>20405.97</v>
      </c>
      <c r="H8471" s="7">
        <v>-342637.26</v>
      </c>
      <c r="I8471" s="7">
        <v>-322231.28999999998</v>
      </c>
      <c r="J8471" s="7">
        <v>0</v>
      </c>
      <c r="K8471" s="7">
        <v>0</v>
      </c>
      <c r="L8471" s="7">
        <v>165</v>
      </c>
      <c r="M8471" s="7">
        <v>-165</v>
      </c>
      <c r="N8471" s="7">
        <v>-5</v>
      </c>
    </row>
    <row r="8472" spans="1:14" x14ac:dyDescent="0.25">
      <c r="A8472" s="5">
        <v>31041</v>
      </c>
      <c r="B8472" s="5">
        <v>3</v>
      </c>
      <c r="C8472" s="6">
        <v>45078</v>
      </c>
      <c r="D8472" s="7">
        <v>2</v>
      </c>
      <c r="E8472" s="6">
        <v>45139</v>
      </c>
      <c r="F8472" s="7">
        <v>0</v>
      </c>
      <c r="G8472" s="7">
        <v>21612.21</v>
      </c>
      <c r="H8472" s="7">
        <v>-179292.06</v>
      </c>
      <c r="I8472" s="7">
        <v>-157679.85</v>
      </c>
      <c r="J8472" s="7">
        <v>0</v>
      </c>
      <c r="K8472" s="7">
        <v>0</v>
      </c>
      <c r="L8472" s="7">
        <v>96</v>
      </c>
      <c r="M8472" s="7">
        <v>-96</v>
      </c>
      <c r="N8472" s="7">
        <v>-5</v>
      </c>
    </row>
    <row r="8473" spans="1:14" x14ac:dyDescent="0.25">
      <c r="A8473" s="5">
        <v>31041</v>
      </c>
      <c r="B8473" s="5">
        <v>3</v>
      </c>
      <c r="C8473" s="6">
        <v>45078</v>
      </c>
      <c r="D8473" s="7">
        <v>3</v>
      </c>
      <c r="E8473" s="6">
        <v>45170</v>
      </c>
      <c r="F8473" s="7">
        <v>0</v>
      </c>
      <c r="G8473" s="7">
        <v>5627.3</v>
      </c>
      <c r="H8473" s="7">
        <v>-114844.29</v>
      </c>
      <c r="I8473" s="7">
        <v>-109216.99</v>
      </c>
      <c r="J8473" s="7">
        <v>0</v>
      </c>
      <c r="K8473" s="7">
        <v>0</v>
      </c>
      <c r="L8473" s="7">
        <v>90</v>
      </c>
      <c r="M8473" s="7">
        <v>-90</v>
      </c>
      <c r="N8473" s="7">
        <v>-5</v>
      </c>
    </row>
    <row r="8474" spans="1:14" x14ac:dyDescent="0.25">
      <c r="A8474" s="5">
        <v>31041</v>
      </c>
      <c r="B8474" s="5">
        <v>3</v>
      </c>
      <c r="C8474" s="6">
        <v>45078</v>
      </c>
      <c r="D8474" s="7">
        <v>4</v>
      </c>
      <c r="E8474" s="6">
        <v>45200</v>
      </c>
      <c r="F8474" s="7">
        <v>0</v>
      </c>
      <c r="G8474" s="7">
        <v>11580.17</v>
      </c>
      <c r="H8474" s="7">
        <v>-119186.35</v>
      </c>
      <c r="I8474" s="7">
        <v>-107606.18</v>
      </c>
      <c r="J8474" s="7">
        <v>0</v>
      </c>
      <c r="K8474" s="7">
        <v>0</v>
      </c>
      <c r="L8474" s="7">
        <v>83</v>
      </c>
      <c r="M8474" s="7">
        <v>-83</v>
      </c>
      <c r="N8474" s="7">
        <v>-5</v>
      </c>
    </row>
    <row r="8475" spans="1:14" x14ac:dyDescent="0.25">
      <c r="A8475" s="5">
        <v>31041</v>
      </c>
      <c r="B8475" s="5">
        <v>3</v>
      </c>
      <c r="C8475" s="6">
        <v>45078</v>
      </c>
      <c r="D8475" s="7">
        <v>5</v>
      </c>
      <c r="E8475" s="6">
        <v>45231</v>
      </c>
      <c r="F8475" s="7">
        <v>0</v>
      </c>
      <c r="G8475" s="7">
        <v>6011.8200000000006</v>
      </c>
      <c r="H8475" s="7">
        <v>-105384.86</v>
      </c>
      <c r="I8475" s="7">
        <v>-99373.04</v>
      </c>
      <c r="J8475" s="7">
        <v>0</v>
      </c>
      <c r="K8475" s="7">
        <v>0</v>
      </c>
      <c r="L8475" s="7">
        <v>88</v>
      </c>
      <c r="M8475" s="7">
        <v>-88</v>
      </c>
      <c r="N8475" s="7">
        <v>-5</v>
      </c>
    </row>
    <row r="8476" spans="1:14" x14ac:dyDescent="0.25">
      <c r="A8476" s="5">
        <v>31041</v>
      </c>
      <c r="B8476" s="5">
        <v>3</v>
      </c>
      <c r="C8476" s="6">
        <v>45078</v>
      </c>
      <c r="D8476" s="7">
        <v>6</v>
      </c>
      <c r="E8476" s="6">
        <v>45261</v>
      </c>
      <c r="F8476" s="7">
        <v>0</v>
      </c>
      <c r="G8476" s="7">
        <v>11371.35</v>
      </c>
      <c r="H8476" s="7">
        <v>-41961.4</v>
      </c>
      <c r="I8476" s="7">
        <v>-30590.05</v>
      </c>
      <c r="J8476" s="7">
        <v>0</v>
      </c>
      <c r="K8476" s="7">
        <v>0</v>
      </c>
      <c r="L8476" s="7">
        <v>45</v>
      </c>
      <c r="M8476" s="7">
        <v>-45</v>
      </c>
      <c r="N8476" s="7">
        <v>-5</v>
      </c>
    </row>
    <row r="8477" spans="1:14" x14ac:dyDescent="0.25">
      <c r="A8477" s="5">
        <v>31041</v>
      </c>
      <c r="B8477" s="5">
        <v>3</v>
      </c>
      <c r="C8477" s="6">
        <v>45078</v>
      </c>
      <c r="D8477" s="7">
        <v>7</v>
      </c>
      <c r="E8477" s="6">
        <v>45292</v>
      </c>
      <c r="F8477" s="7">
        <v>0</v>
      </c>
      <c r="G8477" s="7">
        <v>3014.33</v>
      </c>
      <c r="H8477" s="7">
        <v>-46762.22</v>
      </c>
      <c r="I8477" s="7">
        <v>-43747.89</v>
      </c>
      <c r="J8477" s="7">
        <v>0</v>
      </c>
      <c r="K8477" s="7">
        <v>0</v>
      </c>
      <c r="L8477" s="7">
        <v>65</v>
      </c>
      <c r="M8477" s="7">
        <v>-65</v>
      </c>
      <c r="N8477" s="7">
        <v>-5</v>
      </c>
    </row>
    <row r="8478" spans="1:14" x14ac:dyDescent="0.25">
      <c r="A8478" s="5">
        <v>31041</v>
      </c>
      <c r="B8478" s="5">
        <v>3</v>
      </c>
      <c r="C8478" s="6">
        <v>45078</v>
      </c>
      <c r="D8478" s="7">
        <v>8</v>
      </c>
      <c r="E8478" s="6">
        <v>45323</v>
      </c>
      <c r="F8478" s="7">
        <v>0</v>
      </c>
      <c r="G8478" s="7">
        <v>6227.91</v>
      </c>
      <c r="H8478" s="7">
        <v>-33565.5</v>
      </c>
      <c r="I8478" s="7">
        <v>-27337.59</v>
      </c>
      <c r="J8478" s="7">
        <v>0</v>
      </c>
      <c r="K8478" s="7">
        <v>0</v>
      </c>
      <c r="L8478" s="7">
        <v>65</v>
      </c>
      <c r="M8478" s="7">
        <v>-65</v>
      </c>
      <c r="N8478" s="7">
        <v>-5</v>
      </c>
    </row>
    <row r="8479" spans="1:14" x14ac:dyDescent="0.25">
      <c r="A8479" s="5">
        <v>31041</v>
      </c>
      <c r="B8479" s="5">
        <v>3</v>
      </c>
      <c r="C8479" s="6">
        <v>45078</v>
      </c>
      <c r="D8479" s="7">
        <v>9</v>
      </c>
      <c r="E8479" s="6">
        <v>45352</v>
      </c>
      <c r="F8479" s="7">
        <v>0</v>
      </c>
      <c r="G8479" s="7">
        <v>3890.13</v>
      </c>
      <c r="H8479" s="7">
        <v>-27081.95</v>
      </c>
      <c r="I8479" s="7">
        <v>-23191.82</v>
      </c>
      <c r="J8479" s="7">
        <v>0</v>
      </c>
      <c r="K8479" s="7">
        <v>0</v>
      </c>
      <c r="L8479" s="7">
        <v>58</v>
      </c>
      <c r="M8479" s="7">
        <v>-58</v>
      </c>
      <c r="N8479" s="7">
        <v>-5</v>
      </c>
    </row>
    <row r="8480" spans="1:14" x14ac:dyDescent="0.25">
      <c r="A8480" s="5">
        <v>31041</v>
      </c>
      <c r="B8480" s="5">
        <v>3</v>
      </c>
      <c r="C8480" s="6">
        <v>45078</v>
      </c>
      <c r="D8480" s="7">
        <v>10</v>
      </c>
      <c r="E8480" s="6">
        <v>45383</v>
      </c>
      <c r="F8480" s="7">
        <v>0</v>
      </c>
      <c r="G8480" s="7">
        <v>1042.3399999999999</v>
      </c>
      <c r="H8480" s="7">
        <v>-12262.05</v>
      </c>
      <c r="I8480" s="7">
        <v>-11219.71</v>
      </c>
      <c r="J8480" s="7">
        <v>0</v>
      </c>
      <c r="K8480" s="7">
        <v>0</v>
      </c>
      <c r="L8480" s="7">
        <v>48</v>
      </c>
      <c r="M8480" s="7">
        <v>-48</v>
      </c>
      <c r="N8480" s="7">
        <v>-5</v>
      </c>
    </row>
    <row r="8481" spans="1:14" x14ac:dyDescent="0.25">
      <c r="A8481" s="5">
        <v>31041</v>
      </c>
      <c r="B8481" s="5">
        <v>3</v>
      </c>
      <c r="C8481" s="6">
        <v>45078</v>
      </c>
      <c r="D8481" s="7">
        <v>11</v>
      </c>
      <c r="E8481" s="6">
        <v>45413</v>
      </c>
      <c r="F8481" s="7">
        <v>0</v>
      </c>
      <c r="G8481" s="7">
        <v>1674.96</v>
      </c>
      <c r="H8481" s="7">
        <v>-9765.2199999999993</v>
      </c>
      <c r="I8481" s="7">
        <v>-8090.2599999999993</v>
      </c>
      <c r="J8481" s="7">
        <v>0</v>
      </c>
      <c r="K8481" s="7">
        <v>0</v>
      </c>
      <c r="L8481" s="7">
        <v>45</v>
      </c>
      <c r="M8481" s="7">
        <v>-45</v>
      </c>
      <c r="N8481" s="7">
        <v>-5</v>
      </c>
    </row>
    <row r="8482" spans="1:14" x14ac:dyDescent="0.25">
      <c r="A8482" s="5">
        <v>31041</v>
      </c>
      <c r="B8482" s="5">
        <v>3</v>
      </c>
      <c r="C8482" s="6">
        <v>45078</v>
      </c>
      <c r="D8482" s="7">
        <v>12</v>
      </c>
      <c r="E8482" s="6">
        <v>45444</v>
      </c>
      <c r="F8482" s="7">
        <v>0</v>
      </c>
      <c r="G8482" s="7">
        <v>-15.55</v>
      </c>
      <c r="H8482" s="7">
        <v>-3847.62</v>
      </c>
      <c r="I8482" s="7">
        <v>-3863.17</v>
      </c>
      <c r="J8482" s="7">
        <v>0</v>
      </c>
      <c r="K8482" s="7">
        <v>0</v>
      </c>
      <c r="L8482" s="7">
        <v>20</v>
      </c>
      <c r="M8482" s="7">
        <v>-20</v>
      </c>
      <c r="N8482" s="7">
        <v>-5</v>
      </c>
    </row>
    <row r="8483" spans="1:14" x14ac:dyDescent="0.25">
      <c r="A8483" s="5">
        <v>31041</v>
      </c>
      <c r="B8483" s="5">
        <v>3</v>
      </c>
      <c r="C8483" s="6">
        <v>45078</v>
      </c>
      <c r="D8483" s="7">
        <v>13</v>
      </c>
      <c r="E8483" s="6">
        <v>45474</v>
      </c>
      <c r="F8483" s="7">
        <v>0</v>
      </c>
      <c r="G8483" s="7">
        <v>0</v>
      </c>
      <c r="H8483" s="7">
        <v>-2198.08</v>
      </c>
      <c r="I8483" s="7">
        <v>-2198.08</v>
      </c>
      <c r="J8483" s="7">
        <v>0</v>
      </c>
      <c r="K8483" s="7">
        <v>0</v>
      </c>
      <c r="L8483" s="7">
        <v>12</v>
      </c>
      <c r="M8483" s="7">
        <v>-12</v>
      </c>
      <c r="N8483" s="7">
        <v>-5</v>
      </c>
    </row>
    <row r="8484" spans="1:14" x14ac:dyDescent="0.25">
      <c r="A8484" s="5">
        <v>31041</v>
      </c>
      <c r="B8484" s="5">
        <v>3</v>
      </c>
      <c r="C8484" s="6">
        <v>45078</v>
      </c>
      <c r="D8484" s="7">
        <v>14</v>
      </c>
      <c r="E8484" s="6">
        <v>45505</v>
      </c>
      <c r="F8484" s="7">
        <v>0</v>
      </c>
      <c r="G8484" s="7">
        <v>0</v>
      </c>
      <c r="H8484" s="7">
        <v>0</v>
      </c>
      <c r="I8484" s="7">
        <v>0</v>
      </c>
      <c r="J8484" s="7">
        <v>0</v>
      </c>
      <c r="K8484" s="7">
        <v>0</v>
      </c>
      <c r="L8484" s="7">
        <v>0</v>
      </c>
      <c r="M8484" s="7">
        <v>0</v>
      </c>
      <c r="N8484" s="7">
        <v>-5</v>
      </c>
    </row>
    <row r="8485" spans="1:14" x14ac:dyDescent="0.25">
      <c r="A8485" s="5">
        <v>31041</v>
      </c>
      <c r="B8485" s="5">
        <v>3</v>
      </c>
      <c r="C8485" s="6">
        <v>45078</v>
      </c>
      <c r="D8485" s="7">
        <v>15</v>
      </c>
      <c r="E8485" s="6">
        <v>45536</v>
      </c>
      <c r="F8485" s="7">
        <v>0</v>
      </c>
      <c r="G8485" s="7">
        <v>0</v>
      </c>
      <c r="H8485" s="7">
        <v>0</v>
      </c>
      <c r="I8485" s="7">
        <v>0</v>
      </c>
      <c r="J8485" s="7">
        <v>0</v>
      </c>
      <c r="K8485" s="7">
        <v>0</v>
      </c>
      <c r="L8485" s="7">
        <v>0</v>
      </c>
      <c r="M8485" s="7">
        <v>0</v>
      </c>
      <c r="N8485" s="7">
        <v>-5</v>
      </c>
    </row>
    <row r="8486" spans="1:14" x14ac:dyDescent="0.25">
      <c r="A8486" s="5">
        <v>31041</v>
      </c>
      <c r="B8486" s="5">
        <v>3</v>
      </c>
      <c r="C8486" s="6">
        <v>45078</v>
      </c>
      <c r="D8486" s="7">
        <v>16</v>
      </c>
      <c r="E8486" s="6">
        <v>45566</v>
      </c>
      <c r="F8486" s="7">
        <v>0</v>
      </c>
      <c r="G8486" s="7">
        <v>0</v>
      </c>
      <c r="H8486" s="7">
        <v>0</v>
      </c>
      <c r="I8486" s="7">
        <v>0</v>
      </c>
      <c r="J8486" s="7">
        <v>0</v>
      </c>
      <c r="K8486" s="7">
        <v>0</v>
      </c>
      <c r="L8486" s="7">
        <v>0</v>
      </c>
      <c r="M8486" s="7">
        <v>0</v>
      </c>
      <c r="N8486" s="7">
        <v>-5</v>
      </c>
    </row>
    <row r="8487" spans="1:14" x14ac:dyDescent="0.25">
      <c r="A8487" s="5">
        <v>31041</v>
      </c>
      <c r="B8487" s="5">
        <v>3</v>
      </c>
      <c r="C8487" s="6">
        <v>45078</v>
      </c>
      <c r="D8487" s="7">
        <v>24</v>
      </c>
      <c r="E8487" s="6">
        <v>45809</v>
      </c>
      <c r="F8487" s="7">
        <v>0</v>
      </c>
      <c r="G8487" s="7">
        <v>0</v>
      </c>
      <c r="H8487" s="7">
        <v>0</v>
      </c>
      <c r="I8487" s="7">
        <v>0</v>
      </c>
      <c r="J8487" s="7">
        <v>0</v>
      </c>
      <c r="K8487" s="7">
        <v>0</v>
      </c>
      <c r="L8487" s="7">
        <v>0</v>
      </c>
      <c r="M8487" s="7">
        <v>0</v>
      </c>
      <c r="N8487" s="7">
        <v>-5</v>
      </c>
    </row>
    <row r="8488" spans="1:14" x14ac:dyDescent="0.25">
      <c r="A8488" s="5">
        <v>31041</v>
      </c>
      <c r="B8488" s="5">
        <v>3</v>
      </c>
      <c r="C8488" s="6">
        <v>45108</v>
      </c>
      <c r="D8488" s="7">
        <v>0</v>
      </c>
      <c r="E8488" s="6">
        <v>45108</v>
      </c>
      <c r="F8488" s="7">
        <v>17248383.010000002</v>
      </c>
      <c r="G8488" s="7">
        <v>12667.3</v>
      </c>
      <c r="H8488" s="7">
        <v>-451495.9</v>
      </c>
      <c r="I8488" s="7">
        <v>16809554.41</v>
      </c>
      <c r="J8488" s="7">
        <v>8171</v>
      </c>
      <c r="K8488" s="7">
        <v>0</v>
      </c>
      <c r="L8488" s="7">
        <v>210</v>
      </c>
      <c r="M8488" s="7">
        <v>7961</v>
      </c>
      <c r="N8488" s="7">
        <v>-5</v>
      </c>
    </row>
    <row r="8489" spans="1:14" x14ac:dyDescent="0.25">
      <c r="A8489" s="5">
        <v>31041</v>
      </c>
      <c r="B8489" s="5">
        <v>3</v>
      </c>
      <c r="C8489" s="6">
        <v>45108</v>
      </c>
      <c r="D8489" s="7">
        <v>1</v>
      </c>
      <c r="E8489" s="6">
        <v>45139</v>
      </c>
      <c r="F8489" s="7">
        <v>0</v>
      </c>
      <c r="G8489" s="7">
        <v>18251.77</v>
      </c>
      <c r="H8489" s="7">
        <v>-469914.63</v>
      </c>
      <c r="I8489" s="7">
        <v>-451662.86</v>
      </c>
      <c r="J8489" s="7">
        <v>0</v>
      </c>
      <c r="K8489" s="7">
        <v>0</v>
      </c>
      <c r="L8489" s="7">
        <v>201</v>
      </c>
      <c r="M8489" s="7">
        <v>-201</v>
      </c>
      <c r="N8489" s="7">
        <v>-5</v>
      </c>
    </row>
    <row r="8490" spans="1:14" x14ac:dyDescent="0.25">
      <c r="A8490" s="5">
        <v>31041</v>
      </c>
      <c r="B8490" s="5">
        <v>3</v>
      </c>
      <c r="C8490" s="6">
        <v>45108</v>
      </c>
      <c r="D8490" s="7">
        <v>2</v>
      </c>
      <c r="E8490" s="6">
        <v>45170</v>
      </c>
      <c r="F8490" s="7">
        <v>0</v>
      </c>
      <c r="G8490" s="7">
        <v>8012.6500000000005</v>
      </c>
      <c r="H8490" s="7">
        <v>-222038.73</v>
      </c>
      <c r="I8490" s="7">
        <v>-214026.08</v>
      </c>
      <c r="J8490" s="7">
        <v>0</v>
      </c>
      <c r="K8490" s="7">
        <v>0</v>
      </c>
      <c r="L8490" s="7">
        <v>136</v>
      </c>
      <c r="M8490" s="7">
        <v>-136</v>
      </c>
      <c r="N8490" s="7">
        <v>-5</v>
      </c>
    </row>
    <row r="8491" spans="1:14" x14ac:dyDescent="0.25">
      <c r="A8491" s="5">
        <v>31041</v>
      </c>
      <c r="B8491" s="5">
        <v>3</v>
      </c>
      <c r="C8491" s="6">
        <v>45108</v>
      </c>
      <c r="D8491" s="7">
        <v>3</v>
      </c>
      <c r="E8491" s="6">
        <v>45200</v>
      </c>
      <c r="F8491" s="7">
        <v>0</v>
      </c>
      <c r="G8491" s="7">
        <v>9390.42</v>
      </c>
      <c r="H8491" s="7">
        <v>-202336.44</v>
      </c>
      <c r="I8491" s="7">
        <v>-192946.02</v>
      </c>
      <c r="J8491" s="7">
        <v>0</v>
      </c>
      <c r="K8491" s="7">
        <v>0</v>
      </c>
      <c r="L8491" s="7">
        <v>120</v>
      </c>
      <c r="M8491" s="7">
        <v>-120</v>
      </c>
      <c r="N8491" s="7">
        <v>-5</v>
      </c>
    </row>
    <row r="8492" spans="1:14" x14ac:dyDescent="0.25">
      <c r="A8492" s="5">
        <v>31041</v>
      </c>
      <c r="B8492" s="5">
        <v>3</v>
      </c>
      <c r="C8492" s="6">
        <v>45108</v>
      </c>
      <c r="D8492" s="7">
        <v>4</v>
      </c>
      <c r="E8492" s="6">
        <v>45231</v>
      </c>
      <c r="F8492" s="7">
        <v>0</v>
      </c>
      <c r="G8492" s="7">
        <v>9287.19</v>
      </c>
      <c r="H8492" s="7">
        <v>-135149.35999999999</v>
      </c>
      <c r="I8492" s="7">
        <v>-125862.17</v>
      </c>
      <c r="J8492" s="7">
        <v>0</v>
      </c>
      <c r="K8492" s="7">
        <v>0</v>
      </c>
      <c r="L8492" s="7">
        <v>105</v>
      </c>
      <c r="M8492" s="7">
        <v>-105</v>
      </c>
      <c r="N8492" s="7">
        <v>-5</v>
      </c>
    </row>
    <row r="8493" spans="1:14" x14ac:dyDescent="0.25">
      <c r="A8493" s="5">
        <v>31041</v>
      </c>
      <c r="B8493" s="5">
        <v>3</v>
      </c>
      <c r="C8493" s="6">
        <v>45108</v>
      </c>
      <c r="D8493" s="7">
        <v>5</v>
      </c>
      <c r="E8493" s="6">
        <v>45261</v>
      </c>
      <c r="F8493" s="7">
        <v>0</v>
      </c>
      <c r="G8493" s="7">
        <v>7387.45</v>
      </c>
      <c r="H8493" s="7">
        <v>-77704.039999999994</v>
      </c>
      <c r="I8493" s="7">
        <v>-70316.59</v>
      </c>
      <c r="J8493" s="7">
        <v>0</v>
      </c>
      <c r="K8493" s="7">
        <v>0</v>
      </c>
      <c r="L8493" s="7">
        <v>62</v>
      </c>
      <c r="M8493" s="7">
        <v>-62</v>
      </c>
      <c r="N8493" s="7">
        <v>-5</v>
      </c>
    </row>
    <row r="8494" spans="1:14" x14ac:dyDescent="0.25">
      <c r="A8494" s="5">
        <v>31041</v>
      </c>
      <c r="B8494" s="5">
        <v>3</v>
      </c>
      <c r="C8494" s="6">
        <v>45108</v>
      </c>
      <c r="D8494" s="7">
        <v>6</v>
      </c>
      <c r="E8494" s="6">
        <v>45292</v>
      </c>
      <c r="F8494" s="7">
        <v>0</v>
      </c>
      <c r="G8494" s="7">
        <v>15758.89</v>
      </c>
      <c r="H8494" s="7">
        <v>-61154.78</v>
      </c>
      <c r="I8494" s="7">
        <v>-45395.89</v>
      </c>
      <c r="J8494" s="7">
        <v>0</v>
      </c>
      <c r="K8494" s="7">
        <v>0</v>
      </c>
      <c r="L8494" s="7">
        <v>79</v>
      </c>
      <c r="M8494" s="7">
        <v>-79</v>
      </c>
      <c r="N8494" s="7">
        <v>-5</v>
      </c>
    </row>
    <row r="8495" spans="1:14" x14ac:dyDescent="0.25">
      <c r="A8495" s="5">
        <v>31041</v>
      </c>
      <c r="B8495" s="5">
        <v>3</v>
      </c>
      <c r="C8495" s="6">
        <v>45108</v>
      </c>
      <c r="D8495" s="7">
        <v>7</v>
      </c>
      <c r="E8495" s="6">
        <v>45323</v>
      </c>
      <c r="F8495" s="7">
        <v>0</v>
      </c>
      <c r="G8495" s="7">
        <v>7212.28</v>
      </c>
      <c r="H8495" s="7">
        <v>-78845.5</v>
      </c>
      <c r="I8495" s="7">
        <v>-71633.22</v>
      </c>
      <c r="J8495" s="7">
        <v>0</v>
      </c>
      <c r="K8495" s="7">
        <v>0</v>
      </c>
      <c r="L8495" s="7">
        <v>89</v>
      </c>
      <c r="M8495" s="7">
        <v>-89</v>
      </c>
      <c r="N8495" s="7">
        <v>-5</v>
      </c>
    </row>
    <row r="8496" spans="1:14" x14ac:dyDescent="0.25">
      <c r="A8496" s="5">
        <v>31041</v>
      </c>
      <c r="B8496" s="5">
        <v>3</v>
      </c>
      <c r="C8496" s="6">
        <v>45108</v>
      </c>
      <c r="D8496" s="7">
        <v>8</v>
      </c>
      <c r="E8496" s="6">
        <v>45352</v>
      </c>
      <c r="F8496" s="7">
        <v>0</v>
      </c>
      <c r="G8496" s="7">
        <v>7887.1</v>
      </c>
      <c r="H8496" s="7">
        <v>-39257.379999999997</v>
      </c>
      <c r="I8496" s="7">
        <v>-31370.28</v>
      </c>
      <c r="J8496" s="7">
        <v>0</v>
      </c>
      <c r="K8496" s="7">
        <v>0</v>
      </c>
      <c r="L8496" s="7">
        <v>70</v>
      </c>
      <c r="M8496" s="7">
        <v>-70</v>
      </c>
      <c r="N8496" s="7">
        <v>-5</v>
      </c>
    </row>
    <row r="8497" spans="1:14" x14ac:dyDescent="0.25">
      <c r="A8497" s="5">
        <v>31041</v>
      </c>
      <c r="B8497" s="5">
        <v>3</v>
      </c>
      <c r="C8497" s="6">
        <v>45108</v>
      </c>
      <c r="D8497" s="7">
        <v>9</v>
      </c>
      <c r="E8497" s="6">
        <v>45383</v>
      </c>
      <c r="F8497" s="7">
        <v>0</v>
      </c>
      <c r="G8497" s="7">
        <v>11350.27</v>
      </c>
      <c r="H8497" s="7">
        <v>-38517.9</v>
      </c>
      <c r="I8497" s="7">
        <v>-27167.63</v>
      </c>
      <c r="J8497" s="7">
        <v>0</v>
      </c>
      <c r="K8497" s="7">
        <v>0</v>
      </c>
      <c r="L8497" s="7">
        <v>86</v>
      </c>
      <c r="M8497" s="7">
        <v>-86</v>
      </c>
      <c r="N8497" s="7">
        <v>-5</v>
      </c>
    </row>
    <row r="8498" spans="1:14" x14ac:dyDescent="0.25">
      <c r="A8498" s="5">
        <v>31041</v>
      </c>
      <c r="B8498" s="5">
        <v>3</v>
      </c>
      <c r="C8498" s="6">
        <v>45108</v>
      </c>
      <c r="D8498" s="7">
        <v>10</v>
      </c>
      <c r="E8498" s="6">
        <v>45413</v>
      </c>
      <c r="F8498" s="7">
        <v>0</v>
      </c>
      <c r="G8498" s="7">
        <v>2341.2399999999998</v>
      </c>
      <c r="H8498" s="7">
        <v>-19410.13</v>
      </c>
      <c r="I8498" s="7">
        <v>-17068.89</v>
      </c>
      <c r="J8498" s="7">
        <v>0</v>
      </c>
      <c r="K8498" s="7">
        <v>0</v>
      </c>
      <c r="L8498" s="7">
        <v>61</v>
      </c>
      <c r="M8498" s="7">
        <v>-61</v>
      </c>
      <c r="N8498" s="7">
        <v>-5</v>
      </c>
    </row>
    <row r="8499" spans="1:14" x14ac:dyDescent="0.25">
      <c r="A8499" s="5">
        <v>31041</v>
      </c>
      <c r="B8499" s="5">
        <v>3</v>
      </c>
      <c r="C8499" s="6">
        <v>45108</v>
      </c>
      <c r="D8499" s="7">
        <v>11</v>
      </c>
      <c r="E8499" s="6">
        <v>45444</v>
      </c>
      <c r="F8499" s="7">
        <v>0</v>
      </c>
      <c r="G8499" s="7">
        <v>2593.09</v>
      </c>
      <c r="H8499" s="7">
        <v>-9661.01</v>
      </c>
      <c r="I8499" s="7">
        <v>-7067.92</v>
      </c>
      <c r="J8499" s="7">
        <v>0</v>
      </c>
      <c r="K8499" s="7">
        <v>0</v>
      </c>
      <c r="L8499" s="7">
        <v>58</v>
      </c>
      <c r="M8499" s="7">
        <v>-58</v>
      </c>
      <c r="N8499" s="7">
        <v>-5</v>
      </c>
    </row>
    <row r="8500" spans="1:14" x14ac:dyDescent="0.25">
      <c r="A8500" s="5">
        <v>31041</v>
      </c>
      <c r="B8500" s="5">
        <v>3</v>
      </c>
      <c r="C8500" s="6">
        <v>45108</v>
      </c>
      <c r="D8500" s="7">
        <v>12</v>
      </c>
      <c r="E8500" s="6">
        <v>45474</v>
      </c>
      <c r="F8500" s="7">
        <v>0</v>
      </c>
      <c r="G8500" s="7">
        <v>190.46</v>
      </c>
      <c r="H8500" s="7">
        <v>-4321.82</v>
      </c>
      <c r="I8500" s="7">
        <v>-4131.3599999999997</v>
      </c>
      <c r="J8500" s="7">
        <v>0</v>
      </c>
      <c r="K8500" s="7">
        <v>0</v>
      </c>
      <c r="L8500" s="7">
        <v>25</v>
      </c>
      <c r="M8500" s="7">
        <v>-25</v>
      </c>
      <c r="N8500" s="7">
        <v>-5</v>
      </c>
    </row>
    <row r="8501" spans="1:14" x14ac:dyDescent="0.25">
      <c r="A8501" s="5">
        <v>31041</v>
      </c>
      <c r="B8501" s="5">
        <v>3</v>
      </c>
      <c r="C8501" s="6">
        <v>45108</v>
      </c>
      <c r="D8501" s="7">
        <v>13</v>
      </c>
      <c r="E8501" s="6">
        <v>45505</v>
      </c>
      <c r="F8501" s="7">
        <v>0</v>
      </c>
      <c r="G8501" s="7">
        <v>0</v>
      </c>
      <c r="H8501" s="7">
        <v>-825.31999999999994</v>
      </c>
      <c r="I8501" s="7">
        <v>-825.31999999999994</v>
      </c>
      <c r="J8501" s="7">
        <v>0</v>
      </c>
      <c r="K8501" s="7">
        <v>0</v>
      </c>
      <c r="L8501" s="7">
        <v>5</v>
      </c>
      <c r="M8501" s="7">
        <v>-5</v>
      </c>
      <c r="N8501" s="7">
        <v>-5</v>
      </c>
    </row>
    <row r="8502" spans="1:14" x14ac:dyDescent="0.25">
      <c r="A8502" s="5">
        <v>31041</v>
      </c>
      <c r="B8502" s="5">
        <v>3</v>
      </c>
      <c r="C8502" s="6">
        <v>45108</v>
      </c>
      <c r="D8502" s="7">
        <v>15</v>
      </c>
      <c r="E8502" s="6">
        <v>45566</v>
      </c>
      <c r="F8502" s="7">
        <v>0</v>
      </c>
      <c r="G8502" s="7">
        <v>0</v>
      </c>
      <c r="H8502" s="7">
        <v>0</v>
      </c>
      <c r="I8502" s="7">
        <v>0</v>
      </c>
      <c r="J8502" s="7">
        <v>0</v>
      </c>
      <c r="K8502" s="7">
        <v>0</v>
      </c>
      <c r="L8502" s="7">
        <v>0</v>
      </c>
      <c r="M8502" s="7">
        <v>0</v>
      </c>
      <c r="N8502" s="7">
        <v>-5</v>
      </c>
    </row>
    <row r="8503" spans="1:14" x14ac:dyDescent="0.25">
      <c r="A8503" s="5">
        <v>31041</v>
      </c>
      <c r="B8503" s="5">
        <v>3</v>
      </c>
      <c r="C8503" s="6">
        <v>45108</v>
      </c>
      <c r="D8503" s="7">
        <v>16</v>
      </c>
      <c r="E8503" s="6">
        <v>45597</v>
      </c>
      <c r="F8503" s="7">
        <v>0</v>
      </c>
      <c r="G8503" s="7">
        <v>0</v>
      </c>
      <c r="H8503" s="7">
        <v>0</v>
      </c>
      <c r="I8503" s="7">
        <v>0</v>
      </c>
      <c r="J8503" s="7">
        <v>0</v>
      </c>
      <c r="K8503" s="7">
        <v>0</v>
      </c>
      <c r="L8503" s="7">
        <v>0</v>
      </c>
      <c r="M8503" s="7">
        <v>0</v>
      </c>
      <c r="N8503" s="7">
        <v>-5</v>
      </c>
    </row>
    <row r="8504" spans="1:14" x14ac:dyDescent="0.25">
      <c r="A8504" s="5">
        <v>31041</v>
      </c>
      <c r="B8504" s="5">
        <v>3</v>
      </c>
      <c r="C8504" s="6">
        <v>45108</v>
      </c>
      <c r="D8504" s="7">
        <v>25</v>
      </c>
      <c r="E8504" s="6">
        <v>45870</v>
      </c>
      <c r="F8504" s="7">
        <v>0</v>
      </c>
      <c r="G8504" s="7">
        <v>0</v>
      </c>
      <c r="H8504" s="7">
        <v>0</v>
      </c>
      <c r="I8504" s="7">
        <v>0</v>
      </c>
      <c r="J8504" s="7">
        <v>0</v>
      </c>
      <c r="K8504" s="7">
        <v>0</v>
      </c>
      <c r="L8504" s="7">
        <v>0</v>
      </c>
      <c r="M8504" s="7">
        <v>0</v>
      </c>
      <c r="N8504" s="7">
        <v>-5</v>
      </c>
    </row>
    <row r="8505" spans="1:14" x14ac:dyDescent="0.25">
      <c r="A8505" s="5">
        <v>31041</v>
      </c>
      <c r="B8505" s="5">
        <v>3</v>
      </c>
      <c r="C8505" s="6">
        <v>45139</v>
      </c>
      <c r="D8505" s="7">
        <v>0</v>
      </c>
      <c r="E8505" s="6">
        <v>45139</v>
      </c>
      <c r="F8505" s="7">
        <v>14978302.869999999</v>
      </c>
      <c r="G8505" s="7">
        <v>10812.08</v>
      </c>
      <c r="H8505" s="7">
        <v>-409050.8</v>
      </c>
      <c r="I8505" s="7">
        <v>14580064.15</v>
      </c>
      <c r="J8505" s="7">
        <v>7107</v>
      </c>
      <c r="K8505" s="7">
        <v>0</v>
      </c>
      <c r="L8505" s="7">
        <v>195</v>
      </c>
      <c r="M8505" s="7">
        <v>6912</v>
      </c>
      <c r="N8505" s="7">
        <v>-5</v>
      </c>
    </row>
    <row r="8506" spans="1:14" x14ac:dyDescent="0.25">
      <c r="A8506" s="5">
        <v>31041</v>
      </c>
      <c r="B8506" s="5">
        <v>3</v>
      </c>
      <c r="C8506" s="6">
        <v>45139</v>
      </c>
      <c r="D8506" s="7">
        <v>1</v>
      </c>
      <c r="E8506" s="6">
        <v>45170</v>
      </c>
      <c r="F8506" s="7">
        <v>0</v>
      </c>
      <c r="G8506" s="7">
        <v>26636.880000000001</v>
      </c>
      <c r="H8506" s="7">
        <v>-406295.72</v>
      </c>
      <c r="I8506" s="7">
        <v>-379658.84</v>
      </c>
      <c r="J8506" s="7">
        <v>0</v>
      </c>
      <c r="K8506" s="7">
        <v>0</v>
      </c>
      <c r="L8506" s="7">
        <v>194</v>
      </c>
      <c r="M8506" s="7">
        <v>-194</v>
      </c>
      <c r="N8506" s="7">
        <v>-5</v>
      </c>
    </row>
    <row r="8507" spans="1:14" x14ac:dyDescent="0.25">
      <c r="A8507" s="5">
        <v>31041</v>
      </c>
      <c r="B8507" s="5">
        <v>3</v>
      </c>
      <c r="C8507" s="6">
        <v>45139</v>
      </c>
      <c r="D8507" s="7">
        <v>2</v>
      </c>
      <c r="E8507" s="6">
        <v>45200</v>
      </c>
      <c r="F8507" s="7">
        <v>0</v>
      </c>
      <c r="G8507" s="7">
        <v>16006.89</v>
      </c>
      <c r="H8507" s="7">
        <v>-217760.75</v>
      </c>
      <c r="I8507" s="7">
        <v>-201753.86</v>
      </c>
      <c r="J8507" s="7">
        <v>0</v>
      </c>
      <c r="K8507" s="7">
        <v>0</v>
      </c>
      <c r="L8507" s="7">
        <v>124</v>
      </c>
      <c r="M8507" s="7">
        <v>-124</v>
      </c>
      <c r="N8507" s="7">
        <v>-5</v>
      </c>
    </row>
    <row r="8508" spans="1:14" x14ac:dyDescent="0.25">
      <c r="A8508" s="5">
        <v>31041</v>
      </c>
      <c r="B8508" s="5">
        <v>3</v>
      </c>
      <c r="C8508" s="6">
        <v>45139</v>
      </c>
      <c r="D8508" s="7">
        <v>3</v>
      </c>
      <c r="E8508" s="6">
        <v>45231</v>
      </c>
      <c r="F8508" s="7">
        <v>0</v>
      </c>
      <c r="G8508" s="7">
        <v>6817.99</v>
      </c>
      <c r="H8508" s="7">
        <v>-117924.37</v>
      </c>
      <c r="I8508" s="7">
        <v>-111106.38</v>
      </c>
      <c r="J8508" s="7">
        <v>0</v>
      </c>
      <c r="K8508" s="7">
        <v>0</v>
      </c>
      <c r="L8508" s="7">
        <v>86</v>
      </c>
      <c r="M8508" s="7">
        <v>-86</v>
      </c>
      <c r="N8508" s="7">
        <v>-5</v>
      </c>
    </row>
    <row r="8509" spans="1:14" x14ac:dyDescent="0.25">
      <c r="A8509" s="5">
        <v>31041</v>
      </c>
      <c r="B8509" s="5">
        <v>3</v>
      </c>
      <c r="C8509" s="6">
        <v>45139</v>
      </c>
      <c r="D8509" s="7">
        <v>4</v>
      </c>
      <c r="E8509" s="6">
        <v>45261</v>
      </c>
      <c r="F8509" s="7">
        <v>0</v>
      </c>
      <c r="G8509" s="7">
        <v>3766.55</v>
      </c>
      <c r="H8509" s="7">
        <v>-82012.350000000006</v>
      </c>
      <c r="I8509" s="7">
        <v>-78245.8</v>
      </c>
      <c r="J8509" s="7">
        <v>0</v>
      </c>
      <c r="K8509" s="7">
        <v>0</v>
      </c>
      <c r="L8509" s="7">
        <v>63</v>
      </c>
      <c r="M8509" s="7">
        <v>-63</v>
      </c>
      <c r="N8509" s="7">
        <v>-5</v>
      </c>
    </row>
    <row r="8510" spans="1:14" x14ac:dyDescent="0.25">
      <c r="A8510" s="5">
        <v>31041</v>
      </c>
      <c r="B8510" s="5">
        <v>3</v>
      </c>
      <c r="C8510" s="6">
        <v>45139</v>
      </c>
      <c r="D8510" s="7">
        <v>5</v>
      </c>
      <c r="E8510" s="6">
        <v>45292</v>
      </c>
      <c r="F8510" s="7">
        <v>0</v>
      </c>
      <c r="G8510" s="7">
        <v>7212.66</v>
      </c>
      <c r="H8510" s="7">
        <v>-87445.09</v>
      </c>
      <c r="I8510" s="7">
        <v>-80232.429999999993</v>
      </c>
      <c r="J8510" s="7">
        <v>0</v>
      </c>
      <c r="K8510" s="7">
        <v>0</v>
      </c>
      <c r="L8510" s="7">
        <v>94</v>
      </c>
      <c r="M8510" s="7">
        <v>-94</v>
      </c>
      <c r="N8510" s="7">
        <v>-5</v>
      </c>
    </row>
    <row r="8511" spans="1:14" x14ac:dyDescent="0.25">
      <c r="A8511" s="5">
        <v>31041</v>
      </c>
      <c r="B8511" s="5">
        <v>3</v>
      </c>
      <c r="C8511" s="6">
        <v>45139</v>
      </c>
      <c r="D8511" s="7">
        <v>6</v>
      </c>
      <c r="E8511" s="6">
        <v>45323</v>
      </c>
      <c r="F8511" s="7">
        <v>0</v>
      </c>
      <c r="G8511" s="7">
        <v>18562.95</v>
      </c>
      <c r="H8511" s="7">
        <v>-64764.27</v>
      </c>
      <c r="I8511" s="7">
        <v>-46201.319999999992</v>
      </c>
      <c r="J8511" s="7">
        <v>0</v>
      </c>
      <c r="K8511" s="7">
        <v>0</v>
      </c>
      <c r="L8511" s="7">
        <v>71</v>
      </c>
      <c r="M8511" s="7">
        <v>-71</v>
      </c>
      <c r="N8511" s="7">
        <v>-5</v>
      </c>
    </row>
    <row r="8512" spans="1:14" x14ac:dyDescent="0.25">
      <c r="A8512" s="5">
        <v>31041</v>
      </c>
      <c r="B8512" s="5">
        <v>3</v>
      </c>
      <c r="C8512" s="6">
        <v>45139</v>
      </c>
      <c r="D8512" s="7">
        <v>7</v>
      </c>
      <c r="E8512" s="6">
        <v>45352</v>
      </c>
      <c r="F8512" s="7">
        <v>0</v>
      </c>
      <c r="G8512" s="7">
        <v>9106.26</v>
      </c>
      <c r="H8512" s="7">
        <v>-58263.38</v>
      </c>
      <c r="I8512" s="7">
        <v>-49157.120000000003</v>
      </c>
      <c r="J8512" s="7">
        <v>0</v>
      </c>
      <c r="K8512" s="7">
        <v>0</v>
      </c>
      <c r="L8512" s="7">
        <v>79</v>
      </c>
      <c r="M8512" s="7">
        <v>-79</v>
      </c>
      <c r="N8512" s="7">
        <v>-5</v>
      </c>
    </row>
    <row r="8513" spans="1:14" x14ac:dyDescent="0.25">
      <c r="A8513" s="5">
        <v>31041</v>
      </c>
      <c r="B8513" s="5">
        <v>3</v>
      </c>
      <c r="C8513" s="6">
        <v>45139</v>
      </c>
      <c r="D8513" s="7">
        <v>8</v>
      </c>
      <c r="E8513" s="6">
        <v>45383</v>
      </c>
      <c r="F8513" s="7">
        <v>0</v>
      </c>
      <c r="G8513" s="7">
        <v>10210.450000000001</v>
      </c>
      <c r="H8513" s="7">
        <v>-36732.17</v>
      </c>
      <c r="I8513" s="7">
        <v>-26521.72</v>
      </c>
      <c r="J8513" s="7">
        <v>0</v>
      </c>
      <c r="K8513" s="7">
        <v>0</v>
      </c>
      <c r="L8513" s="7">
        <v>80</v>
      </c>
      <c r="M8513" s="7">
        <v>-80</v>
      </c>
      <c r="N8513" s="7">
        <v>-5</v>
      </c>
    </row>
    <row r="8514" spans="1:14" x14ac:dyDescent="0.25">
      <c r="A8514" s="5">
        <v>31041</v>
      </c>
      <c r="B8514" s="5">
        <v>3</v>
      </c>
      <c r="C8514" s="6">
        <v>45139</v>
      </c>
      <c r="D8514" s="7">
        <v>9</v>
      </c>
      <c r="E8514" s="6">
        <v>45413</v>
      </c>
      <c r="F8514" s="7">
        <v>0</v>
      </c>
      <c r="G8514" s="7">
        <v>10846.77</v>
      </c>
      <c r="H8514" s="7">
        <v>-25005.439999999999</v>
      </c>
      <c r="I8514" s="7">
        <v>-14158.67</v>
      </c>
      <c r="J8514" s="7">
        <v>0</v>
      </c>
      <c r="K8514" s="7">
        <v>0</v>
      </c>
      <c r="L8514" s="7">
        <v>67</v>
      </c>
      <c r="M8514" s="7">
        <v>-67</v>
      </c>
      <c r="N8514" s="7">
        <v>-5</v>
      </c>
    </row>
    <row r="8515" spans="1:14" x14ac:dyDescent="0.25">
      <c r="A8515" s="5">
        <v>31041</v>
      </c>
      <c r="B8515" s="5">
        <v>3</v>
      </c>
      <c r="C8515" s="6">
        <v>45139</v>
      </c>
      <c r="D8515" s="7">
        <v>10</v>
      </c>
      <c r="E8515" s="6">
        <v>45444</v>
      </c>
      <c r="F8515" s="7">
        <v>0</v>
      </c>
      <c r="G8515" s="7">
        <v>4434.5</v>
      </c>
      <c r="H8515" s="7">
        <v>-12210.07</v>
      </c>
      <c r="I8515" s="7">
        <v>-7775.57</v>
      </c>
      <c r="J8515" s="7">
        <v>0</v>
      </c>
      <c r="K8515" s="7">
        <v>0</v>
      </c>
      <c r="L8515" s="7">
        <v>42</v>
      </c>
      <c r="M8515" s="7">
        <v>-42</v>
      </c>
      <c r="N8515" s="7">
        <v>-5</v>
      </c>
    </row>
    <row r="8516" spans="1:14" x14ac:dyDescent="0.25">
      <c r="A8516" s="5">
        <v>31041</v>
      </c>
      <c r="B8516" s="5">
        <v>3</v>
      </c>
      <c r="C8516" s="6">
        <v>45139</v>
      </c>
      <c r="D8516" s="7">
        <v>11</v>
      </c>
      <c r="E8516" s="6">
        <v>45474</v>
      </c>
      <c r="F8516" s="7">
        <v>0</v>
      </c>
      <c r="G8516" s="7">
        <v>2542.5</v>
      </c>
      <c r="H8516" s="7">
        <v>-9921.61</v>
      </c>
      <c r="I8516" s="7">
        <v>-7379.1100000000006</v>
      </c>
      <c r="J8516" s="7">
        <v>0</v>
      </c>
      <c r="K8516" s="7">
        <v>0</v>
      </c>
      <c r="L8516" s="7">
        <v>41</v>
      </c>
      <c r="M8516" s="7">
        <v>-41</v>
      </c>
      <c r="N8516" s="7">
        <v>-5</v>
      </c>
    </row>
    <row r="8517" spans="1:14" x14ac:dyDescent="0.25">
      <c r="A8517" s="5">
        <v>31041</v>
      </c>
      <c r="B8517" s="5">
        <v>3</v>
      </c>
      <c r="C8517" s="6">
        <v>45139</v>
      </c>
      <c r="D8517" s="7">
        <v>12</v>
      </c>
      <c r="E8517" s="6">
        <v>45505</v>
      </c>
      <c r="F8517" s="7">
        <v>0</v>
      </c>
      <c r="G8517" s="7">
        <v>-23.64</v>
      </c>
      <c r="H8517" s="7">
        <v>-2661.13</v>
      </c>
      <c r="I8517" s="7">
        <v>-2684.77</v>
      </c>
      <c r="J8517" s="7">
        <v>0</v>
      </c>
      <c r="K8517" s="7">
        <v>0</v>
      </c>
      <c r="L8517" s="7">
        <v>19</v>
      </c>
      <c r="M8517" s="7">
        <v>-19</v>
      </c>
      <c r="N8517" s="7">
        <v>-5</v>
      </c>
    </row>
    <row r="8518" spans="1:14" x14ac:dyDescent="0.25">
      <c r="A8518" s="5">
        <v>31041</v>
      </c>
      <c r="B8518" s="5">
        <v>3</v>
      </c>
      <c r="C8518" s="6">
        <v>45139</v>
      </c>
      <c r="D8518" s="7">
        <v>13</v>
      </c>
      <c r="E8518" s="6">
        <v>45536</v>
      </c>
      <c r="F8518" s="7">
        <v>0</v>
      </c>
      <c r="G8518" s="7">
        <v>0</v>
      </c>
      <c r="H8518" s="7">
        <v>-2958.8</v>
      </c>
      <c r="I8518" s="7">
        <v>-2958.8</v>
      </c>
      <c r="J8518" s="7">
        <v>0</v>
      </c>
      <c r="K8518" s="7">
        <v>0</v>
      </c>
      <c r="L8518" s="7">
        <v>14</v>
      </c>
      <c r="M8518" s="7">
        <v>-14</v>
      </c>
      <c r="N8518" s="7">
        <v>-5</v>
      </c>
    </row>
    <row r="8519" spans="1:14" x14ac:dyDescent="0.25">
      <c r="A8519" s="5">
        <v>31041</v>
      </c>
      <c r="B8519" s="5">
        <v>3</v>
      </c>
      <c r="C8519" s="6">
        <v>45170</v>
      </c>
      <c r="D8519" s="7">
        <v>0</v>
      </c>
      <c r="E8519" s="6">
        <v>45170</v>
      </c>
      <c r="F8519" s="7">
        <v>9266494.4800000004</v>
      </c>
      <c r="G8519" s="7">
        <v>2468.4</v>
      </c>
      <c r="H8519" s="7">
        <v>-223547.77</v>
      </c>
      <c r="I8519" s="7">
        <v>9045415.1100000013</v>
      </c>
      <c r="J8519" s="7">
        <v>4482</v>
      </c>
      <c r="K8519" s="7">
        <v>0</v>
      </c>
      <c r="L8519" s="7">
        <v>108</v>
      </c>
      <c r="M8519" s="7">
        <v>4374</v>
      </c>
      <c r="N8519" s="7">
        <v>-5</v>
      </c>
    </row>
    <row r="8520" spans="1:14" x14ac:dyDescent="0.25">
      <c r="A8520" s="5">
        <v>31041</v>
      </c>
      <c r="B8520" s="5">
        <v>3</v>
      </c>
      <c r="C8520" s="6">
        <v>45170</v>
      </c>
      <c r="D8520" s="7">
        <v>1</v>
      </c>
      <c r="E8520" s="6">
        <v>45200</v>
      </c>
      <c r="F8520" s="7">
        <v>0</v>
      </c>
      <c r="G8520" s="7">
        <v>2140.41</v>
      </c>
      <c r="H8520" s="7">
        <v>-354360.4</v>
      </c>
      <c r="I8520" s="7">
        <v>-352219.99</v>
      </c>
      <c r="J8520" s="7">
        <v>0</v>
      </c>
      <c r="K8520" s="7">
        <v>0</v>
      </c>
      <c r="L8520" s="7">
        <v>157</v>
      </c>
      <c r="M8520" s="7">
        <v>-157</v>
      </c>
      <c r="N8520" s="7">
        <v>-5</v>
      </c>
    </row>
    <row r="8521" spans="1:14" x14ac:dyDescent="0.25">
      <c r="A8521" s="5">
        <v>31041</v>
      </c>
      <c r="B8521" s="5">
        <v>3</v>
      </c>
      <c r="C8521" s="6">
        <v>45170</v>
      </c>
      <c r="D8521" s="7">
        <v>2</v>
      </c>
      <c r="E8521" s="6">
        <v>45231</v>
      </c>
      <c r="F8521" s="7">
        <v>0</v>
      </c>
      <c r="G8521" s="7">
        <v>4235.21</v>
      </c>
      <c r="H8521" s="7">
        <v>-115292.61</v>
      </c>
      <c r="I8521" s="7">
        <v>-111057.4</v>
      </c>
      <c r="J8521" s="7">
        <v>0</v>
      </c>
      <c r="K8521" s="7">
        <v>0</v>
      </c>
      <c r="L8521" s="7">
        <v>69</v>
      </c>
      <c r="M8521" s="7">
        <v>-69</v>
      </c>
      <c r="N8521" s="7">
        <v>-5</v>
      </c>
    </row>
    <row r="8522" spans="1:14" x14ac:dyDescent="0.25">
      <c r="A8522" s="5">
        <v>31041</v>
      </c>
      <c r="B8522" s="5">
        <v>3</v>
      </c>
      <c r="C8522" s="6">
        <v>45170</v>
      </c>
      <c r="D8522" s="7">
        <v>3</v>
      </c>
      <c r="E8522" s="6">
        <v>45261</v>
      </c>
      <c r="F8522" s="7">
        <v>0</v>
      </c>
      <c r="G8522" s="7">
        <v>2411.4499999999998</v>
      </c>
      <c r="H8522" s="7">
        <v>-49423.54</v>
      </c>
      <c r="I8522" s="7">
        <v>-47012.09</v>
      </c>
      <c r="J8522" s="7">
        <v>0</v>
      </c>
      <c r="K8522" s="7">
        <v>0</v>
      </c>
      <c r="L8522" s="7">
        <v>36</v>
      </c>
      <c r="M8522" s="7">
        <v>-36</v>
      </c>
      <c r="N8522" s="7">
        <v>-5</v>
      </c>
    </row>
    <row r="8523" spans="1:14" x14ac:dyDescent="0.25">
      <c r="A8523" s="5">
        <v>31041</v>
      </c>
      <c r="B8523" s="5">
        <v>3</v>
      </c>
      <c r="C8523" s="6">
        <v>45170</v>
      </c>
      <c r="D8523" s="7">
        <v>4</v>
      </c>
      <c r="E8523" s="6">
        <v>45292</v>
      </c>
      <c r="F8523" s="7">
        <v>0</v>
      </c>
      <c r="G8523" s="7">
        <v>5361.24</v>
      </c>
      <c r="H8523" s="7">
        <v>-84641.95</v>
      </c>
      <c r="I8523" s="7">
        <v>-79280.709999999992</v>
      </c>
      <c r="J8523" s="7">
        <v>0</v>
      </c>
      <c r="K8523" s="7">
        <v>0</v>
      </c>
      <c r="L8523" s="7">
        <v>62</v>
      </c>
      <c r="M8523" s="7">
        <v>-62</v>
      </c>
      <c r="N8523" s="7">
        <v>-5</v>
      </c>
    </row>
    <row r="8524" spans="1:14" x14ac:dyDescent="0.25">
      <c r="A8524" s="5">
        <v>31041</v>
      </c>
      <c r="B8524" s="5">
        <v>3</v>
      </c>
      <c r="C8524" s="6">
        <v>45170</v>
      </c>
      <c r="D8524" s="7">
        <v>5</v>
      </c>
      <c r="E8524" s="6">
        <v>45323</v>
      </c>
      <c r="F8524" s="7">
        <v>0</v>
      </c>
      <c r="G8524" s="7">
        <v>3192.35</v>
      </c>
      <c r="H8524" s="7">
        <v>-45095.24</v>
      </c>
      <c r="I8524" s="7">
        <v>-41902.89</v>
      </c>
      <c r="J8524" s="7">
        <v>0</v>
      </c>
      <c r="K8524" s="7">
        <v>0</v>
      </c>
      <c r="L8524" s="7">
        <v>44</v>
      </c>
      <c r="M8524" s="7">
        <v>-44</v>
      </c>
      <c r="N8524" s="7">
        <v>-5</v>
      </c>
    </row>
    <row r="8525" spans="1:14" x14ac:dyDescent="0.25">
      <c r="A8525" s="5">
        <v>31041</v>
      </c>
      <c r="B8525" s="5">
        <v>3</v>
      </c>
      <c r="C8525" s="6">
        <v>45170</v>
      </c>
      <c r="D8525" s="7">
        <v>6</v>
      </c>
      <c r="E8525" s="6">
        <v>45352</v>
      </c>
      <c r="F8525" s="7">
        <v>0</v>
      </c>
      <c r="G8525" s="7">
        <v>7729.83</v>
      </c>
      <c r="H8525" s="7">
        <v>-53293.05</v>
      </c>
      <c r="I8525" s="7">
        <v>-45563.22</v>
      </c>
      <c r="J8525" s="7">
        <v>0</v>
      </c>
      <c r="K8525" s="7">
        <v>0</v>
      </c>
      <c r="L8525" s="7">
        <v>58</v>
      </c>
      <c r="M8525" s="7">
        <v>-58</v>
      </c>
      <c r="N8525" s="7">
        <v>-5</v>
      </c>
    </row>
    <row r="8526" spans="1:14" x14ac:dyDescent="0.25">
      <c r="A8526" s="5">
        <v>31041</v>
      </c>
      <c r="B8526" s="5">
        <v>3</v>
      </c>
      <c r="C8526" s="6">
        <v>45170</v>
      </c>
      <c r="D8526" s="7">
        <v>7</v>
      </c>
      <c r="E8526" s="6">
        <v>45383</v>
      </c>
      <c r="F8526" s="7">
        <v>0</v>
      </c>
      <c r="G8526" s="7">
        <v>9875.64</v>
      </c>
      <c r="H8526" s="7">
        <v>-39577.35</v>
      </c>
      <c r="I8526" s="7">
        <v>-29701.71</v>
      </c>
      <c r="J8526" s="7">
        <v>0</v>
      </c>
      <c r="K8526" s="7">
        <v>0</v>
      </c>
      <c r="L8526" s="7">
        <v>49</v>
      </c>
      <c r="M8526" s="7">
        <v>-49</v>
      </c>
      <c r="N8526" s="7">
        <v>-5</v>
      </c>
    </row>
    <row r="8527" spans="1:14" x14ac:dyDescent="0.25">
      <c r="A8527" s="5">
        <v>31041</v>
      </c>
      <c r="B8527" s="5">
        <v>3</v>
      </c>
      <c r="C8527" s="6">
        <v>45170</v>
      </c>
      <c r="D8527" s="7">
        <v>8</v>
      </c>
      <c r="E8527" s="6">
        <v>45413</v>
      </c>
      <c r="F8527" s="7">
        <v>0</v>
      </c>
      <c r="G8527" s="7">
        <v>6762.93</v>
      </c>
      <c r="H8527" s="7">
        <v>-17826.38</v>
      </c>
      <c r="I8527" s="7">
        <v>-11063.45</v>
      </c>
      <c r="J8527" s="7">
        <v>0</v>
      </c>
      <c r="K8527" s="7">
        <v>0</v>
      </c>
      <c r="L8527" s="7">
        <v>36</v>
      </c>
      <c r="M8527" s="7">
        <v>-36</v>
      </c>
      <c r="N8527" s="7">
        <v>-5</v>
      </c>
    </row>
    <row r="8528" spans="1:14" x14ac:dyDescent="0.25">
      <c r="A8528" s="5">
        <v>31041</v>
      </c>
      <c r="B8528" s="5">
        <v>3</v>
      </c>
      <c r="C8528" s="6">
        <v>45170</v>
      </c>
      <c r="D8528" s="7">
        <v>9</v>
      </c>
      <c r="E8528" s="6">
        <v>45444</v>
      </c>
      <c r="F8528" s="7">
        <v>0</v>
      </c>
      <c r="G8528" s="7">
        <v>3846.14</v>
      </c>
      <c r="H8528" s="7">
        <v>-25880</v>
      </c>
      <c r="I8528" s="7">
        <v>-22033.86</v>
      </c>
      <c r="J8528" s="7">
        <v>0</v>
      </c>
      <c r="K8528" s="7">
        <v>0</v>
      </c>
      <c r="L8528" s="7">
        <v>41</v>
      </c>
      <c r="M8528" s="7">
        <v>-41</v>
      </c>
      <c r="N8528" s="7">
        <v>-5</v>
      </c>
    </row>
    <row r="8529" spans="1:14" x14ac:dyDescent="0.25">
      <c r="A8529" s="5">
        <v>31041</v>
      </c>
      <c r="B8529" s="5">
        <v>3</v>
      </c>
      <c r="C8529" s="6">
        <v>45170</v>
      </c>
      <c r="D8529" s="7">
        <v>10</v>
      </c>
      <c r="E8529" s="6">
        <v>45474</v>
      </c>
      <c r="F8529" s="7">
        <v>0</v>
      </c>
      <c r="G8529" s="7">
        <v>4738.46</v>
      </c>
      <c r="H8529" s="7">
        <v>-14988.39</v>
      </c>
      <c r="I8529" s="7">
        <v>-10249.93</v>
      </c>
      <c r="J8529" s="7">
        <v>0</v>
      </c>
      <c r="K8529" s="7">
        <v>0</v>
      </c>
      <c r="L8529" s="7">
        <v>52</v>
      </c>
      <c r="M8529" s="7">
        <v>-52</v>
      </c>
      <c r="N8529" s="7">
        <v>-5</v>
      </c>
    </row>
    <row r="8530" spans="1:14" x14ac:dyDescent="0.25">
      <c r="A8530" s="5">
        <v>31041</v>
      </c>
      <c r="B8530" s="5">
        <v>3</v>
      </c>
      <c r="C8530" s="6">
        <v>45170</v>
      </c>
      <c r="D8530" s="7">
        <v>11</v>
      </c>
      <c r="E8530" s="6">
        <v>45505</v>
      </c>
      <c r="F8530" s="7">
        <v>0</v>
      </c>
      <c r="G8530" s="7">
        <v>872.1</v>
      </c>
      <c r="H8530" s="7">
        <v>-5339.1900000000014</v>
      </c>
      <c r="I8530" s="7">
        <v>-4467.0900000000011</v>
      </c>
      <c r="J8530" s="7">
        <v>0</v>
      </c>
      <c r="K8530" s="7">
        <v>0</v>
      </c>
      <c r="L8530" s="7">
        <v>25</v>
      </c>
      <c r="M8530" s="7">
        <v>-25</v>
      </c>
      <c r="N8530" s="7">
        <v>-5</v>
      </c>
    </row>
    <row r="8531" spans="1:14" x14ac:dyDescent="0.25">
      <c r="A8531" s="5">
        <v>31041</v>
      </c>
      <c r="B8531" s="5">
        <v>3</v>
      </c>
      <c r="C8531" s="6">
        <v>45170</v>
      </c>
      <c r="D8531" s="7">
        <v>12</v>
      </c>
      <c r="E8531" s="6">
        <v>45536</v>
      </c>
      <c r="F8531" s="7">
        <v>0</v>
      </c>
      <c r="G8531" s="7">
        <v>427.88</v>
      </c>
      <c r="H8531" s="7">
        <v>-1972.4</v>
      </c>
      <c r="I8531" s="7">
        <v>-1544.52</v>
      </c>
      <c r="J8531" s="7">
        <v>0</v>
      </c>
      <c r="K8531" s="7">
        <v>0</v>
      </c>
      <c r="L8531" s="7">
        <v>15</v>
      </c>
      <c r="M8531" s="7">
        <v>-15</v>
      </c>
      <c r="N8531" s="7">
        <v>-5</v>
      </c>
    </row>
    <row r="8532" spans="1:14" x14ac:dyDescent="0.25">
      <c r="A8532" s="5">
        <v>31041</v>
      </c>
      <c r="B8532" s="5">
        <v>3</v>
      </c>
      <c r="C8532" s="6">
        <v>45170</v>
      </c>
      <c r="D8532" s="7">
        <v>25</v>
      </c>
      <c r="E8532" s="6">
        <v>45931</v>
      </c>
      <c r="F8532" s="7">
        <v>0</v>
      </c>
      <c r="G8532" s="7">
        <v>0</v>
      </c>
      <c r="H8532" s="7">
        <v>0</v>
      </c>
      <c r="I8532" s="7">
        <v>0</v>
      </c>
      <c r="J8532" s="7">
        <v>0</v>
      </c>
      <c r="K8532" s="7">
        <v>0</v>
      </c>
      <c r="L8532" s="7">
        <v>0</v>
      </c>
      <c r="M8532" s="7">
        <v>0</v>
      </c>
      <c r="N8532" s="7">
        <v>-5</v>
      </c>
    </row>
    <row r="8533" spans="1:14" x14ac:dyDescent="0.25">
      <c r="A8533" s="5">
        <v>31041</v>
      </c>
      <c r="B8533" s="5">
        <v>3</v>
      </c>
      <c r="C8533" s="6">
        <v>45200</v>
      </c>
      <c r="D8533" s="7">
        <v>0</v>
      </c>
      <c r="E8533" s="6">
        <v>45200</v>
      </c>
      <c r="F8533" s="7">
        <v>10811861.09</v>
      </c>
      <c r="G8533" s="7">
        <v>1213.48</v>
      </c>
      <c r="H8533" s="7">
        <v>-269271.36</v>
      </c>
      <c r="I8533" s="7">
        <v>10543803.210000001</v>
      </c>
      <c r="J8533" s="7">
        <v>5513</v>
      </c>
      <c r="K8533" s="7">
        <v>0</v>
      </c>
      <c r="L8533" s="7">
        <v>132</v>
      </c>
      <c r="M8533" s="7">
        <v>5381</v>
      </c>
      <c r="N8533" s="7">
        <v>-5</v>
      </c>
    </row>
    <row r="8534" spans="1:14" x14ac:dyDescent="0.25">
      <c r="A8534" s="5">
        <v>31041</v>
      </c>
      <c r="B8534" s="5">
        <v>3</v>
      </c>
      <c r="C8534" s="6">
        <v>45200</v>
      </c>
      <c r="D8534" s="7">
        <v>1</v>
      </c>
      <c r="E8534" s="6">
        <v>45231</v>
      </c>
      <c r="F8534" s="7">
        <v>0</v>
      </c>
      <c r="G8534" s="7">
        <v>7614.59</v>
      </c>
      <c r="H8534" s="7">
        <v>-350733.19</v>
      </c>
      <c r="I8534" s="7">
        <v>-343118.6</v>
      </c>
      <c r="J8534" s="7">
        <v>0</v>
      </c>
      <c r="K8534" s="7">
        <v>0</v>
      </c>
      <c r="L8534" s="7">
        <v>173</v>
      </c>
      <c r="M8534" s="7">
        <v>-173</v>
      </c>
      <c r="N8534" s="7">
        <v>-5</v>
      </c>
    </row>
    <row r="8535" spans="1:14" x14ac:dyDescent="0.25">
      <c r="A8535" s="5">
        <v>31041</v>
      </c>
      <c r="B8535" s="5">
        <v>3</v>
      </c>
      <c r="C8535" s="6">
        <v>45200</v>
      </c>
      <c r="D8535" s="7">
        <v>2</v>
      </c>
      <c r="E8535" s="6">
        <v>45261</v>
      </c>
      <c r="F8535" s="7">
        <v>0</v>
      </c>
      <c r="G8535" s="7">
        <v>17176.810000000001</v>
      </c>
      <c r="H8535" s="7">
        <v>-115045.65</v>
      </c>
      <c r="I8535" s="7">
        <v>-97868.84</v>
      </c>
      <c r="J8535" s="7">
        <v>0</v>
      </c>
      <c r="K8535" s="7">
        <v>0</v>
      </c>
      <c r="L8535" s="7">
        <v>65</v>
      </c>
      <c r="M8535" s="7">
        <v>-65</v>
      </c>
      <c r="N8535" s="7">
        <v>-5</v>
      </c>
    </row>
    <row r="8536" spans="1:14" x14ac:dyDescent="0.25">
      <c r="A8536" s="5">
        <v>31041</v>
      </c>
      <c r="B8536" s="5">
        <v>3</v>
      </c>
      <c r="C8536" s="6">
        <v>45200</v>
      </c>
      <c r="D8536" s="7">
        <v>3</v>
      </c>
      <c r="E8536" s="6">
        <v>45292</v>
      </c>
      <c r="F8536" s="7">
        <v>0</v>
      </c>
      <c r="G8536" s="7">
        <v>12114.33</v>
      </c>
      <c r="H8536" s="7">
        <v>-103714.56</v>
      </c>
      <c r="I8536" s="7">
        <v>-91600.23</v>
      </c>
      <c r="J8536" s="7">
        <v>0</v>
      </c>
      <c r="K8536" s="7">
        <v>0</v>
      </c>
      <c r="L8536" s="7">
        <v>74</v>
      </c>
      <c r="M8536" s="7">
        <v>-74</v>
      </c>
      <c r="N8536" s="7">
        <v>-5</v>
      </c>
    </row>
    <row r="8537" spans="1:14" x14ac:dyDescent="0.25">
      <c r="A8537" s="5">
        <v>31041</v>
      </c>
      <c r="B8537" s="5">
        <v>3</v>
      </c>
      <c r="C8537" s="6">
        <v>45200</v>
      </c>
      <c r="D8537" s="7">
        <v>4</v>
      </c>
      <c r="E8537" s="6">
        <v>45323</v>
      </c>
      <c r="F8537" s="7">
        <v>0</v>
      </c>
      <c r="G8537" s="7">
        <v>15345.2</v>
      </c>
      <c r="H8537" s="7">
        <v>-100346.54</v>
      </c>
      <c r="I8537" s="7">
        <v>-85001.34</v>
      </c>
      <c r="J8537" s="7">
        <v>0</v>
      </c>
      <c r="K8537" s="7">
        <v>0</v>
      </c>
      <c r="L8537" s="7">
        <v>82</v>
      </c>
      <c r="M8537" s="7">
        <v>-82</v>
      </c>
      <c r="N8537" s="7">
        <v>-5</v>
      </c>
    </row>
    <row r="8538" spans="1:14" x14ac:dyDescent="0.25">
      <c r="A8538" s="5">
        <v>31041</v>
      </c>
      <c r="B8538" s="5">
        <v>3</v>
      </c>
      <c r="C8538" s="6">
        <v>45200</v>
      </c>
      <c r="D8538" s="7">
        <v>5</v>
      </c>
      <c r="E8538" s="6">
        <v>45352</v>
      </c>
      <c r="F8538" s="7">
        <v>0</v>
      </c>
      <c r="G8538" s="7">
        <v>14442.02</v>
      </c>
      <c r="H8538" s="7">
        <v>-53052.13</v>
      </c>
      <c r="I8538" s="7">
        <v>-38610.11</v>
      </c>
      <c r="J8538" s="7">
        <v>0</v>
      </c>
      <c r="K8538" s="7">
        <v>0</v>
      </c>
      <c r="L8538" s="7">
        <v>57</v>
      </c>
      <c r="M8538" s="7">
        <v>-57</v>
      </c>
      <c r="N8538" s="7">
        <v>-5</v>
      </c>
    </row>
    <row r="8539" spans="1:14" x14ac:dyDescent="0.25">
      <c r="A8539" s="5">
        <v>31041</v>
      </c>
      <c r="B8539" s="5">
        <v>3</v>
      </c>
      <c r="C8539" s="6">
        <v>45200</v>
      </c>
      <c r="D8539" s="7">
        <v>6</v>
      </c>
      <c r="E8539" s="6">
        <v>45383</v>
      </c>
      <c r="F8539" s="7">
        <v>0</v>
      </c>
      <c r="G8539" s="7">
        <v>15779.46</v>
      </c>
      <c r="H8539" s="7">
        <v>-74600.05</v>
      </c>
      <c r="I8539" s="7">
        <v>-58820.59</v>
      </c>
      <c r="J8539" s="7">
        <v>0</v>
      </c>
      <c r="K8539" s="7">
        <v>0</v>
      </c>
      <c r="L8539" s="7">
        <v>86</v>
      </c>
      <c r="M8539" s="7">
        <v>-86</v>
      </c>
      <c r="N8539" s="7">
        <v>-5</v>
      </c>
    </row>
    <row r="8540" spans="1:14" x14ac:dyDescent="0.25">
      <c r="A8540" s="5">
        <v>31041</v>
      </c>
      <c r="B8540" s="5">
        <v>3</v>
      </c>
      <c r="C8540" s="6">
        <v>45200</v>
      </c>
      <c r="D8540" s="7">
        <v>7</v>
      </c>
      <c r="E8540" s="6">
        <v>45413</v>
      </c>
      <c r="F8540" s="7">
        <v>0</v>
      </c>
      <c r="G8540" s="7">
        <v>12323.36</v>
      </c>
      <c r="H8540" s="7">
        <v>-38975.97</v>
      </c>
      <c r="I8540" s="7">
        <v>-26652.61</v>
      </c>
      <c r="J8540" s="7">
        <v>0</v>
      </c>
      <c r="K8540" s="7">
        <v>0</v>
      </c>
      <c r="L8540" s="7">
        <v>51</v>
      </c>
      <c r="M8540" s="7">
        <v>-51</v>
      </c>
      <c r="N8540" s="7">
        <v>-5</v>
      </c>
    </row>
    <row r="8541" spans="1:14" x14ac:dyDescent="0.25">
      <c r="A8541" s="5">
        <v>31041</v>
      </c>
      <c r="B8541" s="5">
        <v>3</v>
      </c>
      <c r="C8541" s="6">
        <v>45200</v>
      </c>
      <c r="D8541" s="7">
        <v>8</v>
      </c>
      <c r="E8541" s="6">
        <v>45444</v>
      </c>
      <c r="F8541" s="7">
        <v>0</v>
      </c>
      <c r="G8541" s="7">
        <v>9464.82</v>
      </c>
      <c r="H8541" s="7">
        <v>-23154.46</v>
      </c>
      <c r="I8541" s="7">
        <v>-13689.64</v>
      </c>
      <c r="J8541" s="7">
        <v>0</v>
      </c>
      <c r="K8541" s="7">
        <v>0</v>
      </c>
      <c r="L8541" s="7">
        <v>52</v>
      </c>
      <c r="M8541" s="7">
        <v>-52</v>
      </c>
      <c r="N8541" s="7">
        <v>-5</v>
      </c>
    </row>
    <row r="8542" spans="1:14" x14ac:dyDescent="0.25">
      <c r="A8542" s="5">
        <v>31041</v>
      </c>
      <c r="B8542" s="5">
        <v>3</v>
      </c>
      <c r="C8542" s="6">
        <v>45200</v>
      </c>
      <c r="D8542" s="7">
        <v>9</v>
      </c>
      <c r="E8542" s="6">
        <v>45474</v>
      </c>
      <c r="F8542" s="7">
        <v>0</v>
      </c>
      <c r="G8542" s="7">
        <v>5799.08</v>
      </c>
      <c r="H8542" s="7">
        <v>-21933.88</v>
      </c>
      <c r="I8542" s="7">
        <v>-16134.8</v>
      </c>
      <c r="J8542" s="7">
        <v>0</v>
      </c>
      <c r="K8542" s="7">
        <v>0</v>
      </c>
      <c r="L8542" s="7">
        <v>53</v>
      </c>
      <c r="M8542" s="7">
        <v>-53</v>
      </c>
      <c r="N8542" s="7">
        <v>-5</v>
      </c>
    </row>
    <row r="8543" spans="1:14" x14ac:dyDescent="0.25">
      <c r="A8543" s="5">
        <v>31041</v>
      </c>
      <c r="B8543" s="5">
        <v>3</v>
      </c>
      <c r="C8543" s="6">
        <v>45200</v>
      </c>
      <c r="D8543" s="7">
        <v>10</v>
      </c>
      <c r="E8543" s="6">
        <v>45505</v>
      </c>
      <c r="F8543" s="7">
        <v>0</v>
      </c>
      <c r="G8543" s="7">
        <v>2807.35</v>
      </c>
      <c r="H8543" s="7">
        <v>-16647.509999999998</v>
      </c>
      <c r="I8543" s="7">
        <v>-13840.16</v>
      </c>
      <c r="J8543" s="7">
        <v>0</v>
      </c>
      <c r="K8543" s="7">
        <v>0</v>
      </c>
      <c r="L8543" s="7">
        <v>68</v>
      </c>
      <c r="M8543" s="7">
        <v>-68</v>
      </c>
      <c r="N8543" s="7">
        <v>-5</v>
      </c>
    </row>
    <row r="8544" spans="1:14" x14ac:dyDescent="0.25">
      <c r="A8544" s="5">
        <v>31041</v>
      </c>
      <c r="B8544" s="5">
        <v>3</v>
      </c>
      <c r="C8544" s="6">
        <v>45200</v>
      </c>
      <c r="D8544" s="7">
        <v>11</v>
      </c>
      <c r="E8544" s="6">
        <v>45536</v>
      </c>
      <c r="F8544" s="7">
        <v>0</v>
      </c>
      <c r="G8544" s="7">
        <v>2208.85</v>
      </c>
      <c r="H8544" s="7">
        <v>-7073.08</v>
      </c>
      <c r="I8544" s="7">
        <v>-4864.2299999999996</v>
      </c>
      <c r="J8544" s="7">
        <v>0</v>
      </c>
      <c r="K8544" s="7">
        <v>0</v>
      </c>
      <c r="L8544" s="7">
        <v>35</v>
      </c>
      <c r="M8544" s="7">
        <v>-35</v>
      </c>
      <c r="N8544" s="7">
        <v>-5</v>
      </c>
    </row>
    <row r="8545" spans="1:14" x14ac:dyDescent="0.25">
      <c r="A8545" s="5">
        <v>31041</v>
      </c>
      <c r="B8545" s="5">
        <v>3</v>
      </c>
      <c r="C8545" s="6">
        <v>45200</v>
      </c>
      <c r="D8545" s="7">
        <v>12</v>
      </c>
      <c r="E8545" s="6">
        <v>45566</v>
      </c>
      <c r="F8545" s="7">
        <v>0</v>
      </c>
      <c r="G8545" s="7">
        <v>201.58</v>
      </c>
      <c r="H8545" s="7">
        <v>-2914.14</v>
      </c>
      <c r="I8545" s="7">
        <v>-2712.56</v>
      </c>
      <c r="J8545" s="7">
        <v>0</v>
      </c>
      <c r="K8545" s="7">
        <v>0</v>
      </c>
      <c r="L8545" s="7">
        <v>24</v>
      </c>
      <c r="M8545" s="7">
        <v>-24</v>
      </c>
      <c r="N8545" s="7">
        <v>-5</v>
      </c>
    </row>
    <row r="8546" spans="1:14" x14ac:dyDescent="0.25">
      <c r="A8546" s="5">
        <v>31041</v>
      </c>
      <c r="B8546" s="5">
        <v>3</v>
      </c>
      <c r="C8546" s="6">
        <v>45200</v>
      </c>
      <c r="D8546" s="7">
        <v>13</v>
      </c>
      <c r="E8546" s="6">
        <v>45597</v>
      </c>
      <c r="F8546" s="7">
        <v>0</v>
      </c>
      <c r="G8546" s="7">
        <v>0</v>
      </c>
      <c r="H8546" s="7">
        <v>-1820.5</v>
      </c>
      <c r="I8546" s="7">
        <v>-1820.5</v>
      </c>
      <c r="J8546" s="7">
        <v>0</v>
      </c>
      <c r="K8546" s="7">
        <v>0</v>
      </c>
      <c r="L8546" s="7">
        <v>10</v>
      </c>
      <c r="M8546" s="7">
        <v>-10</v>
      </c>
      <c r="N8546" s="7">
        <v>-5</v>
      </c>
    </row>
    <row r="8547" spans="1:14" x14ac:dyDescent="0.25">
      <c r="A8547" s="5">
        <v>31041</v>
      </c>
      <c r="B8547" s="5">
        <v>3</v>
      </c>
      <c r="C8547" s="6">
        <v>45200</v>
      </c>
      <c r="D8547" s="7">
        <v>14</v>
      </c>
      <c r="E8547" s="6">
        <v>45627</v>
      </c>
      <c r="F8547" s="7">
        <v>0</v>
      </c>
      <c r="G8547" s="7">
        <v>0</v>
      </c>
      <c r="H8547" s="7">
        <v>-262.95999999999998</v>
      </c>
      <c r="I8547" s="7">
        <v>-262.95999999999998</v>
      </c>
      <c r="J8547" s="7">
        <v>0</v>
      </c>
      <c r="K8547" s="7">
        <v>0</v>
      </c>
      <c r="L8547" s="7">
        <v>2</v>
      </c>
      <c r="M8547" s="7">
        <v>-2</v>
      </c>
      <c r="N8547" s="7">
        <v>-5</v>
      </c>
    </row>
    <row r="8548" spans="1:14" x14ac:dyDescent="0.25">
      <c r="A8548" s="5">
        <v>31041</v>
      </c>
      <c r="B8548" s="5">
        <v>3</v>
      </c>
      <c r="C8548" s="6">
        <v>45200</v>
      </c>
      <c r="D8548" s="7">
        <v>18</v>
      </c>
      <c r="E8548" s="6">
        <v>45748</v>
      </c>
      <c r="F8548" s="7">
        <v>0</v>
      </c>
      <c r="G8548" s="7">
        <v>0</v>
      </c>
      <c r="H8548" s="7">
        <v>0</v>
      </c>
      <c r="I8548" s="7">
        <v>0</v>
      </c>
      <c r="J8548" s="7">
        <v>0</v>
      </c>
      <c r="K8548" s="7">
        <v>0</v>
      </c>
      <c r="L8548" s="7">
        <v>0</v>
      </c>
      <c r="M8548" s="7">
        <v>0</v>
      </c>
      <c r="N8548" s="7">
        <v>-5</v>
      </c>
    </row>
    <row r="8549" spans="1:14" x14ac:dyDescent="0.25">
      <c r="A8549" s="5">
        <v>31041</v>
      </c>
      <c r="B8549" s="5">
        <v>3</v>
      </c>
      <c r="C8549" s="6">
        <v>45231</v>
      </c>
      <c r="D8549" s="7">
        <v>0</v>
      </c>
      <c r="E8549" s="6">
        <v>45231</v>
      </c>
      <c r="F8549" s="7">
        <v>11976263.130000001</v>
      </c>
      <c r="G8549" s="7">
        <v>1518.38</v>
      </c>
      <c r="H8549" s="7">
        <v>-272566.46000000002</v>
      </c>
      <c r="I8549" s="7">
        <v>11705215.050000001</v>
      </c>
      <c r="J8549" s="7">
        <v>6397</v>
      </c>
      <c r="K8549" s="7">
        <v>0</v>
      </c>
      <c r="L8549" s="7">
        <v>141</v>
      </c>
      <c r="M8549" s="7">
        <v>6256</v>
      </c>
      <c r="N8549" s="7">
        <v>-5</v>
      </c>
    </row>
    <row r="8550" spans="1:14" x14ac:dyDescent="0.25">
      <c r="A8550" s="5">
        <v>31041</v>
      </c>
      <c r="B8550" s="5">
        <v>3</v>
      </c>
      <c r="C8550" s="6">
        <v>45231</v>
      </c>
      <c r="D8550" s="7">
        <v>1</v>
      </c>
      <c r="E8550" s="6">
        <v>45261</v>
      </c>
      <c r="F8550" s="7">
        <v>0</v>
      </c>
      <c r="G8550" s="7">
        <v>28992.240000000002</v>
      </c>
      <c r="H8550" s="7">
        <v>-238509.17</v>
      </c>
      <c r="I8550" s="7">
        <v>-209516.93</v>
      </c>
      <c r="J8550" s="7">
        <v>0</v>
      </c>
      <c r="K8550" s="7">
        <v>0</v>
      </c>
      <c r="L8550" s="7">
        <v>119</v>
      </c>
      <c r="M8550" s="7">
        <v>-119</v>
      </c>
      <c r="N8550" s="7">
        <v>-5</v>
      </c>
    </row>
    <row r="8551" spans="1:14" x14ac:dyDescent="0.25">
      <c r="A8551" s="5">
        <v>31041</v>
      </c>
      <c r="B8551" s="5">
        <v>3</v>
      </c>
      <c r="C8551" s="6">
        <v>45231</v>
      </c>
      <c r="D8551" s="7">
        <v>2</v>
      </c>
      <c r="E8551" s="6">
        <v>45292</v>
      </c>
      <c r="F8551" s="7">
        <v>0</v>
      </c>
      <c r="G8551" s="7">
        <v>21458.38</v>
      </c>
      <c r="H8551" s="7">
        <v>-186342.16</v>
      </c>
      <c r="I8551" s="7">
        <v>-164883.78</v>
      </c>
      <c r="J8551" s="7">
        <v>0</v>
      </c>
      <c r="K8551" s="7">
        <v>0</v>
      </c>
      <c r="L8551" s="7">
        <v>118</v>
      </c>
      <c r="M8551" s="7">
        <v>-118</v>
      </c>
      <c r="N8551" s="7">
        <v>-5</v>
      </c>
    </row>
    <row r="8552" spans="1:14" x14ac:dyDescent="0.25">
      <c r="A8552" s="5">
        <v>31041</v>
      </c>
      <c r="B8552" s="5">
        <v>3</v>
      </c>
      <c r="C8552" s="6">
        <v>45231</v>
      </c>
      <c r="D8552" s="7">
        <v>3</v>
      </c>
      <c r="E8552" s="6">
        <v>45323</v>
      </c>
      <c r="F8552" s="7">
        <v>0</v>
      </c>
      <c r="G8552" s="7">
        <v>14369.06</v>
      </c>
      <c r="H8552" s="7">
        <v>-130872.99</v>
      </c>
      <c r="I8552" s="7">
        <v>-116503.93</v>
      </c>
      <c r="J8552" s="7">
        <v>0</v>
      </c>
      <c r="K8552" s="7">
        <v>0</v>
      </c>
      <c r="L8552" s="7">
        <v>87</v>
      </c>
      <c r="M8552" s="7">
        <v>-87</v>
      </c>
      <c r="N8552" s="7">
        <v>-5</v>
      </c>
    </row>
    <row r="8553" spans="1:14" x14ac:dyDescent="0.25">
      <c r="A8553" s="5">
        <v>31041</v>
      </c>
      <c r="B8553" s="5">
        <v>3</v>
      </c>
      <c r="C8553" s="6">
        <v>45231</v>
      </c>
      <c r="D8553" s="7">
        <v>4</v>
      </c>
      <c r="E8553" s="6">
        <v>45352</v>
      </c>
      <c r="F8553" s="7">
        <v>0</v>
      </c>
      <c r="G8553" s="7">
        <v>24986.21</v>
      </c>
      <c r="H8553" s="7">
        <v>-100186.17</v>
      </c>
      <c r="I8553" s="7">
        <v>-75199.959999999992</v>
      </c>
      <c r="J8553" s="7">
        <v>0</v>
      </c>
      <c r="K8553" s="7">
        <v>0</v>
      </c>
      <c r="L8553" s="7">
        <v>77</v>
      </c>
      <c r="M8553" s="7">
        <v>-77</v>
      </c>
      <c r="N8553" s="7">
        <v>-5</v>
      </c>
    </row>
    <row r="8554" spans="1:14" x14ac:dyDescent="0.25">
      <c r="A8554" s="5">
        <v>31041</v>
      </c>
      <c r="B8554" s="5">
        <v>3</v>
      </c>
      <c r="C8554" s="6">
        <v>45231</v>
      </c>
      <c r="D8554" s="7">
        <v>5</v>
      </c>
      <c r="E8554" s="6">
        <v>45383</v>
      </c>
      <c r="F8554" s="7">
        <v>0</v>
      </c>
      <c r="G8554" s="7">
        <v>26573.06</v>
      </c>
      <c r="H8554" s="7">
        <v>-96967.58</v>
      </c>
      <c r="I8554" s="7">
        <v>-70394.52</v>
      </c>
      <c r="J8554" s="7">
        <v>0</v>
      </c>
      <c r="K8554" s="7">
        <v>0</v>
      </c>
      <c r="L8554" s="7">
        <v>95</v>
      </c>
      <c r="M8554" s="7">
        <v>-95</v>
      </c>
      <c r="N8554" s="7">
        <v>-5</v>
      </c>
    </row>
    <row r="8555" spans="1:14" x14ac:dyDescent="0.25">
      <c r="A8555" s="5">
        <v>31041</v>
      </c>
      <c r="B8555" s="5">
        <v>3</v>
      </c>
      <c r="C8555" s="6">
        <v>45231</v>
      </c>
      <c r="D8555" s="7">
        <v>6</v>
      </c>
      <c r="E8555" s="6">
        <v>45413</v>
      </c>
      <c r="F8555" s="7">
        <v>0</v>
      </c>
      <c r="G8555" s="7">
        <v>10094.69</v>
      </c>
      <c r="H8555" s="7">
        <v>-70166.649999999994</v>
      </c>
      <c r="I8555" s="7">
        <v>-60071.959999999992</v>
      </c>
      <c r="J8555" s="7">
        <v>0</v>
      </c>
      <c r="K8555" s="7">
        <v>0</v>
      </c>
      <c r="L8555" s="7">
        <v>76</v>
      </c>
      <c r="M8555" s="7">
        <v>-76</v>
      </c>
      <c r="N8555" s="7">
        <v>-5</v>
      </c>
    </row>
    <row r="8556" spans="1:14" x14ac:dyDescent="0.25">
      <c r="A8556" s="5">
        <v>31041</v>
      </c>
      <c r="B8556" s="5">
        <v>3</v>
      </c>
      <c r="C8556" s="6">
        <v>45231</v>
      </c>
      <c r="D8556" s="7">
        <v>7</v>
      </c>
      <c r="E8556" s="6">
        <v>45444</v>
      </c>
      <c r="F8556" s="7">
        <v>0</v>
      </c>
      <c r="G8556" s="7">
        <v>18132.77</v>
      </c>
      <c r="H8556" s="7">
        <v>-37979.22</v>
      </c>
      <c r="I8556" s="7">
        <v>-19846.45</v>
      </c>
      <c r="J8556" s="7">
        <v>0</v>
      </c>
      <c r="K8556" s="7">
        <v>0</v>
      </c>
      <c r="L8556" s="7">
        <v>59</v>
      </c>
      <c r="M8556" s="7">
        <v>-59</v>
      </c>
      <c r="N8556" s="7">
        <v>-5</v>
      </c>
    </row>
    <row r="8557" spans="1:14" x14ac:dyDescent="0.25">
      <c r="A8557" s="5">
        <v>31041</v>
      </c>
      <c r="B8557" s="5">
        <v>3</v>
      </c>
      <c r="C8557" s="6">
        <v>45231</v>
      </c>
      <c r="D8557" s="7">
        <v>8</v>
      </c>
      <c r="E8557" s="6">
        <v>45474</v>
      </c>
      <c r="F8557" s="7">
        <v>0</v>
      </c>
      <c r="G8557" s="7">
        <v>10453.18</v>
      </c>
      <c r="H8557" s="7">
        <v>-31122.18</v>
      </c>
      <c r="I8557" s="7">
        <v>-20669</v>
      </c>
      <c r="J8557" s="7">
        <v>0</v>
      </c>
      <c r="K8557" s="7">
        <v>0</v>
      </c>
      <c r="L8557" s="7">
        <v>66</v>
      </c>
      <c r="M8557" s="7">
        <v>-66</v>
      </c>
      <c r="N8557" s="7">
        <v>-5</v>
      </c>
    </row>
    <row r="8558" spans="1:14" x14ac:dyDescent="0.25">
      <c r="A8558" s="5">
        <v>31041</v>
      </c>
      <c r="B8558" s="5">
        <v>3</v>
      </c>
      <c r="C8558" s="6">
        <v>45231</v>
      </c>
      <c r="D8558" s="7">
        <v>9</v>
      </c>
      <c r="E8558" s="6">
        <v>45505</v>
      </c>
      <c r="F8558" s="7">
        <v>0</v>
      </c>
      <c r="G8558" s="7">
        <v>11529.88</v>
      </c>
      <c r="H8558" s="7">
        <v>-31613.119999999999</v>
      </c>
      <c r="I8558" s="7">
        <v>-20083.240000000002</v>
      </c>
      <c r="J8558" s="7">
        <v>0</v>
      </c>
      <c r="K8558" s="7">
        <v>0</v>
      </c>
      <c r="L8558" s="7">
        <v>89</v>
      </c>
      <c r="M8558" s="7">
        <v>-89</v>
      </c>
      <c r="N8558" s="7">
        <v>-5</v>
      </c>
    </row>
    <row r="8559" spans="1:14" x14ac:dyDescent="0.25">
      <c r="A8559" s="5">
        <v>31041</v>
      </c>
      <c r="B8559" s="5">
        <v>3</v>
      </c>
      <c r="C8559" s="6">
        <v>45231</v>
      </c>
      <c r="D8559" s="7">
        <v>10</v>
      </c>
      <c r="E8559" s="6">
        <v>45536</v>
      </c>
      <c r="F8559" s="7">
        <v>0</v>
      </c>
      <c r="G8559" s="7">
        <v>7763.82</v>
      </c>
      <c r="H8559" s="7">
        <v>-12757.36</v>
      </c>
      <c r="I8559" s="7">
        <v>-4993.5400000000009</v>
      </c>
      <c r="J8559" s="7">
        <v>0</v>
      </c>
      <c r="K8559" s="7">
        <v>0</v>
      </c>
      <c r="L8559" s="7">
        <v>58</v>
      </c>
      <c r="M8559" s="7">
        <v>-58</v>
      </c>
      <c r="N8559" s="7">
        <v>-5</v>
      </c>
    </row>
    <row r="8560" spans="1:14" x14ac:dyDescent="0.25">
      <c r="A8560" s="5">
        <v>31041</v>
      </c>
      <c r="B8560" s="5">
        <v>3</v>
      </c>
      <c r="C8560" s="6">
        <v>45231</v>
      </c>
      <c r="D8560" s="7">
        <v>11</v>
      </c>
      <c r="E8560" s="6">
        <v>45566</v>
      </c>
      <c r="F8560" s="7">
        <v>0</v>
      </c>
      <c r="G8560" s="7">
        <v>2120.4</v>
      </c>
      <c r="H8560" s="7">
        <v>-6488.34</v>
      </c>
      <c r="I8560" s="7">
        <v>-4367.9400000000014</v>
      </c>
      <c r="J8560" s="7">
        <v>0</v>
      </c>
      <c r="K8560" s="7">
        <v>0</v>
      </c>
      <c r="L8560" s="7">
        <v>44</v>
      </c>
      <c r="M8560" s="7">
        <v>-44</v>
      </c>
      <c r="N8560" s="7">
        <v>-5</v>
      </c>
    </row>
    <row r="8561" spans="1:14" x14ac:dyDescent="0.25">
      <c r="A8561" s="5">
        <v>31041</v>
      </c>
      <c r="B8561" s="5">
        <v>3</v>
      </c>
      <c r="C8561" s="6">
        <v>45231</v>
      </c>
      <c r="D8561" s="7">
        <v>12</v>
      </c>
      <c r="E8561" s="6">
        <v>45597</v>
      </c>
      <c r="F8561" s="7">
        <v>0</v>
      </c>
      <c r="G8561" s="7">
        <v>117.56</v>
      </c>
      <c r="H8561" s="7">
        <v>-4273.88</v>
      </c>
      <c r="I8561" s="7">
        <v>-4156.32</v>
      </c>
      <c r="J8561" s="7">
        <v>0</v>
      </c>
      <c r="K8561" s="7">
        <v>0</v>
      </c>
      <c r="L8561" s="7">
        <v>27</v>
      </c>
      <c r="M8561" s="7">
        <v>-27</v>
      </c>
      <c r="N8561" s="7">
        <v>-5</v>
      </c>
    </row>
    <row r="8562" spans="1:14" x14ac:dyDescent="0.25">
      <c r="A8562" s="5">
        <v>31041</v>
      </c>
      <c r="B8562" s="5">
        <v>3</v>
      </c>
      <c r="C8562" s="6">
        <v>45231</v>
      </c>
      <c r="D8562" s="7">
        <v>13</v>
      </c>
      <c r="E8562" s="6">
        <v>45627</v>
      </c>
      <c r="F8562" s="7">
        <v>0</v>
      </c>
      <c r="G8562" s="7">
        <v>0</v>
      </c>
      <c r="H8562" s="7">
        <v>-2800.3</v>
      </c>
      <c r="I8562" s="7">
        <v>-2800.3</v>
      </c>
      <c r="J8562" s="7">
        <v>0</v>
      </c>
      <c r="K8562" s="7">
        <v>0</v>
      </c>
      <c r="L8562" s="7">
        <v>16</v>
      </c>
      <c r="M8562" s="7">
        <v>-16</v>
      </c>
      <c r="N8562" s="7">
        <v>-5</v>
      </c>
    </row>
    <row r="8563" spans="1:14" x14ac:dyDescent="0.25">
      <c r="A8563" s="5">
        <v>31041</v>
      </c>
      <c r="B8563" s="5">
        <v>3</v>
      </c>
      <c r="C8563" s="6">
        <v>45261</v>
      </c>
      <c r="D8563" s="7">
        <v>0</v>
      </c>
      <c r="E8563" s="6">
        <v>45261</v>
      </c>
      <c r="F8563" s="7">
        <v>14584100.6</v>
      </c>
      <c r="G8563" s="7">
        <v>10409.370000000001</v>
      </c>
      <c r="H8563" s="7">
        <v>-234547.32</v>
      </c>
      <c r="I8563" s="7">
        <v>14359962.65</v>
      </c>
      <c r="J8563" s="7">
        <v>7793</v>
      </c>
      <c r="K8563" s="7">
        <v>0</v>
      </c>
      <c r="L8563" s="7">
        <v>120</v>
      </c>
      <c r="M8563" s="7">
        <v>7673</v>
      </c>
      <c r="N8563" s="7">
        <v>-5</v>
      </c>
    </row>
    <row r="8564" spans="1:14" x14ac:dyDescent="0.25">
      <c r="A8564" s="5">
        <v>31041</v>
      </c>
      <c r="B8564" s="5">
        <v>3</v>
      </c>
      <c r="C8564" s="6">
        <v>45261</v>
      </c>
      <c r="D8564" s="7">
        <v>1</v>
      </c>
      <c r="E8564" s="6">
        <v>45292</v>
      </c>
      <c r="F8564" s="7">
        <v>0</v>
      </c>
      <c r="G8564" s="7">
        <v>17604.68</v>
      </c>
      <c r="H8564" s="7">
        <v>-459918.45</v>
      </c>
      <c r="I8564" s="7">
        <v>-442313.77</v>
      </c>
      <c r="J8564" s="7">
        <v>0</v>
      </c>
      <c r="K8564" s="7">
        <v>0</v>
      </c>
      <c r="L8564" s="7">
        <v>247</v>
      </c>
      <c r="M8564" s="7">
        <v>-247</v>
      </c>
      <c r="N8564" s="7">
        <v>-5</v>
      </c>
    </row>
    <row r="8565" spans="1:14" x14ac:dyDescent="0.25">
      <c r="A8565" s="5">
        <v>31041</v>
      </c>
      <c r="B8565" s="5">
        <v>3</v>
      </c>
      <c r="C8565" s="6">
        <v>45261</v>
      </c>
      <c r="D8565" s="7">
        <v>2</v>
      </c>
      <c r="E8565" s="6">
        <v>45323</v>
      </c>
      <c r="F8565" s="7">
        <v>0</v>
      </c>
      <c r="G8565" s="7">
        <v>32678.59</v>
      </c>
      <c r="H8565" s="7">
        <v>-170558.29</v>
      </c>
      <c r="I8565" s="7">
        <v>-137879.70000000001</v>
      </c>
      <c r="J8565" s="7">
        <v>0</v>
      </c>
      <c r="K8565" s="7">
        <v>0</v>
      </c>
      <c r="L8565" s="7">
        <v>105</v>
      </c>
      <c r="M8565" s="7">
        <v>-105</v>
      </c>
      <c r="N8565" s="7">
        <v>-5</v>
      </c>
    </row>
    <row r="8566" spans="1:14" x14ac:dyDescent="0.25">
      <c r="A8566" s="5">
        <v>31041</v>
      </c>
      <c r="B8566" s="5">
        <v>3</v>
      </c>
      <c r="C8566" s="6">
        <v>45261</v>
      </c>
      <c r="D8566" s="7">
        <v>3</v>
      </c>
      <c r="E8566" s="6">
        <v>45352</v>
      </c>
      <c r="F8566" s="7">
        <v>0</v>
      </c>
      <c r="G8566" s="7">
        <v>26322.5</v>
      </c>
      <c r="H8566" s="7">
        <v>-111860.48</v>
      </c>
      <c r="I8566" s="7">
        <v>-85537.98</v>
      </c>
      <c r="J8566" s="7">
        <v>0</v>
      </c>
      <c r="K8566" s="7">
        <v>0</v>
      </c>
      <c r="L8566" s="7">
        <v>98</v>
      </c>
      <c r="M8566" s="7">
        <v>-98</v>
      </c>
      <c r="N8566" s="7">
        <v>-5</v>
      </c>
    </row>
    <row r="8567" spans="1:14" x14ac:dyDescent="0.25">
      <c r="A8567" s="5">
        <v>31041</v>
      </c>
      <c r="B8567" s="5">
        <v>3</v>
      </c>
      <c r="C8567" s="6">
        <v>45261</v>
      </c>
      <c r="D8567" s="7">
        <v>4</v>
      </c>
      <c r="E8567" s="6">
        <v>45383</v>
      </c>
      <c r="F8567" s="7">
        <v>0</v>
      </c>
      <c r="G8567" s="7">
        <v>16801.59</v>
      </c>
      <c r="H8567" s="7">
        <v>-170254.8</v>
      </c>
      <c r="I8567" s="7">
        <v>-153453.21</v>
      </c>
      <c r="J8567" s="7">
        <v>0</v>
      </c>
      <c r="K8567" s="7">
        <v>0</v>
      </c>
      <c r="L8567" s="7">
        <v>135</v>
      </c>
      <c r="M8567" s="7">
        <v>-135</v>
      </c>
      <c r="N8567" s="7">
        <v>-5</v>
      </c>
    </row>
    <row r="8568" spans="1:14" x14ac:dyDescent="0.25">
      <c r="A8568" s="5">
        <v>31041</v>
      </c>
      <c r="B8568" s="5">
        <v>3</v>
      </c>
      <c r="C8568" s="6">
        <v>45261</v>
      </c>
      <c r="D8568" s="7">
        <v>5</v>
      </c>
      <c r="E8568" s="6">
        <v>45413</v>
      </c>
      <c r="F8568" s="7">
        <v>0</v>
      </c>
      <c r="G8568" s="7">
        <v>23369.68</v>
      </c>
      <c r="H8568" s="7">
        <v>-83841.070000000007</v>
      </c>
      <c r="I8568" s="7">
        <v>-60471.390000000007</v>
      </c>
      <c r="J8568" s="7">
        <v>0</v>
      </c>
      <c r="K8568" s="7">
        <v>0</v>
      </c>
      <c r="L8568" s="7">
        <v>97</v>
      </c>
      <c r="M8568" s="7">
        <v>-97</v>
      </c>
      <c r="N8568" s="7">
        <v>-5</v>
      </c>
    </row>
    <row r="8569" spans="1:14" x14ac:dyDescent="0.25">
      <c r="A8569" s="5">
        <v>31041</v>
      </c>
      <c r="B8569" s="5">
        <v>3</v>
      </c>
      <c r="C8569" s="6">
        <v>45261</v>
      </c>
      <c r="D8569" s="7">
        <v>6</v>
      </c>
      <c r="E8569" s="6">
        <v>45444</v>
      </c>
      <c r="F8569" s="7">
        <v>0</v>
      </c>
      <c r="G8569" s="7">
        <v>22065.599999999999</v>
      </c>
      <c r="H8569" s="7">
        <v>-66425.77</v>
      </c>
      <c r="I8569" s="7">
        <v>-44360.170000000013</v>
      </c>
      <c r="J8569" s="7">
        <v>0</v>
      </c>
      <c r="K8569" s="7">
        <v>0</v>
      </c>
      <c r="L8569" s="7">
        <v>76</v>
      </c>
      <c r="M8569" s="7">
        <v>-76</v>
      </c>
      <c r="N8569" s="7">
        <v>-5</v>
      </c>
    </row>
    <row r="8570" spans="1:14" x14ac:dyDescent="0.25">
      <c r="A8570" s="5">
        <v>31041</v>
      </c>
      <c r="B8570" s="5">
        <v>3</v>
      </c>
      <c r="C8570" s="6">
        <v>45261</v>
      </c>
      <c r="D8570" s="7">
        <v>7</v>
      </c>
      <c r="E8570" s="6">
        <v>45474</v>
      </c>
      <c r="F8570" s="7">
        <v>0</v>
      </c>
      <c r="G8570" s="7">
        <v>19904.509999999998</v>
      </c>
      <c r="H8570" s="7">
        <v>-71113.73</v>
      </c>
      <c r="I8570" s="7">
        <v>-51209.22</v>
      </c>
      <c r="J8570" s="7">
        <v>0</v>
      </c>
      <c r="K8570" s="7">
        <v>0</v>
      </c>
      <c r="L8570" s="7">
        <v>99</v>
      </c>
      <c r="M8570" s="7">
        <v>-99</v>
      </c>
      <c r="N8570" s="7">
        <v>-5</v>
      </c>
    </row>
    <row r="8571" spans="1:14" x14ac:dyDescent="0.25">
      <c r="A8571" s="5">
        <v>31041</v>
      </c>
      <c r="B8571" s="5">
        <v>3</v>
      </c>
      <c r="C8571" s="6">
        <v>45261</v>
      </c>
      <c r="D8571" s="7">
        <v>8</v>
      </c>
      <c r="E8571" s="6">
        <v>45505</v>
      </c>
      <c r="F8571" s="7">
        <v>0</v>
      </c>
      <c r="G8571" s="7">
        <v>19474.84</v>
      </c>
      <c r="H8571" s="7">
        <v>-45084.57</v>
      </c>
      <c r="I8571" s="7">
        <v>-25609.73</v>
      </c>
      <c r="J8571" s="7">
        <v>0</v>
      </c>
      <c r="K8571" s="7">
        <v>0</v>
      </c>
      <c r="L8571" s="7">
        <v>77</v>
      </c>
      <c r="M8571" s="7">
        <v>-77</v>
      </c>
      <c r="N8571" s="7">
        <v>-5</v>
      </c>
    </row>
    <row r="8572" spans="1:14" x14ac:dyDescent="0.25">
      <c r="A8572" s="5">
        <v>31041</v>
      </c>
      <c r="B8572" s="5">
        <v>3</v>
      </c>
      <c r="C8572" s="6">
        <v>45261</v>
      </c>
      <c r="D8572" s="7">
        <v>9</v>
      </c>
      <c r="E8572" s="6">
        <v>45536</v>
      </c>
      <c r="F8572" s="7">
        <v>0</v>
      </c>
      <c r="G8572" s="7">
        <v>13304.67</v>
      </c>
      <c r="H8572" s="7">
        <v>-35702.28</v>
      </c>
      <c r="I8572" s="7">
        <v>-22397.61</v>
      </c>
      <c r="J8572" s="7">
        <v>0</v>
      </c>
      <c r="K8572" s="7">
        <v>0</v>
      </c>
      <c r="L8572" s="7">
        <v>85</v>
      </c>
      <c r="M8572" s="7">
        <v>-85</v>
      </c>
      <c r="N8572" s="7">
        <v>-5</v>
      </c>
    </row>
    <row r="8573" spans="1:14" x14ac:dyDescent="0.25">
      <c r="A8573" s="5">
        <v>31041</v>
      </c>
      <c r="B8573" s="5">
        <v>3</v>
      </c>
      <c r="C8573" s="6">
        <v>45261</v>
      </c>
      <c r="D8573" s="7">
        <v>10</v>
      </c>
      <c r="E8573" s="6">
        <v>45566</v>
      </c>
      <c r="F8573" s="7">
        <v>0</v>
      </c>
      <c r="G8573" s="7">
        <v>6133.07</v>
      </c>
      <c r="H8573" s="7">
        <v>-17120.98</v>
      </c>
      <c r="I8573" s="7">
        <v>-10987.91</v>
      </c>
      <c r="J8573" s="7">
        <v>0</v>
      </c>
      <c r="K8573" s="7">
        <v>0</v>
      </c>
      <c r="L8573" s="7">
        <v>67</v>
      </c>
      <c r="M8573" s="7">
        <v>-67</v>
      </c>
      <c r="N8573" s="7">
        <v>-5</v>
      </c>
    </row>
    <row r="8574" spans="1:14" x14ac:dyDescent="0.25">
      <c r="A8574" s="5">
        <v>31041</v>
      </c>
      <c r="B8574" s="5">
        <v>3</v>
      </c>
      <c r="C8574" s="6">
        <v>45261</v>
      </c>
      <c r="D8574" s="7">
        <v>11</v>
      </c>
      <c r="E8574" s="6">
        <v>45597</v>
      </c>
      <c r="F8574" s="7">
        <v>0</v>
      </c>
      <c r="G8574" s="7">
        <v>3009.62</v>
      </c>
      <c r="H8574" s="7">
        <v>-10230.719999999999</v>
      </c>
      <c r="I8574" s="7">
        <v>-7221.0999999999995</v>
      </c>
      <c r="J8574" s="7">
        <v>0</v>
      </c>
      <c r="K8574" s="7">
        <v>0</v>
      </c>
      <c r="L8574" s="7">
        <v>49</v>
      </c>
      <c r="M8574" s="7">
        <v>-49</v>
      </c>
      <c r="N8574" s="7">
        <v>-5</v>
      </c>
    </row>
    <row r="8575" spans="1:14" x14ac:dyDescent="0.25">
      <c r="A8575" s="5">
        <v>31041</v>
      </c>
      <c r="B8575" s="5">
        <v>3</v>
      </c>
      <c r="C8575" s="6">
        <v>45261</v>
      </c>
      <c r="D8575" s="7">
        <v>12</v>
      </c>
      <c r="E8575" s="6">
        <v>45627</v>
      </c>
      <c r="F8575" s="7">
        <v>0</v>
      </c>
      <c r="G8575" s="7">
        <v>363.46</v>
      </c>
      <c r="H8575" s="7">
        <v>-4933.0600000000004</v>
      </c>
      <c r="I8575" s="7">
        <v>-4569.6000000000004</v>
      </c>
      <c r="J8575" s="7">
        <v>0</v>
      </c>
      <c r="K8575" s="7">
        <v>0</v>
      </c>
      <c r="L8575" s="7">
        <v>33</v>
      </c>
      <c r="M8575" s="7">
        <v>-33</v>
      </c>
      <c r="N8575" s="7">
        <v>-5</v>
      </c>
    </row>
    <row r="8576" spans="1:14" x14ac:dyDescent="0.25">
      <c r="A8576" s="5">
        <v>31041</v>
      </c>
      <c r="B8576" s="5">
        <v>3</v>
      </c>
      <c r="C8576" s="6">
        <v>45261</v>
      </c>
      <c r="D8576" s="7">
        <v>13</v>
      </c>
      <c r="E8576" s="6">
        <v>45658</v>
      </c>
      <c r="F8576" s="7">
        <v>0</v>
      </c>
      <c r="G8576" s="7">
        <v>0</v>
      </c>
      <c r="H8576" s="7">
        <v>-1197.58</v>
      </c>
      <c r="I8576" s="7">
        <v>-1197.58</v>
      </c>
      <c r="J8576" s="7">
        <v>0</v>
      </c>
      <c r="K8576" s="7">
        <v>0</v>
      </c>
      <c r="L8576" s="7">
        <v>13</v>
      </c>
      <c r="M8576" s="7">
        <v>-13</v>
      </c>
      <c r="N8576" s="7">
        <v>-5</v>
      </c>
    </row>
    <row r="8577" spans="1:14" x14ac:dyDescent="0.25">
      <c r="A8577" s="5">
        <v>31041</v>
      </c>
      <c r="B8577" s="5">
        <v>3</v>
      </c>
      <c r="C8577" s="6">
        <v>45261</v>
      </c>
      <c r="D8577" s="7">
        <v>14</v>
      </c>
      <c r="E8577" s="6">
        <v>45689</v>
      </c>
      <c r="F8577" s="7">
        <v>0</v>
      </c>
      <c r="G8577" s="7">
        <v>0</v>
      </c>
      <c r="H8577" s="7">
        <v>0</v>
      </c>
      <c r="I8577" s="7">
        <v>0</v>
      </c>
      <c r="J8577" s="7">
        <v>0</v>
      </c>
      <c r="K8577" s="7">
        <v>0</v>
      </c>
      <c r="L8577" s="7">
        <v>0</v>
      </c>
      <c r="M8577" s="7">
        <v>0</v>
      </c>
      <c r="N8577" s="7">
        <v>-5</v>
      </c>
    </row>
    <row r="8578" spans="1:14" x14ac:dyDescent="0.25">
      <c r="A8578" s="5">
        <v>31041</v>
      </c>
      <c r="B8578" s="5">
        <v>3</v>
      </c>
      <c r="C8578" s="6">
        <v>45261</v>
      </c>
      <c r="D8578" s="7">
        <v>15</v>
      </c>
      <c r="E8578" s="6">
        <v>45717</v>
      </c>
      <c r="F8578" s="7">
        <v>0</v>
      </c>
      <c r="G8578" s="7">
        <v>0</v>
      </c>
      <c r="H8578" s="7">
        <v>0</v>
      </c>
      <c r="I8578" s="7">
        <v>0</v>
      </c>
      <c r="J8578" s="7">
        <v>0</v>
      </c>
      <c r="K8578" s="7">
        <v>0</v>
      </c>
      <c r="L8578" s="7">
        <v>0</v>
      </c>
      <c r="M8578" s="7">
        <v>0</v>
      </c>
      <c r="N8578" s="7">
        <v>-5</v>
      </c>
    </row>
    <row r="8579" spans="1:14" x14ac:dyDescent="0.25">
      <c r="A8579" s="5">
        <v>31041</v>
      </c>
      <c r="B8579" s="5">
        <v>3</v>
      </c>
      <c r="C8579" s="6">
        <v>45292</v>
      </c>
      <c r="D8579" s="7">
        <v>0</v>
      </c>
      <c r="E8579" s="6">
        <v>45292</v>
      </c>
      <c r="F8579" s="7">
        <v>13243323.51</v>
      </c>
      <c r="G8579" s="7">
        <v>8289.0300000000007</v>
      </c>
      <c r="H8579" s="7">
        <v>-361476.31</v>
      </c>
      <c r="I8579" s="7">
        <v>12890136.23</v>
      </c>
      <c r="J8579" s="7">
        <v>6927</v>
      </c>
      <c r="K8579" s="7">
        <v>0</v>
      </c>
      <c r="L8579" s="7">
        <v>187</v>
      </c>
      <c r="M8579" s="7">
        <v>6740</v>
      </c>
      <c r="N8579" s="7">
        <v>-5</v>
      </c>
    </row>
    <row r="8580" spans="1:14" x14ac:dyDescent="0.25">
      <c r="A8580" s="5">
        <v>31041</v>
      </c>
      <c r="B8580" s="5">
        <v>3</v>
      </c>
      <c r="C8580" s="6">
        <v>45292</v>
      </c>
      <c r="D8580" s="7">
        <v>1</v>
      </c>
      <c r="E8580" s="6">
        <v>45323</v>
      </c>
      <c r="F8580" s="7">
        <v>0</v>
      </c>
      <c r="G8580" s="7">
        <v>11896.28</v>
      </c>
      <c r="H8580" s="7">
        <v>-421907.54</v>
      </c>
      <c r="I8580" s="7">
        <v>-410011.26</v>
      </c>
      <c r="J8580" s="7">
        <v>0</v>
      </c>
      <c r="K8580" s="7">
        <v>0</v>
      </c>
      <c r="L8580" s="7">
        <v>215</v>
      </c>
      <c r="M8580" s="7">
        <v>-215</v>
      </c>
      <c r="N8580" s="7">
        <v>-5</v>
      </c>
    </row>
    <row r="8581" spans="1:14" x14ac:dyDescent="0.25">
      <c r="A8581" s="5">
        <v>31041</v>
      </c>
      <c r="B8581" s="5">
        <v>3</v>
      </c>
      <c r="C8581" s="6">
        <v>45292</v>
      </c>
      <c r="D8581" s="7">
        <v>2</v>
      </c>
      <c r="E8581" s="6">
        <v>45352</v>
      </c>
      <c r="F8581" s="7">
        <v>0</v>
      </c>
      <c r="G8581" s="7">
        <v>11934.41</v>
      </c>
      <c r="H8581" s="7">
        <v>-186445.45</v>
      </c>
      <c r="I8581" s="7">
        <v>-174511.04</v>
      </c>
      <c r="J8581" s="7">
        <v>0</v>
      </c>
      <c r="K8581" s="7">
        <v>0</v>
      </c>
      <c r="L8581" s="7">
        <v>113</v>
      </c>
      <c r="M8581" s="7">
        <v>-113</v>
      </c>
      <c r="N8581" s="7">
        <v>-5</v>
      </c>
    </row>
    <row r="8582" spans="1:14" x14ac:dyDescent="0.25">
      <c r="A8582" s="5">
        <v>31041</v>
      </c>
      <c r="B8582" s="5">
        <v>3</v>
      </c>
      <c r="C8582" s="6">
        <v>45292</v>
      </c>
      <c r="D8582" s="7">
        <v>3</v>
      </c>
      <c r="E8582" s="6">
        <v>45383</v>
      </c>
      <c r="F8582" s="7">
        <v>0</v>
      </c>
      <c r="G8582" s="7">
        <v>14110.54</v>
      </c>
      <c r="H8582" s="7">
        <v>-135516.16</v>
      </c>
      <c r="I8582" s="7">
        <v>-121405.62</v>
      </c>
      <c r="J8582" s="7">
        <v>0</v>
      </c>
      <c r="K8582" s="7">
        <v>0</v>
      </c>
      <c r="L8582" s="7">
        <v>107</v>
      </c>
      <c r="M8582" s="7">
        <v>-107</v>
      </c>
      <c r="N8582" s="7">
        <v>-5</v>
      </c>
    </row>
    <row r="8583" spans="1:14" x14ac:dyDescent="0.25">
      <c r="A8583" s="5">
        <v>31041</v>
      </c>
      <c r="B8583" s="5">
        <v>3</v>
      </c>
      <c r="C8583" s="6">
        <v>45292</v>
      </c>
      <c r="D8583" s="7">
        <v>4</v>
      </c>
      <c r="E8583" s="6">
        <v>45413</v>
      </c>
      <c r="F8583" s="7">
        <v>0</v>
      </c>
      <c r="G8583" s="7">
        <v>19256.95</v>
      </c>
      <c r="H8583" s="7">
        <v>-93820.930000000008</v>
      </c>
      <c r="I8583" s="7">
        <v>-74563.98000000001</v>
      </c>
      <c r="J8583" s="7">
        <v>0</v>
      </c>
      <c r="K8583" s="7">
        <v>0</v>
      </c>
      <c r="L8583" s="7">
        <v>78</v>
      </c>
      <c r="M8583" s="7">
        <v>-78</v>
      </c>
      <c r="N8583" s="7">
        <v>-5</v>
      </c>
    </row>
    <row r="8584" spans="1:14" x14ac:dyDescent="0.25">
      <c r="A8584" s="5">
        <v>31041</v>
      </c>
      <c r="B8584" s="5">
        <v>3</v>
      </c>
      <c r="C8584" s="6">
        <v>45292</v>
      </c>
      <c r="D8584" s="7">
        <v>5</v>
      </c>
      <c r="E8584" s="6">
        <v>45444</v>
      </c>
      <c r="F8584" s="7">
        <v>0</v>
      </c>
      <c r="G8584" s="7">
        <v>12074.85</v>
      </c>
      <c r="H8584" s="7">
        <v>-75679.3</v>
      </c>
      <c r="I8584" s="7">
        <v>-63604.45</v>
      </c>
      <c r="J8584" s="7">
        <v>0</v>
      </c>
      <c r="K8584" s="7">
        <v>0</v>
      </c>
      <c r="L8584" s="7">
        <v>80</v>
      </c>
      <c r="M8584" s="7">
        <v>-80</v>
      </c>
      <c r="N8584" s="7">
        <v>-5</v>
      </c>
    </row>
    <row r="8585" spans="1:14" x14ac:dyDescent="0.25">
      <c r="A8585" s="5">
        <v>31041</v>
      </c>
      <c r="B8585" s="5">
        <v>3</v>
      </c>
      <c r="C8585" s="6">
        <v>45292</v>
      </c>
      <c r="D8585" s="7">
        <v>6</v>
      </c>
      <c r="E8585" s="6">
        <v>45474</v>
      </c>
      <c r="F8585" s="7">
        <v>0</v>
      </c>
      <c r="G8585" s="7">
        <v>13980.92</v>
      </c>
      <c r="H8585" s="7">
        <v>-71982.64</v>
      </c>
      <c r="I8585" s="7">
        <v>-58001.72</v>
      </c>
      <c r="J8585" s="7">
        <v>0</v>
      </c>
      <c r="K8585" s="7">
        <v>0</v>
      </c>
      <c r="L8585" s="7">
        <v>80</v>
      </c>
      <c r="M8585" s="7">
        <v>-80</v>
      </c>
      <c r="N8585" s="7">
        <v>-5</v>
      </c>
    </row>
    <row r="8586" spans="1:14" x14ac:dyDescent="0.25">
      <c r="A8586" s="5">
        <v>31041</v>
      </c>
      <c r="B8586" s="5">
        <v>3</v>
      </c>
      <c r="C8586" s="6">
        <v>45292</v>
      </c>
      <c r="D8586" s="7">
        <v>7</v>
      </c>
      <c r="E8586" s="6">
        <v>45505</v>
      </c>
      <c r="F8586" s="7">
        <v>0</v>
      </c>
      <c r="G8586" s="7">
        <v>15576.39</v>
      </c>
      <c r="H8586" s="7">
        <v>-49056.91</v>
      </c>
      <c r="I8586" s="7">
        <v>-33480.519999999997</v>
      </c>
      <c r="J8586" s="7">
        <v>0</v>
      </c>
      <c r="K8586" s="7">
        <v>0</v>
      </c>
      <c r="L8586" s="7">
        <v>73</v>
      </c>
      <c r="M8586" s="7">
        <v>-73</v>
      </c>
      <c r="N8586" s="7">
        <v>-5</v>
      </c>
    </row>
    <row r="8587" spans="1:14" x14ac:dyDescent="0.25">
      <c r="A8587" s="5">
        <v>31041</v>
      </c>
      <c r="B8587" s="5">
        <v>3</v>
      </c>
      <c r="C8587" s="6">
        <v>45292</v>
      </c>
      <c r="D8587" s="7">
        <v>8</v>
      </c>
      <c r="E8587" s="6">
        <v>45536</v>
      </c>
      <c r="F8587" s="7">
        <v>0</v>
      </c>
      <c r="G8587" s="7">
        <v>10935.37</v>
      </c>
      <c r="H8587" s="7">
        <v>-25189.21</v>
      </c>
      <c r="I8587" s="7">
        <v>-14253.84</v>
      </c>
      <c r="J8587" s="7">
        <v>0</v>
      </c>
      <c r="K8587" s="7">
        <v>0</v>
      </c>
      <c r="L8587" s="7">
        <v>54</v>
      </c>
      <c r="M8587" s="7">
        <v>-54</v>
      </c>
      <c r="N8587" s="7">
        <v>-5</v>
      </c>
    </row>
    <row r="8588" spans="1:14" x14ac:dyDescent="0.25">
      <c r="A8588" s="5">
        <v>31041</v>
      </c>
      <c r="B8588" s="5">
        <v>3</v>
      </c>
      <c r="C8588" s="6">
        <v>45292</v>
      </c>
      <c r="D8588" s="7">
        <v>9</v>
      </c>
      <c r="E8588" s="6">
        <v>45566</v>
      </c>
      <c r="F8588" s="7">
        <v>0</v>
      </c>
      <c r="G8588" s="7">
        <v>10355.73</v>
      </c>
      <c r="H8588" s="7">
        <v>-23558.26</v>
      </c>
      <c r="I8588" s="7">
        <v>-13202.53</v>
      </c>
      <c r="J8588" s="7">
        <v>0</v>
      </c>
      <c r="K8588" s="7">
        <v>0</v>
      </c>
      <c r="L8588" s="7">
        <v>64</v>
      </c>
      <c r="M8588" s="7">
        <v>-64</v>
      </c>
      <c r="N8588" s="7">
        <v>-5</v>
      </c>
    </row>
    <row r="8589" spans="1:14" x14ac:dyDescent="0.25">
      <c r="A8589" s="5">
        <v>31041</v>
      </c>
      <c r="B8589" s="5">
        <v>3</v>
      </c>
      <c r="C8589" s="6">
        <v>45292</v>
      </c>
      <c r="D8589" s="7">
        <v>10</v>
      </c>
      <c r="E8589" s="6">
        <v>45597</v>
      </c>
      <c r="F8589" s="7">
        <v>0</v>
      </c>
      <c r="G8589" s="7">
        <v>6737.5</v>
      </c>
      <c r="H8589" s="7">
        <v>-13150.99</v>
      </c>
      <c r="I8589" s="7">
        <v>-6413.49</v>
      </c>
      <c r="J8589" s="7">
        <v>0</v>
      </c>
      <c r="K8589" s="7">
        <v>0</v>
      </c>
      <c r="L8589" s="7">
        <v>61</v>
      </c>
      <c r="M8589" s="7">
        <v>-61</v>
      </c>
      <c r="N8589" s="7">
        <v>-5</v>
      </c>
    </row>
    <row r="8590" spans="1:14" x14ac:dyDescent="0.25">
      <c r="A8590" s="5">
        <v>31041</v>
      </c>
      <c r="B8590" s="5">
        <v>3</v>
      </c>
      <c r="C8590" s="6">
        <v>45292</v>
      </c>
      <c r="D8590" s="7">
        <v>11</v>
      </c>
      <c r="E8590" s="6">
        <v>45627</v>
      </c>
      <c r="F8590" s="7">
        <v>0</v>
      </c>
      <c r="G8590" s="7">
        <v>3406.2</v>
      </c>
      <c r="H8590" s="7">
        <v>-9757.9</v>
      </c>
      <c r="I8590" s="7">
        <v>-6351.7</v>
      </c>
      <c r="J8590" s="7">
        <v>0</v>
      </c>
      <c r="K8590" s="7">
        <v>0</v>
      </c>
      <c r="L8590" s="7">
        <v>63</v>
      </c>
      <c r="M8590" s="7">
        <v>-63</v>
      </c>
      <c r="N8590" s="7">
        <v>-5</v>
      </c>
    </row>
    <row r="8591" spans="1:14" x14ac:dyDescent="0.25">
      <c r="A8591" s="5">
        <v>31041</v>
      </c>
      <c r="B8591" s="5">
        <v>3</v>
      </c>
      <c r="C8591" s="6">
        <v>45292</v>
      </c>
      <c r="D8591" s="7">
        <v>12</v>
      </c>
      <c r="E8591" s="6">
        <v>45658</v>
      </c>
      <c r="F8591" s="7">
        <v>0</v>
      </c>
      <c r="G8591" s="7">
        <v>117.32</v>
      </c>
      <c r="H8591" s="7">
        <v>-5021.2700000000004</v>
      </c>
      <c r="I8591" s="7">
        <v>-4903.9500000000007</v>
      </c>
      <c r="J8591" s="7">
        <v>0</v>
      </c>
      <c r="K8591" s="7">
        <v>0</v>
      </c>
      <c r="L8591" s="7">
        <v>32</v>
      </c>
      <c r="M8591" s="7">
        <v>-32</v>
      </c>
      <c r="N8591" s="7">
        <v>-5</v>
      </c>
    </row>
    <row r="8592" spans="1:14" x14ac:dyDescent="0.25">
      <c r="A8592" s="5">
        <v>31041</v>
      </c>
      <c r="B8592" s="5">
        <v>3</v>
      </c>
      <c r="C8592" s="6">
        <v>45292</v>
      </c>
      <c r="D8592" s="7">
        <v>13</v>
      </c>
      <c r="E8592" s="6">
        <v>45689</v>
      </c>
      <c r="F8592" s="7">
        <v>0</v>
      </c>
      <c r="G8592" s="7">
        <v>0</v>
      </c>
      <c r="H8592" s="7">
        <v>-1301.52</v>
      </c>
      <c r="I8592" s="7">
        <v>-1301.52</v>
      </c>
      <c r="J8592" s="7">
        <v>0</v>
      </c>
      <c r="K8592" s="7">
        <v>0</v>
      </c>
      <c r="L8592" s="7">
        <v>7</v>
      </c>
      <c r="M8592" s="7">
        <v>-7</v>
      </c>
      <c r="N8592" s="7">
        <v>-5</v>
      </c>
    </row>
    <row r="8593" spans="1:14" x14ac:dyDescent="0.25">
      <c r="A8593" s="5">
        <v>31041</v>
      </c>
      <c r="B8593" s="5">
        <v>3</v>
      </c>
      <c r="C8593" s="6">
        <v>45292</v>
      </c>
      <c r="D8593" s="7">
        <v>14</v>
      </c>
      <c r="E8593" s="6">
        <v>45717</v>
      </c>
      <c r="F8593" s="7">
        <v>0</v>
      </c>
      <c r="G8593" s="7">
        <v>435.54</v>
      </c>
      <c r="H8593" s="7">
        <v>0</v>
      </c>
      <c r="I8593" s="7">
        <v>435.54</v>
      </c>
      <c r="J8593" s="7">
        <v>0</v>
      </c>
      <c r="K8593" s="7">
        <v>0</v>
      </c>
      <c r="L8593" s="7">
        <v>0</v>
      </c>
      <c r="M8593" s="7">
        <v>0</v>
      </c>
      <c r="N8593" s="7">
        <v>-5</v>
      </c>
    </row>
    <row r="8594" spans="1:14" x14ac:dyDescent="0.25">
      <c r="A8594" s="5">
        <v>31041</v>
      </c>
      <c r="B8594" s="5">
        <v>3</v>
      </c>
      <c r="C8594" s="6">
        <v>45292</v>
      </c>
      <c r="D8594" s="7">
        <v>15</v>
      </c>
      <c r="E8594" s="6">
        <v>45748</v>
      </c>
      <c r="F8594" s="7">
        <v>0</v>
      </c>
      <c r="G8594" s="7">
        <v>0</v>
      </c>
      <c r="H8594" s="7">
        <v>0</v>
      </c>
      <c r="I8594" s="7">
        <v>0</v>
      </c>
      <c r="J8594" s="7">
        <v>0</v>
      </c>
      <c r="K8594" s="7">
        <v>0</v>
      </c>
      <c r="L8594" s="7">
        <v>0</v>
      </c>
      <c r="M8594" s="7">
        <v>0</v>
      </c>
      <c r="N8594" s="7">
        <v>-5</v>
      </c>
    </row>
    <row r="8595" spans="1:14" x14ac:dyDescent="0.25">
      <c r="A8595" s="5">
        <v>31041</v>
      </c>
      <c r="B8595" s="5">
        <v>3</v>
      </c>
      <c r="C8595" s="6">
        <v>45292</v>
      </c>
      <c r="D8595" s="7">
        <v>16</v>
      </c>
      <c r="E8595" s="6">
        <v>45778</v>
      </c>
      <c r="F8595" s="7">
        <v>0</v>
      </c>
      <c r="G8595" s="7">
        <v>0</v>
      </c>
      <c r="H8595" s="7">
        <v>0</v>
      </c>
      <c r="I8595" s="7">
        <v>0</v>
      </c>
      <c r="J8595" s="7">
        <v>0</v>
      </c>
      <c r="K8595" s="7">
        <v>0</v>
      </c>
      <c r="L8595" s="7">
        <v>0</v>
      </c>
      <c r="M8595" s="7">
        <v>0</v>
      </c>
      <c r="N8595" s="7">
        <v>-5</v>
      </c>
    </row>
    <row r="8596" spans="1:14" x14ac:dyDescent="0.25">
      <c r="A8596" s="5">
        <v>31041</v>
      </c>
      <c r="B8596" s="5">
        <v>3</v>
      </c>
      <c r="C8596" s="6">
        <v>45323</v>
      </c>
      <c r="D8596" s="7">
        <v>0</v>
      </c>
      <c r="E8596" s="6">
        <v>45323</v>
      </c>
      <c r="F8596" s="7">
        <v>12179736.34</v>
      </c>
      <c r="G8596" s="7">
        <v>9863.31</v>
      </c>
      <c r="H8596" s="7">
        <v>-295646.03999999998</v>
      </c>
      <c r="I8596" s="7">
        <v>11893953.609999999</v>
      </c>
      <c r="J8596" s="7">
        <v>6173</v>
      </c>
      <c r="K8596" s="7">
        <v>0</v>
      </c>
      <c r="L8596" s="7">
        <v>148</v>
      </c>
      <c r="M8596" s="7">
        <v>6025</v>
      </c>
      <c r="N8596" s="7">
        <v>-5</v>
      </c>
    </row>
    <row r="8597" spans="1:14" x14ac:dyDescent="0.25">
      <c r="A8597" s="5">
        <v>31041</v>
      </c>
      <c r="B8597" s="5">
        <v>3</v>
      </c>
      <c r="C8597" s="6">
        <v>45323</v>
      </c>
      <c r="D8597" s="7">
        <v>1</v>
      </c>
      <c r="E8597" s="6">
        <v>45352</v>
      </c>
      <c r="F8597" s="7">
        <v>0</v>
      </c>
      <c r="G8597" s="7">
        <v>6855.63</v>
      </c>
      <c r="H8597" s="7">
        <v>-302181.21000000002</v>
      </c>
      <c r="I8597" s="7">
        <v>-295325.58</v>
      </c>
      <c r="J8597" s="7">
        <v>0</v>
      </c>
      <c r="K8597" s="7">
        <v>0</v>
      </c>
      <c r="L8597" s="7">
        <v>158</v>
      </c>
      <c r="M8597" s="7">
        <v>-158</v>
      </c>
      <c r="N8597" s="7">
        <v>-5</v>
      </c>
    </row>
    <row r="8598" spans="1:14" x14ac:dyDescent="0.25">
      <c r="A8598" s="5">
        <v>31041</v>
      </c>
      <c r="B8598" s="5">
        <v>3</v>
      </c>
      <c r="C8598" s="6">
        <v>45323</v>
      </c>
      <c r="D8598" s="7">
        <v>2</v>
      </c>
      <c r="E8598" s="6">
        <v>45383</v>
      </c>
      <c r="F8598" s="7">
        <v>0</v>
      </c>
      <c r="G8598" s="7">
        <v>16140.68</v>
      </c>
      <c r="H8598" s="7">
        <v>-177857.77</v>
      </c>
      <c r="I8598" s="7">
        <v>-161717.09</v>
      </c>
      <c r="J8598" s="7">
        <v>0</v>
      </c>
      <c r="K8598" s="7">
        <v>0</v>
      </c>
      <c r="L8598" s="7">
        <v>114</v>
      </c>
      <c r="M8598" s="7">
        <v>-114</v>
      </c>
      <c r="N8598" s="7">
        <v>-5</v>
      </c>
    </row>
    <row r="8599" spans="1:14" x14ac:dyDescent="0.25">
      <c r="A8599" s="5">
        <v>31041</v>
      </c>
      <c r="B8599" s="5">
        <v>3</v>
      </c>
      <c r="C8599" s="6">
        <v>45323</v>
      </c>
      <c r="D8599" s="7">
        <v>3</v>
      </c>
      <c r="E8599" s="6">
        <v>45413</v>
      </c>
      <c r="F8599" s="7">
        <v>0</v>
      </c>
      <c r="G8599" s="7">
        <v>16958.38</v>
      </c>
      <c r="H8599" s="7">
        <v>-146977.34</v>
      </c>
      <c r="I8599" s="7">
        <v>-130018.96</v>
      </c>
      <c r="J8599" s="7">
        <v>0</v>
      </c>
      <c r="K8599" s="7">
        <v>0</v>
      </c>
      <c r="L8599" s="7">
        <v>102</v>
      </c>
      <c r="M8599" s="7">
        <v>-102</v>
      </c>
      <c r="N8599" s="7">
        <v>-5</v>
      </c>
    </row>
    <row r="8600" spans="1:14" x14ac:dyDescent="0.25">
      <c r="A8600" s="5">
        <v>31041</v>
      </c>
      <c r="B8600" s="5">
        <v>3</v>
      </c>
      <c r="C8600" s="6">
        <v>45323</v>
      </c>
      <c r="D8600" s="7">
        <v>4</v>
      </c>
      <c r="E8600" s="6">
        <v>45444</v>
      </c>
      <c r="F8600" s="7">
        <v>0</v>
      </c>
      <c r="G8600" s="7">
        <v>11050.45</v>
      </c>
      <c r="H8600" s="7">
        <v>-84481.9</v>
      </c>
      <c r="I8600" s="7">
        <v>-73431.45</v>
      </c>
      <c r="J8600" s="7">
        <v>0</v>
      </c>
      <c r="K8600" s="7">
        <v>0</v>
      </c>
      <c r="L8600" s="7">
        <v>75</v>
      </c>
      <c r="M8600" s="7">
        <v>-75</v>
      </c>
      <c r="N8600" s="7">
        <v>-5</v>
      </c>
    </row>
    <row r="8601" spans="1:14" x14ac:dyDescent="0.25">
      <c r="A8601" s="5">
        <v>31041</v>
      </c>
      <c r="B8601" s="5">
        <v>3</v>
      </c>
      <c r="C8601" s="6">
        <v>45323</v>
      </c>
      <c r="D8601" s="7">
        <v>5</v>
      </c>
      <c r="E8601" s="6">
        <v>45474</v>
      </c>
      <c r="F8601" s="7">
        <v>0</v>
      </c>
      <c r="G8601" s="7">
        <v>24267.82</v>
      </c>
      <c r="H8601" s="7">
        <v>-67449.930000000008</v>
      </c>
      <c r="I8601" s="7">
        <v>-43182.110000000008</v>
      </c>
      <c r="J8601" s="7">
        <v>0</v>
      </c>
      <c r="K8601" s="7">
        <v>0</v>
      </c>
      <c r="L8601" s="7">
        <v>77</v>
      </c>
      <c r="M8601" s="7">
        <v>-77</v>
      </c>
      <c r="N8601" s="7">
        <v>-5</v>
      </c>
    </row>
    <row r="8602" spans="1:14" x14ac:dyDescent="0.25">
      <c r="A8602" s="5">
        <v>31041</v>
      </c>
      <c r="B8602" s="5">
        <v>3</v>
      </c>
      <c r="C8602" s="6">
        <v>45323</v>
      </c>
      <c r="D8602" s="7">
        <v>6</v>
      </c>
      <c r="E8602" s="6">
        <v>45505</v>
      </c>
      <c r="F8602" s="7">
        <v>0</v>
      </c>
      <c r="G8602" s="7">
        <v>13926.8</v>
      </c>
      <c r="H8602" s="7">
        <v>-81074.44</v>
      </c>
      <c r="I8602" s="7">
        <v>-67147.64</v>
      </c>
      <c r="J8602" s="7">
        <v>0</v>
      </c>
      <c r="K8602" s="7">
        <v>0</v>
      </c>
      <c r="L8602" s="7">
        <v>100</v>
      </c>
      <c r="M8602" s="7">
        <v>-100</v>
      </c>
      <c r="N8602" s="7">
        <v>-5</v>
      </c>
    </row>
    <row r="8603" spans="1:14" x14ac:dyDescent="0.25">
      <c r="A8603" s="5">
        <v>31041</v>
      </c>
      <c r="B8603" s="5">
        <v>3</v>
      </c>
      <c r="C8603" s="6">
        <v>45323</v>
      </c>
      <c r="D8603" s="7">
        <v>7</v>
      </c>
      <c r="E8603" s="6">
        <v>45536</v>
      </c>
      <c r="F8603" s="7">
        <v>0</v>
      </c>
      <c r="G8603" s="7">
        <v>18091.849999999999</v>
      </c>
      <c r="H8603" s="7">
        <v>-49103.79</v>
      </c>
      <c r="I8603" s="7">
        <v>-31011.94</v>
      </c>
      <c r="J8603" s="7">
        <v>0</v>
      </c>
      <c r="K8603" s="7">
        <v>0</v>
      </c>
      <c r="L8603" s="7">
        <v>62</v>
      </c>
      <c r="M8603" s="7">
        <v>-62</v>
      </c>
      <c r="N8603" s="7">
        <v>-5</v>
      </c>
    </row>
    <row r="8604" spans="1:14" x14ac:dyDescent="0.25">
      <c r="A8604" s="5">
        <v>31041</v>
      </c>
      <c r="B8604" s="5">
        <v>3</v>
      </c>
      <c r="C8604" s="6">
        <v>45323</v>
      </c>
      <c r="D8604" s="7">
        <v>8</v>
      </c>
      <c r="E8604" s="6">
        <v>45566</v>
      </c>
      <c r="F8604" s="7">
        <v>0</v>
      </c>
      <c r="G8604" s="7">
        <v>10027.99</v>
      </c>
      <c r="H8604" s="7">
        <v>-31223.56</v>
      </c>
      <c r="I8604" s="7">
        <v>-21195.57</v>
      </c>
      <c r="J8604" s="7">
        <v>0</v>
      </c>
      <c r="K8604" s="7">
        <v>0</v>
      </c>
      <c r="L8604" s="7">
        <v>60</v>
      </c>
      <c r="M8604" s="7">
        <v>-60</v>
      </c>
      <c r="N8604" s="7">
        <v>-5</v>
      </c>
    </row>
    <row r="8605" spans="1:14" x14ac:dyDescent="0.25">
      <c r="A8605" s="5">
        <v>31041</v>
      </c>
      <c r="B8605" s="5">
        <v>3</v>
      </c>
      <c r="C8605" s="6">
        <v>45323</v>
      </c>
      <c r="D8605" s="7">
        <v>9</v>
      </c>
      <c r="E8605" s="6">
        <v>45597</v>
      </c>
      <c r="F8605" s="7">
        <v>0</v>
      </c>
      <c r="G8605" s="7">
        <v>9636.4699999999993</v>
      </c>
      <c r="H8605" s="7">
        <v>-23706.62</v>
      </c>
      <c r="I8605" s="7">
        <v>-14070.15</v>
      </c>
      <c r="J8605" s="7">
        <v>0</v>
      </c>
      <c r="K8605" s="7">
        <v>0</v>
      </c>
      <c r="L8605" s="7">
        <v>63</v>
      </c>
      <c r="M8605" s="7">
        <v>-63</v>
      </c>
      <c r="N8605" s="7">
        <v>-5</v>
      </c>
    </row>
    <row r="8606" spans="1:14" x14ac:dyDescent="0.25">
      <c r="A8606" s="5">
        <v>31041</v>
      </c>
      <c r="B8606" s="5">
        <v>3</v>
      </c>
      <c r="C8606" s="6">
        <v>45323</v>
      </c>
      <c r="D8606" s="7">
        <v>10</v>
      </c>
      <c r="E8606" s="6">
        <v>45627</v>
      </c>
      <c r="F8606" s="7">
        <v>0</v>
      </c>
      <c r="G8606" s="7">
        <v>5485.39</v>
      </c>
      <c r="H8606" s="7">
        <v>-15417.76</v>
      </c>
      <c r="I8606" s="7">
        <v>-9932.369999999999</v>
      </c>
      <c r="J8606" s="7">
        <v>0</v>
      </c>
      <c r="K8606" s="7">
        <v>0</v>
      </c>
      <c r="L8606" s="7">
        <v>64</v>
      </c>
      <c r="M8606" s="7">
        <v>-64</v>
      </c>
      <c r="N8606" s="7">
        <v>-5</v>
      </c>
    </row>
    <row r="8607" spans="1:14" x14ac:dyDescent="0.25">
      <c r="A8607" s="5">
        <v>31041</v>
      </c>
      <c r="B8607" s="5">
        <v>3</v>
      </c>
      <c r="C8607" s="6">
        <v>45323</v>
      </c>
      <c r="D8607" s="7">
        <v>11</v>
      </c>
      <c r="E8607" s="6">
        <v>45658</v>
      </c>
      <c r="F8607" s="7">
        <v>0</v>
      </c>
      <c r="G8607" s="7">
        <v>2439.5700000000002</v>
      </c>
      <c r="H8607" s="7">
        <v>-9516.25</v>
      </c>
      <c r="I8607" s="7">
        <v>-7076.68</v>
      </c>
      <c r="J8607" s="7">
        <v>0</v>
      </c>
      <c r="K8607" s="7">
        <v>0</v>
      </c>
      <c r="L8607" s="7">
        <v>57</v>
      </c>
      <c r="M8607" s="7">
        <v>-57</v>
      </c>
      <c r="N8607" s="7">
        <v>-5</v>
      </c>
    </row>
    <row r="8608" spans="1:14" x14ac:dyDescent="0.25">
      <c r="A8608" s="5">
        <v>31041</v>
      </c>
      <c r="B8608" s="5">
        <v>3</v>
      </c>
      <c r="C8608" s="6">
        <v>45323</v>
      </c>
      <c r="D8608" s="7">
        <v>12</v>
      </c>
      <c r="E8608" s="6">
        <v>45689</v>
      </c>
      <c r="F8608" s="7">
        <v>0</v>
      </c>
      <c r="G8608" s="7">
        <v>255.95</v>
      </c>
      <c r="H8608" s="7">
        <v>-3182.54</v>
      </c>
      <c r="I8608" s="7">
        <v>-2926.59</v>
      </c>
      <c r="J8608" s="7">
        <v>0</v>
      </c>
      <c r="K8608" s="7">
        <v>0</v>
      </c>
      <c r="L8608" s="7">
        <v>20</v>
      </c>
      <c r="M8608" s="7">
        <v>-20</v>
      </c>
      <c r="N8608" s="7">
        <v>-5</v>
      </c>
    </row>
    <row r="8609" spans="1:14" x14ac:dyDescent="0.25">
      <c r="A8609" s="5">
        <v>31041</v>
      </c>
      <c r="B8609" s="5">
        <v>3</v>
      </c>
      <c r="C8609" s="6">
        <v>45323</v>
      </c>
      <c r="D8609" s="7">
        <v>13</v>
      </c>
      <c r="E8609" s="6">
        <v>45717</v>
      </c>
      <c r="F8609" s="7">
        <v>0</v>
      </c>
      <c r="G8609" s="7">
        <v>0</v>
      </c>
      <c r="H8609" s="7">
        <v>-2887.78</v>
      </c>
      <c r="I8609" s="7">
        <v>-2887.78</v>
      </c>
      <c r="J8609" s="7">
        <v>0</v>
      </c>
      <c r="K8609" s="7">
        <v>0</v>
      </c>
      <c r="L8609" s="7">
        <v>11</v>
      </c>
      <c r="M8609" s="7">
        <v>-11</v>
      </c>
      <c r="N8609" s="7">
        <v>-5</v>
      </c>
    </row>
    <row r="8610" spans="1:14" x14ac:dyDescent="0.25">
      <c r="A8610" s="5">
        <v>31041</v>
      </c>
      <c r="B8610" s="5">
        <v>3</v>
      </c>
      <c r="C8610" s="6">
        <v>45323</v>
      </c>
      <c r="D8610" s="7">
        <v>14</v>
      </c>
      <c r="E8610" s="6">
        <v>45748</v>
      </c>
      <c r="F8610" s="7">
        <v>0</v>
      </c>
      <c r="G8610" s="7">
        <v>0</v>
      </c>
      <c r="H8610" s="7">
        <v>-355.72</v>
      </c>
      <c r="I8610" s="7">
        <v>-355.72</v>
      </c>
      <c r="J8610" s="7">
        <v>0</v>
      </c>
      <c r="K8610" s="7">
        <v>0</v>
      </c>
      <c r="L8610" s="7">
        <v>4</v>
      </c>
      <c r="M8610" s="7">
        <v>-4</v>
      </c>
      <c r="N8610" s="7">
        <v>-5</v>
      </c>
    </row>
    <row r="8611" spans="1:14" x14ac:dyDescent="0.25">
      <c r="A8611" s="5">
        <v>31041</v>
      </c>
      <c r="B8611" s="5">
        <v>3</v>
      </c>
      <c r="C8611" s="6">
        <v>45323</v>
      </c>
      <c r="D8611" s="7">
        <v>15</v>
      </c>
      <c r="E8611" s="6">
        <v>45778</v>
      </c>
      <c r="F8611" s="7">
        <v>0</v>
      </c>
      <c r="G8611" s="7">
        <v>0</v>
      </c>
      <c r="H8611" s="7">
        <v>0</v>
      </c>
      <c r="I8611" s="7">
        <v>0</v>
      </c>
      <c r="J8611" s="7">
        <v>0</v>
      </c>
      <c r="K8611" s="7">
        <v>0</v>
      </c>
      <c r="L8611" s="7">
        <v>0</v>
      </c>
      <c r="M8611" s="7">
        <v>0</v>
      </c>
      <c r="N8611" s="7">
        <v>-5</v>
      </c>
    </row>
    <row r="8612" spans="1:14" x14ac:dyDescent="0.25">
      <c r="A8612" s="5">
        <v>31041</v>
      </c>
      <c r="B8612" s="5">
        <v>3</v>
      </c>
      <c r="C8612" s="6">
        <v>45323</v>
      </c>
      <c r="D8612" s="7">
        <v>18</v>
      </c>
      <c r="E8612" s="6">
        <v>45870</v>
      </c>
      <c r="F8612" s="7">
        <v>0</v>
      </c>
      <c r="G8612" s="7">
        <v>0</v>
      </c>
      <c r="H8612" s="7">
        <v>0</v>
      </c>
      <c r="I8612" s="7">
        <v>0</v>
      </c>
      <c r="J8612" s="7">
        <v>0</v>
      </c>
      <c r="K8612" s="7">
        <v>0</v>
      </c>
      <c r="L8612" s="7">
        <v>0</v>
      </c>
      <c r="M8612" s="7">
        <v>0</v>
      </c>
      <c r="N8612" s="7">
        <v>-5</v>
      </c>
    </row>
    <row r="8613" spans="1:14" x14ac:dyDescent="0.25">
      <c r="A8613" s="5">
        <v>31041</v>
      </c>
      <c r="B8613" s="5">
        <v>3</v>
      </c>
      <c r="C8613" s="6">
        <v>45352</v>
      </c>
      <c r="D8613" s="7">
        <v>0</v>
      </c>
      <c r="E8613" s="6">
        <v>45352</v>
      </c>
      <c r="F8613" s="7">
        <v>12159549.85</v>
      </c>
      <c r="G8613" s="7">
        <v>4288.47</v>
      </c>
      <c r="H8613" s="7">
        <v>-288464.77</v>
      </c>
      <c r="I8613" s="7">
        <v>11875373.550000001</v>
      </c>
      <c r="J8613" s="7">
        <v>6071</v>
      </c>
      <c r="K8613" s="7">
        <v>0</v>
      </c>
      <c r="L8613" s="7">
        <v>142</v>
      </c>
      <c r="M8613" s="7">
        <v>5929</v>
      </c>
      <c r="N8613" s="7">
        <v>-5</v>
      </c>
    </row>
    <row r="8614" spans="1:14" x14ac:dyDescent="0.25">
      <c r="A8614" s="5">
        <v>31041</v>
      </c>
      <c r="B8614" s="5">
        <v>3</v>
      </c>
      <c r="C8614" s="6">
        <v>45352</v>
      </c>
      <c r="D8614" s="7">
        <v>1</v>
      </c>
      <c r="E8614" s="6">
        <v>45383</v>
      </c>
      <c r="F8614" s="7">
        <v>0</v>
      </c>
      <c r="G8614" s="7">
        <v>15970.53</v>
      </c>
      <c r="H8614" s="7">
        <v>-390227.74</v>
      </c>
      <c r="I8614" s="7">
        <v>-374257.21</v>
      </c>
      <c r="J8614" s="7">
        <v>0</v>
      </c>
      <c r="K8614" s="7">
        <v>0</v>
      </c>
      <c r="L8614" s="7">
        <v>197</v>
      </c>
      <c r="M8614" s="7">
        <v>-197</v>
      </c>
      <c r="N8614" s="7">
        <v>-5</v>
      </c>
    </row>
    <row r="8615" spans="1:14" x14ac:dyDescent="0.25">
      <c r="A8615" s="5">
        <v>31041</v>
      </c>
      <c r="B8615" s="5">
        <v>3</v>
      </c>
      <c r="C8615" s="6">
        <v>45352</v>
      </c>
      <c r="D8615" s="7">
        <v>2</v>
      </c>
      <c r="E8615" s="6">
        <v>45413</v>
      </c>
      <c r="F8615" s="7">
        <v>0</v>
      </c>
      <c r="G8615" s="7">
        <v>13091.35</v>
      </c>
      <c r="H8615" s="7">
        <v>-163377.42000000001</v>
      </c>
      <c r="I8615" s="7">
        <v>-150286.07</v>
      </c>
      <c r="J8615" s="7">
        <v>0</v>
      </c>
      <c r="K8615" s="7">
        <v>0</v>
      </c>
      <c r="L8615" s="7">
        <v>105</v>
      </c>
      <c r="M8615" s="7">
        <v>-105</v>
      </c>
      <c r="N8615" s="7">
        <v>-5</v>
      </c>
    </row>
    <row r="8616" spans="1:14" x14ac:dyDescent="0.25">
      <c r="A8616" s="5">
        <v>31041</v>
      </c>
      <c r="B8616" s="5">
        <v>3</v>
      </c>
      <c r="C8616" s="6">
        <v>45352</v>
      </c>
      <c r="D8616" s="7">
        <v>3</v>
      </c>
      <c r="E8616" s="6">
        <v>45444</v>
      </c>
      <c r="F8616" s="7">
        <v>0</v>
      </c>
      <c r="G8616" s="7">
        <v>17079.46</v>
      </c>
      <c r="H8616" s="7">
        <v>-96331.4</v>
      </c>
      <c r="I8616" s="7">
        <v>-79251.94</v>
      </c>
      <c r="J8616" s="7">
        <v>0</v>
      </c>
      <c r="K8616" s="7">
        <v>0</v>
      </c>
      <c r="L8616" s="7">
        <v>70</v>
      </c>
      <c r="M8616" s="7">
        <v>-70</v>
      </c>
      <c r="N8616" s="7">
        <v>-5</v>
      </c>
    </row>
    <row r="8617" spans="1:14" x14ac:dyDescent="0.25">
      <c r="A8617" s="5">
        <v>31041</v>
      </c>
      <c r="B8617" s="5">
        <v>3</v>
      </c>
      <c r="C8617" s="6">
        <v>45352</v>
      </c>
      <c r="D8617" s="7">
        <v>4</v>
      </c>
      <c r="E8617" s="6">
        <v>45474</v>
      </c>
      <c r="F8617" s="7">
        <v>0</v>
      </c>
      <c r="G8617" s="7">
        <v>24984.79</v>
      </c>
      <c r="H8617" s="7">
        <v>-107760.56</v>
      </c>
      <c r="I8617" s="7">
        <v>-82775.76999999999</v>
      </c>
      <c r="J8617" s="7">
        <v>0</v>
      </c>
      <c r="K8617" s="7">
        <v>0</v>
      </c>
      <c r="L8617" s="7">
        <v>84</v>
      </c>
      <c r="M8617" s="7">
        <v>-84</v>
      </c>
      <c r="N8617" s="7">
        <v>-5</v>
      </c>
    </row>
    <row r="8618" spans="1:14" x14ac:dyDescent="0.25">
      <c r="A8618" s="5">
        <v>31041</v>
      </c>
      <c r="B8618" s="5">
        <v>3</v>
      </c>
      <c r="C8618" s="6">
        <v>45352</v>
      </c>
      <c r="D8618" s="7">
        <v>5</v>
      </c>
      <c r="E8618" s="6">
        <v>45505</v>
      </c>
      <c r="F8618" s="7">
        <v>0</v>
      </c>
      <c r="G8618" s="7">
        <v>20708.66</v>
      </c>
      <c r="H8618" s="7">
        <v>-92045.93</v>
      </c>
      <c r="I8618" s="7">
        <v>-71337.26999999999</v>
      </c>
      <c r="J8618" s="7">
        <v>0</v>
      </c>
      <c r="K8618" s="7">
        <v>0</v>
      </c>
      <c r="L8618" s="7">
        <v>83</v>
      </c>
      <c r="M8618" s="7">
        <v>-83</v>
      </c>
      <c r="N8618" s="7">
        <v>-5</v>
      </c>
    </row>
    <row r="8619" spans="1:14" x14ac:dyDescent="0.25">
      <c r="A8619" s="5">
        <v>31041</v>
      </c>
      <c r="B8619" s="5">
        <v>3</v>
      </c>
      <c r="C8619" s="6">
        <v>45352</v>
      </c>
      <c r="D8619" s="7">
        <v>6</v>
      </c>
      <c r="E8619" s="6">
        <v>45536</v>
      </c>
      <c r="F8619" s="7">
        <v>0</v>
      </c>
      <c r="G8619" s="7">
        <v>15643.73</v>
      </c>
      <c r="H8619" s="7">
        <v>-59482.55</v>
      </c>
      <c r="I8619" s="7">
        <v>-43838.820000000007</v>
      </c>
      <c r="J8619" s="7">
        <v>0</v>
      </c>
      <c r="K8619" s="7">
        <v>0</v>
      </c>
      <c r="L8619" s="7">
        <v>76</v>
      </c>
      <c r="M8619" s="7">
        <v>-76</v>
      </c>
      <c r="N8619" s="7">
        <v>-5</v>
      </c>
    </row>
    <row r="8620" spans="1:14" x14ac:dyDescent="0.25">
      <c r="A8620" s="5">
        <v>31041</v>
      </c>
      <c r="B8620" s="5">
        <v>3</v>
      </c>
      <c r="C8620" s="6">
        <v>45352</v>
      </c>
      <c r="D8620" s="7">
        <v>7</v>
      </c>
      <c r="E8620" s="6">
        <v>45566</v>
      </c>
      <c r="F8620" s="7">
        <v>0</v>
      </c>
      <c r="G8620" s="7">
        <v>11266.53</v>
      </c>
      <c r="H8620" s="7">
        <v>-47621.46</v>
      </c>
      <c r="I8620" s="7">
        <v>-36354.93</v>
      </c>
      <c r="J8620" s="7">
        <v>0</v>
      </c>
      <c r="K8620" s="7">
        <v>0</v>
      </c>
      <c r="L8620" s="7">
        <v>72</v>
      </c>
      <c r="M8620" s="7">
        <v>-72</v>
      </c>
      <c r="N8620" s="7">
        <v>-5</v>
      </c>
    </row>
    <row r="8621" spans="1:14" x14ac:dyDescent="0.25">
      <c r="A8621" s="5">
        <v>31041</v>
      </c>
      <c r="B8621" s="5">
        <v>3</v>
      </c>
      <c r="C8621" s="6">
        <v>45352</v>
      </c>
      <c r="D8621" s="7">
        <v>8</v>
      </c>
      <c r="E8621" s="6">
        <v>45597</v>
      </c>
      <c r="F8621" s="7">
        <v>0</v>
      </c>
      <c r="G8621" s="7">
        <v>12458.12</v>
      </c>
      <c r="H8621" s="7">
        <v>-29441.01</v>
      </c>
      <c r="I8621" s="7">
        <v>-16982.89</v>
      </c>
      <c r="J8621" s="7">
        <v>0</v>
      </c>
      <c r="K8621" s="7">
        <v>0</v>
      </c>
      <c r="L8621" s="7">
        <v>70</v>
      </c>
      <c r="M8621" s="7">
        <v>-70</v>
      </c>
      <c r="N8621" s="7">
        <v>-5</v>
      </c>
    </row>
    <row r="8622" spans="1:14" x14ac:dyDescent="0.25">
      <c r="A8622" s="5">
        <v>31041</v>
      </c>
      <c r="B8622" s="5">
        <v>3</v>
      </c>
      <c r="C8622" s="6">
        <v>45352</v>
      </c>
      <c r="D8622" s="7">
        <v>9</v>
      </c>
      <c r="E8622" s="6">
        <v>45627</v>
      </c>
      <c r="F8622" s="7">
        <v>0</v>
      </c>
      <c r="G8622" s="7">
        <v>10868.45</v>
      </c>
      <c r="H8622" s="7">
        <v>-22856.71</v>
      </c>
      <c r="I8622" s="7">
        <v>-11988.26</v>
      </c>
      <c r="J8622" s="7">
        <v>0</v>
      </c>
      <c r="K8622" s="7">
        <v>0</v>
      </c>
      <c r="L8622" s="7">
        <v>57</v>
      </c>
      <c r="M8622" s="7">
        <v>-57</v>
      </c>
      <c r="N8622" s="7">
        <v>-5</v>
      </c>
    </row>
    <row r="8623" spans="1:14" x14ac:dyDescent="0.25">
      <c r="A8623" s="5">
        <v>31041</v>
      </c>
      <c r="B8623" s="5">
        <v>3</v>
      </c>
      <c r="C8623" s="6">
        <v>45352</v>
      </c>
      <c r="D8623" s="7">
        <v>10</v>
      </c>
      <c r="E8623" s="6">
        <v>45658</v>
      </c>
      <c r="F8623" s="7">
        <v>0</v>
      </c>
      <c r="G8623" s="7">
        <v>5415.26</v>
      </c>
      <c r="H8623" s="7">
        <v>-13006.51</v>
      </c>
      <c r="I8623" s="7">
        <v>-7591.25</v>
      </c>
      <c r="J8623" s="7">
        <v>0</v>
      </c>
      <c r="K8623" s="7">
        <v>0</v>
      </c>
      <c r="L8623" s="7">
        <v>57</v>
      </c>
      <c r="M8623" s="7">
        <v>-57</v>
      </c>
      <c r="N8623" s="7">
        <v>-5</v>
      </c>
    </row>
    <row r="8624" spans="1:14" x14ac:dyDescent="0.25">
      <c r="A8624" s="5">
        <v>31041</v>
      </c>
      <c r="B8624" s="5">
        <v>3</v>
      </c>
      <c r="C8624" s="6">
        <v>45352</v>
      </c>
      <c r="D8624" s="7">
        <v>11</v>
      </c>
      <c r="E8624" s="6">
        <v>45689</v>
      </c>
      <c r="F8624" s="7">
        <v>0</v>
      </c>
      <c r="G8624" s="7">
        <v>1530.95</v>
      </c>
      <c r="H8624" s="7">
        <v>-7429.55</v>
      </c>
      <c r="I8624" s="7">
        <v>-5898.6</v>
      </c>
      <c r="J8624" s="7">
        <v>0</v>
      </c>
      <c r="K8624" s="7">
        <v>0</v>
      </c>
      <c r="L8624" s="7">
        <v>40</v>
      </c>
      <c r="M8624" s="7">
        <v>-40</v>
      </c>
      <c r="N8624" s="7">
        <v>-5</v>
      </c>
    </row>
    <row r="8625" spans="1:14" x14ac:dyDescent="0.25">
      <c r="A8625" s="5">
        <v>31041</v>
      </c>
      <c r="B8625" s="5">
        <v>3</v>
      </c>
      <c r="C8625" s="6">
        <v>45352</v>
      </c>
      <c r="D8625" s="7">
        <v>12</v>
      </c>
      <c r="E8625" s="6">
        <v>45717</v>
      </c>
      <c r="F8625" s="7">
        <v>0</v>
      </c>
      <c r="G8625" s="7">
        <v>568.54999999999995</v>
      </c>
      <c r="H8625" s="7">
        <v>-7101.36</v>
      </c>
      <c r="I8625" s="7">
        <v>-6532.8099999999986</v>
      </c>
      <c r="J8625" s="7">
        <v>0</v>
      </c>
      <c r="K8625" s="7">
        <v>0</v>
      </c>
      <c r="L8625" s="7">
        <v>28</v>
      </c>
      <c r="M8625" s="7">
        <v>-28</v>
      </c>
      <c r="N8625" s="7">
        <v>-5</v>
      </c>
    </row>
    <row r="8626" spans="1:14" x14ac:dyDescent="0.25">
      <c r="A8626" s="5">
        <v>31041</v>
      </c>
      <c r="B8626" s="5">
        <v>3</v>
      </c>
      <c r="C8626" s="6">
        <v>45352</v>
      </c>
      <c r="D8626" s="7">
        <v>13</v>
      </c>
      <c r="E8626" s="6">
        <v>45748</v>
      </c>
      <c r="F8626" s="7">
        <v>0</v>
      </c>
      <c r="G8626" s="7">
        <v>0</v>
      </c>
      <c r="H8626" s="7">
        <v>-1854.17</v>
      </c>
      <c r="I8626" s="7">
        <v>-1854.17</v>
      </c>
      <c r="J8626" s="7">
        <v>0</v>
      </c>
      <c r="K8626" s="7">
        <v>0</v>
      </c>
      <c r="L8626" s="7">
        <v>12</v>
      </c>
      <c r="M8626" s="7">
        <v>-12</v>
      </c>
      <c r="N8626" s="7">
        <v>-5</v>
      </c>
    </row>
    <row r="8627" spans="1:14" x14ac:dyDescent="0.25">
      <c r="A8627" s="5">
        <v>31041</v>
      </c>
      <c r="B8627" s="5">
        <v>3</v>
      </c>
      <c r="C8627" s="6">
        <v>45352</v>
      </c>
      <c r="D8627" s="7">
        <v>14</v>
      </c>
      <c r="E8627" s="6">
        <v>45778</v>
      </c>
      <c r="F8627" s="7">
        <v>0</v>
      </c>
      <c r="G8627" s="7">
        <v>0</v>
      </c>
      <c r="H8627" s="7">
        <v>-110.71</v>
      </c>
      <c r="I8627" s="7">
        <v>-110.71</v>
      </c>
      <c r="J8627" s="7">
        <v>0</v>
      </c>
      <c r="K8627" s="7">
        <v>0</v>
      </c>
      <c r="L8627" s="7">
        <v>1</v>
      </c>
      <c r="M8627" s="7">
        <v>-1</v>
      </c>
      <c r="N8627" s="7">
        <v>-5</v>
      </c>
    </row>
    <row r="8628" spans="1:14" x14ac:dyDescent="0.25">
      <c r="A8628" s="5">
        <v>31041</v>
      </c>
      <c r="B8628" s="5">
        <v>3</v>
      </c>
      <c r="C8628" s="6">
        <v>45383</v>
      </c>
      <c r="D8628" s="7">
        <v>0</v>
      </c>
      <c r="E8628" s="6">
        <v>45383</v>
      </c>
      <c r="F8628" s="7">
        <v>11563235.17</v>
      </c>
      <c r="G8628" s="7">
        <v>8749.77</v>
      </c>
      <c r="H8628" s="7">
        <v>-308723.73</v>
      </c>
      <c r="I8628" s="7">
        <v>11263261.210000001</v>
      </c>
      <c r="J8628" s="7">
        <v>5788</v>
      </c>
      <c r="K8628" s="7">
        <v>0</v>
      </c>
      <c r="L8628" s="7">
        <v>154</v>
      </c>
      <c r="M8628" s="7">
        <v>5634</v>
      </c>
      <c r="N8628" s="7">
        <v>-5</v>
      </c>
    </row>
    <row r="8629" spans="1:14" x14ac:dyDescent="0.25">
      <c r="A8629" s="5">
        <v>31041</v>
      </c>
      <c r="B8629" s="5">
        <v>3</v>
      </c>
      <c r="C8629" s="6">
        <v>45383</v>
      </c>
      <c r="D8629" s="7">
        <v>1</v>
      </c>
      <c r="E8629" s="6">
        <v>45413</v>
      </c>
      <c r="F8629" s="7">
        <v>0</v>
      </c>
      <c r="G8629" s="7">
        <v>7760.97</v>
      </c>
      <c r="H8629" s="7">
        <v>-335099.52000000002</v>
      </c>
      <c r="I8629" s="7">
        <v>-327338.55</v>
      </c>
      <c r="J8629" s="7">
        <v>0</v>
      </c>
      <c r="K8629" s="7">
        <v>0</v>
      </c>
      <c r="L8629" s="7">
        <v>161</v>
      </c>
      <c r="M8629" s="7">
        <v>-161</v>
      </c>
      <c r="N8629" s="7">
        <v>-5</v>
      </c>
    </row>
    <row r="8630" spans="1:14" x14ac:dyDescent="0.25">
      <c r="A8630" s="5">
        <v>31041</v>
      </c>
      <c r="B8630" s="5">
        <v>3</v>
      </c>
      <c r="C8630" s="6">
        <v>45383</v>
      </c>
      <c r="D8630" s="7">
        <v>2</v>
      </c>
      <c r="E8630" s="6">
        <v>45444</v>
      </c>
      <c r="F8630" s="7">
        <v>0</v>
      </c>
      <c r="G8630" s="7">
        <v>17142.54</v>
      </c>
      <c r="H8630" s="7">
        <v>-145881.70000000001</v>
      </c>
      <c r="I8630" s="7">
        <v>-128739.16</v>
      </c>
      <c r="J8630" s="7">
        <v>0</v>
      </c>
      <c r="K8630" s="7">
        <v>0</v>
      </c>
      <c r="L8630" s="7">
        <v>89</v>
      </c>
      <c r="M8630" s="7">
        <v>-89</v>
      </c>
      <c r="N8630" s="7">
        <v>-5</v>
      </c>
    </row>
    <row r="8631" spans="1:14" x14ac:dyDescent="0.25">
      <c r="A8631" s="5">
        <v>31041</v>
      </c>
      <c r="B8631" s="5">
        <v>3</v>
      </c>
      <c r="C8631" s="6">
        <v>45383</v>
      </c>
      <c r="D8631" s="7">
        <v>3</v>
      </c>
      <c r="E8631" s="6">
        <v>45474</v>
      </c>
      <c r="F8631" s="7">
        <v>0</v>
      </c>
      <c r="G8631" s="7">
        <v>27892.080000000002</v>
      </c>
      <c r="H8631" s="7">
        <v>-124975.77</v>
      </c>
      <c r="I8631" s="7">
        <v>-97083.69</v>
      </c>
      <c r="J8631" s="7">
        <v>0</v>
      </c>
      <c r="K8631" s="7">
        <v>0</v>
      </c>
      <c r="L8631" s="7">
        <v>89</v>
      </c>
      <c r="M8631" s="7">
        <v>-89</v>
      </c>
      <c r="N8631" s="7">
        <v>-5</v>
      </c>
    </row>
    <row r="8632" spans="1:14" x14ac:dyDescent="0.25">
      <c r="A8632" s="5">
        <v>31041</v>
      </c>
      <c r="B8632" s="5">
        <v>3</v>
      </c>
      <c r="C8632" s="6">
        <v>45383</v>
      </c>
      <c r="D8632" s="7">
        <v>4</v>
      </c>
      <c r="E8632" s="6">
        <v>45505</v>
      </c>
      <c r="F8632" s="7">
        <v>0</v>
      </c>
      <c r="G8632" s="7">
        <v>17326.09</v>
      </c>
      <c r="H8632" s="7">
        <v>-91160.46</v>
      </c>
      <c r="I8632" s="7">
        <v>-73834.37000000001</v>
      </c>
      <c r="J8632" s="7">
        <v>0</v>
      </c>
      <c r="K8632" s="7">
        <v>0</v>
      </c>
      <c r="L8632" s="7">
        <v>75</v>
      </c>
      <c r="M8632" s="7">
        <v>-75</v>
      </c>
      <c r="N8632" s="7">
        <v>-5</v>
      </c>
    </row>
    <row r="8633" spans="1:14" x14ac:dyDescent="0.25">
      <c r="A8633" s="5">
        <v>31041</v>
      </c>
      <c r="B8633" s="5">
        <v>3</v>
      </c>
      <c r="C8633" s="6">
        <v>45383</v>
      </c>
      <c r="D8633" s="7">
        <v>5</v>
      </c>
      <c r="E8633" s="6">
        <v>45536</v>
      </c>
      <c r="F8633" s="7">
        <v>0</v>
      </c>
      <c r="G8633" s="7">
        <v>6851.95</v>
      </c>
      <c r="H8633" s="7">
        <v>-73783.47</v>
      </c>
      <c r="I8633" s="7">
        <v>-66931.520000000004</v>
      </c>
      <c r="J8633" s="7">
        <v>0</v>
      </c>
      <c r="K8633" s="7">
        <v>0</v>
      </c>
      <c r="L8633" s="7">
        <v>62</v>
      </c>
      <c r="M8633" s="7">
        <v>-62</v>
      </c>
      <c r="N8633" s="7">
        <v>-5</v>
      </c>
    </row>
    <row r="8634" spans="1:14" x14ac:dyDescent="0.25">
      <c r="A8634" s="5">
        <v>31041</v>
      </c>
      <c r="B8634" s="5">
        <v>3</v>
      </c>
      <c r="C8634" s="6">
        <v>45383</v>
      </c>
      <c r="D8634" s="7">
        <v>6</v>
      </c>
      <c r="E8634" s="6">
        <v>45566</v>
      </c>
      <c r="F8634" s="7">
        <v>0</v>
      </c>
      <c r="G8634" s="7">
        <v>14573.01</v>
      </c>
      <c r="H8634" s="7">
        <v>-58783.59</v>
      </c>
      <c r="I8634" s="7">
        <v>-44210.579999999987</v>
      </c>
      <c r="J8634" s="7">
        <v>0</v>
      </c>
      <c r="K8634" s="7">
        <v>0</v>
      </c>
      <c r="L8634" s="7">
        <v>72</v>
      </c>
      <c r="M8634" s="7">
        <v>-72</v>
      </c>
      <c r="N8634" s="7">
        <v>-5</v>
      </c>
    </row>
    <row r="8635" spans="1:14" x14ac:dyDescent="0.25">
      <c r="A8635" s="5">
        <v>31041</v>
      </c>
      <c r="B8635" s="5">
        <v>3</v>
      </c>
      <c r="C8635" s="6">
        <v>45383</v>
      </c>
      <c r="D8635" s="7">
        <v>7</v>
      </c>
      <c r="E8635" s="6">
        <v>45597</v>
      </c>
      <c r="F8635" s="7">
        <v>0</v>
      </c>
      <c r="G8635" s="7">
        <v>9149.1200000000008</v>
      </c>
      <c r="H8635" s="7">
        <v>-40044.29</v>
      </c>
      <c r="I8635" s="7">
        <v>-30895.17</v>
      </c>
      <c r="J8635" s="7">
        <v>0</v>
      </c>
      <c r="K8635" s="7">
        <v>0</v>
      </c>
      <c r="L8635" s="7">
        <v>65</v>
      </c>
      <c r="M8635" s="7">
        <v>-65</v>
      </c>
      <c r="N8635" s="7">
        <v>-5</v>
      </c>
    </row>
    <row r="8636" spans="1:14" x14ac:dyDescent="0.25">
      <c r="A8636" s="5">
        <v>31041</v>
      </c>
      <c r="B8636" s="5">
        <v>3</v>
      </c>
      <c r="C8636" s="6">
        <v>45383</v>
      </c>
      <c r="D8636" s="7">
        <v>8</v>
      </c>
      <c r="E8636" s="6">
        <v>45627</v>
      </c>
      <c r="F8636" s="7">
        <v>0</v>
      </c>
      <c r="G8636" s="7">
        <v>10960.76</v>
      </c>
      <c r="H8636" s="7">
        <v>-39364.03</v>
      </c>
      <c r="I8636" s="7">
        <v>-28403.27</v>
      </c>
      <c r="J8636" s="7">
        <v>0</v>
      </c>
      <c r="K8636" s="7">
        <v>0</v>
      </c>
      <c r="L8636" s="7">
        <v>69</v>
      </c>
      <c r="M8636" s="7">
        <v>-69</v>
      </c>
      <c r="N8636" s="7">
        <v>-5</v>
      </c>
    </row>
    <row r="8637" spans="1:14" x14ac:dyDescent="0.25">
      <c r="A8637" s="5">
        <v>31041</v>
      </c>
      <c r="B8637" s="5">
        <v>3</v>
      </c>
      <c r="C8637" s="6">
        <v>45383</v>
      </c>
      <c r="D8637" s="7">
        <v>9</v>
      </c>
      <c r="E8637" s="6">
        <v>45658</v>
      </c>
      <c r="F8637" s="7">
        <v>0</v>
      </c>
      <c r="G8637" s="7">
        <v>7563.18</v>
      </c>
      <c r="H8637" s="7">
        <v>-23820.85</v>
      </c>
      <c r="I8637" s="7">
        <v>-16257.67</v>
      </c>
      <c r="J8637" s="7">
        <v>0</v>
      </c>
      <c r="K8637" s="7">
        <v>0</v>
      </c>
      <c r="L8637" s="7">
        <v>54</v>
      </c>
      <c r="M8637" s="7">
        <v>-54</v>
      </c>
      <c r="N8637" s="7">
        <v>-5</v>
      </c>
    </row>
    <row r="8638" spans="1:14" x14ac:dyDescent="0.25">
      <c r="A8638" s="5">
        <v>31041</v>
      </c>
      <c r="B8638" s="5">
        <v>3</v>
      </c>
      <c r="C8638" s="6">
        <v>45383</v>
      </c>
      <c r="D8638" s="7">
        <v>10</v>
      </c>
      <c r="E8638" s="6">
        <v>45689</v>
      </c>
      <c r="F8638" s="7">
        <v>0</v>
      </c>
      <c r="G8638" s="7">
        <v>7462.48</v>
      </c>
      <c r="H8638" s="7">
        <v>-12267.75</v>
      </c>
      <c r="I8638" s="7">
        <v>-4805.2700000000004</v>
      </c>
      <c r="J8638" s="7">
        <v>0</v>
      </c>
      <c r="K8638" s="7">
        <v>0</v>
      </c>
      <c r="L8638" s="7">
        <v>50</v>
      </c>
      <c r="M8638" s="7">
        <v>-50</v>
      </c>
      <c r="N8638" s="7">
        <v>-5</v>
      </c>
    </row>
    <row r="8639" spans="1:14" x14ac:dyDescent="0.25">
      <c r="A8639" s="5">
        <v>31041</v>
      </c>
      <c r="B8639" s="5">
        <v>3</v>
      </c>
      <c r="C8639" s="6">
        <v>45383</v>
      </c>
      <c r="D8639" s="7">
        <v>11</v>
      </c>
      <c r="E8639" s="6">
        <v>45717</v>
      </c>
      <c r="F8639" s="7">
        <v>0</v>
      </c>
      <c r="G8639" s="7">
        <v>1728.69</v>
      </c>
      <c r="H8639" s="7">
        <v>-6251.8</v>
      </c>
      <c r="I8639" s="7">
        <v>-4523.1100000000006</v>
      </c>
      <c r="J8639" s="7">
        <v>0</v>
      </c>
      <c r="K8639" s="7">
        <v>0</v>
      </c>
      <c r="L8639" s="7">
        <v>40</v>
      </c>
      <c r="M8639" s="7">
        <v>-40</v>
      </c>
      <c r="N8639" s="7">
        <v>-5</v>
      </c>
    </row>
    <row r="8640" spans="1:14" x14ac:dyDescent="0.25">
      <c r="A8640" s="5">
        <v>31041</v>
      </c>
      <c r="B8640" s="5">
        <v>3</v>
      </c>
      <c r="C8640" s="6">
        <v>45383</v>
      </c>
      <c r="D8640" s="7">
        <v>12</v>
      </c>
      <c r="E8640" s="6">
        <v>45748</v>
      </c>
      <c r="F8640" s="7">
        <v>0</v>
      </c>
      <c r="G8640" s="7">
        <v>13.98</v>
      </c>
      <c r="H8640" s="7">
        <v>-4731.8</v>
      </c>
      <c r="I8640" s="7">
        <v>-4717.8200000000006</v>
      </c>
      <c r="J8640" s="7">
        <v>0</v>
      </c>
      <c r="K8640" s="7">
        <v>0</v>
      </c>
      <c r="L8640" s="7">
        <v>25</v>
      </c>
      <c r="M8640" s="7">
        <v>-25</v>
      </c>
      <c r="N8640" s="7">
        <v>-5</v>
      </c>
    </row>
    <row r="8641" spans="1:14" x14ac:dyDescent="0.25">
      <c r="A8641" s="5">
        <v>31041</v>
      </c>
      <c r="B8641" s="5">
        <v>3</v>
      </c>
      <c r="C8641" s="6">
        <v>45383</v>
      </c>
      <c r="D8641" s="7">
        <v>13</v>
      </c>
      <c r="E8641" s="6">
        <v>45778</v>
      </c>
      <c r="F8641" s="7">
        <v>0</v>
      </c>
      <c r="G8641" s="7">
        <v>0</v>
      </c>
      <c r="H8641" s="7">
        <v>-2333.59</v>
      </c>
      <c r="I8641" s="7">
        <v>-2333.59</v>
      </c>
      <c r="J8641" s="7">
        <v>0</v>
      </c>
      <c r="K8641" s="7">
        <v>0</v>
      </c>
      <c r="L8641" s="7">
        <v>11</v>
      </c>
      <c r="M8641" s="7">
        <v>-11</v>
      </c>
      <c r="N8641" s="7">
        <v>-5</v>
      </c>
    </row>
    <row r="8642" spans="1:14" x14ac:dyDescent="0.25">
      <c r="A8642" s="5">
        <v>31041</v>
      </c>
      <c r="B8642" s="5">
        <v>3</v>
      </c>
      <c r="C8642" s="6">
        <v>45383</v>
      </c>
      <c r="D8642" s="7">
        <v>16</v>
      </c>
      <c r="E8642" s="6">
        <v>45870</v>
      </c>
      <c r="F8642" s="7">
        <v>0</v>
      </c>
      <c r="G8642" s="7">
        <v>0</v>
      </c>
      <c r="H8642" s="7">
        <v>-106.97</v>
      </c>
      <c r="I8642" s="7">
        <v>-106.97</v>
      </c>
      <c r="J8642" s="7">
        <v>0</v>
      </c>
      <c r="K8642" s="7">
        <v>0</v>
      </c>
      <c r="L8642" s="7">
        <v>1</v>
      </c>
      <c r="M8642" s="7">
        <v>-1</v>
      </c>
      <c r="N8642" s="7">
        <v>-5</v>
      </c>
    </row>
    <row r="8643" spans="1:14" x14ac:dyDescent="0.25">
      <c r="A8643" s="5">
        <v>31041</v>
      </c>
      <c r="B8643" s="5">
        <v>3</v>
      </c>
      <c r="C8643" s="6">
        <v>45413</v>
      </c>
      <c r="D8643" s="7">
        <v>0</v>
      </c>
      <c r="E8643" s="6">
        <v>45413</v>
      </c>
      <c r="F8643" s="7">
        <v>11179689.710000001</v>
      </c>
      <c r="G8643" s="7">
        <v>4680.8</v>
      </c>
      <c r="H8643" s="7">
        <v>-333225.09999999998</v>
      </c>
      <c r="I8643" s="7">
        <v>10851145.41</v>
      </c>
      <c r="J8643" s="7">
        <v>5599</v>
      </c>
      <c r="K8643" s="7">
        <v>0</v>
      </c>
      <c r="L8643" s="7">
        <v>161</v>
      </c>
      <c r="M8643" s="7">
        <v>5438</v>
      </c>
      <c r="N8643" s="7">
        <v>-5</v>
      </c>
    </row>
    <row r="8644" spans="1:14" x14ac:dyDescent="0.25">
      <c r="A8644" s="5">
        <v>31041</v>
      </c>
      <c r="B8644" s="5">
        <v>3</v>
      </c>
      <c r="C8644" s="6">
        <v>45413</v>
      </c>
      <c r="D8644" s="7">
        <v>1</v>
      </c>
      <c r="E8644" s="6">
        <v>45444</v>
      </c>
      <c r="F8644" s="7">
        <v>0</v>
      </c>
      <c r="G8644" s="7">
        <v>16117.55</v>
      </c>
      <c r="H8644" s="7">
        <v>-299195.11</v>
      </c>
      <c r="I8644" s="7">
        <v>-283077.56</v>
      </c>
      <c r="J8644" s="7">
        <v>0</v>
      </c>
      <c r="K8644" s="7">
        <v>0</v>
      </c>
      <c r="L8644" s="7">
        <v>143</v>
      </c>
      <c r="M8644" s="7">
        <v>-143</v>
      </c>
      <c r="N8644" s="7">
        <v>-5</v>
      </c>
    </row>
    <row r="8645" spans="1:14" x14ac:dyDescent="0.25">
      <c r="A8645" s="5">
        <v>31041</v>
      </c>
      <c r="B8645" s="5">
        <v>3</v>
      </c>
      <c r="C8645" s="6">
        <v>45413</v>
      </c>
      <c r="D8645" s="7">
        <v>2</v>
      </c>
      <c r="E8645" s="6">
        <v>45474</v>
      </c>
      <c r="F8645" s="7">
        <v>0</v>
      </c>
      <c r="G8645" s="7">
        <v>19878.650000000001</v>
      </c>
      <c r="H8645" s="7">
        <v>-187185.14</v>
      </c>
      <c r="I8645" s="7">
        <v>-167306.49</v>
      </c>
      <c r="J8645" s="7">
        <v>0</v>
      </c>
      <c r="K8645" s="7">
        <v>0</v>
      </c>
      <c r="L8645" s="7">
        <v>111</v>
      </c>
      <c r="M8645" s="7">
        <v>-111</v>
      </c>
      <c r="N8645" s="7">
        <v>-5</v>
      </c>
    </row>
    <row r="8646" spans="1:14" x14ac:dyDescent="0.25">
      <c r="A8646" s="5">
        <v>31041</v>
      </c>
      <c r="B8646" s="5">
        <v>3</v>
      </c>
      <c r="C8646" s="6">
        <v>45413</v>
      </c>
      <c r="D8646" s="7">
        <v>3</v>
      </c>
      <c r="E8646" s="6">
        <v>45505</v>
      </c>
      <c r="F8646" s="7">
        <v>0</v>
      </c>
      <c r="G8646" s="7">
        <v>16917.21</v>
      </c>
      <c r="H8646" s="7">
        <v>-137736.35</v>
      </c>
      <c r="I8646" s="7">
        <v>-120819.14</v>
      </c>
      <c r="J8646" s="7">
        <v>0</v>
      </c>
      <c r="K8646" s="7">
        <v>0</v>
      </c>
      <c r="L8646" s="7">
        <v>105</v>
      </c>
      <c r="M8646" s="7">
        <v>-105</v>
      </c>
      <c r="N8646" s="7">
        <v>-5</v>
      </c>
    </row>
    <row r="8647" spans="1:14" x14ac:dyDescent="0.25">
      <c r="A8647" s="5">
        <v>31041</v>
      </c>
      <c r="B8647" s="5">
        <v>3</v>
      </c>
      <c r="C8647" s="6">
        <v>45413</v>
      </c>
      <c r="D8647" s="7">
        <v>4</v>
      </c>
      <c r="E8647" s="6">
        <v>45536</v>
      </c>
      <c r="F8647" s="7">
        <v>0</v>
      </c>
      <c r="G8647" s="7">
        <v>10999.36</v>
      </c>
      <c r="H8647" s="7">
        <v>-83373.960000000006</v>
      </c>
      <c r="I8647" s="7">
        <v>-72374.600000000006</v>
      </c>
      <c r="J8647" s="7">
        <v>0</v>
      </c>
      <c r="K8647" s="7">
        <v>0</v>
      </c>
      <c r="L8647" s="7">
        <v>69</v>
      </c>
      <c r="M8647" s="7">
        <v>-69</v>
      </c>
      <c r="N8647" s="7">
        <v>-5</v>
      </c>
    </row>
    <row r="8648" spans="1:14" x14ac:dyDescent="0.25">
      <c r="A8648" s="5">
        <v>31041</v>
      </c>
      <c r="B8648" s="5">
        <v>3</v>
      </c>
      <c r="C8648" s="6">
        <v>45413</v>
      </c>
      <c r="D8648" s="7">
        <v>5</v>
      </c>
      <c r="E8648" s="6">
        <v>45566</v>
      </c>
      <c r="F8648" s="7">
        <v>0</v>
      </c>
      <c r="G8648" s="7">
        <v>17658.490000000002</v>
      </c>
      <c r="H8648" s="7">
        <v>-59069.93</v>
      </c>
      <c r="I8648" s="7">
        <v>-41411.440000000002</v>
      </c>
      <c r="J8648" s="7">
        <v>0</v>
      </c>
      <c r="K8648" s="7">
        <v>0</v>
      </c>
      <c r="L8648" s="7">
        <v>63</v>
      </c>
      <c r="M8648" s="7">
        <v>-63</v>
      </c>
      <c r="N8648" s="7">
        <v>-5</v>
      </c>
    </row>
    <row r="8649" spans="1:14" x14ac:dyDescent="0.25">
      <c r="A8649" s="5">
        <v>31041</v>
      </c>
      <c r="B8649" s="5">
        <v>3</v>
      </c>
      <c r="C8649" s="6">
        <v>45413</v>
      </c>
      <c r="D8649" s="7">
        <v>6</v>
      </c>
      <c r="E8649" s="6">
        <v>45597</v>
      </c>
      <c r="F8649" s="7">
        <v>0</v>
      </c>
      <c r="G8649" s="7">
        <v>12523.13</v>
      </c>
      <c r="H8649" s="7">
        <v>-59012.45</v>
      </c>
      <c r="I8649" s="7">
        <v>-46489.32</v>
      </c>
      <c r="J8649" s="7">
        <v>0</v>
      </c>
      <c r="K8649" s="7">
        <v>0</v>
      </c>
      <c r="L8649" s="7">
        <v>76</v>
      </c>
      <c r="M8649" s="7">
        <v>-76</v>
      </c>
      <c r="N8649" s="7">
        <v>-5</v>
      </c>
    </row>
    <row r="8650" spans="1:14" x14ac:dyDescent="0.25">
      <c r="A8650" s="5">
        <v>31041</v>
      </c>
      <c r="B8650" s="5">
        <v>3</v>
      </c>
      <c r="C8650" s="6">
        <v>45413</v>
      </c>
      <c r="D8650" s="7">
        <v>7</v>
      </c>
      <c r="E8650" s="6">
        <v>45627</v>
      </c>
      <c r="F8650" s="7">
        <v>0</v>
      </c>
      <c r="G8650" s="7">
        <v>11740.57</v>
      </c>
      <c r="H8650" s="7">
        <v>-43971.839999999997</v>
      </c>
      <c r="I8650" s="7">
        <v>-32231.27</v>
      </c>
      <c r="J8650" s="7">
        <v>0</v>
      </c>
      <c r="K8650" s="7">
        <v>0</v>
      </c>
      <c r="L8650" s="7">
        <v>74</v>
      </c>
      <c r="M8650" s="7">
        <v>-74</v>
      </c>
      <c r="N8650" s="7">
        <v>-5</v>
      </c>
    </row>
    <row r="8651" spans="1:14" x14ac:dyDescent="0.25">
      <c r="A8651" s="5">
        <v>31041</v>
      </c>
      <c r="B8651" s="5">
        <v>3</v>
      </c>
      <c r="C8651" s="6">
        <v>45413</v>
      </c>
      <c r="D8651" s="7">
        <v>8</v>
      </c>
      <c r="E8651" s="6">
        <v>45658</v>
      </c>
      <c r="F8651" s="7">
        <v>0</v>
      </c>
      <c r="G8651" s="7">
        <v>4764.41</v>
      </c>
      <c r="H8651" s="7">
        <v>-35802.199999999997</v>
      </c>
      <c r="I8651" s="7">
        <v>-31037.79</v>
      </c>
      <c r="J8651" s="7">
        <v>0</v>
      </c>
      <c r="K8651" s="7">
        <v>0</v>
      </c>
      <c r="L8651" s="7">
        <v>63</v>
      </c>
      <c r="M8651" s="7">
        <v>-63</v>
      </c>
      <c r="N8651" s="7">
        <v>-5</v>
      </c>
    </row>
    <row r="8652" spans="1:14" x14ac:dyDescent="0.25">
      <c r="A8652" s="5">
        <v>31041</v>
      </c>
      <c r="B8652" s="5">
        <v>3</v>
      </c>
      <c r="C8652" s="6">
        <v>45413</v>
      </c>
      <c r="D8652" s="7">
        <v>9</v>
      </c>
      <c r="E8652" s="6">
        <v>45689</v>
      </c>
      <c r="F8652" s="7">
        <v>0</v>
      </c>
      <c r="G8652" s="7">
        <v>6439.99</v>
      </c>
      <c r="H8652" s="7">
        <v>-23655.99</v>
      </c>
      <c r="I8652" s="7">
        <v>-17216</v>
      </c>
      <c r="J8652" s="7">
        <v>0</v>
      </c>
      <c r="K8652" s="7">
        <v>0</v>
      </c>
      <c r="L8652" s="7">
        <v>60</v>
      </c>
      <c r="M8652" s="7">
        <v>-60</v>
      </c>
      <c r="N8652" s="7">
        <v>-5</v>
      </c>
    </row>
    <row r="8653" spans="1:14" x14ac:dyDescent="0.25">
      <c r="A8653" s="5">
        <v>31041</v>
      </c>
      <c r="B8653" s="5">
        <v>3</v>
      </c>
      <c r="C8653" s="6">
        <v>45413</v>
      </c>
      <c r="D8653" s="7">
        <v>10</v>
      </c>
      <c r="E8653" s="6">
        <v>45717</v>
      </c>
      <c r="F8653" s="7">
        <v>0</v>
      </c>
      <c r="G8653" s="7">
        <v>6075.06</v>
      </c>
      <c r="H8653" s="7">
        <v>-22468.21</v>
      </c>
      <c r="I8653" s="7">
        <v>-16393.150000000001</v>
      </c>
      <c r="J8653" s="7">
        <v>0</v>
      </c>
      <c r="K8653" s="7">
        <v>0</v>
      </c>
      <c r="L8653" s="7">
        <v>70</v>
      </c>
      <c r="M8653" s="7">
        <v>-70</v>
      </c>
      <c r="N8653" s="7">
        <v>-5</v>
      </c>
    </row>
    <row r="8654" spans="1:14" x14ac:dyDescent="0.25">
      <c r="A8654" s="5">
        <v>31041</v>
      </c>
      <c r="B8654" s="5">
        <v>3</v>
      </c>
      <c r="C8654" s="6">
        <v>45413</v>
      </c>
      <c r="D8654" s="7">
        <v>11</v>
      </c>
      <c r="E8654" s="6">
        <v>45748</v>
      </c>
      <c r="F8654" s="7">
        <v>0</v>
      </c>
      <c r="G8654" s="7">
        <v>2428.66</v>
      </c>
      <c r="H8654" s="7">
        <v>-5379.82</v>
      </c>
      <c r="I8654" s="7">
        <v>-2951.16</v>
      </c>
      <c r="J8654" s="7">
        <v>0</v>
      </c>
      <c r="K8654" s="7">
        <v>0</v>
      </c>
      <c r="L8654" s="7">
        <v>37</v>
      </c>
      <c r="M8654" s="7">
        <v>-37</v>
      </c>
      <c r="N8654" s="7">
        <v>-5</v>
      </c>
    </row>
    <row r="8655" spans="1:14" x14ac:dyDescent="0.25">
      <c r="A8655" s="5">
        <v>31041</v>
      </c>
      <c r="B8655" s="5">
        <v>3</v>
      </c>
      <c r="C8655" s="6">
        <v>45413</v>
      </c>
      <c r="D8655" s="7">
        <v>12</v>
      </c>
      <c r="E8655" s="6">
        <v>45778</v>
      </c>
      <c r="F8655" s="7">
        <v>0</v>
      </c>
      <c r="G8655" s="7">
        <v>106.65</v>
      </c>
      <c r="H8655" s="7">
        <v>-4544.05</v>
      </c>
      <c r="I8655" s="7">
        <v>-4437.4000000000005</v>
      </c>
      <c r="J8655" s="7">
        <v>0</v>
      </c>
      <c r="K8655" s="7">
        <v>0</v>
      </c>
      <c r="L8655" s="7">
        <v>29</v>
      </c>
      <c r="M8655" s="7">
        <v>-29</v>
      </c>
      <c r="N8655" s="7">
        <v>-5</v>
      </c>
    </row>
    <row r="8656" spans="1:14" x14ac:dyDescent="0.25">
      <c r="A8656" s="5">
        <v>31041</v>
      </c>
      <c r="B8656" s="5">
        <v>3</v>
      </c>
      <c r="C8656" s="6">
        <v>45413</v>
      </c>
      <c r="D8656" s="7">
        <v>13</v>
      </c>
      <c r="E8656" s="6">
        <v>45809</v>
      </c>
      <c r="F8656" s="7">
        <v>0</v>
      </c>
      <c r="G8656" s="7">
        <v>0</v>
      </c>
      <c r="H8656" s="7">
        <v>-964.22</v>
      </c>
      <c r="I8656" s="7">
        <v>-964.22</v>
      </c>
      <c r="J8656" s="7">
        <v>0</v>
      </c>
      <c r="K8656" s="7">
        <v>0</v>
      </c>
      <c r="L8656" s="7">
        <v>6</v>
      </c>
      <c r="M8656" s="7">
        <v>-6</v>
      </c>
      <c r="N8656" s="7">
        <v>-5</v>
      </c>
    </row>
    <row r="8657" spans="1:14" x14ac:dyDescent="0.25">
      <c r="A8657" s="5">
        <v>31041</v>
      </c>
      <c r="B8657" s="5">
        <v>3</v>
      </c>
      <c r="C8657" s="6">
        <v>45413</v>
      </c>
      <c r="D8657" s="7">
        <v>14</v>
      </c>
      <c r="E8657" s="6">
        <v>45839</v>
      </c>
      <c r="F8657" s="7">
        <v>0</v>
      </c>
      <c r="G8657" s="7">
        <v>0</v>
      </c>
      <c r="H8657" s="7">
        <v>0</v>
      </c>
      <c r="I8657" s="7">
        <v>0</v>
      </c>
      <c r="J8657" s="7">
        <v>0</v>
      </c>
      <c r="K8657" s="7">
        <v>0</v>
      </c>
      <c r="L8657" s="7">
        <v>0</v>
      </c>
      <c r="M8657" s="7">
        <v>0</v>
      </c>
      <c r="N8657" s="7">
        <v>-5</v>
      </c>
    </row>
    <row r="8658" spans="1:14" x14ac:dyDescent="0.25">
      <c r="A8658" s="5">
        <v>31041</v>
      </c>
      <c r="B8658" s="5">
        <v>3</v>
      </c>
      <c r="C8658" s="6">
        <v>45444</v>
      </c>
      <c r="D8658" s="7">
        <v>0</v>
      </c>
      <c r="E8658" s="6">
        <v>45444</v>
      </c>
      <c r="F8658" s="7">
        <v>9174160.0800000001</v>
      </c>
      <c r="G8658" s="7">
        <v>7319.41</v>
      </c>
      <c r="H8658" s="7">
        <v>-239799.03</v>
      </c>
      <c r="I8658" s="7">
        <v>8941680.4600000009</v>
      </c>
      <c r="J8658" s="7">
        <v>4509</v>
      </c>
      <c r="K8658" s="7">
        <v>0</v>
      </c>
      <c r="L8658" s="7">
        <v>113</v>
      </c>
      <c r="M8658" s="7">
        <v>4396</v>
      </c>
      <c r="N8658" s="7">
        <v>-5</v>
      </c>
    </row>
    <row r="8659" spans="1:14" x14ac:dyDescent="0.25">
      <c r="A8659" s="5">
        <v>31041</v>
      </c>
      <c r="B8659" s="5">
        <v>3</v>
      </c>
      <c r="C8659" s="6">
        <v>45444</v>
      </c>
      <c r="D8659" s="7">
        <v>1</v>
      </c>
      <c r="E8659" s="6">
        <v>45474</v>
      </c>
      <c r="F8659" s="7">
        <v>0</v>
      </c>
      <c r="G8659" s="7">
        <v>16273.31</v>
      </c>
      <c r="H8659" s="7">
        <v>-304326.19</v>
      </c>
      <c r="I8659" s="7">
        <v>-288052.88</v>
      </c>
      <c r="J8659" s="7">
        <v>0</v>
      </c>
      <c r="K8659" s="7">
        <v>0</v>
      </c>
      <c r="L8659" s="7">
        <v>140</v>
      </c>
      <c r="M8659" s="7">
        <v>-140</v>
      </c>
      <c r="N8659" s="7">
        <v>-5</v>
      </c>
    </row>
    <row r="8660" spans="1:14" x14ac:dyDescent="0.25">
      <c r="A8660" s="5">
        <v>31041</v>
      </c>
      <c r="B8660" s="5">
        <v>3</v>
      </c>
      <c r="C8660" s="6">
        <v>45444</v>
      </c>
      <c r="D8660" s="7">
        <v>2</v>
      </c>
      <c r="E8660" s="6">
        <v>45505</v>
      </c>
      <c r="F8660" s="7">
        <v>0</v>
      </c>
      <c r="G8660" s="7">
        <v>9809.69</v>
      </c>
      <c r="H8660" s="7">
        <v>-140317.04</v>
      </c>
      <c r="I8660" s="7">
        <v>-130507.35</v>
      </c>
      <c r="J8660" s="7">
        <v>0</v>
      </c>
      <c r="K8660" s="7">
        <v>0</v>
      </c>
      <c r="L8660" s="7">
        <v>73</v>
      </c>
      <c r="M8660" s="7">
        <v>-73</v>
      </c>
      <c r="N8660" s="7">
        <v>-5</v>
      </c>
    </row>
    <row r="8661" spans="1:14" x14ac:dyDescent="0.25">
      <c r="A8661" s="5">
        <v>31041</v>
      </c>
      <c r="B8661" s="5">
        <v>3</v>
      </c>
      <c r="C8661" s="6">
        <v>45444</v>
      </c>
      <c r="D8661" s="7">
        <v>3</v>
      </c>
      <c r="E8661" s="6">
        <v>45536</v>
      </c>
      <c r="F8661" s="7">
        <v>0</v>
      </c>
      <c r="G8661" s="7">
        <v>12188.38</v>
      </c>
      <c r="H8661" s="7">
        <v>-108652.96</v>
      </c>
      <c r="I8661" s="7">
        <v>-96464.58</v>
      </c>
      <c r="J8661" s="7">
        <v>0</v>
      </c>
      <c r="K8661" s="7">
        <v>0</v>
      </c>
      <c r="L8661" s="7">
        <v>71</v>
      </c>
      <c r="M8661" s="7">
        <v>-71</v>
      </c>
      <c r="N8661" s="7">
        <v>-5</v>
      </c>
    </row>
    <row r="8662" spans="1:14" x14ac:dyDescent="0.25">
      <c r="A8662" s="5">
        <v>31041</v>
      </c>
      <c r="B8662" s="5">
        <v>3</v>
      </c>
      <c r="C8662" s="6">
        <v>45444</v>
      </c>
      <c r="D8662" s="7">
        <v>4</v>
      </c>
      <c r="E8662" s="6">
        <v>45566</v>
      </c>
      <c r="F8662" s="7">
        <v>0</v>
      </c>
      <c r="G8662" s="7">
        <v>14998.85</v>
      </c>
      <c r="H8662" s="7">
        <v>-55428.68</v>
      </c>
      <c r="I8662" s="7">
        <v>-40429.83</v>
      </c>
      <c r="J8662" s="7">
        <v>0</v>
      </c>
      <c r="K8662" s="7">
        <v>0</v>
      </c>
      <c r="L8662" s="7">
        <v>47</v>
      </c>
      <c r="M8662" s="7">
        <v>-47</v>
      </c>
      <c r="N8662" s="7">
        <v>-5</v>
      </c>
    </row>
    <row r="8663" spans="1:14" x14ac:dyDescent="0.25">
      <c r="A8663" s="5">
        <v>31041</v>
      </c>
      <c r="B8663" s="5">
        <v>3</v>
      </c>
      <c r="C8663" s="6">
        <v>45444</v>
      </c>
      <c r="D8663" s="7">
        <v>5</v>
      </c>
      <c r="E8663" s="6">
        <v>45597</v>
      </c>
      <c r="F8663" s="7">
        <v>0</v>
      </c>
      <c r="G8663" s="7">
        <v>7111.82</v>
      </c>
      <c r="H8663" s="7">
        <v>-62117.39</v>
      </c>
      <c r="I8663" s="7">
        <v>-55005.57</v>
      </c>
      <c r="J8663" s="7">
        <v>0</v>
      </c>
      <c r="K8663" s="7">
        <v>0</v>
      </c>
      <c r="L8663" s="7">
        <v>65</v>
      </c>
      <c r="M8663" s="7">
        <v>-65</v>
      </c>
      <c r="N8663" s="7">
        <v>-5</v>
      </c>
    </row>
    <row r="8664" spans="1:14" x14ac:dyDescent="0.25">
      <c r="A8664" s="5">
        <v>31041</v>
      </c>
      <c r="B8664" s="5">
        <v>3</v>
      </c>
      <c r="C8664" s="6">
        <v>45444</v>
      </c>
      <c r="D8664" s="7">
        <v>6</v>
      </c>
      <c r="E8664" s="6">
        <v>45627</v>
      </c>
      <c r="F8664" s="7">
        <v>0</v>
      </c>
      <c r="G8664" s="7">
        <v>10938.29</v>
      </c>
      <c r="H8664" s="7">
        <v>-47175.42</v>
      </c>
      <c r="I8664" s="7">
        <v>-36237.129999999997</v>
      </c>
      <c r="J8664" s="7">
        <v>0</v>
      </c>
      <c r="K8664" s="7">
        <v>0</v>
      </c>
      <c r="L8664" s="7">
        <v>51</v>
      </c>
      <c r="M8664" s="7">
        <v>-51</v>
      </c>
      <c r="N8664" s="7">
        <v>-5</v>
      </c>
    </row>
    <row r="8665" spans="1:14" x14ac:dyDescent="0.25">
      <c r="A8665" s="5">
        <v>31041</v>
      </c>
      <c r="B8665" s="5">
        <v>3</v>
      </c>
      <c r="C8665" s="6">
        <v>45444</v>
      </c>
      <c r="D8665" s="7">
        <v>7</v>
      </c>
      <c r="E8665" s="6">
        <v>45658</v>
      </c>
      <c r="F8665" s="7">
        <v>0</v>
      </c>
      <c r="G8665" s="7">
        <v>7754.02</v>
      </c>
      <c r="H8665" s="7">
        <v>-32338.14</v>
      </c>
      <c r="I8665" s="7">
        <v>-24584.12</v>
      </c>
      <c r="J8665" s="7">
        <v>0</v>
      </c>
      <c r="K8665" s="7">
        <v>0</v>
      </c>
      <c r="L8665" s="7">
        <v>48</v>
      </c>
      <c r="M8665" s="7">
        <v>-48</v>
      </c>
      <c r="N8665" s="7">
        <v>-5</v>
      </c>
    </row>
    <row r="8666" spans="1:14" x14ac:dyDescent="0.25">
      <c r="A8666" s="5">
        <v>31041</v>
      </c>
      <c r="B8666" s="5">
        <v>3</v>
      </c>
      <c r="C8666" s="6">
        <v>45444</v>
      </c>
      <c r="D8666" s="7">
        <v>8</v>
      </c>
      <c r="E8666" s="6">
        <v>45689</v>
      </c>
      <c r="F8666" s="7">
        <v>0</v>
      </c>
      <c r="G8666" s="7">
        <v>7267.97</v>
      </c>
      <c r="H8666" s="7">
        <v>-41681.230000000003</v>
      </c>
      <c r="I8666" s="7">
        <v>-34413.26</v>
      </c>
      <c r="J8666" s="7">
        <v>0</v>
      </c>
      <c r="K8666" s="7">
        <v>0</v>
      </c>
      <c r="L8666" s="7">
        <v>64</v>
      </c>
      <c r="M8666" s="7">
        <v>-64</v>
      </c>
      <c r="N8666" s="7">
        <v>-5</v>
      </c>
    </row>
    <row r="8667" spans="1:14" x14ac:dyDescent="0.25">
      <c r="A8667" s="5">
        <v>31041</v>
      </c>
      <c r="B8667" s="5">
        <v>3</v>
      </c>
      <c r="C8667" s="6">
        <v>45444</v>
      </c>
      <c r="D8667" s="7">
        <v>9</v>
      </c>
      <c r="E8667" s="6">
        <v>45717</v>
      </c>
      <c r="F8667" s="7">
        <v>0</v>
      </c>
      <c r="G8667" s="7">
        <v>5253.56</v>
      </c>
      <c r="H8667" s="7">
        <v>-24043.62</v>
      </c>
      <c r="I8667" s="7">
        <v>-18790.060000000001</v>
      </c>
      <c r="J8667" s="7">
        <v>0</v>
      </c>
      <c r="K8667" s="7">
        <v>0</v>
      </c>
      <c r="L8667" s="7">
        <v>56</v>
      </c>
      <c r="M8667" s="7">
        <v>-56</v>
      </c>
      <c r="N8667" s="7">
        <v>-5</v>
      </c>
    </row>
    <row r="8668" spans="1:14" x14ac:dyDescent="0.25">
      <c r="A8668" s="5">
        <v>31041</v>
      </c>
      <c r="B8668" s="5">
        <v>3</v>
      </c>
      <c r="C8668" s="6">
        <v>45444</v>
      </c>
      <c r="D8668" s="7">
        <v>10</v>
      </c>
      <c r="E8668" s="6">
        <v>45748</v>
      </c>
      <c r="F8668" s="7">
        <v>0</v>
      </c>
      <c r="G8668" s="7">
        <v>9462.35</v>
      </c>
      <c r="H8668" s="7">
        <v>-12021.7</v>
      </c>
      <c r="I8668" s="7">
        <v>-2559.35</v>
      </c>
      <c r="J8668" s="7">
        <v>0</v>
      </c>
      <c r="K8668" s="7">
        <v>0</v>
      </c>
      <c r="L8668" s="7">
        <v>47</v>
      </c>
      <c r="M8668" s="7">
        <v>-47</v>
      </c>
      <c r="N8668" s="7">
        <v>-5</v>
      </c>
    </row>
    <row r="8669" spans="1:14" x14ac:dyDescent="0.25">
      <c r="A8669" s="5">
        <v>31041</v>
      </c>
      <c r="B8669" s="5">
        <v>3</v>
      </c>
      <c r="C8669" s="6">
        <v>45444</v>
      </c>
      <c r="D8669" s="7">
        <v>11</v>
      </c>
      <c r="E8669" s="6">
        <v>45778</v>
      </c>
      <c r="F8669" s="7">
        <v>0</v>
      </c>
      <c r="G8669" s="7">
        <v>1959.44</v>
      </c>
      <c r="H8669" s="7">
        <v>-4522.6000000000004</v>
      </c>
      <c r="I8669" s="7">
        <v>-2563.16</v>
      </c>
      <c r="J8669" s="7">
        <v>0</v>
      </c>
      <c r="K8669" s="7">
        <v>0</v>
      </c>
      <c r="L8669" s="7">
        <v>31</v>
      </c>
      <c r="M8669" s="7">
        <v>-31</v>
      </c>
      <c r="N8669" s="7">
        <v>-5</v>
      </c>
    </row>
    <row r="8670" spans="1:14" x14ac:dyDescent="0.25">
      <c r="A8670" s="5">
        <v>31041</v>
      </c>
      <c r="B8670" s="5">
        <v>3</v>
      </c>
      <c r="C8670" s="6">
        <v>45444</v>
      </c>
      <c r="D8670" s="7">
        <v>12</v>
      </c>
      <c r="E8670" s="6">
        <v>45809</v>
      </c>
      <c r="F8670" s="7">
        <v>0</v>
      </c>
      <c r="G8670" s="7">
        <v>98.14</v>
      </c>
      <c r="H8670" s="7">
        <v>-2576.94</v>
      </c>
      <c r="I8670" s="7">
        <v>-2478.8000000000002</v>
      </c>
      <c r="J8670" s="7">
        <v>0</v>
      </c>
      <c r="K8670" s="7">
        <v>0</v>
      </c>
      <c r="L8670" s="7">
        <v>19</v>
      </c>
      <c r="M8670" s="7">
        <v>-19</v>
      </c>
      <c r="N8670" s="7">
        <v>-5</v>
      </c>
    </row>
    <row r="8671" spans="1:14" x14ac:dyDescent="0.25">
      <c r="A8671" s="5">
        <v>31041</v>
      </c>
      <c r="B8671" s="5">
        <v>3</v>
      </c>
      <c r="C8671" s="6">
        <v>45444</v>
      </c>
      <c r="D8671" s="7">
        <v>13</v>
      </c>
      <c r="E8671" s="6">
        <v>45839</v>
      </c>
      <c r="F8671" s="7">
        <v>0</v>
      </c>
      <c r="G8671" s="7">
        <v>0</v>
      </c>
      <c r="H8671" s="7">
        <v>-1589.6</v>
      </c>
      <c r="I8671" s="7">
        <v>-1589.6</v>
      </c>
      <c r="J8671" s="7">
        <v>0</v>
      </c>
      <c r="K8671" s="7">
        <v>0</v>
      </c>
      <c r="L8671" s="7">
        <v>10</v>
      </c>
      <c r="M8671" s="7">
        <v>-10</v>
      </c>
      <c r="N8671" s="7">
        <v>-5</v>
      </c>
    </row>
    <row r="8672" spans="1:14" x14ac:dyDescent="0.25">
      <c r="A8672" s="5">
        <v>31041</v>
      </c>
      <c r="B8672" s="5">
        <v>3</v>
      </c>
      <c r="C8672" s="6">
        <v>45444</v>
      </c>
      <c r="D8672" s="7">
        <v>14</v>
      </c>
      <c r="E8672" s="6">
        <v>45870</v>
      </c>
      <c r="F8672" s="7">
        <v>0</v>
      </c>
      <c r="G8672" s="7">
        <v>0</v>
      </c>
      <c r="H8672" s="7">
        <v>-77.72</v>
      </c>
      <c r="I8672" s="7">
        <v>-77.72</v>
      </c>
      <c r="J8672" s="7">
        <v>0</v>
      </c>
      <c r="K8672" s="7">
        <v>0</v>
      </c>
      <c r="L8672" s="7">
        <v>1</v>
      </c>
      <c r="M8672" s="7">
        <v>-1</v>
      </c>
      <c r="N8672" s="7">
        <v>-5</v>
      </c>
    </row>
    <row r="8673" spans="1:14" x14ac:dyDescent="0.25">
      <c r="A8673" s="5">
        <v>31041</v>
      </c>
      <c r="B8673" s="5">
        <v>3</v>
      </c>
      <c r="C8673" s="6">
        <v>45474</v>
      </c>
      <c r="D8673" s="7">
        <v>0</v>
      </c>
      <c r="E8673" s="6">
        <v>45474</v>
      </c>
      <c r="F8673" s="7">
        <v>10868339.369999999</v>
      </c>
      <c r="G8673" s="7">
        <v>7383.59</v>
      </c>
      <c r="H8673" s="7">
        <v>-303698.89</v>
      </c>
      <c r="I8673" s="7">
        <v>10572024.07</v>
      </c>
      <c r="J8673" s="7">
        <v>5352</v>
      </c>
      <c r="K8673" s="7">
        <v>0</v>
      </c>
      <c r="L8673" s="7">
        <v>151</v>
      </c>
      <c r="M8673" s="7">
        <v>5201</v>
      </c>
      <c r="N8673" s="7">
        <v>-5</v>
      </c>
    </row>
    <row r="8674" spans="1:14" x14ac:dyDescent="0.25">
      <c r="A8674" s="5">
        <v>31041</v>
      </c>
      <c r="B8674" s="5">
        <v>3</v>
      </c>
      <c r="C8674" s="6">
        <v>45474</v>
      </c>
      <c r="D8674" s="7">
        <v>1</v>
      </c>
      <c r="E8674" s="6">
        <v>45505</v>
      </c>
      <c r="F8674" s="7">
        <v>0</v>
      </c>
      <c r="G8674" s="7">
        <v>11738.15</v>
      </c>
      <c r="H8674" s="7">
        <v>-328413.03999999998</v>
      </c>
      <c r="I8674" s="7">
        <v>-316674.89</v>
      </c>
      <c r="J8674" s="7">
        <v>0</v>
      </c>
      <c r="K8674" s="7">
        <v>0</v>
      </c>
      <c r="L8674" s="7">
        <v>157</v>
      </c>
      <c r="M8674" s="7">
        <v>-157</v>
      </c>
      <c r="N8674" s="7">
        <v>-5</v>
      </c>
    </row>
    <row r="8675" spans="1:14" x14ac:dyDescent="0.25">
      <c r="A8675" s="5">
        <v>31041</v>
      </c>
      <c r="B8675" s="5">
        <v>3</v>
      </c>
      <c r="C8675" s="6">
        <v>45474</v>
      </c>
      <c r="D8675" s="7">
        <v>2</v>
      </c>
      <c r="E8675" s="6">
        <v>45536</v>
      </c>
      <c r="F8675" s="7">
        <v>0</v>
      </c>
      <c r="G8675" s="7">
        <v>21205.39</v>
      </c>
      <c r="H8675" s="7">
        <v>-155141.42000000001</v>
      </c>
      <c r="I8675" s="7">
        <v>-133936.03</v>
      </c>
      <c r="J8675" s="7">
        <v>0</v>
      </c>
      <c r="K8675" s="7">
        <v>0</v>
      </c>
      <c r="L8675" s="7">
        <v>95</v>
      </c>
      <c r="M8675" s="7">
        <v>-95</v>
      </c>
      <c r="N8675" s="7">
        <v>-5</v>
      </c>
    </row>
    <row r="8676" spans="1:14" x14ac:dyDescent="0.25">
      <c r="A8676" s="5">
        <v>31041</v>
      </c>
      <c r="B8676" s="5">
        <v>3</v>
      </c>
      <c r="C8676" s="6">
        <v>45474</v>
      </c>
      <c r="D8676" s="7">
        <v>3</v>
      </c>
      <c r="E8676" s="6">
        <v>45566</v>
      </c>
      <c r="F8676" s="7">
        <v>0</v>
      </c>
      <c r="G8676" s="7">
        <v>12914.67</v>
      </c>
      <c r="H8676" s="7">
        <v>-136136.95000000001</v>
      </c>
      <c r="I8676" s="7">
        <v>-123222.28</v>
      </c>
      <c r="J8676" s="7">
        <v>0</v>
      </c>
      <c r="K8676" s="7">
        <v>0</v>
      </c>
      <c r="L8676" s="7">
        <v>83</v>
      </c>
      <c r="M8676" s="7">
        <v>-83</v>
      </c>
      <c r="N8676" s="7">
        <v>-5</v>
      </c>
    </row>
    <row r="8677" spans="1:14" x14ac:dyDescent="0.25">
      <c r="A8677" s="5">
        <v>31041</v>
      </c>
      <c r="B8677" s="5">
        <v>3</v>
      </c>
      <c r="C8677" s="6">
        <v>45474</v>
      </c>
      <c r="D8677" s="7">
        <v>4</v>
      </c>
      <c r="E8677" s="6">
        <v>45597</v>
      </c>
      <c r="F8677" s="7">
        <v>0</v>
      </c>
      <c r="G8677" s="7">
        <v>20317.64</v>
      </c>
      <c r="H8677" s="7">
        <v>-82331.070000000007</v>
      </c>
      <c r="I8677" s="7">
        <v>-62013.430000000008</v>
      </c>
      <c r="J8677" s="7">
        <v>0</v>
      </c>
      <c r="K8677" s="7">
        <v>0</v>
      </c>
      <c r="L8677" s="7">
        <v>75</v>
      </c>
      <c r="M8677" s="7">
        <v>-75</v>
      </c>
      <c r="N8677" s="7">
        <v>-5</v>
      </c>
    </row>
    <row r="8678" spans="1:14" x14ac:dyDescent="0.25">
      <c r="A8678" s="5">
        <v>31041</v>
      </c>
      <c r="B8678" s="5">
        <v>3</v>
      </c>
      <c r="C8678" s="6">
        <v>45474</v>
      </c>
      <c r="D8678" s="7">
        <v>5</v>
      </c>
      <c r="E8678" s="6">
        <v>45627</v>
      </c>
      <c r="F8678" s="7">
        <v>0</v>
      </c>
      <c r="G8678" s="7">
        <v>16772.63</v>
      </c>
      <c r="H8678" s="7">
        <v>-76469.759999999995</v>
      </c>
      <c r="I8678" s="7">
        <v>-59697.12999999999</v>
      </c>
      <c r="J8678" s="7">
        <v>0</v>
      </c>
      <c r="K8678" s="7">
        <v>0</v>
      </c>
      <c r="L8678" s="7">
        <v>69</v>
      </c>
      <c r="M8678" s="7">
        <v>-69</v>
      </c>
      <c r="N8678" s="7">
        <v>-5</v>
      </c>
    </row>
    <row r="8679" spans="1:14" x14ac:dyDescent="0.25">
      <c r="A8679" s="5">
        <v>31041</v>
      </c>
      <c r="B8679" s="5">
        <v>3</v>
      </c>
      <c r="C8679" s="6">
        <v>45474</v>
      </c>
      <c r="D8679" s="7">
        <v>6</v>
      </c>
      <c r="E8679" s="6">
        <v>45658</v>
      </c>
      <c r="F8679" s="7">
        <v>0</v>
      </c>
      <c r="G8679" s="7">
        <v>11695.64</v>
      </c>
      <c r="H8679" s="7">
        <v>-64140.06</v>
      </c>
      <c r="I8679" s="7">
        <v>-52444.42</v>
      </c>
      <c r="J8679" s="7">
        <v>0</v>
      </c>
      <c r="K8679" s="7">
        <v>0</v>
      </c>
      <c r="L8679" s="7">
        <v>70</v>
      </c>
      <c r="M8679" s="7">
        <v>-70</v>
      </c>
      <c r="N8679" s="7">
        <v>-5</v>
      </c>
    </row>
    <row r="8680" spans="1:14" x14ac:dyDescent="0.25">
      <c r="A8680" s="5">
        <v>31041</v>
      </c>
      <c r="B8680" s="5">
        <v>3</v>
      </c>
      <c r="C8680" s="6">
        <v>45474</v>
      </c>
      <c r="D8680" s="7">
        <v>7</v>
      </c>
      <c r="E8680" s="6">
        <v>45689</v>
      </c>
      <c r="F8680" s="7">
        <v>0</v>
      </c>
      <c r="G8680" s="7">
        <v>7294.56</v>
      </c>
      <c r="H8680" s="7">
        <v>-39168</v>
      </c>
      <c r="I8680" s="7">
        <v>-31873.439999999999</v>
      </c>
      <c r="J8680" s="7">
        <v>0</v>
      </c>
      <c r="K8680" s="7">
        <v>0</v>
      </c>
      <c r="L8680" s="7">
        <v>61</v>
      </c>
      <c r="M8680" s="7">
        <v>-61</v>
      </c>
      <c r="N8680" s="7">
        <v>-5</v>
      </c>
    </row>
    <row r="8681" spans="1:14" x14ac:dyDescent="0.25">
      <c r="A8681" s="5">
        <v>31041</v>
      </c>
      <c r="B8681" s="5">
        <v>3</v>
      </c>
      <c r="C8681" s="6">
        <v>45474</v>
      </c>
      <c r="D8681" s="7">
        <v>8</v>
      </c>
      <c r="E8681" s="6">
        <v>45717</v>
      </c>
      <c r="F8681" s="7">
        <v>0</v>
      </c>
      <c r="G8681" s="7">
        <v>9856.82</v>
      </c>
      <c r="H8681" s="7">
        <v>-45372.66</v>
      </c>
      <c r="I8681" s="7">
        <v>-35515.839999999997</v>
      </c>
      <c r="J8681" s="7">
        <v>0</v>
      </c>
      <c r="K8681" s="7">
        <v>0</v>
      </c>
      <c r="L8681" s="7">
        <v>81</v>
      </c>
      <c r="M8681" s="7">
        <v>-81</v>
      </c>
      <c r="N8681" s="7">
        <v>-5</v>
      </c>
    </row>
    <row r="8682" spans="1:14" x14ac:dyDescent="0.25">
      <c r="A8682" s="5">
        <v>31041</v>
      </c>
      <c r="B8682" s="5">
        <v>3</v>
      </c>
      <c r="C8682" s="6">
        <v>45474</v>
      </c>
      <c r="D8682" s="7">
        <v>9</v>
      </c>
      <c r="E8682" s="6">
        <v>45748</v>
      </c>
      <c r="F8682" s="7">
        <v>0</v>
      </c>
      <c r="G8682" s="7">
        <v>6106.93</v>
      </c>
      <c r="H8682" s="7">
        <v>-29170.04</v>
      </c>
      <c r="I8682" s="7">
        <v>-23063.11</v>
      </c>
      <c r="J8682" s="7">
        <v>0</v>
      </c>
      <c r="K8682" s="7">
        <v>0</v>
      </c>
      <c r="L8682" s="7">
        <v>62</v>
      </c>
      <c r="M8682" s="7">
        <v>-62</v>
      </c>
      <c r="N8682" s="7">
        <v>-5</v>
      </c>
    </row>
    <row r="8683" spans="1:14" x14ac:dyDescent="0.25">
      <c r="A8683" s="5">
        <v>31041</v>
      </c>
      <c r="B8683" s="5">
        <v>3</v>
      </c>
      <c r="C8683" s="6">
        <v>45474</v>
      </c>
      <c r="D8683" s="7">
        <v>10</v>
      </c>
      <c r="E8683" s="6">
        <v>45778</v>
      </c>
      <c r="F8683" s="7">
        <v>0</v>
      </c>
      <c r="G8683" s="7">
        <v>4254.68</v>
      </c>
      <c r="H8683" s="7">
        <v>-8015.32</v>
      </c>
      <c r="I8683" s="7">
        <v>-3760.639999999999</v>
      </c>
      <c r="J8683" s="7">
        <v>0</v>
      </c>
      <c r="K8683" s="7">
        <v>0</v>
      </c>
      <c r="L8683" s="7">
        <v>34</v>
      </c>
      <c r="M8683" s="7">
        <v>-34</v>
      </c>
      <c r="N8683" s="7">
        <v>-5</v>
      </c>
    </row>
    <row r="8684" spans="1:14" x14ac:dyDescent="0.25">
      <c r="A8684" s="5">
        <v>31041</v>
      </c>
      <c r="B8684" s="5">
        <v>3</v>
      </c>
      <c r="C8684" s="6">
        <v>45474</v>
      </c>
      <c r="D8684" s="7">
        <v>11</v>
      </c>
      <c r="E8684" s="6">
        <v>45809</v>
      </c>
      <c r="F8684" s="7">
        <v>0</v>
      </c>
      <c r="G8684" s="7">
        <v>2310.1799999999998</v>
      </c>
      <c r="H8684" s="7">
        <v>-2882.07</v>
      </c>
      <c r="I8684" s="7">
        <v>-571.89000000000033</v>
      </c>
      <c r="J8684" s="7">
        <v>0</v>
      </c>
      <c r="K8684" s="7">
        <v>0</v>
      </c>
      <c r="L8684" s="7">
        <v>31</v>
      </c>
      <c r="M8684" s="7">
        <v>-31</v>
      </c>
      <c r="N8684" s="7">
        <v>-5</v>
      </c>
    </row>
    <row r="8685" spans="1:14" x14ac:dyDescent="0.25">
      <c r="A8685" s="5">
        <v>31041</v>
      </c>
      <c r="B8685" s="5">
        <v>3</v>
      </c>
      <c r="C8685" s="6">
        <v>45474</v>
      </c>
      <c r="D8685" s="7">
        <v>12</v>
      </c>
      <c r="E8685" s="6">
        <v>45839</v>
      </c>
      <c r="F8685" s="7">
        <v>0</v>
      </c>
      <c r="G8685" s="7">
        <v>482.69</v>
      </c>
      <c r="H8685" s="7">
        <v>-2436.2600000000002</v>
      </c>
      <c r="I8685" s="7">
        <v>-1953.57</v>
      </c>
      <c r="J8685" s="7">
        <v>0</v>
      </c>
      <c r="K8685" s="7">
        <v>0</v>
      </c>
      <c r="L8685" s="7">
        <v>11</v>
      </c>
      <c r="M8685" s="7">
        <v>-11</v>
      </c>
      <c r="N8685" s="7">
        <v>-5</v>
      </c>
    </row>
    <row r="8686" spans="1:14" x14ac:dyDescent="0.25">
      <c r="A8686" s="5">
        <v>31041</v>
      </c>
      <c r="B8686" s="5">
        <v>3</v>
      </c>
      <c r="C8686" s="6">
        <v>45474</v>
      </c>
      <c r="D8686" s="7">
        <v>13</v>
      </c>
      <c r="E8686" s="6">
        <v>45870</v>
      </c>
      <c r="F8686" s="7">
        <v>0</v>
      </c>
      <c r="G8686" s="7">
        <v>0</v>
      </c>
      <c r="H8686" s="7">
        <v>-983.58999999999992</v>
      </c>
      <c r="I8686" s="7">
        <v>-983.58999999999992</v>
      </c>
      <c r="J8686" s="7">
        <v>0</v>
      </c>
      <c r="K8686" s="7">
        <v>0</v>
      </c>
      <c r="L8686" s="7">
        <v>7</v>
      </c>
      <c r="M8686" s="7">
        <v>-7</v>
      </c>
      <c r="N8686" s="7">
        <v>-5</v>
      </c>
    </row>
    <row r="8687" spans="1:14" x14ac:dyDescent="0.25">
      <c r="A8687" s="5">
        <v>31041</v>
      </c>
      <c r="B8687" s="5">
        <v>3</v>
      </c>
      <c r="C8687" s="6">
        <v>45474</v>
      </c>
      <c r="D8687" s="7">
        <v>14</v>
      </c>
      <c r="E8687" s="6">
        <v>45901</v>
      </c>
      <c r="F8687" s="7">
        <v>0</v>
      </c>
      <c r="G8687" s="7">
        <v>0</v>
      </c>
      <c r="H8687" s="7">
        <v>0</v>
      </c>
      <c r="I8687" s="7">
        <v>0</v>
      </c>
      <c r="J8687" s="7">
        <v>0</v>
      </c>
      <c r="K8687" s="7">
        <v>0</v>
      </c>
      <c r="L8687" s="7">
        <v>0</v>
      </c>
      <c r="M8687" s="7">
        <v>0</v>
      </c>
      <c r="N8687" s="7">
        <v>-5</v>
      </c>
    </row>
    <row r="8688" spans="1:14" x14ac:dyDescent="0.25">
      <c r="A8688" s="5">
        <v>31041</v>
      </c>
      <c r="B8688" s="5">
        <v>3</v>
      </c>
      <c r="C8688" s="6">
        <v>45505</v>
      </c>
      <c r="D8688" s="7">
        <v>0</v>
      </c>
      <c r="E8688" s="6">
        <v>45505</v>
      </c>
      <c r="F8688" s="7">
        <v>11099318.800000001</v>
      </c>
      <c r="G8688" s="7">
        <v>3297.71</v>
      </c>
      <c r="H8688" s="7">
        <v>-277588.95</v>
      </c>
      <c r="I8688" s="7">
        <v>10825027.560000001</v>
      </c>
      <c r="J8688" s="7">
        <v>5488</v>
      </c>
      <c r="K8688" s="7">
        <v>0</v>
      </c>
      <c r="L8688" s="7">
        <v>136</v>
      </c>
      <c r="M8688" s="7">
        <v>5352</v>
      </c>
      <c r="N8688" s="7">
        <v>-5</v>
      </c>
    </row>
    <row r="8689" spans="1:14" x14ac:dyDescent="0.25">
      <c r="A8689" s="5">
        <v>31041</v>
      </c>
      <c r="B8689" s="5">
        <v>3</v>
      </c>
      <c r="C8689" s="6">
        <v>45505</v>
      </c>
      <c r="D8689" s="7">
        <v>1</v>
      </c>
      <c r="E8689" s="6">
        <v>45536</v>
      </c>
      <c r="F8689" s="7">
        <v>0</v>
      </c>
      <c r="G8689" s="7">
        <v>18316.990000000002</v>
      </c>
      <c r="H8689" s="7">
        <v>-332733.21000000002</v>
      </c>
      <c r="I8689" s="7">
        <v>-314416.21999999997</v>
      </c>
      <c r="J8689" s="7">
        <v>0</v>
      </c>
      <c r="K8689" s="7">
        <v>0</v>
      </c>
      <c r="L8689" s="7">
        <v>163</v>
      </c>
      <c r="M8689" s="7">
        <v>-163</v>
      </c>
      <c r="N8689" s="7">
        <v>-5</v>
      </c>
    </row>
    <row r="8690" spans="1:14" x14ac:dyDescent="0.25">
      <c r="A8690" s="5">
        <v>31041</v>
      </c>
      <c r="B8690" s="5">
        <v>3</v>
      </c>
      <c r="C8690" s="6">
        <v>45505</v>
      </c>
      <c r="D8690" s="7">
        <v>2</v>
      </c>
      <c r="E8690" s="6">
        <v>45566</v>
      </c>
      <c r="F8690" s="7">
        <v>0</v>
      </c>
      <c r="G8690" s="7">
        <v>9203.08</v>
      </c>
      <c r="H8690" s="7">
        <v>-192348.81</v>
      </c>
      <c r="I8690" s="7">
        <v>-183145.73</v>
      </c>
      <c r="J8690" s="7">
        <v>0</v>
      </c>
      <c r="K8690" s="7">
        <v>0</v>
      </c>
      <c r="L8690" s="7">
        <v>108</v>
      </c>
      <c r="M8690" s="7">
        <v>-108</v>
      </c>
      <c r="N8690" s="7">
        <v>-5</v>
      </c>
    </row>
    <row r="8691" spans="1:14" x14ac:dyDescent="0.25">
      <c r="A8691" s="5">
        <v>31041</v>
      </c>
      <c r="B8691" s="5">
        <v>3</v>
      </c>
      <c r="C8691" s="6">
        <v>45505</v>
      </c>
      <c r="D8691" s="7">
        <v>3</v>
      </c>
      <c r="E8691" s="6">
        <v>45597</v>
      </c>
      <c r="F8691" s="7">
        <v>0</v>
      </c>
      <c r="G8691" s="7">
        <v>12630.07</v>
      </c>
      <c r="H8691" s="7">
        <v>-117591.34</v>
      </c>
      <c r="I8691" s="7">
        <v>-104961.27</v>
      </c>
      <c r="J8691" s="7">
        <v>0</v>
      </c>
      <c r="K8691" s="7">
        <v>0</v>
      </c>
      <c r="L8691" s="7">
        <v>81</v>
      </c>
      <c r="M8691" s="7">
        <v>-81</v>
      </c>
      <c r="N8691" s="7">
        <v>-5</v>
      </c>
    </row>
    <row r="8692" spans="1:14" x14ac:dyDescent="0.25">
      <c r="A8692" s="5">
        <v>31041</v>
      </c>
      <c r="B8692" s="5">
        <v>3</v>
      </c>
      <c r="C8692" s="6">
        <v>45505</v>
      </c>
      <c r="D8692" s="7">
        <v>4</v>
      </c>
      <c r="E8692" s="6">
        <v>45627</v>
      </c>
      <c r="F8692" s="7">
        <v>0</v>
      </c>
      <c r="G8692" s="7">
        <v>20485.080000000002</v>
      </c>
      <c r="H8692" s="7">
        <v>-117552.68</v>
      </c>
      <c r="I8692" s="7">
        <v>-97067.599999999991</v>
      </c>
      <c r="J8692" s="7">
        <v>0</v>
      </c>
      <c r="K8692" s="7">
        <v>0</v>
      </c>
      <c r="L8692" s="7">
        <v>96</v>
      </c>
      <c r="M8692" s="7">
        <v>-96</v>
      </c>
      <c r="N8692" s="7">
        <v>-5</v>
      </c>
    </row>
    <row r="8693" spans="1:14" x14ac:dyDescent="0.25">
      <c r="A8693" s="5">
        <v>31041</v>
      </c>
      <c r="B8693" s="5">
        <v>3</v>
      </c>
      <c r="C8693" s="6">
        <v>45505</v>
      </c>
      <c r="D8693" s="7">
        <v>5</v>
      </c>
      <c r="E8693" s="6">
        <v>45658</v>
      </c>
      <c r="F8693" s="7">
        <v>0</v>
      </c>
      <c r="G8693" s="7">
        <v>18847.830000000002</v>
      </c>
      <c r="H8693" s="7">
        <v>-78584.92</v>
      </c>
      <c r="I8693" s="7">
        <v>-59737.09</v>
      </c>
      <c r="J8693" s="7">
        <v>0</v>
      </c>
      <c r="K8693" s="7">
        <v>0</v>
      </c>
      <c r="L8693" s="7">
        <v>78</v>
      </c>
      <c r="M8693" s="7">
        <v>-78</v>
      </c>
      <c r="N8693" s="7">
        <v>-5</v>
      </c>
    </row>
    <row r="8694" spans="1:14" x14ac:dyDescent="0.25">
      <c r="A8694" s="5">
        <v>31041</v>
      </c>
      <c r="B8694" s="5">
        <v>3</v>
      </c>
      <c r="C8694" s="6">
        <v>45505</v>
      </c>
      <c r="D8694" s="7">
        <v>6</v>
      </c>
      <c r="E8694" s="6">
        <v>45689</v>
      </c>
      <c r="F8694" s="7">
        <v>0</v>
      </c>
      <c r="G8694" s="7">
        <v>9299.49</v>
      </c>
      <c r="H8694" s="7">
        <v>-45402.45</v>
      </c>
      <c r="I8694" s="7">
        <v>-36102.959999999999</v>
      </c>
      <c r="J8694" s="7">
        <v>0</v>
      </c>
      <c r="K8694" s="7">
        <v>0</v>
      </c>
      <c r="L8694" s="7">
        <v>50</v>
      </c>
      <c r="M8694" s="7">
        <v>-50</v>
      </c>
      <c r="N8694" s="7">
        <v>-5</v>
      </c>
    </row>
    <row r="8695" spans="1:14" x14ac:dyDescent="0.25">
      <c r="A8695" s="5">
        <v>31041</v>
      </c>
      <c r="B8695" s="5">
        <v>3</v>
      </c>
      <c r="C8695" s="6">
        <v>45505</v>
      </c>
      <c r="D8695" s="7">
        <v>7</v>
      </c>
      <c r="E8695" s="6">
        <v>45717</v>
      </c>
      <c r="F8695" s="7">
        <v>0</v>
      </c>
      <c r="G8695" s="7">
        <v>11599.29</v>
      </c>
      <c r="H8695" s="7">
        <v>-53950.87</v>
      </c>
      <c r="I8695" s="7">
        <v>-42351.58</v>
      </c>
      <c r="J8695" s="7">
        <v>0</v>
      </c>
      <c r="K8695" s="7">
        <v>0</v>
      </c>
      <c r="L8695" s="7">
        <v>72</v>
      </c>
      <c r="M8695" s="7">
        <v>-72</v>
      </c>
      <c r="N8695" s="7">
        <v>-5</v>
      </c>
    </row>
    <row r="8696" spans="1:14" x14ac:dyDescent="0.25">
      <c r="A8696" s="5">
        <v>31041</v>
      </c>
      <c r="B8696" s="5">
        <v>3</v>
      </c>
      <c r="C8696" s="6">
        <v>45505</v>
      </c>
      <c r="D8696" s="7">
        <v>8</v>
      </c>
      <c r="E8696" s="6">
        <v>45748</v>
      </c>
      <c r="F8696" s="7">
        <v>0</v>
      </c>
      <c r="G8696" s="7">
        <v>9746.27</v>
      </c>
      <c r="H8696" s="7">
        <v>-30714.35</v>
      </c>
      <c r="I8696" s="7">
        <v>-20968.080000000002</v>
      </c>
      <c r="J8696" s="7">
        <v>0</v>
      </c>
      <c r="K8696" s="7">
        <v>0</v>
      </c>
      <c r="L8696" s="7">
        <v>54</v>
      </c>
      <c r="M8696" s="7">
        <v>-54</v>
      </c>
      <c r="N8696" s="7">
        <v>-5</v>
      </c>
    </row>
    <row r="8697" spans="1:14" x14ac:dyDescent="0.25">
      <c r="A8697" s="5">
        <v>31041</v>
      </c>
      <c r="B8697" s="5">
        <v>3</v>
      </c>
      <c r="C8697" s="6">
        <v>45505</v>
      </c>
      <c r="D8697" s="7">
        <v>9</v>
      </c>
      <c r="E8697" s="6">
        <v>45778</v>
      </c>
      <c r="F8697" s="7">
        <v>0</v>
      </c>
      <c r="G8697" s="7">
        <v>10847.9</v>
      </c>
      <c r="H8697" s="7">
        <v>-21339.79</v>
      </c>
      <c r="I8697" s="7">
        <v>-10491.89</v>
      </c>
      <c r="J8697" s="7">
        <v>0</v>
      </c>
      <c r="K8697" s="7">
        <v>0</v>
      </c>
      <c r="L8697" s="7">
        <v>52</v>
      </c>
      <c r="M8697" s="7">
        <v>-52</v>
      </c>
      <c r="N8697" s="7">
        <v>-5</v>
      </c>
    </row>
    <row r="8698" spans="1:14" x14ac:dyDescent="0.25">
      <c r="A8698" s="5">
        <v>31041</v>
      </c>
      <c r="B8698" s="5">
        <v>3</v>
      </c>
      <c r="C8698" s="6">
        <v>45505</v>
      </c>
      <c r="D8698" s="7">
        <v>10</v>
      </c>
      <c r="E8698" s="6">
        <v>45809</v>
      </c>
      <c r="F8698" s="7">
        <v>0</v>
      </c>
      <c r="G8698" s="7">
        <v>5890.37</v>
      </c>
      <c r="H8698" s="7">
        <v>-18035.05</v>
      </c>
      <c r="I8698" s="7">
        <v>-12144.68</v>
      </c>
      <c r="J8698" s="7">
        <v>0</v>
      </c>
      <c r="K8698" s="7">
        <v>0</v>
      </c>
      <c r="L8698" s="7">
        <v>49</v>
      </c>
      <c r="M8698" s="7">
        <v>-49</v>
      </c>
      <c r="N8698" s="7">
        <v>-5</v>
      </c>
    </row>
    <row r="8699" spans="1:14" x14ac:dyDescent="0.25">
      <c r="A8699" s="5">
        <v>31041</v>
      </c>
      <c r="B8699" s="5">
        <v>3</v>
      </c>
      <c r="C8699" s="6">
        <v>45505</v>
      </c>
      <c r="D8699" s="7">
        <v>11</v>
      </c>
      <c r="E8699" s="6">
        <v>45839</v>
      </c>
      <c r="F8699" s="7">
        <v>0</v>
      </c>
      <c r="G8699" s="7">
        <v>2582.52</v>
      </c>
      <c r="H8699" s="7">
        <v>-3624.93</v>
      </c>
      <c r="I8699" s="7">
        <v>-1042.4100000000001</v>
      </c>
      <c r="J8699" s="7">
        <v>0</v>
      </c>
      <c r="K8699" s="7">
        <v>0</v>
      </c>
      <c r="L8699" s="7">
        <v>24</v>
      </c>
      <c r="M8699" s="7">
        <v>-24</v>
      </c>
      <c r="N8699" s="7">
        <v>-5</v>
      </c>
    </row>
    <row r="8700" spans="1:14" x14ac:dyDescent="0.25">
      <c r="A8700" s="5">
        <v>31041</v>
      </c>
      <c r="B8700" s="5">
        <v>3</v>
      </c>
      <c r="C8700" s="6">
        <v>45505</v>
      </c>
      <c r="D8700" s="7">
        <v>12</v>
      </c>
      <c r="E8700" s="6">
        <v>45870</v>
      </c>
      <c r="F8700" s="7">
        <v>0</v>
      </c>
      <c r="G8700" s="7">
        <v>272.86</v>
      </c>
      <c r="H8700" s="7">
        <v>-5394.59</v>
      </c>
      <c r="I8700" s="7">
        <v>-5121.7299999999996</v>
      </c>
      <c r="J8700" s="7">
        <v>0</v>
      </c>
      <c r="K8700" s="7">
        <v>0</v>
      </c>
      <c r="L8700" s="7">
        <v>21</v>
      </c>
      <c r="M8700" s="7">
        <v>-21</v>
      </c>
      <c r="N8700" s="7">
        <v>-5</v>
      </c>
    </row>
    <row r="8701" spans="1:14" x14ac:dyDescent="0.25">
      <c r="A8701" s="5">
        <v>31041</v>
      </c>
      <c r="B8701" s="5">
        <v>3</v>
      </c>
      <c r="C8701" s="6">
        <v>45505</v>
      </c>
      <c r="D8701" s="7">
        <v>13</v>
      </c>
      <c r="E8701" s="6">
        <v>45901</v>
      </c>
      <c r="F8701" s="7">
        <v>0</v>
      </c>
      <c r="G8701" s="7">
        <v>0</v>
      </c>
      <c r="H8701" s="7">
        <v>-1257.3800000000001</v>
      </c>
      <c r="I8701" s="7">
        <v>-1257.3800000000001</v>
      </c>
      <c r="J8701" s="7">
        <v>0</v>
      </c>
      <c r="K8701" s="7">
        <v>0</v>
      </c>
      <c r="L8701" s="7">
        <v>6</v>
      </c>
      <c r="M8701" s="7">
        <v>-6</v>
      </c>
      <c r="N8701" s="7">
        <v>-5</v>
      </c>
    </row>
    <row r="8702" spans="1:14" x14ac:dyDescent="0.25">
      <c r="A8702" s="5">
        <v>31041</v>
      </c>
      <c r="B8702" s="5">
        <v>3</v>
      </c>
      <c r="C8702" s="6">
        <v>45505</v>
      </c>
      <c r="D8702" s="7">
        <v>14</v>
      </c>
      <c r="E8702" s="6">
        <v>45931</v>
      </c>
      <c r="F8702" s="7">
        <v>0</v>
      </c>
      <c r="G8702" s="7">
        <v>0</v>
      </c>
      <c r="H8702" s="7">
        <v>-274.51</v>
      </c>
      <c r="I8702" s="7">
        <v>-274.51</v>
      </c>
      <c r="J8702" s="7">
        <v>0</v>
      </c>
      <c r="K8702" s="7">
        <v>0</v>
      </c>
      <c r="L8702" s="7">
        <v>1</v>
      </c>
      <c r="M8702" s="7">
        <v>-1</v>
      </c>
      <c r="N8702" s="7">
        <v>-5</v>
      </c>
    </row>
    <row r="8703" spans="1:14" x14ac:dyDescent="0.25">
      <c r="A8703" s="5">
        <v>31041</v>
      </c>
      <c r="B8703" s="5">
        <v>3</v>
      </c>
      <c r="C8703" s="6">
        <v>45505</v>
      </c>
      <c r="D8703" s="7">
        <v>17</v>
      </c>
      <c r="E8703" s="6">
        <v>46023</v>
      </c>
      <c r="F8703" s="7">
        <v>0</v>
      </c>
      <c r="G8703" s="7">
        <v>0</v>
      </c>
      <c r="H8703" s="7">
        <v>0</v>
      </c>
      <c r="I8703" s="7">
        <v>0</v>
      </c>
      <c r="J8703" s="7">
        <v>0</v>
      </c>
      <c r="K8703" s="7">
        <v>0</v>
      </c>
      <c r="L8703" s="7">
        <v>0</v>
      </c>
      <c r="M8703" s="7">
        <v>0</v>
      </c>
      <c r="N8703" s="7">
        <v>-5</v>
      </c>
    </row>
    <row r="8704" spans="1:14" x14ac:dyDescent="0.25">
      <c r="A8704" s="5">
        <v>31041</v>
      </c>
      <c r="B8704" s="5">
        <v>3</v>
      </c>
      <c r="C8704" s="6">
        <v>45536</v>
      </c>
      <c r="D8704" s="7">
        <v>0</v>
      </c>
      <c r="E8704" s="6">
        <v>45536</v>
      </c>
      <c r="F8704" s="7">
        <v>9825593.0199999996</v>
      </c>
      <c r="G8704" s="7">
        <v>5827.88</v>
      </c>
      <c r="H8704" s="7">
        <v>-310170.09000000003</v>
      </c>
      <c r="I8704" s="7">
        <v>9521250.8100000005</v>
      </c>
      <c r="J8704" s="7">
        <v>4858</v>
      </c>
      <c r="K8704" s="7">
        <v>0</v>
      </c>
      <c r="L8704" s="7">
        <v>151</v>
      </c>
      <c r="M8704" s="7">
        <v>4707</v>
      </c>
      <c r="N8704" s="7">
        <v>-5</v>
      </c>
    </row>
    <row r="8705" spans="1:14" x14ac:dyDescent="0.25">
      <c r="A8705" s="5">
        <v>31041</v>
      </c>
      <c r="B8705" s="5">
        <v>3</v>
      </c>
      <c r="C8705" s="6">
        <v>45536</v>
      </c>
      <c r="D8705" s="7">
        <v>1</v>
      </c>
      <c r="E8705" s="6">
        <v>45566</v>
      </c>
      <c r="F8705" s="7">
        <v>0</v>
      </c>
      <c r="G8705" s="7">
        <v>8332.31</v>
      </c>
      <c r="H8705" s="7">
        <v>-356708.18</v>
      </c>
      <c r="I8705" s="7">
        <v>-348375.87</v>
      </c>
      <c r="J8705" s="7">
        <v>0</v>
      </c>
      <c r="K8705" s="7">
        <v>0</v>
      </c>
      <c r="L8705" s="7">
        <v>172</v>
      </c>
      <c r="M8705" s="7">
        <v>-172</v>
      </c>
      <c r="N8705" s="7">
        <v>-5</v>
      </c>
    </row>
    <row r="8706" spans="1:14" x14ac:dyDescent="0.25">
      <c r="A8706" s="5">
        <v>31041</v>
      </c>
      <c r="B8706" s="5">
        <v>3</v>
      </c>
      <c r="C8706" s="6">
        <v>45536</v>
      </c>
      <c r="D8706" s="7">
        <v>2</v>
      </c>
      <c r="E8706" s="6">
        <v>45597</v>
      </c>
      <c r="F8706" s="7">
        <v>0</v>
      </c>
      <c r="G8706" s="7">
        <v>7875.0999999999995</v>
      </c>
      <c r="H8706" s="7">
        <v>-122930.49</v>
      </c>
      <c r="I8706" s="7">
        <v>-115055.39</v>
      </c>
      <c r="J8706" s="7">
        <v>0</v>
      </c>
      <c r="K8706" s="7">
        <v>0</v>
      </c>
      <c r="L8706" s="7">
        <v>96</v>
      </c>
      <c r="M8706" s="7">
        <v>-96</v>
      </c>
      <c r="N8706" s="7">
        <v>-5</v>
      </c>
    </row>
    <row r="8707" spans="1:14" x14ac:dyDescent="0.25">
      <c r="A8707" s="5">
        <v>31041</v>
      </c>
      <c r="B8707" s="5">
        <v>3</v>
      </c>
      <c r="C8707" s="6">
        <v>45536</v>
      </c>
      <c r="D8707" s="7">
        <v>3</v>
      </c>
      <c r="E8707" s="6">
        <v>45627</v>
      </c>
      <c r="F8707" s="7">
        <v>0</v>
      </c>
      <c r="G8707" s="7">
        <v>21213.3</v>
      </c>
      <c r="H8707" s="7">
        <v>-107111.24</v>
      </c>
      <c r="I8707" s="7">
        <v>-85897.94</v>
      </c>
      <c r="J8707" s="7">
        <v>0</v>
      </c>
      <c r="K8707" s="7">
        <v>0</v>
      </c>
      <c r="L8707" s="7">
        <v>77</v>
      </c>
      <c r="M8707" s="7">
        <v>-77</v>
      </c>
      <c r="N8707" s="7">
        <v>-5</v>
      </c>
    </row>
    <row r="8708" spans="1:14" x14ac:dyDescent="0.25">
      <c r="A8708" s="5">
        <v>31041</v>
      </c>
      <c r="B8708" s="5">
        <v>3</v>
      </c>
      <c r="C8708" s="6">
        <v>45536</v>
      </c>
      <c r="D8708" s="7">
        <v>4</v>
      </c>
      <c r="E8708" s="6">
        <v>45658</v>
      </c>
      <c r="F8708" s="7">
        <v>0</v>
      </c>
      <c r="G8708" s="7">
        <v>15449.93</v>
      </c>
      <c r="H8708" s="7">
        <v>-73457.86</v>
      </c>
      <c r="I8708" s="7">
        <v>-58007.93</v>
      </c>
      <c r="J8708" s="7">
        <v>0</v>
      </c>
      <c r="K8708" s="7">
        <v>0</v>
      </c>
      <c r="L8708" s="7">
        <v>72</v>
      </c>
      <c r="M8708" s="7">
        <v>-72</v>
      </c>
      <c r="N8708" s="7">
        <v>-5</v>
      </c>
    </row>
    <row r="8709" spans="1:14" x14ac:dyDescent="0.25">
      <c r="A8709" s="5">
        <v>31041</v>
      </c>
      <c r="B8709" s="5">
        <v>3</v>
      </c>
      <c r="C8709" s="6">
        <v>45536</v>
      </c>
      <c r="D8709" s="7">
        <v>5</v>
      </c>
      <c r="E8709" s="6">
        <v>45689</v>
      </c>
      <c r="F8709" s="7">
        <v>0</v>
      </c>
      <c r="G8709" s="7">
        <v>11249.71</v>
      </c>
      <c r="H8709" s="7">
        <v>-76003.94</v>
      </c>
      <c r="I8709" s="7">
        <v>-64754.23</v>
      </c>
      <c r="J8709" s="7">
        <v>0</v>
      </c>
      <c r="K8709" s="7">
        <v>0</v>
      </c>
      <c r="L8709" s="7">
        <v>66</v>
      </c>
      <c r="M8709" s="7">
        <v>-66</v>
      </c>
      <c r="N8709" s="7">
        <v>-5</v>
      </c>
    </row>
    <row r="8710" spans="1:14" x14ac:dyDescent="0.25">
      <c r="A8710" s="5">
        <v>31041</v>
      </c>
      <c r="B8710" s="5">
        <v>3</v>
      </c>
      <c r="C8710" s="6">
        <v>45536</v>
      </c>
      <c r="D8710" s="7">
        <v>6</v>
      </c>
      <c r="E8710" s="6">
        <v>45717</v>
      </c>
      <c r="F8710" s="7">
        <v>0</v>
      </c>
      <c r="G8710" s="7">
        <v>15691.07</v>
      </c>
      <c r="H8710" s="7">
        <v>-61886.8</v>
      </c>
      <c r="I8710" s="7">
        <v>-46195.73</v>
      </c>
      <c r="J8710" s="7">
        <v>0</v>
      </c>
      <c r="K8710" s="7">
        <v>0</v>
      </c>
      <c r="L8710" s="7">
        <v>69</v>
      </c>
      <c r="M8710" s="7">
        <v>-69</v>
      </c>
      <c r="N8710" s="7">
        <v>-5</v>
      </c>
    </row>
    <row r="8711" spans="1:14" x14ac:dyDescent="0.25">
      <c r="A8711" s="5">
        <v>31041</v>
      </c>
      <c r="B8711" s="5">
        <v>3</v>
      </c>
      <c r="C8711" s="6">
        <v>45536</v>
      </c>
      <c r="D8711" s="7">
        <v>7</v>
      </c>
      <c r="E8711" s="6">
        <v>45748</v>
      </c>
      <c r="F8711" s="7">
        <v>0</v>
      </c>
      <c r="G8711" s="7">
        <v>8716.2199999999993</v>
      </c>
      <c r="H8711" s="7">
        <v>-37292.9</v>
      </c>
      <c r="I8711" s="7">
        <v>-28576.68</v>
      </c>
      <c r="J8711" s="7">
        <v>0</v>
      </c>
      <c r="K8711" s="7">
        <v>0</v>
      </c>
      <c r="L8711" s="7">
        <v>53</v>
      </c>
      <c r="M8711" s="7">
        <v>-53</v>
      </c>
      <c r="N8711" s="7">
        <v>-5</v>
      </c>
    </row>
    <row r="8712" spans="1:14" x14ac:dyDescent="0.25">
      <c r="A8712" s="5">
        <v>31041</v>
      </c>
      <c r="B8712" s="5">
        <v>3</v>
      </c>
      <c r="C8712" s="6">
        <v>45536</v>
      </c>
      <c r="D8712" s="7">
        <v>8</v>
      </c>
      <c r="E8712" s="6">
        <v>45778</v>
      </c>
      <c r="F8712" s="7">
        <v>0</v>
      </c>
      <c r="G8712" s="7">
        <v>10916.17</v>
      </c>
      <c r="H8712" s="7">
        <v>-30341.4</v>
      </c>
      <c r="I8712" s="7">
        <v>-19425.23</v>
      </c>
      <c r="J8712" s="7">
        <v>0</v>
      </c>
      <c r="K8712" s="7">
        <v>0</v>
      </c>
      <c r="L8712" s="7">
        <v>64</v>
      </c>
      <c r="M8712" s="7">
        <v>-64</v>
      </c>
      <c r="N8712" s="7">
        <v>-5</v>
      </c>
    </row>
    <row r="8713" spans="1:14" x14ac:dyDescent="0.25">
      <c r="A8713" s="5">
        <v>31041</v>
      </c>
      <c r="B8713" s="5">
        <v>3</v>
      </c>
      <c r="C8713" s="6">
        <v>45536</v>
      </c>
      <c r="D8713" s="7">
        <v>9</v>
      </c>
      <c r="E8713" s="6">
        <v>45809</v>
      </c>
      <c r="F8713" s="7">
        <v>0</v>
      </c>
      <c r="G8713" s="7">
        <v>5774.6900000000014</v>
      </c>
      <c r="H8713" s="7">
        <v>-16750.62</v>
      </c>
      <c r="I8713" s="7">
        <v>-10975.93</v>
      </c>
      <c r="J8713" s="7">
        <v>0</v>
      </c>
      <c r="K8713" s="7">
        <v>0</v>
      </c>
      <c r="L8713" s="7">
        <v>34</v>
      </c>
      <c r="M8713" s="7">
        <v>-34</v>
      </c>
      <c r="N8713" s="7">
        <v>-5</v>
      </c>
    </row>
    <row r="8714" spans="1:14" x14ac:dyDescent="0.25">
      <c r="A8714" s="5">
        <v>31041</v>
      </c>
      <c r="B8714" s="5">
        <v>3</v>
      </c>
      <c r="C8714" s="6">
        <v>45536</v>
      </c>
      <c r="D8714" s="7">
        <v>10</v>
      </c>
      <c r="E8714" s="6">
        <v>45839</v>
      </c>
      <c r="F8714" s="7">
        <v>0</v>
      </c>
      <c r="G8714" s="7">
        <v>6431.19</v>
      </c>
      <c r="H8714" s="7">
        <v>-8955.26</v>
      </c>
      <c r="I8714" s="7">
        <v>-2524.0700000000011</v>
      </c>
      <c r="J8714" s="7">
        <v>0</v>
      </c>
      <c r="K8714" s="7">
        <v>0</v>
      </c>
      <c r="L8714" s="7">
        <v>39</v>
      </c>
      <c r="M8714" s="7">
        <v>-39</v>
      </c>
      <c r="N8714" s="7">
        <v>-5</v>
      </c>
    </row>
    <row r="8715" spans="1:14" x14ac:dyDescent="0.25">
      <c r="A8715" s="5">
        <v>31041</v>
      </c>
      <c r="B8715" s="5">
        <v>3</v>
      </c>
      <c r="C8715" s="6">
        <v>45536</v>
      </c>
      <c r="D8715" s="7">
        <v>11</v>
      </c>
      <c r="E8715" s="6">
        <v>45870</v>
      </c>
      <c r="F8715" s="7">
        <v>0</v>
      </c>
      <c r="G8715" s="7">
        <v>2749.03</v>
      </c>
      <c r="H8715" s="7">
        <v>-5587.65</v>
      </c>
      <c r="I8715" s="7">
        <v>-2838.619999999999</v>
      </c>
      <c r="J8715" s="7">
        <v>0</v>
      </c>
      <c r="K8715" s="7">
        <v>0</v>
      </c>
      <c r="L8715" s="7">
        <v>29</v>
      </c>
      <c r="M8715" s="7">
        <v>-29</v>
      </c>
      <c r="N8715" s="7">
        <v>-5</v>
      </c>
    </row>
    <row r="8716" spans="1:14" x14ac:dyDescent="0.25">
      <c r="A8716" s="5">
        <v>31041</v>
      </c>
      <c r="B8716" s="5">
        <v>3</v>
      </c>
      <c r="C8716" s="6">
        <v>45536</v>
      </c>
      <c r="D8716" s="7">
        <v>12</v>
      </c>
      <c r="E8716" s="6">
        <v>45901</v>
      </c>
      <c r="F8716" s="7">
        <v>0</v>
      </c>
      <c r="G8716" s="7">
        <v>157.97</v>
      </c>
      <c r="H8716" s="7">
        <v>-2611.0100000000002</v>
      </c>
      <c r="I8716" s="7">
        <v>-2453.04</v>
      </c>
      <c r="J8716" s="7">
        <v>0</v>
      </c>
      <c r="K8716" s="7">
        <v>0</v>
      </c>
      <c r="L8716" s="7">
        <v>15</v>
      </c>
      <c r="M8716" s="7">
        <v>-15</v>
      </c>
      <c r="N8716" s="7">
        <v>-5</v>
      </c>
    </row>
    <row r="8717" spans="1:14" x14ac:dyDescent="0.25">
      <c r="A8717" s="5">
        <v>31041</v>
      </c>
      <c r="B8717" s="5">
        <v>3</v>
      </c>
      <c r="C8717" s="6">
        <v>45536</v>
      </c>
      <c r="D8717" s="7">
        <v>13</v>
      </c>
      <c r="E8717" s="6">
        <v>45931</v>
      </c>
      <c r="F8717" s="7">
        <v>0</v>
      </c>
      <c r="G8717" s="7">
        <v>0</v>
      </c>
      <c r="H8717" s="7">
        <v>-947.06000000000006</v>
      </c>
      <c r="I8717" s="7">
        <v>-947.06000000000006</v>
      </c>
      <c r="J8717" s="7">
        <v>0</v>
      </c>
      <c r="K8717" s="7">
        <v>0</v>
      </c>
      <c r="L8717" s="7">
        <v>5</v>
      </c>
      <c r="M8717" s="7">
        <v>-5</v>
      </c>
      <c r="N8717" s="7">
        <v>-5</v>
      </c>
    </row>
    <row r="8718" spans="1:14" x14ac:dyDescent="0.25">
      <c r="A8718" s="5">
        <v>31041</v>
      </c>
      <c r="B8718" s="5">
        <v>3</v>
      </c>
      <c r="C8718" s="6">
        <v>45566</v>
      </c>
      <c r="D8718" s="7">
        <v>0</v>
      </c>
      <c r="E8718" s="6">
        <v>45566</v>
      </c>
      <c r="F8718" s="7">
        <v>8891438.8000000007</v>
      </c>
      <c r="G8718" s="7">
        <v>2388.86</v>
      </c>
      <c r="H8718" s="7">
        <v>-263244.93</v>
      </c>
      <c r="I8718" s="7">
        <v>8630582.7300000004</v>
      </c>
      <c r="J8718" s="7">
        <v>4414</v>
      </c>
      <c r="K8718" s="7">
        <v>0</v>
      </c>
      <c r="L8718" s="7">
        <v>130</v>
      </c>
      <c r="M8718" s="7">
        <v>4284</v>
      </c>
      <c r="N8718" s="7">
        <v>-5</v>
      </c>
    </row>
    <row r="8719" spans="1:14" x14ac:dyDescent="0.25">
      <c r="A8719" s="5">
        <v>31041</v>
      </c>
      <c r="B8719" s="5">
        <v>3</v>
      </c>
      <c r="C8719" s="6">
        <v>45566</v>
      </c>
      <c r="D8719" s="7">
        <v>1</v>
      </c>
      <c r="E8719" s="6">
        <v>45597</v>
      </c>
      <c r="F8719" s="7">
        <v>0</v>
      </c>
      <c r="G8719" s="7">
        <v>16406.22</v>
      </c>
      <c r="H8719" s="7">
        <v>-273977.08</v>
      </c>
      <c r="I8719" s="7">
        <v>-257570.86</v>
      </c>
      <c r="J8719" s="7">
        <v>0</v>
      </c>
      <c r="K8719" s="7">
        <v>0</v>
      </c>
      <c r="L8719" s="7">
        <v>140</v>
      </c>
      <c r="M8719" s="7">
        <v>-140</v>
      </c>
      <c r="N8719" s="7">
        <v>-5</v>
      </c>
    </row>
    <row r="8720" spans="1:14" x14ac:dyDescent="0.25">
      <c r="A8720" s="5">
        <v>31041</v>
      </c>
      <c r="B8720" s="5">
        <v>3</v>
      </c>
      <c r="C8720" s="6">
        <v>45566</v>
      </c>
      <c r="D8720" s="7">
        <v>2</v>
      </c>
      <c r="E8720" s="6">
        <v>45627</v>
      </c>
      <c r="F8720" s="7">
        <v>0</v>
      </c>
      <c r="G8720" s="7">
        <v>18991.75</v>
      </c>
      <c r="H8720" s="7">
        <v>-115384.07</v>
      </c>
      <c r="I8720" s="7">
        <v>-96392.320000000007</v>
      </c>
      <c r="J8720" s="7">
        <v>0</v>
      </c>
      <c r="K8720" s="7">
        <v>0</v>
      </c>
      <c r="L8720" s="7">
        <v>67</v>
      </c>
      <c r="M8720" s="7">
        <v>-67</v>
      </c>
      <c r="N8720" s="7">
        <v>-5</v>
      </c>
    </row>
    <row r="8721" spans="1:14" x14ac:dyDescent="0.25">
      <c r="A8721" s="5">
        <v>31041</v>
      </c>
      <c r="B8721" s="5">
        <v>3</v>
      </c>
      <c r="C8721" s="6">
        <v>45566</v>
      </c>
      <c r="D8721" s="7">
        <v>3</v>
      </c>
      <c r="E8721" s="6">
        <v>45658</v>
      </c>
      <c r="F8721" s="7">
        <v>0</v>
      </c>
      <c r="G8721" s="7">
        <v>7924.86</v>
      </c>
      <c r="H8721" s="7">
        <v>-98190.73</v>
      </c>
      <c r="I8721" s="7">
        <v>-90265.87</v>
      </c>
      <c r="J8721" s="7">
        <v>0</v>
      </c>
      <c r="K8721" s="7">
        <v>0</v>
      </c>
      <c r="L8721" s="7">
        <v>90</v>
      </c>
      <c r="M8721" s="7">
        <v>-90</v>
      </c>
      <c r="N8721" s="7">
        <v>-5</v>
      </c>
    </row>
    <row r="8722" spans="1:14" x14ac:dyDescent="0.25">
      <c r="A8722" s="5">
        <v>31041</v>
      </c>
      <c r="B8722" s="5">
        <v>3</v>
      </c>
      <c r="C8722" s="6">
        <v>45566</v>
      </c>
      <c r="D8722" s="7">
        <v>4</v>
      </c>
      <c r="E8722" s="6">
        <v>45689</v>
      </c>
      <c r="F8722" s="7">
        <v>0</v>
      </c>
      <c r="G8722" s="7">
        <v>7397.45</v>
      </c>
      <c r="H8722" s="7">
        <v>-69515.429999999993</v>
      </c>
      <c r="I8722" s="7">
        <v>-62117.98</v>
      </c>
      <c r="J8722" s="7">
        <v>0</v>
      </c>
      <c r="K8722" s="7">
        <v>0</v>
      </c>
      <c r="L8722" s="7">
        <v>55</v>
      </c>
      <c r="M8722" s="7">
        <v>-55</v>
      </c>
      <c r="N8722" s="7">
        <v>-5</v>
      </c>
    </row>
    <row r="8723" spans="1:14" x14ac:dyDescent="0.25">
      <c r="A8723" s="5">
        <v>31041</v>
      </c>
      <c r="B8723" s="5">
        <v>3</v>
      </c>
      <c r="C8723" s="6">
        <v>45566</v>
      </c>
      <c r="D8723" s="7">
        <v>5</v>
      </c>
      <c r="E8723" s="6">
        <v>45717</v>
      </c>
      <c r="F8723" s="7">
        <v>0</v>
      </c>
      <c r="G8723" s="7">
        <v>17616.04</v>
      </c>
      <c r="H8723" s="7">
        <v>-59889.55</v>
      </c>
      <c r="I8723" s="7">
        <v>-42273.51</v>
      </c>
      <c r="J8723" s="7">
        <v>0</v>
      </c>
      <c r="K8723" s="7">
        <v>0</v>
      </c>
      <c r="L8723" s="7">
        <v>59</v>
      </c>
      <c r="M8723" s="7">
        <v>-59</v>
      </c>
      <c r="N8723" s="7">
        <v>-5</v>
      </c>
    </row>
    <row r="8724" spans="1:14" x14ac:dyDescent="0.25">
      <c r="A8724" s="5">
        <v>31041</v>
      </c>
      <c r="B8724" s="5">
        <v>3</v>
      </c>
      <c r="C8724" s="6">
        <v>45566</v>
      </c>
      <c r="D8724" s="7">
        <v>6</v>
      </c>
      <c r="E8724" s="6">
        <v>45748</v>
      </c>
      <c r="F8724" s="7">
        <v>0</v>
      </c>
      <c r="G8724" s="7">
        <v>10110.99</v>
      </c>
      <c r="H8724" s="7">
        <v>-54359.74</v>
      </c>
      <c r="I8724" s="7">
        <v>-44248.75</v>
      </c>
      <c r="J8724" s="7">
        <v>0</v>
      </c>
      <c r="K8724" s="7">
        <v>0</v>
      </c>
      <c r="L8724" s="7">
        <v>60</v>
      </c>
      <c r="M8724" s="7">
        <v>-60</v>
      </c>
      <c r="N8724" s="7">
        <v>-5</v>
      </c>
    </row>
    <row r="8725" spans="1:14" x14ac:dyDescent="0.25">
      <c r="A8725" s="5">
        <v>31041</v>
      </c>
      <c r="B8725" s="5">
        <v>3</v>
      </c>
      <c r="C8725" s="6">
        <v>45566</v>
      </c>
      <c r="D8725" s="7">
        <v>7</v>
      </c>
      <c r="E8725" s="6">
        <v>45778</v>
      </c>
      <c r="F8725" s="7">
        <v>0</v>
      </c>
      <c r="G8725" s="7">
        <v>9438.75</v>
      </c>
      <c r="H8725" s="7">
        <v>-37440.78</v>
      </c>
      <c r="I8725" s="7">
        <v>-28002.03</v>
      </c>
      <c r="J8725" s="7">
        <v>0</v>
      </c>
      <c r="K8725" s="7">
        <v>0</v>
      </c>
      <c r="L8725" s="7">
        <v>61</v>
      </c>
      <c r="M8725" s="7">
        <v>-61</v>
      </c>
      <c r="N8725" s="7">
        <v>-5</v>
      </c>
    </row>
    <row r="8726" spans="1:14" x14ac:dyDescent="0.25">
      <c r="A8726" s="5">
        <v>31041</v>
      </c>
      <c r="B8726" s="5">
        <v>3</v>
      </c>
      <c r="C8726" s="6">
        <v>45566</v>
      </c>
      <c r="D8726" s="7">
        <v>8</v>
      </c>
      <c r="E8726" s="6">
        <v>45809</v>
      </c>
      <c r="F8726" s="7">
        <v>0</v>
      </c>
      <c r="G8726" s="7">
        <v>9974.4699999999993</v>
      </c>
      <c r="H8726" s="7">
        <v>-33637.17</v>
      </c>
      <c r="I8726" s="7">
        <v>-23662.7</v>
      </c>
      <c r="J8726" s="7">
        <v>0</v>
      </c>
      <c r="K8726" s="7">
        <v>0</v>
      </c>
      <c r="L8726" s="7">
        <v>50</v>
      </c>
      <c r="M8726" s="7">
        <v>-50</v>
      </c>
      <c r="N8726" s="7">
        <v>-5</v>
      </c>
    </row>
    <row r="8727" spans="1:14" x14ac:dyDescent="0.25">
      <c r="A8727" s="5">
        <v>31041</v>
      </c>
      <c r="B8727" s="5">
        <v>3</v>
      </c>
      <c r="C8727" s="6">
        <v>45566</v>
      </c>
      <c r="D8727" s="7">
        <v>9</v>
      </c>
      <c r="E8727" s="6">
        <v>45839</v>
      </c>
      <c r="F8727" s="7">
        <v>0</v>
      </c>
      <c r="G8727" s="7">
        <v>7825.48</v>
      </c>
      <c r="H8727" s="7">
        <v>-17918.23</v>
      </c>
      <c r="I8727" s="7">
        <v>-10092.75</v>
      </c>
      <c r="J8727" s="7">
        <v>0</v>
      </c>
      <c r="K8727" s="7">
        <v>0</v>
      </c>
      <c r="L8727" s="7">
        <v>46</v>
      </c>
      <c r="M8727" s="7">
        <v>-46</v>
      </c>
      <c r="N8727" s="7">
        <v>-5</v>
      </c>
    </row>
    <row r="8728" spans="1:14" x14ac:dyDescent="0.25">
      <c r="A8728" s="5">
        <v>31041</v>
      </c>
      <c r="B8728" s="5">
        <v>3</v>
      </c>
      <c r="C8728" s="6">
        <v>45566</v>
      </c>
      <c r="D8728" s="7">
        <v>10</v>
      </c>
      <c r="E8728" s="6">
        <v>45870</v>
      </c>
      <c r="F8728" s="7">
        <v>0</v>
      </c>
      <c r="G8728" s="7">
        <v>5544.8</v>
      </c>
      <c r="H8728" s="7">
        <v>-13314.14</v>
      </c>
      <c r="I8728" s="7">
        <v>-7769.3399999999992</v>
      </c>
      <c r="J8728" s="7">
        <v>0</v>
      </c>
      <c r="K8728" s="7">
        <v>0</v>
      </c>
      <c r="L8728" s="7">
        <v>32</v>
      </c>
      <c r="M8728" s="7">
        <v>-32</v>
      </c>
      <c r="N8728" s="7">
        <v>-5</v>
      </c>
    </row>
    <row r="8729" spans="1:14" x14ac:dyDescent="0.25">
      <c r="A8729" s="5">
        <v>31041</v>
      </c>
      <c r="B8729" s="5">
        <v>3</v>
      </c>
      <c r="C8729" s="6">
        <v>45566</v>
      </c>
      <c r="D8729" s="7">
        <v>11</v>
      </c>
      <c r="E8729" s="6">
        <v>45901</v>
      </c>
      <c r="F8729" s="7">
        <v>0</v>
      </c>
      <c r="G8729" s="7">
        <v>3201.65</v>
      </c>
      <c r="H8729" s="7">
        <v>-5293.38</v>
      </c>
      <c r="I8729" s="7">
        <v>-2091.73</v>
      </c>
      <c r="J8729" s="7">
        <v>0</v>
      </c>
      <c r="K8729" s="7">
        <v>0</v>
      </c>
      <c r="L8729" s="7">
        <v>24</v>
      </c>
      <c r="M8729" s="7">
        <v>-24</v>
      </c>
      <c r="N8729" s="7">
        <v>-5</v>
      </c>
    </row>
    <row r="8730" spans="1:14" x14ac:dyDescent="0.25">
      <c r="A8730" s="5">
        <v>31041</v>
      </c>
      <c r="B8730" s="5">
        <v>3</v>
      </c>
      <c r="C8730" s="6">
        <v>45566</v>
      </c>
      <c r="D8730" s="7">
        <v>12</v>
      </c>
      <c r="E8730" s="6">
        <v>45931</v>
      </c>
      <c r="F8730" s="7">
        <v>0</v>
      </c>
      <c r="G8730" s="7">
        <v>710.87</v>
      </c>
      <c r="H8730" s="7">
        <v>-3031.44</v>
      </c>
      <c r="I8730" s="7">
        <v>-2320.5700000000002</v>
      </c>
      <c r="J8730" s="7">
        <v>0</v>
      </c>
      <c r="K8730" s="7">
        <v>0</v>
      </c>
      <c r="L8730" s="7">
        <v>14</v>
      </c>
      <c r="M8730" s="7">
        <v>-14</v>
      </c>
      <c r="N8730" s="7">
        <v>-5</v>
      </c>
    </row>
    <row r="8731" spans="1:14" x14ac:dyDescent="0.25">
      <c r="A8731" s="5">
        <v>31041</v>
      </c>
      <c r="B8731" s="5">
        <v>3</v>
      </c>
      <c r="C8731" s="6">
        <v>45566</v>
      </c>
      <c r="D8731" s="7">
        <v>13</v>
      </c>
      <c r="E8731" s="6">
        <v>45962</v>
      </c>
      <c r="F8731" s="7">
        <v>0</v>
      </c>
      <c r="G8731" s="7">
        <v>0</v>
      </c>
      <c r="H8731" s="7">
        <v>-1748.31</v>
      </c>
      <c r="I8731" s="7">
        <v>-1748.31</v>
      </c>
      <c r="J8731" s="7">
        <v>0</v>
      </c>
      <c r="K8731" s="7">
        <v>0</v>
      </c>
      <c r="L8731" s="7">
        <v>10</v>
      </c>
      <c r="M8731" s="7">
        <v>-10</v>
      </c>
      <c r="N8731" s="7">
        <v>-5</v>
      </c>
    </row>
    <row r="8732" spans="1:14" x14ac:dyDescent="0.25">
      <c r="A8732" s="5">
        <v>31041</v>
      </c>
      <c r="B8732" s="5">
        <v>3</v>
      </c>
      <c r="C8732" s="6">
        <v>45597</v>
      </c>
      <c r="D8732" s="7">
        <v>0</v>
      </c>
      <c r="E8732" s="6">
        <v>45597</v>
      </c>
      <c r="F8732" s="7">
        <v>7729911.7199999997</v>
      </c>
      <c r="G8732" s="7">
        <v>2495.6999999999998</v>
      </c>
      <c r="H8732" s="7">
        <v>-219336.31</v>
      </c>
      <c r="I8732" s="7">
        <v>7513071.1100000003</v>
      </c>
      <c r="J8732" s="7">
        <v>3856</v>
      </c>
      <c r="K8732" s="7">
        <v>0</v>
      </c>
      <c r="L8732" s="7">
        <v>106</v>
      </c>
      <c r="M8732" s="7">
        <v>3750</v>
      </c>
      <c r="N8732" s="7">
        <v>-5</v>
      </c>
    </row>
    <row r="8733" spans="1:14" x14ac:dyDescent="0.25">
      <c r="A8733" s="5">
        <v>31041</v>
      </c>
      <c r="B8733" s="5">
        <v>3</v>
      </c>
      <c r="C8733" s="6">
        <v>45597</v>
      </c>
      <c r="D8733" s="7">
        <v>1</v>
      </c>
      <c r="E8733" s="6">
        <v>45627</v>
      </c>
      <c r="F8733" s="7">
        <v>0</v>
      </c>
      <c r="G8733" s="7">
        <v>8129.67</v>
      </c>
      <c r="H8733" s="7">
        <v>-282428.65000000002</v>
      </c>
      <c r="I8733" s="7">
        <v>-274298.98</v>
      </c>
      <c r="J8733" s="7">
        <v>0</v>
      </c>
      <c r="K8733" s="7">
        <v>0</v>
      </c>
      <c r="L8733" s="7">
        <v>134</v>
      </c>
      <c r="M8733" s="7">
        <v>-134</v>
      </c>
      <c r="N8733" s="7">
        <v>-5</v>
      </c>
    </row>
    <row r="8734" spans="1:14" x14ac:dyDescent="0.25">
      <c r="A8734" s="5">
        <v>31041</v>
      </c>
      <c r="B8734" s="5">
        <v>3</v>
      </c>
      <c r="C8734" s="6">
        <v>45597</v>
      </c>
      <c r="D8734" s="7">
        <v>2</v>
      </c>
      <c r="E8734" s="6">
        <v>45658</v>
      </c>
      <c r="F8734" s="7">
        <v>0</v>
      </c>
      <c r="G8734" s="7">
        <v>11828.07</v>
      </c>
      <c r="H8734" s="7">
        <v>-116795.72</v>
      </c>
      <c r="I8734" s="7">
        <v>-104967.65</v>
      </c>
      <c r="J8734" s="7">
        <v>0</v>
      </c>
      <c r="K8734" s="7">
        <v>0</v>
      </c>
      <c r="L8734" s="7">
        <v>76</v>
      </c>
      <c r="M8734" s="7">
        <v>-76</v>
      </c>
      <c r="N8734" s="7">
        <v>-5</v>
      </c>
    </row>
    <row r="8735" spans="1:14" x14ac:dyDescent="0.25">
      <c r="A8735" s="5">
        <v>31041</v>
      </c>
      <c r="B8735" s="5">
        <v>3</v>
      </c>
      <c r="C8735" s="6">
        <v>45597</v>
      </c>
      <c r="D8735" s="7">
        <v>3</v>
      </c>
      <c r="E8735" s="6">
        <v>45689</v>
      </c>
      <c r="F8735" s="7">
        <v>0</v>
      </c>
      <c r="G8735" s="7">
        <v>12760.44</v>
      </c>
      <c r="H8735" s="7">
        <v>-65890.78</v>
      </c>
      <c r="I8735" s="7">
        <v>-53130.34</v>
      </c>
      <c r="J8735" s="7">
        <v>0</v>
      </c>
      <c r="K8735" s="7">
        <v>0</v>
      </c>
      <c r="L8735" s="7">
        <v>45</v>
      </c>
      <c r="M8735" s="7">
        <v>-45</v>
      </c>
      <c r="N8735" s="7">
        <v>-5</v>
      </c>
    </row>
    <row r="8736" spans="1:14" x14ac:dyDescent="0.25">
      <c r="A8736" s="5">
        <v>31041</v>
      </c>
      <c r="B8736" s="5">
        <v>3</v>
      </c>
      <c r="C8736" s="6">
        <v>45597</v>
      </c>
      <c r="D8736" s="7">
        <v>4</v>
      </c>
      <c r="E8736" s="6">
        <v>45717</v>
      </c>
      <c r="F8736" s="7">
        <v>0</v>
      </c>
      <c r="G8736" s="7">
        <v>8235.52</v>
      </c>
      <c r="H8736" s="7">
        <v>-87439.360000000001</v>
      </c>
      <c r="I8736" s="7">
        <v>-79203.839999999997</v>
      </c>
      <c r="J8736" s="7">
        <v>0</v>
      </c>
      <c r="K8736" s="7">
        <v>0</v>
      </c>
      <c r="L8736" s="7">
        <v>77</v>
      </c>
      <c r="M8736" s="7">
        <v>-77</v>
      </c>
      <c r="N8736" s="7">
        <v>-5</v>
      </c>
    </row>
    <row r="8737" spans="1:14" x14ac:dyDescent="0.25">
      <c r="A8737" s="5">
        <v>31041</v>
      </c>
      <c r="B8737" s="5">
        <v>3</v>
      </c>
      <c r="C8737" s="6">
        <v>45597</v>
      </c>
      <c r="D8737" s="7">
        <v>5</v>
      </c>
      <c r="E8737" s="6">
        <v>45748</v>
      </c>
      <c r="F8737" s="7">
        <v>0</v>
      </c>
      <c r="G8737" s="7">
        <v>7639.05</v>
      </c>
      <c r="H8737" s="7">
        <v>-44721.29</v>
      </c>
      <c r="I8737" s="7">
        <v>-37082.239999999998</v>
      </c>
      <c r="J8737" s="7">
        <v>0</v>
      </c>
      <c r="K8737" s="7">
        <v>0</v>
      </c>
      <c r="L8737" s="7">
        <v>52</v>
      </c>
      <c r="M8737" s="7">
        <v>-52</v>
      </c>
      <c r="N8737" s="7">
        <v>-5</v>
      </c>
    </row>
    <row r="8738" spans="1:14" x14ac:dyDescent="0.25">
      <c r="A8738" s="5">
        <v>31041</v>
      </c>
      <c r="B8738" s="5">
        <v>3</v>
      </c>
      <c r="C8738" s="6">
        <v>45597</v>
      </c>
      <c r="D8738" s="7">
        <v>6</v>
      </c>
      <c r="E8738" s="6">
        <v>45778</v>
      </c>
      <c r="F8738" s="7">
        <v>0</v>
      </c>
      <c r="G8738" s="7">
        <v>14457.15</v>
      </c>
      <c r="H8738" s="7">
        <v>-24935.119999999999</v>
      </c>
      <c r="I8738" s="7">
        <v>-10477.969999999999</v>
      </c>
      <c r="J8738" s="7">
        <v>0</v>
      </c>
      <c r="K8738" s="7">
        <v>0</v>
      </c>
      <c r="L8738" s="7">
        <v>28</v>
      </c>
      <c r="M8738" s="7">
        <v>-28</v>
      </c>
      <c r="N8738" s="7">
        <v>-5</v>
      </c>
    </row>
    <row r="8739" spans="1:14" x14ac:dyDescent="0.25">
      <c r="A8739" s="5">
        <v>31041</v>
      </c>
      <c r="B8739" s="5">
        <v>3</v>
      </c>
      <c r="C8739" s="6">
        <v>45597</v>
      </c>
      <c r="D8739" s="7">
        <v>7</v>
      </c>
      <c r="E8739" s="6">
        <v>45809</v>
      </c>
      <c r="F8739" s="7">
        <v>0</v>
      </c>
      <c r="G8739" s="7">
        <v>12108.16</v>
      </c>
      <c r="H8739" s="7">
        <v>-29959.34</v>
      </c>
      <c r="I8739" s="7">
        <v>-17851.18</v>
      </c>
      <c r="J8739" s="7">
        <v>0</v>
      </c>
      <c r="K8739" s="7">
        <v>0</v>
      </c>
      <c r="L8739" s="7">
        <v>46</v>
      </c>
      <c r="M8739" s="7">
        <v>-46</v>
      </c>
      <c r="N8739" s="7">
        <v>-5</v>
      </c>
    </row>
    <row r="8740" spans="1:14" x14ac:dyDescent="0.25">
      <c r="A8740" s="5">
        <v>31041</v>
      </c>
      <c r="B8740" s="5">
        <v>3</v>
      </c>
      <c r="C8740" s="6">
        <v>45597</v>
      </c>
      <c r="D8740" s="7">
        <v>8</v>
      </c>
      <c r="E8740" s="6">
        <v>45839</v>
      </c>
      <c r="F8740" s="7">
        <v>0</v>
      </c>
      <c r="G8740" s="7">
        <v>11977.29</v>
      </c>
      <c r="H8740" s="7">
        <v>-17194.189999999999</v>
      </c>
      <c r="I8740" s="7">
        <v>-5216.8999999999978</v>
      </c>
      <c r="J8740" s="7">
        <v>0</v>
      </c>
      <c r="K8740" s="7">
        <v>0</v>
      </c>
      <c r="L8740" s="7">
        <v>35</v>
      </c>
      <c r="M8740" s="7">
        <v>-35</v>
      </c>
      <c r="N8740" s="7">
        <v>-5</v>
      </c>
    </row>
    <row r="8741" spans="1:14" x14ac:dyDescent="0.25">
      <c r="A8741" s="5">
        <v>31041</v>
      </c>
      <c r="B8741" s="5">
        <v>3</v>
      </c>
      <c r="C8741" s="6">
        <v>45597</v>
      </c>
      <c r="D8741" s="7">
        <v>9</v>
      </c>
      <c r="E8741" s="6">
        <v>45870</v>
      </c>
      <c r="F8741" s="7">
        <v>0</v>
      </c>
      <c r="G8741" s="7">
        <v>8368.0300000000007</v>
      </c>
      <c r="H8741" s="7">
        <v>-13258.9</v>
      </c>
      <c r="I8741" s="7">
        <v>-4890.869999999999</v>
      </c>
      <c r="J8741" s="7">
        <v>0</v>
      </c>
      <c r="K8741" s="7">
        <v>0</v>
      </c>
      <c r="L8741" s="7">
        <v>31</v>
      </c>
      <c r="M8741" s="7">
        <v>-31</v>
      </c>
      <c r="N8741" s="7">
        <v>-5</v>
      </c>
    </row>
    <row r="8742" spans="1:14" x14ac:dyDescent="0.25">
      <c r="A8742" s="5">
        <v>31041</v>
      </c>
      <c r="B8742" s="5">
        <v>3</v>
      </c>
      <c r="C8742" s="6">
        <v>45597</v>
      </c>
      <c r="D8742" s="7">
        <v>10</v>
      </c>
      <c r="E8742" s="6">
        <v>45901</v>
      </c>
      <c r="F8742" s="7">
        <v>0</v>
      </c>
      <c r="G8742" s="7">
        <v>4222.07</v>
      </c>
      <c r="H8742" s="7">
        <v>-9670</v>
      </c>
      <c r="I8742" s="7">
        <v>-5447.93</v>
      </c>
      <c r="J8742" s="7">
        <v>0</v>
      </c>
      <c r="K8742" s="7">
        <v>0</v>
      </c>
      <c r="L8742" s="7">
        <v>27</v>
      </c>
      <c r="M8742" s="7">
        <v>-27</v>
      </c>
      <c r="N8742" s="7">
        <v>-5</v>
      </c>
    </row>
    <row r="8743" spans="1:14" x14ac:dyDescent="0.25">
      <c r="A8743" s="5">
        <v>31041</v>
      </c>
      <c r="B8743" s="5">
        <v>3</v>
      </c>
      <c r="C8743" s="6">
        <v>45597</v>
      </c>
      <c r="D8743" s="7">
        <v>11</v>
      </c>
      <c r="E8743" s="6">
        <v>45931</v>
      </c>
      <c r="F8743" s="7">
        <v>0</v>
      </c>
      <c r="G8743" s="7">
        <v>1632.8</v>
      </c>
      <c r="H8743" s="7">
        <v>-2106.9499999999998</v>
      </c>
      <c r="I8743" s="7">
        <v>-474.14999999999992</v>
      </c>
      <c r="J8743" s="7">
        <v>0</v>
      </c>
      <c r="K8743" s="7">
        <v>0</v>
      </c>
      <c r="L8743" s="7">
        <v>15</v>
      </c>
      <c r="M8743" s="7">
        <v>-15</v>
      </c>
      <c r="N8743" s="7">
        <v>-5</v>
      </c>
    </row>
    <row r="8744" spans="1:14" x14ac:dyDescent="0.25">
      <c r="A8744" s="5">
        <v>31041</v>
      </c>
      <c r="B8744" s="5">
        <v>3</v>
      </c>
      <c r="C8744" s="6">
        <v>45597</v>
      </c>
      <c r="D8744" s="7">
        <v>12</v>
      </c>
      <c r="E8744" s="6">
        <v>45962</v>
      </c>
      <c r="F8744" s="7">
        <v>0</v>
      </c>
      <c r="G8744" s="7">
        <v>103.05</v>
      </c>
      <c r="H8744" s="7">
        <v>-1069.72</v>
      </c>
      <c r="I8744" s="7">
        <v>-966.67000000000007</v>
      </c>
      <c r="J8744" s="7">
        <v>0</v>
      </c>
      <c r="K8744" s="7">
        <v>0</v>
      </c>
      <c r="L8744" s="7">
        <v>5</v>
      </c>
      <c r="M8744" s="7">
        <v>-5</v>
      </c>
      <c r="N8744" s="7">
        <v>-5</v>
      </c>
    </row>
    <row r="8745" spans="1:14" x14ac:dyDescent="0.25">
      <c r="A8745" s="5">
        <v>31041</v>
      </c>
      <c r="B8745" s="5">
        <v>3</v>
      </c>
      <c r="C8745" s="6">
        <v>45597</v>
      </c>
      <c r="D8745" s="7">
        <v>13</v>
      </c>
      <c r="E8745" s="6">
        <v>45992</v>
      </c>
      <c r="F8745" s="7">
        <v>0</v>
      </c>
      <c r="G8745" s="7">
        <v>0</v>
      </c>
      <c r="H8745" s="7">
        <v>-1434.2</v>
      </c>
      <c r="I8745" s="7">
        <v>-1434.2</v>
      </c>
      <c r="J8745" s="7">
        <v>0</v>
      </c>
      <c r="K8745" s="7">
        <v>0</v>
      </c>
      <c r="L8745" s="7">
        <v>5</v>
      </c>
      <c r="M8745" s="7">
        <v>-5</v>
      </c>
      <c r="N8745" s="7">
        <v>-5</v>
      </c>
    </row>
    <row r="8746" spans="1:14" x14ac:dyDescent="0.25">
      <c r="A8746" s="5">
        <v>31041</v>
      </c>
      <c r="B8746" s="5">
        <v>3</v>
      </c>
      <c r="C8746" s="6">
        <v>45597</v>
      </c>
      <c r="D8746" s="7">
        <v>14</v>
      </c>
      <c r="E8746" s="6">
        <v>46023</v>
      </c>
      <c r="F8746" s="7">
        <v>0</v>
      </c>
      <c r="G8746" s="7">
        <v>0</v>
      </c>
      <c r="H8746" s="7">
        <v>-99.1</v>
      </c>
      <c r="I8746" s="7">
        <v>-99.1</v>
      </c>
      <c r="J8746" s="7">
        <v>0</v>
      </c>
      <c r="K8746" s="7">
        <v>0</v>
      </c>
      <c r="L8746" s="7">
        <v>0</v>
      </c>
      <c r="M8746" s="7">
        <v>0</v>
      </c>
      <c r="N8746" s="7">
        <v>-5</v>
      </c>
    </row>
    <row r="8747" spans="1:14" x14ac:dyDescent="0.25">
      <c r="A8747" s="5">
        <v>31041</v>
      </c>
      <c r="B8747" s="5">
        <v>3</v>
      </c>
      <c r="C8747" s="6">
        <v>45627</v>
      </c>
      <c r="D8747" s="7">
        <v>0</v>
      </c>
      <c r="E8747" s="6">
        <v>45627</v>
      </c>
      <c r="F8747" s="7">
        <v>10179424.49</v>
      </c>
      <c r="G8747" s="7">
        <v>2604.6799999999998</v>
      </c>
      <c r="H8747" s="7">
        <v>-269139.23</v>
      </c>
      <c r="I8747" s="7">
        <v>9912889.9399999995</v>
      </c>
      <c r="J8747" s="7">
        <v>5205</v>
      </c>
      <c r="K8747" s="7">
        <v>0</v>
      </c>
      <c r="L8747" s="7">
        <v>134</v>
      </c>
      <c r="M8747" s="7">
        <v>5071</v>
      </c>
      <c r="N8747" s="7">
        <v>-5</v>
      </c>
    </row>
    <row r="8748" spans="1:14" x14ac:dyDescent="0.25">
      <c r="A8748" s="5">
        <v>31041</v>
      </c>
      <c r="B8748" s="5">
        <v>3</v>
      </c>
      <c r="C8748" s="6">
        <v>45627</v>
      </c>
      <c r="D8748" s="7">
        <v>1</v>
      </c>
      <c r="E8748" s="6">
        <v>45658</v>
      </c>
      <c r="F8748" s="7">
        <v>0</v>
      </c>
      <c r="G8748" s="7">
        <v>13891.06</v>
      </c>
      <c r="H8748" s="7">
        <v>-362156.79999999999</v>
      </c>
      <c r="I8748" s="7">
        <v>-348265.74</v>
      </c>
      <c r="J8748" s="7">
        <v>0</v>
      </c>
      <c r="K8748" s="7">
        <v>0</v>
      </c>
      <c r="L8748" s="7">
        <v>177</v>
      </c>
      <c r="M8748" s="7">
        <v>-177</v>
      </c>
      <c r="N8748" s="7">
        <v>-5</v>
      </c>
    </row>
    <row r="8749" spans="1:14" x14ac:dyDescent="0.25">
      <c r="A8749" s="5">
        <v>31041</v>
      </c>
      <c r="B8749" s="5">
        <v>3</v>
      </c>
      <c r="C8749" s="6">
        <v>45627</v>
      </c>
      <c r="D8749" s="7">
        <v>2</v>
      </c>
      <c r="E8749" s="6">
        <v>45689</v>
      </c>
      <c r="F8749" s="7">
        <v>0</v>
      </c>
      <c r="G8749" s="7">
        <v>5888.33</v>
      </c>
      <c r="H8749" s="7">
        <v>-128054.49</v>
      </c>
      <c r="I8749" s="7">
        <v>-122166.16</v>
      </c>
      <c r="J8749" s="7">
        <v>0</v>
      </c>
      <c r="K8749" s="7">
        <v>0</v>
      </c>
      <c r="L8749" s="7">
        <v>72</v>
      </c>
      <c r="M8749" s="7">
        <v>-72</v>
      </c>
      <c r="N8749" s="7">
        <v>-5</v>
      </c>
    </row>
    <row r="8750" spans="1:14" x14ac:dyDescent="0.25">
      <c r="A8750" s="5">
        <v>31041</v>
      </c>
      <c r="B8750" s="5">
        <v>3</v>
      </c>
      <c r="C8750" s="6">
        <v>45627</v>
      </c>
      <c r="D8750" s="7">
        <v>3</v>
      </c>
      <c r="E8750" s="6">
        <v>45717</v>
      </c>
      <c r="F8750" s="7">
        <v>0</v>
      </c>
      <c r="G8750" s="7">
        <v>15144.06</v>
      </c>
      <c r="H8750" s="7">
        <v>-118400.39</v>
      </c>
      <c r="I8750" s="7">
        <v>-103256.33</v>
      </c>
      <c r="J8750" s="7">
        <v>0</v>
      </c>
      <c r="K8750" s="7">
        <v>0</v>
      </c>
      <c r="L8750" s="7">
        <v>87</v>
      </c>
      <c r="M8750" s="7">
        <v>-87</v>
      </c>
      <c r="N8750" s="7">
        <v>-5</v>
      </c>
    </row>
    <row r="8751" spans="1:14" x14ac:dyDescent="0.25">
      <c r="A8751" s="5">
        <v>31041</v>
      </c>
      <c r="B8751" s="5">
        <v>3</v>
      </c>
      <c r="C8751" s="6">
        <v>45627</v>
      </c>
      <c r="D8751" s="7">
        <v>4</v>
      </c>
      <c r="E8751" s="6">
        <v>45748</v>
      </c>
      <c r="F8751" s="7">
        <v>0</v>
      </c>
      <c r="G8751" s="7">
        <v>18183.28</v>
      </c>
      <c r="H8751" s="7">
        <v>-85433.65</v>
      </c>
      <c r="I8751" s="7">
        <v>-67250.37</v>
      </c>
      <c r="J8751" s="7">
        <v>0</v>
      </c>
      <c r="K8751" s="7">
        <v>0</v>
      </c>
      <c r="L8751" s="7">
        <v>66</v>
      </c>
      <c r="M8751" s="7">
        <v>-66</v>
      </c>
      <c r="N8751" s="7">
        <v>-5</v>
      </c>
    </row>
    <row r="8752" spans="1:14" x14ac:dyDescent="0.25">
      <c r="A8752" s="5">
        <v>31041</v>
      </c>
      <c r="B8752" s="5">
        <v>3</v>
      </c>
      <c r="C8752" s="6">
        <v>45627</v>
      </c>
      <c r="D8752" s="7">
        <v>5</v>
      </c>
      <c r="E8752" s="6">
        <v>45778</v>
      </c>
      <c r="F8752" s="7">
        <v>0</v>
      </c>
      <c r="G8752" s="7">
        <v>8332.23</v>
      </c>
      <c r="H8752" s="7">
        <v>-61473.71</v>
      </c>
      <c r="I8752" s="7">
        <v>-53141.48</v>
      </c>
      <c r="J8752" s="7">
        <v>0</v>
      </c>
      <c r="K8752" s="7">
        <v>0</v>
      </c>
      <c r="L8752" s="7">
        <v>63</v>
      </c>
      <c r="M8752" s="7">
        <v>-63</v>
      </c>
      <c r="N8752" s="7">
        <v>-5</v>
      </c>
    </row>
    <row r="8753" spans="1:14" x14ac:dyDescent="0.25">
      <c r="A8753" s="5">
        <v>31041</v>
      </c>
      <c r="B8753" s="5">
        <v>3</v>
      </c>
      <c r="C8753" s="6">
        <v>45627</v>
      </c>
      <c r="D8753" s="7">
        <v>6</v>
      </c>
      <c r="E8753" s="6">
        <v>45809</v>
      </c>
      <c r="F8753" s="7">
        <v>0</v>
      </c>
      <c r="G8753" s="7">
        <v>14332.17</v>
      </c>
      <c r="H8753" s="7">
        <v>-40295.78</v>
      </c>
      <c r="I8753" s="7">
        <v>-25963.61</v>
      </c>
      <c r="J8753" s="7">
        <v>0</v>
      </c>
      <c r="K8753" s="7">
        <v>0</v>
      </c>
      <c r="L8753" s="7">
        <v>48</v>
      </c>
      <c r="M8753" s="7">
        <v>-48</v>
      </c>
      <c r="N8753" s="7">
        <v>-5</v>
      </c>
    </row>
    <row r="8754" spans="1:14" x14ac:dyDescent="0.25">
      <c r="A8754" s="5">
        <v>31041</v>
      </c>
      <c r="B8754" s="5">
        <v>3</v>
      </c>
      <c r="C8754" s="6">
        <v>45627</v>
      </c>
      <c r="D8754" s="7">
        <v>7</v>
      </c>
      <c r="E8754" s="6">
        <v>45839</v>
      </c>
      <c r="F8754" s="7">
        <v>0</v>
      </c>
      <c r="G8754" s="7">
        <v>18274.330000000002</v>
      </c>
      <c r="H8754" s="7">
        <v>-42786.400000000001</v>
      </c>
      <c r="I8754" s="7">
        <v>-24512.07</v>
      </c>
      <c r="J8754" s="7">
        <v>0</v>
      </c>
      <c r="K8754" s="7">
        <v>0</v>
      </c>
      <c r="L8754" s="7">
        <v>58</v>
      </c>
      <c r="M8754" s="7">
        <v>-58</v>
      </c>
      <c r="N8754" s="7">
        <v>-5</v>
      </c>
    </row>
    <row r="8755" spans="1:14" x14ac:dyDescent="0.25">
      <c r="A8755" s="5">
        <v>31041</v>
      </c>
      <c r="B8755" s="5">
        <v>3</v>
      </c>
      <c r="C8755" s="6">
        <v>45627</v>
      </c>
      <c r="D8755" s="7">
        <v>8</v>
      </c>
      <c r="E8755" s="6">
        <v>45870</v>
      </c>
      <c r="F8755" s="7">
        <v>0</v>
      </c>
      <c r="G8755" s="7">
        <v>10684.29</v>
      </c>
      <c r="H8755" s="7">
        <v>-19922.71</v>
      </c>
      <c r="I8755" s="7">
        <v>-9238.4199999999983</v>
      </c>
      <c r="J8755" s="7">
        <v>0</v>
      </c>
      <c r="K8755" s="7">
        <v>0</v>
      </c>
      <c r="L8755" s="7">
        <v>37</v>
      </c>
      <c r="M8755" s="7">
        <v>-37</v>
      </c>
      <c r="N8755" s="7">
        <v>-5</v>
      </c>
    </row>
    <row r="8756" spans="1:14" x14ac:dyDescent="0.25">
      <c r="A8756" s="5">
        <v>31041</v>
      </c>
      <c r="B8756" s="5">
        <v>3</v>
      </c>
      <c r="C8756" s="6">
        <v>45627</v>
      </c>
      <c r="D8756" s="7">
        <v>9</v>
      </c>
      <c r="E8756" s="6">
        <v>45901</v>
      </c>
      <c r="F8756" s="7">
        <v>0</v>
      </c>
      <c r="G8756" s="7">
        <v>10792.83</v>
      </c>
      <c r="H8756" s="7">
        <v>-16965.63</v>
      </c>
      <c r="I8756" s="7">
        <v>-6172.8000000000011</v>
      </c>
      <c r="J8756" s="7">
        <v>0</v>
      </c>
      <c r="K8756" s="7">
        <v>0</v>
      </c>
      <c r="L8756" s="7">
        <v>43</v>
      </c>
      <c r="M8756" s="7">
        <v>-43</v>
      </c>
      <c r="N8756" s="7">
        <v>-5</v>
      </c>
    </row>
    <row r="8757" spans="1:14" x14ac:dyDescent="0.25">
      <c r="A8757" s="5">
        <v>31041</v>
      </c>
      <c r="B8757" s="5">
        <v>3</v>
      </c>
      <c r="C8757" s="6">
        <v>45627</v>
      </c>
      <c r="D8757" s="7">
        <v>10</v>
      </c>
      <c r="E8757" s="6">
        <v>45931</v>
      </c>
      <c r="F8757" s="7">
        <v>0</v>
      </c>
      <c r="G8757" s="7">
        <v>5019.72</v>
      </c>
      <c r="H8757" s="7">
        <v>-12364.34</v>
      </c>
      <c r="I8757" s="7">
        <v>-7344.62</v>
      </c>
      <c r="J8757" s="7">
        <v>0</v>
      </c>
      <c r="K8757" s="7">
        <v>0</v>
      </c>
      <c r="L8757" s="7">
        <v>44</v>
      </c>
      <c r="M8757" s="7">
        <v>-44</v>
      </c>
      <c r="N8757" s="7">
        <v>-5</v>
      </c>
    </row>
    <row r="8758" spans="1:14" x14ac:dyDescent="0.25">
      <c r="A8758" s="5">
        <v>31041</v>
      </c>
      <c r="B8758" s="5">
        <v>3</v>
      </c>
      <c r="C8758" s="6">
        <v>45627</v>
      </c>
      <c r="D8758" s="7">
        <v>11</v>
      </c>
      <c r="E8758" s="6">
        <v>45962</v>
      </c>
      <c r="F8758" s="7">
        <v>0</v>
      </c>
      <c r="G8758" s="7">
        <v>2397.23</v>
      </c>
      <c r="H8758" s="7">
        <v>-7736.15</v>
      </c>
      <c r="I8758" s="7">
        <v>-5338.92</v>
      </c>
      <c r="J8758" s="7">
        <v>0</v>
      </c>
      <c r="K8758" s="7">
        <v>0</v>
      </c>
      <c r="L8758" s="7">
        <v>37</v>
      </c>
      <c r="M8758" s="7">
        <v>-37</v>
      </c>
      <c r="N8758" s="7">
        <v>-5</v>
      </c>
    </row>
    <row r="8759" spans="1:14" x14ac:dyDescent="0.25">
      <c r="A8759" s="5">
        <v>31041</v>
      </c>
      <c r="B8759" s="5">
        <v>3</v>
      </c>
      <c r="C8759" s="6">
        <v>45627</v>
      </c>
      <c r="D8759" s="7">
        <v>12</v>
      </c>
      <c r="E8759" s="6">
        <v>45992</v>
      </c>
      <c r="F8759" s="7">
        <v>0</v>
      </c>
      <c r="G8759" s="7">
        <v>365.65</v>
      </c>
      <c r="H8759" s="7">
        <v>-2385.75</v>
      </c>
      <c r="I8759" s="7">
        <v>-2020.1</v>
      </c>
      <c r="J8759" s="7">
        <v>0</v>
      </c>
      <c r="K8759" s="7">
        <v>0</v>
      </c>
      <c r="L8759" s="7">
        <v>17</v>
      </c>
      <c r="M8759" s="7">
        <v>-17</v>
      </c>
      <c r="N8759" s="7">
        <v>-5</v>
      </c>
    </row>
    <row r="8760" spans="1:14" x14ac:dyDescent="0.25">
      <c r="A8760" s="5">
        <v>31041</v>
      </c>
      <c r="B8760" s="5">
        <v>3</v>
      </c>
      <c r="C8760" s="6">
        <v>45627</v>
      </c>
      <c r="D8760" s="7">
        <v>13</v>
      </c>
      <c r="E8760" s="6">
        <v>46023</v>
      </c>
      <c r="F8760" s="7">
        <v>0</v>
      </c>
      <c r="G8760" s="7">
        <v>0</v>
      </c>
      <c r="H8760" s="7">
        <v>-2245.15</v>
      </c>
      <c r="I8760" s="7">
        <v>-2245.15</v>
      </c>
      <c r="J8760" s="7">
        <v>0</v>
      </c>
      <c r="K8760" s="7">
        <v>0</v>
      </c>
      <c r="L8760" s="7">
        <v>15</v>
      </c>
      <c r="M8760" s="7">
        <v>-15</v>
      </c>
      <c r="N8760" s="7">
        <v>-5</v>
      </c>
    </row>
    <row r="8761" spans="1:14" x14ac:dyDescent="0.25">
      <c r="A8761" s="5">
        <v>31041</v>
      </c>
      <c r="B8761" s="5">
        <v>3</v>
      </c>
      <c r="C8761" s="6">
        <v>45658</v>
      </c>
      <c r="D8761" s="7">
        <v>0</v>
      </c>
      <c r="E8761" s="6">
        <v>45658</v>
      </c>
      <c r="F8761" s="7">
        <v>11384455.49</v>
      </c>
      <c r="G8761" s="7">
        <v>1089.68</v>
      </c>
      <c r="H8761" s="7">
        <v>-312365.2</v>
      </c>
      <c r="I8761" s="7">
        <v>11073179.970000001</v>
      </c>
      <c r="J8761" s="7">
        <v>5846</v>
      </c>
      <c r="K8761" s="7">
        <v>0</v>
      </c>
      <c r="L8761" s="7">
        <v>155</v>
      </c>
      <c r="M8761" s="7">
        <v>5691</v>
      </c>
      <c r="N8761" s="7">
        <v>-5</v>
      </c>
    </row>
    <row r="8762" spans="1:14" x14ac:dyDescent="0.25">
      <c r="A8762" s="5">
        <v>31041</v>
      </c>
      <c r="B8762" s="5">
        <v>3</v>
      </c>
      <c r="C8762" s="6">
        <v>45658</v>
      </c>
      <c r="D8762" s="7">
        <v>1</v>
      </c>
      <c r="E8762" s="6">
        <v>45689</v>
      </c>
      <c r="F8762" s="7">
        <v>0</v>
      </c>
      <c r="G8762" s="7">
        <v>18414.32</v>
      </c>
      <c r="H8762" s="7">
        <v>-255486.55</v>
      </c>
      <c r="I8762" s="7">
        <v>-237072.23</v>
      </c>
      <c r="J8762" s="7">
        <v>0</v>
      </c>
      <c r="K8762" s="7">
        <v>0</v>
      </c>
      <c r="L8762" s="7">
        <v>129</v>
      </c>
      <c r="M8762" s="7">
        <v>-129</v>
      </c>
      <c r="N8762" s="7">
        <v>-5</v>
      </c>
    </row>
    <row r="8763" spans="1:14" x14ac:dyDescent="0.25">
      <c r="A8763" s="5">
        <v>31041</v>
      </c>
      <c r="B8763" s="5">
        <v>3</v>
      </c>
      <c r="C8763" s="6">
        <v>45658</v>
      </c>
      <c r="D8763" s="7">
        <v>2</v>
      </c>
      <c r="E8763" s="6">
        <v>45717</v>
      </c>
      <c r="F8763" s="7">
        <v>0</v>
      </c>
      <c r="G8763" s="7">
        <v>17381.02</v>
      </c>
      <c r="H8763" s="7">
        <v>-194687.2</v>
      </c>
      <c r="I8763" s="7">
        <v>-177306.18</v>
      </c>
      <c r="J8763" s="7">
        <v>0</v>
      </c>
      <c r="K8763" s="7">
        <v>0</v>
      </c>
      <c r="L8763" s="7">
        <v>131</v>
      </c>
      <c r="M8763" s="7">
        <v>-131</v>
      </c>
      <c r="N8763" s="7">
        <v>-5</v>
      </c>
    </row>
    <row r="8764" spans="1:14" x14ac:dyDescent="0.25">
      <c r="A8764" s="5">
        <v>31041</v>
      </c>
      <c r="B8764" s="5">
        <v>3</v>
      </c>
      <c r="C8764" s="6">
        <v>45658</v>
      </c>
      <c r="D8764" s="7">
        <v>3</v>
      </c>
      <c r="E8764" s="6">
        <v>45748</v>
      </c>
      <c r="F8764" s="7">
        <v>0</v>
      </c>
      <c r="G8764" s="7">
        <v>23448.27</v>
      </c>
      <c r="H8764" s="7">
        <v>-113297.92</v>
      </c>
      <c r="I8764" s="7">
        <v>-89849.65</v>
      </c>
      <c r="J8764" s="7">
        <v>0</v>
      </c>
      <c r="K8764" s="7">
        <v>0</v>
      </c>
      <c r="L8764" s="7">
        <v>92</v>
      </c>
      <c r="M8764" s="7">
        <v>-92</v>
      </c>
      <c r="N8764" s="7">
        <v>-5</v>
      </c>
    </row>
    <row r="8765" spans="1:14" x14ac:dyDescent="0.25">
      <c r="A8765" s="5">
        <v>31041</v>
      </c>
      <c r="B8765" s="5">
        <v>3</v>
      </c>
      <c r="C8765" s="6">
        <v>45658</v>
      </c>
      <c r="D8765" s="7">
        <v>4</v>
      </c>
      <c r="E8765" s="6">
        <v>45778</v>
      </c>
      <c r="F8765" s="7">
        <v>0</v>
      </c>
      <c r="G8765" s="7">
        <v>15069.58</v>
      </c>
      <c r="H8765" s="7">
        <v>-97721.18</v>
      </c>
      <c r="I8765" s="7">
        <v>-82651.599999999991</v>
      </c>
      <c r="J8765" s="7">
        <v>0</v>
      </c>
      <c r="K8765" s="7">
        <v>0</v>
      </c>
      <c r="L8765" s="7">
        <v>86</v>
      </c>
      <c r="M8765" s="7">
        <v>-86</v>
      </c>
      <c r="N8765" s="7">
        <v>-5</v>
      </c>
    </row>
    <row r="8766" spans="1:14" x14ac:dyDescent="0.25">
      <c r="A8766" s="5">
        <v>31041</v>
      </c>
      <c r="B8766" s="5">
        <v>3</v>
      </c>
      <c r="C8766" s="6">
        <v>45658</v>
      </c>
      <c r="D8766" s="7">
        <v>5</v>
      </c>
      <c r="E8766" s="6">
        <v>45809</v>
      </c>
      <c r="F8766" s="7">
        <v>0</v>
      </c>
      <c r="G8766" s="7">
        <v>14402.07</v>
      </c>
      <c r="H8766" s="7">
        <v>-56853.08</v>
      </c>
      <c r="I8766" s="7">
        <v>-42451.01</v>
      </c>
      <c r="J8766" s="7">
        <v>0</v>
      </c>
      <c r="K8766" s="7">
        <v>0</v>
      </c>
      <c r="L8766" s="7">
        <v>65</v>
      </c>
      <c r="M8766" s="7">
        <v>-65</v>
      </c>
      <c r="N8766" s="7">
        <v>-5</v>
      </c>
    </row>
    <row r="8767" spans="1:14" x14ac:dyDescent="0.25">
      <c r="A8767" s="5">
        <v>31041</v>
      </c>
      <c r="B8767" s="5">
        <v>3</v>
      </c>
      <c r="C8767" s="6">
        <v>45658</v>
      </c>
      <c r="D8767" s="7">
        <v>6</v>
      </c>
      <c r="E8767" s="6">
        <v>45839</v>
      </c>
      <c r="F8767" s="7">
        <v>0</v>
      </c>
      <c r="G8767" s="7">
        <v>22054.29</v>
      </c>
      <c r="H8767" s="7">
        <v>-57653.01</v>
      </c>
      <c r="I8767" s="7">
        <v>-35598.720000000001</v>
      </c>
      <c r="J8767" s="7">
        <v>0</v>
      </c>
      <c r="K8767" s="7">
        <v>0</v>
      </c>
      <c r="L8767" s="7">
        <v>52</v>
      </c>
      <c r="M8767" s="7">
        <v>-52</v>
      </c>
      <c r="N8767" s="7">
        <v>-5</v>
      </c>
    </row>
    <row r="8768" spans="1:14" x14ac:dyDescent="0.25">
      <c r="A8768" s="5">
        <v>31041</v>
      </c>
      <c r="B8768" s="5">
        <v>3</v>
      </c>
      <c r="C8768" s="6">
        <v>45658</v>
      </c>
      <c r="D8768" s="7">
        <v>7</v>
      </c>
      <c r="E8768" s="6">
        <v>45870</v>
      </c>
      <c r="F8768" s="7">
        <v>0</v>
      </c>
      <c r="G8768" s="7">
        <v>19114.240000000002</v>
      </c>
      <c r="H8768" s="7">
        <v>-32929.65</v>
      </c>
      <c r="I8768" s="7">
        <v>-13815.41</v>
      </c>
      <c r="J8768" s="7">
        <v>0</v>
      </c>
      <c r="K8768" s="7">
        <v>0</v>
      </c>
      <c r="L8768" s="7">
        <v>50</v>
      </c>
      <c r="M8768" s="7">
        <v>-50</v>
      </c>
      <c r="N8768" s="7">
        <v>-5</v>
      </c>
    </row>
    <row r="8769" spans="1:14" x14ac:dyDescent="0.25">
      <c r="A8769" s="5">
        <v>31041</v>
      </c>
      <c r="B8769" s="5">
        <v>3</v>
      </c>
      <c r="C8769" s="6">
        <v>45658</v>
      </c>
      <c r="D8769" s="7">
        <v>8</v>
      </c>
      <c r="E8769" s="6">
        <v>45901</v>
      </c>
      <c r="F8769" s="7">
        <v>0</v>
      </c>
      <c r="G8769" s="7">
        <v>15056.45</v>
      </c>
      <c r="H8769" s="7">
        <v>-22135.94</v>
      </c>
      <c r="I8769" s="7">
        <v>-7079.489999999998</v>
      </c>
      <c r="J8769" s="7">
        <v>0</v>
      </c>
      <c r="K8769" s="7">
        <v>0</v>
      </c>
      <c r="L8769" s="7">
        <v>40</v>
      </c>
      <c r="M8769" s="7">
        <v>-40</v>
      </c>
      <c r="N8769" s="7">
        <v>-5</v>
      </c>
    </row>
    <row r="8770" spans="1:14" x14ac:dyDescent="0.25">
      <c r="A8770" s="5">
        <v>31041</v>
      </c>
      <c r="B8770" s="5">
        <v>3</v>
      </c>
      <c r="C8770" s="6">
        <v>45658</v>
      </c>
      <c r="D8770" s="7">
        <v>9</v>
      </c>
      <c r="E8770" s="6">
        <v>45931</v>
      </c>
      <c r="F8770" s="7">
        <v>0</v>
      </c>
      <c r="G8770" s="7">
        <v>12828.66</v>
      </c>
      <c r="H8770" s="7">
        <v>-24696.400000000001</v>
      </c>
      <c r="I8770" s="7">
        <v>-11867.74</v>
      </c>
      <c r="J8770" s="7">
        <v>0</v>
      </c>
      <c r="K8770" s="7">
        <v>0</v>
      </c>
      <c r="L8770" s="7">
        <v>57</v>
      </c>
      <c r="M8770" s="7">
        <v>-57</v>
      </c>
      <c r="N8770" s="7">
        <v>-5</v>
      </c>
    </row>
    <row r="8771" spans="1:14" x14ac:dyDescent="0.25">
      <c r="A8771" s="5">
        <v>31041</v>
      </c>
      <c r="B8771" s="5">
        <v>3</v>
      </c>
      <c r="C8771" s="6">
        <v>45658</v>
      </c>
      <c r="D8771" s="7">
        <v>10</v>
      </c>
      <c r="E8771" s="6">
        <v>45962</v>
      </c>
      <c r="F8771" s="7">
        <v>0</v>
      </c>
      <c r="G8771" s="7">
        <v>7037.45</v>
      </c>
      <c r="H8771" s="7">
        <v>-13764.42</v>
      </c>
      <c r="I8771" s="7">
        <v>-6726.97</v>
      </c>
      <c r="J8771" s="7">
        <v>0</v>
      </c>
      <c r="K8771" s="7">
        <v>0</v>
      </c>
      <c r="L8771" s="7">
        <v>45</v>
      </c>
      <c r="M8771" s="7">
        <v>-45</v>
      </c>
      <c r="N8771" s="7">
        <v>-5</v>
      </c>
    </row>
    <row r="8772" spans="1:14" x14ac:dyDescent="0.25">
      <c r="A8772" s="5">
        <v>31041</v>
      </c>
      <c r="B8772" s="5">
        <v>3</v>
      </c>
      <c r="C8772" s="6">
        <v>45658</v>
      </c>
      <c r="D8772" s="7">
        <v>11</v>
      </c>
      <c r="E8772" s="6">
        <v>45992</v>
      </c>
      <c r="F8772" s="7">
        <v>0</v>
      </c>
      <c r="G8772" s="7">
        <v>3963.04</v>
      </c>
      <c r="H8772" s="7">
        <v>-7502.73</v>
      </c>
      <c r="I8772" s="7">
        <v>-3539.69</v>
      </c>
      <c r="J8772" s="7">
        <v>0</v>
      </c>
      <c r="K8772" s="7">
        <v>0</v>
      </c>
      <c r="L8772" s="7">
        <v>49</v>
      </c>
      <c r="M8772" s="7">
        <v>-49</v>
      </c>
      <c r="N8772" s="7">
        <v>-5</v>
      </c>
    </row>
    <row r="8773" spans="1:14" x14ac:dyDescent="0.25">
      <c r="A8773" s="5">
        <v>31041</v>
      </c>
      <c r="B8773" s="5">
        <v>3</v>
      </c>
      <c r="C8773" s="6">
        <v>45658</v>
      </c>
      <c r="D8773" s="7">
        <v>12</v>
      </c>
      <c r="E8773" s="6">
        <v>46023</v>
      </c>
      <c r="F8773" s="7">
        <v>0</v>
      </c>
      <c r="G8773" s="7">
        <v>326.07</v>
      </c>
      <c r="H8773" s="7">
        <v>-2078.61</v>
      </c>
      <c r="I8773" s="7">
        <v>-1752.54</v>
      </c>
      <c r="J8773" s="7">
        <v>0</v>
      </c>
      <c r="K8773" s="7">
        <v>0</v>
      </c>
      <c r="L8773" s="7">
        <v>11</v>
      </c>
      <c r="M8773" s="7">
        <v>-11</v>
      </c>
      <c r="N8773" s="7">
        <v>-5</v>
      </c>
    </row>
    <row r="8774" spans="1:14" x14ac:dyDescent="0.25">
      <c r="A8774" s="5">
        <v>31041</v>
      </c>
      <c r="B8774" s="5">
        <v>3</v>
      </c>
      <c r="C8774" s="6">
        <v>45689</v>
      </c>
      <c r="D8774" s="7">
        <v>0</v>
      </c>
      <c r="E8774" s="6">
        <v>45689</v>
      </c>
      <c r="F8774" s="7">
        <v>9150853.9800000004</v>
      </c>
      <c r="G8774" s="7">
        <v>11311.99</v>
      </c>
      <c r="H8774" s="7">
        <v>-180532.74</v>
      </c>
      <c r="I8774" s="7">
        <v>8981633.2300000004</v>
      </c>
      <c r="J8774" s="7">
        <v>4769</v>
      </c>
      <c r="K8774" s="7">
        <v>0</v>
      </c>
      <c r="L8774" s="7">
        <v>96</v>
      </c>
      <c r="M8774" s="7">
        <v>4673</v>
      </c>
      <c r="N8774" s="7">
        <v>-5</v>
      </c>
    </row>
    <row r="8775" spans="1:14" x14ac:dyDescent="0.25">
      <c r="A8775" s="5">
        <v>31041</v>
      </c>
      <c r="B8775" s="5">
        <v>3</v>
      </c>
      <c r="C8775" s="6">
        <v>45689</v>
      </c>
      <c r="D8775" s="7">
        <v>1</v>
      </c>
      <c r="E8775" s="6">
        <v>45717</v>
      </c>
      <c r="F8775" s="7">
        <v>0</v>
      </c>
      <c r="G8775" s="7">
        <v>10316.9</v>
      </c>
      <c r="H8775" s="7">
        <v>-325907.53999999998</v>
      </c>
      <c r="I8775" s="7">
        <v>-315590.64</v>
      </c>
      <c r="J8775" s="7">
        <v>0</v>
      </c>
      <c r="K8775" s="7">
        <v>0</v>
      </c>
      <c r="L8775" s="7">
        <v>161</v>
      </c>
      <c r="M8775" s="7">
        <v>-161</v>
      </c>
      <c r="N8775" s="7">
        <v>-5</v>
      </c>
    </row>
    <row r="8776" spans="1:14" x14ac:dyDescent="0.25">
      <c r="A8776" s="5">
        <v>31041</v>
      </c>
      <c r="B8776" s="5">
        <v>3</v>
      </c>
      <c r="C8776" s="6">
        <v>45689</v>
      </c>
      <c r="D8776" s="7">
        <v>2</v>
      </c>
      <c r="E8776" s="6">
        <v>45748</v>
      </c>
      <c r="F8776" s="7">
        <v>0</v>
      </c>
      <c r="G8776" s="7">
        <v>20370.79</v>
      </c>
      <c r="H8776" s="7">
        <v>-105940</v>
      </c>
      <c r="I8776" s="7">
        <v>-85569.209999999992</v>
      </c>
      <c r="J8776" s="7">
        <v>0</v>
      </c>
      <c r="K8776" s="7">
        <v>0</v>
      </c>
      <c r="L8776" s="7">
        <v>94</v>
      </c>
      <c r="M8776" s="7">
        <v>-94</v>
      </c>
      <c r="N8776" s="7">
        <v>-5</v>
      </c>
    </row>
    <row r="8777" spans="1:14" x14ac:dyDescent="0.25">
      <c r="A8777" s="5">
        <v>31041</v>
      </c>
      <c r="B8777" s="5">
        <v>3</v>
      </c>
      <c r="C8777" s="6">
        <v>45689</v>
      </c>
      <c r="D8777" s="7">
        <v>3</v>
      </c>
      <c r="E8777" s="6">
        <v>45778</v>
      </c>
      <c r="F8777" s="7">
        <v>0</v>
      </c>
      <c r="G8777" s="7">
        <v>18007.39</v>
      </c>
      <c r="H8777" s="7">
        <v>-114432.01</v>
      </c>
      <c r="I8777" s="7">
        <v>-96424.62</v>
      </c>
      <c r="J8777" s="7">
        <v>0</v>
      </c>
      <c r="K8777" s="7">
        <v>0</v>
      </c>
      <c r="L8777" s="7">
        <v>76</v>
      </c>
      <c r="M8777" s="7">
        <v>-76</v>
      </c>
      <c r="N8777" s="7">
        <v>-5</v>
      </c>
    </row>
    <row r="8778" spans="1:14" x14ac:dyDescent="0.25">
      <c r="A8778" s="5">
        <v>31041</v>
      </c>
      <c r="B8778" s="5">
        <v>3</v>
      </c>
      <c r="C8778" s="6">
        <v>45689</v>
      </c>
      <c r="D8778" s="7">
        <v>4</v>
      </c>
      <c r="E8778" s="6">
        <v>45809</v>
      </c>
      <c r="F8778" s="7">
        <v>0</v>
      </c>
      <c r="G8778" s="7">
        <v>16035.08</v>
      </c>
      <c r="H8778" s="7">
        <v>-77662.570000000007</v>
      </c>
      <c r="I8778" s="7">
        <v>-61627.490000000013</v>
      </c>
      <c r="J8778" s="7">
        <v>0</v>
      </c>
      <c r="K8778" s="7">
        <v>0</v>
      </c>
      <c r="L8778" s="7">
        <v>59</v>
      </c>
      <c r="M8778" s="7">
        <v>-59</v>
      </c>
      <c r="N8778" s="7">
        <v>-5</v>
      </c>
    </row>
    <row r="8779" spans="1:14" x14ac:dyDescent="0.25">
      <c r="A8779" s="5">
        <v>31041</v>
      </c>
      <c r="B8779" s="5">
        <v>3</v>
      </c>
      <c r="C8779" s="6">
        <v>45689</v>
      </c>
      <c r="D8779" s="7">
        <v>5</v>
      </c>
      <c r="E8779" s="6">
        <v>45839</v>
      </c>
      <c r="F8779" s="7">
        <v>0</v>
      </c>
      <c r="G8779" s="7">
        <v>11401.81</v>
      </c>
      <c r="H8779" s="7">
        <v>-76324.94</v>
      </c>
      <c r="I8779" s="7">
        <v>-64923.13</v>
      </c>
      <c r="J8779" s="7">
        <v>0</v>
      </c>
      <c r="K8779" s="7">
        <v>0</v>
      </c>
      <c r="L8779" s="7">
        <v>71</v>
      </c>
      <c r="M8779" s="7">
        <v>-71</v>
      </c>
      <c r="N8779" s="7">
        <v>-5</v>
      </c>
    </row>
    <row r="8780" spans="1:14" x14ac:dyDescent="0.25">
      <c r="A8780" s="5">
        <v>31041</v>
      </c>
      <c r="B8780" s="5">
        <v>3</v>
      </c>
      <c r="C8780" s="6">
        <v>45689</v>
      </c>
      <c r="D8780" s="7">
        <v>6</v>
      </c>
      <c r="E8780" s="6">
        <v>45870</v>
      </c>
      <c r="F8780" s="7">
        <v>0</v>
      </c>
      <c r="G8780" s="7">
        <v>12593.38</v>
      </c>
      <c r="H8780" s="7">
        <v>-31119.200000000001</v>
      </c>
      <c r="I8780" s="7">
        <v>-18525.82</v>
      </c>
      <c r="J8780" s="7">
        <v>0</v>
      </c>
      <c r="K8780" s="7">
        <v>0</v>
      </c>
      <c r="L8780" s="7">
        <v>41</v>
      </c>
      <c r="M8780" s="7">
        <v>-41</v>
      </c>
      <c r="N8780" s="7">
        <v>-5</v>
      </c>
    </row>
    <row r="8781" spans="1:14" x14ac:dyDescent="0.25">
      <c r="A8781" s="5">
        <v>31041</v>
      </c>
      <c r="B8781" s="5">
        <v>3</v>
      </c>
      <c r="C8781" s="6">
        <v>45689</v>
      </c>
      <c r="D8781" s="7">
        <v>7</v>
      </c>
      <c r="E8781" s="6">
        <v>45901</v>
      </c>
      <c r="F8781" s="7">
        <v>0</v>
      </c>
      <c r="G8781" s="7">
        <v>14990.83</v>
      </c>
      <c r="H8781" s="7">
        <v>-36126.550000000003</v>
      </c>
      <c r="I8781" s="7">
        <v>-21135.72</v>
      </c>
      <c r="J8781" s="7">
        <v>0</v>
      </c>
      <c r="K8781" s="7">
        <v>0</v>
      </c>
      <c r="L8781" s="7">
        <v>54</v>
      </c>
      <c r="M8781" s="7">
        <v>-54</v>
      </c>
      <c r="N8781" s="7">
        <v>-5</v>
      </c>
    </row>
    <row r="8782" spans="1:14" x14ac:dyDescent="0.25">
      <c r="A8782" s="5">
        <v>31041</v>
      </c>
      <c r="B8782" s="5">
        <v>3</v>
      </c>
      <c r="C8782" s="6">
        <v>45689</v>
      </c>
      <c r="D8782" s="7">
        <v>8</v>
      </c>
      <c r="E8782" s="6">
        <v>45931</v>
      </c>
      <c r="F8782" s="7">
        <v>0</v>
      </c>
      <c r="G8782" s="7">
        <v>13138.65</v>
      </c>
      <c r="H8782" s="7">
        <v>-28015.13</v>
      </c>
      <c r="I8782" s="7">
        <v>-14876.48</v>
      </c>
      <c r="J8782" s="7">
        <v>0</v>
      </c>
      <c r="K8782" s="7">
        <v>0</v>
      </c>
      <c r="L8782" s="7">
        <v>43</v>
      </c>
      <c r="M8782" s="7">
        <v>-43</v>
      </c>
      <c r="N8782" s="7">
        <v>-5</v>
      </c>
    </row>
    <row r="8783" spans="1:14" x14ac:dyDescent="0.25">
      <c r="A8783" s="5">
        <v>31041</v>
      </c>
      <c r="B8783" s="5">
        <v>3</v>
      </c>
      <c r="C8783" s="6">
        <v>45689</v>
      </c>
      <c r="D8783" s="7">
        <v>9</v>
      </c>
      <c r="E8783" s="6">
        <v>45962</v>
      </c>
      <c r="F8783" s="7">
        <v>0</v>
      </c>
      <c r="G8783" s="7">
        <v>7251.5599999999986</v>
      </c>
      <c r="H8783" s="7">
        <v>-23399.16</v>
      </c>
      <c r="I8783" s="7">
        <v>-16147.6</v>
      </c>
      <c r="J8783" s="7">
        <v>0</v>
      </c>
      <c r="K8783" s="7">
        <v>0</v>
      </c>
      <c r="L8783" s="7">
        <v>44</v>
      </c>
      <c r="M8783" s="7">
        <v>-44</v>
      </c>
      <c r="N8783" s="7">
        <v>-5</v>
      </c>
    </row>
    <row r="8784" spans="1:14" x14ac:dyDescent="0.25">
      <c r="A8784" s="5">
        <v>31041</v>
      </c>
      <c r="B8784" s="5">
        <v>3</v>
      </c>
      <c r="C8784" s="6">
        <v>45689</v>
      </c>
      <c r="D8784" s="7">
        <v>10</v>
      </c>
      <c r="E8784" s="6">
        <v>45992</v>
      </c>
      <c r="F8784" s="7">
        <v>0</v>
      </c>
      <c r="G8784" s="7">
        <v>6276.89</v>
      </c>
      <c r="H8784" s="7">
        <v>-11566.74</v>
      </c>
      <c r="I8784" s="7">
        <v>-5289.8499999999995</v>
      </c>
      <c r="J8784" s="7">
        <v>0</v>
      </c>
      <c r="K8784" s="7">
        <v>0</v>
      </c>
      <c r="L8784" s="7">
        <v>44</v>
      </c>
      <c r="M8784" s="7">
        <v>-44</v>
      </c>
      <c r="N8784" s="7">
        <v>-5</v>
      </c>
    </row>
    <row r="8785" spans="1:14" x14ac:dyDescent="0.25">
      <c r="A8785" s="5">
        <v>31041</v>
      </c>
      <c r="B8785" s="5">
        <v>3</v>
      </c>
      <c r="C8785" s="6">
        <v>45689</v>
      </c>
      <c r="D8785" s="7">
        <v>11</v>
      </c>
      <c r="E8785" s="6">
        <v>46023</v>
      </c>
      <c r="F8785" s="7">
        <v>0</v>
      </c>
      <c r="G8785" s="7">
        <v>3194.98</v>
      </c>
      <c r="H8785" s="7">
        <v>-3888.54</v>
      </c>
      <c r="I8785" s="7">
        <v>-693.56</v>
      </c>
      <c r="J8785" s="7">
        <v>0</v>
      </c>
      <c r="K8785" s="7">
        <v>0</v>
      </c>
      <c r="L8785" s="7">
        <v>26</v>
      </c>
      <c r="M8785" s="7">
        <v>-26</v>
      </c>
      <c r="N8785" s="7">
        <v>-5</v>
      </c>
    </row>
    <row r="8786" spans="1:14" x14ac:dyDescent="0.25">
      <c r="A8786" s="5">
        <v>31041</v>
      </c>
      <c r="B8786" s="5">
        <v>3</v>
      </c>
      <c r="C8786" s="6">
        <v>45717</v>
      </c>
      <c r="D8786" s="7">
        <v>0</v>
      </c>
      <c r="E8786" s="6">
        <v>45717</v>
      </c>
      <c r="F8786" s="7">
        <v>10013325.57</v>
      </c>
      <c r="G8786" s="7">
        <v>7099.18</v>
      </c>
      <c r="H8786" s="7">
        <v>-269802.94</v>
      </c>
      <c r="I8786" s="7">
        <v>9750621.8100000005</v>
      </c>
      <c r="J8786" s="7">
        <v>5207</v>
      </c>
      <c r="K8786" s="7">
        <v>0</v>
      </c>
      <c r="L8786" s="7">
        <v>133</v>
      </c>
      <c r="M8786" s="7">
        <v>5074</v>
      </c>
      <c r="N8786" s="7">
        <v>-5</v>
      </c>
    </row>
    <row r="8787" spans="1:14" x14ac:dyDescent="0.25">
      <c r="A8787" s="5">
        <v>31041</v>
      </c>
      <c r="B8787" s="5">
        <v>3</v>
      </c>
      <c r="C8787" s="6">
        <v>45717</v>
      </c>
      <c r="D8787" s="7">
        <v>1</v>
      </c>
      <c r="E8787" s="6">
        <v>45748</v>
      </c>
      <c r="F8787" s="7">
        <v>0</v>
      </c>
      <c r="G8787" s="7">
        <v>13751.89</v>
      </c>
      <c r="H8787" s="7">
        <v>-263629.95</v>
      </c>
      <c r="I8787" s="7">
        <v>-249878.06</v>
      </c>
      <c r="J8787" s="7">
        <v>0</v>
      </c>
      <c r="K8787" s="7">
        <v>0</v>
      </c>
      <c r="L8787" s="7">
        <v>132</v>
      </c>
      <c r="M8787" s="7">
        <v>-132</v>
      </c>
      <c r="N8787" s="7">
        <v>-5</v>
      </c>
    </row>
    <row r="8788" spans="1:14" x14ac:dyDescent="0.25">
      <c r="A8788" s="5">
        <v>31041</v>
      </c>
      <c r="B8788" s="5">
        <v>3</v>
      </c>
      <c r="C8788" s="6">
        <v>45717</v>
      </c>
      <c r="D8788" s="7">
        <v>2</v>
      </c>
      <c r="E8788" s="6">
        <v>45778</v>
      </c>
      <c r="F8788" s="7">
        <v>0</v>
      </c>
      <c r="G8788" s="7">
        <v>11231.39</v>
      </c>
      <c r="H8788" s="7">
        <v>-132611.03</v>
      </c>
      <c r="I8788" s="7">
        <v>-121379.64</v>
      </c>
      <c r="J8788" s="7">
        <v>0</v>
      </c>
      <c r="K8788" s="7">
        <v>0</v>
      </c>
      <c r="L8788" s="7">
        <v>100</v>
      </c>
      <c r="M8788" s="7">
        <v>-100</v>
      </c>
      <c r="N8788" s="7">
        <v>-5</v>
      </c>
    </row>
    <row r="8789" spans="1:14" x14ac:dyDescent="0.25">
      <c r="A8789" s="5">
        <v>31041</v>
      </c>
      <c r="B8789" s="5">
        <v>3</v>
      </c>
      <c r="C8789" s="6">
        <v>45717</v>
      </c>
      <c r="D8789" s="7">
        <v>3</v>
      </c>
      <c r="E8789" s="6">
        <v>45809</v>
      </c>
      <c r="F8789" s="7">
        <v>0</v>
      </c>
      <c r="G8789" s="7">
        <v>16283.33</v>
      </c>
      <c r="H8789" s="7">
        <v>-88639.08</v>
      </c>
      <c r="I8789" s="7">
        <v>-72355.75</v>
      </c>
      <c r="J8789" s="7">
        <v>0</v>
      </c>
      <c r="K8789" s="7">
        <v>0</v>
      </c>
      <c r="L8789" s="7">
        <v>73</v>
      </c>
      <c r="M8789" s="7">
        <v>-73</v>
      </c>
      <c r="N8789" s="7">
        <v>-5</v>
      </c>
    </row>
    <row r="8790" spans="1:14" x14ac:dyDescent="0.25">
      <c r="A8790" s="5">
        <v>31041</v>
      </c>
      <c r="B8790" s="5">
        <v>3</v>
      </c>
      <c r="C8790" s="6">
        <v>45717</v>
      </c>
      <c r="D8790" s="7">
        <v>4</v>
      </c>
      <c r="E8790" s="6">
        <v>45839</v>
      </c>
      <c r="F8790" s="7">
        <v>0</v>
      </c>
      <c r="G8790" s="7">
        <v>20661.82</v>
      </c>
      <c r="H8790" s="7">
        <v>-77323.59</v>
      </c>
      <c r="I8790" s="7">
        <v>-56661.77</v>
      </c>
      <c r="J8790" s="7">
        <v>0</v>
      </c>
      <c r="K8790" s="7">
        <v>0</v>
      </c>
      <c r="L8790" s="7">
        <v>63</v>
      </c>
      <c r="M8790" s="7">
        <v>-63</v>
      </c>
      <c r="N8790" s="7">
        <v>-5</v>
      </c>
    </row>
    <row r="8791" spans="1:14" x14ac:dyDescent="0.25">
      <c r="A8791" s="5">
        <v>31041</v>
      </c>
      <c r="B8791" s="5">
        <v>3</v>
      </c>
      <c r="C8791" s="6">
        <v>45717</v>
      </c>
      <c r="D8791" s="7">
        <v>5</v>
      </c>
      <c r="E8791" s="6">
        <v>45870</v>
      </c>
      <c r="F8791" s="7">
        <v>0</v>
      </c>
      <c r="G8791" s="7">
        <v>24720.560000000001</v>
      </c>
      <c r="H8791" s="7">
        <v>-50358.239999999998</v>
      </c>
      <c r="I8791" s="7">
        <v>-25637.68</v>
      </c>
      <c r="J8791" s="7">
        <v>0</v>
      </c>
      <c r="K8791" s="7">
        <v>0</v>
      </c>
      <c r="L8791" s="7">
        <v>51</v>
      </c>
      <c r="M8791" s="7">
        <v>-51</v>
      </c>
      <c r="N8791" s="7">
        <v>-5</v>
      </c>
    </row>
    <row r="8792" spans="1:14" x14ac:dyDescent="0.25">
      <c r="A8792" s="5">
        <v>31041</v>
      </c>
      <c r="B8792" s="5">
        <v>3</v>
      </c>
      <c r="C8792" s="6">
        <v>45717</v>
      </c>
      <c r="D8792" s="7">
        <v>6</v>
      </c>
      <c r="E8792" s="6">
        <v>45901</v>
      </c>
      <c r="F8792" s="7">
        <v>0</v>
      </c>
      <c r="G8792" s="7">
        <v>13690.22</v>
      </c>
      <c r="H8792" s="7">
        <v>-47486.98</v>
      </c>
      <c r="I8792" s="7">
        <v>-33796.76</v>
      </c>
      <c r="J8792" s="7">
        <v>0</v>
      </c>
      <c r="K8792" s="7">
        <v>0</v>
      </c>
      <c r="L8792" s="7">
        <v>72</v>
      </c>
      <c r="M8792" s="7">
        <v>-72</v>
      </c>
      <c r="N8792" s="7">
        <v>-5</v>
      </c>
    </row>
    <row r="8793" spans="1:14" x14ac:dyDescent="0.25">
      <c r="A8793" s="5">
        <v>31041</v>
      </c>
      <c r="B8793" s="5">
        <v>3</v>
      </c>
      <c r="C8793" s="6">
        <v>45717</v>
      </c>
      <c r="D8793" s="7">
        <v>7</v>
      </c>
      <c r="E8793" s="6">
        <v>45931</v>
      </c>
      <c r="F8793" s="7">
        <v>0</v>
      </c>
      <c r="G8793" s="7">
        <v>14117.11</v>
      </c>
      <c r="H8793" s="7">
        <v>-30896</v>
      </c>
      <c r="I8793" s="7">
        <v>-16778.89</v>
      </c>
      <c r="J8793" s="7">
        <v>0</v>
      </c>
      <c r="K8793" s="7">
        <v>0</v>
      </c>
      <c r="L8793" s="7">
        <v>50</v>
      </c>
      <c r="M8793" s="7">
        <v>-50</v>
      </c>
      <c r="N8793" s="7">
        <v>-5</v>
      </c>
    </row>
    <row r="8794" spans="1:14" x14ac:dyDescent="0.25">
      <c r="A8794" s="5">
        <v>31041</v>
      </c>
      <c r="B8794" s="5">
        <v>3</v>
      </c>
      <c r="C8794" s="6">
        <v>45717</v>
      </c>
      <c r="D8794" s="7">
        <v>8</v>
      </c>
      <c r="E8794" s="6">
        <v>45962</v>
      </c>
      <c r="F8794" s="7">
        <v>0</v>
      </c>
      <c r="G8794" s="7">
        <v>8256.0499999999993</v>
      </c>
      <c r="H8794" s="7">
        <v>-25253.73</v>
      </c>
      <c r="I8794" s="7">
        <v>-16997.68</v>
      </c>
      <c r="J8794" s="7">
        <v>0</v>
      </c>
      <c r="K8794" s="7">
        <v>0</v>
      </c>
      <c r="L8794" s="7">
        <v>42</v>
      </c>
      <c r="M8794" s="7">
        <v>-42</v>
      </c>
      <c r="N8794" s="7">
        <v>-5</v>
      </c>
    </row>
    <row r="8795" spans="1:14" x14ac:dyDescent="0.25">
      <c r="A8795" s="5">
        <v>31041</v>
      </c>
      <c r="B8795" s="5">
        <v>3</v>
      </c>
      <c r="C8795" s="6">
        <v>45717</v>
      </c>
      <c r="D8795" s="7">
        <v>9</v>
      </c>
      <c r="E8795" s="6">
        <v>45992</v>
      </c>
      <c r="F8795" s="7">
        <v>0</v>
      </c>
      <c r="G8795" s="7">
        <v>6597.53</v>
      </c>
      <c r="H8795" s="7">
        <v>-21324.9</v>
      </c>
      <c r="I8795" s="7">
        <v>-14727.37</v>
      </c>
      <c r="J8795" s="7">
        <v>0</v>
      </c>
      <c r="K8795" s="7">
        <v>0</v>
      </c>
      <c r="L8795" s="7">
        <v>52</v>
      </c>
      <c r="M8795" s="7">
        <v>-52</v>
      </c>
      <c r="N8795" s="7">
        <v>-5</v>
      </c>
    </row>
    <row r="8796" spans="1:14" x14ac:dyDescent="0.25">
      <c r="A8796" s="5">
        <v>31041</v>
      </c>
      <c r="B8796" s="5">
        <v>3</v>
      </c>
      <c r="C8796" s="6">
        <v>45717</v>
      </c>
      <c r="D8796" s="7">
        <v>10</v>
      </c>
      <c r="E8796" s="6">
        <v>46023</v>
      </c>
      <c r="F8796" s="7">
        <v>0</v>
      </c>
      <c r="G8796" s="7">
        <v>4657.97</v>
      </c>
      <c r="H8796" s="7">
        <v>-18359.990000000002</v>
      </c>
      <c r="I8796" s="7">
        <v>-13702.02</v>
      </c>
      <c r="J8796" s="7">
        <v>0</v>
      </c>
      <c r="K8796" s="7">
        <v>0</v>
      </c>
      <c r="L8796" s="7">
        <v>57</v>
      </c>
      <c r="M8796" s="7">
        <v>-57</v>
      </c>
      <c r="N8796" s="7">
        <v>-5</v>
      </c>
    </row>
    <row r="8797" spans="1:14" x14ac:dyDescent="0.25">
      <c r="A8797" s="5">
        <v>31041</v>
      </c>
      <c r="B8797" s="5">
        <v>3</v>
      </c>
      <c r="C8797" s="6">
        <v>45748</v>
      </c>
      <c r="D8797" s="7">
        <v>0</v>
      </c>
      <c r="E8797" s="6">
        <v>45748</v>
      </c>
      <c r="F8797" s="7">
        <v>9264523.4199999999</v>
      </c>
      <c r="G8797" s="7">
        <v>11232.53</v>
      </c>
      <c r="H8797" s="7">
        <v>-197585.03</v>
      </c>
      <c r="I8797" s="7">
        <v>9078170.9199999999</v>
      </c>
      <c r="J8797" s="7">
        <v>4642</v>
      </c>
      <c r="K8797" s="7">
        <v>0</v>
      </c>
      <c r="L8797" s="7">
        <v>95</v>
      </c>
      <c r="M8797" s="7">
        <v>4547</v>
      </c>
      <c r="N8797" s="7">
        <v>-5</v>
      </c>
    </row>
    <row r="8798" spans="1:14" x14ac:dyDescent="0.25">
      <c r="A8798" s="5">
        <v>31041</v>
      </c>
      <c r="B8798" s="5">
        <v>3</v>
      </c>
      <c r="C8798" s="6">
        <v>45748</v>
      </c>
      <c r="D8798" s="7">
        <v>1</v>
      </c>
      <c r="E8798" s="6">
        <v>45778</v>
      </c>
      <c r="F8798" s="7">
        <v>0</v>
      </c>
      <c r="G8798" s="7">
        <v>16168.49</v>
      </c>
      <c r="H8798" s="7">
        <v>-306957.73</v>
      </c>
      <c r="I8798" s="7">
        <v>-290789.24</v>
      </c>
      <c r="J8798" s="7">
        <v>0</v>
      </c>
      <c r="K8798" s="7">
        <v>0</v>
      </c>
      <c r="L8798" s="7">
        <v>153</v>
      </c>
      <c r="M8798" s="7">
        <v>-153</v>
      </c>
      <c r="N8798" s="7">
        <v>-5</v>
      </c>
    </row>
    <row r="8799" spans="1:14" x14ac:dyDescent="0.25">
      <c r="A8799" s="5">
        <v>31041</v>
      </c>
      <c r="B8799" s="5">
        <v>3</v>
      </c>
      <c r="C8799" s="6">
        <v>45748</v>
      </c>
      <c r="D8799" s="7">
        <v>2</v>
      </c>
      <c r="E8799" s="6">
        <v>45809</v>
      </c>
      <c r="F8799" s="7">
        <v>0</v>
      </c>
      <c r="G8799" s="7">
        <v>15922.29</v>
      </c>
      <c r="H8799" s="7">
        <v>-127684.13</v>
      </c>
      <c r="I8799" s="7">
        <v>-111761.84</v>
      </c>
      <c r="J8799" s="7">
        <v>0</v>
      </c>
      <c r="K8799" s="7">
        <v>0</v>
      </c>
      <c r="L8799" s="7">
        <v>81</v>
      </c>
      <c r="M8799" s="7">
        <v>-81</v>
      </c>
      <c r="N8799" s="7">
        <v>-5</v>
      </c>
    </row>
    <row r="8800" spans="1:14" x14ac:dyDescent="0.25">
      <c r="A8800" s="5">
        <v>31041</v>
      </c>
      <c r="B8800" s="5">
        <v>3</v>
      </c>
      <c r="C8800" s="6">
        <v>45748</v>
      </c>
      <c r="D8800" s="7">
        <v>3</v>
      </c>
      <c r="E8800" s="6">
        <v>45839</v>
      </c>
      <c r="F8800" s="7">
        <v>0</v>
      </c>
      <c r="G8800" s="7">
        <v>18837.8</v>
      </c>
      <c r="H8800" s="7">
        <v>-79270.53</v>
      </c>
      <c r="I8800" s="7">
        <v>-60432.73</v>
      </c>
      <c r="J8800" s="7">
        <v>0</v>
      </c>
      <c r="K8800" s="7">
        <v>0</v>
      </c>
      <c r="L8800" s="7">
        <v>60</v>
      </c>
      <c r="M8800" s="7">
        <v>-60</v>
      </c>
      <c r="N8800" s="7">
        <v>-5</v>
      </c>
    </row>
    <row r="8801" spans="1:14" x14ac:dyDescent="0.25">
      <c r="A8801" s="5">
        <v>31041</v>
      </c>
      <c r="B8801" s="5">
        <v>3</v>
      </c>
      <c r="C8801" s="6">
        <v>45748</v>
      </c>
      <c r="D8801" s="7">
        <v>4</v>
      </c>
      <c r="E8801" s="6">
        <v>45870</v>
      </c>
      <c r="F8801" s="7">
        <v>0</v>
      </c>
      <c r="G8801" s="7">
        <v>17740.830000000002</v>
      </c>
      <c r="H8801" s="7">
        <v>-72517.81</v>
      </c>
      <c r="I8801" s="7">
        <v>-54776.98</v>
      </c>
      <c r="J8801" s="7">
        <v>0</v>
      </c>
      <c r="K8801" s="7">
        <v>0</v>
      </c>
      <c r="L8801" s="7">
        <v>62</v>
      </c>
      <c r="M8801" s="7">
        <v>-62</v>
      </c>
      <c r="N8801" s="7">
        <v>-5</v>
      </c>
    </row>
    <row r="8802" spans="1:14" x14ac:dyDescent="0.25">
      <c r="A8802" s="5">
        <v>31041</v>
      </c>
      <c r="B8802" s="5">
        <v>3</v>
      </c>
      <c r="C8802" s="6">
        <v>45748</v>
      </c>
      <c r="D8802" s="7">
        <v>5</v>
      </c>
      <c r="E8802" s="6">
        <v>45901</v>
      </c>
      <c r="F8802" s="7">
        <v>0</v>
      </c>
      <c r="G8802" s="7">
        <v>18325.89</v>
      </c>
      <c r="H8802" s="7">
        <v>-37620.769999999997</v>
      </c>
      <c r="I8802" s="7">
        <v>-19294.88</v>
      </c>
      <c r="J8802" s="7">
        <v>0</v>
      </c>
      <c r="K8802" s="7">
        <v>0</v>
      </c>
      <c r="L8802" s="7">
        <v>50</v>
      </c>
      <c r="M8802" s="7">
        <v>-50</v>
      </c>
      <c r="N8802" s="7">
        <v>-5</v>
      </c>
    </row>
    <row r="8803" spans="1:14" x14ac:dyDescent="0.25">
      <c r="A8803" s="5">
        <v>31041</v>
      </c>
      <c r="B8803" s="5">
        <v>3</v>
      </c>
      <c r="C8803" s="6">
        <v>45748</v>
      </c>
      <c r="D8803" s="7">
        <v>6</v>
      </c>
      <c r="E8803" s="6">
        <v>45931</v>
      </c>
      <c r="F8803" s="7">
        <v>0</v>
      </c>
      <c r="G8803" s="7">
        <v>8252.2000000000007</v>
      </c>
      <c r="H8803" s="7">
        <v>-45084.27</v>
      </c>
      <c r="I8803" s="7">
        <v>-36832.069999999992</v>
      </c>
      <c r="J8803" s="7">
        <v>0</v>
      </c>
      <c r="K8803" s="7">
        <v>0</v>
      </c>
      <c r="L8803" s="7">
        <v>53</v>
      </c>
      <c r="M8803" s="7">
        <v>-53</v>
      </c>
      <c r="N8803" s="7">
        <v>-5</v>
      </c>
    </row>
    <row r="8804" spans="1:14" x14ac:dyDescent="0.25">
      <c r="A8804" s="5">
        <v>31041</v>
      </c>
      <c r="B8804" s="5">
        <v>3</v>
      </c>
      <c r="C8804" s="6">
        <v>45748</v>
      </c>
      <c r="D8804" s="7">
        <v>7</v>
      </c>
      <c r="E8804" s="6">
        <v>45962</v>
      </c>
      <c r="F8804" s="7">
        <v>0</v>
      </c>
      <c r="G8804" s="7">
        <v>11130.58</v>
      </c>
      <c r="H8804" s="7">
        <v>-42061.35</v>
      </c>
      <c r="I8804" s="7">
        <v>-30930.77</v>
      </c>
      <c r="J8804" s="7">
        <v>0</v>
      </c>
      <c r="K8804" s="7">
        <v>0</v>
      </c>
      <c r="L8804" s="7">
        <v>60</v>
      </c>
      <c r="M8804" s="7">
        <v>-60</v>
      </c>
      <c r="N8804" s="7">
        <v>-5</v>
      </c>
    </row>
    <row r="8805" spans="1:14" x14ac:dyDescent="0.25">
      <c r="A8805" s="5">
        <v>31041</v>
      </c>
      <c r="B8805" s="5">
        <v>3</v>
      </c>
      <c r="C8805" s="6">
        <v>45748</v>
      </c>
      <c r="D8805" s="7">
        <v>8</v>
      </c>
      <c r="E8805" s="6">
        <v>45992</v>
      </c>
      <c r="F8805" s="7">
        <v>0</v>
      </c>
      <c r="G8805" s="7">
        <v>11513.84</v>
      </c>
      <c r="H8805" s="7">
        <v>-19334.79</v>
      </c>
      <c r="I8805" s="7">
        <v>-7820.9500000000007</v>
      </c>
      <c r="J8805" s="7">
        <v>0</v>
      </c>
      <c r="K8805" s="7">
        <v>0</v>
      </c>
      <c r="L8805" s="7">
        <v>41</v>
      </c>
      <c r="M8805" s="7">
        <v>-41</v>
      </c>
      <c r="N8805" s="7">
        <v>-5</v>
      </c>
    </row>
    <row r="8806" spans="1:14" x14ac:dyDescent="0.25">
      <c r="A8806" s="5">
        <v>31041</v>
      </c>
      <c r="B8806" s="5">
        <v>3</v>
      </c>
      <c r="C8806" s="6">
        <v>45748</v>
      </c>
      <c r="D8806" s="7">
        <v>9</v>
      </c>
      <c r="E8806" s="6">
        <v>46023</v>
      </c>
      <c r="F8806" s="7">
        <v>0</v>
      </c>
      <c r="G8806" s="7">
        <v>5691.72</v>
      </c>
      <c r="H8806" s="7">
        <v>-17036.07</v>
      </c>
      <c r="I8806" s="7">
        <v>-11344.35</v>
      </c>
      <c r="J8806" s="7">
        <v>0</v>
      </c>
      <c r="K8806" s="7">
        <v>0</v>
      </c>
      <c r="L8806" s="7">
        <v>47</v>
      </c>
      <c r="M8806" s="7">
        <v>-47</v>
      </c>
      <c r="N8806" s="7">
        <v>-5</v>
      </c>
    </row>
    <row r="8807" spans="1:14" x14ac:dyDescent="0.25">
      <c r="A8807" s="5">
        <v>31041</v>
      </c>
      <c r="B8807" s="5">
        <v>3</v>
      </c>
      <c r="C8807" s="6">
        <v>45778</v>
      </c>
      <c r="D8807" s="7">
        <v>0</v>
      </c>
      <c r="E8807" s="6">
        <v>45778</v>
      </c>
      <c r="F8807" s="7">
        <v>9536767.9000000004</v>
      </c>
      <c r="G8807" s="7">
        <v>-15471.09</v>
      </c>
      <c r="H8807" s="7">
        <v>-235974.13</v>
      </c>
      <c r="I8807" s="7">
        <v>9285322.6799999997</v>
      </c>
      <c r="J8807" s="7">
        <v>4635</v>
      </c>
      <c r="K8807" s="7">
        <v>0</v>
      </c>
      <c r="L8807" s="7">
        <v>114</v>
      </c>
      <c r="M8807" s="7">
        <v>4521</v>
      </c>
      <c r="N8807" s="7">
        <v>-5</v>
      </c>
    </row>
    <row r="8808" spans="1:14" x14ac:dyDescent="0.25">
      <c r="A8808" s="5">
        <v>31041</v>
      </c>
      <c r="B8808" s="5">
        <v>3</v>
      </c>
      <c r="C8808" s="6">
        <v>45778</v>
      </c>
      <c r="D8808" s="7">
        <v>1</v>
      </c>
      <c r="E8808" s="6">
        <v>45809</v>
      </c>
      <c r="F8808" s="7">
        <v>0</v>
      </c>
      <c r="G8808" s="7">
        <v>12741.8</v>
      </c>
      <c r="H8808" s="7">
        <v>-319642.09000000003</v>
      </c>
      <c r="I8808" s="7">
        <v>-306900.28999999998</v>
      </c>
      <c r="J8808" s="7">
        <v>0</v>
      </c>
      <c r="K8808" s="7">
        <v>0</v>
      </c>
      <c r="L8808" s="7">
        <v>156</v>
      </c>
      <c r="M8808" s="7">
        <v>-156</v>
      </c>
      <c r="N8808" s="7">
        <v>-5</v>
      </c>
    </row>
    <row r="8809" spans="1:14" x14ac:dyDescent="0.25">
      <c r="A8809" s="5">
        <v>31041</v>
      </c>
      <c r="B8809" s="5">
        <v>3</v>
      </c>
      <c r="C8809" s="6">
        <v>45778</v>
      </c>
      <c r="D8809" s="7">
        <v>2</v>
      </c>
      <c r="E8809" s="6">
        <v>45839</v>
      </c>
      <c r="F8809" s="7">
        <v>0</v>
      </c>
      <c r="G8809" s="7">
        <v>25294.47</v>
      </c>
      <c r="H8809" s="7">
        <v>-152212.79</v>
      </c>
      <c r="I8809" s="7">
        <v>-126918.32</v>
      </c>
      <c r="J8809" s="7">
        <v>0</v>
      </c>
      <c r="K8809" s="7">
        <v>0</v>
      </c>
      <c r="L8809" s="7">
        <v>90</v>
      </c>
      <c r="M8809" s="7">
        <v>-90</v>
      </c>
      <c r="N8809" s="7">
        <v>-5</v>
      </c>
    </row>
    <row r="8810" spans="1:14" x14ac:dyDescent="0.25">
      <c r="A8810" s="5">
        <v>31041</v>
      </c>
      <c r="B8810" s="5">
        <v>3</v>
      </c>
      <c r="C8810" s="6">
        <v>45778</v>
      </c>
      <c r="D8810" s="7">
        <v>3</v>
      </c>
      <c r="E8810" s="6">
        <v>45870</v>
      </c>
      <c r="F8810" s="7">
        <v>0</v>
      </c>
      <c r="G8810" s="7">
        <v>21946.9</v>
      </c>
      <c r="H8810" s="7">
        <v>-91282.94</v>
      </c>
      <c r="I8810" s="7">
        <v>-69336.040000000008</v>
      </c>
      <c r="J8810" s="7">
        <v>0</v>
      </c>
      <c r="K8810" s="7">
        <v>0</v>
      </c>
      <c r="L8810" s="7">
        <v>76</v>
      </c>
      <c r="M8810" s="7">
        <v>-76</v>
      </c>
      <c r="N8810" s="7">
        <v>-5</v>
      </c>
    </row>
    <row r="8811" spans="1:14" x14ac:dyDescent="0.25">
      <c r="A8811" s="5">
        <v>31041</v>
      </c>
      <c r="B8811" s="5">
        <v>3</v>
      </c>
      <c r="C8811" s="6">
        <v>45778</v>
      </c>
      <c r="D8811" s="7">
        <v>4</v>
      </c>
      <c r="E8811" s="6">
        <v>45901</v>
      </c>
      <c r="F8811" s="7">
        <v>0</v>
      </c>
      <c r="G8811" s="7">
        <v>22659.69</v>
      </c>
      <c r="H8811" s="7">
        <v>-93734.33</v>
      </c>
      <c r="I8811" s="7">
        <v>-71074.64</v>
      </c>
      <c r="J8811" s="7">
        <v>0</v>
      </c>
      <c r="K8811" s="7">
        <v>0</v>
      </c>
      <c r="L8811" s="7">
        <v>67</v>
      </c>
      <c r="M8811" s="7">
        <v>-67</v>
      </c>
      <c r="N8811" s="7">
        <v>-5</v>
      </c>
    </row>
    <row r="8812" spans="1:14" x14ac:dyDescent="0.25">
      <c r="A8812" s="5">
        <v>31041</v>
      </c>
      <c r="B8812" s="5">
        <v>3</v>
      </c>
      <c r="C8812" s="6">
        <v>45778</v>
      </c>
      <c r="D8812" s="7">
        <v>5</v>
      </c>
      <c r="E8812" s="6">
        <v>45931</v>
      </c>
      <c r="F8812" s="7">
        <v>0</v>
      </c>
      <c r="G8812" s="7">
        <v>10080.530000000001</v>
      </c>
      <c r="H8812" s="7">
        <v>-32877.269999999997</v>
      </c>
      <c r="I8812" s="7">
        <v>-22796.74</v>
      </c>
      <c r="J8812" s="7">
        <v>0</v>
      </c>
      <c r="K8812" s="7">
        <v>0</v>
      </c>
      <c r="L8812" s="7">
        <v>40</v>
      </c>
      <c r="M8812" s="7">
        <v>-40</v>
      </c>
      <c r="N8812" s="7">
        <v>-5</v>
      </c>
    </row>
    <row r="8813" spans="1:14" x14ac:dyDescent="0.25">
      <c r="A8813" s="5">
        <v>31041</v>
      </c>
      <c r="B8813" s="5">
        <v>3</v>
      </c>
      <c r="C8813" s="6">
        <v>45778</v>
      </c>
      <c r="D8813" s="7">
        <v>6</v>
      </c>
      <c r="E8813" s="6">
        <v>45962</v>
      </c>
      <c r="F8813" s="7">
        <v>0</v>
      </c>
      <c r="G8813" s="7">
        <v>11891.97</v>
      </c>
      <c r="H8813" s="7">
        <v>-44139.75</v>
      </c>
      <c r="I8813" s="7">
        <v>-32247.78</v>
      </c>
      <c r="J8813" s="7">
        <v>0</v>
      </c>
      <c r="K8813" s="7">
        <v>0</v>
      </c>
      <c r="L8813" s="7">
        <v>47</v>
      </c>
      <c r="M8813" s="7">
        <v>-47</v>
      </c>
      <c r="N8813" s="7">
        <v>-5</v>
      </c>
    </row>
    <row r="8814" spans="1:14" x14ac:dyDescent="0.25">
      <c r="A8814" s="5">
        <v>31041</v>
      </c>
      <c r="B8814" s="5">
        <v>3</v>
      </c>
      <c r="C8814" s="6">
        <v>45778</v>
      </c>
      <c r="D8814" s="7">
        <v>7</v>
      </c>
      <c r="E8814" s="6">
        <v>45992</v>
      </c>
      <c r="F8814" s="7">
        <v>0</v>
      </c>
      <c r="G8814" s="7">
        <v>9581.7000000000007</v>
      </c>
      <c r="H8814" s="7">
        <v>-44294.35</v>
      </c>
      <c r="I8814" s="7">
        <v>-34712.649999999987</v>
      </c>
      <c r="J8814" s="7">
        <v>0</v>
      </c>
      <c r="K8814" s="7">
        <v>0</v>
      </c>
      <c r="L8814" s="7">
        <v>44</v>
      </c>
      <c r="M8814" s="7">
        <v>-44</v>
      </c>
      <c r="N8814" s="7">
        <v>-5</v>
      </c>
    </row>
    <row r="8815" spans="1:14" x14ac:dyDescent="0.25">
      <c r="A8815" s="5">
        <v>31041</v>
      </c>
      <c r="B8815" s="5">
        <v>3</v>
      </c>
      <c r="C8815" s="6">
        <v>45778</v>
      </c>
      <c r="D8815" s="7">
        <v>8</v>
      </c>
      <c r="E8815" s="6">
        <v>46023</v>
      </c>
      <c r="F8815" s="7">
        <v>0</v>
      </c>
      <c r="G8815" s="7">
        <v>6682.35</v>
      </c>
      <c r="H8815" s="7">
        <v>-35908.910000000003</v>
      </c>
      <c r="I8815" s="7">
        <v>-29226.560000000001</v>
      </c>
      <c r="J8815" s="7">
        <v>0</v>
      </c>
      <c r="K8815" s="7">
        <v>0</v>
      </c>
      <c r="L8815" s="7">
        <v>53</v>
      </c>
      <c r="M8815" s="7">
        <v>-53</v>
      </c>
      <c r="N8815" s="7">
        <v>-5</v>
      </c>
    </row>
    <row r="8816" spans="1:14" x14ac:dyDescent="0.25">
      <c r="A8816" s="5">
        <v>31041</v>
      </c>
      <c r="B8816" s="5">
        <v>3</v>
      </c>
      <c r="C8816" s="6">
        <v>45809</v>
      </c>
      <c r="D8816" s="7">
        <v>0</v>
      </c>
      <c r="E8816" s="6">
        <v>45809</v>
      </c>
      <c r="F8816" s="7">
        <v>9967491.6400000006</v>
      </c>
      <c r="G8816" s="7">
        <v>-18206.580000000002</v>
      </c>
      <c r="H8816" s="7">
        <v>-223844.37</v>
      </c>
      <c r="I8816" s="7">
        <v>9725440.6900000013</v>
      </c>
      <c r="J8816" s="7">
        <v>4834</v>
      </c>
      <c r="K8816" s="7">
        <v>0</v>
      </c>
      <c r="L8816" s="7">
        <v>107</v>
      </c>
      <c r="M8816" s="7">
        <v>4727</v>
      </c>
      <c r="N8816" s="7">
        <v>-5</v>
      </c>
    </row>
    <row r="8817" spans="1:14" x14ac:dyDescent="0.25">
      <c r="A8817" s="5">
        <v>31041</v>
      </c>
      <c r="B8817" s="5">
        <v>3</v>
      </c>
      <c r="C8817" s="6">
        <v>45809</v>
      </c>
      <c r="D8817" s="7">
        <v>1</v>
      </c>
      <c r="E8817" s="6">
        <v>45839</v>
      </c>
      <c r="F8817" s="7">
        <v>0</v>
      </c>
      <c r="G8817" s="7">
        <v>21880.5</v>
      </c>
      <c r="H8817" s="7">
        <v>-263092.77</v>
      </c>
      <c r="I8817" s="7">
        <v>-241212.27</v>
      </c>
      <c r="J8817" s="7">
        <v>0</v>
      </c>
      <c r="K8817" s="7">
        <v>0</v>
      </c>
      <c r="L8817" s="7">
        <v>131</v>
      </c>
      <c r="M8817" s="7">
        <v>-131</v>
      </c>
      <c r="N8817" s="7">
        <v>-5</v>
      </c>
    </row>
    <row r="8818" spans="1:14" x14ac:dyDescent="0.25">
      <c r="A8818" s="5">
        <v>31041</v>
      </c>
      <c r="B8818" s="5">
        <v>3</v>
      </c>
      <c r="C8818" s="6">
        <v>45809</v>
      </c>
      <c r="D8818" s="7">
        <v>2</v>
      </c>
      <c r="E8818" s="6">
        <v>45870</v>
      </c>
      <c r="F8818" s="7">
        <v>0</v>
      </c>
      <c r="G8818" s="7">
        <v>19482.66</v>
      </c>
      <c r="H8818" s="7">
        <v>-155592.84</v>
      </c>
      <c r="I8818" s="7">
        <v>-136110.18</v>
      </c>
      <c r="J8818" s="7">
        <v>0</v>
      </c>
      <c r="K8818" s="7">
        <v>0</v>
      </c>
      <c r="L8818" s="7">
        <v>87</v>
      </c>
      <c r="M8818" s="7">
        <v>-87</v>
      </c>
      <c r="N8818" s="7">
        <v>-5</v>
      </c>
    </row>
    <row r="8819" spans="1:14" x14ac:dyDescent="0.25">
      <c r="A8819" s="5">
        <v>31041</v>
      </c>
      <c r="B8819" s="5">
        <v>3</v>
      </c>
      <c r="C8819" s="6">
        <v>45809</v>
      </c>
      <c r="D8819" s="7">
        <v>3</v>
      </c>
      <c r="E8819" s="6">
        <v>45901</v>
      </c>
      <c r="F8819" s="7">
        <v>0</v>
      </c>
      <c r="G8819" s="7">
        <v>22562.76</v>
      </c>
      <c r="H8819" s="7">
        <v>-115006.87</v>
      </c>
      <c r="I8819" s="7">
        <v>-92444.11</v>
      </c>
      <c r="J8819" s="7">
        <v>0</v>
      </c>
      <c r="K8819" s="7">
        <v>0</v>
      </c>
      <c r="L8819" s="7">
        <v>70</v>
      </c>
      <c r="M8819" s="7">
        <v>-70</v>
      </c>
      <c r="N8819" s="7">
        <v>-5</v>
      </c>
    </row>
    <row r="8820" spans="1:14" x14ac:dyDescent="0.25">
      <c r="A8820" s="5">
        <v>31041</v>
      </c>
      <c r="B8820" s="5">
        <v>3</v>
      </c>
      <c r="C8820" s="6">
        <v>45809</v>
      </c>
      <c r="D8820" s="7">
        <v>4</v>
      </c>
      <c r="E8820" s="6">
        <v>45931</v>
      </c>
      <c r="F8820" s="7">
        <v>0</v>
      </c>
      <c r="G8820" s="7">
        <v>20679.04</v>
      </c>
      <c r="H8820" s="7">
        <v>-74255.649999999994</v>
      </c>
      <c r="I8820" s="7">
        <v>-53576.609999999993</v>
      </c>
      <c r="J8820" s="7">
        <v>0</v>
      </c>
      <c r="K8820" s="7">
        <v>0</v>
      </c>
      <c r="L8820" s="7">
        <v>53</v>
      </c>
      <c r="M8820" s="7">
        <v>-53</v>
      </c>
      <c r="N8820" s="7">
        <v>-5</v>
      </c>
    </row>
    <row r="8821" spans="1:14" x14ac:dyDescent="0.25">
      <c r="A8821" s="5">
        <v>31041</v>
      </c>
      <c r="B8821" s="5">
        <v>3</v>
      </c>
      <c r="C8821" s="6">
        <v>45809</v>
      </c>
      <c r="D8821" s="7">
        <v>5</v>
      </c>
      <c r="E8821" s="6">
        <v>45962</v>
      </c>
      <c r="F8821" s="7">
        <v>0</v>
      </c>
      <c r="G8821" s="7">
        <v>15430.97</v>
      </c>
      <c r="H8821" s="7">
        <v>-50779.46</v>
      </c>
      <c r="I8821" s="7">
        <v>-35348.49</v>
      </c>
      <c r="J8821" s="7">
        <v>0</v>
      </c>
      <c r="K8821" s="7">
        <v>0</v>
      </c>
      <c r="L8821" s="7">
        <v>51</v>
      </c>
      <c r="M8821" s="7">
        <v>-51</v>
      </c>
      <c r="N8821" s="7">
        <v>-5</v>
      </c>
    </row>
    <row r="8822" spans="1:14" x14ac:dyDescent="0.25">
      <c r="A8822" s="5">
        <v>31041</v>
      </c>
      <c r="B8822" s="5">
        <v>3</v>
      </c>
      <c r="C8822" s="6">
        <v>45809</v>
      </c>
      <c r="D8822" s="7">
        <v>6</v>
      </c>
      <c r="E8822" s="6">
        <v>45992</v>
      </c>
      <c r="F8822" s="7">
        <v>0</v>
      </c>
      <c r="G8822" s="7">
        <v>17692.29</v>
      </c>
      <c r="H8822" s="7">
        <v>-61712.65</v>
      </c>
      <c r="I8822" s="7">
        <v>-44020.36</v>
      </c>
      <c r="J8822" s="7">
        <v>0</v>
      </c>
      <c r="K8822" s="7">
        <v>0</v>
      </c>
      <c r="L8822" s="7">
        <v>65</v>
      </c>
      <c r="M8822" s="7">
        <v>-65</v>
      </c>
      <c r="N8822" s="7">
        <v>-5</v>
      </c>
    </row>
    <row r="8823" spans="1:14" x14ac:dyDescent="0.25">
      <c r="A8823" s="5">
        <v>31041</v>
      </c>
      <c r="B8823" s="5">
        <v>3</v>
      </c>
      <c r="C8823" s="6">
        <v>45809</v>
      </c>
      <c r="D8823" s="7">
        <v>7</v>
      </c>
      <c r="E8823" s="6">
        <v>46023</v>
      </c>
      <c r="F8823" s="7">
        <v>0</v>
      </c>
      <c r="G8823" s="7">
        <v>10798.12</v>
      </c>
      <c r="H8823" s="7">
        <v>-32218.55</v>
      </c>
      <c r="I8823" s="7">
        <v>-21420.43</v>
      </c>
      <c r="J8823" s="7">
        <v>0</v>
      </c>
      <c r="K8823" s="7">
        <v>0</v>
      </c>
      <c r="L8823" s="7">
        <v>56</v>
      </c>
      <c r="M8823" s="7">
        <v>-56</v>
      </c>
      <c r="N8823" s="7">
        <v>-5</v>
      </c>
    </row>
    <row r="8824" spans="1:14" x14ac:dyDescent="0.25">
      <c r="A8824" s="5">
        <v>31041</v>
      </c>
      <c r="B8824" s="5">
        <v>3</v>
      </c>
      <c r="C8824" s="6">
        <v>45839</v>
      </c>
      <c r="D8824" s="7">
        <v>0</v>
      </c>
      <c r="E8824" s="6">
        <v>45839</v>
      </c>
      <c r="F8824" s="7">
        <v>13325696.08</v>
      </c>
      <c r="G8824" s="7">
        <v>4591.97</v>
      </c>
      <c r="H8824" s="7">
        <v>-324043.82</v>
      </c>
      <c r="I8824" s="7">
        <v>13006244.23</v>
      </c>
      <c r="J8824" s="7">
        <v>6496</v>
      </c>
      <c r="K8824" s="7">
        <v>0</v>
      </c>
      <c r="L8824" s="7">
        <v>147</v>
      </c>
      <c r="M8824" s="7">
        <v>6349</v>
      </c>
      <c r="N8824" s="7">
        <v>-5</v>
      </c>
    </row>
    <row r="8825" spans="1:14" x14ac:dyDescent="0.25">
      <c r="A8825" s="5">
        <v>31041</v>
      </c>
      <c r="B8825" s="5">
        <v>3</v>
      </c>
      <c r="C8825" s="6">
        <v>45839</v>
      </c>
      <c r="D8825" s="7">
        <v>1</v>
      </c>
      <c r="E8825" s="6">
        <v>45870</v>
      </c>
      <c r="F8825" s="7">
        <v>0</v>
      </c>
      <c r="G8825" s="7">
        <v>26191.279999999999</v>
      </c>
      <c r="H8825" s="7">
        <v>-363342.94</v>
      </c>
      <c r="I8825" s="7">
        <v>-337151.66</v>
      </c>
      <c r="J8825" s="7">
        <v>0</v>
      </c>
      <c r="K8825" s="7">
        <v>0</v>
      </c>
      <c r="L8825" s="7">
        <v>166</v>
      </c>
      <c r="M8825" s="7">
        <v>-166</v>
      </c>
      <c r="N8825" s="7">
        <v>-5</v>
      </c>
    </row>
    <row r="8826" spans="1:14" x14ac:dyDescent="0.25">
      <c r="A8826" s="5">
        <v>31041</v>
      </c>
      <c r="B8826" s="5">
        <v>3</v>
      </c>
      <c r="C8826" s="6">
        <v>45839</v>
      </c>
      <c r="D8826" s="7">
        <v>2</v>
      </c>
      <c r="E8826" s="6">
        <v>45901</v>
      </c>
      <c r="F8826" s="7">
        <v>0</v>
      </c>
      <c r="G8826" s="7">
        <v>22326.560000000001</v>
      </c>
      <c r="H8826" s="7">
        <v>-154566.26</v>
      </c>
      <c r="I8826" s="7">
        <v>-132239.70000000001</v>
      </c>
      <c r="J8826" s="7">
        <v>0</v>
      </c>
      <c r="K8826" s="7">
        <v>0</v>
      </c>
      <c r="L8826" s="7">
        <v>99</v>
      </c>
      <c r="M8826" s="7">
        <v>-99</v>
      </c>
      <c r="N8826" s="7">
        <v>-5</v>
      </c>
    </row>
    <row r="8827" spans="1:14" x14ac:dyDescent="0.25">
      <c r="A8827" s="5">
        <v>31041</v>
      </c>
      <c r="B8827" s="5">
        <v>3</v>
      </c>
      <c r="C8827" s="6">
        <v>45839</v>
      </c>
      <c r="D8827" s="7">
        <v>3</v>
      </c>
      <c r="E8827" s="6">
        <v>45931</v>
      </c>
      <c r="F8827" s="7">
        <v>0</v>
      </c>
      <c r="G8827" s="7">
        <v>24989.34</v>
      </c>
      <c r="H8827" s="7">
        <v>-96509.53</v>
      </c>
      <c r="I8827" s="7">
        <v>-71520.19</v>
      </c>
      <c r="J8827" s="7">
        <v>0</v>
      </c>
      <c r="K8827" s="7">
        <v>0</v>
      </c>
      <c r="L8827" s="7">
        <v>75</v>
      </c>
      <c r="M8827" s="7">
        <v>-75</v>
      </c>
      <c r="N8827" s="7">
        <v>-5</v>
      </c>
    </row>
    <row r="8828" spans="1:14" x14ac:dyDescent="0.25">
      <c r="A8828" s="5">
        <v>31041</v>
      </c>
      <c r="B8828" s="5">
        <v>3</v>
      </c>
      <c r="C8828" s="6">
        <v>45839</v>
      </c>
      <c r="D8828" s="7">
        <v>4</v>
      </c>
      <c r="E8828" s="6">
        <v>45962</v>
      </c>
      <c r="F8828" s="7">
        <v>0</v>
      </c>
      <c r="G8828" s="7">
        <v>18452.61</v>
      </c>
      <c r="H8828" s="7">
        <v>-85596.82</v>
      </c>
      <c r="I8828" s="7">
        <v>-67144.210000000006</v>
      </c>
      <c r="J8828" s="7">
        <v>0</v>
      </c>
      <c r="K8828" s="7">
        <v>0</v>
      </c>
      <c r="L8828" s="7">
        <v>71</v>
      </c>
      <c r="M8828" s="7">
        <v>-71</v>
      </c>
      <c r="N8828" s="7">
        <v>-5</v>
      </c>
    </row>
    <row r="8829" spans="1:14" x14ac:dyDescent="0.25">
      <c r="A8829" s="5">
        <v>31041</v>
      </c>
      <c r="B8829" s="5">
        <v>3</v>
      </c>
      <c r="C8829" s="6">
        <v>45839</v>
      </c>
      <c r="D8829" s="7">
        <v>5</v>
      </c>
      <c r="E8829" s="6">
        <v>45992</v>
      </c>
      <c r="F8829" s="7">
        <v>0</v>
      </c>
      <c r="G8829" s="7">
        <v>33639.71</v>
      </c>
      <c r="H8829" s="7">
        <v>-83749.17</v>
      </c>
      <c r="I8829" s="7">
        <v>-50109.46</v>
      </c>
      <c r="J8829" s="7">
        <v>0</v>
      </c>
      <c r="K8829" s="7">
        <v>0</v>
      </c>
      <c r="L8829" s="7">
        <v>74</v>
      </c>
      <c r="M8829" s="7">
        <v>-74</v>
      </c>
      <c r="N8829" s="7">
        <v>-5</v>
      </c>
    </row>
    <row r="8830" spans="1:14" x14ac:dyDescent="0.25">
      <c r="A8830" s="5">
        <v>31041</v>
      </c>
      <c r="B8830" s="5">
        <v>3</v>
      </c>
      <c r="C8830" s="6">
        <v>45839</v>
      </c>
      <c r="D8830" s="7">
        <v>6</v>
      </c>
      <c r="E8830" s="6">
        <v>46023</v>
      </c>
      <c r="F8830" s="7">
        <v>0</v>
      </c>
      <c r="G8830" s="7">
        <v>16500.400000000001</v>
      </c>
      <c r="H8830" s="7">
        <v>-44811</v>
      </c>
      <c r="I8830" s="7">
        <v>-28310.6</v>
      </c>
      <c r="J8830" s="7">
        <v>0</v>
      </c>
      <c r="K8830" s="7">
        <v>0</v>
      </c>
      <c r="L8830" s="7">
        <v>46</v>
      </c>
      <c r="M8830" s="7">
        <v>-46</v>
      </c>
      <c r="N8830" s="7">
        <v>-5</v>
      </c>
    </row>
    <row r="8831" spans="1:14" x14ac:dyDescent="0.25">
      <c r="A8831" s="5">
        <v>31041</v>
      </c>
      <c r="B8831" s="5">
        <v>3</v>
      </c>
      <c r="C8831" s="6">
        <v>45870</v>
      </c>
      <c r="D8831" s="7">
        <v>0</v>
      </c>
      <c r="E8831" s="6">
        <v>45870</v>
      </c>
      <c r="F8831" s="7">
        <v>11402091.779999999</v>
      </c>
      <c r="G8831" s="7">
        <v>10310.83</v>
      </c>
      <c r="H8831" s="7">
        <v>-263091.74</v>
      </c>
      <c r="I8831" s="7">
        <v>11149310.869999999</v>
      </c>
      <c r="J8831" s="7">
        <v>5391</v>
      </c>
      <c r="K8831" s="7">
        <v>0</v>
      </c>
      <c r="L8831" s="7">
        <v>116</v>
      </c>
      <c r="M8831" s="7">
        <v>5275</v>
      </c>
      <c r="N8831" s="7">
        <v>-5</v>
      </c>
    </row>
    <row r="8832" spans="1:14" x14ac:dyDescent="0.25">
      <c r="A8832" s="5">
        <v>31041</v>
      </c>
      <c r="B8832" s="5">
        <v>3</v>
      </c>
      <c r="C8832" s="6">
        <v>45870</v>
      </c>
      <c r="D8832" s="7">
        <v>1</v>
      </c>
      <c r="E8832" s="6">
        <v>45901</v>
      </c>
      <c r="F8832" s="7">
        <v>0</v>
      </c>
      <c r="G8832" s="7">
        <v>14725.5</v>
      </c>
      <c r="H8832" s="7">
        <v>-357237.98</v>
      </c>
      <c r="I8832" s="7">
        <v>-342512.48</v>
      </c>
      <c r="J8832" s="7">
        <v>0</v>
      </c>
      <c r="K8832" s="7">
        <v>0</v>
      </c>
      <c r="L8832" s="7">
        <v>162</v>
      </c>
      <c r="M8832" s="7">
        <v>-162</v>
      </c>
      <c r="N8832" s="7">
        <v>-5</v>
      </c>
    </row>
    <row r="8833" spans="1:14" x14ac:dyDescent="0.25">
      <c r="A8833" s="5">
        <v>31041</v>
      </c>
      <c r="B8833" s="5">
        <v>3</v>
      </c>
      <c r="C8833" s="6">
        <v>45870</v>
      </c>
      <c r="D8833" s="7">
        <v>2</v>
      </c>
      <c r="E8833" s="6">
        <v>45931</v>
      </c>
      <c r="F8833" s="7">
        <v>0</v>
      </c>
      <c r="G8833" s="7">
        <v>19655.5</v>
      </c>
      <c r="H8833" s="7">
        <v>-158796.04</v>
      </c>
      <c r="I8833" s="7">
        <v>-139140.54</v>
      </c>
      <c r="J8833" s="7">
        <v>0</v>
      </c>
      <c r="K8833" s="7">
        <v>0</v>
      </c>
      <c r="L8833" s="7">
        <v>101</v>
      </c>
      <c r="M8833" s="7">
        <v>-101</v>
      </c>
      <c r="N8833" s="7">
        <v>-5</v>
      </c>
    </row>
    <row r="8834" spans="1:14" x14ac:dyDescent="0.25">
      <c r="A8834" s="5">
        <v>31041</v>
      </c>
      <c r="B8834" s="5">
        <v>3</v>
      </c>
      <c r="C8834" s="6">
        <v>45870</v>
      </c>
      <c r="D8834" s="7">
        <v>3</v>
      </c>
      <c r="E8834" s="6">
        <v>45962</v>
      </c>
      <c r="F8834" s="7">
        <v>0</v>
      </c>
      <c r="G8834" s="7">
        <v>23249.84</v>
      </c>
      <c r="H8834" s="7">
        <v>-119213.67</v>
      </c>
      <c r="I8834" s="7">
        <v>-95963.83</v>
      </c>
      <c r="J8834" s="7">
        <v>0</v>
      </c>
      <c r="K8834" s="7">
        <v>0</v>
      </c>
      <c r="L8834" s="7">
        <v>86</v>
      </c>
      <c r="M8834" s="7">
        <v>-86</v>
      </c>
      <c r="N8834" s="7">
        <v>-5</v>
      </c>
    </row>
    <row r="8835" spans="1:14" x14ac:dyDescent="0.25">
      <c r="A8835" s="5">
        <v>31041</v>
      </c>
      <c r="B8835" s="5">
        <v>3</v>
      </c>
      <c r="C8835" s="6">
        <v>45870</v>
      </c>
      <c r="D8835" s="7">
        <v>4</v>
      </c>
      <c r="E8835" s="6">
        <v>45992</v>
      </c>
      <c r="F8835" s="7">
        <v>0</v>
      </c>
      <c r="G8835" s="7">
        <v>24197.84</v>
      </c>
      <c r="H8835" s="7">
        <v>-82805.91</v>
      </c>
      <c r="I8835" s="7">
        <v>-58608.070000000007</v>
      </c>
      <c r="J8835" s="7">
        <v>0</v>
      </c>
      <c r="K8835" s="7">
        <v>0</v>
      </c>
      <c r="L8835" s="7">
        <v>81</v>
      </c>
      <c r="M8835" s="7">
        <v>-81</v>
      </c>
      <c r="N8835" s="7">
        <v>-5</v>
      </c>
    </row>
    <row r="8836" spans="1:14" x14ac:dyDescent="0.25">
      <c r="A8836" s="5">
        <v>31041</v>
      </c>
      <c r="B8836" s="5">
        <v>3</v>
      </c>
      <c r="C8836" s="6">
        <v>45870</v>
      </c>
      <c r="D8836" s="7">
        <v>5</v>
      </c>
      <c r="E8836" s="6">
        <v>46023</v>
      </c>
      <c r="F8836" s="7">
        <v>0</v>
      </c>
      <c r="G8836" s="7">
        <v>11147.58</v>
      </c>
      <c r="H8836" s="7">
        <v>-87409.03</v>
      </c>
      <c r="I8836" s="7">
        <v>-76261.45</v>
      </c>
      <c r="J8836" s="7">
        <v>0</v>
      </c>
      <c r="K8836" s="7">
        <v>0</v>
      </c>
      <c r="L8836" s="7">
        <v>86</v>
      </c>
      <c r="M8836" s="7">
        <v>-86</v>
      </c>
      <c r="N8836" s="7">
        <v>-5</v>
      </c>
    </row>
    <row r="8837" spans="1:14" x14ac:dyDescent="0.25">
      <c r="A8837" s="5">
        <v>31041</v>
      </c>
      <c r="B8837" s="5">
        <v>3</v>
      </c>
      <c r="C8837" s="6">
        <v>45901</v>
      </c>
      <c r="D8837" s="7">
        <v>0</v>
      </c>
      <c r="E8837" s="6">
        <v>45901</v>
      </c>
      <c r="F8837" s="7">
        <v>13591205.6</v>
      </c>
      <c r="G8837" s="7">
        <v>7165.07</v>
      </c>
      <c r="H8837" s="7">
        <v>-354486.85</v>
      </c>
      <c r="I8837" s="7">
        <v>13243883.82</v>
      </c>
      <c r="J8837" s="7">
        <v>6635</v>
      </c>
      <c r="K8837" s="7">
        <v>0</v>
      </c>
      <c r="L8837" s="7">
        <v>167</v>
      </c>
      <c r="M8837" s="7">
        <v>6468</v>
      </c>
      <c r="N8837" s="7">
        <v>-5</v>
      </c>
    </row>
    <row r="8838" spans="1:14" x14ac:dyDescent="0.25">
      <c r="A8838" s="5">
        <v>31041</v>
      </c>
      <c r="B8838" s="5">
        <v>3</v>
      </c>
      <c r="C8838" s="6">
        <v>45901</v>
      </c>
      <c r="D8838" s="7">
        <v>1</v>
      </c>
      <c r="E8838" s="6">
        <v>45931</v>
      </c>
      <c r="F8838" s="7">
        <v>0</v>
      </c>
      <c r="G8838" s="7">
        <v>47112.17</v>
      </c>
      <c r="H8838" s="7">
        <v>-405617.12</v>
      </c>
      <c r="I8838" s="7">
        <v>-358504.95</v>
      </c>
      <c r="J8838" s="7">
        <v>0</v>
      </c>
      <c r="K8838" s="7">
        <v>0</v>
      </c>
      <c r="L8838" s="7">
        <v>202</v>
      </c>
      <c r="M8838" s="7">
        <v>-202</v>
      </c>
      <c r="N8838" s="7">
        <v>-5</v>
      </c>
    </row>
    <row r="8839" spans="1:14" x14ac:dyDescent="0.25">
      <c r="A8839" s="5">
        <v>31041</v>
      </c>
      <c r="B8839" s="5">
        <v>3</v>
      </c>
      <c r="C8839" s="6">
        <v>45901</v>
      </c>
      <c r="D8839" s="7">
        <v>2</v>
      </c>
      <c r="E8839" s="6">
        <v>45962</v>
      </c>
      <c r="F8839" s="7">
        <v>0</v>
      </c>
      <c r="G8839" s="7">
        <v>21708.85</v>
      </c>
      <c r="H8839" s="7">
        <v>-159403.35</v>
      </c>
      <c r="I8839" s="7">
        <v>-137694.5</v>
      </c>
      <c r="J8839" s="7">
        <v>0</v>
      </c>
      <c r="K8839" s="7">
        <v>0</v>
      </c>
      <c r="L8839" s="7">
        <v>107</v>
      </c>
      <c r="M8839" s="7">
        <v>-107</v>
      </c>
      <c r="N8839" s="7">
        <v>-5</v>
      </c>
    </row>
    <row r="8840" spans="1:14" x14ac:dyDescent="0.25">
      <c r="A8840" s="5">
        <v>31041</v>
      </c>
      <c r="B8840" s="5">
        <v>3</v>
      </c>
      <c r="C8840" s="6">
        <v>45901</v>
      </c>
      <c r="D8840" s="7">
        <v>3</v>
      </c>
      <c r="E8840" s="6">
        <v>45992</v>
      </c>
      <c r="F8840" s="7">
        <v>0</v>
      </c>
      <c r="G8840" s="7">
        <v>25968.54</v>
      </c>
      <c r="H8840" s="7">
        <v>-121754.7</v>
      </c>
      <c r="I8840" s="7">
        <v>-95786.16</v>
      </c>
      <c r="J8840" s="7">
        <v>0</v>
      </c>
      <c r="K8840" s="7">
        <v>0</v>
      </c>
      <c r="L8840" s="7">
        <v>84</v>
      </c>
      <c r="M8840" s="7">
        <v>-84</v>
      </c>
      <c r="N8840" s="7">
        <v>-5</v>
      </c>
    </row>
    <row r="8841" spans="1:14" x14ac:dyDescent="0.25">
      <c r="A8841" s="5">
        <v>31041</v>
      </c>
      <c r="B8841" s="5">
        <v>3</v>
      </c>
      <c r="C8841" s="6">
        <v>45901</v>
      </c>
      <c r="D8841" s="7">
        <v>4</v>
      </c>
      <c r="E8841" s="6">
        <v>46023</v>
      </c>
      <c r="F8841" s="7">
        <v>0</v>
      </c>
      <c r="G8841" s="7">
        <v>18472.02</v>
      </c>
      <c r="H8841" s="7">
        <v>-106279.31</v>
      </c>
      <c r="I8841" s="7">
        <v>-87807.29</v>
      </c>
      <c r="J8841" s="7">
        <v>0</v>
      </c>
      <c r="K8841" s="7">
        <v>0</v>
      </c>
      <c r="L8841" s="7">
        <v>80</v>
      </c>
      <c r="M8841" s="7">
        <v>-80</v>
      </c>
      <c r="N8841" s="7">
        <v>-5</v>
      </c>
    </row>
    <row r="8842" spans="1:14" x14ac:dyDescent="0.25">
      <c r="A8842" s="5">
        <v>31041</v>
      </c>
      <c r="B8842" s="5">
        <v>3</v>
      </c>
      <c r="C8842" s="6">
        <v>45931</v>
      </c>
      <c r="D8842" s="7">
        <v>0</v>
      </c>
      <c r="E8842" s="6">
        <v>45931</v>
      </c>
      <c r="F8842" s="7">
        <v>12857896.49</v>
      </c>
      <c r="G8842" s="7">
        <v>9700.64</v>
      </c>
      <c r="H8842" s="7">
        <v>-297003.40999999997</v>
      </c>
      <c r="I8842" s="7">
        <v>12570593.720000001</v>
      </c>
      <c r="J8842" s="7">
        <v>6388</v>
      </c>
      <c r="K8842" s="7">
        <v>0</v>
      </c>
      <c r="L8842" s="7">
        <v>145</v>
      </c>
      <c r="M8842" s="7">
        <v>6243</v>
      </c>
      <c r="N8842" s="7">
        <v>-5</v>
      </c>
    </row>
    <row r="8843" spans="1:14" x14ac:dyDescent="0.25">
      <c r="A8843" s="5">
        <v>31041</v>
      </c>
      <c r="B8843" s="5">
        <v>3</v>
      </c>
      <c r="C8843" s="6">
        <v>45931</v>
      </c>
      <c r="D8843" s="7">
        <v>1</v>
      </c>
      <c r="E8843" s="6">
        <v>45962</v>
      </c>
      <c r="F8843" s="7">
        <v>0</v>
      </c>
      <c r="G8843" s="7">
        <v>8289.0300000000007</v>
      </c>
      <c r="H8843" s="7">
        <v>-338394.85</v>
      </c>
      <c r="I8843" s="7">
        <v>-330105.81999999989</v>
      </c>
      <c r="J8843" s="7">
        <v>0</v>
      </c>
      <c r="K8843" s="7">
        <v>0</v>
      </c>
      <c r="L8843" s="7">
        <v>169</v>
      </c>
      <c r="M8843" s="7">
        <v>-169</v>
      </c>
      <c r="N8843" s="7">
        <v>-5</v>
      </c>
    </row>
    <row r="8844" spans="1:14" x14ac:dyDescent="0.25">
      <c r="A8844" s="5">
        <v>31041</v>
      </c>
      <c r="B8844" s="5">
        <v>3</v>
      </c>
      <c r="C8844" s="6">
        <v>45931</v>
      </c>
      <c r="D8844" s="7">
        <v>2</v>
      </c>
      <c r="E8844" s="6">
        <v>45992</v>
      </c>
      <c r="F8844" s="7">
        <v>0</v>
      </c>
      <c r="G8844" s="7">
        <v>27758.5</v>
      </c>
      <c r="H8844" s="7">
        <v>-229616.72</v>
      </c>
      <c r="I8844" s="7">
        <v>-201858.22</v>
      </c>
      <c r="J8844" s="7">
        <v>0</v>
      </c>
      <c r="K8844" s="7">
        <v>0</v>
      </c>
      <c r="L8844" s="7">
        <v>120</v>
      </c>
      <c r="M8844" s="7">
        <v>-120</v>
      </c>
      <c r="N8844" s="7">
        <v>-5</v>
      </c>
    </row>
    <row r="8845" spans="1:14" x14ac:dyDescent="0.25">
      <c r="A8845" s="5">
        <v>31041</v>
      </c>
      <c r="B8845" s="5">
        <v>3</v>
      </c>
      <c r="C8845" s="6">
        <v>45931</v>
      </c>
      <c r="D8845" s="7">
        <v>3</v>
      </c>
      <c r="E8845" s="6">
        <v>46023</v>
      </c>
      <c r="F8845" s="7">
        <v>0</v>
      </c>
      <c r="G8845" s="7">
        <v>20602.240000000002</v>
      </c>
      <c r="H8845" s="7">
        <v>-117461.83</v>
      </c>
      <c r="I8845" s="7">
        <v>-96859.59</v>
      </c>
      <c r="J8845" s="7">
        <v>0</v>
      </c>
      <c r="K8845" s="7">
        <v>0</v>
      </c>
      <c r="L8845" s="7">
        <v>93</v>
      </c>
      <c r="M8845" s="7">
        <v>-93</v>
      </c>
      <c r="N8845" s="7">
        <v>-5</v>
      </c>
    </row>
    <row r="8846" spans="1:14" x14ac:dyDescent="0.25">
      <c r="A8846" s="5">
        <v>31041</v>
      </c>
      <c r="B8846" s="5">
        <v>3</v>
      </c>
      <c r="C8846" s="6">
        <v>45962</v>
      </c>
      <c r="D8846" s="7">
        <v>0</v>
      </c>
      <c r="E8846" s="6">
        <v>45962</v>
      </c>
      <c r="F8846" s="7">
        <v>9372679.9600000009</v>
      </c>
      <c r="G8846" s="7">
        <v>8834.5499999999993</v>
      </c>
      <c r="H8846" s="7">
        <v>-209644.06</v>
      </c>
      <c r="I8846" s="7">
        <v>9171870.4500000011</v>
      </c>
      <c r="J8846" s="7">
        <v>4668</v>
      </c>
      <c r="K8846" s="7">
        <v>0</v>
      </c>
      <c r="L8846" s="7">
        <v>97</v>
      </c>
      <c r="M8846" s="7">
        <v>4571</v>
      </c>
      <c r="N8846" s="7">
        <v>-5</v>
      </c>
    </row>
    <row r="8847" spans="1:14" x14ac:dyDescent="0.25">
      <c r="A8847" s="5">
        <v>31041</v>
      </c>
      <c r="B8847" s="5">
        <v>3</v>
      </c>
      <c r="C8847" s="6">
        <v>45962</v>
      </c>
      <c r="D8847" s="7">
        <v>1</v>
      </c>
      <c r="E8847" s="6">
        <v>45992</v>
      </c>
      <c r="F8847" s="7">
        <v>0</v>
      </c>
      <c r="G8847" s="7">
        <v>22467.22</v>
      </c>
      <c r="H8847" s="7">
        <v>-268399.65999999997</v>
      </c>
      <c r="I8847" s="7">
        <v>-245932.44</v>
      </c>
      <c r="J8847" s="7">
        <v>0</v>
      </c>
      <c r="K8847" s="7">
        <v>0</v>
      </c>
      <c r="L8847" s="7">
        <v>133</v>
      </c>
      <c r="M8847" s="7">
        <v>-133</v>
      </c>
      <c r="N8847" s="7">
        <v>-5</v>
      </c>
    </row>
    <row r="8848" spans="1:14" x14ac:dyDescent="0.25">
      <c r="A8848" s="5">
        <v>31041</v>
      </c>
      <c r="B8848" s="5">
        <v>3</v>
      </c>
      <c r="C8848" s="6">
        <v>45962</v>
      </c>
      <c r="D8848" s="7">
        <v>2</v>
      </c>
      <c r="E8848" s="6">
        <v>46023</v>
      </c>
      <c r="F8848" s="7">
        <v>0</v>
      </c>
      <c r="G8848" s="7">
        <v>15989.61</v>
      </c>
      <c r="H8848" s="7">
        <v>-139677.23000000001</v>
      </c>
      <c r="I8848" s="7">
        <v>-123687.62</v>
      </c>
      <c r="J8848" s="7">
        <v>0</v>
      </c>
      <c r="K8848" s="7">
        <v>0</v>
      </c>
      <c r="L8848" s="7">
        <v>85</v>
      </c>
      <c r="M8848" s="7">
        <v>-85</v>
      </c>
      <c r="N8848" s="7">
        <v>-5</v>
      </c>
    </row>
    <row r="8849" spans="1:14" x14ac:dyDescent="0.25">
      <c r="A8849" s="5">
        <v>31041</v>
      </c>
      <c r="B8849" s="5">
        <v>3</v>
      </c>
      <c r="C8849" s="6">
        <v>45992</v>
      </c>
      <c r="D8849" s="7">
        <v>0</v>
      </c>
      <c r="E8849" s="6">
        <v>45992</v>
      </c>
      <c r="F8849" s="7">
        <v>8868969.5700000003</v>
      </c>
      <c r="G8849" s="7">
        <v>6025.32</v>
      </c>
      <c r="H8849" s="7">
        <v>-216410.51</v>
      </c>
      <c r="I8849" s="7">
        <v>8658584.3800000008</v>
      </c>
      <c r="J8849" s="7">
        <v>4469</v>
      </c>
      <c r="K8849" s="7">
        <v>0</v>
      </c>
      <c r="L8849" s="7">
        <v>112</v>
      </c>
      <c r="M8849" s="7">
        <v>4357</v>
      </c>
      <c r="N8849" s="7">
        <v>-5</v>
      </c>
    </row>
    <row r="8850" spans="1:14" x14ac:dyDescent="0.25">
      <c r="A8850" s="5">
        <v>31041</v>
      </c>
      <c r="B8850" s="5">
        <v>3</v>
      </c>
      <c r="C8850" s="6">
        <v>45992</v>
      </c>
      <c r="D8850" s="7">
        <v>1</v>
      </c>
      <c r="E8850" s="6">
        <v>46023</v>
      </c>
      <c r="F8850" s="7">
        <v>0</v>
      </c>
      <c r="G8850" s="7">
        <v>20163.12</v>
      </c>
      <c r="H8850" s="7">
        <v>-249521.06</v>
      </c>
      <c r="I8850" s="7">
        <v>-229357.94</v>
      </c>
      <c r="J8850" s="7">
        <v>0</v>
      </c>
      <c r="K8850" s="7">
        <v>0</v>
      </c>
      <c r="L8850" s="7">
        <v>121</v>
      </c>
      <c r="M8850" s="7">
        <v>-121</v>
      </c>
      <c r="N8850" s="7">
        <v>-5</v>
      </c>
    </row>
    <row r="8851" spans="1:14" x14ac:dyDescent="0.25">
      <c r="A8851" s="5">
        <v>31041</v>
      </c>
      <c r="B8851" s="5">
        <v>3</v>
      </c>
      <c r="C8851" s="6">
        <v>46023</v>
      </c>
      <c r="D8851" s="7">
        <v>0</v>
      </c>
      <c r="E8851" s="6">
        <v>46023</v>
      </c>
      <c r="F8851" s="7">
        <v>10066656.640000001</v>
      </c>
      <c r="G8851" s="7">
        <v>2077.63</v>
      </c>
      <c r="H8851" s="7">
        <v>-233712.47</v>
      </c>
      <c r="I8851" s="7">
        <v>9835021.8000000007</v>
      </c>
      <c r="J8851" s="7">
        <v>5151</v>
      </c>
      <c r="K8851" s="7">
        <v>0</v>
      </c>
      <c r="L8851" s="7">
        <v>113</v>
      </c>
      <c r="M8851" s="7">
        <v>5038</v>
      </c>
      <c r="N8851" s="7">
        <v>-5</v>
      </c>
    </row>
    <row r="8852" spans="1:14" x14ac:dyDescent="0.25">
      <c r="A8852" s="5">
        <v>31111</v>
      </c>
      <c r="B8852" s="5">
        <v>3</v>
      </c>
      <c r="C8852" s="6">
        <v>44197</v>
      </c>
      <c r="D8852" s="7">
        <v>12</v>
      </c>
      <c r="E8852" s="6">
        <v>44562</v>
      </c>
      <c r="F8852" s="7">
        <v>0</v>
      </c>
      <c r="G8852" s="7">
        <v>1230.42</v>
      </c>
      <c r="H8852" s="7">
        <v>-3219.03</v>
      </c>
      <c r="I8852" s="7">
        <v>-1988.61</v>
      </c>
      <c r="J8852" s="7">
        <v>0</v>
      </c>
      <c r="K8852" s="7">
        <v>0</v>
      </c>
      <c r="L8852" s="7">
        <v>24</v>
      </c>
      <c r="M8852" s="7">
        <v>-24</v>
      </c>
      <c r="N8852" s="7">
        <v>-5</v>
      </c>
    </row>
    <row r="8853" spans="1:14" x14ac:dyDescent="0.25">
      <c r="A8853" s="5">
        <v>31111</v>
      </c>
      <c r="B8853" s="5">
        <v>3</v>
      </c>
      <c r="C8853" s="6">
        <v>44197</v>
      </c>
      <c r="D8853" s="7">
        <v>13</v>
      </c>
      <c r="E8853" s="6">
        <v>44593</v>
      </c>
      <c r="F8853" s="7">
        <v>0</v>
      </c>
      <c r="G8853" s="7">
        <v>1700.11</v>
      </c>
      <c r="H8853" s="7">
        <v>-3586.86</v>
      </c>
      <c r="I8853" s="7">
        <v>-1886.75</v>
      </c>
      <c r="J8853" s="7">
        <v>0</v>
      </c>
      <c r="K8853" s="7">
        <v>0</v>
      </c>
      <c r="L8853" s="7">
        <v>21</v>
      </c>
      <c r="M8853" s="7">
        <v>-21</v>
      </c>
      <c r="N8853" s="7">
        <v>-5</v>
      </c>
    </row>
    <row r="8854" spans="1:14" x14ac:dyDescent="0.25">
      <c r="A8854" s="5">
        <v>31111</v>
      </c>
      <c r="B8854" s="5">
        <v>3</v>
      </c>
      <c r="C8854" s="6">
        <v>44197</v>
      </c>
      <c r="D8854" s="7">
        <v>14</v>
      </c>
      <c r="E8854" s="6">
        <v>44621</v>
      </c>
      <c r="F8854" s="7">
        <v>0</v>
      </c>
      <c r="G8854" s="7">
        <v>0</v>
      </c>
      <c r="H8854" s="7">
        <v>-258.63</v>
      </c>
      <c r="I8854" s="7">
        <v>-258.63</v>
      </c>
      <c r="J8854" s="7">
        <v>0</v>
      </c>
      <c r="K8854" s="7">
        <v>0</v>
      </c>
      <c r="L8854" s="7">
        <v>3</v>
      </c>
      <c r="M8854" s="7">
        <v>-3</v>
      </c>
      <c r="N8854" s="7">
        <v>-5</v>
      </c>
    </row>
    <row r="8855" spans="1:14" x14ac:dyDescent="0.25">
      <c r="A8855" s="5">
        <v>31111</v>
      </c>
      <c r="B8855" s="5">
        <v>3</v>
      </c>
      <c r="C8855" s="6">
        <v>44197</v>
      </c>
      <c r="D8855" s="7">
        <v>15</v>
      </c>
      <c r="E8855" s="6">
        <v>44652</v>
      </c>
      <c r="F8855" s="7">
        <v>0</v>
      </c>
      <c r="G8855" s="7">
        <v>6073.08</v>
      </c>
      <c r="H8855" s="7">
        <v>0</v>
      </c>
      <c r="I8855" s="7">
        <v>6073.08</v>
      </c>
      <c r="J8855" s="7">
        <v>0</v>
      </c>
      <c r="K8855" s="7">
        <v>0</v>
      </c>
      <c r="L8855" s="7">
        <v>0</v>
      </c>
      <c r="M8855" s="7">
        <v>0</v>
      </c>
      <c r="N8855" s="7">
        <v>-5</v>
      </c>
    </row>
    <row r="8856" spans="1:14" x14ac:dyDescent="0.25">
      <c r="A8856" s="5">
        <v>31111</v>
      </c>
      <c r="B8856" s="5">
        <v>3</v>
      </c>
      <c r="C8856" s="6">
        <v>44197</v>
      </c>
      <c r="D8856" s="7">
        <v>16</v>
      </c>
      <c r="E8856" s="6">
        <v>44682</v>
      </c>
      <c r="F8856" s="7">
        <v>0</v>
      </c>
      <c r="G8856" s="7">
        <v>0</v>
      </c>
      <c r="H8856" s="7">
        <v>324.52</v>
      </c>
      <c r="I8856" s="7">
        <v>324.52</v>
      </c>
      <c r="J8856" s="7">
        <v>0</v>
      </c>
      <c r="K8856" s="7">
        <v>0</v>
      </c>
      <c r="L8856" s="7">
        <v>2</v>
      </c>
      <c r="M8856" s="7">
        <v>-2</v>
      </c>
      <c r="N8856" s="7">
        <v>-5</v>
      </c>
    </row>
    <row r="8857" spans="1:14" x14ac:dyDescent="0.25">
      <c r="A8857" s="5">
        <v>31111</v>
      </c>
      <c r="B8857" s="5">
        <v>3</v>
      </c>
      <c r="C8857" s="6">
        <v>44197</v>
      </c>
      <c r="D8857" s="7">
        <v>17</v>
      </c>
      <c r="E8857" s="6">
        <v>44713</v>
      </c>
      <c r="F8857" s="7">
        <v>0</v>
      </c>
      <c r="G8857" s="7">
        <v>472.6</v>
      </c>
      <c r="H8857" s="7">
        <v>0</v>
      </c>
      <c r="I8857" s="7">
        <v>472.6</v>
      </c>
      <c r="J8857" s="7">
        <v>0</v>
      </c>
      <c r="K8857" s="7">
        <v>0</v>
      </c>
      <c r="L8857" s="7">
        <v>0</v>
      </c>
      <c r="M8857" s="7">
        <v>0</v>
      </c>
      <c r="N8857" s="7">
        <v>-5</v>
      </c>
    </row>
    <row r="8858" spans="1:14" x14ac:dyDescent="0.25">
      <c r="A8858" s="5">
        <v>31111</v>
      </c>
      <c r="B8858" s="5">
        <v>3</v>
      </c>
      <c r="C8858" s="6">
        <v>44197</v>
      </c>
      <c r="D8858" s="7">
        <v>21</v>
      </c>
      <c r="E8858" s="6">
        <v>44835</v>
      </c>
      <c r="F8858" s="7">
        <v>0</v>
      </c>
      <c r="G8858" s="7">
        <v>173.1</v>
      </c>
      <c r="H8858" s="7">
        <v>0</v>
      </c>
      <c r="I8858" s="7">
        <v>173.1</v>
      </c>
      <c r="J8858" s="7">
        <v>0</v>
      </c>
      <c r="K8858" s="7">
        <v>0</v>
      </c>
      <c r="L8858" s="7">
        <v>0</v>
      </c>
      <c r="M8858" s="7">
        <v>0</v>
      </c>
      <c r="N8858" s="7">
        <v>-5</v>
      </c>
    </row>
    <row r="8859" spans="1:14" x14ac:dyDescent="0.25">
      <c r="A8859" s="5">
        <v>31111</v>
      </c>
      <c r="B8859" s="5">
        <v>3</v>
      </c>
      <c r="C8859" s="6">
        <v>44197</v>
      </c>
      <c r="D8859" s="7">
        <v>23</v>
      </c>
      <c r="E8859" s="6">
        <v>44896</v>
      </c>
      <c r="F8859" s="7">
        <v>0</v>
      </c>
      <c r="G8859" s="7">
        <v>87.47</v>
      </c>
      <c r="H8859" s="7">
        <v>0</v>
      </c>
      <c r="I8859" s="7">
        <v>87.47</v>
      </c>
      <c r="J8859" s="7">
        <v>0</v>
      </c>
      <c r="K8859" s="7">
        <v>0</v>
      </c>
      <c r="L8859" s="7">
        <v>0</v>
      </c>
      <c r="M8859" s="7">
        <v>0</v>
      </c>
      <c r="N8859" s="7">
        <v>-5</v>
      </c>
    </row>
    <row r="8860" spans="1:14" x14ac:dyDescent="0.25">
      <c r="A8860" s="5">
        <v>31111</v>
      </c>
      <c r="B8860" s="5">
        <v>3</v>
      </c>
      <c r="C8860" s="6">
        <v>44197</v>
      </c>
      <c r="D8860" s="7">
        <v>25</v>
      </c>
      <c r="E8860" s="6">
        <v>44958</v>
      </c>
      <c r="F8860" s="7">
        <v>0</v>
      </c>
      <c r="G8860" s="7">
        <v>595</v>
      </c>
      <c r="H8860" s="7">
        <v>0</v>
      </c>
      <c r="I8860" s="7">
        <v>595</v>
      </c>
      <c r="J8860" s="7">
        <v>0</v>
      </c>
      <c r="K8860" s="7">
        <v>0</v>
      </c>
      <c r="L8860" s="7">
        <v>0</v>
      </c>
      <c r="M8860" s="7">
        <v>0</v>
      </c>
      <c r="N8860" s="7">
        <v>-5</v>
      </c>
    </row>
    <row r="8861" spans="1:14" x14ac:dyDescent="0.25">
      <c r="A8861" s="5">
        <v>31111</v>
      </c>
      <c r="B8861" s="5">
        <v>3</v>
      </c>
      <c r="C8861" s="6">
        <v>44197</v>
      </c>
      <c r="D8861" s="7">
        <v>30</v>
      </c>
      <c r="E8861" s="6">
        <v>45108</v>
      </c>
      <c r="F8861" s="7">
        <v>0</v>
      </c>
      <c r="G8861" s="7">
        <v>111.17</v>
      </c>
      <c r="H8861" s="7">
        <v>0</v>
      </c>
      <c r="I8861" s="7">
        <v>111.17</v>
      </c>
      <c r="J8861" s="7">
        <v>0</v>
      </c>
      <c r="K8861" s="7">
        <v>0</v>
      </c>
      <c r="L8861" s="7">
        <v>0</v>
      </c>
      <c r="M8861" s="7">
        <v>0</v>
      </c>
      <c r="N8861" s="7">
        <v>-5</v>
      </c>
    </row>
    <row r="8862" spans="1:14" x14ac:dyDescent="0.25">
      <c r="A8862" s="5">
        <v>31111</v>
      </c>
      <c r="B8862" s="5">
        <v>3</v>
      </c>
      <c r="C8862" s="6">
        <v>44197</v>
      </c>
      <c r="D8862" s="7">
        <v>33</v>
      </c>
      <c r="E8862" s="6">
        <v>45200</v>
      </c>
      <c r="F8862" s="7">
        <v>0</v>
      </c>
      <c r="G8862" s="7">
        <v>48.42</v>
      </c>
      <c r="H8862" s="7">
        <v>0</v>
      </c>
      <c r="I8862" s="7">
        <v>48.42</v>
      </c>
      <c r="J8862" s="7">
        <v>0</v>
      </c>
      <c r="K8862" s="7">
        <v>0</v>
      </c>
      <c r="L8862" s="7">
        <v>0</v>
      </c>
      <c r="M8862" s="7">
        <v>0</v>
      </c>
      <c r="N8862" s="7">
        <v>-5</v>
      </c>
    </row>
    <row r="8863" spans="1:14" x14ac:dyDescent="0.25">
      <c r="A8863" s="5">
        <v>31111</v>
      </c>
      <c r="B8863" s="5">
        <v>3</v>
      </c>
      <c r="C8863" s="6">
        <v>44197</v>
      </c>
      <c r="D8863" s="7">
        <v>48</v>
      </c>
      <c r="E8863" s="6">
        <v>45658</v>
      </c>
      <c r="F8863" s="7">
        <v>0</v>
      </c>
      <c r="G8863" s="7">
        <v>0</v>
      </c>
      <c r="H8863" s="7">
        <v>-207.84</v>
      </c>
      <c r="I8863" s="7">
        <v>-207.84</v>
      </c>
      <c r="J8863" s="7">
        <v>0</v>
      </c>
      <c r="K8863" s="7">
        <v>0</v>
      </c>
      <c r="L8863" s="7">
        <v>1</v>
      </c>
      <c r="M8863" s="7">
        <v>-1</v>
      </c>
      <c r="N8863" s="7">
        <v>-5</v>
      </c>
    </row>
    <row r="8864" spans="1:14" x14ac:dyDescent="0.25">
      <c r="A8864" s="5">
        <v>31111</v>
      </c>
      <c r="B8864" s="5">
        <v>3</v>
      </c>
      <c r="C8864" s="6">
        <v>44228</v>
      </c>
      <c r="D8864" s="7">
        <v>11</v>
      </c>
      <c r="E8864" s="6">
        <v>44562</v>
      </c>
      <c r="F8864" s="7">
        <v>0</v>
      </c>
      <c r="G8864" s="7">
        <v>9012.83</v>
      </c>
      <c r="H8864" s="7">
        <v>-8709.6099999999988</v>
      </c>
      <c r="I8864" s="7">
        <v>303.22000000000122</v>
      </c>
      <c r="J8864" s="7">
        <v>0</v>
      </c>
      <c r="K8864" s="7">
        <v>0</v>
      </c>
      <c r="L8864" s="7">
        <v>54</v>
      </c>
      <c r="M8864" s="7">
        <v>-54</v>
      </c>
      <c r="N8864" s="7">
        <v>-5</v>
      </c>
    </row>
    <row r="8865" spans="1:14" x14ac:dyDescent="0.25">
      <c r="A8865" s="5">
        <v>31111</v>
      </c>
      <c r="B8865" s="5">
        <v>3</v>
      </c>
      <c r="C8865" s="6">
        <v>44228</v>
      </c>
      <c r="D8865" s="7">
        <v>12</v>
      </c>
      <c r="E8865" s="6">
        <v>44593</v>
      </c>
      <c r="F8865" s="7">
        <v>0</v>
      </c>
      <c r="G8865" s="7">
        <v>1841.46</v>
      </c>
      <c r="H8865" s="7">
        <v>-2490</v>
      </c>
      <c r="I8865" s="7">
        <v>-648.54000000000019</v>
      </c>
      <c r="J8865" s="7">
        <v>0</v>
      </c>
      <c r="K8865" s="7">
        <v>0</v>
      </c>
      <c r="L8865" s="7">
        <v>15</v>
      </c>
      <c r="M8865" s="7">
        <v>-15</v>
      </c>
      <c r="N8865" s="7">
        <v>-5</v>
      </c>
    </row>
    <row r="8866" spans="1:14" x14ac:dyDescent="0.25">
      <c r="A8866" s="5">
        <v>31111</v>
      </c>
      <c r="B8866" s="5">
        <v>3</v>
      </c>
      <c r="C8866" s="6">
        <v>44228</v>
      </c>
      <c r="D8866" s="7">
        <v>13</v>
      </c>
      <c r="E8866" s="6">
        <v>44621</v>
      </c>
      <c r="F8866" s="7">
        <v>0</v>
      </c>
      <c r="G8866" s="7">
        <v>0</v>
      </c>
      <c r="H8866" s="7">
        <v>-3762.03</v>
      </c>
      <c r="I8866" s="7">
        <v>-3762.03</v>
      </c>
      <c r="J8866" s="7">
        <v>0</v>
      </c>
      <c r="K8866" s="7">
        <v>0</v>
      </c>
      <c r="L8866" s="7">
        <v>24</v>
      </c>
      <c r="M8866" s="7">
        <v>-24</v>
      </c>
      <c r="N8866" s="7">
        <v>-5</v>
      </c>
    </row>
    <row r="8867" spans="1:14" x14ac:dyDescent="0.25">
      <c r="A8867" s="5">
        <v>31111</v>
      </c>
      <c r="B8867" s="5">
        <v>3</v>
      </c>
      <c r="C8867" s="6">
        <v>44228</v>
      </c>
      <c r="D8867" s="7">
        <v>14</v>
      </c>
      <c r="E8867" s="6">
        <v>44652</v>
      </c>
      <c r="F8867" s="7">
        <v>0</v>
      </c>
      <c r="G8867" s="7">
        <v>0</v>
      </c>
      <c r="H8867" s="7">
        <v>0</v>
      </c>
      <c r="I8867" s="7">
        <v>0</v>
      </c>
      <c r="J8867" s="7">
        <v>0</v>
      </c>
      <c r="K8867" s="7">
        <v>0</v>
      </c>
      <c r="L8867" s="7">
        <v>0</v>
      </c>
      <c r="M8867" s="7">
        <v>0</v>
      </c>
      <c r="N8867" s="7">
        <v>-5</v>
      </c>
    </row>
    <row r="8868" spans="1:14" x14ac:dyDescent="0.25">
      <c r="A8868" s="5">
        <v>31111</v>
      </c>
      <c r="B8868" s="5">
        <v>3</v>
      </c>
      <c r="C8868" s="6">
        <v>44228</v>
      </c>
      <c r="D8868" s="7">
        <v>16</v>
      </c>
      <c r="E8868" s="6">
        <v>44713</v>
      </c>
      <c r="F8868" s="7">
        <v>0</v>
      </c>
      <c r="G8868" s="7">
        <v>796.54</v>
      </c>
      <c r="H8868" s="7">
        <v>-159.63999999999999</v>
      </c>
      <c r="I8868" s="7">
        <v>636.9</v>
      </c>
      <c r="J8868" s="7">
        <v>0</v>
      </c>
      <c r="K8868" s="7">
        <v>0</v>
      </c>
      <c r="L8868" s="7">
        <v>1</v>
      </c>
      <c r="M8868" s="7">
        <v>-1</v>
      </c>
      <c r="N8868" s="7">
        <v>-5</v>
      </c>
    </row>
    <row r="8869" spans="1:14" x14ac:dyDescent="0.25">
      <c r="A8869" s="5">
        <v>31111</v>
      </c>
      <c r="B8869" s="5">
        <v>3</v>
      </c>
      <c r="C8869" s="6">
        <v>44228</v>
      </c>
      <c r="D8869" s="7">
        <v>20</v>
      </c>
      <c r="E8869" s="6">
        <v>44835</v>
      </c>
      <c r="F8869" s="7">
        <v>0</v>
      </c>
      <c r="G8869" s="7">
        <v>0</v>
      </c>
      <c r="H8869" s="7">
        <v>0</v>
      </c>
      <c r="I8869" s="7">
        <v>0</v>
      </c>
      <c r="J8869" s="7">
        <v>0</v>
      </c>
      <c r="K8869" s="7">
        <v>0</v>
      </c>
      <c r="L8869" s="7">
        <v>0</v>
      </c>
      <c r="M8869" s="7">
        <v>0</v>
      </c>
      <c r="N8869" s="7">
        <v>-5</v>
      </c>
    </row>
    <row r="8870" spans="1:14" x14ac:dyDescent="0.25">
      <c r="A8870" s="5">
        <v>31111</v>
      </c>
      <c r="B8870" s="5">
        <v>3</v>
      </c>
      <c r="C8870" s="6">
        <v>44228</v>
      </c>
      <c r="D8870" s="7">
        <v>21</v>
      </c>
      <c r="E8870" s="6">
        <v>44866</v>
      </c>
      <c r="F8870" s="7">
        <v>0</v>
      </c>
      <c r="G8870" s="7">
        <v>-29.19</v>
      </c>
      <c r="H8870" s="7">
        <v>-700.51</v>
      </c>
      <c r="I8870" s="7">
        <v>-729.7</v>
      </c>
      <c r="J8870" s="7">
        <v>0</v>
      </c>
      <c r="K8870" s="7">
        <v>0</v>
      </c>
      <c r="L8870" s="7">
        <v>2</v>
      </c>
      <c r="M8870" s="7">
        <v>-2</v>
      </c>
      <c r="N8870" s="7">
        <v>-5</v>
      </c>
    </row>
    <row r="8871" spans="1:14" x14ac:dyDescent="0.25">
      <c r="A8871" s="5">
        <v>31111</v>
      </c>
      <c r="B8871" s="5">
        <v>3</v>
      </c>
      <c r="C8871" s="6">
        <v>44228</v>
      </c>
      <c r="D8871" s="7">
        <v>22</v>
      </c>
      <c r="E8871" s="6">
        <v>44896</v>
      </c>
      <c r="F8871" s="7">
        <v>0</v>
      </c>
      <c r="G8871" s="7">
        <v>0</v>
      </c>
      <c r="H8871" s="7">
        <v>0</v>
      </c>
      <c r="I8871" s="7">
        <v>0</v>
      </c>
      <c r="J8871" s="7">
        <v>0</v>
      </c>
      <c r="K8871" s="7">
        <v>0</v>
      </c>
      <c r="L8871" s="7">
        <v>0</v>
      </c>
      <c r="M8871" s="7">
        <v>0</v>
      </c>
      <c r="N8871" s="7">
        <v>-5</v>
      </c>
    </row>
    <row r="8872" spans="1:14" x14ac:dyDescent="0.25">
      <c r="A8872" s="5">
        <v>31111</v>
      </c>
      <c r="B8872" s="5">
        <v>3</v>
      </c>
      <c r="C8872" s="6">
        <v>44228</v>
      </c>
      <c r="D8872" s="7">
        <v>23</v>
      </c>
      <c r="E8872" s="6">
        <v>44927</v>
      </c>
      <c r="F8872" s="7">
        <v>0</v>
      </c>
      <c r="G8872" s="7">
        <v>0</v>
      </c>
      <c r="H8872" s="7">
        <v>0</v>
      </c>
      <c r="I8872" s="7">
        <v>0</v>
      </c>
      <c r="J8872" s="7">
        <v>0</v>
      </c>
      <c r="K8872" s="7">
        <v>0</v>
      </c>
      <c r="L8872" s="7">
        <v>0</v>
      </c>
      <c r="M8872" s="7">
        <v>0</v>
      </c>
      <c r="N8872" s="7">
        <v>-5</v>
      </c>
    </row>
    <row r="8873" spans="1:14" x14ac:dyDescent="0.25">
      <c r="A8873" s="5">
        <v>31111</v>
      </c>
      <c r="B8873" s="5">
        <v>3</v>
      </c>
      <c r="C8873" s="6">
        <v>44228</v>
      </c>
      <c r="D8873" s="7">
        <v>24</v>
      </c>
      <c r="E8873" s="6">
        <v>44958</v>
      </c>
      <c r="F8873" s="7">
        <v>0</v>
      </c>
      <c r="G8873" s="7">
        <v>0</v>
      </c>
      <c r="H8873" s="7">
        <v>0</v>
      </c>
      <c r="I8873" s="7">
        <v>0</v>
      </c>
      <c r="J8873" s="7">
        <v>0</v>
      </c>
      <c r="K8873" s="7">
        <v>0</v>
      </c>
      <c r="L8873" s="7">
        <v>0</v>
      </c>
      <c r="M8873" s="7">
        <v>0</v>
      </c>
      <c r="N8873" s="7">
        <v>-5</v>
      </c>
    </row>
    <row r="8874" spans="1:14" x14ac:dyDescent="0.25">
      <c r="A8874" s="5">
        <v>31111</v>
      </c>
      <c r="B8874" s="5">
        <v>3</v>
      </c>
      <c r="C8874" s="6">
        <v>44228</v>
      </c>
      <c r="D8874" s="7">
        <v>25</v>
      </c>
      <c r="E8874" s="6">
        <v>44986</v>
      </c>
      <c r="F8874" s="7">
        <v>0</v>
      </c>
      <c r="G8874" s="7">
        <v>697.95</v>
      </c>
      <c r="H8874" s="7">
        <v>0</v>
      </c>
      <c r="I8874" s="7">
        <v>697.95</v>
      </c>
      <c r="J8874" s="7">
        <v>0</v>
      </c>
      <c r="K8874" s="7">
        <v>0</v>
      </c>
      <c r="L8874" s="7">
        <v>0</v>
      </c>
      <c r="M8874" s="7">
        <v>0</v>
      </c>
      <c r="N8874" s="7">
        <v>-5</v>
      </c>
    </row>
    <row r="8875" spans="1:14" x14ac:dyDescent="0.25">
      <c r="A8875" s="5">
        <v>31111</v>
      </c>
      <c r="B8875" s="5">
        <v>3</v>
      </c>
      <c r="C8875" s="6">
        <v>44228</v>
      </c>
      <c r="D8875" s="7">
        <v>29</v>
      </c>
      <c r="E8875" s="6">
        <v>45108</v>
      </c>
      <c r="F8875" s="7">
        <v>0</v>
      </c>
      <c r="G8875" s="7">
        <v>391.15</v>
      </c>
      <c r="H8875" s="7">
        <v>0</v>
      </c>
      <c r="I8875" s="7">
        <v>391.15</v>
      </c>
      <c r="J8875" s="7">
        <v>0</v>
      </c>
      <c r="K8875" s="7">
        <v>0</v>
      </c>
      <c r="L8875" s="7">
        <v>0</v>
      </c>
      <c r="M8875" s="7">
        <v>0</v>
      </c>
      <c r="N8875" s="7">
        <v>-5</v>
      </c>
    </row>
    <row r="8876" spans="1:14" x14ac:dyDescent="0.25">
      <c r="A8876" s="5">
        <v>31111</v>
      </c>
      <c r="B8876" s="5">
        <v>3</v>
      </c>
      <c r="C8876" s="6">
        <v>44228</v>
      </c>
      <c r="D8876" s="7">
        <v>35</v>
      </c>
      <c r="E8876" s="6">
        <v>45292</v>
      </c>
      <c r="F8876" s="7">
        <v>0</v>
      </c>
      <c r="G8876" s="7">
        <v>64.510000000000005</v>
      </c>
      <c r="H8876" s="7">
        <v>0</v>
      </c>
      <c r="I8876" s="7">
        <v>64.510000000000005</v>
      </c>
      <c r="J8876" s="7">
        <v>0</v>
      </c>
      <c r="K8876" s="7">
        <v>0</v>
      </c>
      <c r="L8876" s="7">
        <v>0</v>
      </c>
      <c r="M8876" s="7">
        <v>0</v>
      </c>
      <c r="N8876" s="7">
        <v>-5</v>
      </c>
    </row>
    <row r="8877" spans="1:14" x14ac:dyDescent="0.25">
      <c r="A8877" s="5">
        <v>31111</v>
      </c>
      <c r="B8877" s="5">
        <v>3</v>
      </c>
      <c r="C8877" s="6">
        <v>44256</v>
      </c>
      <c r="D8877" s="7">
        <v>10</v>
      </c>
      <c r="E8877" s="6">
        <v>44562</v>
      </c>
      <c r="F8877" s="7">
        <v>0</v>
      </c>
      <c r="G8877" s="7">
        <v>53029.87</v>
      </c>
      <c r="H8877" s="7">
        <v>-14141.29</v>
      </c>
      <c r="I8877" s="7">
        <v>38888.579999999987</v>
      </c>
      <c r="J8877" s="7">
        <v>0</v>
      </c>
      <c r="K8877" s="7">
        <v>0</v>
      </c>
      <c r="L8877" s="7">
        <v>104</v>
      </c>
      <c r="M8877" s="7">
        <v>-104</v>
      </c>
      <c r="N8877" s="7">
        <v>-5</v>
      </c>
    </row>
    <row r="8878" spans="1:14" x14ac:dyDescent="0.25">
      <c r="A8878" s="5">
        <v>31111</v>
      </c>
      <c r="B8878" s="5">
        <v>3</v>
      </c>
      <c r="C8878" s="6">
        <v>44256</v>
      </c>
      <c r="D8878" s="7">
        <v>11</v>
      </c>
      <c r="E8878" s="6">
        <v>44593</v>
      </c>
      <c r="F8878" s="7">
        <v>0</v>
      </c>
      <c r="G8878" s="7">
        <v>17459.23</v>
      </c>
      <c r="H8878" s="7">
        <v>-13568.9</v>
      </c>
      <c r="I8878" s="7">
        <v>3890.33</v>
      </c>
      <c r="J8878" s="7">
        <v>0</v>
      </c>
      <c r="K8878" s="7">
        <v>0</v>
      </c>
      <c r="L8878" s="7">
        <v>77</v>
      </c>
      <c r="M8878" s="7">
        <v>-77</v>
      </c>
      <c r="N8878" s="7">
        <v>-5</v>
      </c>
    </row>
    <row r="8879" spans="1:14" x14ac:dyDescent="0.25">
      <c r="A8879" s="5">
        <v>31111</v>
      </c>
      <c r="B8879" s="5">
        <v>3</v>
      </c>
      <c r="C8879" s="6">
        <v>44256</v>
      </c>
      <c r="D8879" s="7">
        <v>12</v>
      </c>
      <c r="E8879" s="6">
        <v>44621</v>
      </c>
      <c r="F8879" s="7">
        <v>0</v>
      </c>
      <c r="G8879" s="7">
        <v>2836.77</v>
      </c>
      <c r="H8879" s="7">
        <v>-9206.61</v>
      </c>
      <c r="I8879" s="7">
        <v>-6369.84</v>
      </c>
      <c r="J8879" s="7">
        <v>0</v>
      </c>
      <c r="K8879" s="7">
        <v>0</v>
      </c>
      <c r="L8879" s="7">
        <v>45</v>
      </c>
      <c r="M8879" s="7">
        <v>-45</v>
      </c>
      <c r="N8879" s="7">
        <v>-5</v>
      </c>
    </row>
    <row r="8880" spans="1:14" x14ac:dyDescent="0.25">
      <c r="A8880" s="5">
        <v>31111</v>
      </c>
      <c r="B8880" s="5">
        <v>3</v>
      </c>
      <c r="C8880" s="6">
        <v>44256</v>
      </c>
      <c r="D8880" s="7">
        <v>13</v>
      </c>
      <c r="E8880" s="6">
        <v>44652</v>
      </c>
      <c r="F8880" s="7">
        <v>0</v>
      </c>
      <c r="G8880" s="7">
        <v>1662.08</v>
      </c>
      <c r="H8880" s="7">
        <v>-4875.0499999999993</v>
      </c>
      <c r="I8880" s="7">
        <v>-3212.9699999999989</v>
      </c>
      <c r="J8880" s="7">
        <v>0</v>
      </c>
      <c r="K8880" s="7">
        <v>0</v>
      </c>
      <c r="L8880" s="7">
        <v>32</v>
      </c>
      <c r="M8880" s="7">
        <v>-32</v>
      </c>
      <c r="N8880" s="7">
        <v>-5</v>
      </c>
    </row>
    <row r="8881" spans="1:14" x14ac:dyDescent="0.25">
      <c r="A8881" s="5">
        <v>31111</v>
      </c>
      <c r="B8881" s="5">
        <v>3</v>
      </c>
      <c r="C8881" s="6">
        <v>44256</v>
      </c>
      <c r="D8881" s="7">
        <v>14</v>
      </c>
      <c r="E8881" s="6">
        <v>44682</v>
      </c>
      <c r="F8881" s="7">
        <v>0</v>
      </c>
      <c r="G8881" s="7">
        <v>738.95</v>
      </c>
      <c r="H8881" s="7">
        <v>-1145.0899999999999</v>
      </c>
      <c r="I8881" s="7">
        <v>-406.13999999999987</v>
      </c>
      <c r="J8881" s="7">
        <v>0</v>
      </c>
      <c r="K8881" s="7">
        <v>0</v>
      </c>
      <c r="L8881" s="7">
        <v>6</v>
      </c>
      <c r="M8881" s="7">
        <v>-6</v>
      </c>
      <c r="N8881" s="7">
        <v>-5</v>
      </c>
    </row>
    <row r="8882" spans="1:14" x14ac:dyDescent="0.25">
      <c r="A8882" s="5">
        <v>31111</v>
      </c>
      <c r="B8882" s="5">
        <v>3</v>
      </c>
      <c r="C8882" s="6">
        <v>44256</v>
      </c>
      <c r="D8882" s="7">
        <v>16</v>
      </c>
      <c r="E8882" s="6">
        <v>44743</v>
      </c>
      <c r="F8882" s="7">
        <v>0</v>
      </c>
      <c r="G8882" s="7">
        <v>1386.67</v>
      </c>
      <c r="H8882" s="7">
        <v>-2642.19</v>
      </c>
      <c r="I8882" s="7">
        <v>-1255.52</v>
      </c>
      <c r="J8882" s="7">
        <v>0</v>
      </c>
      <c r="K8882" s="7">
        <v>0</v>
      </c>
      <c r="L8882" s="7">
        <v>2</v>
      </c>
      <c r="M8882" s="7">
        <v>-2</v>
      </c>
      <c r="N8882" s="7">
        <v>-5</v>
      </c>
    </row>
    <row r="8883" spans="1:14" x14ac:dyDescent="0.25">
      <c r="A8883" s="5">
        <v>31111</v>
      </c>
      <c r="B8883" s="5">
        <v>3</v>
      </c>
      <c r="C8883" s="6">
        <v>44256</v>
      </c>
      <c r="D8883" s="7">
        <v>18</v>
      </c>
      <c r="E8883" s="6">
        <v>44805</v>
      </c>
      <c r="F8883" s="7">
        <v>0</v>
      </c>
      <c r="G8883" s="7">
        <v>0</v>
      </c>
      <c r="H8883" s="7">
        <v>0</v>
      </c>
      <c r="I8883" s="7">
        <v>0</v>
      </c>
      <c r="J8883" s="7">
        <v>0</v>
      </c>
      <c r="K8883" s="7">
        <v>0</v>
      </c>
      <c r="L8883" s="7">
        <v>0</v>
      </c>
      <c r="M8883" s="7">
        <v>0</v>
      </c>
      <c r="N8883" s="7">
        <v>-5</v>
      </c>
    </row>
    <row r="8884" spans="1:14" x14ac:dyDescent="0.25">
      <c r="A8884" s="5">
        <v>31111</v>
      </c>
      <c r="B8884" s="5">
        <v>3</v>
      </c>
      <c r="C8884" s="6">
        <v>44256</v>
      </c>
      <c r="D8884" s="7">
        <v>19</v>
      </c>
      <c r="E8884" s="6">
        <v>44835</v>
      </c>
      <c r="F8884" s="7">
        <v>0</v>
      </c>
      <c r="G8884" s="7">
        <v>776.7</v>
      </c>
      <c r="H8884" s="7">
        <v>0</v>
      </c>
      <c r="I8884" s="7">
        <v>776.7</v>
      </c>
      <c r="J8884" s="7">
        <v>0</v>
      </c>
      <c r="K8884" s="7">
        <v>0</v>
      </c>
      <c r="L8884" s="7">
        <v>0</v>
      </c>
      <c r="M8884" s="7">
        <v>0</v>
      </c>
      <c r="N8884" s="7">
        <v>-5</v>
      </c>
    </row>
    <row r="8885" spans="1:14" x14ac:dyDescent="0.25">
      <c r="A8885" s="5">
        <v>31111</v>
      </c>
      <c r="B8885" s="5">
        <v>3</v>
      </c>
      <c r="C8885" s="6">
        <v>44256</v>
      </c>
      <c r="D8885" s="7">
        <v>20</v>
      </c>
      <c r="E8885" s="6">
        <v>44866</v>
      </c>
      <c r="F8885" s="7">
        <v>0</v>
      </c>
      <c r="G8885" s="7">
        <v>0</v>
      </c>
      <c r="H8885" s="7">
        <v>0</v>
      </c>
      <c r="I8885" s="7">
        <v>0</v>
      </c>
      <c r="J8885" s="7">
        <v>0</v>
      </c>
      <c r="K8885" s="7">
        <v>0</v>
      </c>
      <c r="L8885" s="7">
        <v>0</v>
      </c>
      <c r="M8885" s="7">
        <v>0</v>
      </c>
      <c r="N8885" s="7">
        <v>-5</v>
      </c>
    </row>
    <row r="8886" spans="1:14" x14ac:dyDescent="0.25">
      <c r="A8886" s="5">
        <v>31111</v>
      </c>
      <c r="B8886" s="5">
        <v>3</v>
      </c>
      <c r="C8886" s="6">
        <v>44256</v>
      </c>
      <c r="D8886" s="7">
        <v>23</v>
      </c>
      <c r="E8886" s="6">
        <v>44958</v>
      </c>
      <c r="F8886" s="7">
        <v>0</v>
      </c>
      <c r="G8886" s="7">
        <v>106.38</v>
      </c>
      <c r="H8886" s="7">
        <v>0</v>
      </c>
      <c r="I8886" s="7">
        <v>106.38</v>
      </c>
      <c r="J8886" s="7">
        <v>0</v>
      </c>
      <c r="K8886" s="7">
        <v>0</v>
      </c>
      <c r="L8886" s="7">
        <v>0</v>
      </c>
      <c r="M8886" s="7">
        <v>0</v>
      </c>
      <c r="N8886" s="7">
        <v>-5</v>
      </c>
    </row>
    <row r="8887" spans="1:14" x14ac:dyDescent="0.25">
      <c r="A8887" s="5">
        <v>31111</v>
      </c>
      <c r="B8887" s="5">
        <v>3</v>
      </c>
      <c r="C8887" s="6">
        <v>44256</v>
      </c>
      <c r="D8887" s="7">
        <v>34</v>
      </c>
      <c r="E8887" s="6">
        <v>45292</v>
      </c>
      <c r="F8887" s="7">
        <v>0</v>
      </c>
      <c r="G8887" s="7">
        <v>0</v>
      </c>
      <c r="H8887" s="7">
        <v>0</v>
      </c>
      <c r="I8887" s="7">
        <v>0</v>
      </c>
      <c r="J8887" s="7">
        <v>0</v>
      </c>
      <c r="K8887" s="7">
        <v>0</v>
      </c>
      <c r="L8887" s="7">
        <v>0</v>
      </c>
      <c r="M8887" s="7">
        <v>0</v>
      </c>
      <c r="N8887" s="7">
        <v>-5</v>
      </c>
    </row>
    <row r="8888" spans="1:14" x14ac:dyDescent="0.25">
      <c r="A8888" s="5">
        <v>31111</v>
      </c>
      <c r="B8888" s="5">
        <v>3</v>
      </c>
      <c r="C8888" s="6">
        <v>44287</v>
      </c>
      <c r="D8888" s="7">
        <v>9</v>
      </c>
      <c r="E8888" s="6">
        <v>44562</v>
      </c>
      <c r="F8888" s="7">
        <v>0</v>
      </c>
      <c r="G8888" s="7">
        <v>45603.95</v>
      </c>
      <c r="H8888" s="7">
        <v>-34934.85</v>
      </c>
      <c r="I8888" s="7">
        <v>10669.100000000009</v>
      </c>
      <c r="J8888" s="7">
        <v>0</v>
      </c>
      <c r="K8888" s="7">
        <v>0</v>
      </c>
      <c r="L8888" s="7">
        <v>111</v>
      </c>
      <c r="M8888" s="7">
        <v>-111</v>
      </c>
      <c r="N8888" s="7">
        <v>-5</v>
      </c>
    </row>
    <row r="8889" spans="1:14" x14ac:dyDescent="0.25">
      <c r="A8889" s="5">
        <v>31111</v>
      </c>
      <c r="B8889" s="5">
        <v>3</v>
      </c>
      <c r="C8889" s="6">
        <v>44287</v>
      </c>
      <c r="D8889" s="7">
        <v>10</v>
      </c>
      <c r="E8889" s="6">
        <v>44593</v>
      </c>
      <c r="F8889" s="7">
        <v>0</v>
      </c>
      <c r="G8889" s="7">
        <v>42003.57</v>
      </c>
      <c r="H8889" s="7">
        <v>-28048.27</v>
      </c>
      <c r="I8889" s="7">
        <v>13955.3</v>
      </c>
      <c r="J8889" s="7">
        <v>0</v>
      </c>
      <c r="K8889" s="7">
        <v>0</v>
      </c>
      <c r="L8889" s="7">
        <v>118</v>
      </c>
      <c r="M8889" s="7">
        <v>-118</v>
      </c>
      <c r="N8889" s="7">
        <v>-5</v>
      </c>
    </row>
    <row r="8890" spans="1:14" x14ac:dyDescent="0.25">
      <c r="A8890" s="5">
        <v>31111</v>
      </c>
      <c r="B8890" s="5">
        <v>3</v>
      </c>
      <c r="C8890" s="6">
        <v>44287</v>
      </c>
      <c r="D8890" s="7">
        <v>11</v>
      </c>
      <c r="E8890" s="6">
        <v>44621</v>
      </c>
      <c r="F8890" s="7">
        <v>0</v>
      </c>
      <c r="G8890" s="7">
        <v>24630.76</v>
      </c>
      <c r="H8890" s="7">
        <v>-20363.37</v>
      </c>
      <c r="I8890" s="7">
        <v>4267.3899999999994</v>
      </c>
      <c r="J8890" s="7">
        <v>0</v>
      </c>
      <c r="K8890" s="7">
        <v>0</v>
      </c>
      <c r="L8890" s="7">
        <v>110</v>
      </c>
      <c r="M8890" s="7">
        <v>-110</v>
      </c>
      <c r="N8890" s="7">
        <v>-5</v>
      </c>
    </row>
    <row r="8891" spans="1:14" x14ac:dyDescent="0.25">
      <c r="A8891" s="5">
        <v>31111</v>
      </c>
      <c r="B8891" s="5">
        <v>3</v>
      </c>
      <c r="C8891" s="6">
        <v>44287</v>
      </c>
      <c r="D8891" s="7">
        <v>12</v>
      </c>
      <c r="E8891" s="6">
        <v>44652</v>
      </c>
      <c r="F8891" s="7">
        <v>0</v>
      </c>
      <c r="G8891" s="7">
        <v>2444.3200000000002</v>
      </c>
      <c r="H8891" s="7">
        <v>-12390.49</v>
      </c>
      <c r="I8891" s="7">
        <v>-9946.17</v>
      </c>
      <c r="J8891" s="7">
        <v>0</v>
      </c>
      <c r="K8891" s="7">
        <v>0</v>
      </c>
      <c r="L8891" s="7">
        <v>48</v>
      </c>
      <c r="M8891" s="7">
        <v>-48</v>
      </c>
      <c r="N8891" s="7">
        <v>-5</v>
      </c>
    </row>
    <row r="8892" spans="1:14" x14ac:dyDescent="0.25">
      <c r="A8892" s="5">
        <v>31111</v>
      </c>
      <c r="B8892" s="5">
        <v>3</v>
      </c>
      <c r="C8892" s="6">
        <v>44287</v>
      </c>
      <c r="D8892" s="7">
        <v>13</v>
      </c>
      <c r="E8892" s="6">
        <v>44682</v>
      </c>
      <c r="F8892" s="7">
        <v>0</v>
      </c>
      <c r="G8892" s="7">
        <v>0</v>
      </c>
      <c r="H8892" s="7">
        <v>-4591.25</v>
      </c>
      <c r="I8892" s="7">
        <v>-4591.25</v>
      </c>
      <c r="J8892" s="7">
        <v>0</v>
      </c>
      <c r="K8892" s="7">
        <v>0</v>
      </c>
      <c r="L8892" s="7">
        <v>25</v>
      </c>
      <c r="M8892" s="7">
        <v>-25</v>
      </c>
      <c r="N8892" s="7">
        <v>-5</v>
      </c>
    </row>
    <row r="8893" spans="1:14" x14ac:dyDescent="0.25">
      <c r="A8893" s="5">
        <v>31111</v>
      </c>
      <c r="B8893" s="5">
        <v>3</v>
      </c>
      <c r="C8893" s="6">
        <v>44287</v>
      </c>
      <c r="D8893" s="7">
        <v>14</v>
      </c>
      <c r="E8893" s="6">
        <v>44713</v>
      </c>
      <c r="F8893" s="7">
        <v>0</v>
      </c>
      <c r="G8893" s="7">
        <v>514.07000000000005</v>
      </c>
      <c r="H8893" s="7">
        <v>-1628.28</v>
      </c>
      <c r="I8893" s="7">
        <v>-1114.21</v>
      </c>
      <c r="J8893" s="7">
        <v>0</v>
      </c>
      <c r="K8893" s="7">
        <v>0</v>
      </c>
      <c r="L8893" s="7">
        <v>6</v>
      </c>
      <c r="M8893" s="7">
        <v>-6</v>
      </c>
      <c r="N8893" s="7">
        <v>-5</v>
      </c>
    </row>
    <row r="8894" spans="1:14" x14ac:dyDescent="0.25">
      <c r="A8894" s="5">
        <v>31111</v>
      </c>
      <c r="B8894" s="5">
        <v>3</v>
      </c>
      <c r="C8894" s="6">
        <v>44287</v>
      </c>
      <c r="D8894" s="7">
        <v>15</v>
      </c>
      <c r="E8894" s="6">
        <v>44743</v>
      </c>
      <c r="F8894" s="7">
        <v>0</v>
      </c>
      <c r="G8894" s="7">
        <v>0</v>
      </c>
      <c r="H8894" s="7">
        <v>0</v>
      </c>
      <c r="I8894" s="7">
        <v>0</v>
      </c>
      <c r="J8894" s="7">
        <v>0</v>
      </c>
      <c r="K8894" s="7">
        <v>0</v>
      </c>
      <c r="L8894" s="7">
        <v>0</v>
      </c>
      <c r="M8894" s="7">
        <v>0</v>
      </c>
      <c r="N8894" s="7">
        <v>-5</v>
      </c>
    </row>
    <row r="8895" spans="1:14" x14ac:dyDescent="0.25">
      <c r="A8895" s="5">
        <v>31111</v>
      </c>
      <c r="B8895" s="5">
        <v>3</v>
      </c>
      <c r="C8895" s="6">
        <v>44287</v>
      </c>
      <c r="D8895" s="7">
        <v>16</v>
      </c>
      <c r="E8895" s="6">
        <v>44774</v>
      </c>
      <c r="F8895" s="7">
        <v>0</v>
      </c>
      <c r="G8895" s="7">
        <v>1970.89</v>
      </c>
      <c r="H8895" s="7">
        <v>-350.92</v>
      </c>
      <c r="I8895" s="7">
        <v>1619.97</v>
      </c>
      <c r="J8895" s="7">
        <v>0</v>
      </c>
      <c r="K8895" s="7">
        <v>0</v>
      </c>
      <c r="L8895" s="7">
        <v>1</v>
      </c>
      <c r="M8895" s="7">
        <v>-1</v>
      </c>
      <c r="N8895" s="7">
        <v>-5</v>
      </c>
    </row>
    <row r="8896" spans="1:14" x14ac:dyDescent="0.25">
      <c r="A8896" s="5">
        <v>31111</v>
      </c>
      <c r="B8896" s="5">
        <v>3</v>
      </c>
      <c r="C8896" s="6">
        <v>44287</v>
      </c>
      <c r="D8896" s="7">
        <v>19</v>
      </c>
      <c r="E8896" s="6">
        <v>44866</v>
      </c>
      <c r="F8896" s="7">
        <v>0</v>
      </c>
      <c r="G8896" s="7">
        <v>1833.07</v>
      </c>
      <c r="H8896" s="7">
        <v>0</v>
      </c>
      <c r="I8896" s="7">
        <v>1833.07</v>
      </c>
      <c r="J8896" s="7">
        <v>0</v>
      </c>
      <c r="K8896" s="7">
        <v>0</v>
      </c>
      <c r="L8896" s="7">
        <v>0</v>
      </c>
      <c r="M8896" s="7">
        <v>0</v>
      </c>
      <c r="N8896" s="7">
        <v>-5</v>
      </c>
    </row>
    <row r="8897" spans="1:14" x14ac:dyDescent="0.25">
      <c r="A8897" s="5">
        <v>31111</v>
      </c>
      <c r="B8897" s="5">
        <v>3</v>
      </c>
      <c r="C8897" s="6">
        <v>44287</v>
      </c>
      <c r="D8897" s="7">
        <v>20</v>
      </c>
      <c r="E8897" s="6">
        <v>44896</v>
      </c>
      <c r="F8897" s="7">
        <v>0</v>
      </c>
      <c r="G8897" s="7">
        <v>3301.66</v>
      </c>
      <c r="H8897" s="7">
        <v>-645.01</v>
      </c>
      <c r="I8897" s="7">
        <v>2656.65</v>
      </c>
      <c r="J8897" s="7">
        <v>0</v>
      </c>
      <c r="K8897" s="7">
        <v>0</v>
      </c>
      <c r="L8897" s="7">
        <v>1</v>
      </c>
      <c r="M8897" s="7">
        <v>-1</v>
      </c>
      <c r="N8897" s="7">
        <v>-5</v>
      </c>
    </row>
    <row r="8898" spans="1:14" x14ac:dyDescent="0.25">
      <c r="A8898" s="5">
        <v>31111</v>
      </c>
      <c r="B8898" s="5">
        <v>3</v>
      </c>
      <c r="C8898" s="6">
        <v>44287</v>
      </c>
      <c r="D8898" s="7">
        <v>25</v>
      </c>
      <c r="E8898" s="6">
        <v>45047</v>
      </c>
      <c r="F8898" s="7">
        <v>0</v>
      </c>
      <c r="G8898" s="7">
        <v>458.97</v>
      </c>
      <c r="H8898" s="7">
        <v>0</v>
      </c>
      <c r="I8898" s="7">
        <v>458.97</v>
      </c>
      <c r="J8898" s="7">
        <v>0</v>
      </c>
      <c r="K8898" s="7">
        <v>0</v>
      </c>
      <c r="L8898" s="7">
        <v>0</v>
      </c>
      <c r="M8898" s="7">
        <v>0</v>
      </c>
      <c r="N8898" s="7">
        <v>-5</v>
      </c>
    </row>
    <row r="8899" spans="1:14" x14ac:dyDescent="0.25">
      <c r="A8899" s="5">
        <v>31111</v>
      </c>
      <c r="B8899" s="5">
        <v>3</v>
      </c>
      <c r="C8899" s="6">
        <v>44287</v>
      </c>
      <c r="D8899" s="7">
        <v>32</v>
      </c>
      <c r="E8899" s="6">
        <v>45261</v>
      </c>
      <c r="F8899" s="7">
        <v>0</v>
      </c>
      <c r="G8899" s="7">
        <v>271.94</v>
      </c>
      <c r="H8899" s="7">
        <v>-614.01</v>
      </c>
      <c r="I8899" s="7">
        <v>-342.07</v>
      </c>
      <c r="J8899" s="7">
        <v>0</v>
      </c>
      <c r="K8899" s="7">
        <v>0</v>
      </c>
      <c r="L8899" s="7">
        <v>1</v>
      </c>
      <c r="M8899" s="7">
        <v>-1</v>
      </c>
      <c r="N8899" s="7">
        <v>-5</v>
      </c>
    </row>
    <row r="8900" spans="1:14" x14ac:dyDescent="0.25">
      <c r="A8900" s="5">
        <v>31111</v>
      </c>
      <c r="B8900" s="5">
        <v>3</v>
      </c>
      <c r="C8900" s="6">
        <v>44317</v>
      </c>
      <c r="D8900" s="7">
        <v>8</v>
      </c>
      <c r="E8900" s="6">
        <v>44562</v>
      </c>
      <c r="F8900" s="7">
        <v>0</v>
      </c>
      <c r="G8900" s="7">
        <v>69913.47</v>
      </c>
      <c r="H8900" s="7">
        <v>-53454.84</v>
      </c>
      <c r="I8900" s="7">
        <v>16458.63</v>
      </c>
      <c r="J8900" s="7">
        <v>0</v>
      </c>
      <c r="K8900" s="7">
        <v>0</v>
      </c>
      <c r="L8900" s="7">
        <v>125</v>
      </c>
      <c r="M8900" s="7">
        <v>-125</v>
      </c>
      <c r="N8900" s="7">
        <v>-5</v>
      </c>
    </row>
    <row r="8901" spans="1:14" x14ac:dyDescent="0.25">
      <c r="A8901" s="5">
        <v>31111</v>
      </c>
      <c r="B8901" s="5">
        <v>3</v>
      </c>
      <c r="C8901" s="6">
        <v>44317</v>
      </c>
      <c r="D8901" s="7">
        <v>9</v>
      </c>
      <c r="E8901" s="6">
        <v>44593</v>
      </c>
      <c r="F8901" s="7">
        <v>0</v>
      </c>
      <c r="G8901" s="7">
        <v>61926.89</v>
      </c>
      <c r="H8901" s="7">
        <v>-41787.83</v>
      </c>
      <c r="I8901" s="7">
        <v>20139.060000000001</v>
      </c>
      <c r="J8901" s="7">
        <v>0</v>
      </c>
      <c r="K8901" s="7">
        <v>0</v>
      </c>
      <c r="L8901" s="7">
        <v>119</v>
      </c>
      <c r="M8901" s="7">
        <v>-119</v>
      </c>
      <c r="N8901" s="7">
        <v>-5</v>
      </c>
    </row>
    <row r="8902" spans="1:14" x14ac:dyDescent="0.25">
      <c r="A8902" s="5">
        <v>31111</v>
      </c>
      <c r="B8902" s="5">
        <v>3</v>
      </c>
      <c r="C8902" s="6">
        <v>44317</v>
      </c>
      <c r="D8902" s="7">
        <v>10</v>
      </c>
      <c r="E8902" s="6">
        <v>44621</v>
      </c>
      <c r="F8902" s="7">
        <v>0</v>
      </c>
      <c r="G8902" s="7">
        <v>39440.730000000003</v>
      </c>
      <c r="H8902" s="7">
        <v>-34434.69</v>
      </c>
      <c r="I8902" s="7">
        <v>5006.0400000000081</v>
      </c>
      <c r="J8902" s="7">
        <v>0</v>
      </c>
      <c r="K8902" s="7">
        <v>0</v>
      </c>
      <c r="L8902" s="7">
        <v>130</v>
      </c>
      <c r="M8902" s="7">
        <v>-130</v>
      </c>
      <c r="N8902" s="7">
        <v>-5</v>
      </c>
    </row>
    <row r="8903" spans="1:14" x14ac:dyDescent="0.25">
      <c r="A8903" s="5">
        <v>31111</v>
      </c>
      <c r="B8903" s="5">
        <v>3</v>
      </c>
      <c r="C8903" s="6">
        <v>44317</v>
      </c>
      <c r="D8903" s="7">
        <v>11</v>
      </c>
      <c r="E8903" s="6">
        <v>44652</v>
      </c>
      <c r="F8903" s="7">
        <v>0</v>
      </c>
      <c r="G8903" s="7">
        <v>17958.919999999998</v>
      </c>
      <c r="H8903" s="7">
        <v>-10702.68</v>
      </c>
      <c r="I8903" s="7">
        <v>7256.2400000000016</v>
      </c>
      <c r="J8903" s="7">
        <v>0</v>
      </c>
      <c r="K8903" s="7">
        <v>0</v>
      </c>
      <c r="L8903" s="7">
        <v>83</v>
      </c>
      <c r="M8903" s="7">
        <v>-83</v>
      </c>
      <c r="N8903" s="7">
        <v>-5</v>
      </c>
    </row>
    <row r="8904" spans="1:14" x14ac:dyDescent="0.25">
      <c r="A8904" s="5">
        <v>31111</v>
      </c>
      <c r="B8904" s="5">
        <v>3</v>
      </c>
      <c r="C8904" s="6">
        <v>44317</v>
      </c>
      <c r="D8904" s="7">
        <v>12</v>
      </c>
      <c r="E8904" s="6">
        <v>44682</v>
      </c>
      <c r="F8904" s="7">
        <v>0</v>
      </c>
      <c r="G8904" s="7">
        <v>3257.8</v>
      </c>
      <c r="H8904" s="7">
        <v>-6703.45</v>
      </c>
      <c r="I8904" s="7">
        <v>-3445.65</v>
      </c>
      <c r="J8904" s="7">
        <v>0</v>
      </c>
      <c r="K8904" s="7">
        <v>0</v>
      </c>
      <c r="L8904" s="7">
        <v>33</v>
      </c>
      <c r="M8904" s="7">
        <v>-33</v>
      </c>
      <c r="N8904" s="7">
        <v>-5</v>
      </c>
    </row>
    <row r="8905" spans="1:14" x14ac:dyDescent="0.25">
      <c r="A8905" s="5">
        <v>31111</v>
      </c>
      <c r="B8905" s="5">
        <v>3</v>
      </c>
      <c r="C8905" s="6">
        <v>44317</v>
      </c>
      <c r="D8905" s="7">
        <v>13</v>
      </c>
      <c r="E8905" s="6">
        <v>44713</v>
      </c>
      <c r="F8905" s="7">
        <v>0</v>
      </c>
      <c r="G8905" s="7">
        <v>0</v>
      </c>
      <c r="H8905" s="7">
        <v>-2045.78</v>
      </c>
      <c r="I8905" s="7">
        <v>-2045.78</v>
      </c>
      <c r="J8905" s="7">
        <v>0</v>
      </c>
      <c r="K8905" s="7">
        <v>0</v>
      </c>
      <c r="L8905" s="7">
        <v>10</v>
      </c>
      <c r="M8905" s="7">
        <v>-10</v>
      </c>
      <c r="N8905" s="7">
        <v>-5</v>
      </c>
    </row>
    <row r="8906" spans="1:14" x14ac:dyDescent="0.25">
      <c r="A8906" s="5">
        <v>31111</v>
      </c>
      <c r="B8906" s="5">
        <v>3</v>
      </c>
      <c r="C8906" s="6">
        <v>44317</v>
      </c>
      <c r="D8906" s="7">
        <v>14</v>
      </c>
      <c r="E8906" s="6">
        <v>44743</v>
      </c>
      <c r="F8906" s="7">
        <v>0</v>
      </c>
      <c r="G8906" s="7">
        <v>0</v>
      </c>
      <c r="H8906" s="7">
        <v>-637.21</v>
      </c>
      <c r="I8906" s="7">
        <v>-637.21</v>
      </c>
      <c r="J8906" s="7">
        <v>0</v>
      </c>
      <c r="K8906" s="7">
        <v>0</v>
      </c>
      <c r="L8906" s="7">
        <v>5</v>
      </c>
      <c r="M8906" s="7">
        <v>-5</v>
      </c>
      <c r="N8906" s="7">
        <v>-5</v>
      </c>
    </row>
    <row r="8907" spans="1:14" x14ac:dyDescent="0.25">
      <c r="A8907" s="5">
        <v>31111</v>
      </c>
      <c r="B8907" s="5">
        <v>3</v>
      </c>
      <c r="C8907" s="6">
        <v>44317</v>
      </c>
      <c r="D8907" s="7">
        <v>15</v>
      </c>
      <c r="E8907" s="6">
        <v>44774</v>
      </c>
      <c r="F8907" s="7">
        <v>0</v>
      </c>
      <c r="G8907" s="7">
        <v>145.83000000000001</v>
      </c>
      <c r="H8907" s="7">
        <v>0</v>
      </c>
      <c r="I8907" s="7">
        <v>145.83000000000001</v>
      </c>
      <c r="J8907" s="7">
        <v>0</v>
      </c>
      <c r="K8907" s="7">
        <v>0</v>
      </c>
      <c r="L8907" s="7">
        <v>0</v>
      </c>
      <c r="M8907" s="7">
        <v>0</v>
      </c>
      <c r="N8907" s="7">
        <v>-5</v>
      </c>
    </row>
    <row r="8908" spans="1:14" x14ac:dyDescent="0.25">
      <c r="A8908" s="5">
        <v>31111</v>
      </c>
      <c r="B8908" s="5">
        <v>3</v>
      </c>
      <c r="C8908" s="6">
        <v>44317</v>
      </c>
      <c r="D8908" s="7">
        <v>16</v>
      </c>
      <c r="E8908" s="6">
        <v>44805</v>
      </c>
      <c r="F8908" s="7">
        <v>0</v>
      </c>
      <c r="G8908" s="7">
        <v>0</v>
      </c>
      <c r="H8908" s="7">
        <v>0</v>
      </c>
      <c r="I8908" s="7">
        <v>0</v>
      </c>
      <c r="J8908" s="7">
        <v>0</v>
      </c>
      <c r="K8908" s="7">
        <v>0</v>
      </c>
      <c r="L8908" s="7">
        <v>0</v>
      </c>
      <c r="M8908" s="7">
        <v>0</v>
      </c>
      <c r="N8908" s="7">
        <v>-5</v>
      </c>
    </row>
    <row r="8909" spans="1:14" x14ac:dyDescent="0.25">
      <c r="A8909" s="5">
        <v>31111</v>
      </c>
      <c r="B8909" s="5">
        <v>3</v>
      </c>
      <c r="C8909" s="6">
        <v>44317</v>
      </c>
      <c r="D8909" s="7">
        <v>17</v>
      </c>
      <c r="E8909" s="6">
        <v>44835</v>
      </c>
      <c r="F8909" s="7">
        <v>0</v>
      </c>
      <c r="G8909" s="7">
        <v>0</v>
      </c>
      <c r="H8909" s="7">
        <v>0</v>
      </c>
      <c r="I8909" s="7">
        <v>0</v>
      </c>
      <c r="J8909" s="7">
        <v>0</v>
      </c>
      <c r="K8909" s="7">
        <v>0</v>
      </c>
      <c r="L8909" s="7">
        <v>0</v>
      </c>
      <c r="M8909" s="7">
        <v>0</v>
      </c>
      <c r="N8909" s="7">
        <v>-5</v>
      </c>
    </row>
    <row r="8910" spans="1:14" x14ac:dyDescent="0.25">
      <c r="A8910" s="5">
        <v>31111</v>
      </c>
      <c r="B8910" s="5">
        <v>3</v>
      </c>
      <c r="C8910" s="6">
        <v>44317</v>
      </c>
      <c r="D8910" s="7">
        <v>19</v>
      </c>
      <c r="E8910" s="6">
        <v>44896</v>
      </c>
      <c r="F8910" s="7">
        <v>0</v>
      </c>
      <c r="G8910" s="7">
        <v>310.58</v>
      </c>
      <c r="H8910" s="7">
        <v>0</v>
      </c>
      <c r="I8910" s="7">
        <v>310.58</v>
      </c>
      <c r="J8910" s="7">
        <v>0</v>
      </c>
      <c r="K8910" s="7">
        <v>0</v>
      </c>
      <c r="L8910" s="7">
        <v>0</v>
      </c>
      <c r="M8910" s="7">
        <v>0</v>
      </c>
      <c r="N8910" s="7">
        <v>-5</v>
      </c>
    </row>
    <row r="8911" spans="1:14" x14ac:dyDescent="0.25">
      <c r="A8911" s="5">
        <v>31111</v>
      </c>
      <c r="B8911" s="5">
        <v>3</v>
      </c>
      <c r="C8911" s="6">
        <v>44317</v>
      </c>
      <c r="D8911" s="7">
        <v>20</v>
      </c>
      <c r="E8911" s="6">
        <v>44927</v>
      </c>
      <c r="F8911" s="7">
        <v>0</v>
      </c>
      <c r="G8911" s="7">
        <v>-678.57</v>
      </c>
      <c r="H8911" s="7">
        <v>0</v>
      </c>
      <c r="I8911" s="7">
        <v>-678.57</v>
      </c>
      <c r="J8911" s="7">
        <v>0</v>
      </c>
      <c r="K8911" s="7">
        <v>0</v>
      </c>
      <c r="L8911" s="7">
        <v>0</v>
      </c>
      <c r="M8911" s="7">
        <v>0</v>
      </c>
      <c r="N8911" s="7">
        <v>-5</v>
      </c>
    </row>
    <row r="8912" spans="1:14" x14ac:dyDescent="0.25">
      <c r="A8912" s="5">
        <v>31111</v>
      </c>
      <c r="B8912" s="5">
        <v>3</v>
      </c>
      <c r="C8912" s="6">
        <v>44317</v>
      </c>
      <c r="D8912" s="7">
        <v>21</v>
      </c>
      <c r="E8912" s="6">
        <v>44958</v>
      </c>
      <c r="F8912" s="7">
        <v>0</v>
      </c>
      <c r="G8912" s="7">
        <v>153.01</v>
      </c>
      <c r="H8912" s="7">
        <v>0</v>
      </c>
      <c r="I8912" s="7">
        <v>153.01</v>
      </c>
      <c r="J8912" s="7">
        <v>0</v>
      </c>
      <c r="K8912" s="7">
        <v>0</v>
      </c>
      <c r="L8912" s="7">
        <v>0</v>
      </c>
      <c r="M8912" s="7">
        <v>0</v>
      </c>
      <c r="N8912" s="7">
        <v>-5</v>
      </c>
    </row>
    <row r="8913" spans="1:14" x14ac:dyDescent="0.25">
      <c r="A8913" s="5">
        <v>31111</v>
      </c>
      <c r="B8913" s="5">
        <v>3</v>
      </c>
      <c r="C8913" s="6">
        <v>44317</v>
      </c>
      <c r="D8913" s="7">
        <v>22</v>
      </c>
      <c r="E8913" s="6">
        <v>44986</v>
      </c>
      <c r="F8913" s="7">
        <v>0</v>
      </c>
      <c r="G8913" s="7">
        <v>287.95999999999998</v>
      </c>
      <c r="H8913" s="7">
        <v>0</v>
      </c>
      <c r="I8913" s="7">
        <v>287.95999999999998</v>
      </c>
      <c r="J8913" s="7">
        <v>0</v>
      </c>
      <c r="K8913" s="7">
        <v>0</v>
      </c>
      <c r="L8913" s="7">
        <v>0</v>
      </c>
      <c r="M8913" s="7">
        <v>0</v>
      </c>
      <c r="N8913" s="7">
        <v>-5</v>
      </c>
    </row>
    <row r="8914" spans="1:14" x14ac:dyDescent="0.25">
      <c r="A8914" s="5">
        <v>31111</v>
      </c>
      <c r="B8914" s="5">
        <v>3</v>
      </c>
      <c r="C8914" s="6">
        <v>44317</v>
      </c>
      <c r="D8914" s="7">
        <v>23</v>
      </c>
      <c r="E8914" s="6">
        <v>45017</v>
      </c>
      <c r="F8914" s="7">
        <v>0</v>
      </c>
      <c r="G8914" s="7">
        <v>75</v>
      </c>
      <c r="H8914" s="7">
        <v>0</v>
      </c>
      <c r="I8914" s="7">
        <v>75</v>
      </c>
      <c r="J8914" s="7">
        <v>0</v>
      </c>
      <c r="K8914" s="7">
        <v>0</v>
      </c>
      <c r="L8914" s="7">
        <v>0</v>
      </c>
      <c r="M8914" s="7">
        <v>0</v>
      </c>
      <c r="N8914" s="7">
        <v>-5</v>
      </c>
    </row>
    <row r="8915" spans="1:14" x14ac:dyDescent="0.25">
      <c r="A8915" s="5">
        <v>31111</v>
      </c>
      <c r="B8915" s="5">
        <v>3</v>
      </c>
      <c r="C8915" s="6">
        <v>44317</v>
      </c>
      <c r="D8915" s="7">
        <v>26</v>
      </c>
      <c r="E8915" s="6">
        <v>45108</v>
      </c>
      <c r="F8915" s="7">
        <v>0</v>
      </c>
      <c r="G8915" s="7">
        <v>1718.6</v>
      </c>
      <c r="H8915" s="7">
        <v>0</v>
      </c>
      <c r="I8915" s="7">
        <v>1718.6</v>
      </c>
      <c r="J8915" s="7">
        <v>0</v>
      </c>
      <c r="K8915" s="7">
        <v>0</v>
      </c>
      <c r="L8915" s="7">
        <v>0</v>
      </c>
      <c r="M8915" s="7">
        <v>0</v>
      </c>
      <c r="N8915" s="7">
        <v>-5</v>
      </c>
    </row>
    <row r="8916" spans="1:14" x14ac:dyDescent="0.25">
      <c r="A8916" s="5">
        <v>31111</v>
      </c>
      <c r="B8916" s="5">
        <v>3</v>
      </c>
      <c r="C8916" s="6">
        <v>44317</v>
      </c>
      <c r="D8916" s="7">
        <v>29</v>
      </c>
      <c r="E8916" s="6">
        <v>45200</v>
      </c>
      <c r="F8916" s="7">
        <v>0</v>
      </c>
      <c r="G8916" s="7">
        <v>321.16000000000003</v>
      </c>
      <c r="H8916" s="7">
        <v>-1666.95</v>
      </c>
      <c r="I8916" s="7">
        <v>-1345.79</v>
      </c>
      <c r="J8916" s="7">
        <v>0</v>
      </c>
      <c r="K8916" s="7">
        <v>0</v>
      </c>
      <c r="L8916" s="7">
        <v>1</v>
      </c>
      <c r="M8916" s="7">
        <v>-1</v>
      </c>
      <c r="N8916" s="7">
        <v>-5</v>
      </c>
    </row>
    <row r="8917" spans="1:14" x14ac:dyDescent="0.25">
      <c r="A8917" s="5">
        <v>31111</v>
      </c>
      <c r="B8917" s="5">
        <v>3</v>
      </c>
      <c r="C8917" s="6">
        <v>44317</v>
      </c>
      <c r="D8917" s="7">
        <v>32</v>
      </c>
      <c r="E8917" s="6">
        <v>45292</v>
      </c>
      <c r="F8917" s="7">
        <v>0</v>
      </c>
      <c r="G8917" s="7">
        <v>0</v>
      </c>
      <c r="H8917" s="7">
        <v>0</v>
      </c>
      <c r="I8917" s="7">
        <v>0</v>
      </c>
      <c r="J8917" s="7">
        <v>0</v>
      </c>
      <c r="K8917" s="7">
        <v>0</v>
      </c>
      <c r="L8917" s="7">
        <v>0</v>
      </c>
      <c r="M8917" s="7">
        <v>0</v>
      </c>
      <c r="N8917" s="7">
        <v>-5</v>
      </c>
    </row>
    <row r="8918" spans="1:14" x14ac:dyDescent="0.25">
      <c r="A8918" s="5">
        <v>31111</v>
      </c>
      <c r="B8918" s="5">
        <v>3</v>
      </c>
      <c r="C8918" s="6">
        <v>44317</v>
      </c>
      <c r="D8918" s="7">
        <v>35</v>
      </c>
      <c r="E8918" s="6">
        <v>45383</v>
      </c>
      <c r="F8918" s="7">
        <v>0</v>
      </c>
      <c r="G8918" s="7">
        <v>96.87</v>
      </c>
      <c r="H8918" s="7">
        <v>-75.55</v>
      </c>
      <c r="I8918" s="7">
        <v>21.320000000000011</v>
      </c>
      <c r="J8918" s="7">
        <v>0</v>
      </c>
      <c r="K8918" s="7">
        <v>0</v>
      </c>
      <c r="L8918" s="7">
        <v>1</v>
      </c>
      <c r="M8918" s="7">
        <v>-1</v>
      </c>
      <c r="N8918" s="7">
        <v>-5</v>
      </c>
    </row>
    <row r="8919" spans="1:14" x14ac:dyDescent="0.25">
      <c r="A8919" s="5">
        <v>31111</v>
      </c>
      <c r="B8919" s="5">
        <v>3</v>
      </c>
      <c r="C8919" s="6">
        <v>44348</v>
      </c>
      <c r="D8919" s="7">
        <v>7</v>
      </c>
      <c r="E8919" s="6">
        <v>44562</v>
      </c>
      <c r="F8919" s="7">
        <v>0</v>
      </c>
      <c r="G8919" s="7">
        <v>80089.08</v>
      </c>
      <c r="H8919" s="7">
        <v>-69160.28</v>
      </c>
      <c r="I8919" s="7">
        <v>10928.8</v>
      </c>
      <c r="J8919" s="7">
        <v>0</v>
      </c>
      <c r="K8919" s="7">
        <v>0</v>
      </c>
      <c r="L8919" s="7">
        <v>116</v>
      </c>
      <c r="M8919" s="7">
        <v>-116</v>
      </c>
      <c r="N8919" s="7">
        <v>-5</v>
      </c>
    </row>
    <row r="8920" spans="1:14" x14ac:dyDescent="0.25">
      <c r="A8920" s="5">
        <v>31111</v>
      </c>
      <c r="B8920" s="5">
        <v>3</v>
      </c>
      <c r="C8920" s="6">
        <v>44348</v>
      </c>
      <c r="D8920" s="7">
        <v>8</v>
      </c>
      <c r="E8920" s="6">
        <v>44593</v>
      </c>
      <c r="F8920" s="7">
        <v>0</v>
      </c>
      <c r="G8920" s="7">
        <v>75095.37</v>
      </c>
      <c r="H8920" s="7">
        <v>-59957.350000000013</v>
      </c>
      <c r="I8920" s="7">
        <v>15138.01999999999</v>
      </c>
      <c r="J8920" s="7">
        <v>0</v>
      </c>
      <c r="K8920" s="7">
        <v>0</v>
      </c>
      <c r="L8920" s="7">
        <v>135</v>
      </c>
      <c r="M8920" s="7">
        <v>-135</v>
      </c>
      <c r="N8920" s="7">
        <v>-5</v>
      </c>
    </row>
    <row r="8921" spans="1:14" x14ac:dyDescent="0.25">
      <c r="A8921" s="5">
        <v>31111</v>
      </c>
      <c r="B8921" s="5">
        <v>3</v>
      </c>
      <c r="C8921" s="6">
        <v>44348</v>
      </c>
      <c r="D8921" s="7">
        <v>9</v>
      </c>
      <c r="E8921" s="6">
        <v>44621</v>
      </c>
      <c r="F8921" s="7">
        <v>0</v>
      </c>
      <c r="G8921" s="7">
        <v>70688.239999999991</v>
      </c>
      <c r="H8921" s="7">
        <v>-40953.4</v>
      </c>
      <c r="I8921" s="7">
        <v>29734.839999999989</v>
      </c>
      <c r="J8921" s="7">
        <v>0</v>
      </c>
      <c r="K8921" s="7">
        <v>0</v>
      </c>
      <c r="L8921" s="7">
        <v>138</v>
      </c>
      <c r="M8921" s="7">
        <v>-138</v>
      </c>
      <c r="N8921" s="7">
        <v>-5</v>
      </c>
    </row>
    <row r="8922" spans="1:14" x14ac:dyDescent="0.25">
      <c r="A8922" s="5">
        <v>31111</v>
      </c>
      <c r="B8922" s="5">
        <v>3</v>
      </c>
      <c r="C8922" s="6">
        <v>44348</v>
      </c>
      <c r="D8922" s="7">
        <v>10</v>
      </c>
      <c r="E8922" s="6">
        <v>44652</v>
      </c>
      <c r="F8922" s="7">
        <v>0</v>
      </c>
      <c r="G8922" s="7">
        <v>38661.269999999997</v>
      </c>
      <c r="H8922" s="7">
        <v>-24950.400000000001</v>
      </c>
      <c r="I8922" s="7">
        <v>13710.87</v>
      </c>
      <c r="J8922" s="7">
        <v>0</v>
      </c>
      <c r="K8922" s="7">
        <v>0</v>
      </c>
      <c r="L8922" s="7">
        <v>131</v>
      </c>
      <c r="M8922" s="7">
        <v>-131</v>
      </c>
      <c r="N8922" s="7">
        <v>-5</v>
      </c>
    </row>
    <row r="8923" spans="1:14" x14ac:dyDescent="0.25">
      <c r="A8923" s="5">
        <v>31111</v>
      </c>
      <c r="B8923" s="5">
        <v>3</v>
      </c>
      <c r="C8923" s="6">
        <v>44348</v>
      </c>
      <c r="D8923" s="7">
        <v>11</v>
      </c>
      <c r="E8923" s="6">
        <v>44682</v>
      </c>
      <c r="F8923" s="7">
        <v>0</v>
      </c>
      <c r="G8923" s="7">
        <v>28685.27</v>
      </c>
      <c r="H8923" s="7">
        <v>-16439.75</v>
      </c>
      <c r="I8923" s="7">
        <v>12245.52</v>
      </c>
      <c r="J8923" s="7">
        <v>0</v>
      </c>
      <c r="K8923" s="7">
        <v>0</v>
      </c>
      <c r="L8923" s="7">
        <v>99</v>
      </c>
      <c r="M8923" s="7">
        <v>-99</v>
      </c>
      <c r="N8923" s="7">
        <v>-5</v>
      </c>
    </row>
    <row r="8924" spans="1:14" x14ac:dyDescent="0.25">
      <c r="A8924" s="5">
        <v>31111</v>
      </c>
      <c r="B8924" s="5">
        <v>3</v>
      </c>
      <c r="C8924" s="6">
        <v>44348</v>
      </c>
      <c r="D8924" s="7">
        <v>12</v>
      </c>
      <c r="E8924" s="6">
        <v>44713</v>
      </c>
      <c r="F8924" s="7">
        <v>0</v>
      </c>
      <c r="G8924" s="7">
        <v>5655.4400000000014</v>
      </c>
      <c r="H8924" s="7">
        <v>-6627.31</v>
      </c>
      <c r="I8924" s="7">
        <v>-971.86999999999989</v>
      </c>
      <c r="J8924" s="7">
        <v>0</v>
      </c>
      <c r="K8924" s="7">
        <v>0</v>
      </c>
      <c r="L8924" s="7">
        <v>43</v>
      </c>
      <c r="M8924" s="7">
        <v>-43</v>
      </c>
      <c r="N8924" s="7">
        <v>-5</v>
      </c>
    </row>
    <row r="8925" spans="1:14" x14ac:dyDescent="0.25">
      <c r="A8925" s="5">
        <v>31111</v>
      </c>
      <c r="B8925" s="5">
        <v>3</v>
      </c>
      <c r="C8925" s="6">
        <v>44348</v>
      </c>
      <c r="D8925" s="7">
        <v>13</v>
      </c>
      <c r="E8925" s="6">
        <v>44743</v>
      </c>
      <c r="F8925" s="7">
        <v>0</v>
      </c>
      <c r="G8925" s="7">
        <v>0</v>
      </c>
      <c r="H8925" s="7">
        <v>-4492.16</v>
      </c>
      <c r="I8925" s="7">
        <v>-4492.16</v>
      </c>
      <c r="J8925" s="7">
        <v>0</v>
      </c>
      <c r="K8925" s="7">
        <v>0</v>
      </c>
      <c r="L8925" s="7">
        <v>20</v>
      </c>
      <c r="M8925" s="7">
        <v>-20</v>
      </c>
      <c r="N8925" s="7">
        <v>-5</v>
      </c>
    </row>
    <row r="8926" spans="1:14" x14ac:dyDescent="0.25">
      <c r="A8926" s="5">
        <v>31111</v>
      </c>
      <c r="B8926" s="5">
        <v>3</v>
      </c>
      <c r="C8926" s="6">
        <v>44348</v>
      </c>
      <c r="D8926" s="7">
        <v>14</v>
      </c>
      <c r="E8926" s="6">
        <v>44774</v>
      </c>
      <c r="F8926" s="7">
        <v>0</v>
      </c>
      <c r="G8926" s="7">
        <v>-1725.3</v>
      </c>
      <c r="H8926" s="7">
        <v>-1676.37</v>
      </c>
      <c r="I8926" s="7">
        <v>-3401.67</v>
      </c>
      <c r="J8926" s="7">
        <v>0</v>
      </c>
      <c r="K8926" s="7">
        <v>0</v>
      </c>
      <c r="L8926" s="7">
        <v>6</v>
      </c>
      <c r="M8926" s="7">
        <v>-6</v>
      </c>
      <c r="N8926" s="7">
        <v>-5</v>
      </c>
    </row>
    <row r="8927" spans="1:14" x14ac:dyDescent="0.25">
      <c r="A8927" s="5">
        <v>31111</v>
      </c>
      <c r="B8927" s="5">
        <v>3</v>
      </c>
      <c r="C8927" s="6">
        <v>44348</v>
      </c>
      <c r="D8927" s="7">
        <v>15</v>
      </c>
      <c r="E8927" s="6">
        <v>44805</v>
      </c>
      <c r="F8927" s="7">
        <v>0</v>
      </c>
      <c r="G8927" s="7">
        <v>711.93</v>
      </c>
      <c r="H8927" s="7">
        <v>0</v>
      </c>
      <c r="I8927" s="7">
        <v>711.93</v>
      </c>
      <c r="J8927" s="7">
        <v>0</v>
      </c>
      <c r="K8927" s="7">
        <v>0</v>
      </c>
      <c r="L8927" s="7">
        <v>0</v>
      </c>
      <c r="M8927" s="7">
        <v>0</v>
      </c>
      <c r="N8927" s="7">
        <v>-5</v>
      </c>
    </row>
    <row r="8928" spans="1:14" x14ac:dyDescent="0.25">
      <c r="A8928" s="5">
        <v>31111</v>
      </c>
      <c r="B8928" s="5">
        <v>3</v>
      </c>
      <c r="C8928" s="6">
        <v>44348</v>
      </c>
      <c r="D8928" s="7">
        <v>16</v>
      </c>
      <c r="E8928" s="6">
        <v>44835</v>
      </c>
      <c r="F8928" s="7">
        <v>0</v>
      </c>
      <c r="G8928" s="7">
        <v>0</v>
      </c>
      <c r="H8928" s="7">
        <v>0</v>
      </c>
      <c r="I8928" s="7">
        <v>0</v>
      </c>
      <c r="J8928" s="7">
        <v>0</v>
      </c>
      <c r="K8928" s="7">
        <v>0</v>
      </c>
      <c r="L8928" s="7">
        <v>0</v>
      </c>
      <c r="M8928" s="7">
        <v>0</v>
      </c>
      <c r="N8928" s="7">
        <v>-5</v>
      </c>
    </row>
    <row r="8929" spans="1:14" x14ac:dyDescent="0.25">
      <c r="A8929" s="5">
        <v>31111</v>
      </c>
      <c r="B8929" s="5">
        <v>3</v>
      </c>
      <c r="C8929" s="6">
        <v>44348</v>
      </c>
      <c r="D8929" s="7">
        <v>18</v>
      </c>
      <c r="E8929" s="6">
        <v>44896</v>
      </c>
      <c r="F8929" s="7">
        <v>0</v>
      </c>
      <c r="G8929" s="7">
        <v>0</v>
      </c>
      <c r="H8929" s="7">
        <v>0</v>
      </c>
      <c r="I8929" s="7">
        <v>0</v>
      </c>
      <c r="J8929" s="7">
        <v>0</v>
      </c>
      <c r="K8929" s="7">
        <v>0</v>
      </c>
      <c r="L8929" s="7">
        <v>0</v>
      </c>
      <c r="M8929" s="7">
        <v>0</v>
      </c>
      <c r="N8929" s="7">
        <v>-5</v>
      </c>
    </row>
    <row r="8930" spans="1:14" x14ac:dyDescent="0.25">
      <c r="A8930" s="5">
        <v>31111</v>
      </c>
      <c r="B8930" s="5">
        <v>3</v>
      </c>
      <c r="C8930" s="6">
        <v>44348</v>
      </c>
      <c r="D8930" s="7">
        <v>19</v>
      </c>
      <c r="E8930" s="6">
        <v>44927</v>
      </c>
      <c r="F8930" s="7">
        <v>0</v>
      </c>
      <c r="G8930" s="7">
        <v>708.48</v>
      </c>
      <c r="H8930" s="7">
        <v>0</v>
      </c>
      <c r="I8930" s="7">
        <v>708.48</v>
      </c>
      <c r="J8930" s="7">
        <v>0</v>
      </c>
      <c r="K8930" s="7">
        <v>0</v>
      </c>
      <c r="L8930" s="7">
        <v>0</v>
      </c>
      <c r="M8930" s="7">
        <v>0</v>
      </c>
      <c r="N8930" s="7">
        <v>-5</v>
      </c>
    </row>
    <row r="8931" spans="1:14" x14ac:dyDescent="0.25">
      <c r="A8931" s="5">
        <v>31111</v>
      </c>
      <c r="B8931" s="5">
        <v>3</v>
      </c>
      <c r="C8931" s="6">
        <v>44348</v>
      </c>
      <c r="D8931" s="7">
        <v>21</v>
      </c>
      <c r="E8931" s="6">
        <v>44986</v>
      </c>
      <c r="F8931" s="7">
        <v>0</v>
      </c>
      <c r="G8931" s="7">
        <v>379.79</v>
      </c>
      <c r="H8931" s="7">
        <v>-190.68</v>
      </c>
      <c r="I8931" s="7">
        <v>189.11</v>
      </c>
      <c r="J8931" s="7">
        <v>0</v>
      </c>
      <c r="K8931" s="7">
        <v>0</v>
      </c>
      <c r="L8931" s="7">
        <v>1</v>
      </c>
      <c r="M8931" s="7">
        <v>-1</v>
      </c>
      <c r="N8931" s="7">
        <v>-5</v>
      </c>
    </row>
    <row r="8932" spans="1:14" x14ac:dyDescent="0.25">
      <c r="A8932" s="5">
        <v>31111</v>
      </c>
      <c r="B8932" s="5">
        <v>3</v>
      </c>
      <c r="C8932" s="6">
        <v>44348</v>
      </c>
      <c r="D8932" s="7">
        <v>23</v>
      </c>
      <c r="E8932" s="6">
        <v>45047</v>
      </c>
      <c r="F8932" s="7">
        <v>0</v>
      </c>
      <c r="G8932" s="7">
        <v>432.96</v>
      </c>
      <c r="H8932" s="7">
        <v>0</v>
      </c>
      <c r="I8932" s="7">
        <v>432.96</v>
      </c>
      <c r="J8932" s="7">
        <v>0</v>
      </c>
      <c r="K8932" s="7">
        <v>0</v>
      </c>
      <c r="L8932" s="7">
        <v>0</v>
      </c>
      <c r="M8932" s="7">
        <v>0</v>
      </c>
      <c r="N8932" s="7">
        <v>-5</v>
      </c>
    </row>
    <row r="8933" spans="1:14" x14ac:dyDescent="0.25">
      <c r="A8933" s="5">
        <v>31111</v>
      </c>
      <c r="B8933" s="5">
        <v>3</v>
      </c>
      <c r="C8933" s="6">
        <v>44348</v>
      </c>
      <c r="D8933" s="7">
        <v>24</v>
      </c>
      <c r="E8933" s="6">
        <v>45078</v>
      </c>
      <c r="F8933" s="7">
        <v>0</v>
      </c>
      <c r="G8933" s="7">
        <v>0</v>
      </c>
      <c r="H8933" s="7">
        <v>0</v>
      </c>
      <c r="I8933" s="7">
        <v>0</v>
      </c>
      <c r="J8933" s="7">
        <v>0</v>
      </c>
      <c r="K8933" s="7">
        <v>0</v>
      </c>
      <c r="L8933" s="7">
        <v>0</v>
      </c>
      <c r="M8933" s="7">
        <v>0</v>
      </c>
      <c r="N8933" s="7">
        <v>-5</v>
      </c>
    </row>
    <row r="8934" spans="1:14" x14ac:dyDescent="0.25">
      <c r="A8934" s="5">
        <v>31111</v>
      </c>
      <c r="B8934" s="5">
        <v>3</v>
      </c>
      <c r="C8934" s="6">
        <v>44348</v>
      </c>
      <c r="D8934" s="7">
        <v>26</v>
      </c>
      <c r="E8934" s="6">
        <v>45139</v>
      </c>
      <c r="F8934" s="7">
        <v>0</v>
      </c>
      <c r="G8934" s="7">
        <v>781.08</v>
      </c>
      <c r="H8934" s="7">
        <v>0</v>
      </c>
      <c r="I8934" s="7">
        <v>781.08</v>
      </c>
      <c r="J8934" s="7">
        <v>0</v>
      </c>
      <c r="K8934" s="7">
        <v>0</v>
      </c>
      <c r="L8934" s="7">
        <v>0</v>
      </c>
      <c r="M8934" s="7">
        <v>0</v>
      </c>
      <c r="N8934" s="7">
        <v>-5</v>
      </c>
    </row>
    <row r="8935" spans="1:14" x14ac:dyDescent="0.25">
      <c r="A8935" s="5">
        <v>31111</v>
      </c>
      <c r="B8935" s="5">
        <v>3</v>
      </c>
      <c r="C8935" s="6">
        <v>44348</v>
      </c>
      <c r="D8935" s="7">
        <v>34</v>
      </c>
      <c r="E8935" s="6">
        <v>45383</v>
      </c>
      <c r="F8935" s="7">
        <v>0</v>
      </c>
      <c r="G8935" s="7">
        <v>96.54</v>
      </c>
      <c r="H8935" s="7">
        <v>0</v>
      </c>
      <c r="I8935" s="7">
        <v>96.54</v>
      </c>
      <c r="J8935" s="7">
        <v>0</v>
      </c>
      <c r="K8935" s="7">
        <v>0</v>
      </c>
      <c r="L8935" s="7">
        <v>0</v>
      </c>
      <c r="M8935" s="7">
        <v>0</v>
      </c>
      <c r="N8935" s="7">
        <v>-5</v>
      </c>
    </row>
    <row r="8936" spans="1:14" x14ac:dyDescent="0.25">
      <c r="A8936" s="5">
        <v>31111</v>
      </c>
      <c r="B8936" s="5">
        <v>3</v>
      </c>
      <c r="C8936" s="6">
        <v>44378</v>
      </c>
      <c r="D8936" s="7">
        <v>6</v>
      </c>
      <c r="E8936" s="6">
        <v>44562</v>
      </c>
      <c r="F8936" s="7">
        <v>0</v>
      </c>
      <c r="G8936" s="7">
        <v>79126.64</v>
      </c>
      <c r="H8936" s="7">
        <v>-84148.04</v>
      </c>
      <c r="I8936" s="7">
        <v>-5021.3999999999942</v>
      </c>
      <c r="J8936" s="7">
        <v>0</v>
      </c>
      <c r="K8936" s="7">
        <v>0</v>
      </c>
      <c r="L8936" s="7">
        <v>128</v>
      </c>
      <c r="M8936" s="7">
        <v>-128</v>
      </c>
      <c r="N8936" s="7">
        <v>-5</v>
      </c>
    </row>
    <row r="8937" spans="1:14" x14ac:dyDescent="0.25">
      <c r="A8937" s="5">
        <v>31111</v>
      </c>
      <c r="B8937" s="5">
        <v>3</v>
      </c>
      <c r="C8937" s="6">
        <v>44378</v>
      </c>
      <c r="D8937" s="7">
        <v>7</v>
      </c>
      <c r="E8937" s="6">
        <v>44593</v>
      </c>
      <c r="F8937" s="7">
        <v>0</v>
      </c>
      <c r="G8937" s="7">
        <v>96179.39</v>
      </c>
      <c r="H8937" s="7">
        <v>-75786.33</v>
      </c>
      <c r="I8937" s="7">
        <v>20393.060000000001</v>
      </c>
      <c r="J8937" s="7">
        <v>0</v>
      </c>
      <c r="K8937" s="7">
        <v>0</v>
      </c>
      <c r="L8937" s="7">
        <v>119</v>
      </c>
      <c r="M8937" s="7">
        <v>-119</v>
      </c>
      <c r="N8937" s="7">
        <v>-5</v>
      </c>
    </row>
    <row r="8938" spans="1:14" x14ac:dyDescent="0.25">
      <c r="A8938" s="5">
        <v>31111</v>
      </c>
      <c r="B8938" s="5">
        <v>3</v>
      </c>
      <c r="C8938" s="6">
        <v>44378</v>
      </c>
      <c r="D8938" s="7">
        <v>8</v>
      </c>
      <c r="E8938" s="6">
        <v>44621</v>
      </c>
      <c r="F8938" s="7">
        <v>0</v>
      </c>
      <c r="G8938" s="7">
        <v>84452.65</v>
      </c>
      <c r="H8938" s="7">
        <v>-64107.43</v>
      </c>
      <c r="I8938" s="7">
        <v>20345.21999999999</v>
      </c>
      <c r="J8938" s="7">
        <v>0</v>
      </c>
      <c r="K8938" s="7">
        <v>0</v>
      </c>
      <c r="L8938" s="7">
        <v>161</v>
      </c>
      <c r="M8938" s="7">
        <v>-161</v>
      </c>
      <c r="N8938" s="7">
        <v>-5</v>
      </c>
    </row>
    <row r="8939" spans="1:14" x14ac:dyDescent="0.25">
      <c r="A8939" s="5">
        <v>31111</v>
      </c>
      <c r="B8939" s="5">
        <v>3</v>
      </c>
      <c r="C8939" s="6">
        <v>44378</v>
      </c>
      <c r="D8939" s="7">
        <v>9</v>
      </c>
      <c r="E8939" s="6">
        <v>44652</v>
      </c>
      <c r="F8939" s="7">
        <v>0</v>
      </c>
      <c r="G8939" s="7">
        <v>66064.34</v>
      </c>
      <c r="H8939" s="7">
        <v>-37059.29</v>
      </c>
      <c r="I8939" s="7">
        <v>29005.05</v>
      </c>
      <c r="J8939" s="7">
        <v>0</v>
      </c>
      <c r="K8939" s="7">
        <v>0</v>
      </c>
      <c r="L8939" s="7">
        <v>117</v>
      </c>
      <c r="M8939" s="7">
        <v>-117</v>
      </c>
      <c r="N8939" s="7">
        <v>-5</v>
      </c>
    </row>
    <row r="8940" spans="1:14" x14ac:dyDescent="0.25">
      <c r="A8940" s="5">
        <v>31111</v>
      </c>
      <c r="B8940" s="5">
        <v>3</v>
      </c>
      <c r="C8940" s="6">
        <v>44378</v>
      </c>
      <c r="D8940" s="7">
        <v>10</v>
      </c>
      <c r="E8940" s="6">
        <v>44682</v>
      </c>
      <c r="F8940" s="7">
        <v>0</v>
      </c>
      <c r="G8940" s="7">
        <v>64993.36</v>
      </c>
      <c r="H8940" s="7">
        <v>-36542.43</v>
      </c>
      <c r="I8940" s="7">
        <v>28450.93</v>
      </c>
      <c r="J8940" s="7">
        <v>0</v>
      </c>
      <c r="K8940" s="7">
        <v>0</v>
      </c>
      <c r="L8940" s="7">
        <v>135</v>
      </c>
      <c r="M8940" s="7">
        <v>-135</v>
      </c>
      <c r="N8940" s="7">
        <v>-5</v>
      </c>
    </row>
    <row r="8941" spans="1:14" x14ac:dyDescent="0.25">
      <c r="A8941" s="5">
        <v>31111</v>
      </c>
      <c r="B8941" s="5">
        <v>3</v>
      </c>
      <c r="C8941" s="6">
        <v>44378</v>
      </c>
      <c r="D8941" s="7">
        <v>11</v>
      </c>
      <c r="E8941" s="6">
        <v>44713</v>
      </c>
      <c r="F8941" s="7">
        <v>0</v>
      </c>
      <c r="G8941" s="7">
        <v>39508.32</v>
      </c>
      <c r="H8941" s="7">
        <v>-13197.96</v>
      </c>
      <c r="I8941" s="7">
        <v>26310.36</v>
      </c>
      <c r="J8941" s="7">
        <v>0</v>
      </c>
      <c r="K8941" s="7">
        <v>0</v>
      </c>
      <c r="L8941" s="7">
        <v>90</v>
      </c>
      <c r="M8941" s="7">
        <v>-90</v>
      </c>
      <c r="N8941" s="7">
        <v>-5</v>
      </c>
    </row>
    <row r="8942" spans="1:14" x14ac:dyDescent="0.25">
      <c r="A8942" s="5">
        <v>31111</v>
      </c>
      <c r="B8942" s="5">
        <v>3</v>
      </c>
      <c r="C8942" s="6">
        <v>44378</v>
      </c>
      <c r="D8942" s="7">
        <v>12</v>
      </c>
      <c r="E8942" s="6">
        <v>44743</v>
      </c>
      <c r="F8942" s="7">
        <v>0</v>
      </c>
      <c r="G8942" s="7">
        <v>5973.09</v>
      </c>
      <c r="H8942" s="7">
        <v>-8781.74</v>
      </c>
      <c r="I8942" s="7">
        <v>-2808.65</v>
      </c>
      <c r="J8942" s="7">
        <v>0</v>
      </c>
      <c r="K8942" s="7">
        <v>0</v>
      </c>
      <c r="L8942" s="7">
        <v>41</v>
      </c>
      <c r="M8942" s="7">
        <v>-41</v>
      </c>
      <c r="N8942" s="7">
        <v>-5</v>
      </c>
    </row>
    <row r="8943" spans="1:14" x14ac:dyDescent="0.25">
      <c r="A8943" s="5">
        <v>31111</v>
      </c>
      <c r="B8943" s="5">
        <v>3</v>
      </c>
      <c r="C8943" s="6">
        <v>44378</v>
      </c>
      <c r="D8943" s="7">
        <v>13</v>
      </c>
      <c r="E8943" s="6">
        <v>44774</v>
      </c>
      <c r="F8943" s="7">
        <v>0</v>
      </c>
      <c r="G8943" s="7">
        <v>4480.0200000000004</v>
      </c>
      <c r="H8943" s="7">
        <v>-8459.9399999999987</v>
      </c>
      <c r="I8943" s="7">
        <v>-3979.9199999999978</v>
      </c>
      <c r="J8943" s="7">
        <v>0</v>
      </c>
      <c r="K8943" s="7">
        <v>0</v>
      </c>
      <c r="L8943" s="7">
        <v>25</v>
      </c>
      <c r="M8943" s="7">
        <v>-25</v>
      </c>
      <c r="N8943" s="7">
        <v>-5</v>
      </c>
    </row>
    <row r="8944" spans="1:14" x14ac:dyDescent="0.25">
      <c r="A8944" s="5">
        <v>31111</v>
      </c>
      <c r="B8944" s="5">
        <v>3</v>
      </c>
      <c r="C8944" s="6">
        <v>44378</v>
      </c>
      <c r="D8944" s="7">
        <v>14</v>
      </c>
      <c r="E8944" s="6">
        <v>44805</v>
      </c>
      <c r="F8944" s="7">
        <v>0</v>
      </c>
      <c r="G8944" s="7">
        <v>0</v>
      </c>
      <c r="H8944" s="7">
        <v>-235.75</v>
      </c>
      <c r="I8944" s="7">
        <v>-235.75</v>
      </c>
      <c r="J8944" s="7">
        <v>0</v>
      </c>
      <c r="K8944" s="7">
        <v>0</v>
      </c>
      <c r="L8944" s="7">
        <v>3</v>
      </c>
      <c r="M8944" s="7">
        <v>-3</v>
      </c>
      <c r="N8944" s="7">
        <v>-5</v>
      </c>
    </row>
    <row r="8945" spans="1:14" x14ac:dyDescent="0.25">
      <c r="A8945" s="5">
        <v>31111</v>
      </c>
      <c r="B8945" s="5">
        <v>3</v>
      </c>
      <c r="C8945" s="6">
        <v>44378</v>
      </c>
      <c r="D8945" s="7">
        <v>15</v>
      </c>
      <c r="E8945" s="6">
        <v>44835</v>
      </c>
      <c r="F8945" s="7">
        <v>0</v>
      </c>
      <c r="G8945" s="7">
        <v>893.77</v>
      </c>
      <c r="H8945" s="7">
        <v>0</v>
      </c>
      <c r="I8945" s="7">
        <v>893.77</v>
      </c>
      <c r="J8945" s="7">
        <v>0</v>
      </c>
      <c r="K8945" s="7">
        <v>0</v>
      </c>
      <c r="L8945" s="7">
        <v>0</v>
      </c>
      <c r="M8945" s="7">
        <v>0</v>
      </c>
      <c r="N8945" s="7">
        <v>-5</v>
      </c>
    </row>
    <row r="8946" spans="1:14" x14ac:dyDescent="0.25">
      <c r="A8946" s="5">
        <v>31111</v>
      </c>
      <c r="B8946" s="5">
        <v>3</v>
      </c>
      <c r="C8946" s="6">
        <v>44378</v>
      </c>
      <c r="D8946" s="7">
        <v>16</v>
      </c>
      <c r="E8946" s="6">
        <v>44866</v>
      </c>
      <c r="F8946" s="7">
        <v>0</v>
      </c>
      <c r="G8946" s="7">
        <v>350.05</v>
      </c>
      <c r="H8946" s="7">
        <v>-2840.11</v>
      </c>
      <c r="I8946" s="7">
        <v>-2490.06</v>
      </c>
      <c r="J8946" s="7">
        <v>0</v>
      </c>
      <c r="K8946" s="7">
        <v>0</v>
      </c>
      <c r="L8946" s="7">
        <v>1</v>
      </c>
      <c r="M8946" s="7">
        <v>-1</v>
      </c>
      <c r="N8946" s="7">
        <v>-5</v>
      </c>
    </row>
    <row r="8947" spans="1:14" x14ac:dyDescent="0.25">
      <c r="A8947" s="5">
        <v>31111</v>
      </c>
      <c r="B8947" s="5">
        <v>3</v>
      </c>
      <c r="C8947" s="6">
        <v>44378</v>
      </c>
      <c r="D8947" s="7">
        <v>17</v>
      </c>
      <c r="E8947" s="6">
        <v>44896</v>
      </c>
      <c r="F8947" s="7">
        <v>0</v>
      </c>
      <c r="G8947" s="7">
        <v>3039.05</v>
      </c>
      <c r="H8947" s="7">
        <v>0</v>
      </c>
      <c r="I8947" s="7">
        <v>3039.05</v>
      </c>
      <c r="J8947" s="7">
        <v>0</v>
      </c>
      <c r="K8947" s="7">
        <v>0</v>
      </c>
      <c r="L8947" s="7">
        <v>0</v>
      </c>
      <c r="M8947" s="7">
        <v>0</v>
      </c>
      <c r="N8947" s="7">
        <v>-5</v>
      </c>
    </row>
    <row r="8948" spans="1:14" x14ac:dyDescent="0.25">
      <c r="A8948" s="5">
        <v>31111</v>
      </c>
      <c r="B8948" s="5">
        <v>3</v>
      </c>
      <c r="C8948" s="6">
        <v>44378</v>
      </c>
      <c r="D8948" s="7">
        <v>18</v>
      </c>
      <c r="E8948" s="6">
        <v>44927</v>
      </c>
      <c r="F8948" s="7">
        <v>0</v>
      </c>
      <c r="G8948" s="7">
        <v>1036.76</v>
      </c>
      <c r="H8948" s="7">
        <v>0</v>
      </c>
      <c r="I8948" s="7">
        <v>1036.76</v>
      </c>
      <c r="J8948" s="7">
        <v>0</v>
      </c>
      <c r="K8948" s="7">
        <v>0</v>
      </c>
      <c r="L8948" s="7">
        <v>0</v>
      </c>
      <c r="M8948" s="7">
        <v>0</v>
      </c>
      <c r="N8948" s="7">
        <v>-5</v>
      </c>
    </row>
    <row r="8949" spans="1:14" x14ac:dyDescent="0.25">
      <c r="A8949" s="5">
        <v>31111</v>
      </c>
      <c r="B8949" s="5">
        <v>3</v>
      </c>
      <c r="C8949" s="6">
        <v>44378</v>
      </c>
      <c r="D8949" s="7">
        <v>19</v>
      </c>
      <c r="E8949" s="6">
        <v>44958</v>
      </c>
      <c r="F8949" s="7">
        <v>0</v>
      </c>
      <c r="G8949" s="7">
        <v>0</v>
      </c>
      <c r="H8949" s="7">
        <v>0</v>
      </c>
      <c r="I8949" s="7">
        <v>0</v>
      </c>
      <c r="J8949" s="7">
        <v>0</v>
      </c>
      <c r="K8949" s="7">
        <v>0</v>
      </c>
      <c r="L8949" s="7">
        <v>0</v>
      </c>
      <c r="M8949" s="7">
        <v>0</v>
      </c>
      <c r="N8949" s="7">
        <v>-5</v>
      </c>
    </row>
    <row r="8950" spans="1:14" x14ac:dyDescent="0.25">
      <c r="A8950" s="5">
        <v>31111</v>
      </c>
      <c r="B8950" s="5">
        <v>3</v>
      </c>
      <c r="C8950" s="6">
        <v>44378</v>
      </c>
      <c r="D8950" s="7">
        <v>21</v>
      </c>
      <c r="E8950" s="6">
        <v>45017</v>
      </c>
      <c r="F8950" s="7">
        <v>0</v>
      </c>
      <c r="G8950" s="7">
        <v>0</v>
      </c>
      <c r="H8950" s="7">
        <v>0</v>
      </c>
      <c r="I8950" s="7">
        <v>0</v>
      </c>
      <c r="J8950" s="7">
        <v>0</v>
      </c>
      <c r="K8950" s="7">
        <v>0</v>
      </c>
      <c r="L8950" s="7">
        <v>0</v>
      </c>
      <c r="M8950" s="7">
        <v>0</v>
      </c>
      <c r="N8950" s="7">
        <v>-5</v>
      </c>
    </row>
    <row r="8951" spans="1:14" x14ac:dyDescent="0.25">
      <c r="A8951" s="5">
        <v>31111</v>
      </c>
      <c r="B8951" s="5">
        <v>3</v>
      </c>
      <c r="C8951" s="6">
        <v>44378</v>
      </c>
      <c r="D8951" s="7">
        <v>22</v>
      </c>
      <c r="E8951" s="6">
        <v>45047</v>
      </c>
      <c r="F8951" s="7">
        <v>0</v>
      </c>
      <c r="G8951" s="7">
        <v>185.34</v>
      </c>
      <c r="H8951" s="7">
        <v>0</v>
      </c>
      <c r="I8951" s="7">
        <v>185.34</v>
      </c>
      <c r="J8951" s="7">
        <v>0</v>
      </c>
      <c r="K8951" s="7">
        <v>0</v>
      </c>
      <c r="L8951" s="7">
        <v>0</v>
      </c>
      <c r="M8951" s="7">
        <v>0</v>
      </c>
      <c r="N8951" s="7">
        <v>-5</v>
      </c>
    </row>
    <row r="8952" spans="1:14" x14ac:dyDescent="0.25">
      <c r="A8952" s="5">
        <v>31111</v>
      </c>
      <c r="B8952" s="5">
        <v>3</v>
      </c>
      <c r="C8952" s="6">
        <v>44378</v>
      </c>
      <c r="D8952" s="7">
        <v>24</v>
      </c>
      <c r="E8952" s="6">
        <v>45108</v>
      </c>
      <c r="F8952" s="7">
        <v>0</v>
      </c>
      <c r="G8952" s="7">
        <v>316.14999999999998</v>
      </c>
      <c r="H8952" s="7">
        <v>0</v>
      </c>
      <c r="I8952" s="7">
        <v>316.14999999999998</v>
      </c>
      <c r="J8952" s="7">
        <v>0</v>
      </c>
      <c r="K8952" s="7">
        <v>0</v>
      </c>
      <c r="L8952" s="7">
        <v>0</v>
      </c>
      <c r="M8952" s="7">
        <v>0</v>
      </c>
      <c r="N8952" s="7">
        <v>-5</v>
      </c>
    </row>
    <row r="8953" spans="1:14" x14ac:dyDescent="0.25">
      <c r="A8953" s="5">
        <v>31111</v>
      </c>
      <c r="B8953" s="5">
        <v>3</v>
      </c>
      <c r="C8953" s="6">
        <v>44378</v>
      </c>
      <c r="D8953" s="7">
        <v>25</v>
      </c>
      <c r="E8953" s="6">
        <v>45139</v>
      </c>
      <c r="F8953" s="7">
        <v>0</v>
      </c>
      <c r="G8953" s="7">
        <v>0</v>
      </c>
      <c r="H8953" s="7">
        <v>0</v>
      </c>
      <c r="I8953" s="7">
        <v>0</v>
      </c>
      <c r="J8953" s="7">
        <v>0</v>
      </c>
      <c r="K8953" s="7">
        <v>0</v>
      </c>
      <c r="L8953" s="7">
        <v>0</v>
      </c>
      <c r="M8953" s="7">
        <v>0</v>
      </c>
      <c r="N8953" s="7">
        <v>-5</v>
      </c>
    </row>
    <row r="8954" spans="1:14" x14ac:dyDescent="0.25">
      <c r="A8954" s="5">
        <v>31111</v>
      </c>
      <c r="B8954" s="5">
        <v>3</v>
      </c>
      <c r="C8954" s="6">
        <v>44378</v>
      </c>
      <c r="D8954" s="7">
        <v>30</v>
      </c>
      <c r="E8954" s="6">
        <v>45292</v>
      </c>
      <c r="F8954" s="7">
        <v>0</v>
      </c>
      <c r="G8954" s="7">
        <v>988.13</v>
      </c>
      <c r="H8954" s="7">
        <v>0</v>
      </c>
      <c r="I8954" s="7">
        <v>988.13</v>
      </c>
      <c r="J8954" s="7">
        <v>0</v>
      </c>
      <c r="K8954" s="7">
        <v>0</v>
      </c>
      <c r="L8954" s="7">
        <v>0</v>
      </c>
      <c r="M8954" s="7">
        <v>0</v>
      </c>
      <c r="N8954" s="7">
        <v>-5</v>
      </c>
    </row>
    <row r="8955" spans="1:14" x14ac:dyDescent="0.25">
      <c r="A8955" s="5">
        <v>31111</v>
      </c>
      <c r="B8955" s="5">
        <v>3</v>
      </c>
      <c r="C8955" s="6">
        <v>44409</v>
      </c>
      <c r="D8955" s="7">
        <v>5</v>
      </c>
      <c r="E8955" s="6">
        <v>44562</v>
      </c>
      <c r="F8955" s="7">
        <v>0</v>
      </c>
      <c r="G8955" s="7">
        <v>81995.73000000001</v>
      </c>
      <c r="H8955" s="7">
        <v>-104253.3</v>
      </c>
      <c r="I8955" s="7">
        <v>-22257.569999999989</v>
      </c>
      <c r="J8955" s="7">
        <v>0</v>
      </c>
      <c r="K8955" s="7">
        <v>0</v>
      </c>
      <c r="L8955" s="7">
        <v>122</v>
      </c>
      <c r="M8955" s="7">
        <v>-122</v>
      </c>
      <c r="N8955" s="7">
        <v>-5</v>
      </c>
    </row>
    <row r="8956" spans="1:14" x14ac:dyDescent="0.25">
      <c r="A8956" s="5">
        <v>31111</v>
      </c>
      <c r="B8956" s="5">
        <v>3</v>
      </c>
      <c r="C8956" s="6">
        <v>44409</v>
      </c>
      <c r="D8956" s="7">
        <v>6</v>
      </c>
      <c r="E8956" s="6">
        <v>44593</v>
      </c>
      <c r="F8956" s="7">
        <v>0</v>
      </c>
      <c r="G8956" s="7">
        <v>75393.48</v>
      </c>
      <c r="H8956" s="7">
        <v>-87455.19</v>
      </c>
      <c r="I8956" s="7">
        <v>-12061.71000000001</v>
      </c>
      <c r="J8956" s="7">
        <v>0</v>
      </c>
      <c r="K8956" s="7">
        <v>0</v>
      </c>
      <c r="L8956" s="7">
        <v>105</v>
      </c>
      <c r="M8956" s="7">
        <v>-105</v>
      </c>
      <c r="N8956" s="7">
        <v>-5</v>
      </c>
    </row>
    <row r="8957" spans="1:14" x14ac:dyDescent="0.25">
      <c r="A8957" s="5">
        <v>31111</v>
      </c>
      <c r="B8957" s="5">
        <v>3</v>
      </c>
      <c r="C8957" s="6">
        <v>44409</v>
      </c>
      <c r="D8957" s="7">
        <v>7</v>
      </c>
      <c r="E8957" s="6">
        <v>44621</v>
      </c>
      <c r="F8957" s="7">
        <v>0</v>
      </c>
      <c r="G8957" s="7">
        <v>71161.95</v>
      </c>
      <c r="H8957" s="7">
        <v>-82184.13</v>
      </c>
      <c r="I8957" s="7">
        <v>-11022.180000000009</v>
      </c>
      <c r="J8957" s="7">
        <v>0</v>
      </c>
      <c r="K8957" s="7">
        <v>0</v>
      </c>
      <c r="L8957" s="7">
        <v>131</v>
      </c>
      <c r="M8957" s="7">
        <v>-131</v>
      </c>
      <c r="N8957" s="7">
        <v>-5</v>
      </c>
    </row>
    <row r="8958" spans="1:14" x14ac:dyDescent="0.25">
      <c r="A8958" s="5">
        <v>31111</v>
      </c>
      <c r="B8958" s="5">
        <v>3</v>
      </c>
      <c r="C8958" s="6">
        <v>44409</v>
      </c>
      <c r="D8958" s="7">
        <v>8</v>
      </c>
      <c r="E8958" s="6">
        <v>44652</v>
      </c>
      <c r="F8958" s="7">
        <v>0</v>
      </c>
      <c r="G8958" s="7">
        <v>64174.009999999987</v>
      </c>
      <c r="H8958" s="7">
        <v>-37181.97</v>
      </c>
      <c r="I8958" s="7">
        <v>26992.03999999999</v>
      </c>
      <c r="J8958" s="7">
        <v>0</v>
      </c>
      <c r="K8958" s="7">
        <v>0</v>
      </c>
      <c r="L8958" s="7">
        <v>80</v>
      </c>
      <c r="M8958" s="7">
        <v>-80</v>
      </c>
      <c r="N8958" s="7">
        <v>-5</v>
      </c>
    </row>
    <row r="8959" spans="1:14" x14ac:dyDescent="0.25">
      <c r="A8959" s="5">
        <v>31111</v>
      </c>
      <c r="B8959" s="5">
        <v>3</v>
      </c>
      <c r="C8959" s="6">
        <v>44409</v>
      </c>
      <c r="D8959" s="7">
        <v>9</v>
      </c>
      <c r="E8959" s="6">
        <v>44682</v>
      </c>
      <c r="F8959" s="7">
        <v>0</v>
      </c>
      <c r="G8959" s="7">
        <v>58064.82</v>
      </c>
      <c r="H8959" s="7">
        <v>-46053.000000000007</v>
      </c>
      <c r="I8959" s="7">
        <v>12011.819999999991</v>
      </c>
      <c r="J8959" s="7">
        <v>0</v>
      </c>
      <c r="K8959" s="7">
        <v>0</v>
      </c>
      <c r="L8959" s="7">
        <v>105</v>
      </c>
      <c r="M8959" s="7">
        <v>-105</v>
      </c>
      <c r="N8959" s="7">
        <v>-5</v>
      </c>
    </row>
    <row r="8960" spans="1:14" x14ac:dyDescent="0.25">
      <c r="A8960" s="5">
        <v>31111</v>
      </c>
      <c r="B8960" s="5">
        <v>3</v>
      </c>
      <c r="C8960" s="6">
        <v>44409</v>
      </c>
      <c r="D8960" s="7">
        <v>10</v>
      </c>
      <c r="E8960" s="6">
        <v>44713</v>
      </c>
      <c r="F8960" s="7">
        <v>0</v>
      </c>
      <c r="G8960" s="7">
        <v>53789.45</v>
      </c>
      <c r="H8960" s="7">
        <v>-24077.96</v>
      </c>
      <c r="I8960" s="7">
        <v>29711.49</v>
      </c>
      <c r="J8960" s="7">
        <v>0</v>
      </c>
      <c r="K8960" s="7">
        <v>0</v>
      </c>
      <c r="L8960" s="7">
        <v>87</v>
      </c>
      <c r="M8960" s="7">
        <v>-87</v>
      </c>
      <c r="N8960" s="7">
        <v>-5</v>
      </c>
    </row>
    <row r="8961" spans="1:14" x14ac:dyDescent="0.25">
      <c r="A8961" s="5">
        <v>31111</v>
      </c>
      <c r="B8961" s="5">
        <v>3</v>
      </c>
      <c r="C8961" s="6">
        <v>44409</v>
      </c>
      <c r="D8961" s="7">
        <v>11</v>
      </c>
      <c r="E8961" s="6">
        <v>44743</v>
      </c>
      <c r="F8961" s="7">
        <v>0</v>
      </c>
      <c r="G8961" s="7">
        <v>29193.41</v>
      </c>
      <c r="H8961" s="7">
        <v>-14612.32</v>
      </c>
      <c r="I8961" s="7">
        <v>14581.09</v>
      </c>
      <c r="J8961" s="7">
        <v>0</v>
      </c>
      <c r="K8961" s="7">
        <v>0</v>
      </c>
      <c r="L8961" s="7">
        <v>70</v>
      </c>
      <c r="M8961" s="7">
        <v>-70</v>
      </c>
      <c r="N8961" s="7">
        <v>-5</v>
      </c>
    </row>
    <row r="8962" spans="1:14" x14ac:dyDescent="0.25">
      <c r="A8962" s="5">
        <v>31111</v>
      </c>
      <c r="B8962" s="5">
        <v>3</v>
      </c>
      <c r="C8962" s="6">
        <v>44409</v>
      </c>
      <c r="D8962" s="7">
        <v>12</v>
      </c>
      <c r="E8962" s="6">
        <v>44774</v>
      </c>
      <c r="F8962" s="7">
        <v>0</v>
      </c>
      <c r="G8962" s="7">
        <v>5742.21</v>
      </c>
      <c r="H8962" s="7">
        <v>-13274.51</v>
      </c>
      <c r="I8962" s="7">
        <v>-7532.2999999999984</v>
      </c>
      <c r="J8962" s="7">
        <v>0</v>
      </c>
      <c r="K8962" s="7">
        <v>0</v>
      </c>
      <c r="L8962" s="7">
        <v>33</v>
      </c>
      <c r="M8962" s="7">
        <v>-33</v>
      </c>
      <c r="N8962" s="7">
        <v>-5</v>
      </c>
    </row>
    <row r="8963" spans="1:14" x14ac:dyDescent="0.25">
      <c r="A8963" s="5">
        <v>31111</v>
      </c>
      <c r="B8963" s="5">
        <v>3</v>
      </c>
      <c r="C8963" s="6">
        <v>44409</v>
      </c>
      <c r="D8963" s="7">
        <v>13</v>
      </c>
      <c r="E8963" s="6">
        <v>44805</v>
      </c>
      <c r="F8963" s="7">
        <v>0</v>
      </c>
      <c r="G8963" s="7">
        <v>0</v>
      </c>
      <c r="H8963" s="7">
        <v>-4148.5300000000007</v>
      </c>
      <c r="I8963" s="7">
        <v>-4148.5300000000007</v>
      </c>
      <c r="J8963" s="7">
        <v>0</v>
      </c>
      <c r="K8963" s="7">
        <v>0</v>
      </c>
      <c r="L8963" s="7">
        <v>15</v>
      </c>
      <c r="M8963" s="7">
        <v>-15</v>
      </c>
      <c r="N8963" s="7">
        <v>-5</v>
      </c>
    </row>
    <row r="8964" spans="1:14" x14ac:dyDescent="0.25">
      <c r="A8964" s="5">
        <v>31111</v>
      </c>
      <c r="B8964" s="5">
        <v>3</v>
      </c>
      <c r="C8964" s="6">
        <v>44409</v>
      </c>
      <c r="D8964" s="7">
        <v>14</v>
      </c>
      <c r="E8964" s="6">
        <v>44835</v>
      </c>
      <c r="F8964" s="7">
        <v>0</v>
      </c>
      <c r="G8964" s="7">
        <v>0</v>
      </c>
      <c r="H8964" s="7">
        <v>-2417.12</v>
      </c>
      <c r="I8964" s="7">
        <v>-2417.12</v>
      </c>
      <c r="J8964" s="7">
        <v>0</v>
      </c>
      <c r="K8964" s="7">
        <v>0</v>
      </c>
      <c r="L8964" s="7">
        <v>3</v>
      </c>
      <c r="M8964" s="7">
        <v>-3</v>
      </c>
      <c r="N8964" s="7">
        <v>-5</v>
      </c>
    </row>
    <row r="8965" spans="1:14" x14ac:dyDescent="0.25">
      <c r="A8965" s="5">
        <v>31111</v>
      </c>
      <c r="B8965" s="5">
        <v>3</v>
      </c>
      <c r="C8965" s="6">
        <v>44409</v>
      </c>
      <c r="D8965" s="7">
        <v>16</v>
      </c>
      <c r="E8965" s="6">
        <v>44896</v>
      </c>
      <c r="F8965" s="7">
        <v>0</v>
      </c>
      <c r="G8965" s="7">
        <v>1790.26</v>
      </c>
      <c r="H8965" s="7">
        <v>0</v>
      </c>
      <c r="I8965" s="7">
        <v>1790.26</v>
      </c>
      <c r="J8965" s="7">
        <v>0</v>
      </c>
      <c r="K8965" s="7">
        <v>0</v>
      </c>
      <c r="L8965" s="7">
        <v>0</v>
      </c>
      <c r="M8965" s="7">
        <v>0</v>
      </c>
      <c r="N8965" s="7">
        <v>-5</v>
      </c>
    </row>
    <row r="8966" spans="1:14" x14ac:dyDescent="0.25">
      <c r="A8966" s="5">
        <v>31111</v>
      </c>
      <c r="B8966" s="5">
        <v>3</v>
      </c>
      <c r="C8966" s="6">
        <v>44409</v>
      </c>
      <c r="D8966" s="7">
        <v>17</v>
      </c>
      <c r="E8966" s="6">
        <v>44927</v>
      </c>
      <c r="F8966" s="7">
        <v>0</v>
      </c>
      <c r="G8966" s="7">
        <v>762.63</v>
      </c>
      <c r="H8966" s="7">
        <v>0</v>
      </c>
      <c r="I8966" s="7">
        <v>762.63</v>
      </c>
      <c r="J8966" s="7">
        <v>0</v>
      </c>
      <c r="K8966" s="7">
        <v>0</v>
      </c>
      <c r="L8966" s="7">
        <v>0</v>
      </c>
      <c r="M8966" s="7">
        <v>0</v>
      </c>
      <c r="N8966" s="7">
        <v>-5</v>
      </c>
    </row>
    <row r="8967" spans="1:14" x14ac:dyDescent="0.25">
      <c r="A8967" s="5">
        <v>31111</v>
      </c>
      <c r="B8967" s="5">
        <v>3</v>
      </c>
      <c r="C8967" s="6">
        <v>44409</v>
      </c>
      <c r="D8967" s="7">
        <v>20</v>
      </c>
      <c r="E8967" s="6">
        <v>45017</v>
      </c>
      <c r="F8967" s="7">
        <v>0</v>
      </c>
      <c r="G8967" s="7">
        <v>0</v>
      </c>
      <c r="H8967" s="7">
        <v>0</v>
      </c>
      <c r="I8967" s="7">
        <v>0</v>
      </c>
      <c r="J8967" s="7">
        <v>0</v>
      </c>
      <c r="K8967" s="7">
        <v>0</v>
      </c>
      <c r="L8967" s="7">
        <v>0</v>
      </c>
      <c r="M8967" s="7">
        <v>0</v>
      </c>
      <c r="N8967" s="7">
        <v>-5</v>
      </c>
    </row>
    <row r="8968" spans="1:14" x14ac:dyDescent="0.25">
      <c r="A8968" s="5">
        <v>31111</v>
      </c>
      <c r="B8968" s="5">
        <v>3</v>
      </c>
      <c r="C8968" s="6">
        <v>44409</v>
      </c>
      <c r="D8968" s="7">
        <v>23</v>
      </c>
      <c r="E8968" s="6">
        <v>45108</v>
      </c>
      <c r="F8968" s="7">
        <v>0</v>
      </c>
      <c r="G8968" s="7">
        <v>633.64</v>
      </c>
      <c r="H8968" s="7">
        <v>-1992.25</v>
      </c>
      <c r="I8968" s="7">
        <v>-1358.61</v>
      </c>
      <c r="J8968" s="7">
        <v>0</v>
      </c>
      <c r="K8968" s="7">
        <v>0</v>
      </c>
      <c r="L8968" s="7">
        <v>1</v>
      </c>
      <c r="M8968" s="7">
        <v>-1</v>
      </c>
      <c r="N8968" s="7">
        <v>-5</v>
      </c>
    </row>
    <row r="8969" spans="1:14" x14ac:dyDescent="0.25">
      <c r="A8969" s="5">
        <v>31111</v>
      </c>
      <c r="B8969" s="5">
        <v>3</v>
      </c>
      <c r="C8969" s="6">
        <v>44409</v>
      </c>
      <c r="D8969" s="7">
        <v>24</v>
      </c>
      <c r="E8969" s="6">
        <v>45139</v>
      </c>
      <c r="F8969" s="7">
        <v>0</v>
      </c>
      <c r="G8969" s="7">
        <v>0</v>
      </c>
      <c r="H8969" s="7">
        <v>0</v>
      </c>
      <c r="I8969" s="7">
        <v>0</v>
      </c>
      <c r="J8969" s="7">
        <v>0</v>
      </c>
      <c r="K8969" s="7">
        <v>0</v>
      </c>
      <c r="L8969" s="7">
        <v>0</v>
      </c>
      <c r="M8969" s="7">
        <v>0</v>
      </c>
      <c r="N8969" s="7">
        <v>-5</v>
      </c>
    </row>
    <row r="8970" spans="1:14" x14ac:dyDescent="0.25">
      <c r="A8970" s="5">
        <v>31111</v>
      </c>
      <c r="B8970" s="5">
        <v>3</v>
      </c>
      <c r="C8970" s="6">
        <v>44409</v>
      </c>
      <c r="D8970" s="7">
        <v>25</v>
      </c>
      <c r="E8970" s="6">
        <v>45170</v>
      </c>
      <c r="F8970" s="7">
        <v>0</v>
      </c>
      <c r="G8970" s="7">
        <v>192.39</v>
      </c>
      <c r="H8970" s="7">
        <v>0</v>
      </c>
      <c r="I8970" s="7">
        <v>192.39</v>
      </c>
      <c r="J8970" s="7">
        <v>0</v>
      </c>
      <c r="K8970" s="7">
        <v>0</v>
      </c>
      <c r="L8970" s="7">
        <v>0</v>
      </c>
      <c r="M8970" s="7">
        <v>0</v>
      </c>
      <c r="N8970" s="7">
        <v>-5</v>
      </c>
    </row>
    <row r="8971" spans="1:14" x14ac:dyDescent="0.25">
      <c r="A8971" s="5">
        <v>31111</v>
      </c>
      <c r="B8971" s="5">
        <v>3</v>
      </c>
      <c r="C8971" s="6">
        <v>44409</v>
      </c>
      <c r="D8971" s="7">
        <v>26</v>
      </c>
      <c r="E8971" s="6">
        <v>45200</v>
      </c>
      <c r="F8971" s="7">
        <v>0</v>
      </c>
      <c r="G8971" s="7">
        <v>0</v>
      </c>
      <c r="H8971" s="7">
        <v>0</v>
      </c>
      <c r="I8971" s="7">
        <v>0</v>
      </c>
      <c r="J8971" s="7">
        <v>0</v>
      </c>
      <c r="K8971" s="7">
        <v>0</v>
      </c>
      <c r="L8971" s="7">
        <v>0</v>
      </c>
      <c r="M8971" s="7">
        <v>0</v>
      </c>
      <c r="N8971" s="7">
        <v>-5</v>
      </c>
    </row>
    <row r="8972" spans="1:14" x14ac:dyDescent="0.25">
      <c r="A8972" s="5">
        <v>31111</v>
      </c>
      <c r="B8972" s="5">
        <v>3</v>
      </c>
      <c r="C8972" s="6">
        <v>44409</v>
      </c>
      <c r="D8972" s="7">
        <v>30</v>
      </c>
      <c r="E8972" s="6">
        <v>45323</v>
      </c>
      <c r="F8972" s="7">
        <v>0</v>
      </c>
      <c r="G8972" s="7">
        <v>72.11</v>
      </c>
      <c r="H8972" s="7">
        <v>0</v>
      </c>
      <c r="I8972" s="7">
        <v>72.11</v>
      </c>
      <c r="J8972" s="7">
        <v>0</v>
      </c>
      <c r="K8972" s="7">
        <v>0</v>
      </c>
      <c r="L8972" s="7">
        <v>0</v>
      </c>
      <c r="M8972" s="7">
        <v>0</v>
      </c>
      <c r="N8972" s="7">
        <v>-5</v>
      </c>
    </row>
    <row r="8973" spans="1:14" x14ac:dyDescent="0.25">
      <c r="A8973" s="5">
        <v>31111</v>
      </c>
      <c r="B8973" s="5">
        <v>3</v>
      </c>
      <c r="C8973" s="6">
        <v>44440</v>
      </c>
      <c r="D8973" s="7">
        <v>4</v>
      </c>
      <c r="E8973" s="6">
        <v>44562</v>
      </c>
      <c r="F8973" s="7">
        <v>0</v>
      </c>
      <c r="G8973" s="7">
        <v>121404.5</v>
      </c>
      <c r="H8973" s="7">
        <v>-235155.32</v>
      </c>
      <c r="I8973" s="7">
        <v>-113750.82</v>
      </c>
      <c r="J8973" s="7">
        <v>0</v>
      </c>
      <c r="K8973" s="7">
        <v>0</v>
      </c>
      <c r="L8973" s="7">
        <v>188</v>
      </c>
      <c r="M8973" s="7">
        <v>-188</v>
      </c>
      <c r="N8973" s="7">
        <v>-5</v>
      </c>
    </row>
    <row r="8974" spans="1:14" x14ac:dyDescent="0.25">
      <c r="A8974" s="5">
        <v>31111</v>
      </c>
      <c r="B8974" s="5">
        <v>3</v>
      </c>
      <c r="C8974" s="6">
        <v>44440</v>
      </c>
      <c r="D8974" s="7">
        <v>5</v>
      </c>
      <c r="E8974" s="6">
        <v>44593</v>
      </c>
      <c r="F8974" s="7">
        <v>0</v>
      </c>
      <c r="G8974" s="7">
        <v>105622</v>
      </c>
      <c r="H8974" s="7">
        <v>-184616.15</v>
      </c>
      <c r="I8974" s="7">
        <v>-78994.150000000023</v>
      </c>
      <c r="J8974" s="7">
        <v>0</v>
      </c>
      <c r="K8974" s="7">
        <v>0</v>
      </c>
      <c r="L8974" s="7">
        <v>154</v>
      </c>
      <c r="M8974" s="7">
        <v>-154</v>
      </c>
      <c r="N8974" s="7">
        <v>-5</v>
      </c>
    </row>
    <row r="8975" spans="1:14" x14ac:dyDescent="0.25">
      <c r="A8975" s="5">
        <v>31111</v>
      </c>
      <c r="B8975" s="5">
        <v>3</v>
      </c>
      <c r="C8975" s="6">
        <v>44440</v>
      </c>
      <c r="D8975" s="7">
        <v>6</v>
      </c>
      <c r="E8975" s="6">
        <v>44621</v>
      </c>
      <c r="F8975" s="7">
        <v>0</v>
      </c>
      <c r="G8975" s="7">
        <v>144466.60999999999</v>
      </c>
      <c r="H8975" s="7">
        <v>-154298.13</v>
      </c>
      <c r="I8975" s="7">
        <v>-9831.5199999999895</v>
      </c>
      <c r="J8975" s="7">
        <v>0</v>
      </c>
      <c r="K8975" s="7">
        <v>0</v>
      </c>
      <c r="L8975" s="7">
        <v>183</v>
      </c>
      <c r="M8975" s="7">
        <v>-183</v>
      </c>
      <c r="N8975" s="7">
        <v>-5</v>
      </c>
    </row>
    <row r="8976" spans="1:14" x14ac:dyDescent="0.25">
      <c r="A8976" s="5">
        <v>31111</v>
      </c>
      <c r="B8976" s="5">
        <v>3</v>
      </c>
      <c r="C8976" s="6">
        <v>44440</v>
      </c>
      <c r="D8976" s="7">
        <v>7</v>
      </c>
      <c r="E8976" s="6">
        <v>44652</v>
      </c>
      <c r="F8976" s="7">
        <v>0</v>
      </c>
      <c r="G8976" s="7">
        <v>96189.15</v>
      </c>
      <c r="H8976" s="7">
        <v>-93398.34</v>
      </c>
      <c r="I8976" s="7">
        <v>2790.8099999999981</v>
      </c>
      <c r="J8976" s="7">
        <v>0</v>
      </c>
      <c r="K8976" s="7">
        <v>0</v>
      </c>
      <c r="L8976" s="7">
        <v>142</v>
      </c>
      <c r="M8976" s="7">
        <v>-142</v>
      </c>
      <c r="N8976" s="7">
        <v>-5</v>
      </c>
    </row>
    <row r="8977" spans="1:14" x14ac:dyDescent="0.25">
      <c r="A8977" s="5">
        <v>31111</v>
      </c>
      <c r="B8977" s="5">
        <v>3</v>
      </c>
      <c r="C8977" s="6">
        <v>44440</v>
      </c>
      <c r="D8977" s="7">
        <v>8</v>
      </c>
      <c r="E8977" s="6">
        <v>44682</v>
      </c>
      <c r="F8977" s="7">
        <v>0</v>
      </c>
      <c r="G8977" s="7">
        <v>121473.4</v>
      </c>
      <c r="H8977" s="7">
        <v>-77920.740000000005</v>
      </c>
      <c r="I8977" s="7">
        <v>43552.659999999989</v>
      </c>
      <c r="J8977" s="7">
        <v>0</v>
      </c>
      <c r="K8977" s="7">
        <v>0</v>
      </c>
      <c r="L8977" s="7">
        <v>170</v>
      </c>
      <c r="M8977" s="7">
        <v>-170</v>
      </c>
      <c r="N8977" s="7">
        <v>-5</v>
      </c>
    </row>
    <row r="8978" spans="1:14" x14ac:dyDescent="0.25">
      <c r="A8978" s="5">
        <v>31111</v>
      </c>
      <c r="B8978" s="5">
        <v>3</v>
      </c>
      <c r="C8978" s="6">
        <v>44440</v>
      </c>
      <c r="D8978" s="7">
        <v>9</v>
      </c>
      <c r="E8978" s="6">
        <v>44713</v>
      </c>
      <c r="F8978" s="7">
        <v>0</v>
      </c>
      <c r="G8978" s="7">
        <v>111596.42</v>
      </c>
      <c r="H8978" s="7">
        <v>-37277.360000000001</v>
      </c>
      <c r="I8978" s="7">
        <v>74319.06</v>
      </c>
      <c r="J8978" s="7">
        <v>0</v>
      </c>
      <c r="K8978" s="7">
        <v>0</v>
      </c>
      <c r="L8978" s="7">
        <v>129</v>
      </c>
      <c r="M8978" s="7">
        <v>-129</v>
      </c>
      <c r="N8978" s="7">
        <v>-5</v>
      </c>
    </row>
    <row r="8979" spans="1:14" x14ac:dyDescent="0.25">
      <c r="A8979" s="5">
        <v>31111</v>
      </c>
      <c r="B8979" s="5">
        <v>3</v>
      </c>
      <c r="C8979" s="6">
        <v>44440</v>
      </c>
      <c r="D8979" s="7">
        <v>10</v>
      </c>
      <c r="E8979" s="6">
        <v>44743</v>
      </c>
      <c r="F8979" s="7">
        <v>0</v>
      </c>
      <c r="G8979" s="7">
        <v>90767.53</v>
      </c>
      <c r="H8979" s="7">
        <v>-37047.440000000002</v>
      </c>
      <c r="I8979" s="7">
        <v>53720.09</v>
      </c>
      <c r="J8979" s="7">
        <v>0</v>
      </c>
      <c r="K8979" s="7">
        <v>0</v>
      </c>
      <c r="L8979" s="7">
        <v>128</v>
      </c>
      <c r="M8979" s="7">
        <v>-128</v>
      </c>
      <c r="N8979" s="7">
        <v>-5</v>
      </c>
    </row>
    <row r="8980" spans="1:14" x14ac:dyDescent="0.25">
      <c r="A8980" s="5">
        <v>31111</v>
      </c>
      <c r="B8980" s="5">
        <v>3</v>
      </c>
      <c r="C8980" s="6">
        <v>44440</v>
      </c>
      <c r="D8980" s="7">
        <v>11</v>
      </c>
      <c r="E8980" s="6">
        <v>44774</v>
      </c>
      <c r="F8980" s="7">
        <v>0</v>
      </c>
      <c r="G8980" s="7">
        <v>49736.83</v>
      </c>
      <c r="H8980" s="7">
        <v>-22448.560000000001</v>
      </c>
      <c r="I8980" s="7">
        <v>27288.27</v>
      </c>
      <c r="J8980" s="7">
        <v>0</v>
      </c>
      <c r="K8980" s="7">
        <v>0</v>
      </c>
      <c r="L8980" s="7">
        <v>99</v>
      </c>
      <c r="M8980" s="7">
        <v>-99</v>
      </c>
      <c r="N8980" s="7">
        <v>-5</v>
      </c>
    </row>
    <row r="8981" spans="1:14" x14ac:dyDescent="0.25">
      <c r="A8981" s="5">
        <v>31111</v>
      </c>
      <c r="B8981" s="5">
        <v>3</v>
      </c>
      <c r="C8981" s="6">
        <v>44440</v>
      </c>
      <c r="D8981" s="7">
        <v>12</v>
      </c>
      <c r="E8981" s="6">
        <v>44805</v>
      </c>
      <c r="F8981" s="7">
        <v>0</v>
      </c>
      <c r="G8981" s="7">
        <v>14302.5</v>
      </c>
      <c r="H8981" s="7">
        <v>-10652.04</v>
      </c>
      <c r="I8981" s="7">
        <v>3650.4599999999991</v>
      </c>
      <c r="J8981" s="7">
        <v>0</v>
      </c>
      <c r="K8981" s="7">
        <v>0</v>
      </c>
      <c r="L8981" s="7">
        <v>44</v>
      </c>
      <c r="M8981" s="7">
        <v>-44</v>
      </c>
      <c r="N8981" s="7">
        <v>-5</v>
      </c>
    </row>
    <row r="8982" spans="1:14" x14ac:dyDescent="0.25">
      <c r="A8982" s="5">
        <v>31111</v>
      </c>
      <c r="B8982" s="5">
        <v>3</v>
      </c>
      <c r="C8982" s="6">
        <v>44440</v>
      </c>
      <c r="D8982" s="7">
        <v>13</v>
      </c>
      <c r="E8982" s="6">
        <v>44835</v>
      </c>
      <c r="F8982" s="7">
        <v>0</v>
      </c>
      <c r="G8982" s="7">
        <v>648.65</v>
      </c>
      <c r="H8982" s="7">
        <v>-10038.56</v>
      </c>
      <c r="I8982" s="7">
        <v>-9389.91</v>
      </c>
      <c r="J8982" s="7">
        <v>0</v>
      </c>
      <c r="K8982" s="7">
        <v>0</v>
      </c>
      <c r="L8982" s="7">
        <v>30</v>
      </c>
      <c r="M8982" s="7">
        <v>-30</v>
      </c>
      <c r="N8982" s="7">
        <v>-5</v>
      </c>
    </row>
    <row r="8983" spans="1:14" x14ac:dyDescent="0.25">
      <c r="A8983" s="5">
        <v>31111</v>
      </c>
      <c r="B8983" s="5">
        <v>3</v>
      </c>
      <c r="C8983" s="6">
        <v>44440</v>
      </c>
      <c r="D8983" s="7">
        <v>14</v>
      </c>
      <c r="E8983" s="6">
        <v>44866</v>
      </c>
      <c r="F8983" s="7">
        <v>0</v>
      </c>
      <c r="G8983" s="7">
        <v>0</v>
      </c>
      <c r="H8983" s="7">
        <v>-2243.4899999999998</v>
      </c>
      <c r="I8983" s="7">
        <v>-2243.4899999999998</v>
      </c>
      <c r="J8983" s="7">
        <v>0</v>
      </c>
      <c r="K8983" s="7">
        <v>0</v>
      </c>
      <c r="L8983" s="7">
        <v>9</v>
      </c>
      <c r="M8983" s="7">
        <v>-9</v>
      </c>
      <c r="N8983" s="7">
        <v>-5</v>
      </c>
    </row>
    <row r="8984" spans="1:14" x14ac:dyDescent="0.25">
      <c r="A8984" s="5">
        <v>31111</v>
      </c>
      <c r="B8984" s="5">
        <v>3</v>
      </c>
      <c r="C8984" s="6">
        <v>44440</v>
      </c>
      <c r="D8984" s="7">
        <v>15</v>
      </c>
      <c r="E8984" s="6">
        <v>44896</v>
      </c>
      <c r="F8984" s="7">
        <v>0</v>
      </c>
      <c r="G8984" s="7">
        <v>0</v>
      </c>
      <c r="H8984" s="7">
        <v>-549.44000000000005</v>
      </c>
      <c r="I8984" s="7">
        <v>-549.44000000000005</v>
      </c>
      <c r="J8984" s="7">
        <v>0</v>
      </c>
      <c r="K8984" s="7">
        <v>0</v>
      </c>
      <c r="L8984" s="7">
        <v>1</v>
      </c>
      <c r="M8984" s="7">
        <v>-1</v>
      </c>
      <c r="N8984" s="7">
        <v>-5</v>
      </c>
    </row>
    <row r="8985" spans="1:14" x14ac:dyDescent="0.25">
      <c r="A8985" s="5">
        <v>31111</v>
      </c>
      <c r="B8985" s="5">
        <v>3</v>
      </c>
      <c r="C8985" s="6">
        <v>44440</v>
      </c>
      <c r="D8985" s="7">
        <v>16</v>
      </c>
      <c r="E8985" s="6">
        <v>44927</v>
      </c>
      <c r="F8985" s="7">
        <v>0</v>
      </c>
      <c r="G8985" s="7">
        <v>0</v>
      </c>
      <c r="H8985" s="7">
        <v>0</v>
      </c>
      <c r="I8985" s="7">
        <v>0</v>
      </c>
      <c r="J8985" s="7">
        <v>0</v>
      </c>
      <c r="K8985" s="7">
        <v>0</v>
      </c>
      <c r="L8985" s="7">
        <v>0</v>
      </c>
      <c r="M8985" s="7">
        <v>0</v>
      </c>
      <c r="N8985" s="7">
        <v>-5</v>
      </c>
    </row>
    <row r="8986" spans="1:14" x14ac:dyDescent="0.25">
      <c r="A8986" s="5">
        <v>31111</v>
      </c>
      <c r="B8986" s="5">
        <v>3</v>
      </c>
      <c r="C8986" s="6">
        <v>44440</v>
      </c>
      <c r="D8986" s="7">
        <v>17</v>
      </c>
      <c r="E8986" s="6">
        <v>44958</v>
      </c>
      <c r="F8986" s="7">
        <v>0</v>
      </c>
      <c r="G8986" s="7">
        <v>366.29</v>
      </c>
      <c r="H8986" s="7">
        <v>0</v>
      </c>
      <c r="I8986" s="7">
        <v>366.29</v>
      </c>
      <c r="J8986" s="7">
        <v>0</v>
      </c>
      <c r="K8986" s="7">
        <v>0</v>
      </c>
      <c r="L8986" s="7">
        <v>0</v>
      </c>
      <c r="M8986" s="7">
        <v>0</v>
      </c>
      <c r="N8986" s="7">
        <v>-5</v>
      </c>
    </row>
    <row r="8987" spans="1:14" x14ac:dyDescent="0.25">
      <c r="A8987" s="5">
        <v>31111</v>
      </c>
      <c r="B8987" s="5">
        <v>3</v>
      </c>
      <c r="C8987" s="6">
        <v>44440</v>
      </c>
      <c r="D8987" s="7">
        <v>23</v>
      </c>
      <c r="E8987" s="6">
        <v>45139</v>
      </c>
      <c r="F8987" s="7">
        <v>0</v>
      </c>
      <c r="G8987" s="7">
        <v>646.77</v>
      </c>
      <c r="H8987" s="7">
        <v>-2766.68</v>
      </c>
      <c r="I8987" s="7">
        <v>-2119.91</v>
      </c>
      <c r="J8987" s="7">
        <v>0</v>
      </c>
      <c r="K8987" s="7">
        <v>0</v>
      </c>
      <c r="L8987" s="7">
        <v>1</v>
      </c>
      <c r="M8987" s="7">
        <v>-1</v>
      </c>
      <c r="N8987" s="7">
        <v>-5</v>
      </c>
    </row>
    <row r="8988" spans="1:14" x14ac:dyDescent="0.25">
      <c r="A8988" s="5">
        <v>31111</v>
      </c>
      <c r="B8988" s="5">
        <v>3</v>
      </c>
      <c r="C8988" s="6">
        <v>44440</v>
      </c>
      <c r="D8988" s="7">
        <v>29</v>
      </c>
      <c r="E8988" s="6">
        <v>45323</v>
      </c>
      <c r="F8988" s="7">
        <v>0</v>
      </c>
      <c r="G8988" s="7">
        <v>-168.55</v>
      </c>
      <c r="H8988" s="7">
        <v>0</v>
      </c>
      <c r="I8988" s="7">
        <v>-168.55</v>
      </c>
      <c r="J8988" s="7">
        <v>0</v>
      </c>
      <c r="K8988" s="7">
        <v>0</v>
      </c>
      <c r="L8988" s="7">
        <v>0</v>
      </c>
      <c r="M8988" s="7">
        <v>0</v>
      </c>
      <c r="N8988" s="7">
        <v>-5</v>
      </c>
    </row>
    <row r="8989" spans="1:14" x14ac:dyDescent="0.25">
      <c r="A8989" s="5">
        <v>31111</v>
      </c>
      <c r="B8989" s="5">
        <v>3</v>
      </c>
      <c r="C8989" s="6">
        <v>44440</v>
      </c>
      <c r="D8989" s="7">
        <v>31</v>
      </c>
      <c r="E8989" s="6">
        <v>45383</v>
      </c>
      <c r="F8989" s="7">
        <v>0</v>
      </c>
      <c r="G8989" s="7">
        <v>0</v>
      </c>
      <c r="H8989" s="7">
        <v>0</v>
      </c>
      <c r="I8989" s="7">
        <v>0</v>
      </c>
      <c r="J8989" s="7">
        <v>0</v>
      </c>
      <c r="K8989" s="7">
        <v>0</v>
      </c>
      <c r="L8989" s="7">
        <v>0</v>
      </c>
      <c r="M8989" s="7">
        <v>0</v>
      </c>
      <c r="N8989" s="7">
        <v>-5</v>
      </c>
    </row>
    <row r="8990" spans="1:14" x14ac:dyDescent="0.25">
      <c r="A8990" s="5">
        <v>31111</v>
      </c>
      <c r="B8990" s="5">
        <v>3</v>
      </c>
      <c r="C8990" s="6">
        <v>44470</v>
      </c>
      <c r="D8990" s="7">
        <v>3</v>
      </c>
      <c r="E8990" s="6">
        <v>44562</v>
      </c>
      <c r="F8990" s="7">
        <v>0</v>
      </c>
      <c r="G8990" s="7">
        <v>137899.96</v>
      </c>
      <c r="H8990" s="7">
        <v>-325792.09000000003</v>
      </c>
      <c r="I8990" s="7">
        <v>-187892.13</v>
      </c>
      <c r="J8990" s="7">
        <v>0</v>
      </c>
      <c r="K8990" s="7">
        <v>0</v>
      </c>
      <c r="L8990" s="7">
        <v>268</v>
      </c>
      <c r="M8990" s="7">
        <v>-268</v>
      </c>
      <c r="N8990" s="7">
        <v>-5</v>
      </c>
    </row>
    <row r="8991" spans="1:14" x14ac:dyDescent="0.25">
      <c r="A8991" s="5">
        <v>31111</v>
      </c>
      <c r="B8991" s="5">
        <v>3</v>
      </c>
      <c r="C8991" s="6">
        <v>44470</v>
      </c>
      <c r="D8991" s="7">
        <v>4</v>
      </c>
      <c r="E8991" s="6">
        <v>44593</v>
      </c>
      <c r="F8991" s="7">
        <v>0</v>
      </c>
      <c r="G8991" s="7">
        <v>152996.89000000001</v>
      </c>
      <c r="H8991" s="7">
        <v>-299532.98</v>
      </c>
      <c r="I8991" s="7">
        <v>-146536.09</v>
      </c>
      <c r="J8991" s="7">
        <v>0</v>
      </c>
      <c r="K8991" s="7">
        <v>0</v>
      </c>
      <c r="L8991" s="7">
        <v>275</v>
      </c>
      <c r="M8991" s="7">
        <v>-275</v>
      </c>
      <c r="N8991" s="7">
        <v>-5</v>
      </c>
    </row>
    <row r="8992" spans="1:14" x14ac:dyDescent="0.25">
      <c r="A8992" s="5">
        <v>31111</v>
      </c>
      <c r="B8992" s="5">
        <v>3</v>
      </c>
      <c r="C8992" s="6">
        <v>44470</v>
      </c>
      <c r="D8992" s="7">
        <v>5</v>
      </c>
      <c r="E8992" s="6">
        <v>44621</v>
      </c>
      <c r="F8992" s="7">
        <v>0</v>
      </c>
      <c r="G8992" s="7">
        <v>202697.43</v>
      </c>
      <c r="H8992" s="7">
        <v>-217815.81</v>
      </c>
      <c r="I8992" s="7">
        <v>-15118.38</v>
      </c>
      <c r="J8992" s="7">
        <v>0</v>
      </c>
      <c r="K8992" s="7">
        <v>0</v>
      </c>
      <c r="L8992" s="7">
        <v>240</v>
      </c>
      <c r="M8992" s="7">
        <v>-240</v>
      </c>
      <c r="N8992" s="7">
        <v>-5</v>
      </c>
    </row>
    <row r="8993" spans="1:14" x14ac:dyDescent="0.25">
      <c r="A8993" s="5">
        <v>31111</v>
      </c>
      <c r="B8993" s="5">
        <v>3</v>
      </c>
      <c r="C8993" s="6">
        <v>44470</v>
      </c>
      <c r="D8993" s="7">
        <v>6</v>
      </c>
      <c r="E8993" s="6">
        <v>44652</v>
      </c>
      <c r="F8993" s="7">
        <v>0</v>
      </c>
      <c r="G8993" s="7">
        <v>156796.31</v>
      </c>
      <c r="H8993" s="7">
        <v>-164075.81</v>
      </c>
      <c r="I8993" s="7">
        <v>-7279.5</v>
      </c>
      <c r="J8993" s="7">
        <v>0</v>
      </c>
      <c r="K8993" s="7">
        <v>0</v>
      </c>
      <c r="L8993" s="7">
        <v>222</v>
      </c>
      <c r="M8993" s="7">
        <v>-222</v>
      </c>
      <c r="N8993" s="7">
        <v>-5</v>
      </c>
    </row>
    <row r="8994" spans="1:14" x14ac:dyDescent="0.25">
      <c r="A8994" s="5">
        <v>31111</v>
      </c>
      <c r="B8994" s="5">
        <v>3</v>
      </c>
      <c r="C8994" s="6">
        <v>44470</v>
      </c>
      <c r="D8994" s="7">
        <v>7</v>
      </c>
      <c r="E8994" s="6">
        <v>44682</v>
      </c>
      <c r="F8994" s="7">
        <v>0</v>
      </c>
      <c r="G8994" s="7">
        <v>204105.48</v>
      </c>
      <c r="H8994" s="7">
        <v>-157293.82</v>
      </c>
      <c r="I8994" s="7">
        <v>46811.66</v>
      </c>
      <c r="J8994" s="7">
        <v>0</v>
      </c>
      <c r="K8994" s="7">
        <v>0</v>
      </c>
      <c r="L8994" s="7">
        <v>249</v>
      </c>
      <c r="M8994" s="7">
        <v>-249</v>
      </c>
      <c r="N8994" s="7">
        <v>-5</v>
      </c>
    </row>
    <row r="8995" spans="1:14" x14ac:dyDescent="0.25">
      <c r="A8995" s="5">
        <v>31111</v>
      </c>
      <c r="B8995" s="5">
        <v>3</v>
      </c>
      <c r="C8995" s="6">
        <v>44470</v>
      </c>
      <c r="D8995" s="7">
        <v>8</v>
      </c>
      <c r="E8995" s="6">
        <v>44713</v>
      </c>
      <c r="F8995" s="7">
        <v>0</v>
      </c>
      <c r="G8995" s="7">
        <v>173301.75</v>
      </c>
      <c r="H8995" s="7">
        <v>-103706.82</v>
      </c>
      <c r="I8995" s="7">
        <v>69594.929999999993</v>
      </c>
      <c r="J8995" s="7">
        <v>0</v>
      </c>
      <c r="K8995" s="7">
        <v>0</v>
      </c>
      <c r="L8995" s="7">
        <v>192</v>
      </c>
      <c r="M8995" s="7">
        <v>-192</v>
      </c>
      <c r="N8995" s="7">
        <v>-5</v>
      </c>
    </row>
    <row r="8996" spans="1:14" x14ac:dyDescent="0.25">
      <c r="A8996" s="5">
        <v>31111</v>
      </c>
      <c r="B8996" s="5">
        <v>3</v>
      </c>
      <c r="C8996" s="6">
        <v>44470</v>
      </c>
      <c r="D8996" s="7">
        <v>9</v>
      </c>
      <c r="E8996" s="6">
        <v>44743</v>
      </c>
      <c r="F8996" s="7">
        <v>0</v>
      </c>
      <c r="G8996" s="7">
        <v>180597.17</v>
      </c>
      <c r="H8996" s="7">
        <v>-83881.25</v>
      </c>
      <c r="I8996" s="7">
        <v>96715.920000000013</v>
      </c>
      <c r="J8996" s="7">
        <v>0</v>
      </c>
      <c r="K8996" s="7">
        <v>0</v>
      </c>
      <c r="L8996" s="7">
        <v>197</v>
      </c>
      <c r="M8996" s="7">
        <v>-197</v>
      </c>
      <c r="N8996" s="7">
        <v>-5</v>
      </c>
    </row>
    <row r="8997" spans="1:14" x14ac:dyDescent="0.25">
      <c r="A8997" s="5">
        <v>31111</v>
      </c>
      <c r="B8997" s="5">
        <v>3</v>
      </c>
      <c r="C8997" s="6">
        <v>44470</v>
      </c>
      <c r="D8997" s="7">
        <v>10</v>
      </c>
      <c r="E8997" s="6">
        <v>44774</v>
      </c>
      <c r="F8997" s="7">
        <v>0</v>
      </c>
      <c r="G8997" s="7">
        <v>137173.6</v>
      </c>
      <c r="H8997" s="7">
        <v>-45041.16</v>
      </c>
      <c r="I8997" s="7">
        <v>92132.44</v>
      </c>
      <c r="J8997" s="7">
        <v>0</v>
      </c>
      <c r="K8997" s="7">
        <v>0</v>
      </c>
      <c r="L8997" s="7">
        <v>180</v>
      </c>
      <c r="M8997" s="7">
        <v>-180</v>
      </c>
      <c r="N8997" s="7">
        <v>-5</v>
      </c>
    </row>
    <row r="8998" spans="1:14" x14ac:dyDescent="0.25">
      <c r="A8998" s="5">
        <v>31111</v>
      </c>
      <c r="B8998" s="5">
        <v>3</v>
      </c>
      <c r="C8998" s="6">
        <v>44470</v>
      </c>
      <c r="D8998" s="7">
        <v>11</v>
      </c>
      <c r="E8998" s="6">
        <v>44805</v>
      </c>
      <c r="F8998" s="7">
        <v>0</v>
      </c>
      <c r="G8998" s="7">
        <v>50344.19</v>
      </c>
      <c r="H8998" s="7">
        <v>-25329.75</v>
      </c>
      <c r="I8998" s="7">
        <v>25014.44</v>
      </c>
      <c r="J8998" s="7">
        <v>0</v>
      </c>
      <c r="K8998" s="7">
        <v>0</v>
      </c>
      <c r="L8998" s="7">
        <v>134</v>
      </c>
      <c r="M8998" s="7">
        <v>-134</v>
      </c>
      <c r="N8998" s="7">
        <v>-5</v>
      </c>
    </row>
    <row r="8999" spans="1:14" x14ac:dyDescent="0.25">
      <c r="A8999" s="5">
        <v>31111</v>
      </c>
      <c r="B8999" s="5">
        <v>3</v>
      </c>
      <c r="C8999" s="6">
        <v>44470</v>
      </c>
      <c r="D8999" s="7">
        <v>12</v>
      </c>
      <c r="E8999" s="6">
        <v>44835</v>
      </c>
      <c r="F8999" s="7">
        <v>0</v>
      </c>
      <c r="G8999" s="7">
        <v>6067.91</v>
      </c>
      <c r="H8999" s="7">
        <v>-15655.57</v>
      </c>
      <c r="I8999" s="7">
        <v>-9587.66</v>
      </c>
      <c r="J8999" s="7">
        <v>0</v>
      </c>
      <c r="K8999" s="7">
        <v>0</v>
      </c>
      <c r="L8999" s="7">
        <v>65</v>
      </c>
      <c r="M8999" s="7">
        <v>-65</v>
      </c>
      <c r="N8999" s="7">
        <v>-5</v>
      </c>
    </row>
    <row r="9000" spans="1:14" x14ac:dyDescent="0.25">
      <c r="A9000" s="5">
        <v>31111</v>
      </c>
      <c r="B9000" s="5">
        <v>3</v>
      </c>
      <c r="C9000" s="6">
        <v>44470</v>
      </c>
      <c r="D9000" s="7">
        <v>13</v>
      </c>
      <c r="E9000" s="6">
        <v>44866</v>
      </c>
      <c r="F9000" s="7">
        <v>0</v>
      </c>
      <c r="G9000" s="7">
        <v>441.99</v>
      </c>
      <c r="H9000" s="7">
        <v>-9092.18</v>
      </c>
      <c r="I9000" s="7">
        <v>-8650.19</v>
      </c>
      <c r="J9000" s="7">
        <v>0</v>
      </c>
      <c r="K9000" s="7">
        <v>0</v>
      </c>
      <c r="L9000" s="7">
        <v>46</v>
      </c>
      <c r="M9000" s="7">
        <v>-46</v>
      </c>
      <c r="N9000" s="7">
        <v>-5</v>
      </c>
    </row>
    <row r="9001" spans="1:14" x14ac:dyDescent="0.25">
      <c r="A9001" s="5">
        <v>31111</v>
      </c>
      <c r="B9001" s="5">
        <v>3</v>
      </c>
      <c r="C9001" s="6">
        <v>44470</v>
      </c>
      <c r="D9001" s="7">
        <v>14</v>
      </c>
      <c r="E9001" s="6">
        <v>44896</v>
      </c>
      <c r="F9001" s="7">
        <v>0</v>
      </c>
      <c r="G9001" s="7">
        <v>0</v>
      </c>
      <c r="H9001" s="7">
        <v>-441.99</v>
      </c>
      <c r="I9001" s="7">
        <v>-441.99</v>
      </c>
      <c r="J9001" s="7">
        <v>0</v>
      </c>
      <c r="K9001" s="7">
        <v>0</v>
      </c>
      <c r="L9001" s="7">
        <v>1</v>
      </c>
      <c r="M9001" s="7">
        <v>-1</v>
      </c>
      <c r="N9001" s="7">
        <v>-5</v>
      </c>
    </row>
    <row r="9002" spans="1:14" x14ac:dyDescent="0.25">
      <c r="A9002" s="5">
        <v>31111</v>
      </c>
      <c r="B9002" s="5">
        <v>3</v>
      </c>
      <c r="C9002" s="6">
        <v>44470</v>
      </c>
      <c r="D9002" s="7">
        <v>15</v>
      </c>
      <c r="E9002" s="6">
        <v>44927</v>
      </c>
      <c r="F9002" s="7">
        <v>0</v>
      </c>
      <c r="G9002" s="7">
        <v>232.17</v>
      </c>
      <c r="H9002" s="7">
        <v>0</v>
      </c>
      <c r="I9002" s="7">
        <v>232.17</v>
      </c>
      <c r="J9002" s="7">
        <v>0</v>
      </c>
      <c r="K9002" s="7">
        <v>0</v>
      </c>
      <c r="L9002" s="7">
        <v>0</v>
      </c>
      <c r="M9002" s="7">
        <v>0</v>
      </c>
      <c r="N9002" s="7">
        <v>-5</v>
      </c>
    </row>
    <row r="9003" spans="1:14" x14ac:dyDescent="0.25">
      <c r="A9003" s="5">
        <v>31111</v>
      </c>
      <c r="B9003" s="5">
        <v>3</v>
      </c>
      <c r="C9003" s="6">
        <v>44470</v>
      </c>
      <c r="D9003" s="7">
        <v>16</v>
      </c>
      <c r="E9003" s="6">
        <v>44958</v>
      </c>
      <c r="F9003" s="7">
        <v>0</v>
      </c>
      <c r="G9003" s="7">
        <v>851.25</v>
      </c>
      <c r="H9003" s="7">
        <v>0</v>
      </c>
      <c r="I9003" s="7">
        <v>851.25</v>
      </c>
      <c r="J9003" s="7">
        <v>0</v>
      </c>
      <c r="K9003" s="7">
        <v>0</v>
      </c>
      <c r="L9003" s="7">
        <v>0</v>
      </c>
      <c r="M9003" s="7">
        <v>0</v>
      </c>
      <c r="N9003" s="7">
        <v>-5</v>
      </c>
    </row>
    <row r="9004" spans="1:14" x14ac:dyDescent="0.25">
      <c r="A9004" s="5">
        <v>31111</v>
      </c>
      <c r="B9004" s="5">
        <v>3</v>
      </c>
      <c r="C9004" s="6">
        <v>44470</v>
      </c>
      <c r="D9004" s="7">
        <v>17</v>
      </c>
      <c r="E9004" s="6">
        <v>44986</v>
      </c>
      <c r="F9004" s="7">
        <v>0</v>
      </c>
      <c r="G9004" s="7">
        <v>1202.0899999999999</v>
      </c>
      <c r="H9004" s="7">
        <v>0</v>
      </c>
      <c r="I9004" s="7">
        <v>1202.0899999999999</v>
      </c>
      <c r="J9004" s="7">
        <v>0</v>
      </c>
      <c r="K9004" s="7">
        <v>0</v>
      </c>
      <c r="L9004" s="7">
        <v>0</v>
      </c>
      <c r="M9004" s="7">
        <v>0</v>
      </c>
      <c r="N9004" s="7">
        <v>-5</v>
      </c>
    </row>
    <row r="9005" spans="1:14" x14ac:dyDescent="0.25">
      <c r="A9005" s="5">
        <v>31111</v>
      </c>
      <c r="B9005" s="5">
        <v>3</v>
      </c>
      <c r="C9005" s="6">
        <v>44470</v>
      </c>
      <c r="D9005" s="7">
        <v>18</v>
      </c>
      <c r="E9005" s="6">
        <v>45017</v>
      </c>
      <c r="F9005" s="7">
        <v>0</v>
      </c>
      <c r="G9005" s="7">
        <v>1950.81</v>
      </c>
      <c r="H9005" s="7">
        <v>0</v>
      </c>
      <c r="I9005" s="7">
        <v>1950.81</v>
      </c>
      <c r="J9005" s="7">
        <v>0</v>
      </c>
      <c r="K9005" s="7">
        <v>0</v>
      </c>
      <c r="L9005" s="7">
        <v>0</v>
      </c>
      <c r="M9005" s="7">
        <v>0</v>
      </c>
      <c r="N9005" s="7">
        <v>-5</v>
      </c>
    </row>
    <row r="9006" spans="1:14" x14ac:dyDescent="0.25">
      <c r="A9006" s="5">
        <v>31111</v>
      </c>
      <c r="B9006" s="5">
        <v>3</v>
      </c>
      <c r="C9006" s="6">
        <v>44470</v>
      </c>
      <c r="D9006" s="7">
        <v>19</v>
      </c>
      <c r="E9006" s="6">
        <v>45047</v>
      </c>
      <c r="F9006" s="7">
        <v>0</v>
      </c>
      <c r="G9006" s="7">
        <v>1838.82</v>
      </c>
      <c r="H9006" s="7">
        <v>0</v>
      </c>
      <c r="I9006" s="7">
        <v>1838.82</v>
      </c>
      <c r="J9006" s="7">
        <v>0</v>
      </c>
      <c r="K9006" s="7">
        <v>0</v>
      </c>
      <c r="L9006" s="7">
        <v>0</v>
      </c>
      <c r="M9006" s="7">
        <v>0</v>
      </c>
      <c r="N9006" s="7">
        <v>-5</v>
      </c>
    </row>
    <row r="9007" spans="1:14" x14ac:dyDescent="0.25">
      <c r="A9007" s="5">
        <v>31111</v>
      </c>
      <c r="B9007" s="5">
        <v>3</v>
      </c>
      <c r="C9007" s="6">
        <v>44470</v>
      </c>
      <c r="D9007" s="7">
        <v>20</v>
      </c>
      <c r="E9007" s="6">
        <v>45078</v>
      </c>
      <c r="F9007" s="7">
        <v>0</v>
      </c>
      <c r="G9007" s="7">
        <v>-31.53</v>
      </c>
      <c r="H9007" s="7">
        <v>0</v>
      </c>
      <c r="I9007" s="7">
        <v>-31.53</v>
      </c>
      <c r="J9007" s="7">
        <v>0</v>
      </c>
      <c r="K9007" s="7">
        <v>0</v>
      </c>
      <c r="L9007" s="7">
        <v>0</v>
      </c>
      <c r="M9007" s="7">
        <v>0</v>
      </c>
      <c r="N9007" s="7">
        <v>-5</v>
      </c>
    </row>
    <row r="9008" spans="1:14" x14ac:dyDescent="0.25">
      <c r="A9008" s="5">
        <v>31111</v>
      </c>
      <c r="B9008" s="5">
        <v>3</v>
      </c>
      <c r="C9008" s="6">
        <v>44470</v>
      </c>
      <c r="D9008" s="7">
        <v>22</v>
      </c>
      <c r="E9008" s="6">
        <v>45139</v>
      </c>
      <c r="F9008" s="7">
        <v>0</v>
      </c>
      <c r="G9008" s="7">
        <v>399.97</v>
      </c>
      <c r="H9008" s="7">
        <v>0</v>
      </c>
      <c r="I9008" s="7">
        <v>399.97</v>
      </c>
      <c r="J9008" s="7">
        <v>0</v>
      </c>
      <c r="K9008" s="7">
        <v>0</v>
      </c>
      <c r="L9008" s="7">
        <v>0</v>
      </c>
      <c r="M9008" s="7">
        <v>0</v>
      </c>
      <c r="N9008" s="7">
        <v>-5</v>
      </c>
    </row>
    <row r="9009" spans="1:14" x14ac:dyDescent="0.25">
      <c r="A9009" s="5">
        <v>31111</v>
      </c>
      <c r="B9009" s="5">
        <v>3</v>
      </c>
      <c r="C9009" s="6">
        <v>44470</v>
      </c>
      <c r="D9009" s="7">
        <v>30</v>
      </c>
      <c r="E9009" s="6">
        <v>45383</v>
      </c>
      <c r="F9009" s="7">
        <v>0</v>
      </c>
      <c r="G9009" s="7">
        <v>204.97</v>
      </c>
      <c r="H9009" s="7">
        <v>-1578.6</v>
      </c>
      <c r="I9009" s="7">
        <v>-1373.63</v>
      </c>
      <c r="J9009" s="7">
        <v>0</v>
      </c>
      <c r="K9009" s="7">
        <v>0</v>
      </c>
      <c r="L9009" s="7">
        <v>1</v>
      </c>
      <c r="M9009" s="7">
        <v>-1</v>
      </c>
      <c r="N9009" s="7">
        <v>-5</v>
      </c>
    </row>
    <row r="9010" spans="1:14" x14ac:dyDescent="0.25">
      <c r="A9010" s="5">
        <v>31111</v>
      </c>
      <c r="B9010" s="5">
        <v>3</v>
      </c>
      <c r="C9010" s="6">
        <v>44501</v>
      </c>
      <c r="D9010" s="7">
        <v>2</v>
      </c>
      <c r="E9010" s="6">
        <v>44562</v>
      </c>
      <c r="F9010" s="7">
        <v>0</v>
      </c>
      <c r="G9010" s="7">
        <v>117716.63</v>
      </c>
      <c r="H9010" s="7">
        <v>-678047.13</v>
      </c>
      <c r="I9010" s="7">
        <v>-560330.5</v>
      </c>
      <c r="J9010" s="7">
        <v>0</v>
      </c>
      <c r="K9010" s="7">
        <v>0</v>
      </c>
      <c r="L9010" s="7">
        <v>349</v>
      </c>
      <c r="M9010" s="7">
        <v>-349</v>
      </c>
      <c r="N9010" s="7">
        <v>-5</v>
      </c>
    </row>
    <row r="9011" spans="1:14" x14ac:dyDescent="0.25">
      <c r="A9011" s="5">
        <v>31111</v>
      </c>
      <c r="B9011" s="5">
        <v>3</v>
      </c>
      <c r="C9011" s="6">
        <v>44501</v>
      </c>
      <c r="D9011" s="7">
        <v>3</v>
      </c>
      <c r="E9011" s="6">
        <v>44593</v>
      </c>
      <c r="F9011" s="7">
        <v>0</v>
      </c>
      <c r="G9011" s="7">
        <v>109562.8</v>
      </c>
      <c r="H9011" s="7">
        <v>-359896.87000000011</v>
      </c>
      <c r="I9011" s="7">
        <v>-250334.07000000009</v>
      </c>
      <c r="J9011" s="7">
        <v>0</v>
      </c>
      <c r="K9011" s="7">
        <v>0</v>
      </c>
      <c r="L9011" s="7">
        <v>211</v>
      </c>
      <c r="M9011" s="7">
        <v>-211</v>
      </c>
      <c r="N9011" s="7">
        <v>-5</v>
      </c>
    </row>
    <row r="9012" spans="1:14" x14ac:dyDescent="0.25">
      <c r="A9012" s="5">
        <v>31111</v>
      </c>
      <c r="B9012" s="5">
        <v>3</v>
      </c>
      <c r="C9012" s="6">
        <v>44501</v>
      </c>
      <c r="D9012" s="7">
        <v>4</v>
      </c>
      <c r="E9012" s="6">
        <v>44621</v>
      </c>
      <c r="F9012" s="7">
        <v>0</v>
      </c>
      <c r="G9012" s="7">
        <v>129424.21</v>
      </c>
      <c r="H9012" s="7">
        <v>-281335.82</v>
      </c>
      <c r="I9012" s="7">
        <v>-151911.60999999999</v>
      </c>
      <c r="J9012" s="7">
        <v>0</v>
      </c>
      <c r="K9012" s="7">
        <v>0</v>
      </c>
      <c r="L9012" s="7">
        <v>257</v>
      </c>
      <c r="M9012" s="7">
        <v>-257</v>
      </c>
      <c r="N9012" s="7">
        <v>-5</v>
      </c>
    </row>
    <row r="9013" spans="1:14" x14ac:dyDescent="0.25">
      <c r="A9013" s="5">
        <v>31111</v>
      </c>
      <c r="B9013" s="5">
        <v>3</v>
      </c>
      <c r="C9013" s="6">
        <v>44501</v>
      </c>
      <c r="D9013" s="7">
        <v>5</v>
      </c>
      <c r="E9013" s="6">
        <v>44652</v>
      </c>
      <c r="F9013" s="7">
        <v>0</v>
      </c>
      <c r="G9013" s="7">
        <v>92120.05</v>
      </c>
      <c r="H9013" s="7">
        <v>-161054.57999999999</v>
      </c>
      <c r="I9013" s="7">
        <v>-68934.529999999984</v>
      </c>
      <c r="J9013" s="7">
        <v>0</v>
      </c>
      <c r="K9013" s="7">
        <v>0</v>
      </c>
      <c r="L9013" s="7">
        <v>183</v>
      </c>
      <c r="M9013" s="7">
        <v>-183</v>
      </c>
      <c r="N9013" s="7">
        <v>-5</v>
      </c>
    </row>
    <row r="9014" spans="1:14" x14ac:dyDescent="0.25">
      <c r="A9014" s="5">
        <v>31111</v>
      </c>
      <c r="B9014" s="5">
        <v>3</v>
      </c>
      <c r="C9014" s="6">
        <v>44501</v>
      </c>
      <c r="D9014" s="7">
        <v>6</v>
      </c>
      <c r="E9014" s="6">
        <v>44682</v>
      </c>
      <c r="F9014" s="7">
        <v>0</v>
      </c>
      <c r="G9014" s="7">
        <v>199402.08</v>
      </c>
      <c r="H9014" s="7">
        <v>-161522.54</v>
      </c>
      <c r="I9014" s="7">
        <v>37879.540000000008</v>
      </c>
      <c r="J9014" s="7">
        <v>0</v>
      </c>
      <c r="K9014" s="7">
        <v>0</v>
      </c>
      <c r="L9014" s="7">
        <v>192</v>
      </c>
      <c r="M9014" s="7">
        <v>-192</v>
      </c>
      <c r="N9014" s="7">
        <v>-5</v>
      </c>
    </row>
    <row r="9015" spans="1:14" x14ac:dyDescent="0.25">
      <c r="A9015" s="5">
        <v>31111</v>
      </c>
      <c r="B9015" s="5">
        <v>3</v>
      </c>
      <c r="C9015" s="6">
        <v>44501</v>
      </c>
      <c r="D9015" s="7">
        <v>7</v>
      </c>
      <c r="E9015" s="6">
        <v>44713</v>
      </c>
      <c r="F9015" s="7">
        <v>0</v>
      </c>
      <c r="G9015" s="7">
        <v>165247.20000000001</v>
      </c>
      <c r="H9015" s="7">
        <v>-110606.89</v>
      </c>
      <c r="I9015" s="7">
        <v>54640.310000000012</v>
      </c>
      <c r="J9015" s="7">
        <v>0</v>
      </c>
      <c r="K9015" s="7">
        <v>0</v>
      </c>
      <c r="L9015" s="7">
        <v>158</v>
      </c>
      <c r="M9015" s="7">
        <v>-158</v>
      </c>
      <c r="N9015" s="7">
        <v>-5</v>
      </c>
    </row>
    <row r="9016" spans="1:14" x14ac:dyDescent="0.25">
      <c r="A9016" s="5">
        <v>31111</v>
      </c>
      <c r="B9016" s="5">
        <v>3</v>
      </c>
      <c r="C9016" s="6">
        <v>44501</v>
      </c>
      <c r="D9016" s="7">
        <v>8</v>
      </c>
      <c r="E9016" s="6">
        <v>44743</v>
      </c>
      <c r="F9016" s="7">
        <v>0</v>
      </c>
      <c r="G9016" s="7">
        <v>181681.92000000001</v>
      </c>
      <c r="H9016" s="7">
        <v>-86817.36</v>
      </c>
      <c r="I9016" s="7">
        <v>94864.559999999983</v>
      </c>
      <c r="J9016" s="7">
        <v>0</v>
      </c>
      <c r="K9016" s="7">
        <v>0</v>
      </c>
      <c r="L9016" s="7">
        <v>154</v>
      </c>
      <c r="M9016" s="7">
        <v>-154</v>
      </c>
      <c r="N9016" s="7">
        <v>-5</v>
      </c>
    </row>
    <row r="9017" spans="1:14" x14ac:dyDescent="0.25">
      <c r="A9017" s="5">
        <v>31111</v>
      </c>
      <c r="B9017" s="5">
        <v>3</v>
      </c>
      <c r="C9017" s="6">
        <v>44501</v>
      </c>
      <c r="D9017" s="7">
        <v>9</v>
      </c>
      <c r="E9017" s="6">
        <v>44774</v>
      </c>
      <c r="F9017" s="7">
        <v>0</v>
      </c>
      <c r="G9017" s="7">
        <v>138682.47</v>
      </c>
      <c r="H9017" s="7">
        <v>-63202.96</v>
      </c>
      <c r="I9017" s="7">
        <v>75479.510000000009</v>
      </c>
      <c r="J9017" s="7">
        <v>0</v>
      </c>
      <c r="K9017" s="7">
        <v>0</v>
      </c>
      <c r="L9017" s="7">
        <v>163</v>
      </c>
      <c r="M9017" s="7">
        <v>-163</v>
      </c>
      <c r="N9017" s="7">
        <v>-5</v>
      </c>
    </row>
    <row r="9018" spans="1:14" x14ac:dyDescent="0.25">
      <c r="A9018" s="5">
        <v>31111</v>
      </c>
      <c r="B9018" s="5">
        <v>3</v>
      </c>
      <c r="C9018" s="6">
        <v>44501</v>
      </c>
      <c r="D9018" s="7">
        <v>10</v>
      </c>
      <c r="E9018" s="6">
        <v>44805</v>
      </c>
      <c r="F9018" s="7">
        <v>0</v>
      </c>
      <c r="G9018" s="7">
        <v>78988.160000000003</v>
      </c>
      <c r="H9018" s="7">
        <v>-51841.600000000013</v>
      </c>
      <c r="I9018" s="7">
        <v>27146.560000000001</v>
      </c>
      <c r="J9018" s="7">
        <v>0</v>
      </c>
      <c r="K9018" s="7">
        <v>0</v>
      </c>
      <c r="L9018" s="7">
        <v>159</v>
      </c>
      <c r="M9018" s="7">
        <v>-159</v>
      </c>
      <c r="N9018" s="7">
        <v>-5</v>
      </c>
    </row>
    <row r="9019" spans="1:14" x14ac:dyDescent="0.25">
      <c r="A9019" s="5">
        <v>31111</v>
      </c>
      <c r="B9019" s="5">
        <v>3</v>
      </c>
      <c r="C9019" s="6">
        <v>44501</v>
      </c>
      <c r="D9019" s="7">
        <v>11</v>
      </c>
      <c r="E9019" s="6">
        <v>44835</v>
      </c>
      <c r="F9019" s="7">
        <v>0</v>
      </c>
      <c r="G9019" s="7">
        <v>27222.76</v>
      </c>
      <c r="H9019" s="7">
        <v>-26079.3</v>
      </c>
      <c r="I9019" s="7">
        <v>1143.4599999999989</v>
      </c>
      <c r="J9019" s="7">
        <v>0</v>
      </c>
      <c r="K9019" s="7">
        <v>0</v>
      </c>
      <c r="L9019" s="7">
        <v>101</v>
      </c>
      <c r="M9019" s="7">
        <v>-101</v>
      </c>
      <c r="N9019" s="7">
        <v>-5</v>
      </c>
    </row>
    <row r="9020" spans="1:14" x14ac:dyDescent="0.25">
      <c r="A9020" s="5">
        <v>31111</v>
      </c>
      <c r="B9020" s="5">
        <v>3</v>
      </c>
      <c r="C9020" s="6">
        <v>44501</v>
      </c>
      <c r="D9020" s="7">
        <v>12</v>
      </c>
      <c r="E9020" s="6">
        <v>44866</v>
      </c>
      <c r="F9020" s="7">
        <v>0</v>
      </c>
      <c r="G9020" s="7">
        <v>2397.04</v>
      </c>
      <c r="H9020" s="7">
        <v>-9610.6299999999992</v>
      </c>
      <c r="I9020" s="7">
        <v>-7213.5899999999992</v>
      </c>
      <c r="J9020" s="7">
        <v>0</v>
      </c>
      <c r="K9020" s="7">
        <v>0</v>
      </c>
      <c r="L9020" s="7">
        <v>49</v>
      </c>
      <c r="M9020" s="7">
        <v>-49</v>
      </c>
      <c r="N9020" s="7">
        <v>-5</v>
      </c>
    </row>
    <row r="9021" spans="1:14" x14ac:dyDescent="0.25">
      <c r="A9021" s="5">
        <v>31111</v>
      </c>
      <c r="B9021" s="5">
        <v>3</v>
      </c>
      <c r="C9021" s="6">
        <v>44501</v>
      </c>
      <c r="D9021" s="7">
        <v>13</v>
      </c>
      <c r="E9021" s="6">
        <v>44896</v>
      </c>
      <c r="F9021" s="7">
        <v>0</v>
      </c>
      <c r="G9021" s="7">
        <v>742.14</v>
      </c>
      <c r="H9021" s="7">
        <v>-3791.11</v>
      </c>
      <c r="I9021" s="7">
        <v>-3048.97</v>
      </c>
      <c r="J9021" s="7">
        <v>0</v>
      </c>
      <c r="K9021" s="7">
        <v>0</v>
      </c>
      <c r="L9021" s="7">
        <v>11</v>
      </c>
      <c r="M9021" s="7">
        <v>-11</v>
      </c>
      <c r="N9021" s="7">
        <v>-5</v>
      </c>
    </row>
    <row r="9022" spans="1:14" x14ac:dyDescent="0.25">
      <c r="A9022" s="5">
        <v>31111</v>
      </c>
      <c r="B9022" s="5">
        <v>3</v>
      </c>
      <c r="C9022" s="6">
        <v>44501</v>
      </c>
      <c r="D9022" s="7">
        <v>14</v>
      </c>
      <c r="E9022" s="6">
        <v>44927</v>
      </c>
      <c r="F9022" s="7">
        <v>0</v>
      </c>
      <c r="G9022" s="7">
        <v>0</v>
      </c>
      <c r="H9022" s="7">
        <v>-2325.48</v>
      </c>
      <c r="I9022" s="7">
        <v>-2325.48</v>
      </c>
      <c r="J9022" s="7">
        <v>0</v>
      </c>
      <c r="K9022" s="7">
        <v>0</v>
      </c>
      <c r="L9022" s="7">
        <v>6</v>
      </c>
      <c r="M9022" s="7">
        <v>-6</v>
      </c>
      <c r="N9022" s="7">
        <v>-5</v>
      </c>
    </row>
    <row r="9023" spans="1:14" x14ac:dyDescent="0.25">
      <c r="A9023" s="5">
        <v>31111</v>
      </c>
      <c r="B9023" s="5">
        <v>3</v>
      </c>
      <c r="C9023" s="6">
        <v>44501</v>
      </c>
      <c r="D9023" s="7">
        <v>15</v>
      </c>
      <c r="E9023" s="6">
        <v>44958</v>
      </c>
      <c r="F9023" s="7">
        <v>0</v>
      </c>
      <c r="G9023" s="7">
        <v>566.14</v>
      </c>
      <c r="H9023" s="7">
        <v>0</v>
      </c>
      <c r="I9023" s="7">
        <v>566.14</v>
      </c>
      <c r="J9023" s="7">
        <v>0</v>
      </c>
      <c r="K9023" s="7">
        <v>0</v>
      </c>
      <c r="L9023" s="7">
        <v>0</v>
      </c>
      <c r="M9023" s="7">
        <v>0</v>
      </c>
      <c r="N9023" s="7">
        <v>-5</v>
      </c>
    </row>
    <row r="9024" spans="1:14" x14ac:dyDescent="0.25">
      <c r="A9024" s="5">
        <v>31111</v>
      </c>
      <c r="B9024" s="5">
        <v>3</v>
      </c>
      <c r="C9024" s="6">
        <v>44501</v>
      </c>
      <c r="D9024" s="7">
        <v>16</v>
      </c>
      <c r="E9024" s="6">
        <v>44986</v>
      </c>
      <c r="F9024" s="7">
        <v>0</v>
      </c>
      <c r="G9024" s="7">
        <v>995.88</v>
      </c>
      <c r="H9024" s="7">
        <v>0</v>
      </c>
      <c r="I9024" s="7">
        <v>995.88</v>
      </c>
      <c r="J9024" s="7">
        <v>0</v>
      </c>
      <c r="K9024" s="7">
        <v>0</v>
      </c>
      <c r="L9024" s="7">
        <v>0</v>
      </c>
      <c r="M9024" s="7">
        <v>0</v>
      </c>
      <c r="N9024" s="7">
        <v>-5</v>
      </c>
    </row>
    <row r="9025" spans="1:14" x14ac:dyDescent="0.25">
      <c r="A9025" s="5">
        <v>31111</v>
      </c>
      <c r="B9025" s="5">
        <v>3</v>
      </c>
      <c r="C9025" s="6">
        <v>44501</v>
      </c>
      <c r="D9025" s="7">
        <v>20</v>
      </c>
      <c r="E9025" s="6">
        <v>45108</v>
      </c>
      <c r="F9025" s="7">
        <v>0</v>
      </c>
      <c r="G9025" s="7">
        <v>1772.72</v>
      </c>
      <c r="H9025" s="7">
        <v>0</v>
      </c>
      <c r="I9025" s="7">
        <v>1772.72</v>
      </c>
      <c r="J9025" s="7">
        <v>0</v>
      </c>
      <c r="K9025" s="7">
        <v>0</v>
      </c>
      <c r="L9025" s="7">
        <v>0</v>
      </c>
      <c r="M9025" s="7">
        <v>0</v>
      </c>
      <c r="N9025" s="7">
        <v>-5</v>
      </c>
    </row>
    <row r="9026" spans="1:14" x14ac:dyDescent="0.25">
      <c r="A9026" s="5">
        <v>31111</v>
      </c>
      <c r="B9026" s="5">
        <v>3</v>
      </c>
      <c r="C9026" s="6">
        <v>44501</v>
      </c>
      <c r="D9026" s="7">
        <v>21</v>
      </c>
      <c r="E9026" s="6">
        <v>45139</v>
      </c>
      <c r="F9026" s="7">
        <v>0</v>
      </c>
      <c r="G9026" s="7">
        <v>799.19</v>
      </c>
      <c r="H9026" s="7">
        <v>0</v>
      </c>
      <c r="I9026" s="7">
        <v>799.19</v>
      </c>
      <c r="J9026" s="7">
        <v>0</v>
      </c>
      <c r="K9026" s="7">
        <v>0</v>
      </c>
      <c r="L9026" s="7">
        <v>0</v>
      </c>
      <c r="M9026" s="7">
        <v>0</v>
      </c>
      <c r="N9026" s="7">
        <v>-5</v>
      </c>
    </row>
    <row r="9027" spans="1:14" x14ac:dyDescent="0.25">
      <c r="A9027" s="5">
        <v>31111</v>
      </c>
      <c r="B9027" s="5">
        <v>3</v>
      </c>
      <c r="C9027" s="6">
        <v>44501</v>
      </c>
      <c r="D9027" s="7">
        <v>24</v>
      </c>
      <c r="E9027" s="6">
        <v>45231</v>
      </c>
      <c r="F9027" s="7">
        <v>0</v>
      </c>
      <c r="G9027" s="7">
        <v>-1763.72</v>
      </c>
      <c r="H9027" s="7">
        <v>0</v>
      </c>
      <c r="I9027" s="7">
        <v>-1763.72</v>
      </c>
      <c r="J9027" s="7">
        <v>0</v>
      </c>
      <c r="K9027" s="7">
        <v>0</v>
      </c>
      <c r="L9027" s="7">
        <v>0</v>
      </c>
      <c r="M9027" s="7">
        <v>0</v>
      </c>
      <c r="N9027" s="7">
        <v>-5</v>
      </c>
    </row>
    <row r="9028" spans="1:14" x14ac:dyDescent="0.25">
      <c r="A9028" s="5">
        <v>31111</v>
      </c>
      <c r="B9028" s="5">
        <v>3</v>
      </c>
      <c r="C9028" s="6">
        <v>44501</v>
      </c>
      <c r="D9028" s="7">
        <v>25</v>
      </c>
      <c r="E9028" s="6">
        <v>45261</v>
      </c>
      <c r="F9028" s="7">
        <v>0</v>
      </c>
      <c r="G9028" s="7">
        <v>453.79</v>
      </c>
      <c r="H9028" s="7">
        <v>0</v>
      </c>
      <c r="I9028" s="7">
        <v>453.79</v>
      </c>
      <c r="J9028" s="7">
        <v>0</v>
      </c>
      <c r="K9028" s="7">
        <v>0</v>
      </c>
      <c r="L9028" s="7">
        <v>0</v>
      </c>
      <c r="M9028" s="7">
        <v>0</v>
      </c>
      <c r="N9028" s="7">
        <v>-5</v>
      </c>
    </row>
    <row r="9029" spans="1:14" x14ac:dyDescent="0.25">
      <c r="A9029" s="5">
        <v>31111</v>
      </c>
      <c r="B9029" s="5">
        <v>3</v>
      </c>
      <c r="C9029" s="6">
        <v>44501</v>
      </c>
      <c r="D9029" s="7">
        <v>29</v>
      </c>
      <c r="E9029" s="6">
        <v>45383</v>
      </c>
      <c r="F9029" s="7">
        <v>0</v>
      </c>
      <c r="G9029" s="7">
        <v>1209.54</v>
      </c>
      <c r="H9029" s="7">
        <v>0</v>
      </c>
      <c r="I9029" s="7">
        <v>1209.54</v>
      </c>
      <c r="J9029" s="7">
        <v>0</v>
      </c>
      <c r="K9029" s="7">
        <v>0</v>
      </c>
      <c r="L9029" s="7">
        <v>0</v>
      </c>
      <c r="M9029" s="7">
        <v>0</v>
      </c>
      <c r="N9029" s="7">
        <v>-5</v>
      </c>
    </row>
    <row r="9030" spans="1:14" x14ac:dyDescent="0.25">
      <c r="A9030" s="5">
        <v>31111</v>
      </c>
      <c r="B9030" s="5">
        <v>3</v>
      </c>
      <c r="C9030" s="6">
        <v>44501</v>
      </c>
      <c r="D9030" s="7">
        <v>31</v>
      </c>
      <c r="E9030" s="6">
        <v>45444</v>
      </c>
      <c r="F9030" s="7">
        <v>0</v>
      </c>
      <c r="G9030" s="7">
        <v>0</v>
      </c>
      <c r="H9030" s="7">
        <v>0</v>
      </c>
      <c r="I9030" s="7">
        <v>0</v>
      </c>
      <c r="J9030" s="7">
        <v>0</v>
      </c>
      <c r="K9030" s="7">
        <v>0</v>
      </c>
      <c r="L9030" s="7">
        <v>0</v>
      </c>
      <c r="M9030" s="7">
        <v>0</v>
      </c>
      <c r="N9030" s="7">
        <v>-5</v>
      </c>
    </row>
    <row r="9031" spans="1:14" x14ac:dyDescent="0.25">
      <c r="A9031" s="5">
        <v>31111</v>
      </c>
      <c r="B9031" s="5">
        <v>3</v>
      </c>
      <c r="C9031" s="6">
        <v>44531</v>
      </c>
      <c r="D9031" s="7">
        <v>1</v>
      </c>
      <c r="E9031" s="6">
        <v>44562</v>
      </c>
      <c r="F9031" s="7">
        <v>0</v>
      </c>
      <c r="G9031" s="7">
        <v>62828.7</v>
      </c>
      <c r="H9031" s="7">
        <v>-1310668.79</v>
      </c>
      <c r="I9031" s="7">
        <v>-1247840.0900000001</v>
      </c>
      <c r="J9031" s="7">
        <v>0</v>
      </c>
      <c r="K9031" s="7">
        <v>0</v>
      </c>
      <c r="L9031" s="7">
        <v>470</v>
      </c>
      <c r="M9031" s="7">
        <v>-470</v>
      </c>
      <c r="N9031" s="7">
        <v>-5</v>
      </c>
    </row>
    <row r="9032" spans="1:14" x14ac:dyDescent="0.25">
      <c r="A9032" s="5">
        <v>31111</v>
      </c>
      <c r="B9032" s="5">
        <v>3</v>
      </c>
      <c r="C9032" s="6">
        <v>44531</v>
      </c>
      <c r="D9032" s="7">
        <v>2</v>
      </c>
      <c r="E9032" s="6">
        <v>44593</v>
      </c>
      <c r="F9032" s="7">
        <v>0</v>
      </c>
      <c r="G9032" s="7">
        <v>97601.359999999986</v>
      </c>
      <c r="H9032" s="7">
        <v>-854608.52999999991</v>
      </c>
      <c r="I9032" s="7">
        <v>-757007.16999999993</v>
      </c>
      <c r="J9032" s="7">
        <v>0</v>
      </c>
      <c r="K9032" s="7">
        <v>0</v>
      </c>
      <c r="L9032" s="7">
        <v>322</v>
      </c>
      <c r="M9032" s="7">
        <v>-322</v>
      </c>
      <c r="N9032" s="7">
        <v>-5</v>
      </c>
    </row>
    <row r="9033" spans="1:14" x14ac:dyDescent="0.25">
      <c r="A9033" s="5">
        <v>31111</v>
      </c>
      <c r="B9033" s="5">
        <v>3</v>
      </c>
      <c r="C9033" s="6">
        <v>44531</v>
      </c>
      <c r="D9033" s="7">
        <v>3</v>
      </c>
      <c r="E9033" s="6">
        <v>44621</v>
      </c>
      <c r="F9033" s="7">
        <v>0</v>
      </c>
      <c r="G9033" s="7">
        <v>119011.33</v>
      </c>
      <c r="H9033" s="7">
        <v>-509374.51</v>
      </c>
      <c r="I9033" s="7">
        <v>-390363.18</v>
      </c>
      <c r="J9033" s="7">
        <v>0</v>
      </c>
      <c r="K9033" s="7">
        <v>0</v>
      </c>
      <c r="L9033" s="7">
        <v>265</v>
      </c>
      <c r="M9033" s="7">
        <v>-265</v>
      </c>
      <c r="N9033" s="7">
        <v>-5</v>
      </c>
    </row>
    <row r="9034" spans="1:14" x14ac:dyDescent="0.25">
      <c r="A9034" s="5">
        <v>31111</v>
      </c>
      <c r="B9034" s="5">
        <v>3</v>
      </c>
      <c r="C9034" s="6">
        <v>44531</v>
      </c>
      <c r="D9034" s="7">
        <v>4</v>
      </c>
      <c r="E9034" s="6">
        <v>44652</v>
      </c>
      <c r="F9034" s="7">
        <v>0</v>
      </c>
      <c r="G9034" s="7">
        <v>74769.17</v>
      </c>
      <c r="H9034" s="7">
        <v>-259491.47</v>
      </c>
      <c r="I9034" s="7">
        <v>-184722.3</v>
      </c>
      <c r="J9034" s="7">
        <v>0</v>
      </c>
      <c r="K9034" s="7">
        <v>0</v>
      </c>
      <c r="L9034" s="7">
        <v>178</v>
      </c>
      <c r="M9034" s="7">
        <v>-178</v>
      </c>
      <c r="N9034" s="7">
        <v>-5</v>
      </c>
    </row>
    <row r="9035" spans="1:14" x14ac:dyDescent="0.25">
      <c r="A9035" s="5">
        <v>31111</v>
      </c>
      <c r="B9035" s="5">
        <v>3</v>
      </c>
      <c r="C9035" s="6">
        <v>44531</v>
      </c>
      <c r="D9035" s="7">
        <v>5</v>
      </c>
      <c r="E9035" s="6">
        <v>44682</v>
      </c>
      <c r="F9035" s="7">
        <v>0</v>
      </c>
      <c r="G9035" s="7">
        <v>144950.66</v>
      </c>
      <c r="H9035" s="7">
        <v>-207383.98</v>
      </c>
      <c r="I9035" s="7">
        <v>-62433.319999999978</v>
      </c>
      <c r="J9035" s="7">
        <v>0</v>
      </c>
      <c r="K9035" s="7">
        <v>0</v>
      </c>
      <c r="L9035" s="7">
        <v>163</v>
      </c>
      <c r="M9035" s="7">
        <v>-163</v>
      </c>
      <c r="N9035" s="7">
        <v>-5</v>
      </c>
    </row>
    <row r="9036" spans="1:14" x14ac:dyDescent="0.25">
      <c r="A9036" s="5">
        <v>31111</v>
      </c>
      <c r="B9036" s="5">
        <v>3</v>
      </c>
      <c r="C9036" s="6">
        <v>44531</v>
      </c>
      <c r="D9036" s="7">
        <v>6</v>
      </c>
      <c r="E9036" s="6">
        <v>44713</v>
      </c>
      <c r="F9036" s="7">
        <v>0</v>
      </c>
      <c r="G9036" s="7">
        <v>167168.41</v>
      </c>
      <c r="H9036" s="7">
        <v>-169369.46</v>
      </c>
      <c r="I9036" s="7">
        <v>-2201.0499999999879</v>
      </c>
      <c r="J9036" s="7">
        <v>0</v>
      </c>
      <c r="K9036" s="7">
        <v>0</v>
      </c>
      <c r="L9036" s="7">
        <v>177</v>
      </c>
      <c r="M9036" s="7">
        <v>-177</v>
      </c>
      <c r="N9036" s="7">
        <v>-5</v>
      </c>
    </row>
    <row r="9037" spans="1:14" x14ac:dyDescent="0.25">
      <c r="A9037" s="5">
        <v>31111</v>
      </c>
      <c r="B9037" s="5">
        <v>3</v>
      </c>
      <c r="C9037" s="6">
        <v>44531</v>
      </c>
      <c r="D9037" s="7">
        <v>7</v>
      </c>
      <c r="E9037" s="6">
        <v>44743</v>
      </c>
      <c r="F9037" s="7">
        <v>0</v>
      </c>
      <c r="G9037" s="7">
        <v>167646.20000000001</v>
      </c>
      <c r="H9037" s="7">
        <v>-113627.83</v>
      </c>
      <c r="I9037" s="7">
        <v>54018.37000000001</v>
      </c>
      <c r="J9037" s="7">
        <v>0</v>
      </c>
      <c r="K9037" s="7">
        <v>0</v>
      </c>
      <c r="L9037" s="7">
        <v>144</v>
      </c>
      <c r="M9037" s="7">
        <v>-144</v>
      </c>
      <c r="N9037" s="7">
        <v>-5</v>
      </c>
    </row>
    <row r="9038" spans="1:14" x14ac:dyDescent="0.25">
      <c r="A9038" s="5">
        <v>31111</v>
      </c>
      <c r="B9038" s="5">
        <v>3</v>
      </c>
      <c r="C9038" s="6">
        <v>44531</v>
      </c>
      <c r="D9038" s="7">
        <v>8</v>
      </c>
      <c r="E9038" s="6">
        <v>44774</v>
      </c>
      <c r="F9038" s="7">
        <v>0</v>
      </c>
      <c r="G9038" s="7">
        <v>151644.85</v>
      </c>
      <c r="H9038" s="7">
        <v>-127292.38</v>
      </c>
      <c r="I9038" s="7">
        <v>24352.47</v>
      </c>
      <c r="J9038" s="7">
        <v>0</v>
      </c>
      <c r="K9038" s="7">
        <v>0</v>
      </c>
      <c r="L9038" s="7">
        <v>179</v>
      </c>
      <c r="M9038" s="7">
        <v>-179</v>
      </c>
      <c r="N9038" s="7">
        <v>-5</v>
      </c>
    </row>
    <row r="9039" spans="1:14" x14ac:dyDescent="0.25">
      <c r="A9039" s="5">
        <v>31111</v>
      </c>
      <c r="B9039" s="5">
        <v>3</v>
      </c>
      <c r="C9039" s="6">
        <v>44531</v>
      </c>
      <c r="D9039" s="7">
        <v>9</v>
      </c>
      <c r="E9039" s="6">
        <v>44805</v>
      </c>
      <c r="F9039" s="7">
        <v>0</v>
      </c>
      <c r="G9039" s="7">
        <v>102370.04</v>
      </c>
      <c r="H9039" s="7">
        <v>-57552.52</v>
      </c>
      <c r="I9039" s="7">
        <v>44817.51999999999</v>
      </c>
      <c r="J9039" s="7">
        <v>0</v>
      </c>
      <c r="K9039" s="7">
        <v>0</v>
      </c>
      <c r="L9039" s="7">
        <v>112</v>
      </c>
      <c r="M9039" s="7">
        <v>-112</v>
      </c>
      <c r="N9039" s="7">
        <v>-5</v>
      </c>
    </row>
    <row r="9040" spans="1:14" x14ac:dyDescent="0.25">
      <c r="A9040" s="5">
        <v>31111</v>
      </c>
      <c r="B9040" s="5">
        <v>3</v>
      </c>
      <c r="C9040" s="6">
        <v>44531</v>
      </c>
      <c r="D9040" s="7">
        <v>10</v>
      </c>
      <c r="E9040" s="6">
        <v>44835</v>
      </c>
      <c r="F9040" s="7">
        <v>0</v>
      </c>
      <c r="G9040" s="7">
        <v>60950.69</v>
      </c>
      <c r="H9040" s="7">
        <v>-40349.360000000001</v>
      </c>
      <c r="I9040" s="7">
        <v>20601.329999999991</v>
      </c>
      <c r="J9040" s="7">
        <v>0</v>
      </c>
      <c r="K9040" s="7">
        <v>0</v>
      </c>
      <c r="L9040" s="7">
        <v>109</v>
      </c>
      <c r="M9040" s="7">
        <v>-109</v>
      </c>
      <c r="N9040" s="7">
        <v>-5</v>
      </c>
    </row>
    <row r="9041" spans="1:14" x14ac:dyDescent="0.25">
      <c r="A9041" s="5">
        <v>31111</v>
      </c>
      <c r="B9041" s="5">
        <v>3</v>
      </c>
      <c r="C9041" s="6">
        <v>44531</v>
      </c>
      <c r="D9041" s="7">
        <v>11</v>
      </c>
      <c r="E9041" s="6">
        <v>44866</v>
      </c>
      <c r="F9041" s="7">
        <v>0</v>
      </c>
      <c r="G9041" s="7">
        <v>36803.51</v>
      </c>
      <c r="H9041" s="7">
        <v>-21113.86</v>
      </c>
      <c r="I9041" s="7">
        <v>15689.65</v>
      </c>
      <c r="J9041" s="7">
        <v>0</v>
      </c>
      <c r="K9041" s="7">
        <v>0</v>
      </c>
      <c r="L9041" s="7">
        <v>88</v>
      </c>
      <c r="M9041" s="7">
        <v>-88</v>
      </c>
      <c r="N9041" s="7">
        <v>-5</v>
      </c>
    </row>
    <row r="9042" spans="1:14" x14ac:dyDescent="0.25">
      <c r="A9042" s="5">
        <v>31111</v>
      </c>
      <c r="B9042" s="5">
        <v>3</v>
      </c>
      <c r="C9042" s="6">
        <v>44531</v>
      </c>
      <c r="D9042" s="7">
        <v>12</v>
      </c>
      <c r="E9042" s="6">
        <v>44896</v>
      </c>
      <c r="F9042" s="7">
        <v>0</v>
      </c>
      <c r="G9042" s="7">
        <v>4173.24</v>
      </c>
      <c r="H9042" s="7">
        <v>-5042.91</v>
      </c>
      <c r="I9042" s="7">
        <v>-869.67000000000007</v>
      </c>
      <c r="J9042" s="7">
        <v>0</v>
      </c>
      <c r="K9042" s="7">
        <v>0</v>
      </c>
      <c r="L9042" s="7">
        <v>17</v>
      </c>
      <c r="M9042" s="7">
        <v>-17</v>
      </c>
      <c r="N9042" s="7">
        <v>-5</v>
      </c>
    </row>
    <row r="9043" spans="1:14" x14ac:dyDescent="0.25">
      <c r="A9043" s="5">
        <v>31111</v>
      </c>
      <c r="B9043" s="5">
        <v>3</v>
      </c>
      <c r="C9043" s="6">
        <v>44531</v>
      </c>
      <c r="D9043" s="7">
        <v>13</v>
      </c>
      <c r="E9043" s="6">
        <v>44927</v>
      </c>
      <c r="F9043" s="7">
        <v>0</v>
      </c>
      <c r="G9043" s="7">
        <v>-569.23</v>
      </c>
      <c r="H9043" s="7">
        <v>-14223.11</v>
      </c>
      <c r="I9043" s="7">
        <v>-14792.34</v>
      </c>
      <c r="J9043" s="7">
        <v>0</v>
      </c>
      <c r="K9043" s="7">
        <v>0</v>
      </c>
      <c r="L9043" s="7">
        <v>37</v>
      </c>
      <c r="M9043" s="7">
        <v>-37</v>
      </c>
      <c r="N9043" s="7">
        <v>-5</v>
      </c>
    </row>
    <row r="9044" spans="1:14" x14ac:dyDescent="0.25">
      <c r="A9044" s="5">
        <v>31111</v>
      </c>
      <c r="B9044" s="5">
        <v>3</v>
      </c>
      <c r="C9044" s="6">
        <v>44531</v>
      </c>
      <c r="D9044" s="7">
        <v>14</v>
      </c>
      <c r="E9044" s="6">
        <v>44958</v>
      </c>
      <c r="F9044" s="7">
        <v>0</v>
      </c>
      <c r="G9044" s="7">
        <v>0</v>
      </c>
      <c r="H9044" s="7">
        <v>-6109.83</v>
      </c>
      <c r="I9044" s="7">
        <v>-6109.83</v>
      </c>
      <c r="J9044" s="7">
        <v>0</v>
      </c>
      <c r="K9044" s="7">
        <v>0</v>
      </c>
      <c r="L9044" s="7">
        <v>10</v>
      </c>
      <c r="M9044" s="7">
        <v>-10</v>
      </c>
      <c r="N9044" s="7">
        <v>-5</v>
      </c>
    </row>
    <row r="9045" spans="1:14" x14ac:dyDescent="0.25">
      <c r="A9045" s="5">
        <v>31111</v>
      </c>
      <c r="B9045" s="5">
        <v>3</v>
      </c>
      <c r="C9045" s="6">
        <v>44531</v>
      </c>
      <c r="D9045" s="7">
        <v>15</v>
      </c>
      <c r="E9045" s="6">
        <v>44986</v>
      </c>
      <c r="F9045" s="7">
        <v>0</v>
      </c>
      <c r="G9045" s="7">
        <v>9034.2800000000007</v>
      </c>
      <c r="H9045" s="7">
        <v>0</v>
      </c>
      <c r="I9045" s="7">
        <v>9034.2800000000007</v>
      </c>
      <c r="J9045" s="7">
        <v>0</v>
      </c>
      <c r="K9045" s="7">
        <v>0</v>
      </c>
      <c r="L9045" s="7">
        <v>0</v>
      </c>
      <c r="M9045" s="7">
        <v>0</v>
      </c>
      <c r="N9045" s="7">
        <v>-5</v>
      </c>
    </row>
    <row r="9046" spans="1:14" x14ac:dyDescent="0.25">
      <c r="A9046" s="5">
        <v>31111</v>
      </c>
      <c r="B9046" s="5">
        <v>3</v>
      </c>
      <c r="C9046" s="6">
        <v>44531</v>
      </c>
      <c r="D9046" s="7">
        <v>16</v>
      </c>
      <c r="E9046" s="6">
        <v>45017</v>
      </c>
      <c r="F9046" s="7">
        <v>0</v>
      </c>
      <c r="G9046" s="7">
        <v>572.28</v>
      </c>
      <c r="H9046" s="7">
        <v>1163.1199999999999</v>
      </c>
      <c r="I9046" s="7">
        <v>1735.4</v>
      </c>
      <c r="J9046" s="7">
        <v>0</v>
      </c>
      <c r="K9046" s="7">
        <v>0</v>
      </c>
      <c r="L9046" s="7">
        <v>1</v>
      </c>
      <c r="M9046" s="7">
        <v>-1</v>
      </c>
      <c r="N9046" s="7">
        <v>-5</v>
      </c>
    </row>
    <row r="9047" spans="1:14" x14ac:dyDescent="0.25">
      <c r="A9047" s="5">
        <v>31111</v>
      </c>
      <c r="B9047" s="5">
        <v>3</v>
      </c>
      <c r="C9047" s="6">
        <v>44531</v>
      </c>
      <c r="D9047" s="7">
        <v>17</v>
      </c>
      <c r="E9047" s="6">
        <v>45047</v>
      </c>
      <c r="F9047" s="7">
        <v>0</v>
      </c>
      <c r="G9047" s="7">
        <v>0</v>
      </c>
      <c r="H9047" s="7">
        <v>0</v>
      </c>
      <c r="I9047" s="7">
        <v>0</v>
      </c>
      <c r="J9047" s="7">
        <v>0</v>
      </c>
      <c r="K9047" s="7">
        <v>0</v>
      </c>
      <c r="L9047" s="7">
        <v>0</v>
      </c>
      <c r="M9047" s="7">
        <v>0</v>
      </c>
      <c r="N9047" s="7">
        <v>-5</v>
      </c>
    </row>
    <row r="9048" spans="1:14" x14ac:dyDescent="0.25">
      <c r="A9048" s="5">
        <v>31111</v>
      </c>
      <c r="B9048" s="5">
        <v>3</v>
      </c>
      <c r="C9048" s="6">
        <v>44531</v>
      </c>
      <c r="D9048" s="7">
        <v>22</v>
      </c>
      <c r="E9048" s="6">
        <v>45200</v>
      </c>
      <c r="F9048" s="7">
        <v>0</v>
      </c>
      <c r="G9048" s="7">
        <v>126.55</v>
      </c>
      <c r="H9048" s="7">
        <v>-1135.45</v>
      </c>
      <c r="I9048" s="7">
        <v>-1008.9</v>
      </c>
      <c r="J9048" s="7">
        <v>0</v>
      </c>
      <c r="K9048" s="7">
        <v>0</v>
      </c>
      <c r="L9048" s="7">
        <v>1</v>
      </c>
      <c r="M9048" s="7">
        <v>-1</v>
      </c>
      <c r="N9048" s="7">
        <v>-5</v>
      </c>
    </row>
    <row r="9049" spans="1:14" x14ac:dyDescent="0.25">
      <c r="A9049" s="5">
        <v>31111</v>
      </c>
      <c r="B9049" s="5">
        <v>3</v>
      </c>
      <c r="C9049" s="6">
        <v>44531</v>
      </c>
      <c r="D9049" s="7">
        <v>27</v>
      </c>
      <c r="E9049" s="6">
        <v>45352</v>
      </c>
      <c r="F9049" s="7">
        <v>0</v>
      </c>
      <c r="G9049" s="7">
        <v>0</v>
      </c>
      <c r="H9049" s="7">
        <v>0</v>
      </c>
      <c r="I9049" s="7">
        <v>0</v>
      </c>
      <c r="J9049" s="7">
        <v>0</v>
      </c>
      <c r="K9049" s="7">
        <v>0</v>
      </c>
      <c r="L9049" s="7">
        <v>0</v>
      </c>
      <c r="M9049" s="7">
        <v>0</v>
      </c>
      <c r="N9049" s="7">
        <v>-5</v>
      </c>
    </row>
    <row r="9050" spans="1:14" x14ac:dyDescent="0.25">
      <c r="A9050" s="5">
        <v>31111</v>
      </c>
      <c r="B9050" s="5">
        <v>3</v>
      </c>
      <c r="C9050" s="6">
        <v>44531</v>
      </c>
      <c r="D9050" s="7">
        <v>30</v>
      </c>
      <c r="E9050" s="6">
        <v>45444</v>
      </c>
      <c r="F9050" s="7">
        <v>0</v>
      </c>
      <c r="G9050" s="7">
        <v>0</v>
      </c>
      <c r="H9050" s="7">
        <v>0</v>
      </c>
      <c r="I9050" s="7">
        <v>0</v>
      </c>
      <c r="J9050" s="7">
        <v>0</v>
      </c>
      <c r="K9050" s="7">
        <v>0</v>
      </c>
      <c r="L9050" s="7">
        <v>0</v>
      </c>
      <c r="M9050" s="7">
        <v>0</v>
      </c>
      <c r="N9050" s="7">
        <v>-5</v>
      </c>
    </row>
    <row r="9051" spans="1:14" x14ac:dyDescent="0.25">
      <c r="A9051" s="5">
        <v>31111</v>
      </c>
      <c r="B9051" s="5">
        <v>3</v>
      </c>
      <c r="C9051" s="6">
        <v>44531</v>
      </c>
      <c r="D9051" s="7">
        <v>33</v>
      </c>
      <c r="E9051" s="6">
        <v>45536</v>
      </c>
      <c r="F9051" s="7">
        <v>0</v>
      </c>
      <c r="G9051" s="7">
        <v>829.56</v>
      </c>
      <c r="H9051" s="7">
        <v>0</v>
      </c>
      <c r="I9051" s="7">
        <v>829.56</v>
      </c>
      <c r="J9051" s="7">
        <v>0</v>
      </c>
      <c r="K9051" s="7">
        <v>0</v>
      </c>
      <c r="L9051" s="7">
        <v>0</v>
      </c>
      <c r="M9051" s="7">
        <v>0</v>
      </c>
      <c r="N9051" s="7">
        <v>-5</v>
      </c>
    </row>
    <row r="9052" spans="1:14" x14ac:dyDescent="0.25">
      <c r="A9052" s="5">
        <v>31111</v>
      </c>
      <c r="B9052" s="5">
        <v>3</v>
      </c>
      <c r="C9052" s="6">
        <v>44531</v>
      </c>
      <c r="D9052" s="7">
        <v>38</v>
      </c>
      <c r="E9052" s="6">
        <v>45689</v>
      </c>
      <c r="F9052" s="7">
        <v>0</v>
      </c>
      <c r="G9052" s="7">
        <v>0</v>
      </c>
      <c r="H9052" s="7">
        <v>-1163.1199999999999</v>
      </c>
      <c r="I9052" s="7">
        <v>-1163.1199999999999</v>
      </c>
      <c r="J9052" s="7">
        <v>0</v>
      </c>
      <c r="K9052" s="7">
        <v>0</v>
      </c>
      <c r="L9052" s="7">
        <v>1</v>
      </c>
      <c r="M9052" s="7">
        <v>-1</v>
      </c>
      <c r="N9052" s="7">
        <v>-5</v>
      </c>
    </row>
    <row r="9053" spans="1:14" x14ac:dyDescent="0.25">
      <c r="A9053" s="5">
        <v>31111</v>
      </c>
      <c r="B9053" s="5">
        <v>3</v>
      </c>
      <c r="C9053" s="6">
        <v>44562</v>
      </c>
      <c r="D9053" s="7">
        <v>0</v>
      </c>
      <c r="E9053" s="6">
        <v>44562</v>
      </c>
      <c r="F9053" s="7">
        <v>57452632.399999999</v>
      </c>
      <c r="G9053" s="7">
        <v>5394.6900000000014</v>
      </c>
      <c r="H9053" s="7">
        <v>-1735128.79</v>
      </c>
      <c r="I9053" s="7">
        <v>55722898.299999997</v>
      </c>
      <c r="J9053" s="7">
        <v>23640</v>
      </c>
      <c r="K9053" s="7">
        <v>0</v>
      </c>
      <c r="L9053" s="7">
        <v>675</v>
      </c>
      <c r="M9053" s="7">
        <v>22965</v>
      </c>
      <c r="N9053" s="7">
        <v>-5</v>
      </c>
    </row>
    <row r="9054" spans="1:14" x14ac:dyDescent="0.25">
      <c r="A9054" s="5">
        <v>31111</v>
      </c>
      <c r="B9054" s="5">
        <v>3</v>
      </c>
      <c r="C9054" s="6">
        <v>44562</v>
      </c>
      <c r="D9054" s="7">
        <v>1</v>
      </c>
      <c r="E9054" s="6">
        <v>44593</v>
      </c>
      <c r="F9054" s="7">
        <v>0</v>
      </c>
      <c r="G9054" s="7">
        <v>70085.8</v>
      </c>
      <c r="H9054" s="7">
        <v>-1800148.84</v>
      </c>
      <c r="I9054" s="7">
        <v>-1730063.04</v>
      </c>
      <c r="J9054" s="7">
        <v>0</v>
      </c>
      <c r="K9054" s="7">
        <v>0</v>
      </c>
      <c r="L9054" s="7">
        <v>557</v>
      </c>
      <c r="M9054" s="7">
        <v>-557</v>
      </c>
      <c r="N9054" s="7">
        <v>-5</v>
      </c>
    </row>
    <row r="9055" spans="1:14" x14ac:dyDescent="0.25">
      <c r="A9055" s="5">
        <v>31111</v>
      </c>
      <c r="B9055" s="5">
        <v>3</v>
      </c>
      <c r="C9055" s="6">
        <v>44562</v>
      </c>
      <c r="D9055" s="7">
        <v>2</v>
      </c>
      <c r="E9055" s="6">
        <v>44621</v>
      </c>
      <c r="F9055" s="7">
        <v>0</v>
      </c>
      <c r="G9055" s="7">
        <v>100279.7</v>
      </c>
      <c r="H9055" s="7">
        <v>-1058709.5900000001</v>
      </c>
      <c r="I9055" s="7">
        <v>-958429.8899999999</v>
      </c>
      <c r="J9055" s="7">
        <v>0</v>
      </c>
      <c r="K9055" s="7">
        <v>0</v>
      </c>
      <c r="L9055" s="7">
        <v>437</v>
      </c>
      <c r="M9055" s="7">
        <v>-437</v>
      </c>
      <c r="N9055" s="7">
        <v>-5</v>
      </c>
    </row>
    <row r="9056" spans="1:14" x14ac:dyDescent="0.25">
      <c r="A9056" s="5">
        <v>31111</v>
      </c>
      <c r="B9056" s="5">
        <v>3</v>
      </c>
      <c r="C9056" s="6">
        <v>44562</v>
      </c>
      <c r="D9056" s="7">
        <v>3</v>
      </c>
      <c r="E9056" s="6">
        <v>44652</v>
      </c>
      <c r="F9056" s="7">
        <v>0</v>
      </c>
      <c r="G9056" s="7">
        <v>128818.55</v>
      </c>
      <c r="H9056" s="7">
        <v>-414418.52</v>
      </c>
      <c r="I9056" s="7">
        <v>-285599.96999999997</v>
      </c>
      <c r="J9056" s="7">
        <v>0</v>
      </c>
      <c r="K9056" s="7">
        <v>0</v>
      </c>
      <c r="L9056" s="7">
        <v>259</v>
      </c>
      <c r="M9056" s="7">
        <v>-259</v>
      </c>
      <c r="N9056" s="7">
        <v>-5</v>
      </c>
    </row>
    <row r="9057" spans="1:14" x14ac:dyDescent="0.25">
      <c r="A9057" s="5">
        <v>31111</v>
      </c>
      <c r="B9057" s="5">
        <v>3</v>
      </c>
      <c r="C9057" s="6">
        <v>44562</v>
      </c>
      <c r="D9057" s="7">
        <v>4</v>
      </c>
      <c r="E9057" s="6">
        <v>44682</v>
      </c>
      <c r="F9057" s="7">
        <v>0</v>
      </c>
      <c r="G9057" s="7">
        <v>119954.11</v>
      </c>
      <c r="H9057" s="7">
        <v>-335640.9</v>
      </c>
      <c r="I9057" s="7">
        <v>-215686.79</v>
      </c>
      <c r="J9057" s="7">
        <v>0</v>
      </c>
      <c r="K9057" s="7">
        <v>0</v>
      </c>
      <c r="L9057" s="7">
        <v>223</v>
      </c>
      <c r="M9057" s="7">
        <v>-223</v>
      </c>
      <c r="N9057" s="7">
        <v>-5</v>
      </c>
    </row>
    <row r="9058" spans="1:14" x14ac:dyDescent="0.25">
      <c r="A9058" s="5">
        <v>31111</v>
      </c>
      <c r="B9058" s="5">
        <v>3</v>
      </c>
      <c r="C9058" s="6">
        <v>44562</v>
      </c>
      <c r="D9058" s="7">
        <v>5</v>
      </c>
      <c r="E9058" s="6">
        <v>44713</v>
      </c>
      <c r="F9058" s="7">
        <v>0</v>
      </c>
      <c r="G9058" s="7">
        <v>167114.34</v>
      </c>
      <c r="H9058" s="7">
        <v>-177343.42</v>
      </c>
      <c r="I9058" s="7">
        <v>-10229.07999999996</v>
      </c>
      <c r="J9058" s="7">
        <v>0</v>
      </c>
      <c r="K9058" s="7">
        <v>0</v>
      </c>
      <c r="L9058" s="7">
        <v>152</v>
      </c>
      <c r="M9058" s="7">
        <v>-152</v>
      </c>
      <c r="N9058" s="7">
        <v>-5</v>
      </c>
    </row>
    <row r="9059" spans="1:14" x14ac:dyDescent="0.25">
      <c r="A9059" s="5">
        <v>31111</v>
      </c>
      <c r="B9059" s="5">
        <v>3</v>
      </c>
      <c r="C9059" s="6">
        <v>44562</v>
      </c>
      <c r="D9059" s="7">
        <v>6</v>
      </c>
      <c r="E9059" s="6">
        <v>44743</v>
      </c>
      <c r="F9059" s="7">
        <v>0</v>
      </c>
      <c r="G9059" s="7">
        <v>179739.93</v>
      </c>
      <c r="H9059" s="7">
        <v>-196562.52</v>
      </c>
      <c r="I9059" s="7">
        <v>-16822.590000000029</v>
      </c>
      <c r="J9059" s="7">
        <v>0</v>
      </c>
      <c r="K9059" s="7">
        <v>0</v>
      </c>
      <c r="L9059" s="7">
        <v>173</v>
      </c>
      <c r="M9059" s="7">
        <v>-173</v>
      </c>
      <c r="N9059" s="7">
        <v>-5</v>
      </c>
    </row>
    <row r="9060" spans="1:14" x14ac:dyDescent="0.25">
      <c r="A9060" s="5">
        <v>31111</v>
      </c>
      <c r="B9060" s="5">
        <v>3</v>
      </c>
      <c r="C9060" s="6">
        <v>44562</v>
      </c>
      <c r="D9060" s="7">
        <v>7</v>
      </c>
      <c r="E9060" s="6">
        <v>44774</v>
      </c>
      <c r="F9060" s="7">
        <v>0</v>
      </c>
      <c r="G9060" s="7">
        <v>183558.61</v>
      </c>
      <c r="H9060" s="7">
        <v>-125942.77</v>
      </c>
      <c r="I9060" s="7">
        <v>57615.840000000033</v>
      </c>
      <c r="J9060" s="7">
        <v>0</v>
      </c>
      <c r="K9060" s="7">
        <v>0</v>
      </c>
      <c r="L9060" s="7">
        <v>162</v>
      </c>
      <c r="M9060" s="7">
        <v>-162</v>
      </c>
      <c r="N9060" s="7">
        <v>-5</v>
      </c>
    </row>
    <row r="9061" spans="1:14" x14ac:dyDescent="0.25">
      <c r="A9061" s="5">
        <v>31111</v>
      </c>
      <c r="B9061" s="5">
        <v>3</v>
      </c>
      <c r="C9061" s="6">
        <v>44562</v>
      </c>
      <c r="D9061" s="7">
        <v>8</v>
      </c>
      <c r="E9061" s="6">
        <v>44805</v>
      </c>
      <c r="F9061" s="7">
        <v>0</v>
      </c>
      <c r="G9061" s="7">
        <v>158590.01</v>
      </c>
      <c r="H9061" s="7">
        <v>-84854.18</v>
      </c>
      <c r="I9061" s="7">
        <v>73735.830000000016</v>
      </c>
      <c r="J9061" s="7">
        <v>0</v>
      </c>
      <c r="K9061" s="7">
        <v>0</v>
      </c>
      <c r="L9061" s="7">
        <v>153</v>
      </c>
      <c r="M9061" s="7">
        <v>-153</v>
      </c>
      <c r="N9061" s="7">
        <v>-5</v>
      </c>
    </row>
    <row r="9062" spans="1:14" x14ac:dyDescent="0.25">
      <c r="A9062" s="5">
        <v>31111</v>
      </c>
      <c r="B9062" s="5">
        <v>3</v>
      </c>
      <c r="C9062" s="6">
        <v>44562</v>
      </c>
      <c r="D9062" s="7">
        <v>9</v>
      </c>
      <c r="E9062" s="6">
        <v>44835</v>
      </c>
      <c r="F9062" s="7">
        <v>0</v>
      </c>
      <c r="G9062" s="7">
        <v>109627.8</v>
      </c>
      <c r="H9062" s="7">
        <v>-71281.650000000009</v>
      </c>
      <c r="I9062" s="7">
        <v>38346.14999999998</v>
      </c>
      <c r="J9062" s="7">
        <v>0</v>
      </c>
      <c r="K9062" s="7">
        <v>0</v>
      </c>
      <c r="L9062" s="7">
        <v>156</v>
      </c>
      <c r="M9062" s="7">
        <v>-156</v>
      </c>
      <c r="N9062" s="7">
        <v>-5</v>
      </c>
    </row>
    <row r="9063" spans="1:14" x14ac:dyDescent="0.25">
      <c r="A9063" s="5">
        <v>31111</v>
      </c>
      <c r="B9063" s="5">
        <v>3</v>
      </c>
      <c r="C9063" s="6">
        <v>44562</v>
      </c>
      <c r="D9063" s="7">
        <v>10</v>
      </c>
      <c r="E9063" s="6">
        <v>44866</v>
      </c>
      <c r="F9063" s="7">
        <v>0</v>
      </c>
      <c r="G9063" s="7">
        <v>59104.03</v>
      </c>
      <c r="H9063" s="7">
        <v>-34628.449999999997</v>
      </c>
      <c r="I9063" s="7">
        <v>24475.579999999991</v>
      </c>
      <c r="J9063" s="7">
        <v>0</v>
      </c>
      <c r="K9063" s="7">
        <v>0</v>
      </c>
      <c r="L9063" s="7">
        <v>101</v>
      </c>
      <c r="M9063" s="7">
        <v>-101</v>
      </c>
      <c r="N9063" s="7">
        <v>-5</v>
      </c>
    </row>
    <row r="9064" spans="1:14" x14ac:dyDescent="0.25">
      <c r="A9064" s="5">
        <v>31111</v>
      </c>
      <c r="B9064" s="5">
        <v>3</v>
      </c>
      <c r="C9064" s="6">
        <v>44562</v>
      </c>
      <c r="D9064" s="7">
        <v>11</v>
      </c>
      <c r="E9064" s="6">
        <v>44896</v>
      </c>
      <c r="F9064" s="7">
        <v>0</v>
      </c>
      <c r="G9064" s="7">
        <v>42958.559999999998</v>
      </c>
      <c r="H9064" s="7">
        <v>-12856.36</v>
      </c>
      <c r="I9064" s="7">
        <v>30102.2</v>
      </c>
      <c r="J9064" s="7">
        <v>0</v>
      </c>
      <c r="K9064" s="7">
        <v>0</v>
      </c>
      <c r="L9064" s="7">
        <v>39</v>
      </c>
      <c r="M9064" s="7">
        <v>-39</v>
      </c>
      <c r="N9064" s="7">
        <v>-5</v>
      </c>
    </row>
    <row r="9065" spans="1:14" x14ac:dyDescent="0.25">
      <c r="A9065" s="5">
        <v>31111</v>
      </c>
      <c r="B9065" s="5">
        <v>3</v>
      </c>
      <c r="C9065" s="6">
        <v>44562</v>
      </c>
      <c r="D9065" s="7">
        <v>12</v>
      </c>
      <c r="E9065" s="6">
        <v>44927</v>
      </c>
      <c r="F9065" s="7">
        <v>0</v>
      </c>
      <c r="G9065" s="7">
        <v>3556.86</v>
      </c>
      <c r="H9065" s="7">
        <v>-8341.16</v>
      </c>
      <c r="I9065" s="7">
        <v>-4784.2999999999993</v>
      </c>
      <c r="J9065" s="7">
        <v>0</v>
      </c>
      <c r="K9065" s="7">
        <v>0</v>
      </c>
      <c r="L9065" s="7">
        <v>45</v>
      </c>
      <c r="M9065" s="7">
        <v>-45</v>
      </c>
      <c r="N9065" s="7">
        <v>-5</v>
      </c>
    </row>
    <row r="9066" spans="1:14" x14ac:dyDescent="0.25">
      <c r="A9066" s="5">
        <v>31111</v>
      </c>
      <c r="B9066" s="5">
        <v>3</v>
      </c>
      <c r="C9066" s="6">
        <v>44562</v>
      </c>
      <c r="D9066" s="7">
        <v>13</v>
      </c>
      <c r="E9066" s="6">
        <v>44958</v>
      </c>
      <c r="F9066" s="7">
        <v>0</v>
      </c>
      <c r="G9066" s="7">
        <v>-30.36</v>
      </c>
      <c r="H9066" s="7">
        <v>-7335.0499999999993</v>
      </c>
      <c r="I9066" s="7">
        <v>-7365.4099999999989</v>
      </c>
      <c r="J9066" s="7">
        <v>0</v>
      </c>
      <c r="K9066" s="7">
        <v>0</v>
      </c>
      <c r="L9066" s="7">
        <v>30</v>
      </c>
      <c r="M9066" s="7">
        <v>-30</v>
      </c>
      <c r="N9066" s="7">
        <v>-5</v>
      </c>
    </row>
    <row r="9067" spans="1:14" x14ac:dyDescent="0.25">
      <c r="A9067" s="5">
        <v>31111</v>
      </c>
      <c r="B9067" s="5">
        <v>3</v>
      </c>
      <c r="C9067" s="6">
        <v>44562</v>
      </c>
      <c r="D9067" s="7">
        <v>14</v>
      </c>
      <c r="E9067" s="6">
        <v>44986</v>
      </c>
      <c r="F9067" s="7">
        <v>0</v>
      </c>
      <c r="G9067" s="7">
        <v>5453.24</v>
      </c>
      <c r="H9067" s="7">
        <v>-2994.88</v>
      </c>
      <c r="I9067" s="7">
        <v>2458.36</v>
      </c>
      <c r="J9067" s="7">
        <v>0</v>
      </c>
      <c r="K9067" s="7">
        <v>0</v>
      </c>
      <c r="L9067" s="7">
        <v>8</v>
      </c>
      <c r="M9067" s="7">
        <v>-8</v>
      </c>
      <c r="N9067" s="7">
        <v>-5</v>
      </c>
    </row>
    <row r="9068" spans="1:14" x14ac:dyDescent="0.25">
      <c r="A9068" s="5">
        <v>31111</v>
      </c>
      <c r="B9068" s="5">
        <v>3</v>
      </c>
      <c r="C9068" s="6">
        <v>44562</v>
      </c>
      <c r="D9068" s="7">
        <v>15</v>
      </c>
      <c r="E9068" s="6">
        <v>45017</v>
      </c>
      <c r="F9068" s="7">
        <v>0</v>
      </c>
      <c r="G9068" s="7">
        <v>977.47</v>
      </c>
      <c r="H9068" s="7">
        <v>-5767.19</v>
      </c>
      <c r="I9068" s="7">
        <v>-4789.7199999999993</v>
      </c>
      <c r="J9068" s="7">
        <v>0</v>
      </c>
      <c r="K9068" s="7">
        <v>0</v>
      </c>
      <c r="L9068" s="7">
        <v>1</v>
      </c>
      <c r="M9068" s="7">
        <v>-1</v>
      </c>
      <c r="N9068" s="7">
        <v>-5</v>
      </c>
    </row>
    <row r="9069" spans="1:14" x14ac:dyDescent="0.25">
      <c r="A9069" s="5">
        <v>31111</v>
      </c>
      <c r="B9069" s="5">
        <v>3</v>
      </c>
      <c r="C9069" s="6">
        <v>44562</v>
      </c>
      <c r="D9069" s="7">
        <v>19</v>
      </c>
      <c r="E9069" s="6">
        <v>45139</v>
      </c>
      <c r="F9069" s="7">
        <v>0</v>
      </c>
      <c r="G9069" s="7">
        <v>0</v>
      </c>
      <c r="H9069" s="7">
        <v>0</v>
      </c>
      <c r="I9069" s="7">
        <v>0</v>
      </c>
      <c r="J9069" s="7">
        <v>0</v>
      </c>
      <c r="K9069" s="7">
        <v>0</v>
      </c>
      <c r="L9069" s="7">
        <v>0</v>
      </c>
      <c r="M9069" s="7">
        <v>0</v>
      </c>
      <c r="N9069" s="7">
        <v>-5</v>
      </c>
    </row>
    <row r="9070" spans="1:14" x14ac:dyDescent="0.25">
      <c r="A9070" s="5">
        <v>31111</v>
      </c>
      <c r="B9070" s="5">
        <v>3</v>
      </c>
      <c r="C9070" s="6">
        <v>44562</v>
      </c>
      <c r="D9070" s="7">
        <v>20</v>
      </c>
      <c r="E9070" s="6">
        <v>45170</v>
      </c>
      <c r="F9070" s="7">
        <v>0</v>
      </c>
      <c r="G9070" s="7">
        <v>556.02</v>
      </c>
      <c r="H9070" s="7">
        <v>0</v>
      </c>
      <c r="I9070" s="7">
        <v>556.02</v>
      </c>
      <c r="J9070" s="7">
        <v>0</v>
      </c>
      <c r="K9070" s="7">
        <v>0</v>
      </c>
      <c r="L9070" s="7">
        <v>0</v>
      </c>
      <c r="M9070" s="7">
        <v>0</v>
      </c>
      <c r="N9070" s="7">
        <v>-5</v>
      </c>
    </row>
    <row r="9071" spans="1:14" x14ac:dyDescent="0.25">
      <c r="A9071" s="5">
        <v>31111</v>
      </c>
      <c r="B9071" s="5">
        <v>3</v>
      </c>
      <c r="C9071" s="6">
        <v>44593</v>
      </c>
      <c r="D9071" s="7">
        <v>0</v>
      </c>
      <c r="E9071" s="6">
        <v>44593</v>
      </c>
      <c r="F9071" s="7">
        <v>53398768.149999999</v>
      </c>
      <c r="G9071" s="7">
        <v>10509.2</v>
      </c>
      <c r="H9071" s="7">
        <v>-1607429.25</v>
      </c>
      <c r="I9071" s="7">
        <v>51801848.100000001</v>
      </c>
      <c r="J9071" s="7">
        <v>21856</v>
      </c>
      <c r="K9071" s="7">
        <v>0</v>
      </c>
      <c r="L9071" s="7">
        <v>589</v>
      </c>
      <c r="M9071" s="7">
        <v>21267</v>
      </c>
      <c r="N9071" s="7">
        <v>-5</v>
      </c>
    </row>
    <row r="9072" spans="1:14" x14ac:dyDescent="0.25">
      <c r="A9072" s="5">
        <v>31111</v>
      </c>
      <c r="B9072" s="5">
        <v>3</v>
      </c>
      <c r="C9072" s="6">
        <v>44593</v>
      </c>
      <c r="D9072" s="7">
        <v>1</v>
      </c>
      <c r="E9072" s="6">
        <v>44621</v>
      </c>
      <c r="F9072" s="7">
        <v>0</v>
      </c>
      <c r="G9072" s="7">
        <v>53847.15</v>
      </c>
      <c r="H9072" s="7">
        <v>-1636559.4</v>
      </c>
      <c r="I9072" s="7">
        <v>-1582712.25</v>
      </c>
      <c r="J9072" s="7">
        <v>0</v>
      </c>
      <c r="K9072" s="7">
        <v>0</v>
      </c>
      <c r="L9072" s="7">
        <v>605</v>
      </c>
      <c r="M9072" s="7">
        <v>-605</v>
      </c>
      <c r="N9072" s="7">
        <v>-5</v>
      </c>
    </row>
    <row r="9073" spans="1:14" x14ac:dyDescent="0.25">
      <c r="A9073" s="5">
        <v>31111</v>
      </c>
      <c r="B9073" s="5">
        <v>3</v>
      </c>
      <c r="C9073" s="6">
        <v>44593</v>
      </c>
      <c r="D9073" s="7">
        <v>2</v>
      </c>
      <c r="E9073" s="6">
        <v>44652</v>
      </c>
      <c r="F9073" s="7">
        <v>0</v>
      </c>
      <c r="G9073" s="7">
        <v>69161.349999999991</v>
      </c>
      <c r="H9073" s="7">
        <v>-428088.49</v>
      </c>
      <c r="I9073" s="7">
        <v>-358927.14</v>
      </c>
      <c r="J9073" s="7">
        <v>0</v>
      </c>
      <c r="K9073" s="7">
        <v>0</v>
      </c>
      <c r="L9073" s="7">
        <v>324</v>
      </c>
      <c r="M9073" s="7">
        <v>-324</v>
      </c>
      <c r="N9073" s="7">
        <v>-5</v>
      </c>
    </row>
    <row r="9074" spans="1:14" x14ac:dyDescent="0.25">
      <c r="A9074" s="5">
        <v>31111</v>
      </c>
      <c r="B9074" s="5">
        <v>3</v>
      </c>
      <c r="C9074" s="6">
        <v>44593</v>
      </c>
      <c r="D9074" s="7">
        <v>3</v>
      </c>
      <c r="E9074" s="6">
        <v>44682</v>
      </c>
      <c r="F9074" s="7">
        <v>0</v>
      </c>
      <c r="G9074" s="7">
        <v>125755.69</v>
      </c>
      <c r="H9074" s="7">
        <v>-316433.69</v>
      </c>
      <c r="I9074" s="7">
        <v>-190678</v>
      </c>
      <c r="J9074" s="7">
        <v>0</v>
      </c>
      <c r="K9074" s="7">
        <v>0</v>
      </c>
      <c r="L9074" s="7">
        <v>209</v>
      </c>
      <c r="M9074" s="7">
        <v>-209</v>
      </c>
      <c r="N9074" s="7">
        <v>-5</v>
      </c>
    </row>
    <row r="9075" spans="1:14" x14ac:dyDescent="0.25">
      <c r="A9075" s="5">
        <v>31111</v>
      </c>
      <c r="B9075" s="5">
        <v>3</v>
      </c>
      <c r="C9075" s="6">
        <v>44593</v>
      </c>
      <c r="D9075" s="7">
        <v>4</v>
      </c>
      <c r="E9075" s="6">
        <v>44713</v>
      </c>
      <c r="F9075" s="7">
        <v>0</v>
      </c>
      <c r="G9075" s="7">
        <v>189098.36</v>
      </c>
      <c r="H9075" s="7">
        <v>-278021.14</v>
      </c>
      <c r="I9075" s="7">
        <v>-88922.77999999997</v>
      </c>
      <c r="J9075" s="7">
        <v>0</v>
      </c>
      <c r="K9075" s="7">
        <v>0</v>
      </c>
      <c r="L9075" s="7">
        <v>172</v>
      </c>
      <c r="M9075" s="7">
        <v>-172</v>
      </c>
      <c r="N9075" s="7">
        <v>-5</v>
      </c>
    </row>
    <row r="9076" spans="1:14" x14ac:dyDescent="0.25">
      <c r="A9076" s="5">
        <v>31111</v>
      </c>
      <c r="B9076" s="5">
        <v>3</v>
      </c>
      <c r="C9076" s="6">
        <v>44593</v>
      </c>
      <c r="D9076" s="7">
        <v>5</v>
      </c>
      <c r="E9076" s="6">
        <v>44743</v>
      </c>
      <c r="F9076" s="7">
        <v>0</v>
      </c>
      <c r="G9076" s="7">
        <v>179971.96</v>
      </c>
      <c r="H9076" s="7">
        <v>-170101.15</v>
      </c>
      <c r="I9076" s="7">
        <v>9870.8099999999977</v>
      </c>
      <c r="J9076" s="7">
        <v>0</v>
      </c>
      <c r="K9076" s="7">
        <v>0</v>
      </c>
      <c r="L9076" s="7">
        <v>124</v>
      </c>
      <c r="M9076" s="7">
        <v>-124</v>
      </c>
      <c r="N9076" s="7">
        <v>-5</v>
      </c>
    </row>
    <row r="9077" spans="1:14" x14ac:dyDescent="0.25">
      <c r="A9077" s="5">
        <v>31111</v>
      </c>
      <c r="B9077" s="5">
        <v>3</v>
      </c>
      <c r="C9077" s="6">
        <v>44593</v>
      </c>
      <c r="D9077" s="7">
        <v>6</v>
      </c>
      <c r="E9077" s="6">
        <v>44774</v>
      </c>
      <c r="F9077" s="7">
        <v>0</v>
      </c>
      <c r="G9077" s="7">
        <v>179548</v>
      </c>
      <c r="H9077" s="7">
        <v>-152650.13</v>
      </c>
      <c r="I9077" s="7">
        <v>26897.86999999997</v>
      </c>
      <c r="J9077" s="7">
        <v>0</v>
      </c>
      <c r="K9077" s="7">
        <v>0</v>
      </c>
      <c r="L9077" s="7">
        <v>147</v>
      </c>
      <c r="M9077" s="7">
        <v>-147</v>
      </c>
      <c r="N9077" s="7">
        <v>-5</v>
      </c>
    </row>
    <row r="9078" spans="1:14" x14ac:dyDescent="0.25">
      <c r="A9078" s="5">
        <v>31111</v>
      </c>
      <c r="B9078" s="5">
        <v>3</v>
      </c>
      <c r="C9078" s="6">
        <v>44593</v>
      </c>
      <c r="D9078" s="7">
        <v>7</v>
      </c>
      <c r="E9078" s="6">
        <v>44805</v>
      </c>
      <c r="F9078" s="7">
        <v>0</v>
      </c>
      <c r="G9078" s="7">
        <v>133314.98000000001</v>
      </c>
      <c r="H9078" s="7">
        <v>-90801.88</v>
      </c>
      <c r="I9078" s="7">
        <v>42513.100000000013</v>
      </c>
      <c r="J9078" s="7">
        <v>0</v>
      </c>
      <c r="K9078" s="7">
        <v>0</v>
      </c>
      <c r="L9078" s="7">
        <v>114</v>
      </c>
      <c r="M9078" s="7">
        <v>-114</v>
      </c>
      <c r="N9078" s="7">
        <v>-5</v>
      </c>
    </row>
    <row r="9079" spans="1:14" x14ac:dyDescent="0.25">
      <c r="A9079" s="5">
        <v>31111</v>
      </c>
      <c r="B9079" s="5">
        <v>3</v>
      </c>
      <c r="C9079" s="6">
        <v>44593</v>
      </c>
      <c r="D9079" s="7">
        <v>8</v>
      </c>
      <c r="E9079" s="6">
        <v>44835</v>
      </c>
      <c r="F9079" s="7">
        <v>0</v>
      </c>
      <c r="G9079" s="7">
        <v>102189.54</v>
      </c>
      <c r="H9079" s="7">
        <v>-90076.040000000008</v>
      </c>
      <c r="I9079" s="7">
        <v>12113.5</v>
      </c>
      <c r="J9079" s="7">
        <v>0</v>
      </c>
      <c r="K9079" s="7">
        <v>0</v>
      </c>
      <c r="L9079" s="7">
        <v>132</v>
      </c>
      <c r="M9079" s="7">
        <v>-132</v>
      </c>
      <c r="N9079" s="7">
        <v>-5</v>
      </c>
    </row>
    <row r="9080" spans="1:14" x14ac:dyDescent="0.25">
      <c r="A9080" s="5">
        <v>31111</v>
      </c>
      <c r="B9080" s="5">
        <v>3</v>
      </c>
      <c r="C9080" s="6">
        <v>44593</v>
      </c>
      <c r="D9080" s="7">
        <v>9</v>
      </c>
      <c r="E9080" s="6">
        <v>44866</v>
      </c>
      <c r="F9080" s="7">
        <v>0</v>
      </c>
      <c r="G9080" s="7">
        <v>67059.37999999999</v>
      </c>
      <c r="H9080" s="7">
        <v>-57266.68</v>
      </c>
      <c r="I9080" s="7">
        <v>9792.6999999999898</v>
      </c>
      <c r="J9080" s="7">
        <v>0</v>
      </c>
      <c r="K9080" s="7">
        <v>0</v>
      </c>
      <c r="L9080" s="7">
        <v>119</v>
      </c>
      <c r="M9080" s="7">
        <v>-119</v>
      </c>
      <c r="N9080" s="7">
        <v>-5</v>
      </c>
    </row>
    <row r="9081" spans="1:14" x14ac:dyDescent="0.25">
      <c r="A9081" s="5">
        <v>31111</v>
      </c>
      <c r="B9081" s="5">
        <v>3</v>
      </c>
      <c r="C9081" s="6">
        <v>44593</v>
      </c>
      <c r="D9081" s="7">
        <v>10</v>
      </c>
      <c r="E9081" s="6">
        <v>44896</v>
      </c>
      <c r="F9081" s="7">
        <v>0</v>
      </c>
      <c r="G9081" s="7">
        <v>64986.55</v>
      </c>
      <c r="H9081" s="7">
        <v>-18339.150000000001</v>
      </c>
      <c r="I9081" s="7">
        <v>46647.399999999987</v>
      </c>
      <c r="J9081" s="7">
        <v>0</v>
      </c>
      <c r="K9081" s="7">
        <v>0</v>
      </c>
      <c r="L9081" s="7">
        <v>51</v>
      </c>
      <c r="M9081" s="7">
        <v>-51</v>
      </c>
      <c r="N9081" s="7">
        <v>-5</v>
      </c>
    </row>
    <row r="9082" spans="1:14" x14ac:dyDescent="0.25">
      <c r="A9082" s="5">
        <v>31111</v>
      </c>
      <c r="B9082" s="5">
        <v>3</v>
      </c>
      <c r="C9082" s="6">
        <v>44593</v>
      </c>
      <c r="D9082" s="7">
        <v>11</v>
      </c>
      <c r="E9082" s="6">
        <v>44927</v>
      </c>
      <c r="F9082" s="7">
        <v>0</v>
      </c>
      <c r="G9082" s="7">
        <v>20868.830000000002</v>
      </c>
      <c r="H9082" s="7">
        <v>-7923.49</v>
      </c>
      <c r="I9082" s="7">
        <v>12945.34</v>
      </c>
      <c r="J9082" s="7">
        <v>0</v>
      </c>
      <c r="K9082" s="7">
        <v>0</v>
      </c>
      <c r="L9082" s="7">
        <v>75</v>
      </c>
      <c r="M9082" s="7">
        <v>-75</v>
      </c>
      <c r="N9082" s="7">
        <v>-5</v>
      </c>
    </row>
    <row r="9083" spans="1:14" x14ac:dyDescent="0.25">
      <c r="A9083" s="5">
        <v>31111</v>
      </c>
      <c r="B9083" s="5">
        <v>3</v>
      </c>
      <c r="C9083" s="6">
        <v>44593</v>
      </c>
      <c r="D9083" s="7">
        <v>12</v>
      </c>
      <c r="E9083" s="6">
        <v>44958</v>
      </c>
      <c r="F9083" s="7">
        <v>0</v>
      </c>
      <c r="G9083" s="7">
        <v>3119.38</v>
      </c>
      <c r="H9083" s="7">
        <v>-17132.98</v>
      </c>
      <c r="I9083" s="7">
        <v>-14013.6</v>
      </c>
      <c r="J9083" s="7">
        <v>0</v>
      </c>
      <c r="K9083" s="7">
        <v>0</v>
      </c>
      <c r="L9083" s="7">
        <v>55</v>
      </c>
      <c r="M9083" s="7">
        <v>-55</v>
      </c>
      <c r="N9083" s="7">
        <v>-5</v>
      </c>
    </row>
    <row r="9084" spans="1:14" x14ac:dyDescent="0.25">
      <c r="A9084" s="5">
        <v>31111</v>
      </c>
      <c r="B9084" s="5">
        <v>3</v>
      </c>
      <c r="C9084" s="6">
        <v>44593</v>
      </c>
      <c r="D9084" s="7">
        <v>13</v>
      </c>
      <c r="E9084" s="6">
        <v>44986</v>
      </c>
      <c r="F9084" s="7">
        <v>0</v>
      </c>
      <c r="G9084" s="7">
        <v>0</v>
      </c>
      <c r="H9084" s="7">
        <v>-16383</v>
      </c>
      <c r="I9084" s="7">
        <v>-16383</v>
      </c>
      <c r="J9084" s="7">
        <v>0</v>
      </c>
      <c r="K9084" s="7">
        <v>0</v>
      </c>
      <c r="L9084" s="7">
        <v>46</v>
      </c>
      <c r="M9084" s="7">
        <v>-46</v>
      </c>
      <c r="N9084" s="7">
        <v>-5</v>
      </c>
    </row>
    <row r="9085" spans="1:14" x14ac:dyDescent="0.25">
      <c r="A9085" s="5">
        <v>31111</v>
      </c>
      <c r="B9085" s="5">
        <v>3</v>
      </c>
      <c r="C9085" s="6">
        <v>44593</v>
      </c>
      <c r="D9085" s="7">
        <v>14</v>
      </c>
      <c r="E9085" s="6">
        <v>45017</v>
      </c>
      <c r="F9085" s="7">
        <v>0</v>
      </c>
      <c r="G9085" s="7">
        <v>833.94</v>
      </c>
      <c r="H9085" s="7">
        <v>-1517.63</v>
      </c>
      <c r="I9085" s="7">
        <v>-683.69</v>
      </c>
      <c r="J9085" s="7">
        <v>0</v>
      </c>
      <c r="K9085" s="7">
        <v>0</v>
      </c>
      <c r="L9085" s="7">
        <v>4</v>
      </c>
      <c r="M9085" s="7">
        <v>-4</v>
      </c>
      <c r="N9085" s="7">
        <v>-5</v>
      </c>
    </row>
    <row r="9086" spans="1:14" x14ac:dyDescent="0.25">
      <c r="A9086" s="5">
        <v>31111</v>
      </c>
      <c r="B9086" s="5">
        <v>3</v>
      </c>
      <c r="C9086" s="6">
        <v>44593</v>
      </c>
      <c r="D9086" s="7">
        <v>15</v>
      </c>
      <c r="E9086" s="6">
        <v>45047</v>
      </c>
      <c r="F9086" s="7">
        <v>0</v>
      </c>
      <c r="G9086" s="7">
        <v>0</v>
      </c>
      <c r="H9086" s="7">
        <v>0</v>
      </c>
      <c r="I9086" s="7">
        <v>0</v>
      </c>
      <c r="J9086" s="7">
        <v>0</v>
      </c>
      <c r="K9086" s="7">
        <v>0</v>
      </c>
      <c r="L9086" s="7">
        <v>0</v>
      </c>
      <c r="M9086" s="7">
        <v>0</v>
      </c>
      <c r="N9086" s="7">
        <v>-5</v>
      </c>
    </row>
    <row r="9087" spans="1:14" x14ac:dyDescent="0.25">
      <c r="A9087" s="5">
        <v>31111</v>
      </c>
      <c r="B9087" s="5">
        <v>3</v>
      </c>
      <c r="C9087" s="6">
        <v>44621</v>
      </c>
      <c r="D9087" s="7">
        <v>0</v>
      </c>
      <c r="E9087" s="6">
        <v>44621</v>
      </c>
      <c r="F9087" s="7">
        <v>70276991.589999989</v>
      </c>
      <c r="G9087" s="7">
        <v>5321.2400000000016</v>
      </c>
      <c r="H9087" s="7">
        <v>-2159394.1800000002</v>
      </c>
      <c r="I9087" s="7">
        <v>68122918.649999976</v>
      </c>
      <c r="J9087" s="7">
        <v>26215</v>
      </c>
      <c r="K9087" s="7">
        <v>0</v>
      </c>
      <c r="L9087" s="7">
        <v>718</v>
      </c>
      <c r="M9087" s="7">
        <v>25497</v>
      </c>
      <c r="N9087" s="7">
        <v>-5</v>
      </c>
    </row>
    <row r="9088" spans="1:14" x14ac:dyDescent="0.25">
      <c r="A9088" s="5">
        <v>31111</v>
      </c>
      <c r="B9088" s="5">
        <v>3</v>
      </c>
      <c r="C9088" s="6">
        <v>44621</v>
      </c>
      <c r="D9088" s="7">
        <v>1</v>
      </c>
      <c r="E9088" s="6">
        <v>44652</v>
      </c>
      <c r="F9088" s="7">
        <v>0</v>
      </c>
      <c r="G9088" s="7">
        <v>57961.04</v>
      </c>
      <c r="H9088" s="7">
        <v>-1639511.42</v>
      </c>
      <c r="I9088" s="7">
        <v>-1581550.38</v>
      </c>
      <c r="J9088" s="7">
        <v>0</v>
      </c>
      <c r="K9088" s="7">
        <v>0</v>
      </c>
      <c r="L9088" s="7">
        <v>543</v>
      </c>
      <c r="M9088" s="7">
        <v>-543</v>
      </c>
      <c r="N9088" s="7">
        <v>-5</v>
      </c>
    </row>
    <row r="9089" spans="1:14" x14ac:dyDescent="0.25">
      <c r="A9089" s="5">
        <v>31111</v>
      </c>
      <c r="B9089" s="5">
        <v>3</v>
      </c>
      <c r="C9089" s="6">
        <v>44621</v>
      </c>
      <c r="D9089" s="7">
        <v>2</v>
      </c>
      <c r="E9089" s="6">
        <v>44682</v>
      </c>
      <c r="F9089" s="7">
        <v>0</v>
      </c>
      <c r="G9089" s="7">
        <v>144599.1</v>
      </c>
      <c r="H9089" s="7">
        <v>-872685.55</v>
      </c>
      <c r="I9089" s="7">
        <v>-728086.45000000007</v>
      </c>
      <c r="J9089" s="7">
        <v>0</v>
      </c>
      <c r="K9089" s="7">
        <v>0</v>
      </c>
      <c r="L9089" s="7">
        <v>340</v>
      </c>
      <c r="M9089" s="7">
        <v>-340</v>
      </c>
      <c r="N9089" s="7">
        <v>-5</v>
      </c>
    </row>
    <row r="9090" spans="1:14" x14ac:dyDescent="0.25">
      <c r="A9090" s="5">
        <v>31111</v>
      </c>
      <c r="B9090" s="5">
        <v>3</v>
      </c>
      <c r="C9090" s="6">
        <v>44621</v>
      </c>
      <c r="D9090" s="7">
        <v>3</v>
      </c>
      <c r="E9090" s="6">
        <v>44713</v>
      </c>
      <c r="F9090" s="7">
        <v>0</v>
      </c>
      <c r="G9090" s="7">
        <v>202141.18</v>
      </c>
      <c r="H9090" s="7">
        <v>-423014.92</v>
      </c>
      <c r="I9090" s="7">
        <v>-220873.74</v>
      </c>
      <c r="J9090" s="7">
        <v>0</v>
      </c>
      <c r="K9090" s="7">
        <v>0</v>
      </c>
      <c r="L9090" s="7">
        <v>200</v>
      </c>
      <c r="M9090" s="7">
        <v>-200</v>
      </c>
      <c r="N9090" s="7">
        <v>-5</v>
      </c>
    </row>
    <row r="9091" spans="1:14" x14ac:dyDescent="0.25">
      <c r="A9091" s="5">
        <v>31111</v>
      </c>
      <c r="B9091" s="5">
        <v>3</v>
      </c>
      <c r="C9091" s="6">
        <v>44621</v>
      </c>
      <c r="D9091" s="7">
        <v>4</v>
      </c>
      <c r="E9091" s="6">
        <v>44743</v>
      </c>
      <c r="F9091" s="7">
        <v>0</v>
      </c>
      <c r="G9091" s="7">
        <v>216768.18</v>
      </c>
      <c r="H9091" s="7">
        <v>-363454.52</v>
      </c>
      <c r="I9091" s="7">
        <v>-146686.34</v>
      </c>
      <c r="J9091" s="7">
        <v>0</v>
      </c>
      <c r="K9091" s="7">
        <v>0</v>
      </c>
      <c r="L9091" s="7">
        <v>181</v>
      </c>
      <c r="M9091" s="7">
        <v>-181</v>
      </c>
      <c r="N9091" s="7">
        <v>-5</v>
      </c>
    </row>
    <row r="9092" spans="1:14" x14ac:dyDescent="0.25">
      <c r="A9092" s="5">
        <v>31111</v>
      </c>
      <c r="B9092" s="5">
        <v>3</v>
      </c>
      <c r="C9092" s="6">
        <v>44621</v>
      </c>
      <c r="D9092" s="7">
        <v>5</v>
      </c>
      <c r="E9092" s="6">
        <v>44774</v>
      </c>
      <c r="F9092" s="7">
        <v>0</v>
      </c>
      <c r="G9092" s="7">
        <v>235547.76</v>
      </c>
      <c r="H9092" s="7">
        <v>-321498.87</v>
      </c>
      <c r="I9092" s="7">
        <v>-85951.109999999986</v>
      </c>
      <c r="J9092" s="7">
        <v>0</v>
      </c>
      <c r="K9092" s="7">
        <v>0</v>
      </c>
      <c r="L9092" s="7">
        <v>188</v>
      </c>
      <c r="M9092" s="7">
        <v>-188</v>
      </c>
      <c r="N9092" s="7">
        <v>-5</v>
      </c>
    </row>
    <row r="9093" spans="1:14" x14ac:dyDescent="0.25">
      <c r="A9093" s="5">
        <v>31111</v>
      </c>
      <c r="B9093" s="5">
        <v>3</v>
      </c>
      <c r="C9093" s="6">
        <v>44621</v>
      </c>
      <c r="D9093" s="7">
        <v>6</v>
      </c>
      <c r="E9093" s="6">
        <v>44805</v>
      </c>
      <c r="F9093" s="7">
        <v>0</v>
      </c>
      <c r="G9093" s="7">
        <v>192185.37</v>
      </c>
      <c r="H9093" s="7">
        <v>-172215.15</v>
      </c>
      <c r="I9093" s="7">
        <v>19970.219999999968</v>
      </c>
      <c r="J9093" s="7">
        <v>0</v>
      </c>
      <c r="K9093" s="7">
        <v>0</v>
      </c>
      <c r="L9093" s="7">
        <v>156</v>
      </c>
      <c r="M9093" s="7">
        <v>-156</v>
      </c>
      <c r="N9093" s="7">
        <v>-5</v>
      </c>
    </row>
    <row r="9094" spans="1:14" x14ac:dyDescent="0.25">
      <c r="A9094" s="5">
        <v>31111</v>
      </c>
      <c r="B9094" s="5">
        <v>3</v>
      </c>
      <c r="C9094" s="6">
        <v>44621</v>
      </c>
      <c r="D9094" s="7">
        <v>7</v>
      </c>
      <c r="E9094" s="6">
        <v>44835</v>
      </c>
      <c r="F9094" s="7">
        <v>0</v>
      </c>
      <c r="G9094" s="7">
        <v>174434.33</v>
      </c>
      <c r="H9094" s="7">
        <v>-152402.99</v>
      </c>
      <c r="I9094" s="7">
        <v>22031.340000000029</v>
      </c>
      <c r="J9094" s="7">
        <v>0</v>
      </c>
      <c r="K9094" s="7">
        <v>0</v>
      </c>
      <c r="L9094" s="7">
        <v>174</v>
      </c>
      <c r="M9094" s="7">
        <v>-174</v>
      </c>
      <c r="N9094" s="7">
        <v>-5</v>
      </c>
    </row>
    <row r="9095" spans="1:14" x14ac:dyDescent="0.25">
      <c r="A9095" s="5">
        <v>31111</v>
      </c>
      <c r="B9095" s="5">
        <v>3</v>
      </c>
      <c r="C9095" s="6">
        <v>44621</v>
      </c>
      <c r="D9095" s="7">
        <v>8</v>
      </c>
      <c r="E9095" s="6">
        <v>44866</v>
      </c>
      <c r="F9095" s="7">
        <v>0</v>
      </c>
      <c r="G9095" s="7">
        <v>141357.88</v>
      </c>
      <c r="H9095" s="7">
        <v>-115932.54</v>
      </c>
      <c r="I9095" s="7">
        <v>25425.340000000011</v>
      </c>
      <c r="J9095" s="7">
        <v>0</v>
      </c>
      <c r="K9095" s="7">
        <v>0</v>
      </c>
      <c r="L9095" s="7">
        <v>126</v>
      </c>
      <c r="M9095" s="7">
        <v>-126</v>
      </c>
      <c r="N9095" s="7">
        <v>-5</v>
      </c>
    </row>
    <row r="9096" spans="1:14" x14ac:dyDescent="0.25">
      <c r="A9096" s="5">
        <v>31111</v>
      </c>
      <c r="B9096" s="5">
        <v>3</v>
      </c>
      <c r="C9096" s="6">
        <v>44621</v>
      </c>
      <c r="D9096" s="7">
        <v>9</v>
      </c>
      <c r="E9096" s="6">
        <v>44896</v>
      </c>
      <c r="F9096" s="7">
        <v>0</v>
      </c>
      <c r="G9096" s="7">
        <v>112539.12</v>
      </c>
      <c r="H9096" s="7">
        <v>-17816.259999999998</v>
      </c>
      <c r="I9096" s="7">
        <v>94722.86</v>
      </c>
      <c r="J9096" s="7">
        <v>0</v>
      </c>
      <c r="K9096" s="7">
        <v>0</v>
      </c>
      <c r="L9096" s="7">
        <v>49</v>
      </c>
      <c r="M9096" s="7">
        <v>-49</v>
      </c>
      <c r="N9096" s="7">
        <v>-5</v>
      </c>
    </row>
    <row r="9097" spans="1:14" x14ac:dyDescent="0.25">
      <c r="A9097" s="5">
        <v>31111</v>
      </c>
      <c r="B9097" s="5">
        <v>3</v>
      </c>
      <c r="C9097" s="6">
        <v>44621</v>
      </c>
      <c r="D9097" s="7">
        <v>10</v>
      </c>
      <c r="E9097" s="6">
        <v>44927</v>
      </c>
      <c r="F9097" s="7">
        <v>0</v>
      </c>
      <c r="G9097" s="7">
        <v>67907.3</v>
      </c>
      <c r="H9097" s="7">
        <v>-51624.430000000008</v>
      </c>
      <c r="I9097" s="7">
        <v>16282.87</v>
      </c>
      <c r="J9097" s="7">
        <v>0</v>
      </c>
      <c r="K9097" s="7">
        <v>0</v>
      </c>
      <c r="L9097" s="7">
        <v>127</v>
      </c>
      <c r="M9097" s="7">
        <v>-127</v>
      </c>
      <c r="N9097" s="7">
        <v>-5</v>
      </c>
    </row>
    <row r="9098" spans="1:14" x14ac:dyDescent="0.25">
      <c r="A9098" s="5">
        <v>31111</v>
      </c>
      <c r="B9098" s="5">
        <v>3</v>
      </c>
      <c r="C9098" s="6">
        <v>44621</v>
      </c>
      <c r="D9098" s="7">
        <v>11</v>
      </c>
      <c r="E9098" s="6">
        <v>44958</v>
      </c>
      <c r="F9098" s="7">
        <v>0</v>
      </c>
      <c r="G9098" s="7">
        <v>31120.83</v>
      </c>
      <c r="H9098" s="7">
        <v>-20011.72</v>
      </c>
      <c r="I9098" s="7">
        <v>11109.11</v>
      </c>
      <c r="J9098" s="7">
        <v>0</v>
      </c>
      <c r="K9098" s="7">
        <v>0</v>
      </c>
      <c r="L9098" s="7">
        <v>87</v>
      </c>
      <c r="M9098" s="7">
        <v>-87</v>
      </c>
      <c r="N9098" s="7">
        <v>-5</v>
      </c>
    </row>
    <row r="9099" spans="1:14" x14ac:dyDescent="0.25">
      <c r="A9099" s="5">
        <v>31111</v>
      </c>
      <c r="B9099" s="5">
        <v>3</v>
      </c>
      <c r="C9099" s="6">
        <v>44621</v>
      </c>
      <c r="D9099" s="7">
        <v>12</v>
      </c>
      <c r="E9099" s="6">
        <v>44986</v>
      </c>
      <c r="F9099" s="7">
        <v>0</v>
      </c>
      <c r="G9099" s="7">
        <v>4030.88</v>
      </c>
      <c r="H9099" s="7">
        <v>-26692.959999999999</v>
      </c>
      <c r="I9099" s="7">
        <v>-22662.080000000002</v>
      </c>
      <c r="J9099" s="7">
        <v>0</v>
      </c>
      <c r="K9099" s="7">
        <v>0</v>
      </c>
      <c r="L9099" s="7">
        <v>61</v>
      </c>
      <c r="M9099" s="7">
        <v>-61</v>
      </c>
      <c r="N9099" s="7">
        <v>-5</v>
      </c>
    </row>
    <row r="9100" spans="1:14" x14ac:dyDescent="0.25">
      <c r="A9100" s="5">
        <v>31111</v>
      </c>
      <c r="B9100" s="5">
        <v>3</v>
      </c>
      <c r="C9100" s="6">
        <v>44621</v>
      </c>
      <c r="D9100" s="7">
        <v>13</v>
      </c>
      <c r="E9100" s="6">
        <v>45017</v>
      </c>
      <c r="F9100" s="7">
        <v>0</v>
      </c>
      <c r="G9100" s="7">
        <v>0</v>
      </c>
      <c r="H9100" s="7">
        <v>-8044.6999999999989</v>
      </c>
      <c r="I9100" s="7">
        <v>-8044.6999999999989</v>
      </c>
      <c r="J9100" s="7">
        <v>0</v>
      </c>
      <c r="K9100" s="7">
        <v>0</v>
      </c>
      <c r="L9100" s="7">
        <v>31</v>
      </c>
      <c r="M9100" s="7">
        <v>-31</v>
      </c>
      <c r="N9100" s="7">
        <v>-5</v>
      </c>
    </row>
    <row r="9101" spans="1:14" x14ac:dyDescent="0.25">
      <c r="A9101" s="5">
        <v>31111</v>
      </c>
      <c r="B9101" s="5">
        <v>3</v>
      </c>
      <c r="C9101" s="6">
        <v>44621</v>
      </c>
      <c r="D9101" s="7">
        <v>14</v>
      </c>
      <c r="E9101" s="6">
        <v>45047</v>
      </c>
      <c r="F9101" s="7">
        <v>0</v>
      </c>
      <c r="G9101" s="7">
        <v>0</v>
      </c>
      <c r="H9101" s="7">
        <v>-545.14</v>
      </c>
      <c r="I9101" s="7">
        <v>-545.14</v>
      </c>
      <c r="J9101" s="7">
        <v>0</v>
      </c>
      <c r="K9101" s="7">
        <v>0</v>
      </c>
      <c r="L9101" s="7">
        <v>4</v>
      </c>
      <c r="M9101" s="7">
        <v>-4</v>
      </c>
      <c r="N9101" s="7">
        <v>-5</v>
      </c>
    </row>
    <row r="9102" spans="1:14" x14ac:dyDescent="0.25">
      <c r="A9102" s="5">
        <v>31111</v>
      </c>
      <c r="B9102" s="5">
        <v>3</v>
      </c>
      <c r="C9102" s="6">
        <v>44621</v>
      </c>
      <c r="D9102" s="7">
        <v>15</v>
      </c>
      <c r="E9102" s="6">
        <v>45078</v>
      </c>
      <c r="F9102" s="7">
        <v>0</v>
      </c>
      <c r="G9102" s="7">
        <v>513.21</v>
      </c>
      <c r="H9102" s="7">
        <v>0</v>
      </c>
      <c r="I9102" s="7">
        <v>513.21</v>
      </c>
      <c r="J9102" s="7">
        <v>0</v>
      </c>
      <c r="K9102" s="7">
        <v>0</v>
      </c>
      <c r="L9102" s="7">
        <v>0</v>
      </c>
      <c r="M9102" s="7">
        <v>0</v>
      </c>
      <c r="N9102" s="7">
        <v>-5</v>
      </c>
    </row>
    <row r="9103" spans="1:14" x14ac:dyDescent="0.25">
      <c r="A9103" s="5">
        <v>31111</v>
      </c>
      <c r="B9103" s="5">
        <v>3</v>
      </c>
      <c r="C9103" s="6">
        <v>44621</v>
      </c>
      <c r="D9103" s="7">
        <v>16</v>
      </c>
      <c r="E9103" s="6">
        <v>45108</v>
      </c>
      <c r="F9103" s="7">
        <v>0</v>
      </c>
      <c r="G9103" s="7">
        <v>0</v>
      </c>
      <c r="H9103" s="7">
        <v>0</v>
      </c>
      <c r="I9103" s="7">
        <v>0</v>
      </c>
      <c r="J9103" s="7">
        <v>0</v>
      </c>
      <c r="K9103" s="7">
        <v>0</v>
      </c>
      <c r="L9103" s="7">
        <v>0</v>
      </c>
      <c r="M9103" s="7">
        <v>0</v>
      </c>
      <c r="N9103" s="7">
        <v>-5</v>
      </c>
    </row>
    <row r="9104" spans="1:14" x14ac:dyDescent="0.25">
      <c r="A9104" s="5">
        <v>31111</v>
      </c>
      <c r="B9104" s="5">
        <v>3</v>
      </c>
      <c r="C9104" s="6">
        <v>44621</v>
      </c>
      <c r="D9104" s="7">
        <v>17</v>
      </c>
      <c r="E9104" s="6">
        <v>45139</v>
      </c>
      <c r="F9104" s="7">
        <v>0</v>
      </c>
      <c r="G9104" s="7">
        <v>2673.43</v>
      </c>
      <c r="H9104" s="7">
        <v>0</v>
      </c>
      <c r="I9104" s="7">
        <v>2673.43</v>
      </c>
      <c r="J9104" s="7">
        <v>0</v>
      </c>
      <c r="K9104" s="7">
        <v>0</v>
      </c>
      <c r="L9104" s="7">
        <v>0</v>
      </c>
      <c r="M9104" s="7">
        <v>0</v>
      </c>
      <c r="N9104" s="7">
        <v>-5</v>
      </c>
    </row>
    <row r="9105" spans="1:14" x14ac:dyDescent="0.25">
      <c r="A9105" s="5">
        <v>31111</v>
      </c>
      <c r="B9105" s="5">
        <v>3</v>
      </c>
      <c r="C9105" s="6">
        <v>44621</v>
      </c>
      <c r="D9105" s="7">
        <v>18</v>
      </c>
      <c r="E9105" s="6">
        <v>45170</v>
      </c>
      <c r="F9105" s="7">
        <v>0</v>
      </c>
      <c r="G9105" s="7">
        <v>166.8</v>
      </c>
      <c r="H9105" s="7">
        <v>0</v>
      </c>
      <c r="I9105" s="7">
        <v>166.8</v>
      </c>
      <c r="J9105" s="7">
        <v>0</v>
      </c>
      <c r="K9105" s="7">
        <v>0</v>
      </c>
      <c r="L9105" s="7">
        <v>0</v>
      </c>
      <c r="M9105" s="7">
        <v>0</v>
      </c>
      <c r="N9105" s="7">
        <v>-5</v>
      </c>
    </row>
    <row r="9106" spans="1:14" x14ac:dyDescent="0.25">
      <c r="A9106" s="5">
        <v>31111</v>
      </c>
      <c r="B9106" s="5">
        <v>3</v>
      </c>
      <c r="C9106" s="6">
        <v>44621</v>
      </c>
      <c r="D9106" s="7">
        <v>20</v>
      </c>
      <c r="E9106" s="6">
        <v>45231</v>
      </c>
      <c r="F9106" s="7">
        <v>0</v>
      </c>
      <c r="G9106" s="7">
        <v>-126.75</v>
      </c>
      <c r="H9106" s="7">
        <v>0</v>
      </c>
      <c r="I9106" s="7">
        <v>-126.75</v>
      </c>
      <c r="J9106" s="7">
        <v>0</v>
      </c>
      <c r="K9106" s="7">
        <v>0</v>
      </c>
      <c r="L9106" s="7">
        <v>0</v>
      </c>
      <c r="M9106" s="7">
        <v>0</v>
      </c>
      <c r="N9106" s="7">
        <v>-5</v>
      </c>
    </row>
    <row r="9107" spans="1:14" x14ac:dyDescent="0.25">
      <c r="A9107" s="5">
        <v>31111</v>
      </c>
      <c r="B9107" s="5">
        <v>3</v>
      </c>
      <c r="C9107" s="6">
        <v>44621</v>
      </c>
      <c r="D9107" s="7">
        <v>21</v>
      </c>
      <c r="E9107" s="6">
        <v>45261</v>
      </c>
      <c r="F9107" s="7">
        <v>0</v>
      </c>
      <c r="G9107" s="7">
        <v>0</v>
      </c>
      <c r="H9107" s="7">
        <v>0</v>
      </c>
      <c r="I9107" s="7">
        <v>0</v>
      </c>
      <c r="J9107" s="7">
        <v>0</v>
      </c>
      <c r="K9107" s="7">
        <v>0</v>
      </c>
      <c r="L9107" s="7">
        <v>0</v>
      </c>
      <c r="M9107" s="7">
        <v>0</v>
      </c>
      <c r="N9107" s="7">
        <v>-5</v>
      </c>
    </row>
    <row r="9108" spans="1:14" x14ac:dyDescent="0.25">
      <c r="A9108" s="5">
        <v>31111</v>
      </c>
      <c r="B9108" s="5">
        <v>3</v>
      </c>
      <c r="C9108" s="6">
        <v>44621</v>
      </c>
      <c r="D9108" s="7">
        <v>28</v>
      </c>
      <c r="E9108" s="6">
        <v>45474</v>
      </c>
      <c r="F9108" s="7">
        <v>0</v>
      </c>
      <c r="G9108" s="7">
        <v>-113.93</v>
      </c>
      <c r="H9108" s="7">
        <v>0</v>
      </c>
      <c r="I9108" s="7">
        <v>-113.93</v>
      </c>
      <c r="J9108" s="7">
        <v>0</v>
      </c>
      <c r="K9108" s="7">
        <v>0</v>
      </c>
      <c r="L9108" s="7">
        <v>0</v>
      </c>
      <c r="M9108" s="7">
        <v>0</v>
      </c>
      <c r="N9108" s="7">
        <v>-5</v>
      </c>
    </row>
    <row r="9109" spans="1:14" x14ac:dyDescent="0.25">
      <c r="A9109" s="5">
        <v>31111</v>
      </c>
      <c r="B9109" s="5">
        <v>3</v>
      </c>
      <c r="C9109" s="6">
        <v>44621</v>
      </c>
      <c r="D9109" s="7">
        <v>32</v>
      </c>
      <c r="E9109" s="6">
        <v>45597</v>
      </c>
      <c r="F9109" s="7">
        <v>0</v>
      </c>
      <c r="G9109" s="7">
        <v>0</v>
      </c>
      <c r="H9109" s="7">
        <v>-980.87</v>
      </c>
      <c r="I9109" s="7">
        <v>-980.87</v>
      </c>
      <c r="J9109" s="7">
        <v>0</v>
      </c>
      <c r="K9109" s="7">
        <v>0</v>
      </c>
      <c r="L9109" s="7">
        <v>1</v>
      </c>
      <c r="M9109" s="7">
        <v>-1</v>
      </c>
      <c r="N9109" s="7">
        <v>-5</v>
      </c>
    </row>
    <row r="9110" spans="1:14" x14ac:dyDescent="0.25">
      <c r="A9110" s="5">
        <v>31111</v>
      </c>
      <c r="B9110" s="5">
        <v>3</v>
      </c>
      <c r="C9110" s="6">
        <v>44621</v>
      </c>
      <c r="D9110" s="7">
        <v>44</v>
      </c>
      <c r="E9110" s="6">
        <v>45962</v>
      </c>
      <c r="F9110" s="7">
        <v>0</v>
      </c>
      <c r="G9110" s="7">
        <v>0</v>
      </c>
      <c r="H9110" s="7">
        <v>0</v>
      </c>
      <c r="I9110" s="7">
        <v>0</v>
      </c>
      <c r="J9110" s="7">
        <v>0</v>
      </c>
      <c r="K9110" s="7">
        <v>0</v>
      </c>
      <c r="L9110" s="7">
        <v>0</v>
      </c>
      <c r="M9110" s="7">
        <v>0</v>
      </c>
      <c r="N9110" s="7">
        <v>-5</v>
      </c>
    </row>
    <row r="9111" spans="1:14" x14ac:dyDescent="0.25">
      <c r="A9111" s="5">
        <v>31111</v>
      </c>
      <c r="B9111" s="5">
        <v>3</v>
      </c>
      <c r="C9111" s="6">
        <v>44652</v>
      </c>
      <c r="D9111" s="7">
        <v>0</v>
      </c>
      <c r="E9111" s="6">
        <v>44652</v>
      </c>
      <c r="F9111" s="7">
        <v>46711560.890000001</v>
      </c>
      <c r="G9111" s="7">
        <v>-34616.18</v>
      </c>
      <c r="H9111" s="7">
        <v>-1743110.67</v>
      </c>
      <c r="I9111" s="7">
        <v>44933834.039999999</v>
      </c>
      <c r="J9111" s="7">
        <v>14772</v>
      </c>
      <c r="K9111" s="7">
        <v>0</v>
      </c>
      <c r="L9111" s="7">
        <v>510</v>
      </c>
      <c r="M9111" s="7">
        <v>14262</v>
      </c>
      <c r="N9111" s="7">
        <v>-5</v>
      </c>
    </row>
    <row r="9112" spans="1:14" x14ac:dyDescent="0.25">
      <c r="A9112" s="5">
        <v>31111</v>
      </c>
      <c r="B9112" s="5">
        <v>3</v>
      </c>
      <c r="C9112" s="6">
        <v>44652</v>
      </c>
      <c r="D9112" s="7">
        <v>1</v>
      </c>
      <c r="E9112" s="6">
        <v>44682</v>
      </c>
      <c r="F9112" s="7">
        <v>0</v>
      </c>
      <c r="G9112" s="7">
        <v>42850.33</v>
      </c>
      <c r="H9112" s="7">
        <v>-1473459.76</v>
      </c>
      <c r="I9112" s="7">
        <v>-1430609.43</v>
      </c>
      <c r="J9112" s="7">
        <v>0</v>
      </c>
      <c r="K9112" s="7">
        <v>0</v>
      </c>
      <c r="L9112" s="7">
        <v>387</v>
      </c>
      <c r="M9112" s="7">
        <v>-387</v>
      </c>
      <c r="N9112" s="7">
        <v>-5</v>
      </c>
    </row>
    <row r="9113" spans="1:14" x14ac:dyDescent="0.25">
      <c r="A9113" s="5">
        <v>31111</v>
      </c>
      <c r="B9113" s="5">
        <v>3</v>
      </c>
      <c r="C9113" s="6">
        <v>44652</v>
      </c>
      <c r="D9113" s="7">
        <v>2</v>
      </c>
      <c r="E9113" s="6">
        <v>44713</v>
      </c>
      <c r="F9113" s="7">
        <v>0</v>
      </c>
      <c r="G9113" s="7">
        <v>95442.4</v>
      </c>
      <c r="H9113" s="7">
        <v>-547021.53</v>
      </c>
      <c r="I9113" s="7">
        <v>-451579.13</v>
      </c>
      <c r="J9113" s="7">
        <v>0</v>
      </c>
      <c r="K9113" s="7">
        <v>0</v>
      </c>
      <c r="L9113" s="7">
        <v>166</v>
      </c>
      <c r="M9113" s="7">
        <v>-166</v>
      </c>
      <c r="N9113" s="7">
        <v>-5</v>
      </c>
    </row>
    <row r="9114" spans="1:14" x14ac:dyDescent="0.25">
      <c r="A9114" s="5">
        <v>31111</v>
      </c>
      <c r="B9114" s="5">
        <v>3</v>
      </c>
      <c r="C9114" s="6">
        <v>44652</v>
      </c>
      <c r="D9114" s="7">
        <v>3</v>
      </c>
      <c r="E9114" s="6">
        <v>44743</v>
      </c>
      <c r="F9114" s="7">
        <v>0</v>
      </c>
      <c r="G9114" s="7">
        <v>103885.67</v>
      </c>
      <c r="H9114" s="7">
        <v>-385255.28</v>
      </c>
      <c r="I9114" s="7">
        <v>-281369.61</v>
      </c>
      <c r="J9114" s="7">
        <v>0</v>
      </c>
      <c r="K9114" s="7">
        <v>0</v>
      </c>
      <c r="L9114" s="7">
        <v>150</v>
      </c>
      <c r="M9114" s="7">
        <v>-150</v>
      </c>
      <c r="N9114" s="7">
        <v>-5</v>
      </c>
    </row>
    <row r="9115" spans="1:14" x14ac:dyDescent="0.25">
      <c r="A9115" s="5">
        <v>31111</v>
      </c>
      <c r="B9115" s="5">
        <v>3</v>
      </c>
      <c r="C9115" s="6">
        <v>44652</v>
      </c>
      <c r="D9115" s="7">
        <v>4</v>
      </c>
      <c r="E9115" s="6">
        <v>44774</v>
      </c>
      <c r="F9115" s="7">
        <v>0</v>
      </c>
      <c r="G9115" s="7">
        <v>107800.24</v>
      </c>
      <c r="H9115" s="7">
        <v>-290979.77</v>
      </c>
      <c r="I9115" s="7">
        <v>-183179.53</v>
      </c>
      <c r="J9115" s="7">
        <v>0</v>
      </c>
      <c r="K9115" s="7">
        <v>0</v>
      </c>
      <c r="L9115" s="7">
        <v>142</v>
      </c>
      <c r="M9115" s="7">
        <v>-142</v>
      </c>
      <c r="N9115" s="7">
        <v>-5</v>
      </c>
    </row>
    <row r="9116" spans="1:14" x14ac:dyDescent="0.25">
      <c r="A9116" s="5">
        <v>31111</v>
      </c>
      <c r="B9116" s="5">
        <v>3</v>
      </c>
      <c r="C9116" s="6">
        <v>44652</v>
      </c>
      <c r="D9116" s="7">
        <v>5</v>
      </c>
      <c r="E9116" s="6">
        <v>44805</v>
      </c>
      <c r="F9116" s="7">
        <v>0</v>
      </c>
      <c r="G9116" s="7">
        <v>91025.260000000009</v>
      </c>
      <c r="H9116" s="7">
        <v>-167272.95000000001</v>
      </c>
      <c r="I9116" s="7">
        <v>-76247.69</v>
      </c>
      <c r="J9116" s="7">
        <v>0</v>
      </c>
      <c r="K9116" s="7">
        <v>0</v>
      </c>
      <c r="L9116" s="7">
        <v>105</v>
      </c>
      <c r="M9116" s="7">
        <v>-105</v>
      </c>
      <c r="N9116" s="7">
        <v>-5</v>
      </c>
    </row>
    <row r="9117" spans="1:14" x14ac:dyDescent="0.25">
      <c r="A9117" s="5">
        <v>31111</v>
      </c>
      <c r="B9117" s="5">
        <v>3</v>
      </c>
      <c r="C9117" s="6">
        <v>44652</v>
      </c>
      <c r="D9117" s="7">
        <v>6</v>
      </c>
      <c r="E9117" s="6">
        <v>44835</v>
      </c>
      <c r="F9117" s="7">
        <v>0</v>
      </c>
      <c r="G9117" s="7">
        <v>78899.240000000005</v>
      </c>
      <c r="H9117" s="7">
        <v>-117418.99</v>
      </c>
      <c r="I9117" s="7">
        <v>-38519.75</v>
      </c>
      <c r="J9117" s="7">
        <v>0</v>
      </c>
      <c r="K9117" s="7">
        <v>0</v>
      </c>
      <c r="L9117" s="7">
        <v>102</v>
      </c>
      <c r="M9117" s="7">
        <v>-102</v>
      </c>
      <c r="N9117" s="7">
        <v>-5</v>
      </c>
    </row>
    <row r="9118" spans="1:14" x14ac:dyDescent="0.25">
      <c r="A9118" s="5">
        <v>31111</v>
      </c>
      <c r="B9118" s="5">
        <v>3</v>
      </c>
      <c r="C9118" s="6">
        <v>44652</v>
      </c>
      <c r="D9118" s="7">
        <v>7</v>
      </c>
      <c r="E9118" s="6">
        <v>44866</v>
      </c>
      <c r="F9118" s="7">
        <v>0</v>
      </c>
      <c r="G9118" s="7">
        <v>50467.55</v>
      </c>
      <c r="H9118" s="7">
        <v>-97322.21</v>
      </c>
      <c r="I9118" s="7">
        <v>-46854.66</v>
      </c>
      <c r="J9118" s="7">
        <v>0</v>
      </c>
      <c r="K9118" s="7">
        <v>0</v>
      </c>
      <c r="L9118" s="7">
        <v>104</v>
      </c>
      <c r="M9118" s="7">
        <v>-104</v>
      </c>
      <c r="N9118" s="7">
        <v>-5</v>
      </c>
    </row>
    <row r="9119" spans="1:14" x14ac:dyDescent="0.25">
      <c r="A9119" s="5">
        <v>31111</v>
      </c>
      <c r="B9119" s="5">
        <v>3</v>
      </c>
      <c r="C9119" s="6">
        <v>44652</v>
      </c>
      <c r="D9119" s="7">
        <v>8</v>
      </c>
      <c r="E9119" s="6">
        <v>44896</v>
      </c>
      <c r="F9119" s="7">
        <v>0</v>
      </c>
      <c r="G9119" s="7">
        <v>69577.22</v>
      </c>
      <c r="H9119" s="7">
        <v>-43151.27</v>
      </c>
      <c r="I9119" s="7">
        <v>26425.95</v>
      </c>
      <c r="J9119" s="7">
        <v>0</v>
      </c>
      <c r="K9119" s="7">
        <v>0</v>
      </c>
      <c r="L9119" s="7">
        <v>43</v>
      </c>
      <c r="M9119" s="7">
        <v>-43</v>
      </c>
      <c r="N9119" s="7">
        <v>-5</v>
      </c>
    </row>
    <row r="9120" spans="1:14" x14ac:dyDescent="0.25">
      <c r="A9120" s="5">
        <v>31111</v>
      </c>
      <c r="B9120" s="5">
        <v>3</v>
      </c>
      <c r="C9120" s="6">
        <v>44652</v>
      </c>
      <c r="D9120" s="7">
        <v>9</v>
      </c>
      <c r="E9120" s="6">
        <v>44927</v>
      </c>
      <c r="F9120" s="7">
        <v>0</v>
      </c>
      <c r="G9120" s="7">
        <v>51710.61</v>
      </c>
      <c r="H9120" s="7">
        <v>-42464.87</v>
      </c>
      <c r="I9120" s="7">
        <v>9245.7400000000052</v>
      </c>
      <c r="J9120" s="7">
        <v>0</v>
      </c>
      <c r="K9120" s="7">
        <v>0</v>
      </c>
      <c r="L9120" s="7">
        <v>88</v>
      </c>
      <c r="M9120" s="7">
        <v>-88</v>
      </c>
      <c r="N9120" s="7">
        <v>-5</v>
      </c>
    </row>
    <row r="9121" spans="1:14" x14ac:dyDescent="0.25">
      <c r="A9121" s="5">
        <v>31111</v>
      </c>
      <c r="B9121" s="5">
        <v>3</v>
      </c>
      <c r="C9121" s="6">
        <v>44652</v>
      </c>
      <c r="D9121" s="7">
        <v>10</v>
      </c>
      <c r="E9121" s="6">
        <v>44958</v>
      </c>
      <c r="F9121" s="7">
        <v>0</v>
      </c>
      <c r="G9121" s="7">
        <v>29138.68</v>
      </c>
      <c r="H9121" s="7">
        <v>-32069.48</v>
      </c>
      <c r="I9121" s="7">
        <v>-2930.7999999999988</v>
      </c>
      <c r="J9121" s="7">
        <v>0</v>
      </c>
      <c r="K9121" s="7">
        <v>0</v>
      </c>
      <c r="L9121" s="7">
        <v>64</v>
      </c>
      <c r="M9121" s="7">
        <v>-64</v>
      </c>
      <c r="N9121" s="7">
        <v>-5</v>
      </c>
    </row>
    <row r="9122" spans="1:14" x14ac:dyDescent="0.25">
      <c r="A9122" s="5">
        <v>31111</v>
      </c>
      <c r="B9122" s="5">
        <v>3</v>
      </c>
      <c r="C9122" s="6">
        <v>44652</v>
      </c>
      <c r="D9122" s="7">
        <v>11</v>
      </c>
      <c r="E9122" s="6">
        <v>44986</v>
      </c>
      <c r="F9122" s="7">
        <v>0</v>
      </c>
      <c r="G9122" s="7">
        <v>12961.01</v>
      </c>
      <c r="H9122" s="7">
        <v>-26360.53</v>
      </c>
      <c r="I9122" s="7">
        <v>-13399.52</v>
      </c>
      <c r="J9122" s="7">
        <v>0</v>
      </c>
      <c r="K9122" s="7">
        <v>0</v>
      </c>
      <c r="L9122" s="7">
        <v>77</v>
      </c>
      <c r="M9122" s="7">
        <v>-77</v>
      </c>
      <c r="N9122" s="7">
        <v>-5</v>
      </c>
    </row>
    <row r="9123" spans="1:14" x14ac:dyDescent="0.25">
      <c r="A9123" s="5">
        <v>31111</v>
      </c>
      <c r="B9123" s="5">
        <v>3</v>
      </c>
      <c r="C9123" s="6">
        <v>44652</v>
      </c>
      <c r="D9123" s="7">
        <v>12</v>
      </c>
      <c r="E9123" s="6">
        <v>45017</v>
      </c>
      <c r="F9123" s="7">
        <v>0</v>
      </c>
      <c r="G9123" s="7">
        <v>2611.0500000000002</v>
      </c>
      <c r="H9123" s="7">
        <v>-13411.53</v>
      </c>
      <c r="I9123" s="7">
        <v>-10800.48</v>
      </c>
      <c r="J9123" s="7">
        <v>0</v>
      </c>
      <c r="K9123" s="7">
        <v>0</v>
      </c>
      <c r="L9123" s="7">
        <v>34</v>
      </c>
      <c r="M9123" s="7">
        <v>-34</v>
      </c>
      <c r="N9123" s="7">
        <v>-5</v>
      </c>
    </row>
    <row r="9124" spans="1:14" x14ac:dyDescent="0.25">
      <c r="A9124" s="5">
        <v>31111</v>
      </c>
      <c r="B9124" s="5">
        <v>3</v>
      </c>
      <c r="C9124" s="6">
        <v>44652</v>
      </c>
      <c r="D9124" s="7">
        <v>13</v>
      </c>
      <c r="E9124" s="6">
        <v>45047</v>
      </c>
      <c r="F9124" s="7">
        <v>0</v>
      </c>
      <c r="G9124" s="7">
        <v>0</v>
      </c>
      <c r="H9124" s="7">
        <v>-7051.44</v>
      </c>
      <c r="I9124" s="7">
        <v>-7051.44</v>
      </c>
      <c r="J9124" s="7">
        <v>0</v>
      </c>
      <c r="K9124" s="7">
        <v>0</v>
      </c>
      <c r="L9124" s="7">
        <v>22</v>
      </c>
      <c r="M9124" s="7">
        <v>-22</v>
      </c>
      <c r="N9124" s="7">
        <v>-5</v>
      </c>
    </row>
    <row r="9125" spans="1:14" x14ac:dyDescent="0.25">
      <c r="A9125" s="5">
        <v>31111</v>
      </c>
      <c r="B9125" s="5">
        <v>3</v>
      </c>
      <c r="C9125" s="6">
        <v>44652</v>
      </c>
      <c r="D9125" s="7">
        <v>14</v>
      </c>
      <c r="E9125" s="6">
        <v>45078</v>
      </c>
      <c r="F9125" s="7">
        <v>0</v>
      </c>
      <c r="G9125" s="7">
        <v>0</v>
      </c>
      <c r="H9125" s="7">
        <v>-1710.22</v>
      </c>
      <c r="I9125" s="7">
        <v>-1710.22</v>
      </c>
      <c r="J9125" s="7">
        <v>0</v>
      </c>
      <c r="K9125" s="7">
        <v>0</v>
      </c>
      <c r="L9125" s="7">
        <v>6</v>
      </c>
      <c r="M9125" s="7">
        <v>-6</v>
      </c>
      <c r="N9125" s="7">
        <v>-5</v>
      </c>
    </row>
    <row r="9126" spans="1:14" x14ac:dyDescent="0.25">
      <c r="A9126" s="5">
        <v>31111</v>
      </c>
      <c r="B9126" s="5">
        <v>3</v>
      </c>
      <c r="C9126" s="6">
        <v>44652</v>
      </c>
      <c r="D9126" s="7">
        <v>15</v>
      </c>
      <c r="E9126" s="6">
        <v>45108</v>
      </c>
      <c r="F9126" s="7">
        <v>0</v>
      </c>
      <c r="G9126" s="7">
        <v>0</v>
      </c>
      <c r="H9126" s="7">
        <v>0</v>
      </c>
      <c r="I9126" s="7">
        <v>0</v>
      </c>
      <c r="J9126" s="7">
        <v>0</v>
      </c>
      <c r="K9126" s="7">
        <v>0</v>
      </c>
      <c r="L9126" s="7">
        <v>0</v>
      </c>
      <c r="M9126" s="7">
        <v>0</v>
      </c>
      <c r="N9126" s="7">
        <v>-5</v>
      </c>
    </row>
    <row r="9127" spans="1:14" x14ac:dyDescent="0.25">
      <c r="A9127" s="5">
        <v>31111</v>
      </c>
      <c r="B9127" s="5">
        <v>3</v>
      </c>
      <c r="C9127" s="6">
        <v>44652</v>
      </c>
      <c r="D9127" s="7">
        <v>16</v>
      </c>
      <c r="E9127" s="6">
        <v>45139</v>
      </c>
      <c r="F9127" s="7">
        <v>0</v>
      </c>
      <c r="G9127" s="7">
        <v>0</v>
      </c>
      <c r="H9127" s="7">
        <v>0</v>
      </c>
      <c r="I9127" s="7">
        <v>0</v>
      </c>
      <c r="J9127" s="7">
        <v>0</v>
      </c>
      <c r="K9127" s="7">
        <v>0</v>
      </c>
      <c r="L9127" s="7">
        <v>0</v>
      </c>
      <c r="M9127" s="7">
        <v>0</v>
      </c>
      <c r="N9127" s="7">
        <v>-5</v>
      </c>
    </row>
    <row r="9128" spans="1:14" x14ac:dyDescent="0.25">
      <c r="A9128" s="5">
        <v>31111</v>
      </c>
      <c r="B9128" s="5">
        <v>3</v>
      </c>
      <c r="C9128" s="6">
        <v>44652</v>
      </c>
      <c r="D9128" s="7">
        <v>17</v>
      </c>
      <c r="E9128" s="6">
        <v>45170</v>
      </c>
      <c r="F9128" s="7">
        <v>0</v>
      </c>
      <c r="G9128" s="7">
        <v>4299.9799999999996</v>
      </c>
      <c r="H9128" s="7">
        <v>0</v>
      </c>
      <c r="I9128" s="7">
        <v>4299.9799999999996</v>
      </c>
      <c r="J9128" s="7">
        <v>0</v>
      </c>
      <c r="K9128" s="7">
        <v>0</v>
      </c>
      <c r="L9128" s="7">
        <v>0</v>
      </c>
      <c r="M9128" s="7">
        <v>0</v>
      </c>
      <c r="N9128" s="7">
        <v>-5</v>
      </c>
    </row>
    <row r="9129" spans="1:14" x14ac:dyDescent="0.25">
      <c r="A9129" s="5">
        <v>31111</v>
      </c>
      <c r="B9129" s="5">
        <v>3</v>
      </c>
      <c r="C9129" s="6">
        <v>44652</v>
      </c>
      <c r="D9129" s="7">
        <v>19</v>
      </c>
      <c r="E9129" s="6">
        <v>45231</v>
      </c>
      <c r="F9129" s="7">
        <v>0</v>
      </c>
      <c r="G9129" s="7">
        <v>0</v>
      </c>
      <c r="H9129" s="7">
        <v>0</v>
      </c>
      <c r="I9129" s="7">
        <v>0</v>
      </c>
      <c r="J9129" s="7">
        <v>0</v>
      </c>
      <c r="K9129" s="7">
        <v>0</v>
      </c>
      <c r="L9129" s="7">
        <v>0</v>
      </c>
      <c r="M9129" s="7">
        <v>0</v>
      </c>
      <c r="N9129" s="7">
        <v>-5</v>
      </c>
    </row>
    <row r="9130" spans="1:14" x14ac:dyDescent="0.25">
      <c r="A9130" s="5">
        <v>31111</v>
      </c>
      <c r="B9130" s="5">
        <v>3</v>
      </c>
      <c r="C9130" s="6">
        <v>44682</v>
      </c>
      <c r="D9130" s="7">
        <v>0</v>
      </c>
      <c r="E9130" s="6">
        <v>44682</v>
      </c>
      <c r="F9130" s="7">
        <v>58212462.770000003</v>
      </c>
      <c r="G9130" s="7">
        <v>11837.91</v>
      </c>
      <c r="H9130" s="7">
        <v>-2090963.14</v>
      </c>
      <c r="I9130" s="7">
        <v>56133337.539999992</v>
      </c>
      <c r="J9130" s="7">
        <v>17774</v>
      </c>
      <c r="K9130" s="7">
        <v>0</v>
      </c>
      <c r="L9130" s="7">
        <v>621</v>
      </c>
      <c r="M9130" s="7">
        <v>17153</v>
      </c>
      <c r="N9130" s="7">
        <v>-5</v>
      </c>
    </row>
    <row r="9131" spans="1:14" x14ac:dyDescent="0.25">
      <c r="A9131" s="5">
        <v>31111</v>
      </c>
      <c r="B9131" s="5">
        <v>3</v>
      </c>
      <c r="C9131" s="6">
        <v>44682</v>
      </c>
      <c r="D9131" s="7">
        <v>1</v>
      </c>
      <c r="E9131" s="6">
        <v>44713</v>
      </c>
      <c r="F9131" s="7">
        <v>0</v>
      </c>
      <c r="G9131" s="7">
        <v>130089.96</v>
      </c>
      <c r="H9131" s="7">
        <v>-1816469.19</v>
      </c>
      <c r="I9131" s="7">
        <v>-1686379.23</v>
      </c>
      <c r="J9131" s="7">
        <v>0</v>
      </c>
      <c r="K9131" s="7">
        <v>0</v>
      </c>
      <c r="L9131" s="7">
        <v>464</v>
      </c>
      <c r="M9131" s="7">
        <v>-464</v>
      </c>
      <c r="N9131" s="7">
        <v>-5</v>
      </c>
    </row>
    <row r="9132" spans="1:14" x14ac:dyDescent="0.25">
      <c r="A9132" s="5">
        <v>31111</v>
      </c>
      <c r="B9132" s="5">
        <v>3</v>
      </c>
      <c r="C9132" s="6">
        <v>44682</v>
      </c>
      <c r="D9132" s="7">
        <v>2</v>
      </c>
      <c r="E9132" s="6">
        <v>44743</v>
      </c>
      <c r="F9132" s="7">
        <v>0</v>
      </c>
      <c r="G9132" s="7">
        <v>154035</v>
      </c>
      <c r="H9132" s="7">
        <v>-593228.06000000006</v>
      </c>
      <c r="I9132" s="7">
        <v>-439193.06000000011</v>
      </c>
      <c r="J9132" s="7">
        <v>0</v>
      </c>
      <c r="K9132" s="7">
        <v>0</v>
      </c>
      <c r="L9132" s="7">
        <v>211</v>
      </c>
      <c r="M9132" s="7">
        <v>-211</v>
      </c>
      <c r="N9132" s="7">
        <v>-5</v>
      </c>
    </row>
    <row r="9133" spans="1:14" x14ac:dyDescent="0.25">
      <c r="A9133" s="5">
        <v>31111</v>
      </c>
      <c r="B9133" s="5">
        <v>3</v>
      </c>
      <c r="C9133" s="6">
        <v>44682</v>
      </c>
      <c r="D9133" s="7">
        <v>3</v>
      </c>
      <c r="E9133" s="6">
        <v>44774</v>
      </c>
      <c r="F9133" s="7">
        <v>0</v>
      </c>
      <c r="G9133" s="7">
        <v>125783.85</v>
      </c>
      <c r="H9133" s="7">
        <v>-426275.18000000011</v>
      </c>
      <c r="I9133" s="7">
        <v>-300491.33000000007</v>
      </c>
      <c r="J9133" s="7">
        <v>0</v>
      </c>
      <c r="K9133" s="7">
        <v>0</v>
      </c>
      <c r="L9133" s="7">
        <v>192</v>
      </c>
      <c r="M9133" s="7">
        <v>-192</v>
      </c>
      <c r="N9133" s="7">
        <v>-5</v>
      </c>
    </row>
    <row r="9134" spans="1:14" x14ac:dyDescent="0.25">
      <c r="A9134" s="5">
        <v>31111</v>
      </c>
      <c r="B9134" s="5">
        <v>3</v>
      </c>
      <c r="C9134" s="6">
        <v>44682</v>
      </c>
      <c r="D9134" s="7">
        <v>4</v>
      </c>
      <c r="E9134" s="6">
        <v>44805</v>
      </c>
      <c r="F9134" s="7">
        <v>0</v>
      </c>
      <c r="G9134" s="7">
        <v>170660.75</v>
      </c>
      <c r="H9134" s="7">
        <v>-297138.78999999998</v>
      </c>
      <c r="I9134" s="7">
        <v>-126478.04</v>
      </c>
      <c r="J9134" s="7">
        <v>0</v>
      </c>
      <c r="K9134" s="7">
        <v>0</v>
      </c>
      <c r="L9134" s="7">
        <v>140</v>
      </c>
      <c r="M9134" s="7">
        <v>-140</v>
      </c>
      <c r="N9134" s="7">
        <v>-5</v>
      </c>
    </row>
    <row r="9135" spans="1:14" x14ac:dyDescent="0.25">
      <c r="A9135" s="5">
        <v>31111</v>
      </c>
      <c r="B9135" s="5">
        <v>3</v>
      </c>
      <c r="C9135" s="6">
        <v>44682</v>
      </c>
      <c r="D9135" s="7">
        <v>5</v>
      </c>
      <c r="E9135" s="6">
        <v>44835</v>
      </c>
      <c r="F9135" s="7">
        <v>0</v>
      </c>
      <c r="G9135" s="7">
        <v>85347.529999999984</v>
      </c>
      <c r="H9135" s="7">
        <v>-184002.72</v>
      </c>
      <c r="I9135" s="7">
        <v>-98655.190000000017</v>
      </c>
      <c r="J9135" s="7">
        <v>0</v>
      </c>
      <c r="K9135" s="7">
        <v>0</v>
      </c>
      <c r="L9135" s="7">
        <v>115</v>
      </c>
      <c r="M9135" s="7">
        <v>-115</v>
      </c>
      <c r="N9135" s="7">
        <v>-5</v>
      </c>
    </row>
    <row r="9136" spans="1:14" x14ac:dyDescent="0.25">
      <c r="A9136" s="5">
        <v>31111</v>
      </c>
      <c r="B9136" s="5">
        <v>3</v>
      </c>
      <c r="C9136" s="6">
        <v>44682</v>
      </c>
      <c r="D9136" s="7">
        <v>6</v>
      </c>
      <c r="E9136" s="6">
        <v>44866</v>
      </c>
      <c r="F9136" s="7">
        <v>0</v>
      </c>
      <c r="G9136" s="7">
        <v>78316.08</v>
      </c>
      <c r="H9136" s="7">
        <v>-178793.57</v>
      </c>
      <c r="I9136" s="7">
        <v>-100477.49</v>
      </c>
      <c r="J9136" s="7">
        <v>0</v>
      </c>
      <c r="K9136" s="7">
        <v>0</v>
      </c>
      <c r="L9136" s="7">
        <v>124</v>
      </c>
      <c r="M9136" s="7">
        <v>-124</v>
      </c>
      <c r="N9136" s="7">
        <v>-5</v>
      </c>
    </row>
    <row r="9137" spans="1:14" x14ac:dyDescent="0.25">
      <c r="A9137" s="5">
        <v>31111</v>
      </c>
      <c r="B9137" s="5">
        <v>3</v>
      </c>
      <c r="C9137" s="6">
        <v>44682</v>
      </c>
      <c r="D9137" s="7">
        <v>7</v>
      </c>
      <c r="E9137" s="6">
        <v>44896</v>
      </c>
      <c r="F9137" s="7">
        <v>0</v>
      </c>
      <c r="G9137" s="7">
        <v>117713.07</v>
      </c>
      <c r="H9137" s="7">
        <v>-66592.09</v>
      </c>
      <c r="I9137" s="7">
        <v>51120.98000000001</v>
      </c>
      <c r="J9137" s="7">
        <v>0</v>
      </c>
      <c r="K9137" s="7">
        <v>0</v>
      </c>
      <c r="L9137" s="7">
        <v>51</v>
      </c>
      <c r="M9137" s="7">
        <v>-51</v>
      </c>
      <c r="N9137" s="7">
        <v>-5</v>
      </c>
    </row>
    <row r="9138" spans="1:14" x14ac:dyDescent="0.25">
      <c r="A9138" s="5">
        <v>31111</v>
      </c>
      <c r="B9138" s="5">
        <v>3</v>
      </c>
      <c r="C9138" s="6">
        <v>44682</v>
      </c>
      <c r="D9138" s="7">
        <v>8</v>
      </c>
      <c r="E9138" s="6">
        <v>44927</v>
      </c>
      <c r="F9138" s="7">
        <v>0</v>
      </c>
      <c r="G9138" s="7">
        <v>74608.600000000006</v>
      </c>
      <c r="H9138" s="7">
        <v>-101454.83</v>
      </c>
      <c r="I9138" s="7">
        <v>-26846.23</v>
      </c>
      <c r="J9138" s="7">
        <v>0</v>
      </c>
      <c r="K9138" s="7">
        <v>0</v>
      </c>
      <c r="L9138" s="7">
        <v>109</v>
      </c>
      <c r="M9138" s="7">
        <v>-109</v>
      </c>
      <c r="N9138" s="7">
        <v>-5</v>
      </c>
    </row>
    <row r="9139" spans="1:14" x14ac:dyDescent="0.25">
      <c r="A9139" s="5">
        <v>31111</v>
      </c>
      <c r="B9139" s="5">
        <v>3</v>
      </c>
      <c r="C9139" s="6">
        <v>44682</v>
      </c>
      <c r="D9139" s="7">
        <v>9</v>
      </c>
      <c r="E9139" s="6">
        <v>44958</v>
      </c>
      <c r="F9139" s="7">
        <v>0</v>
      </c>
      <c r="G9139" s="7">
        <v>54184.19</v>
      </c>
      <c r="H9139" s="7">
        <v>-92017.87999999999</v>
      </c>
      <c r="I9139" s="7">
        <v>-37833.689999999988</v>
      </c>
      <c r="J9139" s="7">
        <v>0</v>
      </c>
      <c r="K9139" s="7">
        <v>0</v>
      </c>
      <c r="L9139" s="7">
        <v>121</v>
      </c>
      <c r="M9139" s="7">
        <v>-121</v>
      </c>
      <c r="N9139" s="7">
        <v>-5</v>
      </c>
    </row>
    <row r="9140" spans="1:14" x14ac:dyDescent="0.25">
      <c r="A9140" s="5">
        <v>31111</v>
      </c>
      <c r="B9140" s="5">
        <v>3</v>
      </c>
      <c r="C9140" s="6">
        <v>44682</v>
      </c>
      <c r="D9140" s="7">
        <v>10</v>
      </c>
      <c r="E9140" s="6">
        <v>44986</v>
      </c>
      <c r="F9140" s="7">
        <v>0</v>
      </c>
      <c r="G9140" s="7">
        <v>50474.649999999987</v>
      </c>
      <c r="H9140" s="7">
        <v>-46350.960000000006</v>
      </c>
      <c r="I9140" s="7">
        <v>4123.6899999999878</v>
      </c>
      <c r="J9140" s="7">
        <v>0</v>
      </c>
      <c r="K9140" s="7">
        <v>0</v>
      </c>
      <c r="L9140" s="7">
        <v>102</v>
      </c>
      <c r="M9140" s="7">
        <v>-102</v>
      </c>
      <c r="N9140" s="7">
        <v>-5</v>
      </c>
    </row>
    <row r="9141" spans="1:14" x14ac:dyDescent="0.25">
      <c r="A9141" s="5">
        <v>31111</v>
      </c>
      <c r="B9141" s="5">
        <v>3</v>
      </c>
      <c r="C9141" s="6">
        <v>44682</v>
      </c>
      <c r="D9141" s="7">
        <v>11</v>
      </c>
      <c r="E9141" s="6">
        <v>45017</v>
      </c>
      <c r="F9141" s="7">
        <v>0</v>
      </c>
      <c r="G9141" s="7">
        <v>19791.63</v>
      </c>
      <c r="H9141" s="7">
        <v>-27973.24</v>
      </c>
      <c r="I9141" s="7">
        <v>-8181.6099999999969</v>
      </c>
      <c r="J9141" s="7">
        <v>0</v>
      </c>
      <c r="K9141" s="7">
        <v>0</v>
      </c>
      <c r="L9141" s="7">
        <v>70</v>
      </c>
      <c r="M9141" s="7">
        <v>-70</v>
      </c>
      <c r="N9141" s="7">
        <v>-5</v>
      </c>
    </row>
    <row r="9142" spans="1:14" x14ac:dyDescent="0.25">
      <c r="A9142" s="5">
        <v>31111</v>
      </c>
      <c r="B9142" s="5">
        <v>3</v>
      </c>
      <c r="C9142" s="6">
        <v>44682</v>
      </c>
      <c r="D9142" s="7">
        <v>12</v>
      </c>
      <c r="E9142" s="6">
        <v>45047</v>
      </c>
      <c r="F9142" s="7">
        <v>0</v>
      </c>
      <c r="G9142" s="7">
        <v>1525.18</v>
      </c>
      <c r="H9142" s="7">
        <v>-18695.57</v>
      </c>
      <c r="I9142" s="7">
        <v>-17170.39</v>
      </c>
      <c r="J9142" s="7">
        <v>0</v>
      </c>
      <c r="K9142" s="7">
        <v>0</v>
      </c>
      <c r="L9142" s="7">
        <v>53</v>
      </c>
      <c r="M9142" s="7">
        <v>-53</v>
      </c>
      <c r="N9142" s="7">
        <v>-5</v>
      </c>
    </row>
    <row r="9143" spans="1:14" x14ac:dyDescent="0.25">
      <c r="A9143" s="5">
        <v>31111</v>
      </c>
      <c r="B9143" s="5">
        <v>3</v>
      </c>
      <c r="C9143" s="6">
        <v>44682</v>
      </c>
      <c r="D9143" s="7">
        <v>13</v>
      </c>
      <c r="E9143" s="6">
        <v>45078</v>
      </c>
      <c r="F9143" s="7">
        <v>0</v>
      </c>
      <c r="G9143" s="7">
        <v>0</v>
      </c>
      <c r="H9143" s="7">
        <v>-9867.2699999999986</v>
      </c>
      <c r="I9143" s="7">
        <v>-9867.2699999999986</v>
      </c>
      <c r="J9143" s="7">
        <v>0</v>
      </c>
      <c r="K9143" s="7">
        <v>0</v>
      </c>
      <c r="L9143" s="7">
        <v>22</v>
      </c>
      <c r="M9143" s="7">
        <v>-22</v>
      </c>
      <c r="N9143" s="7">
        <v>-5</v>
      </c>
    </row>
    <row r="9144" spans="1:14" x14ac:dyDescent="0.25">
      <c r="A9144" s="5">
        <v>31111</v>
      </c>
      <c r="B9144" s="5">
        <v>3</v>
      </c>
      <c r="C9144" s="6">
        <v>44682</v>
      </c>
      <c r="D9144" s="7">
        <v>15</v>
      </c>
      <c r="E9144" s="6">
        <v>45139</v>
      </c>
      <c r="F9144" s="7">
        <v>0</v>
      </c>
      <c r="G9144" s="7">
        <v>0</v>
      </c>
      <c r="H9144" s="7">
        <v>0</v>
      </c>
      <c r="I9144" s="7">
        <v>0</v>
      </c>
      <c r="J9144" s="7">
        <v>0</v>
      </c>
      <c r="K9144" s="7">
        <v>0</v>
      </c>
      <c r="L9144" s="7">
        <v>0</v>
      </c>
      <c r="M9144" s="7">
        <v>0</v>
      </c>
      <c r="N9144" s="7">
        <v>-5</v>
      </c>
    </row>
    <row r="9145" spans="1:14" x14ac:dyDescent="0.25">
      <c r="A9145" s="5">
        <v>31111</v>
      </c>
      <c r="B9145" s="5">
        <v>3</v>
      </c>
      <c r="C9145" s="6">
        <v>44682</v>
      </c>
      <c r="D9145" s="7">
        <v>16</v>
      </c>
      <c r="E9145" s="6">
        <v>45170</v>
      </c>
      <c r="F9145" s="7">
        <v>0</v>
      </c>
      <c r="G9145" s="7">
        <v>-318.81</v>
      </c>
      <c r="H9145" s="7">
        <v>0</v>
      </c>
      <c r="I9145" s="7">
        <v>-318.81</v>
      </c>
      <c r="J9145" s="7">
        <v>0</v>
      </c>
      <c r="K9145" s="7">
        <v>0</v>
      </c>
      <c r="L9145" s="7">
        <v>0</v>
      </c>
      <c r="M9145" s="7">
        <v>0</v>
      </c>
      <c r="N9145" s="7">
        <v>-5</v>
      </c>
    </row>
    <row r="9146" spans="1:14" x14ac:dyDescent="0.25">
      <c r="A9146" s="5">
        <v>31111</v>
      </c>
      <c r="B9146" s="5">
        <v>3</v>
      </c>
      <c r="C9146" s="6">
        <v>44682</v>
      </c>
      <c r="D9146" s="7">
        <v>20</v>
      </c>
      <c r="E9146" s="6">
        <v>45292</v>
      </c>
      <c r="F9146" s="7">
        <v>0</v>
      </c>
      <c r="G9146" s="7">
        <v>0</v>
      </c>
      <c r="H9146" s="7">
        <v>0</v>
      </c>
      <c r="I9146" s="7">
        <v>0</v>
      </c>
      <c r="J9146" s="7">
        <v>0</v>
      </c>
      <c r="K9146" s="7">
        <v>0</v>
      </c>
      <c r="L9146" s="7">
        <v>0</v>
      </c>
      <c r="M9146" s="7">
        <v>0</v>
      </c>
      <c r="N9146" s="7">
        <v>-5</v>
      </c>
    </row>
    <row r="9147" spans="1:14" x14ac:dyDescent="0.25">
      <c r="A9147" s="5">
        <v>31111</v>
      </c>
      <c r="B9147" s="5">
        <v>3</v>
      </c>
      <c r="C9147" s="6">
        <v>44682</v>
      </c>
      <c r="D9147" s="7">
        <v>27</v>
      </c>
      <c r="E9147" s="6">
        <v>45505</v>
      </c>
      <c r="F9147" s="7">
        <v>0</v>
      </c>
      <c r="G9147" s="7">
        <v>0</v>
      </c>
      <c r="H9147" s="7">
        <v>0</v>
      </c>
      <c r="I9147" s="7">
        <v>0</v>
      </c>
      <c r="J9147" s="7">
        <v>0</v>
      </c>
      <c r="K9147" s="7">
        <v>0</v>
      </c>
      <c r="L9147" s="7">
        <v>0</v>
      </c>
      <c r="M9147" s="7">
        <v>0</v>
      </c>
      <c r="N9147" s="7">
        <v>-5</v>
      </c>
    </row>
    <row r="9148" spans="1:14" x14ac:dyDescent="0.25">
      <c r="A9148" s="5">
        <v>31111</v>
      </c>
      <c r="B9148" s="5">
        <v>3</v>
      </c>
      <c r="C9148" s="6">
        <v>44682</v>
      </c>
      <c r="D9148" s="7">
        <v>35</v>
      </c>
      <c r="E9148" s="6">
        <v>45748</v>
      </c>
      <c r="F9148" s="7">
        <v>0</v>
      </c>
      <c r="G9148" s="7">
        <v>354.46</v>
      </c>
      <c r="H9148" s="7">
        <v>0</v>
      </c>
      <c r="I9148" s="7">
        <v>354.46</v>
      </c>
      <c r="J9148" s="7">
        <v>0</v>
      </c>
      <c r="K9148" s="7">
        <v>0</v>
      </c>
      <c r="L9148" s="7">
        <v>0</v>
      </c>
      <c r="M9148" s="7">
        <v>0</v>
      </c>
      <c r="N9148" s="7">
        <v>-5</v>
      </c>
    </row>
    <row r="9149" spans="1:14" x14ac:dyDescent="0.25">
      <c r="A9149" s="5">
        <v>31111</v>
      </c>
      <c r="B9149" s="5">
        <v>3</v>
      </c>
      <c r="C9149" s="6">
        <v>44713</v>
      </c>
      <c r="D9149" s="7">
        <v>0</v>
      </c>
      <c r="E9149" s="6">
        <v>44713</v>
      </c>
      <c r="F9149" s="7">
        <v>83863236.849999994</v>
      </c>
      <c r="G9149" s="7">
        <v>43116.72</v>
      </c>
      <c r="H9149" s="7">
        <v>-2741602.47</v>
      </c>
      <c r="I9149" s="7">
        <v>81164751.099999994</v>
      </c>
      <c r="J9149" s="7">
        <v>26495</v>
      </c>
      <c r="K9149" s="7">
        <v>0</v>
      </c>
      <c r="L9149" s="7">
        <v>808</v>
      </c>
      <c r="M9149" s="7">
        <v>25687</v>
      </c>
      <c r="N9149" s="7">
        <v>-5</v>
      </c>
    </row>
    <row r="9150" spans="1:14" x14ac:dyDescent="0.25">
      <c r="A9150" s="5">
        <v>31111</v>
      </c>
      <c r="B9150" s="5">
        <v>3</v>
      </c>
      <c r="C9150" s="6">
        <v>44713</v>
      </c>
      <c r="D9150" s="7">
        <v>1</v>
      </c>
      <c r="E9150" s="6">
        <v>44743</v>
      </c>
      <c r="F9150" s="7">
        <v>0</v>
      </c>
      <c r="G9150" s="7">
        <v>155854.20000000001</v>
      </c>
      <c r="H9150" s="7">
        <v>-2256364.2400000002</v>
      </c>
      <c r="I9150" s="7">
        <v>-2100510.04</v>
      </c>
      <c r="J9150" s="7">
        <v>0</v>
      </c>
      <c r="K9150" s="7">
        <v>0</v>
      </c>
      <c r="L9150" s="7">
        <v>660</v>
      </c>
      <c r="M9150" s="7">
        <v>-660</v>
      </c>
      <c r="N9150" s="7">
        <v>-5</v>
      </c>
    </row>
    <row r="9151" spans="1:14" x14ac:dyDescent="0.25">
      <c r="A9151" s="5">
        <v>31111</v>
      </c>
      <c r="B9151" s="5">
        <v>3</v>
      </c>
      <c r="C9151" s="6">
        <v>44713</v>
      </c>
      <c r="D9151" s="7">
        <v>2</v>
      </c>
      <c r="E9151" s="6">
        <v>44774</v>
      </c>
      <c r="F9151" s="7">
        <v>0</v>
      </c>
      <c r="G9151" s="7">
        <v>217801.11</v>
      </c>
      <c r="H9151" s="7">
        <v>-1026652.51</v>
      </c>
      <c r="I9151" s="7">
        <v>-808851.4</v>
      </c>
      <c r="J9151" s="7">
        <v>0</v>
      </c>
      <c r="K9151" s="7">
        <v>0</v>
      </c>
      <c r="L9151" s="7">
        <v>334</v>
      </c>
      <c r="M9151" s="7">
        <v>-334</v>
      </c>
      <c r="N9151" s="7">
        <v>-5</v>
      </c>
    </row>
    <row r="9152" spans="1:14" x14ac:dyDescent="0.25">
      <c r="A9152" s="5">
        <v>31111</v>
      </c>
      <c r="B9152" s="5">
        <v>3</v>
      </c>
      <c r="C9152" s="6">
        <v>44713</v>
      </c>
      <c r="D9152" s="7">
        <v>3</v>
      </c>
      <c r="E9152" s="6">
        <v>44805</v>
      </c>
      <c r="F9152" s="7">
        <v>0</v>
      </c>
      <c r="G9152" s="7">
        <v>218740.79</v>
      </c>
      <c r="H9152" s="7">
        <v>-601787.43999999994</v>
      </c>
      <c r="I9152" s="7">
        <v>-383046.64999999991</v>
      </c>
      <c r="J9152" s="7">
        <v>0</v>
      </c>
      <c r="K9152" s="7">
        <v>0</v>
      </c>
      <c r="L9152" s="7">
        <v>231</v>
      </c>
      <c r="M9152" s="7">
        <v>-231</v>
      </c>
      <c r="N9152" s="7">
        <v>-5</v>
      </c>
    </row>
    <row r="9153" spans="1:14" x14ac:dyDescent="0.25">
      <c r="A9153" s="5">
        <v>31111</v>
      </c>
      <c r="B9153" s="5">
        <v>3</v>
      </c>
      <c r="C9153" s="6">
        <v>44713</v>
      </c>
      <c r="D9153" s="7">
        <v>4</v>
      </c>
      <c r="E9153" s="6">
        <v>44835</v>
      </c>
      <c r="F9153" s="7">
        <v>0</v>
      </c>
      <c r="G9153" s="7">
        <v>136146.70000000001</v>
      </c>
      <c r="H9153" s="7">
        <v>-392734.2</v>
      </c>
      <c r="I9153" s="7">
        <v>-256587.49999999991</v>
      </c>
      <c r="J9153" s="7">
        <v>0</v>
      </c>
      <c r="K9153" s="7">
        <v>0</v>
      </c>
      <c r="L9153" s="7">
        <v>202</v>
      </c>
      <c r="M9153" s="7">
        <v>-202</v>
      </c>
      <c r="N9153" s="7">
        <v>-5</v>
      </c>
    </row>
    <row r="9154" spans="1:14" x14ac:dyDescent="0.25">
      <c r="A9154" s="5">
        <v>31111</v>
      </c>
      <c r="B9154" s="5">
        <v>3</v>
      </c>
      <c r="C9154" s="6">
        <v>44713</v>
      </c>
      <c r="D9154" s="7">
        <v>5</v>
      </c>
      <c r="E9154" s="6">
        <v>44866</v>
      </c>
      <c r="F9154" s="7">
        <v>0</v>
      </c>
      <c r="G9154" s="7">
        <v>151398.26999999999</v>
      </c>
      <c r="H9154" s="7">
        <v>-300953.46999999997</v>
      </c>
      <c r="I9154" s="7">
        <v>-149555.20000000001</v>
      </c>
      <c r="J9154" s="7">
        <v>0</v>
      </c>
      <c r="K9154" s="7">
        <v>0</v>
      </c>
      <c r="L9154" s="7">
        <v>174</v>
      </c>
      <c r="M9154" s="7">
        <v>-174</v>
      </c>
      <c r="N9154" s="7">
        <v>-5</v>
      </c>
    </row>
    <row r="9155" spans="1:14" x14ac:dyDescent="0.25">
      <c r="A9155" s="5">
        <v>31111</v>
      </c>
      <c r="B9155" s="5">
        <v>3</v>
      </c>
      <c r="C9155" s="6">
        <v>44713</v>
      </c>
      <c r="D9155" s="7">
        <v>6</v>
      </c>
      <c r="E9155" s="6">
        <v>44896</v>
      </c>
      <c r="F9155" s="7">
        <v>0</v>
      </c>
      <c r="G9155" s="7">
        <v>164648.26</v>
      </c>
      <c r="H9155" s="7">
        <v>-122158.93</v>
      </c>
      <c r="I9155" s="7">
        <v>42489.330000000024</v>
      </c>
      <c r="J9155" s="7">
        <v>0</v>
      </c>
      <c r="K9155" s="7">
        <v>0</v>
      </c>
      <c r="L9155" s="7">
        <v>108</v>
      </c>
      <c r="M9155" s="7">
        <v>-108</v>
      </c>
      <c r="N9155" s="7">
        <v>-5</v>
      </c>
    </row>
    <row r="9156" spans="1:14" x14ac:dyDescent="0.25">
      <c r="A9156" s="5">
        <v>31111</v>
      </c>
      <c r="B9156" s="5">
        <v>3</v>
      </c>
      <c r="C9156" s="6">
        <v>44713</v>
      </c>
      <c r="D9156" s="7">
        <v>7</v>
      </c>
      <c r="E9156" s="6">
        <v>44927</v>
      </c>
      <c r="F9156" s="7">
        <v>0</v>
      </c>
      <c r="G9156" s="7">
        <v>155797.75</v>
      </c>
      <c r="H9156" s="7">
        <v>-191190.37</v>
      </c>
      <c r="I9156" s="7">
        <v>-35392.620000000003</v>
      </c>
      <c r="J9156" s="7">
        <v>0</v>
      </c>
      <c r="K9156" s="7">
        <v>0</v>
      </c>
      <c r="L9156" s="7">
        <v>149</v>
      </c>
      <c r="M9156" s="7">
        <v>-149</v>
      </c>
      <c r="N9156" s="7">
        <v>-5</v>
      </c>
    </row>
    <row r="9157" spans="1:14" x14ac:dyDescent="0.25">
      <c r="A9157" s="5">
        <v>31111</v>
      </c>
      <c r="B9157" s="5">
        <v>3</v>
      </c>
      <c r="C9157" s="6">
        <v>44713</v>
      </c>
      <c r="D9157" s="7">
        <v>8</v>
      </c>
      <c r="E9157" s="6">
        <v>44958</v>
      </c>
      <c r="F9157" s="7">
        <v>0</v>
      </c>
      <c r="G9157" s="7">
        <v>79461.14</v>
      </c>
      <c r="H9157" s="7">
        <v>-124597.54</v>
      </c>
      <c r="I9157" s="7">
        <v>-45136.400000000009</v>
      </c>
      <c r="J9157" s="7">
        <v>0</v>
      </c>
      <c r="K9157" s="7">
        <v>0</v>
      </c>
      <c r="L9157" s="7">
        <v>141</v>
      </c>
      <c r="M9157" s="7">
        <v>-141</v>
      </c>
      <c r="N9157" s="7">
        <v>-5</v>
      </c>
    </row>
    <row r="9158" spans="1:14" x14ac:dyDescent="0.25">
      <c r="A9158" s="5">
        <v>31111</v>
      </c>
      <c r="B9158" s="5">
        <v>3</v>
      </c>
      <c r="C9158" s="6">
        <v>44713</v>
      </c>
      <c r="D9158" s="7">
        <v>9</v>
      </c>
      <c r="E9158" s="6">
        <v>44986</v>
      </c>
      <c r="F9158" s="7">
        <v>0</v>
      </c>
      <c r="G9158" s="7">
        <v>100381.57</v>
      </c>
      <c r="H9158" s="7">
        <v>-109699.52</v>
      </c>
      <c r="I9158" s="7">
        <v>-9317.9499999999971</v>
      </c>
      <c r="J9158" s="7">
        <v>0</v>
      </c>
      <c r="K9158" s="7">
        <v>0</v>
      </c>
      <c r="L9158" s="7">
        <v>184</v>
      </c>
      <c r="M9158" s="7">
        <v>-184</v>
      </c>
      <c r="N9158" s="7">
        <v>-5</v>
      </c>
    </row>
    <row r="9159" spans="1:14" x14ac:dyDescent="0.25">
      <c r="A9159" s="5">
        <v>31111</v>
      </c>
      <c r="B9159" s="5">
        <v>3</v>
      </c>
      <c r="C9159" s="6">
        <v>44713</v>
      </c>
      <c r="D9159" s="7">
        <v>10</v>
      </c>
      <c r="E9159" s="6">
        <v>45017</v>
      </c>
      <c r="F9159" s="7">
        <v>0</v>
      </c>
      <c r="G9159" s="7">
        <v>54623.780000000013</v>
      </c>
      <c r="H9159" s="7">
        <v>-67668.319999999992</v>
      </c>
      <c r="I9159" s="7">
        <v>-13044.53999999999</v>
      </c>
      <c r="J9159" s="7">
        <v>0</v>
      </c>
      <c r="K9159" s="7">
        <v>0</v>
      </c>
      <c r="L9159" s="7">
        <v>139</v>
      </c>
      <c r="M9159" s="7">
        <v>-139</v>
      </c>
      <c r="N9159" s="7">
        <v>-5</v>
      </c>
    </row>
    <row r="9160" spans="1:14" x14ac:dyDescent="0.25">
      <c r="A9160" s="5">
        <v>31111</v>
      </c>
      <c r="B9160" s="5">
        <v>3</v>
      </c>
      <c r="C9160" s="6">
        <v>44713</v>
      </c>
      <c r="D9160" s="7">
        <v>11</v>
      </c>
      <c r="E9160" s="6">
        <v>45047</v>
      </c>
      <c r="F9160" s="7">
        <v>0</v>
      </c>
      <c r="G9160" s="7">
        <v>25377.7</v>
      </c>
      <c r="H9160" s="7">
        <v>-25316.21</v>
      </c>
      <c r="I9160" s="7">
        <v>61.489999999997963</v>
      </c>
      <c r="J9160" s="7">
        <v>0</v>
      </c>
      <c r="K9160" s="7">
        <v>0</v>
      </c>
      <c r="L9160" s="7">
        <v>96</v>
      </c>
      <c r="M9160" s="7">
        <v>-96</v>
      </c>
      <c r="N9160" s="7">
        <v>-5</v>
      </c>
    </row>
    <row r="9161" spans="1:14" x14ac:dyDescent="0.25">
      <c r="A9161" s="5">
        <v>31111</v>
      </c>
      <c r="B9161" s="5">
        <v>3</v>
      </c>
      <c r="C9161" s="6">
        <v>44713</v>
      </c>
      <c r="D9161" s="7">
        <v>12</v>
      </c>
      <c r="E9161" s="6">
        <v>45078</v>
      </c>
      <c r="F9161" s="7">
        <v>0</v>
      </c>
      <c r="G9161" s="7">
        <v>1199.1300000000001</v>
      </c>
      <c r="H9161" s="7">
        <v>-18355.240000000002</v>
      </c>
      <c r="I9161" s="7">
        <v>-17156.11</v>
      </c>
      <c r="J9161" s="7">
        <v>0</v>
      </c>
      <c r="K9161" s="7">
        <v>0</v>
      </c>
      <c r="L9161" s="7">
        <v>52</v>
      </c>
      <c r="M9161" s="7">
        <v>-52</v>
      </c>
      <c r="N9161" s="7">
        <v>-5</v>
      </c>
    </row>
    <row r="9162" spans="1:14" x14ac:dyDescent="0.25">
      <c r="A9162" s="5">
        <v>31111</v>
      </c>
      <c r="B9162" s="5">
        <v>3</v>
      </c>
      <c r="C9162" s="6">
        <v>44713</v>
      </c>
      <c r="D9162" s="7">
        <v>13</v>
      </c>
      <c r="E9162" s="6">
        <v>45108</v>
      </c>
      <c r="F9162" s="7">
        <v>0</v>
      </c>
      <c r="G9162" s="7">
        <v>-1282.17</v>
      </c>
      <c r="H9162" s="7">
        <v>-9261.82</v>
      </c>
      <c r="I9162" s="7">
        <v>-10543.99</v>
      </c>
      <c r="J9162" s="7">
        <v>0</v>
      </c>
      <c r="K9162" s="7">
        <v>0</v>
      </c>
      <c r="L9162" s="7">
        <v>29</v>
      </c>
      <c r="M9162" s="7">
        <v>-29</v>
      </c>
      <c r="N9162" s="7">
        <v>-5</v>
      </c>
    </row>
    <row r="9163" spans="1:14" x14ac:dyDescent="0.25">
      <c r="A9163" s="5">
        <v>31111</v>
      </c>
      <c r="B9163" s="5">
        <v>3</v>
      </c>
      <c r="C9163" s="6">
        <v>44713</v>
      </c>
      <c r="D9163" s="7">
        <v>14</v>
      </c>
      <c r="E9163" s="6">
        <v>45139</v>
      </c>
      <c r="F9163" s="7">
        <v>0</v>
      </c>
      <c r="G9163" s="7">
        <v>136.54</v>
      </c>
      <c r="H9163" s="7">
        <v>0</v>
      </c>
      <c r="I9163" s="7">
        <v>136.54</v>
      </c>
      <c r="J9163" s="7">
        <v>0</v>
      </c>
      <c r="K9163" s="7">
        <v>0</v>
      </c>
      <c r="L9163" s="7">
        <v>0</v>
      </c>
      <c r="M9163" s="7">
        <v>0</v>
      </c>
      <c r="N9163" s="7">
        <v>-5</v>
      </c>
    </row>
    <row r="9164" spans="1:14" x14ac:dyDescent="0.25">
      <c r="A9164" s="5">
        <v>31111</v>
      </c>
      <c r="B9164" s="5">
        <v>3</v>
      </c>
      <c r="C9164" s="6">
        <v>44713</v>
      </c>
      <c r="D9164" s="7">
        <v>15</v>
      </c>
      <c r="E9164" s="6">
        <v>45170</v>
      </c>
      <c r="F9164" s="7">
        <v>0</v>
      </c>
      <c r="G9164" s="7">
        <v>0</v>
      </c>
      <c r="H9164" s="7">
        <v>0</v>
      </c>
      <c r="I9164" s="7">
        <v>0</v>
      </c>
      <c r="J9164" s="7">
        <v>0</v>
      </c>
      <c r="K9164" s="7">
        <v>0</v>
      </c>
      <c r="L9164" s="7">
        <v>0</v>
      </c>
      <c r="M9164" s="7">
        <v>0</v>
      </c>
      <c r="N9164" s="7">
        <v>-5</v>
      </c>
    </row>
    <row r="9165" spans="1:14" x14ac:dyDescent="0.25">
      <c r="A9165" s="5">
        <v>31111</v>
      </c>
      <c r="B9165" s="5">
        <v>3</v>
      </c>
      <c r="C9165" s="6">
        <v>44713</v>
      </c>
      <c r="D9165" s="7">
        <v>17</v>
      </c>
      <c r="E9165" s="6">
        <v>45231</v>
      </c>
      <c r="F9165" s="7">
        <v>0</v>
      </c>
      <c r="G9165" s="7">
        <v>-785.18</v>
      </c>
      <c r="H9165" s="7">
        <v>-235.39</v>
      </c>
      <c r="I9165" s="7">
        <v>-1020.57</v>
      </c>
      <c r="J9165" s="7">
        <v>0</v>
      </c>
      <c r="K9165" s="7">
        <v>0</v>
      </c>
      <c r="L9165" s="7">
        <v>1</v>
      </c>
      <c r="M9165" s="7">
        <v>-1</v>
      </c>
      <c r="N9165" s="7">
        <v>-5</v>
      </c>
    </row>
    <row r="9166" spans="1:14" x14ac:dyDescent="0.25">
      <c r="A9166" s="5">
        <v>31111</v>
      </c>
      <c r="B9166" s="5">
        <v>3</v>
      </c>
      <c r="C9166" s="6">
        <v>44713</v>
      </c>
      <c r="D9166" s="7">
        <v>18</v>
      </c>
      <c r="E9166" s="6">
        <v>45261</v>
      </c>
      <c r="F9166" s="7">
        <v>0</v>
      </c>
      <c r="G9166" s="7">
        <v>305.8</v>
      </c>
      <c r="H9166" s="7">
        <v>0</v>
      </c>
      <c r="I9166" s="7">
        <v>305.8</v>
      </c>
      <c r="J9166" s="7">
        <v>0</v>
      </c>
      <c r="K9166" s="7">
        <v>0</v>
      </c>
      <c r="L9166" s="7">
        <v>0</v>
      </c>
      <c r="M9166" s="7">
        <v>0</v>
      </c>
      <c r="N9166" s="7">
        <v>-5</v>
      </c>
    </row>
    <row r="9167" spans="1:14" x14ac:dyDescent="0.25">
      <c r="A9167" s="5">
        <v>31111</v>
      </c>
      <c r="B9167" s="5">
        <v>3</v>
      </c>
      <c r="C9167" s="6">
        <v>44713</v>
      </c>
      <c r="D9167" s="7">
        <v>23</v>
      </c>
      <c r="E9167" s="6">
        <v>45413</v>
      </c>
      <c r="F9167" s="7">
        <v>0</v>
      </c>
      <c r="G9167" s="7">
        <v>0</v>
      </c>
      <c r="H9167" s="7">
        <v>0</v>
      </c>
      <c r="I9167" s="7">
        <v>0</v>
      </c>
      <c r="J9167" s="7">
        <v>0</v>
      </c>
      <c r="K9167" s="7">
        <v>0</v>
      </c>
      <c r="L9167" s="7">
        <v>0</v>
      </c>
      <c r="M9167" s="7">
        <v>0</v>
      </c>
      <c r="N9167" s="7">
        <v>-5</v>
      </c>
    </row>
    <row r="9168" spans="1:14" x14ac:dyDescent="0.25">
      <c r="A9168" s="5">
        <v>31111</v>
      </c>
      <c r="B9168" s="5">
        <v>3</v>
      </c>
      <c r="C9168" s="6">
        <v>44713</v>
      </c>
      <c r="D9168" s="7">
        <v>26</v>
      </c>
      <c r="E9168" s="6">
        <v>45505</v>
      </c>
      <c r="F9168" s="7">
        <v>0</v>
      </c>
      <c r="G9168" s="7">
        <v>227.68</v>
      </c>
      <c r="H9168" s="7">
        <v>0</v>
      </c>
      <c r="I9168" s="7">
        <v>227.68</v>
      </c>
      <c r="J9168" s="7">
        <v>0</v>
      </c>
      <c r="K9168" s="7">
        <v>0</v>
      </c>
      <c r="L9168" s="7">
        <v>0</v>
      </c>
      <c r="M9168" s="7">
        <v>0</v>
      </c>
      <c r="N9168" s="7">
        <v>-5</v>
      </c>
    </row>
    <row r="9169" spans="1:14" x14ac:dyDescent="0.25">
      <c r="A9169" s="5">
        <v>31111</v>
      </c>
      <c r="B9169" s="5">
        <v>3</v>
      </c>
      <c r="C9169" s="6">
        <v>44743</v>
      </c>
      <c r="D9169" s="7">
        <v>0</v>
      </c>
      <c r="E9169" s="6">
        <v>44743</v>
      </c>
      <c r="F9169" s="7">
        <v>76361850.489999995</v>
      </c>
      <c r="G9169" s="7">
        <v>65896.14</v>
      </c>
      <c r="H9169" s="7">
        <v>-3064036.81</v>
      </c>
      <c r="I9169" s="7">
        <v>73363709.819999993</v>
      </c>
      <c r="J9169" s="7">
        <v>23667</v>
      </c>
      <c r="K9169" s="7">
        <v>0</v>
      </c>
      <c r="L9169" s="7">
        <v>889</v>
      </c>
      <c r="M9169" s="7">
        <v>22778</v>
      </c>
      <c r="N9169" s="7">
        <v>-5</v>
      </c>
    </row>
    <row r="9170" spans="1:14" x14ac:dyDescent="0.25">
      <c r="A9170" s="5">
        <v>31111</v>
      </c>
      <c r="B9170" s="5">
        <v>3</v>
      </c>
      <c r="C9170" s="6">
        <v>44743</v>
      </c>
      <c r="D9170" s="7">
        <v>1</v>
      </c>
      <c r="E9170" s="6">
        <v>44774</v>
      </c>
      <c r="F9170" s="7">
        <v>0</v>
      </c>
      <c r="G9170" s="7">
        <v>156179.73000000001</v>
      </c>
      <c r="H9170" s="7">
        <v>-2537333.04</v>
      </c>
      <c r="I9170" s="7">
        <v>-2381153.31</v>
      </c>
      <c r="J9170" s="7">
        <v>0</v>
      </c>
      <c r="K9170" s="7">
        <v>0</v>
      </c>
      <c r="L9170" s="7">
        <v>686</v>
      </c>
      <c r="M9170" s="7">
        <v>-686</v>
      </c>
      <c r="N9170" s="7">
        <v>-5</v>
      </c>
    </row>
    <row r="9171" spans="1:14" x14ac:dyDescent="0.25">
      <c r="A9171" s="5">
        <v>31111</v>
      </c>
      <c r="B9171" s="5">
        <v>3</v>
      </c>
      <c r="C9171" s="6">
        <v>44743</v>
      </c>
      <c r="D9171" s="7">
        <v>2</v>
      </c>
      <c r="E9171" s="6">
        <v>44805</v>
      </c>
      <c r="F9171" s="7">
        <v>0</v>
      </c>
      <c r="G9171" s="7">
        <v>130813.02</v>
      </c>
      <c r="H9171" s="7">
        <v>-1009508.74</v>
      </c>
      <c r="I9171" s="7">
        <v>-878695.72</v>
      </c>
      <c r="J9171" s="7">
        <v>0</v>
      </c>
      <c r="K9171" s="7">
        <v>0</v>
      </c>
      <c r="L9171" s="7">
        <v>332</v>
      </c>
      <c r="M9171" s="7">
        <v>-332</v>
      </c>
      <c r="N9171" s="7">
        <v>-5</v>
      </c>
    </row>
    <row r="9172" spans="1:14" x14ac:dyDescent="0.25">
      <c r="A9172" s="5">
        <v>31111</v>
      </c>
      <c r="B9172" s="5">
        <v>3</v>
      </c>
      <c r="C9172" s="6">
        <v>44743</v>
      </c>
      <c r="D9172" s="7">
        <v>3</v>
      </c>
      <c r="E9172" s="6">
        <v>44835</v>
      </c>
      <c r="F9172" s="7">
        <v>0</v>
      </c>
      <c r="G9172" s="7">
        <v>118074.96</v>
      </c>
      <c r="H9172" s="7">
        <v>-511117.28</v>
      </c>
      <c r="I9172" s="7">
        <v>-393042.32000000012</v>
      </c>
      <c r="J9172" s="7">
        <v>0</v>
      </c>
      <c r="K9172" s="7">
        <v>0</v>
      </c>
      <c r="L9172" s="7">
        <v>211</v>
      </c>
      <c r="M9172" s="7">
        <v>-211</v>
      </c>
      <c r="N9172" s="7">
        <v>-5</v>
      </c>
    </row>
    <row r="9173" spans="1:14" x14ac:dyDescent="0.25">
      <c r="A9173" s="5">
        <v>31111</v>
      </c>
      <c r="B9173" s="5">
        <v>3</v>
      </c>
      <c r="C9173" s="6">
        <v>44743</v>
      </c>
      <c r="D9173" s="7">
        <v>4</v>
      </c>
      <c r="E9173" s="6">
        <v>44866</v>
      </c>
      <c r="F9173" s="7">
        <v>0</v>
      </c>
      <c r="G9173" s="7">
        <v>136126.04</v>
      </c>
      <c r="H9173" s="7">
        <v>-363814.51</v>
      </c>
      <c r="I9173" s="7">
        <v>-227688.47</v>
      </c>
      <c r="J9173" s="7">
        <v>0</v>
      </c>
      <c r="K9173" s="7">
        <v>0</v>
      </c>
      <c r="L9173" s="7">
        <v>188</v>
      </c>
      <c r="M9173" s="7">
        <v>-188</v>
      </c>
      <c r="N9173" s="7">
        <v>-5</v>
      </c>
    </row>
    <row r="9174" spans="1:14" x14ac:dyDescent="0.25">
      <c r="A9174" s="5">
        <v>31111</v>
      </c>
      <c r="B9174" s="5">
        <v>3</v>
      </c>
      <c r="C9174" s="6">
        <v>44743</v>
      </c>
      <c r="D9174" s="7">
        <v>5</v>
      </c>
      <c r="E9174" s="6">
        <v>44896</v>
      </c>
      <c r="F9174" s="7">
        <v>0</v>
      </c>
      <c r="G9174" s="7">
        <v>151857.54999999999</v>
      </c>
      <c r="H9174" s="7">
        <v>-96892.21</v>
      </c>
      <c r="I9174" s="7">
        <v>54965.340000000011</v>
      </c>
      <c r="J9174" s="7">
        <v>0</v>
      </c>
      <c r="K9174" s="7">
        <v>0</v>
      </c>
      <c r="L9174" s="7">
        <v>76</v>
      </c>
      <c r="M9174" s="7">
        <v>-76</v>
      </c>
      <c r="N9174" s="7">
        <v>-5</v>
      </c>
    </row>
    <row r="9175" spans="1:14" x14ac:dyDescent="0.25">
      <c r="A9175" s="5">
        <v>31111</v>
      </c>
      <c r="B9175" s="5">
        <v>3</v>
      </c>
      <c r="C9175" s="6">
        <v>44743</v>
      </c>
      <c r="D9175" s="7">
        <v>6</v>
      </c>
      <c r="E9175" s="6">
        <v>44927</v>
      </c>
      <c r="F9175" s="7">
        <v>0</v>
      </c>
      <c r="G9175" s="7">
        <v>118263.49</v>
      </c>
      <c r="H9175" s="7">
        <v>-181200.21</v>
      </c>
      <c r="I9175" s="7">
        <v>-62936.72000000003</v>
      </c>
      <c r="J9175" s="7">
        <v>0</v>
      </c>
      <c r="K9175" s="7">
        <v>0</v>
      </c>
      <c r="L9175" s="7">
        <v>140</v>
      </c>
      <c r="M9175" s="7">
        <v>-140</v>
      </c>
      <c r="N9175" s="7">
        <v>-5</v>
      </c>
    </row>
    <row r="9176" spans="1:14" x14ac:dyDescent="0.25">
      <c r="A9176" s="5">
        <v>31111</v>
      </c>
      <c r="B9176" s="5">
        <v>3</v>
      </c>
      <c r="C9176" s="6">
        <v>44743</v>
      </c>
      <c r="D9176" s="7">
        <v>7</v>
      </c>
      <c r="E9176" s="6">
        <v>44958</v>
      </c>
      <c r="F9176" s="7">
        <v>0</v>
      </c>
      <c r="G9176" s="7">
        <v>62688.429999999993</v>
      </c>
      <c r="H9176" s="7">
        <v>-160452.53</v>
      </c>
      <c r="I9176" s="7">
        <v>-97764.1</v>
      </c>
      <c r="J9176" s="7">
        <v>0</v>
      </c>
      <c r="K9176" s="7">
        <v>0</v>
      </c>
      <c r="L9176" s="7">
        <v>135</v>
      </c>
      <c r="M9176" s="7">
        <v>-135</v>
      </c>
      <c r="N9176" s="7">
        <v>-5</v>
      </c>
    </row>
    <row r="9177" spans="1:14" x14ac:dyDescent="0.25">
      <c r="A9177" s="5">
        <v>31111</v>
      </c>
      <c r="B9177" s="5">
        <v>3</v>
      </c>
      <c r="C9177" s="6">
        <v>44743</v>
      </c>
      <c r="D9177" s="7">
        <v>8</v>
      </c>
      <c r="E9177" s="6">
        <v>44986</v>
      </c>
      <c r="F9177" s="7">
        <v>0</v>
      </c>
      <c r="G9177" s="7">
        <v>88371.05</v>
      </c>
      <c r="H9177" s="7">
        <v>-129786.57</v>
      </c>
      <c r="I9177" s="7">
        <v>-41415.519999999997</v>
      </c>
      <c r="J9177" s="7">
        <v>0</v>
      </c>
      <c r="K9177" s="7">
        <v>0</v>
      </c>
      <c r="L9177" s="7">
        <v>157</v>
      </c>
      <c r="M9177" s="7">
        <v>-157</v>
      </c>
      <c r="N9177" s="7">
        <v>-5</v>
      </c>
    </row>
    <row r="9178" spans="1:14" x14ac:dyDescent="0.25">
      <c r="A9178" s="5">
        <v>31111</v>
      </c>
      <c r="B9178" s="5">
        <v>3</v>
      </c>
      <c r="C9178" s="6">
        <v>44743</v>
      </c>
      <c r="D9178" s="7">
        <v>9</v>
      </c>
      <c r="E9178" s="6">
        <v>45017</v>
      </c>
      <c r="F9178" s="7">
        <v>0</v>
      </c>
      <c r="G9178" s="7">
        <v>77117.78</v>
      </c>
      <c r="H9178" s="7">
        <v>-97959.82</v>
      </c>
      <c r="I9178" s="7">
        <v>-20842.040000000012</v>
      </c>
      <c r="J9178" s="7">
        <v>0</v>
      </c>
      <c r="K9178" s="7">
        <v>0</v>
      </c>
      <c r="L9178" s="7">
        <v>135</v>
      </c>
      <c r="M9178" s="7">
        <v>-135</v>
      </c>
      <c r="N9178" s="7">
        <v>-5</v>
      </c>
    </row>
    <row r="9179" spans="1:14" x14ac:dyDescent="0.25">
      <c r="A9179" s="5">
        <v>31111</v>
      </c>
      <c r="B9179" s="5">
        <v>3</v>
      </c>
      <c r="C9179" s="6">
        <v>44743</v>
      </c>
      <c r="D9179" s="7">
        <v>10</v>
      </c>
      <c r="E9179" s="6">
        <v>45047</v>
      </c>
      <c r="F9179" s="7">
        <v>0</v>
      </c>
      <c r="G9179" s="7">
        <v>53015.59</v>
      </c>
      <c r="H9179" s="7">
        <v>-58680.65</v>
      </c>
      <c r="I9179" s="7">
        <v>-5665.0600000000049</v>
      </c>
      <c r="J9179" s="7">
        <v>0</v>
      </c>
      <c r="K9179" s="7">
        <v>0</v>
      </c>
      <c r="L9179" s="7">
        <v>132</v>
      </c>
      <c r="M9179" s="7">
        <v>-132</v>
      </c>
      <c r="N9179" s="7">
        <v>-5</v>
      </c>
    </row>
    <row r="9180" spans="1:14" x14ac:dyDescent="0.25">
      <c r="A9180" s="5">
        <v>31111</v>
      </c>
      <c r="B9180" s="5">
        <v>3</v>
      </c>
      <c r="C9180" s="6">
        <v>44743</v>
      </c>
      <c r="D9180" s="7">
        <v>11</v>
      </c>
      <c r="E9180" s="6">
        <v>45078</v>
      </c>
      <c r="F9180" s="7">
        <v>0</v>
      </c>
      <c r="G9180" s="7">
        <v>16772.46</v>
      </c>
      <c r="H9180" s="7">
        <v>-29221.69</v>
      </c>
      <c r="I9180" s="7">
        <v>-12449.23</v>
      </c>
      <c r="J9180" s="7">
        <v>0</v>
      </c>
      <c r="K9180" s="7">
        <v>0</v>
      </c>
      <c r="L9180" s="7">
        <v>84</v>
      </c>
      <c r="M9180" s="7">
        <v>-84</v>
      </c>
      <c r="N9180" s="7">
        <v>-5</v>
      </c>
    </row>
    <row r="9181" spans="1:14" x14ac:dyDescent="0.25">
      <c r="A9181" s="5">
        <v>31111</v>
      </c>
      <c r="B9181" s="5">
        <v>3</v>
      </c>
      <c r="C9181" s="6">
        <v>44743</v>
      </c>
      <c r="D9181" s="7">
        <v>12</v>
      </c>
      <c r="E9181" s="6">
        <v>45108</v>
      </c>
      <c r="F9181" s="7">
        <v>0</v>
      </c>
      <c r="G9181" s="7">
        <v>719.13000000000011</v>
      </c>
      <c r="H9181" s="7">
        <v>-19653.87</v>
      </c>
      <c r="I9181" s="7">
        <v>-18934.740000000002</v>
      </c>
      <c r="J9181" s="7">
        <v>0</v>
      </c>
      <c r="K9181" s="7">
        <v>0</v>
      </c>
      <c r="L9181" s="7">
        <v>76</v>
      </c>
      <c r="M9181" s="7">
        <v>-76</v>
      </c>
      <c r="N9181" s="7">
        <v>-5</v>
      </c>
    </row>
    <row r="9182" spans="1:14" x14ac:dyDescent="0.25">
      <c r="A9182" s="5">
        <v>31111</v>
      </c>
      <c r="B9182" s="5">
        <v>3</v>
      </c>
      <c r="C9182" s="6">
        <v>44743</v>
      </c>
      <c r="D9182" s="7">
        <v>13</v>
      </c>
      <c r="E9182" s="6">
        <v>45139</v>
      </c>
      <c r="F9182" s="7">
        <v>0</v>
      </c>
      <c r="G9182" s="7">
        <v>0</v>
      </c>
      <c r="H9182" s="7">
        <v>-6668.24</v>
      </c>
      <c r="I9182" s="7">
        <v>-6668.24</v>
      </c>
      <c r="J9182" s="7">
        <v>0</v>
      </c>
      <c r="K9182" s="7">
        <v>0</v>
      </c>
      <c r="L9182" s="7">
        <v>22</v>
      </c>
      <c r="M9182" s="7">
        <v>-22</v>
      </c>
      <c r="N9182" s="7">
        <v>-5</v>
      </c>
    </row>
    <row r="9183" spans="1:14" x14ac:dyDescent="0.25">
      <c r="A9183" s="5">
        <v>31111</v>
      </c>
      <c r="B9183" s="5">
        <v>3</v>
      </c>
      <c r="C9183" s="6">
        <v>44743</v>
      </c>
      <c r="D9183" s="7">
        <v>14</v>
      </c>
      <c r="E9183" s="6">
        <v>45170</v>
      </c>
      <c r="F9183" s="7">
        <v>0</v>
      </c>
      <c r="G9183" s="7">
        <v>0</v>
      </c>
      <c r="H9183" s="7">
        <v>-2381.08</v>
      </c>
      <c r="I9183" s="7">
        <v>-2381.08</v>
      </c>
      <c r="J9183" s="7">
        <v>0</v>
      </c>
      <c r="K9183" s="7">
        <v>0</v>
      </c>
      <c r="L9183" s="7">
        <v>7</v>
      </c>
      <c r="M9183" s="7">
        <v>-7</v>
      </c>
      <c r="N9183" s="7">
        <v>-5</v>
      </c>
    </row>
    <row r="9184" spans="1:14" x14ac:dyDescent="0.25">
      <c r="A9184" s="5">
        <v>31111</v>
      </c>
      <c r="B9184" s="5">
        <v>3</v>
      </c>
      <c r="C9184" s="6">
        <v>44743</v>
      </c>
      <c r="D9184" s="7">
        <v>15</v>
      </c>
      <c r="E9184" s="6">
        <v>45200</v>
      </c>
      <c r="F9184" s="7">
        <v>0</v>
      </c>
      <c r="G9184" s="7">
        <v>0</v>
      </c>
      <c r="H9184" s="7">
        <v>0</v>
      </c>
      <c r="I9184" s="7">
        <v>0</v>
      </c>
      <c r="J9184" s="7">
        <v>0</v>
      </c>
      <c r="K9184" s="7">
        <v>0</v>
      </c>
      <c r="L9184" s="7">
        <v>0</v>
      </c>
      <c r="M9184" s="7">
        <v>0</v>
      </c>
      <c r="N9184" s="7">
        <v>-5</v>
      </c>
    </row>
    <row r="9185" spans="1:14" x14ac:dyDescent="0.25">
      <c r="A9185" s="5">
        <v>31111</v>
      </c>
      <c r="B9185" s="5">
        <v>3</v>
      </c>
      <c r="C9185" s="6">
        <v>44743</v>
      </c>
      <c r="D9185" s="7">
        <v>16</v>
      </c>
      <c r="E9185" s="6">
        <v>45231</v>
      </c>
      <c r="F9185" s="7">
        <v>0</v>
      </c>
      <c r="G9185" s="7">
        <v>68.25</v>
      </c>
      <c r="H9185" s="7">
        <v>0</v>
      </c>
      <c r="I9185" s="7">
        <v>68.25</v>
      </c>
      <c r="J9185" s="7">
        <v>0</v>
      </c>
      <c r="K9185" s="7">
        <v>0</v>
      </c>
      <c r="L9185" s="7">
        <v>0</v>
      </c>
      <c r="M9185" s="7">
        <v>0</v>
      </c>
      <c r="N9185" s="7">
        <v>-5</v>
      </c>
    </row>
    <row r="9186" spans="1:14" x14ac:dyDescent="0.25">
      <c r="A9186" s="5">
        <v>31111</v>
      </c>
      <c r="B9186" s="5">
        <v>3</v>
      </c>
      <c r="C9186" s="6">
        <v>44743</v>
      </c>
      <c r="D9186" s="7">
        <v>18</v>
      </c>
      <c r="E9186" s="6">
        <v>45292</v>
      </c>
      <c r="F9186" s="7">
        <v>0</v>
      </c>
      <c r="G9186" s="7">
        <v>0</v>
      </c>
      <c r="H9186" s="7">
        <v>0</v>
      </c>
      <c r="I9186" s="7">
        <v>0</v>
      </c>
      <c r="J9186" s="7">
        <v>0</v>
      </c>
      <c r="K9186" s="7">
        <v>0</v>
      </c>
      <c r="L9186" s="7">
        <v>0</v>
      </c>
      <c r="M9186" s="7">
        <v>0</v>
      </c>
      <c r="N9186" s="7">
        <v>-5</v>
      </c>
    </row>
    <row r="9187" spans="1:14" x14ac:dyDescent="0.25">
      <c r="A9187" s="5">
        <v>31111</v>
      </c>
      <c r="B9187" s="5">
        <v>3</v>
      </c>
      <c r="C9187" s="6">
        <v>44743</v>
      </c>
      <c r="D9187" s="7">
        <v>25</v>
      </c>
      <c r="E9187" s="6">
        <v>45505</v>
      </c>
      <c r="F9187" s="7">
        <v>0</v>
      </c>
      <c r="G9187" s="7">
        <v>0</v>
      </c>
      <c r="H9187" s="7">
        <v>0</v>
      </c>
      <c r="I9187" s="7">
        <v>0</v>
      </c>
      <c r="J9187" s="7">
        <v>0</v>
      </c>
      <c r="K9187" s="7">
        <v>0</v>
      </c>
      <c r="L9187" s="7">
        <v>0</v>
      </c>
      <c r="M9187" s="7">
        <v>0</v>
      </c>
      <c r="N9187" s="7">
        <v>-5</v>
      </c>
    </row>
    <row r="9188" spans="1:14" x14ac:dyDescent="0.25">
      <c r="A9188" s="5">
        <v>31111</v>
      </c>
      <c r="B9188" s="5">
        <v>3</v>
      </c>
      <c r="C9188" s="6">
        <v>44774</v>
      </c>
      <c r="D9188" s="7">
        <v>0</v>
      </c>
      <c r="E9188" s="6">
        <v>44774</v>
      </c>
      <c r="F9188" s="7">
        <v>97230844.670000002</v>
      </c>
      <c r="G9188" s="7">
        <v>56379.83</v>
      </c>
      <c r="H9188" s="7">
        <v>-3925865.33</v>
      </c>
      <c r="I9188" s="7">
        <v>93361359.170000002</v>
      </c>
      <c r="J9188" s="7">
        <v>31496</v>
      </c>
      <c r="K9188" s="7">
        <v>0</v>
      </c>
      <c r="L9188" s="7">
        <v>1162</v>
      </c>
      <c r="M9188" s="7">
        <v>30334</v>
      </c>
      <c r="N9188" s="7">
        <v>-5</v>
      </c>
    </row>
    <row r="9189" spans="1:14" x14ac:dyDescent="0.25">
      <c r="A9189" s="5">
        <v>31111</v>
      </c>
      <c r="B9189" s="5">
        <v>3</v>
      </c>
      <c r="C9189" s="6">
        <v>44774</v>
      </c>
      <c r="D9189" s="7">
        <v>1</v>
      </c>
      <c r="E9189" s="6">
        <v>44805</v>
      </c>
      <c r="F9189" s="7">
        <v>0</v>
      </c>
      <c r="G9189" s="7">
        <v>179345.77</v>
      </c>
      <c r="H9189" s="7">
        <v>-2494168.2999999998</v>
      </c>
      <c r="I9189" s="7">
        <v>-2314822.5299999998</v>
      </c>
      <c r="J9189" s="7">
        <v>0</v>
      </c>
      <c r="K9189" s="7">
        <v>0</v>
      </c>
      <c r="L9189" s="7">
        <v>771</v>
      </c>
      <c r="M9189" s="7">
        <v>-771</v>
      </c>
      <c r="N9189" s="7">
        <v>-5</v>
      </c>
    </row>
    <row r="9190" spans="1:14" x14ac:dyDescent="0.25">
      <c r="A9190" s="5">
        <v>31111</v>
      </c>
      <c r="B9190" s="5">
        <v>3</v>
      </c>
      <c r="C9190" s="6">
        <v>44774</v>
      </c>
      <c r="D9190" s="7">
        <v>2</v>
      </c>
      <c r="E9190" s="6">
        <v>44835</v>
      </c>
      <c r="F9190" s="7">
        <v>0</v>
      </c>
      <c r="G9190" s="7">
        <v>148743.54999999999</v>
      </c>
      <c r="H9190" s="7">
        <v>-974500.71000000008</v>
      </c>
      <c r="I9190" s="7">
        <v>-825757.16000000015</v>
      </c>
      <c r="J9190" s="7">
        <v>0</v>
      </c>
      <c r="K9190" s="7">
        <v>0</v>
      </c>
      <c r="L9190" s="7">
        <v>364</v>
      </c>
      <c r="M9190" s="7">
        <v>-364</v>
      </c>
      <c r="N9190" s="7">
        <v>-5</v>
      </c>
    </row>
    <row r="9191" spans="1:14" x14ac:dyDescent="0.25">
      <c r="A9191" s="5">
        <v>31111</v>
      </c>
      <c r="B9191" s="5">
        <v>3</v>
      </c>
      <c r="C9191" s="6">
        <v>44774</v>
      </c>
      <c r="D9191" s="7">
        <v>3</v>
      </c>
      <c r="E9191" s="6">
        <v>44866</v>
      </c>
      <c r="F9191" s="7">
        <v>0</v>
      </c>
      <c r="G9191" s="7">
        <v>145208.26</v>
      </c>
      <c r="H9191" s="7">
        <v>-663151.17000000004</v>
      </c>
      <c r="I9191" s="7">
        <v>-517942.91</v>
      </c>
      <c r="J9191" s="7">
        <v>0</v>
      </c>
      <c r="K9191" s="7">
        <v>0</v>
      </c>
      <c r="L9191" s="7">
        <v>313</v>
      </c>
      <c r="M9191" s="7">
        <v>-313</v>
      </c>
      <c r="N9191" s="7">
        <v>-5</v>
      </c>
    </row>
    <row r="9192" spans="1:14" x14ac:dyDescent="0.25">
      <c r="A9192" s="5">
        <v>31111</v>
      </c>
      <c r="B9192" s="5">
        <v>3</v>
      </c>
      <c r="C9192" s="6">
        <v>44774</v>
      </c>
      <c r="D9192" s="7">
        <v>4</v>
      </c>
      <c r="E9192" s="6">
        <v>44896</v>
      </c>
      <c r="F9192" s="7">
        <v>0</v>
      </c>
      <c r="G9192" s="7">
        <v>161439.67999999999</v>
      </c>
      <c r="H9192" s="7">
        <v>-186763.54</v>
      </c>
      <c r="I9192" s="7">
        <v>-25323.860000000019</v>
      </c>
      <c r="J9192" s="7">
        <v>0</v>
      </c>
      <c r="K9192" s="7">
        <v>0</v>
      </c>
      <c r="L9192" s="7">
        <v>120</v>
      </c>
      <c r="M9192" s="7">
        <v>-120</v>
      </c>
      <c r="N9192" s="7">
        <v>-5</v>
      </c>
    </row>
    <row r="9193" spans="1:14" x14ac:dyDescent="0.25">
      <c r="A9193" s="5">
        <v>31111</v>
      </c>
      <c r="B9193" s="5">
        <v>3</v>
      </c>
      <c r="C9193" s="6">
        <v>44774</v>
      </c>
      <c r="D9193" s="7">
        <v>5</v>
      </c>
      <c r="E9193" s="6">
        <v>44927</v>
      </c>
      <c r="F9193" s="7">
        <v>0</v>
      </c>
      <c r="G9193" s="7">
        <v>163492.71</v>
      </c>
      <c r="H9193" s="7">
        <v>-327845.78999999998</v>
      </c>
      <c r="I9193" s="7">
        <v>-164353.07999999999</v>
      </c>
      <c r="J9193" s="7">
        <v>0</v>
      </c>
      <c r="K9193" s="7">
        <v>0</v>
      </c>
      <c r="L9193" s="7">
        <v>212</v>
      </c>
      <c r="M9193" s="7">
        <v>-212</v>
      </c>
      <c r="N9193" s="7">
        <v>-5</v>
      </c>
    </row>
    <row r="9194" spans="1:14" x14ac:dyDescent="0.25">
      <c r="A9194" s="5">
        <v>31111</v>
      </c>
      <c r="B9194" s="5">
        <v>3</v>
      </c>
      <c r="C9194" s="6">
        <v>44774</v>
      </c>
      <c r="D9194" s="7">
        <v>6</v>
      </c>
      <c r="E9194" s="6">
        <v>44958</v>
      </c>
      <c r="F9194" s="7">
        <v>0</v>
      </c>
      <c r="G9194" s="7">
        <v>102027.21</v>
      </c>
      <c r="H9194" s="7">
        <v>-249557.53</v>
      </c>
      <c r="I9194" s="7">
        <v>-147530.32</v>
      </c>
      <c r="J9194" s="7">
        <v>0</v>
      </c>
      <c r="K9194" s="7">
        <v>0</v>
      </c>
      <c r="L9194" s="7">
        <v>217</v>
      </c>
      <c r="M9194" s="7">
        <v>-217</v>
      </c>
      <c r="N9194" s="7">
        <v>-5</v>
      </c>
    </row>
    <row r="9195" spans="1:14" x14ac:dyDescent="0.25">
      <c r="A9195" s="5">
        <v>31111</v>
      </c>
      <c r="B9195" s="5">
        <v>3</v>
      </c>
      <c r="C9195" s="6">
        <v>44774</v>
      </c>
      <c r="D9195" s="7">
        <v>7</v>
      </c>
      <c r="E9195" s="6">
        <v>44986</v>
      </c>
      <c r="F9195" s="7">
        <v>0</v>
      </c>
      <c r="G9195" s="7">
        <v>165905.15</v>
      </c>
      <c r="H9195" s="7">
        <v>-268755.37</v>
      </c>
      <c r="I9195" s="7">
        <v>-102850.22</v>
      </c>
      <c r="J9195" s="7">
        <v>0</v>
      </c>
      <c r="K9195" s="7">
        <v>0</v>
      </c>
      <c r="L9195" s="7">
        <v>228</v>
      </c>
      <c r="M9195" s="7">
        <v>-228</v>
      </c>
      <c r="N9195" s="7">
        <v>-5</v>
      </c>
    </row>
    <row r="9196" spans="1:14" x14ac:dyDescent="0.25">
      <c r="A9196" s="5">
        <v>31111</v>
      </c>
      <c r="B9196" s="5">
        <v>3</v>
      </c>
      <c r="C9196" s="6">
        <v>44774</v>
      </c>
      <c r="D9196" s="7">
        <v>8</v>
      </c>
      <c r="E9196" s="6">
        <v>45017</v>
      </c>
      <c r="F9196" s="7">
        <v>0</v>
      </c>
      <c r="G9196" s="7">
        <v>90956.12000000001</v>
      </c>
      <c r="H9196" s="7">
        <v>-127980.96</v>
      </c>
      <c r="I9196" s="7">
        <v>-37024.839999999982</v>
      </c>
      <c r="J9196" s="7">
        <v>0</v>
      </c>
      <c r="K9196" s="7">
        <v>0</v>
      </c>
      <c r="L9196" s="7">
        <v>158</v>
      </c>
      <c r="M9196" s="7">
        <v>-158</v>
      </c>
      <c r="N9196" s="7">
        <v>-5</v>
      </c>
    </row>
    <row r="9197" spans="1:14" x14ac:dyDescent="0.25">
      <c r="A9197" s="5">
        <v>31111</v>
      </c>
      <c r="B9197" s="5">
        <v>3</v>
      </c>
      <c r="C9197" s="6">
        <v>44774</v>
      </c>
      <c r="D9197" s="7">
        <v>9</v>
      </c>
      <c r="E9197" s="6">
        <v>45047</v>
      </c>
      <c r="F9197" s="7">
        <v>0</v>
      </c>
      <c r="G9197" s="7">
        <v>106614.55</v>
      </c>
      <c r="H9197" s="7">
        <v>-151001.23000000001</v>
      </c>
      <c r="I9197" s="7">
        <v>-44386.680000000008</v>
      </c>
      <c r="J9197" s="7">
        <v>0</v>
      </c>
      <c r="K9197" s="7">
        <v>0</v>
      </c>
      <c r="L9197" s="7">
        <v>212</v>
      </c>
      <c r="M9197" s="7">
        <v>-212</v>
      </c>
      <c r="N9197" s="7">
        <v>-5</v>
      </c>
    </row>
    <row r="9198" spans="1:14" x14ac:dyDescent="0.25">
      <c r="A9198" s="5">
        <v>31111</v>
      </c>
      <c r="B9198" s="5">
        <v>3</v>
      </c>
      <c r="C9198" s="6">
        <v>44774</v>
      </c>
      <c r="D9198" s="7">
        <v>10</v>
      </c>
      <c r="E9198" s="6">
        <v>45078</v>
      </c>
      <c r="F9198" s="7">
        <v>0</v>
      </c>
      <c r="G9198" s="7">
        <v>64707.38</v>
      </c>
      <c r="H9198" s="7">
        <v>-78149.37</v>
      </c>
      <c r="I9198" s="7">
        <v>-13441.989999999991</v>
      </c>
      <c r="J9198" s="7">
        <v>0</v>
      </c>
      <c r="K9198" s="7">
        <v>0</v>
      </c>
      <c r="L9198" s="7">
        <v>184</v>
      </c>
      <c r="M9198" s="7">
        <v>-184</v>
      </c>
      <c r="N9198" s="7">
        <v>-5</v>
      </c>
    </row>
    <row r="9199" spans="1:14" x14ac:dyDescent="0.25">
      <c r="A9199" s="5">
        <v>31111</v>
      </c>
      <c r="B9199" s="5">
        <v>3</v>
      </c>
      <c r="C9199" s="6">
        <v>44774</v>
      </c>
      <c r="D9199" s="7">
        <v>11</v>
      </c>
      <c r="E9199" s="6">
        <v>45108</v>
      </c>
      <c r="F9199" s="7">
        <v>0</v>
      </c>
      <c r="G9199" s="7">
        <v>24535.75</v>
      </c>
      <c r="H9199" s="7">
        <v>-37688.120000000003</v>
      </c>
      <c r="I9199" s="7">
        <v>-13152.37</v>
      </c>
      <c r="J9199" s="7">
        <v>0</v>
      </c>
      <c r="K9199" s="7">
        <v>0</v>
      </c>
      <c r="L9199" s="7">
        <v>132</v>
      </c>
      <c r="M9199" s="7">
        <v>-132</v>
      </c>
      <c r="N9199" s="7">
        <v>-5</v>
      </c>
    </row>
    <row r="9200" spans="1:14" x14ac:dyDescent="0.25">
      <c r="A9200" s="5">
        <v>31111</v>
      </c>
      <c r="B9200" s="5">
        <v>3</v>
      </c>
      <c r="C9200" s="6">
        <v>44774</v>
      </c>
      <c r="D9200" s="7">
        <v>12</v>
      </c>
      <c r="E9200" s="6">
        <v>45139</v>
      </c>
      <c r="F9200" s="7">
        <v>0</v>
      </c>
      <c r="G9200" s="7">
        <v>1150.79</v>
      </c>
      <c r="H9200" s="7">
        <v>-22140.94</v>
      </c>
      <c r="I9200" s="7">
        <v>-20990.149999999991</v>
      </c>
      <c r="J9200" s="7">
        <v>0</v>
      </c>
      <c r="K9200" s="7">
        <v>0</v>
      </c>
      <c r="L9200" s="7">
        <v>96</v>
      </c>
      <c r="M9200" s="7">
        <v>-96</v>
      </c>
      <c r="N9200" s="7">
        <v>-5</v>
      </c>
    </row>
    <row r="9201" spans="1:14" x14ac:dyDescent="0.25">
      <c r="A9201" s="5">
        <v>31111</v>
      </c>
      <c r="B9201" s="5">
        <v>3</v>
      </c>
      <c r="C9201" s="6">
        <v>44774</v>
      </c>
      <c r="D9201" s="7">
        <v>13</v>
      </c>
      <c r="E9201" s="6">
        <v>45170</v>
      </c>
      <c r="F9201" s="7">
        <v>0</v>
      </c>
      <c r="G9201" s="7">
        <v>0</v>
      </c>
      <c r="H9201" s="7">
        <v>-18304.47</v>
      </c>
      <c r="I9201" s="7">
        <v>-18304.47</v>
      </c>
      <c r="J9201" s="7">
        <v>0</v>
      </c>
      <c r="K9201" s="7">
        <v>0</v>
      </c>
      <c r="L9201" s="7">
        <v>42</v>
      </c>
      <c r="M9201" s="7">
        <v>-42</v>
      </c>
      <c r="N9201" s="7">
        <v>-5</v>
      </c>
    </row>
    <row r="9202" spans="1:14" x14ac:dyDescent="0.25">
      <c r="A9202" s="5">
        <v>31111</v>
      </c>
      <c r="B9202" s="5">
        <v>3</v>
      </c>
      <c r="C9202" s="6">
        <v>44774</v>
      </c>
      <c r="D9202" s="7">
        <v>14</v>
      </c>
      <c r="E9202" s="6">
        <v>45200</v>
      </c>
      <c r="F9202" s="7">
        <v>0</v>
      </c>
      <c r="G9202" s="7">
        <v>0</v>
      </c>
      <c r="H9202" s="7">
        <v>-335.42</v>
      </c>
      <c r="I9202" s="7">
        <v>-335.42</v>
      </c>
      <c r="J9202" s="7">
        <v>0</v>
      </c>
      <c r="K9202" s="7">
        <v>0</v>
      </c>
      <c r="L9202" s="7">
        <v>2</v>
      </c>
      <c r="M9202" s="7">
        <v>-2</v>
      </c>
      <c r="N9202" s="7">
        <v>-5</v>
      </c>
    </row>
    <row r="9203" spans="1:14" x14ac:dyDescent="0.25">
      <c r="A9203" s="5">
        <v>31111</v>
      </c>
      <c r="B9203" s="5">
        <v>3</v>
      </c>
      <c r="C9203" s="6">
        <v>44774</v>
      </c>
      <c r="D9203" s="7">
        <v>17</v>
      </c>
      <c r="E9203" s="6">
        <v>45292</v>
      </c>
      <c r="F9203" s="7">
        <v>0</v>
      </c>
      <c r="G9203" s="7">
        <v>0</v>
      </c>
      <c r="H9203" s="7">
        <v>0</v>
      </c>
      <c r="I9203" s="7">
        <v>0</v>
      </c>
      <c r="J9203" s="7">
        <v>0</v>
      </c>
      <c r="K9203" s="7">
        <v>0</v>
      </c>
      <c r="L9203" s="7">
        <v>0</v>
      </c>
      <c r="M9203" s="7">
        <v>0</v>
      </c>
      <c r="N9203" s="7">
        <v>-5</v>
      </c>
    </row>
    <row r="9204" spans="1:14" x14ac:dyDescent="0.25">
      <c r="A9204" s="5">
        <v>31111</v>
      </c>
      <c r="B9204" s="5">
        <v>3</v>
      </c>
      <c r="C9204" s="6">
        <v>44774</v>
      </c>
      <c r="D9204" s="7">
        <v>34</v>
      </c>
      <c r="E9204" s="6">
        <v>45809</v>
      </c>
      <c r="F9204" s="7">
        <v>0</v>
      </c>
      <c r="G9204" s="7">
        <v>22.44</v>
      </c>
      <c r="H9204" s="7">
        <v>0</v>
      </c>
      <c r="I9204" s="7">
        <v>22.44</v>
      </c>
      <c r="J9204" s="7">
        <v>0</v>
      </c>
      <c r="K9204" s="7">
        <v>0</v>
      </c>
      <c r="L9204" s="7">
        <v>0</v>
      </c>
      <c r="M9204" s="7">
        <v>0</v>
      </c>
      <c r="N9204" s="7">
        <v>-5</v>
      </c>
    </row>
    <row r="9205" spans="1:14" x14ac:dyDescent="0.25">
      <c r="A9205" s="5">
        <v>31111</v>
      </c>
      <c r="B9205" s="5">
        <v>3</v>
      </c>
      <c r="C9205" s="6">
        <v>44774</v>
      </c>
      <c r="D9205" s="7">
        <v>35</v>
      </c>
      <c r="E9205" s="6">
        <v>45839</v>
      </c>
      <c r="F9205" s="7">
        <v>0</v>
      </c>
      <c r="G9205" s="7">
        <v>28.36</v>
      </c>
      <c r="H9205" s="7">
        <v>0</v>
      </c>
      <c r="I9205" s="7">
        <v>28.36</v>
      </c>
      <c r="J9205" s="7">
        <v>0</v>
      </c>
      <c r="K9205" s="7">
        <v>0</v>
      </c>
      <c r="L9205" s="7">
        <v>0</v>
      </c>
      <c r="M9205" s="7">
        <v>0</v>
      </c>
      <c r="N9205" s="7">
        <v>-5</v>
      </c>
    </row>
    <row r="9206" spans="1:14" x14ac:dyDescent="0.25">
      <c r="A9206" s="5">
        <v>31111</v>
      </c>
      <c r="B9206" s="5">
        <v>3</v>
      </c>
      <c r="C9206" s="6">
        <v>44805</v>
      </c>
      <c r="D9206" s="7">
        <v>0</v>
      </c>
      <c r="E9206" s="6">
        <v>44805</v>
      </c>
      <c r="F9206" s="7">
        <v>101890933.77</v>
      </c>
      <c r="G9206" s="7">
        <v>68001.3</v>
      </c>
      <c r="H9206" s="7">
        <v>-3324801.22</v>
      </c>
      <c r="I9206" s="7">
        <v>98634133.850000009</v>
      </c>
      <c r="J9206" s="7">
        <v>32430</v>
      </c>
      <c r="K9206" s="7">
        <v>0</v>
      </c>
      <c r="L9206" s="7">
        <v>998</v>
      </c>
      <c r="M9206" s="7">
        <v>31432</v>
      </c>
      <c r="N9206" s="7">
        <v>-5</v>
      </c>
    </row>
    <row r="9207" spans="1:14" x14ac:dyDescent="0.25">
      <c r="A9207" s="5">
        <v>31111</v>
      </c>
      <c r="B9207" s="5">
        <v>3</v>
      </c>
      <c r="C9207" s="6">
        <v>44805</v>
      </c>
      <c r="D9207" s="7">
        <v>1</v>
      </c>
      <c r="E9207" s="6">
        <v>44835</v>
      </c>
      <c r="F9207" s="7">
        <v>0</v>
      </c>
      <c r="G9207" s="7">
        <v>129893.25</v>
      </c>
      <c r="H9207" s="7">
        <v>-2817972.22</v>
      </c>
      <c r="I9207" s="7">
        <v>-2688078.97</v>
      </c>
      <c r="J9207" s="7">
        <v>0</v>
      </c>
      <c r="K9207" s="7">
        <v>0</v>
      </c>
      <c r="L9207" s="7">
        <v>781</v>
      </c>
      <c r="M9207" s="7">
        <v>-781</v>
      </c>
      <c r="N9207" s="7">
        <v>-5</v>
      </c>
    </row>
    <row r="9208" spans="1:14" x14ac:dyDescent="0.25">
      <c r="A9208" s="5">
        <v>31111</v>
      </c>
      <c r="B9208" s="5">
        <v>3</v>
      </c>
      <c r="C9208" s="6">
        <v>44805</v>
      </c>
      <c r="D9208" s="7">
        <v>2</v>
      </c>
      <c r="E9208" s="6">
        <v>44866</v>
      </c>
      <c r="F9208" s="7">
        <v>0</v>
      </c>
      <c r="G9208" s="7">
        <v>182565.18</v>
      </c>
      <c r="H9208" s="7">
        <v>-1096426.98</v>
      </c>
      <c r="I9208" s="7">
        <v>-913861.79999999993</v>
      </c>
      <c r="J9208" s="7">
        <v>0</v>
      </c>
      <c r="K9208" s="7">
        <v>0</v>
      </c>
      <c r="L9208" s="7">
        <v>372</v>
      </c>
      <c r="M9208" s="7">
        <v>-372</v>
      </c>
      <c r="N9208" s="7">
        <v>-5</v>
      </c>
    </row>
    <row r="9209" spans="1:14" x14ac:dyDescent="0.25">
      <c r="A9209" s="5">
        <v>31111</v>
      </c>
      <c r="B9209" s="5">
        <v>3</v>
      </c>
      <c r="C9209" s="6">
        <v>44805</v>
      </c>
      <c r="D9209" s="7">
        <v>3</v>
      </c>
      <c r="E9209" s="6">
        <v>44896</v>
      </c>
      <c r="F9209" s="7">
        <v>0</v>
      </c>
      <c r="G9209" s="7">
        <v>166503.28</v>
      </c>
      <c r="H9209" s="7">
        <v>-278160.28000000003</v>
      </c>
      <c r="I9209" s="7">
        <v>-111657</v>
      </c>
      <c r="J9209" s="7">
        <v>0</v>
      </c>
      <c r="K9209" s="7">
        <v>0</v>
      </c>
      <c r="L9209" s="7">
        <v>115</v>
      </c>
      <c r="M9209" s="7">
        <v>-115</v>
      </c>
      <c r="N9209" s="7">
        <v>-5</v>
      </c>
    </row>
    <row r="9210" spans="1:14" x14ac:dyDescent="0.25">
      <c r="A9210" s="5">
        <v>31111</v>
      </c>
      <c r="B9210" s="5">
        <v>3</v>
      </c>
      <c r="C9210" s="6">
        <v>44805</v>
      </c>
      <c r="D9210" s="7">
        <v>4</v>
      </c>
      <c r="E9210" s="6">
        <v>44927</v>
      </c>
      <c r="F9210" s="7">
        <v>0</v>
      </c>
      <c r="G9210" s="7">
        <v>157302.20000000001</v>
      </c>
      <c r="H9210" s="7">
        <v>-426529.89</v>
      </c>
      <c r="I9210" s="7">
        <v>-269227.69</v>
      </c>
      <c r="J9210" s="7">
        <v>0</v>
      </c>
      <c r="K9210" s="7">
        <v>0</v>
      </c>
      <c r="L9210" s="7">
        <v>243</v>
      </c>
      <c r="M9210" s="7">
        <v>-243</v>
      </c>
      <c r="N9210" s="7">
        <v>-5</v>
      </c>
    </row>
    <row r="9211" spans="1:14" x14ac:dyDescent="0.25">
      <c r="A9211" s="5">
        <v>31111</v>
      </c>
      <c r="B9211" s="5">
        <v>3</v>
      </c>
      <c r="C9211" s="6">
        <v>44805</v>
      </c>
      <c r="D9211" s="7">
        <v>5</v>
      </c>
      <c r="E9211" s="6">
        <v>44958</v>
      </c>
      <c r="F9211" s="7">
        <v>0</v>
      </c>
      <c r="G9211" s="7">
        <v>151914.79999999999</v>
      </c>
      <c r="H9211" s="7">
        <v>-380435.36</v>
      </c>
      <c r="I9211" s="7">
        <v>-228520.56</v>
      </c>
      <c r="J9211" s="7">
        <v>0</v>
      </c>
      <c r="K9211" s="7">
        <v>0</v>
      </c>
      <c r="L9211" s="7">
        <v>219</v>
      </c>
      <c r="M9211" s="7">
        <v>-219</v>
      </c>
      <c r="N9211" s="7">
        <v>-5</v>
      </c>
    </row>
    <row r="9212" spans="1:14" x14ac:dyDescent="0.25">
      <c r="A9212" s="5">
        <v>31111</v>
      </c>
      <c r="B9212" s="5">
        <v>3</v>
      </c>
      <c r="C9212" s="6">
        <v>44805</v>
      </c>
      <c r="D9212" s="7">
        <v>6</v>
      </c>
      <c r="E9212" s="6">
        <v>44986</v>
      </c>
      <c r="F9212" s="7">
        <v>0</v>
      </c>
      <c r="G9212" s="7">
        <v>166832.87</v>
      </c>
      <c r="H9212" s="7">
        <v>-360245.3</v>
      </c>
      <c r="I9212" s="7">
        <v>-193412.43</v>
      </c>
      <c r="J9212" s="7">
        <v>0</v>
      </c>
      <c r="K9212" s="7">
        <v>0</v>
      </c>
      <c r="L9212" s="7">
        <v>278</v>
      </c>
      <c r="M9212" s="7">
        <v>-278</v>
      </c>
      <c r="N9212" s="7">
        <v>-5</v>
      </c>
    </row>
    <row r="9213" spans="1:14" x14ac:dyDescent="0.25">
      <c r="A9213" s="5">
        <v>31111</v>
      </c>
      <c r="B9213" s="5">
        <v>3</v>
      </c>
      <c r="C9213" s="6">
        <v>44805</v>
      </c>
      <c r="D9213" s="7">
        <v>7</v>
      </c>
      <c r="E9213" s="6">
        <v>45017</v>
      </c>
      <c r="F9213" s="7">
        <v>0</v>
      </c>
      <c r="G9213" s="7">
        <v>144237.53</v>
      </c>
      <c r="H9213" s="7">
        <v>-213504.82</v>
      </c>
      <c r="I9213" s="7">
        <v>-69267.290000000008</v>
      </c>
      <c r="J9213" s="7">
        <v>0</v>
      </c>
      <c r="K9213" s="7">
        <v>0</v>
      </c>
      <c r="L9213" s="7">
        <v>201</v>
      </c>
      <c r="M9213" s="7">
        <v>-201</v>
      </c>
      <c r="N9213" s="7">
        <v>-5</v>
      </c>
    </row>
    <row r="9214" spans="1:14" x14ac:dyDescent="0.25">
      <c r="A9214" s="5">
        <v>31111</v>
      </c>
      <c r="B9214" s="5">
        <v>3</v>
      </c>
      <c r="C9214" s="6">
        <v>44805</v>
      </c>
      <c r="D9214" s="7">
        <v>8</v>
      </c>
      <c r="E9214" s="6">
        <v>45047</v>
      </c>
      <c r="F9214" s="7">
        <v>0</v>
      </c>
      <c r="G9214" s="7">
        <v>166971.49</v>
      </c>
      <c r="H9214" s="7">
        <v>-182282.88</v>
      </c>
      <c r="I9214" s="7">
        <v>-15311.389999999959</v>
      </c>
      <c r="J9214" s="7">
        <v>0</v>
      </c>
      <c r="K9214" s="7">
        <v>0</v>
      </c>
      <c r="L9214" s="7">
        <v>220</v>
      </c>
      <c r="M9214" s="7">
        <v>-220</v>
      </c>
      <c r="N9214" s="7">
        <v>-5</v>
      </c>
    </row>
    <row r="9215" spans="1:14" x14ac:dyDescent="0.25">
      <c r="A9215" s="5">
        <v>31111</v>
      </c>
      <c r="B9215" s="5">
        <v>3</v>
      </c>
      <c r="C9215" s="6">
        <v>44805</v>
      </c>
      <c r="D9215" s="7">
        <v>9</v>
      </c>
      <c r="E9215" s="6">
        <v>45078</v>
      </c>
      <c r="F9215" s="7">
        <v>0</v>
      </c>
      <c r="G9215" s="7">
        <v>85208.17</v>
      </c>
      <c r="H9215" s="7">
        <v>-120182.27</v>
      </c>
      <c r="I9215" s="7">
        <v>-34974.100000000013</v>
      </c>
      <c r="J9215" s="7">
        <v>0</v>
      </c>
      <c r="K9215" s="7">
        <v>0</v>
      </c>
      <c r="L9215" s="7">
        <v>178</v>
      </c>
      <c r="M9215" s="7">
        <v>-178</v>
      </c>
      <c r="N9215" s="7">
        <v>-5</v>
      </c>
    </row>
    <row r="9216" spans="1:14" x14ac:dyDescent="0.25">
      <c r="A9216" s="5">
        <v>31111</v>
      </c>
      <c r="B9216" s="5">
        <v>3</v>
      </c>
      <c r="C9216" s="6">
        <v>44805</v>
      </c>
      <c r="D9216" s="7">
        <v>10</v>
      </c>
      <c r="E9216" s="6">
        <v>45108</v>
      </c>
      <c r="F9216" s="7">
        <v>0</v>
      </c>
      <c r="G9216" s="7">
        <v>60019.07</v>
      </c>
      <c r="H9216" s="7">
        <v>-85131.83</v>
      </c>
      <c r="I9216" s="7">
        <v>-25112.76</v>
      </c>
      <c r="J9216" s="7">
        <v>0</v>
      </c>
      <c r="K9216" s="7">
        <v>0</v>
      </c>
      <c r="L9216" s="7">
        <v>179</v>
      </c>
      <c r="M9216" s="7">
        <v>-179</v>
      </c>
      <c r="N9216" s="7">
        <v>-5</v>
      </c>
    </row>
    <row r="9217" spans="1:14" x14ac:dyDescent="0.25">
      <c r="A9217" s="5">
        <v>31111</v>
      </c>
      <c r="B9217" s="5">
        <v>3</v>
      </c>
      <c r="C9217" s="6">
        <v>44805</v>
      </c>
      <c r="D9217" s="7">
        <v>11</v>
      </c>
      <c r="E9217" s="6">
        <v>45139</v>
      </c>
      <c r="F9217" s="7">
        <v>0</v>
      </c>
      <c r="G9217" s="7">
        <v>28397.81</v>
      </c>
      <c r="H9217" s="7">
        <v>-40144.259999999987</v>
      </c>
      <c r="I9217" s="7">
        <v>-11746.45</v>
      </c>
      <c r="J9217" s="7">
        <v>0</v>
      </c>
      <c r="K9217" s="7">
        <v>0</v>
      </c>
      <c r="L9217" s="7">
        <v>152</v>
      </c>
      <c r="M9217" s="7">
        <v>-152</v>
      </c>
      <c r="N9217" s="7">
        <v>-5</v>
      </c>
    </row>
    <row r="9218" spans="1:14" x14ac:dyDescent="0.25">
      <c r="A9218" s="5">
        <v>31111</v>
      </c>
      <c r="B9218" s="5">
        <v>3</v>
      </c>
      <c r="C9218" s="6">
        <v>44805</v>
      </c>
      <c r="D9218" s="7">
        <v>12</v>
      </c>
      <c r="E9218" s="6">
        <v>45170</v>
      </c>
      <c r="F9218" s="7">
        <v>0</v>
      </c>
      <c r="G9218" s="7">
        <v>4076.28</v>
      </c>
      <c r="H9218" s="7">
        <v>-25409.46</v>
      </c>
      <c r="I9218" s="7">
        <v>-21333.18</v>
      </c>
      <c r="J9218" s="7">
        <v>0</v>
      </c>
      <c r="K9218" s="7">
        <v>0</v>
      </c>
      <c r="L9218" s="7">
        <v>81</v>
      </c>
      <c r="M9218" s="7">
        <v>-81</v>
      </c>
      <c r="N9218" s="7">
        <v>-5</v>
      </c>
    </row>
    <row r="9219" spans="1:14" x14ac:dyDescent="0.25">
      <c r="A9219" s="5">
        <v>31111</v>
      </c>
      <c r="B9219" s="5">
        <v>3</v>
      </c>
      <c r="C9219" s="6">
        <v>44805</v>
      </c>
      <c r="D9219" s="7">
        <v>13</v>
      </c>
      <c r="E9219" s="6">
        <v>45200</v>
      </c>
      <c r="F9219" s="7">
        <v>0</v>
      </c>
      <c r="G9219" s="7">
        <v>0</v>
      </c>
      <c r="H9219" s="7">
        <v>-19425.509999999998</v>
      </c>
      <c r="I9219" s="7">
        <v>-19425.509999999998</v>
      </c>
      <c r="J9219" s="7">
        <v>0</v>
      </c>
      <c r="K9219" s="7">
        <v>0</v>
      </c>
      <c r="L9219" s="7">
        <v>62</v>
      </c>
      <c r="M9219" s="7">
        <v>-62</v>
      </c>
      <c r="N9219" s="7">
        <v>-5</v>
      </c>
    </row>
    <row r="9220" spans="1:14" x14ac:dyDescent="0.25">
      <c r="A9220" s="5">
        <v>31111</v>
      </c>
      <c r="B9220" s="5">
        <v>3</v>
      </c>
      <c r="C9220" s="6">
        <v>44805</v>
      </c>
      <c r="D9220" s="7">
        <v>14</v>
      </c>
      <c r="E9220" s="6">
        <v>45231</v>
      </c>
      <c r="F9220" s="7">
        <v>0</v>
      </c>
      <c r="G9220" s="7">
        <v>1693.18</v>
      </c>
      <c r="H9220" s="7">
        <v>-1867.3</v>
      </c>
      <c r="I9220" s="7">
        <v>-174.11999999999989</v>
      </c>
      <c r="J9220" s="7">
        <v>0</v>
      </c>
      <c r="K9220" s="7">
        <v>0</v>
      </c>
      <c r="L9220" s="7">
        <v>8</v>
      </c>
      <c r="M9220" s="7">
        <v>-8</v>
      </c>
      <c r="N9220" s="7">
        <v>-5</v>
      </c>
    </row>
    <row r="9221" spans="1:14" x14ac:dyDescent="0.25">
      <c r="A9221" s="5">
        <v>31111</v>
      </c>
      <c r="B9221" s="5">
        <v>3</v>
      </c>
      <c r="C9221" s="6">
        <v>44805</v>
      </c>
      <c r="D9221" s="7">
        <v>15</v>
      </c>
      <c r="E9221" s="6">
        <v>45261</v>
      </c>
      <c r="F9221" s="7">
        <v>0</v>
      </c>
      <c r="G9221" s="7">
        <v>0</v>
      </c>
      <c r="H9221" s="7">
        <v>0</v>
      </c>
      <c r="I9221" s="7">
        <v>0</v>
      </c>
      <c r="J9221" s="7">
        <v>0</v>
      </c>
      <c r="K9221" s="7">
        <v>0</v>
      </c>
      <c r="L9221" s="7">
        <v>0</v>
      </c>
      <c r="M9221" s="7">
        <v>0</v>
      </c>
      <c r="N9221" s="7">
        <v>-5</v>
      </c>
    </row>
    <row r="9222" spans="1:14" x14ac:dyDescent="0.25">
      <c r="A9222" s="5">
        <v>31111</v>
      </c>
      <c r="B9222" s="5">
        <v>3</v>
      </c>
      <c r="C9222" s="6">
        <v>44805</v>
      </c>
      <c r="D9222" s="7">
        <v>17</v>
      </c>
      <c r="E9222" s="6">
        <v>45323</v>
      </c>
      <c r="F9222" s="7">
        <v>0</v>
      </c>
      <c r="G9222" s="7">
        <v>0</v>
      </c>
      <c r="H9222" s="7">
        <v>0</v>
      </c>
      <c r="I9222" s="7">
        <v>0</v>
      </c>
      <c r="J9222" s="7">
        <v>0</v>
      </c>
      <c r="K9222" s="7">
        <v>0</v>
      </c>
      <c r="L9222" s="7">
        <v>0</v>
      </c>
      <c r="M9222" s="7">
        <v>0</v>
      </c>
      <c r="N9222" s="7">
        <v>-5</v>
      </c>
    </row>
    <row r="9223" spans="1:14" x14ac:dyDescent="0.25">
      <c r="A9223" s="5">
        <v>31111</v>
      </c>
      <c r="B9223" s="5">
        <v>3</v>
      </c>
      <c r="C9223" s="6">
        <v>44805</v>
      </c>
      <c r="D9223" s="7">
        <v>18</v>
      </c>
      <c r="E9223" s="6">
        <v>45352</v>
      </c>
      <c r="F9223" s="7">
        <v>0</v>
      </c>
      <c r="G9223" s="7">
        <v>89.59</v>
      </c>
      <c r="H9223" s="7">
        <v>0</v>
      </c>
      <c r="I9223" s="7">
        <v>89.59</v>
      </c>
      <c r="J9223" s="7">
        <v>0</v>
      </c>
      <c r="K9223" s="7">
        <v>0</v>
      </c>
      <c r="L9223" s="7">
        <v>0</v>
      </c>
      <c r="M9223" s="7">
        <v>0</v>
      </c>
      <c r="N9223" s="7">
        <v>-5</v>
      </c>
    </row>
    <row r="9224" spans="1:14" x14ac:dyDescent="0.25">
      <c r="A9224" s="5">
        <v>31111</v>
      </c>
      <c r="B9224" s="5">
        <v>3</v>
      </c>
      <c r="C9224" s="6">
        <v>44805</v>
      </c>
      <c r="D9224" s="7">
        <v>22</v>
      </c>
      <c r="E9224" s="6">
        <v>45474</v>
      </c>
      <c r="F9224" s="7">
        <v>0</v>
      </c>
      <c r="G9224" s="7">
        <v>1241.1600000000001</v>
      </c>
      <c r="H9224" s="7">
        <v>0</v>
      </c>
      <c r="I9224" s="7">
        <v>1241.1600000000001</v>
      </c>
      <c r="J9224" s="7">
        <v>0</v>
      </c>
      <c r="K9224" s="7">
        <v>0</v>
      </c>
      <c r="L9224" s="7">
        <v>0</v>
      </c>
      <c r="M9224" s="7">
        <v>0</v>
      </c>
      <c r="N9224" s="7">
        <v>-5</v>
      </c>
    </row>
    <row r="9225" spans="1:14" x14ac:dyDescent="0.25">
      <c r="A9225" s="5">
        <v>31111</v>
      </c>
      <c r="B9225" s="5">
        <v>3</v>
      </c>
      <c r="C9225" s="6">
        <v>44805</v>
      </c>
      <c r="D9225" s="7">
        <v>23</v>
      </c>
      <c r="E9225" s="6">
        <v>45505</v>
      </c>
      <c r="F9225" s="7">
        <v>0</v>
      </c>
      <c r="G9225" s="7">
        <v>481.29</v>
      </c>
      <c r="H9225" s="7">
        <v>0</v>
      </c>
      <c r="I9225" s="7">
        <v>481.29</v>
      </c>
      <c r="J9225" s="7">
        <v>0</v>
      </c>
      <c r="K9225" s="7">
        <v>0</v>
      </c>
      <c r="L9225" s="7">
        <v>0</v>
      </c>
      <c r="M9225" s="7">
        <v>0</v>
      </c>
      <c r="N9225" s="7">
        <v>-5</v>
      </c>
    </row>
    <row r="9226" spans="1:14" x14ac:dyDescent="0.25">
      <c r="A9226" s="5">
        <v>31111</v>
      </c>
      <c r="B9226" s="5">
        <v>3</v>
      </c>
      <c r="C9226" s="6">
        <v>44805</v>
      </c>
      <c r="D9226" s="7">
        <v>25</v>
      </c>
      <c r="E9226" s="6">
        <v>45566</v>
      </c>
      <c r="F9226" s="7">
        <v>0</v>
      </c>
      <c r="G9226" s="7">
        <v>0</v>
      </c>
      <c r="H9226" s="7">
        <v>0</v>
      </c>
      <c r="I9226" s="7">
        <v>0</v>
      </c>
      <c r="J9226" s="7">
        <v>0</v>
      </c>
      <c r="K9226" s="7">
        <v>0</v>
      </c>
      <c r="L9226" s="7">
        <v>0</v>
      </c>
      <c r="M9226" s="7">
        <v>0</v>
      </c>
      <c r="N9226" s="7">
        <v>-5</v>
      </c>
    </row>
    <row r="9227" spans="1:14" x14ac:dyDescent="0.25">
      <c r="A9227" s="5">
        <v>31111</v>
      </c>
      <c r="B9227" s="5">
        <v>3</v>
      </c>
      <c r="C9227" s="6">
        <v>44805</v>
      </c>
      <c r="D9227" s="7">
        <v>29</v>
      </c>
      <c r="E9227" s="6">
        <v>45689</v>
      </c>
      <c r="F9227" s="7">
        <v>0</v>
      </c>
      <c r="G9227" s="7">
        <v>315.33</v>
      </c>
      <c r="H9227" s="7">
        <v>0</v>
      </c>
      <c r="I9227" s="7">
        <v>315.33</v>
      </c>
      <c r="J9227" s="7">
        <v>0</v>
      </c>
      <c r="K9227" s="7">
        <v>0</v>
      </c>
      <c r="L9227" s="7">
        <v>0</v>
      </c>
      <c r="M9227" s="7">
        <v>0</v>
      </c>
      <c r="N9227" s="7">
        <v>-5</v>
      </c>
    </row>
    <row r="9228" spans="1:14" x14ac:dyDescent="0.25">
      <c r="A9228" s="5">
        <v>31111</v>
      </c>
      <c r="B9228" s="5">
        <v>3</v>
      </c>
      <c r="C9228" s="6">
        <v>44835</v>
      </c>
      <c r="D9228" s="7">
        <v>0</v>
      </c>
      <c r="E9228" s="6">
        <v>44835</v>
      </c>
      <c r="F9228" s="7">
        <v>99243322.200000003</v>
      </c>
      <c r="G9228" s="7">
        <v>45111.85</v>
      </c>
      <c r="H9228" s="7">
        <v>-3059708.17</v>
      </c>
      <c r="I9228" s="7">
        <v>96228725.879999995</v>
      </c>
      <c r="J9228" s="7">
        <v>32087</v>
      </c>
      <c r="K9228" s="7">
        <v>0</v>
      </c>
      <c r="L9228" s="7">
        <v>961</v>
      </c>
      <c r="M9228" s="7">
        <v>31126</v>
      </c>
      <c r="N9228" s="7">
        <v>-5</v>
      </c>
    </row>
    <row r="9229" spans="1:14" x14ac:dyDescent="0.25">
      <c r="A9229" s="5">
        <v>31111</v>
      </c>
      <c r="B9229" s="5">
        <v>3</v>
      </c>
      <c r="C9229" s="6">
        <v>44835</v>
      </c>
      <c r="D9229" s="7">
        <v>1</v>
      </c>
      <c r="E9229" s="6">
        <v>44866</v>
      </c>
      <c r="F9229" s="7">
        <v>0</v>
      </c>
      <c r="G9229" s="7">
        <v>172657.46</v>
      </c>
      <c r="H9229" s="7">
        <v>-2632028.7999999998</v>
      </c>
      <c r="I9229" s="7">
        <v>-2459371.34</v>
      </c>
      <c r="J9229" s="7">
        <v>0</v>
      </c>
      <c r="K9229" s="7">
        <v>0</v>
      </c>
      <c r="L9229" s="7">
        <v>772</v>
      </c>
      <c r="M9229" s="7">
        <v>-772</v>
      </c>
      <c r="N9229" s="7">
        <v>-5</v>
      </c>
    </row>
    <row r="9230" spans="1:14" x14ac:dyDescent="0.25">
      <c r="A9230" s="5">
        <v>31111</v>
      </c>
      <c r="B9230" s="5">
        <v>3</v>
      </c>
      <c r="C9230" s="6">
        <v>44835</v>
      </c>
      <c r="D9230" s="7">
        <v>2</v>
      </c>
      <c r="E9230" s="6">
        <v>44896</v>
      </c>
      <c r="F9230" s="7">
        <v>0</v>
      </c>
      <c r="G9230" s="7">
        <v>246656.11</v>
      </c>
      <c r="H9230" s="7">
        <v>-527822.15</v>
      </c>
      <c r="I9230" s="7">
        <v>-281166.03999999998</v>
      </c>
      <c r="J9230" s="7">
        <v>0</v>
      </c>
      <c r="K9230" s="7">
        <v>0</v>
      </c>
      <c r="L9230" s="7">
        <v>162</v>
      </c>
      <c r="M9230" s="7">
        <v>-162</v>
      </c>
      <c r="N9230" s="7">
        <v>-5</v>
      </c>
    </row>
    <row r="9231" spans="1:14" x14ac:dyDescent="0.25">
      <c r="A9231" s="5">
        <v>31111</v>
      </c>
      <c r="B9231" s="5">
        <v>3</v>
      </c>
      <c r="C9231" s="6">
        <v>44835</v>
      </c>
      <c r="D9231" s="7">
        <v>3</v>
      </c>
      <c r="E9231" s="6">
        <v>44927</v>
      </c>
      <c r="F9231" s="7">
        <v>0</v>
      </c>
      <c r="G9231" s="7">
        <v>192761.39</v>
      </c>
      <c r="H9231" s="7">
        <v>-862693.2300000001</v>
      </c>
      <c r="I9231" s="7">
        <v>-669931.84000000008</v>
      </c>
      <c r="J9231" s="7">
        <v>0</v>
      </c>
      <c r="K9231" s="7">
        <v>0</v>
      </c>
      <c r="L9231" s="7">
        <v>350</v>
      </c>
      <c r="M9231" s="7">
        <v>-350</v>
      </c>
      <c r="N9231" s="7">
        <v>-5</v>
      </c>
    </row>
    <row r="9232" spans="1:14" x14ac:dyDescent="0.25">
      <c r="A9232" s="5">
        <v>31111</v>
      </c>
      <c r="B9232" s="5">
        <v>3</v>
      </c>
      <c r="C9232" s="6">
        <v>44835</v>
      </c>
      <c r="D9232" s="7">
        <v>4</v>
      </c>
      <c r="E9232" s="6">
        <v>44958</v>
      </c>
      <c r="F9232" s="7">
        <v>0</v>
      </c>
      <c r="G9232" s="7">
        <v>132169.51999999999</v>
      </c>
      <c r="H9232" s="7">
        <v>-546939.67000000004</v>
      </c>
      <c r="I9232" s="7">
        <v>-414770.15</v>
      </c>
      <c r="J9232" s="7">
        <v>0</v>
      </c>
      <c r="K9232" s="7">
        <v>0</v>
      </c>
      <c r="L9232" s="7">
        <v>258</v>
      </c>
      <c r="M9232" s="7">
        <v>-258</v>
      </c>
      <c r="N9232" s="7">
        <v>-5</v>
      </c>
    </row>
    <row r="9233" spans="1:14" x14ac:dyDescent="0.25">
      <c r="A9233" s="5">
        <v>31111</v>
      </c>
      <c r="B9233" s="5">
        <v>3</v>
      </c>
      <c r="C9233" s="6">
        <v>44835</v>
      </c>
      <c r="D9233" s="7">
        <v>5</v>
      </c>
      <c r="E9233" s="6">
        <v>44986</v>
      </c>
      <c r="F9233" s="7">
        <v>0</v>
      </c>
      <c r="G9233" s="7">
        <v>156643.93</v>
      </c>
      <c r="H9233" s="7">
        <v>-442674.28</v>
      </c>
      <c r="I9233" s="7">
        <v>-286030.34999999998</v>
      </c>
      <c r="J9233" s="7">
        <v>0</v>
      </c>
      <c r="K9233" s="7">
        <v>0</v>
      </c>
      <c r="L9233" s="7">
        <v>265</v>
      </c>
      <c r="M9233" s="7">
        <v>-265</v>
      </c>
      <c r="N9233" s="7">
        <v>-5</v>
      </c>
    </row>
    <row r="9234" spans="1:14" x14ac:dyDescent="0.25">
      <c r="A9234" s="5">
        <v>31111</v>
      </c>
      <c r="B9234" s="5">
        <v>3</v>
      </c>
      <c r="C9234" s="6">
        <v>44835</v>
      </c>
      <c r="D9234" s="7">
        <v>6</v>
      </c>
      <c r="E9234" s="6">
        <v>45017</v>
      </c>
      <c r="F9234" s="7">
        <v>0</v>
      </c>
      <c r="G9234" s="7">
        <v>222926.79</v>
      </c>
      <c r="H9234" s="7">
        <v>-323408.37</v>
      </c>
      <c r="I9234" s="7">
        <v>-100481.58</v>
      </c>
      <c r="J9234" s="7">
        <v>0</v>
      </c>
      <c r="K9234" s="7">
        <v>0</v>
      </c>
      <c r="L9234" s="7">
        <v>233</v>
      </c>
      <c r="M9234" s="7">
        <v>-233</v>
      </c>
      <c r="N9234" s="7">
        <v>-5</v>
      </c>
    </row>
    <row r="9235" spans="1:14" x14ac:dyDescent="0.25">
      <c r="A9235" s="5">
        <v>31111</v>
      </c>
      <c r="B9235" s="5">
        <v>3</v>
      </c>
      <c r="C9235" s="6">
        <v>44835</v>
      </c>
      <c r="D9235" s="7">
        <v>7</v>
      </c>
      <c r="E9235" s="6">
        <v>45047</v>
      </c>
      <c r="F9235" s="7">
        <v>0</v>
      </c>
      <c r="G9235" s="7">
        <v>173703.49</v>
      </c>
      <c r="H9235" s="7">
        <v>-200407.36</v>
      </c>
      <c r="I9235" s="7">
        <v>-26703.870000000021</v>
      </c>
      <c r="J9235" s="7">
        <v>0</v>
      </c>
      <c r="K9235" s="7">
        <v>0</v>
      </c>
      <c r="L9235" s="7">
        <v>217</v>
      </c>
      <c r="M9235" s="7">
        <v>-217</v>
      </c>
      <c r="N9235" s="7">
        <v>-5</v>
      </c>
    </row>
    <row r="9236" spans="1:14" x14ac:dyDescent="0.25">
      <c r="A9236" s="5">
        <v>31111</v>
      </c>
      <c r="B9236" s="5">
        <v>3</v>
      </c>
      <c r="C9236" s="6">
        <v>44835</v>
      </c>
      <c r="D9236" s="7">
        <v>8</v>
      </c>
      <c r="E9236" s="6">
        <v>45078</v>
      </c>
      <c r="F9236" s="7">
        <v>0</v>
      </c>
      <c r="G9236" s="7">
        <v>118150.48</v>
      </c>
      <c r="H9236" s="7">
        <v>-159077.91</v>
      </c>
      <c r="I9236" s="7">
        <v>-40927.430000000008</v>
      </c>
      <c r="J9236" s="7">
        <v>0</v>
      </c>
      <c r="K9236" s="7">
        <v>0</v>
      </c>
      <c r="L9236" s="7">
        <v>176</v>
      </c>
      <c r="M9236" s="7">
        <v>-176</v>
      </c>
      <c r="N9236" s="7">
        <v>-5</v>
      </c>
    </row>
    <row r="9237" spans="1:14" x14ac:dyDescent="0.25">
      <c r="A9237" s="5">
        <v>31111</v>
      </c>
      <c r="B9237" s="5">
        <v>3</v>
      </c>
      <c r="C9237" s="6">
        <v>44835</v>
      </c>
      <c r="D9237" s="7">
        <v>9</v>
      </c>
      <c r="E9237" s="6">
        <v>45108</v>
      </c>
      <c r="F9237" s="7">
        <v>0</v>
      </c>
      <c r="G9237" s="7">
        <v>86058.909999999989</v>
      </c>
      <c r="H9237" s="7">
        <v>-117992.58</v>
      </c>
      <c r="I9237" s="7">
        <v>-31933.670000000009</v>
      </c>
      <c r="J9237" s="7">
        <v>0</v>
      </c>
      <c r="K9237" s="7">
        <v>0</v>
      </c>
      <c r="L9237" s="7">
        <v>175</v>
      </c>
      <c r="M9237" s="7">
        <v>-175</v>
      </c>
      <c r="N9237" s="7">
        <v>-5</v>
      </c>
    </row>
    <row r="9238" spans="1:14" x14ac:dyDescent="0.25">
      <c r="A9238" s="5">
        <v>31111</v>
      </c>
      <c r="B9238" s="5">
        <v>3</v>
      </c>
      <c r="C9238" s="6">
        <v>44835</v>
      </c>
      <c r="D9238" s="7">
        <v>10</v>
      </c>
      <c r="E9238" s="6">
        <v>45139</v>
      </c>
      <c r="F9238" s="7">
        <v>0</v>
      </c>
      <c r="G9238" s="7">
        <v>70587.459999999992</v>
      </c>
      <c r="H9238" s="7">
        <v>-80072.41</v>
      </c>
      <c r="I9238" s="7">
        <v>-9484.9500000000116</v>
      </c>
      <c r="J9238" s="7">
        <v>0</v>
      </c>
      <c r="K9238" s="7">
        <v>0</v>
      </c>
      <c r="L9238" s="7">
        <v>176</v>
      </c>
      <c r="M9238" s="7">
        <v>-176</v>
      </c>
      <c r="N9238" s="7">
        <v>-5</v>
      </c>
    </row>
    <row r="9239" spans="1:14" x14ac:dyDescent="0.25">
      <c r="A9239" s="5">
        <v>31111</v>
      </c>
      <c r="B9239" s="5">
        <v>3</v>
      </c>
      <c r="C9239" s="6">
        <v>44835</v>
      </c>
      <c r="D9239" s="7">
        <v>11</v>
      </c>
      <c r="E9239" s="6">
        <v>45170</v>
      </c>
      <c r="F9239" s="7">
        <v>0</v>
      </c>
      <c r="G9239" s="7">
        <v>20797.599999999999</v>
      </c>
      <c r="H9239" s="7">
        <v>-46786.57</v>
      </c>
      <c r="I9239" s="7">
        <v>-25988.97</v>
      </c>
      <c r="J9239" s="7">
        <v>0</v>
      </c>
      <c r="K9239" s="7">
        <v>0</v>
      </c>
      <c r="L9239" s="7">
        <v>139</v>
      </c>
      <c r="M9239" s="7">
        <v>-139</v>
      </c>
      <c r="N9239" s="7">
        <v>-5</v>
      </c>
    </row>
    <row r="9240" spans="1:14" x14ac:dyDescent="0.25">
      <c r="A9240" s="5">
        <v>31111</v>
      </c>
      <c r="B9240" s="5">
        <v>3</v>
      </c>
      <c r="C9240" s="6">
        <v>44835</v>
      </c>
      <c r="D9240" s="7">
        <v>12</v>
      </c>
      <c r="E9240" s="6">
        <v>45200</v>
      </c>
      <c r="F9240" s="7">
        <v>0</v>
      </c>
      <c r="G9240" s="7">
        <v>1534.53</v>
      </c>
      <c r="H9240" s="7">
        <v>-35391.24</v>
      </c>
      <c r="I9240" s="7">
        <v>-33856.71</v>
      </c>
      <c r="J9240" s="7">
        <v>0</v>
      </c>
      <c r="K9240" s="7">
        <v>0</v>
      </c>
      <c r="L9240" s="7">
        <v>122</v>
      </c>
      <c r="M9240" s="7">
        <v>-122</v>
      </c>
      <c r="N9240" s="7">
        <v>-5</v>
      </c>
    </row>
    <row r="9241" spans="1:14" x14ac:dyDescent="0.25">
      <c r="A9241" s="5">
        <v>31111</v>
      </c>
      <c r="B9241" s="5">
        <v>3</v>
      </c>
      <c r="C9241" s="6">
        <v>44835</v>
      </c>
      <c r="D9241" s="7">
        <v>13</v>
      </c>
      <c r="E9241" s="6">
        <v>45231</v>
      </c>
      <c r="F9241" s="7">
        <v>0</v>
      </c>
      <c r="G9241" s="7">
        <v>0</v>
      </c>
      <c r="H9241" s="7">
        <v>-24618.89</v>
      </c>
      <c r="I9241" s="7">
        <v>-24618.89</v>
      </c>
      <c r="J9241" s="7">
        <v>0</v>
      </c>
      <c r="K9241" s="7">
        <v>0</v>
      </c>
      <c r="L9241" s="7">
        <v>53</v>
      </c>
      <c r="M9241" s="7">
        <v>-53</v>
      </c>
      <c r="N9241" s="7">
        <v>-5</v>
      </c>
    </row>
    <row r="9242" spans="1:14" x14ac:dyDescent="0.25">
      <c r="A9242" s="5">
        <v>31111</v>
      </c>
      <c r="B9242" s="5">
        <v>3</v>
      </c>
      <c r="C9242" s="6">
        <v>44835</v>
      </c>
      <c r="D9242" s="7">
        <v>14</v>
      </c>
      <c r="E9242" s="6">
        <v>45261</v>
      </c>
      <c r="F9242" s="7">
        <v>0</v>
      </c>
      <c r="G9242" s="7">
        <v>0</v>
      </c>
      <c r="H9242" s="7">
        <v>-202.48</v>
      </c>
      <c r="I9242" s="7">
        <v>-202.48</v>
      </c>
      <c r="J9242" s="7">
        <v>0</v>
      </c>
      <c r="K9242" s="7">
        <v>0</v>
      </c>
      <c r="L9242" s="7">
        <v>2</v>
      </c>
      <c r="M9242" s="7">
        <v>-2</v>
      </c>
      <c r="N9242" s="7">
        <v>-5</v>
      </c>
    </row>
    <row r="9243" spans="1:14" x14ac:dyDescent="0.25">
      <c r="A9243" s="5">
        <v>31111</v>
      </c>
      <c r="B9243" s="5">
        <v>3</v>
      </c>
      <c r="C9243" s="6">
        <v>44835</v>
      </c>
      <c r="D9243" s="7">
        <v>15</v>
      </c>
      <c r="E9243" s="6">
        <v>45292</v>
      </c>
      <c r="F9243" s="7">
        <v>0</v>
      </c>
      <c r="G9243" s="7">
        <v>0</v>
      </c>
      <c r="H9243" s="7">
        <v>0</v>
      </c>
      <c r="I9243" s="7">
        <v>0</v>
      </c>
      <c r="J9243" s="7">
        <v>0</v>
      </c>
      <c r="K9243" s="7">
        <v>0</v>
      </c>
      <c r="L9243" s="7">
        <v>0</v>
      </c>
      <c r="M9243" s="7">
        <v>0</v>
      </c>
      <c r="N9243" s="7">
        <v>-5</v>
      </c>
    </row>
    <row r="9244" spans="1:14" x14ac:dyDescent="0.25">
      <c r="A9244" s="5">
        <v>31111</v>
      </c>
      <c r="B9244" s="5">
        <v>3</v>
      </c>
      <c r="C9244" s="6">
        <v>44835</v>
      </c>
      <c r="D9244" s="7">
        <v>16</v>
      </c>
      <c r="E9244" s="6">
        <v>45323</v>
      </c>
      <c r="F9244" s="7">
        <v>0</v>
      </c>
      <c r="G9244" s="7">
        <v>0</v>
      </c>
      <c r="H9244" s="7">
        <v>0</v>
      </c>
      <c r="I9244" s="7">
        <v>0</v>
      </c>
      <c r="J9244" s="7">
        <v>0</v>
      </c>
      <c r="K9244" s="7">
        <v>0</v>
      </c>
      <c r="L9244" s="7">
        <v>0</v>
      </c>
      <c r="M9244" s="7">
        <v>0</v>
      </c>
      <c r="N9244" s="7">
        <v>-5</v>
      </c>
    </row>
    <row r="9245" spans="1:14" x14ac:dyDescent="0.25">
      <c r="A9245" s="5">
        <v>31111</v>
      </c>
      <c r="B9245" s="5">
        <v>3</v>
      </c>
      <c r="C9245" s="6">
        <v>44835</v>
      </c>
      <c r="D9245" s="7">
        <v>31</v>
      </c>
      <c r="E9245" s="6">
        <v>45778</v>
      </c>
      <c r="F9245" s="7">
        <v>0</v>
      </c>
      <c r="G9245" s="7">
        <v>0</v>
      </c>
      <c r="H9245" s="7">
        <v>0</v>
      </c>
      <c r="I9245" s="7">
        <v>0</v>
      </c>
      <c r="J9245" s="7">
        <v>0</v>
      </c>
      <c r="K9245" s="7">
        <v>0</v>
      </c>
      <c r="L9245" s="7">
        <v>0</v>
      </c>
      <c r="M9245" s="7">
        <v>0</v>
      </c>
      <c r="N9245" s="7">
        <v>-5</v>
      </c>
    </row>
    <row r="9246" spans="1:14" x14ac:dyDescent="0.25">
      <c r="A9246" s="5">
        <v>31111</v>
      </c>
      <c r="B9246" s="5">
        <v>3</v>
      </c>
      <c r="C9246" s="6">
        <v>44835</v>
      </c>
      <c r="D9246" s="7">
        <v>32</v>
      </c>
      <c r="E9246" s="6">
        <v>45809</v>
      </c>
      <c r="F9246" s="7">
        <v>0</v>
      </c>
      <c r="G9246" s="7">
        <v>0</v>
      </c>
      <c r="H9246" s="7">
        <v>0</v>
      </c>
      <c r="I9246" s="7">
        <v>0</v>
      </c>
      <c r="J9246" s="7">
        <v>0</v>
      </c>
      <c r="K9246" s="7">
        <v>0</v>
      </c>
      <c r="L9246" s="7">
        <v>0</v>
      </c>
      <c r="M9246" s="7">
        <v>0</v>
      </c>
      <c r="N9246" s="7">
        <v>-5</v>
      </c>
    </row>
    <row r="9247" spans="1:14" x14ac:dyDescent="0.25">
      <c r="A9247" s="5">
        <v>31111</v>
      </c>
      <c r="B9247" s="5">
        <v>3</v>
      </c>
      <c r="C9247" s="6">
        <v>44866</v>
      </c>
      <c r="D9247" s="7">
        <v>0</v>
      </c>
      <c r="E9247" s="6">
        <v>44866</v>
      </c>
      <c r="F9247" s="7">
        <v>116996844.73999999</v>
      </c>
      <c r="G9247" s="7">
        <v>58189.67</v>
      </c>
      <c r="H9247" s="7">
        <v>-3299788.96</v>
      </c>
      <c r="I9247" s="7">
        <v>113755245.45</v>
      </c>
      <c r="J9247" s="7">
        <v>37391</v>
      </c>
      <c r="K9247" s="7">
        <v>0</v>
      </c>
      <c r="L9247" s="7">
        <v>1044</v>
      </c>
      <c r="M9247" s="7">
        <v>36347</v>
      </c>
      <c r="N9247" s="7">
        <v>-5</v>
      </c>
    </row>
    <row r="9248" spans="1:14" x14ac:dyDescent="0.25">
      <c r="A9248" s="5">
        <v>31111</v>
      </c>
      <c r="B9248" s="5">
        <v>3</v>
      </c>
      <c r="C9248" s="6">
        <v>44866</v>
      </c>
      <c r="D9248" s="7">
        <v>1</v>
      </c>
      <c r="E9248" s="6">
        <v>44896</v>
      </c>
      <c r="F9248" s="7">
        <v>0</v>
      </c>
      <c r="G9248" s="7">
        <v>219448.92</v>
      </c>
      <c r="H9248" s="7">
        <v>-1190009.24</v>
      </c>
      <c r="I9248" s="7">
        <v>-970560.32</v>
      </c>
      <c r="J9248" s="7">
        <v>0</v>
      </c>
      <c r="K9248" s="7">
        <v>0</v>
      </c>
      <c r="L9248" s="7">
        <v>357</v>
      </c>
      <c r="M9248" s="7">
        <v>-357</v>
      </c>
      <c r="N9248" s="7">
        <v>-5</v>
      </c>
    </row>
    <row r="9249" spans="1:14" x14ac:dyDescent="0.25">
      <c r="A9249" s="5">
        <v>31111</v>
      </c>
      <c r="B9249" s="5">
        <v>3</v>
      </c>
      <c r="C9249" s="6">
        <v>44866</v>
      </c>
      <c r="D9249" s="7">
        <v>2</v>
      </c>
      <c r="E9249" s="6">
        <v>44927</v>
      </c>
      <c r="F9249" s="7">
        <v>0</v>
      </c>
      <c r="G9249" s="7">
        <v>169615.27</v>
      </c>
      <c r="H9249" s="7">
        <v>-1366303.13</v>
      </c>
      <c r="I9249" s="7">
        <v>-1196687.8600000001</v>
      </c>
      <c r="J9249" s="7">
        <v>0</v>
      </c>
      <c r="K9249" s="7">
        <v>0</v>
      </c>
      <c r="L9249" s="7">
        <v>447</v>
      </c>
      <c r="M9249" s="7">
        <v>-447</v>
      </c>
      <c r="N9249" s="7">
        <v>-5</v>
      </c>
    </row>
    <row r="9250" spans="1:14" x14ac:dyDescent="0.25">
      <c r="A9250" s="5">
        <v>31111</v>
      </c>
      <c r="B9250" s="5">
        <v>3</v>
      </c>
      <c r="C9250" s="6">
        <v>44866</v>
      </c>
      <c r="D9250" s="7">
        <v>3</v>
      </c>
      <c r="E9250" s="6">
        <v>44958</v>
      </c>
      <c r="F9250" s="7">
        <v>0</v>
      </c>
      <c r="G9250" s="7">
        <v>162477.97</v>
      </c>
      <c r="H9250" s="7">
        <v>-872970.00999999989</v>
      </c>
      <c r="I9250" s="7">
        <v>-710492.03999999992</v>
      </c>
      <c r="J9250" s="7">
        <v>0</v>
      </c>
      <c r="K9250" s="7">
        <v>0</v>
      </c>
      <c r="L9250" s="7">
        <v>345</v>
      </c>
      <c r="M9250" s="7">
        <v>-345</v>
      </c>
      <c r="N9250" s="7">
        <v>-5</v>
      </c>
    </row>
    <row r="9251" spans="1:14" x14ac:dyDescent="0.25">
      <c r="A9251" s="5">
        <v>31111</v>
      </c>
      <c r="B9251" s="5">
        <v>3</v>
      </c>
      <c r="C9251" s="6">
        <v>44866</v>
      </c>
      <c r="D9251" s="7">
        <v>4</v>
      </c>
      <c r="E9251" s="6">
        <v>44986</v>
      </c>
      <c r="F9251" s="7">
        <v>0</v>
      </c>
      <c r="G9251" s="7">
        <v>280568.46000000002</v>
      </c>
      <c r="H9251" s="7">
        <v>-715464.86</v>
      </c>
      <c r="I9251" s="7">
        <v>-434896.4</v>
      </c>
      <c r="J9251" s="7">
        <v>0</v>
      </c>
      <c r="K9251" s="7">
        <v>0</v>
      </c>
      <c r="L9251" s="7">
        <v>413</v>
      </c>
      <c r="M9251" s="7">
        <v>-413</v>
      </c>
      <c r="N9251" s="7">
        <v>-5</v>
      </c>
    </row>
    <row r="9252" spans="1:14" x14ac:dyDescent="0.25">
      <c r="A9252" s="5">
        <v>31111</v>
      </c>
      <c r="B9252" s="5">
        <v>3</v>
      </c>
      <c r="C9252" s="6">
        <v>44866</v>
      </c>
      <c r="D9252" s="7">
        <v>5</v>
      </c>
      <c r="E9252" s="6">
        <v>45017</v>
      </c>
      <c r="F9252" s="7">
        <v>0</v>
      </c>
      <c r="G9252" s="7">
        <v>247373.3</v>
      </c>
      <c r="H9252" s="7">
        <v>-389248.3</v>
      </c>
      <c r="I9252" s="7">
        <v>-141875.00000000009</v>
      </c>
      <c r="J9252" s="7">
        <v>0</v>
      </c>
      <c r="K9252" s="7">
        <v>0</v>
      </c>
      <c r="L9252" s="7">
        <v>259</v>
      </c>
      <c r="M9252" s="7">
        <v>-259</v>
      </c>
      <c r="N9252" s="7">
        <v>-5</v>
      </c>
    </row>
    <row r="9253" spans="1:14" x14ac:dyDescent="0.25">
      <c r="A9253" s="5">
        <v>31111</v>
      </c>
      <c r="B9253" s="5">
        <v>3</v>
      </c>
      <c r="C9253" s="6">
        <v>44866</v>
      </c>
      <c r="D9253" s="7">
        <v>6</v>
      </c>
      <c r="E9253" s="6">
        <v>45047</v>
      </c>
      <c r="F9253" s="7">
        <v>0</v>
      </c>
      <c r="G9253" s="7">
        <v>242813.67</v>
      </c>
      <c r="H9253" s="7">
        <v>-385410.00000000012</v>
      </c>
      <c r="I9253" s="7">
        <v>-142596.32999999999</v>
      </c>
      <c r="J9253" s="7">
        <v>0</v>
      </c>
      <c r="K9253" s="7">
        <v>0</v>
      </c>
      <c r="L9253" s="7">
        <v>315</v>
      </c>
      <c r="M9253" s="7">
        <v>-315</v>
      </c>
      <c r="N9253" s="7">
        <v>-5</v>
      </c>
    </row>
    <row r="9254" spans="1:14" x14ac:dyDescent="0.25">
      <c r="A9254" s="5">
        <v>31111</v>
      </c>
      <c r="B9254" s="5">
        <v>3</v>
      </c>
      <c r="C9254" s="6">
        <v>44866</v>
      </c>
      <c r="D9254" s="7">
        <v>7</v>
      </c>
      <c r="E9254" s="6">
        <v>45078</v>
      </c>
      <c r="F9254" s="7">
        <v>0</v>
      </c>
      <c r="G9254" s="7">
        <v>154529.68</v>
      </c>
      <c r="H9254" s="7">
        <v>-275081.84999999998</v>
      </c>
      <c r="I9254" s="7">
        <v>-120552.17</v>
      </c>
      <c r="J9254" s="7">
        <v>0</v>
      </c>
      <c r="K9254" s="7">
        <v>0</v>
      </c>
      <c r="L9254" s="7">
        <v>257</v>
      </c>
      <c r="M9254" s="7">
        <v>-257</v>
      </c>
      <c r="N9254" s="7">
        <v>-5</v>
      </c>
    </row>
    <row r="9255" spans="1:14" x14ac:dyDescent="0.25">
      <c r="A9255" s="5">
        <v>31111</v>
      </c>
      <c r="B9255" s="5">
        <v>3</v>
      </c>
      <c r="C9255" s="6">
        <v>44866</v>
      </c>
      <c r="D9255" s="7">
        <v>8</v>
      </c>
      <c r="E9255" s="6">
        <v>45108</v>
      </c>
      <c r="F9255" s="7">
        <v>0</v>
      </c>
      <c r="G9255" s="7">
        <v>117227.53</v>
      </c>
      <c r="H9255" s="7">
        <v>-187184.19</v>
      </c>
      <c r="I9255" s="7">
        <v>-69956.66</v>
      </c>
      <c r="J9255" s="7">
        <v>0</v>
      </c>
      <c r="K9255" s="7">
        <v>0</v>
      </c>
      <c r="L9255" s="7">
        <v>201</v>
      </c>
      <c r="M9255" s="7">
        <v>-201</v>
      </c>
      <c r="N9255" s="7">
        <v>-5</v>
      </c>
    </row>
    <row r="9256" spans="1:14" x14ac:dyDescent="0.25">
      <c r="A9256" s="5">
        <v>31111</v>
      </c>
      <c r="B9256" s="5">
        <v>3</v>
      </c>
      <c r="C9256" s="6">
        <v>44866</v>
      </c>
      <c r="D9256" s="7">
        <v>9</v>
      </c>
      <c r="E9256" s="6">
        <v>45139</v>
      </c>
      <c r="F9256" s="7">
        <v>0</v>
      </c>
      <c r="G9256" s="7">
        <v>94438.390000000014</v>
      </c>
      <c r="H9256" s="7">
        <v>-171729.84</v>
      </c>
      <c r="I9256" s="7">
        <v>-77291.449999999983</v>
      </c>
      <c r="J9256" s="7">
        <v>0</v>
      </c>
      <c r="K9256" s="7">
        <v>0</v>
      </c>
      <c r="L9256" s="7">
        <v>229</v>
      </c>
      <c r="M9256" s="7">
        <v>-229</v>
      </c>
      <c r="N9256" s="7">
        <v>-5</v>
      </c>
    </row>
    <row r="9257" spans="1:14" x14ac:dyDescent="0.25">
      <c r="A9257" s="5">
        <v>31111</v>
      </c>
      <c r="B9257" s="5">
        <v>3</v>
      </c>
      <c r="C9257" s="6">
        <v>44866</v>
      </c>
      <c r="D9257" s="7">
        <v>10</v>
      </c>
      <c r="E9257" s="6">
        <v>45170</v>
      </c>
      <c r="F9257" s="7">
        <v>0</v>
      </c>
      <c r="G9257" s="7">
        <v>51378.92</v>
      </c>
      <c r="H9257" s="7">
        <v>-93229.06</v>
      </c>
      <c r="I9257" s="7">
        <v>-41850.14</v>
      </c>
      <c r="J9257" s="7">
        <v>0</v>
      </c>
      <c r="K9257" s="7">
        <v>0</v>
      </c>
      <c r="L9257" s="7">
        <v>199</v>
      </c>
      <c r="M9257" s="7">
        <v>-199</v>
      </c>
      <c r="N9257" s="7">
        <v>-5</v>
      </c>
    </row>
    <row r="9258" spans="1:14" x14ac:dyDescent="0.25">
      <c r="A9258" s="5">
        <v>31111</v>
      </c>
      <c r="B9258" s="5">
        <v>3</v>
      </c>
      <c r="C9258" s="6">
        <v>44866</v>
      </c>
      <c r="D9258" s="7">
        <v>11</v>
      </c>
      <c r="E9258" s="6">
        <v>45200</v>
      </c>
      <c r="F9258" s="7">
        <v>0</v>
      </c>
      <c r="G9258" s="7">
        <v>17913.7</v>
      </c>
      <c r="H9258" s="7">
        <v>-57539.31</v>
      </c>
      <c r="I9258" s="7">
        <v>-39625.61</v>
      </c>
      <c r="J9258" s="7">
        <v>0</v>
      </c>
      <c r="K9258" s="7">
        <v>0</v>
      </c>
      <c r="L9258" s="7">
        <v>181</v>
      </c>
      <c r="M9258" s="7">
        <v>-181</v>
      </c>
      <c r="N9258" s="7">
        <v>-5</v>
      </c>
    </row>
    <row r="9259" spans="1:14" x14ac:dyDescent="0.25">
      <c r="A9259" s="5">
        <v>31111</v>
      </c>
      <c r="B9259" s="5">
        <v>3</v>
      </c>
      <c r="C9259" s="6">
        <v>44866</v>
      </c>
      <c r="D9259" s="7">
        <v>12</v>
      </c>
      <c r="E9259" s="6">
        <v>45231</v>
      </c>
      <c r="F9259" s="7">
        <v>0</v>
      </c>
      <c r="G9259" s="7">
        <v>1152.72</v>
      </c>
      <c r="H9259" s="7">
        <v>-36224.800000000003</v>
      </c>
      <c r="I9259" s="7">
        <v>-35072.079999999987</v>
      </c>
      <c r="J9259" s="7">
        <v>0</v>
      </c>
      <c r="K9259" s="7">
        <v>0</v>
      </c>
      <c r="L9259" s="7">
        <v>130</v>
      </c>
      <c r="M9259" s="7">
        <v>-130</v>
      </c>
      <c r="N9259" s="7">
        <v>-5</v>
      </c>
    </row>
    <row r="9260" spans="1:14" x14ac:dyDescent="0.25">
      <c r="A9260" s="5">
        <v>31111</v>
      </c>
      <c r="B9260" s="5">
        <v>3</v>
      </c>
      <c r="C9260" s="6">
        <v>44866</v>
      </c>
      <c r="D9260" s="7">
        <v>13</v>
      </c>
      <c r="E9260" s="6">
        <v>45261</v>
      </c>
      <c r="F9260" s="7">
        <v>0</v>
      </c>
      <c r="G9260" s="7">
        <v>0</v>
      </c>
      <c r="H9260" s="7">
        <v>-4126.2199999999993</v>
      </c>
      <c r="I9260" s="7">
        <v>-4126.2199999999993</v>
      </c>
      <c r="J9260" s="7">
        <v>0</v>
      </c>
      <c r="K9260" s="7">
        <v>0</v>
      </c>
      <c r="L9260" s="7">
        <v>25</v>
      </c>
      <c r="M9260" s="7">
        <v>-25</v>
      </c>
      <c r="N9260" s="7">
        <v>-5</v>
      </c>
    </row>
    <row r="9261" spans="1:14" x14ac:dyDescent="0.25">
      <c r="A9261" s="5">
        <v>31111</v>
      </c>
      <c r="B9261" s="5">
        <v>3</v>
      </c>
      <c r="C9261" s="6">
        <v>44866</v>
      </c>
      <c r="D9261" s="7">
        <v>14</v>
      </c>
      <c r="E9261" s="6">
        <v>45292</v>
      </c>
      <c r="F9261" s="7">
        <v>0</v>
      </c>
      <c r="G9261" s="7">
        <v>0</v>
      </c>
      <c r="H9261" s="7">
        <v>-2711.69</v>
      </c>
      <c r="I9261" s="7">
        <v>-2711.69</v>
      </c>
      <c r="J9261" s="7">
        <v>0</v>
      </c>
      <c r="K9261" s="7">
        <v>0</v>
      </c>
      <c r="L9261" s="7">
        <v>7</v>
      </c>
      <c r="M9261" s="7">
        <v>-7</v>
      </c>
      <c r="N9261" s="7">
        <v>-5</v>
      </c>
    </row>
    <row r="9262" spans="1:14" x14ac:dyDescent="0.25">
      <c r="A9262" s="5">
        <v>31111</v>
      </c>
      <c r="B9262" s="5">
        <v>3</v>
      </c>
      <c r="C9262" s="6">
        <v>44866</v>
      </c>
      <c r="D9262" s="7">
        <v>19</v>
      </c>
      <c r="E9262" s="6">
        <v>45444</v>
      </c>
      <c r="F9262" s="7">
        <v>0</v>
      </c>
      <c r="G9262" s="7">
        <v>0</v>
      </c>
      <c r="H9262" s="7">
        <v>0</v>
      </c>
      <c r="I9262" s="7">
        <v>0</v>
      </c>
      <c r="J9262" s="7">
        <v>0</v>
      </c>
      <c r="K9262" s="7">
        <v>0</v>
      </c>
      <c r="L9262" s="7">
        <v>0</v>
      </c>
      <c r="M9262" s="7">
        <v>0</v>
      </c>
      <c r="N9262" s="7">
        <v>-5</v>
      </c>
    </row>
    <row r="9263" spans="1:14" x14ac:dyDescent="0.25">
      <c r="A9263" s="5">
        <v>31111</v>
      </c>
      <c r="B9263" s="5">
        <v>3</v>
      </c>
      <c r="C9263" s="6">
        <v>44866</v>
      </c>
      <c r="D9263" s="7">
        <v>20</v>
      </c>
      <c r="E9263" s="6">
        <v>45474</v>
      </c>
      <c r="F9263" s="7">
        <v>0</v>
      </c>
      <c r="G9263" s="7">
        <v>1699.39</v>
      </c>
      <c r="H9263" s="7">
        <v>-353.58</v>
      </c>
      <c r="I9263" s="7">
        <v>1345.81</v>
      </c>
      <c r="J9263" s="7">
        <v>0</v>
      </c>
      <c r="K9263" s="7">
        <v>0</v>
      </c>
      <c r="L9263" s="7">
        <v>2</v>
      </c>
      <c r="M9263" s="7">
        <v>-2</v>
      </c>
      <c r="N9263" s="7">
        <v>-5</v>
      </c>
    </row>
    <row r="9264" spans="1:14" x14ac:dyDescent="0.25">
      <c r="A9264" s="5">
        <v>31111</v>
      </c>
      <c r="B9264" s="5">
        <v>3</v>
      </c>
      <c r="C9264" s="6">
        <v>44896</v>
      </c>
      <c r="D9264" s="7">
        <v>0</v>
      </c>
      <c r="E9264" s="6">
        <v>44896</v>
      </c>
      <c r="F9264" s="7">
        <v>131845391.66</v>
      </c>
      <c r="G9264" s="7">
        <v>76134.709999999992</v>
      </c>
      <c r="H9264" s="7">
        <v>-2286703.14</v>
      </c>
      <c r="I9264" s="7">
        <v>129634823.23</v>
      </c>
      <c r="J9264" s="7">
        <v>40013</v>
      </c>
      <c r="K9264" s="7">
        <v>0</v>
      </c>
      <c r="L9264" s="7">
        <v>647</v>
      </c>
      <c r="M9264" s="7">
        <v>39366</v>
      </c>
      <c r="N9264" s="7">
        <v>-5</v>
      </c>
    </row>
    <row r="9265" spans="1:14" x14ac:dyDescent="0.25">
      <c r="A9265" s="5">
        <v>31111</v>
      </c>
      <c r="B9265" s="5">
        <v>3</v>
      </c>
      <c r="C9265" s="6">
        <v>44896</v>
      </c>
      <c r="D9265" s="7">
        <v>1</v>
      </c>
      <c r="E9265" s="6">
        <v>44927</v>
      </c>
      <c r="F9265" s="7">
        <v>0</v>
      </c>
      <c r="G9265" s="7">
        <v>213305.09</v>
      </c>
      <c r="H9265" s="7">
        <v>-3312765.34</v>
      </c>
      <c r="I9265" s="7">
        <v>-3099460.25</v>
      </c>
      <c r="J9265" s="7">
        <v>0</v>
      </c>
      <c r="K9265" s="7">
        <v>0</v>
      </c>
      <c r="L9265" s="7">
        <v>916</v>
      </c>
      <c r="M9265" s="7">
        <v>-916</v>
      </c>
      <c r="N9265" s="7">
        <v>-5</v>
      </c>
    </row>
    <row r="9266" spans="1:14" x14ac:dyDescent="0.25">
      <c r="A9266" s="5">
        <v>31111</v>
      </c>
      <c r="B9266" s="5">
        <v>3</v>
      </c>
      <c r="C9266" s="6">
        <v>44896</v>
      </c>
      <c r="D9266" s="7">
        <v>2</v>
      </c>
      <c r="E9266" s="6">
        <v>44958</v>
      </c>
      <c r="F9266" s="7">
        <v>0</v>
      </c>
      <c r="G9266" s="7">
        <v>195134.75</v>
      </c>
      <c r="H9266" s="7">
        <v>-1383851.32</v>
      </c>
      <c r="I9266" s="7">
        <v>-1188716.57</v>
      </c>
      <c r="J9266" s="7">
        <v>0</v>
      </c>
      <c r="K9266" s="7">
        <v>0</v>
      </c>
      <c r="L9266" s="7">
        <v>424</v>
      </c>
      <c r="M9266" s="7">
        <v>-424</v>
      </c>
      <c r="N9266" s="7">
        <v>-5</v>
      </c>
    </row>
    <row r="9267" spans="1:14" x14ac:dyDescent="0.25">
      <c r="A9267" s="5">
        <v>31111</v>
      </c>
      <c r="B9267" s="5">
        <v>3</v>
      </c>
      <c r="C9267" s="6">
        <v>44896</v>
      </c>
      <c r="D9267" s="7">
        <v>3</v>
      </c>
      <c r="E9267" s="6">
        <v>44986</v>
      </c>
      <c r="F9267" s="7">
        <v>0</v>
      </c>
      <c r="G9267" s="7">
        <v>254710.14</v>
      </c>
      <c r="H9267" s="7">
        <v>-999165.14999999991</v>
      </c>
      <c r="I9267" s="7">
        <v>-744455.00999999989</v>
      </c>
      <c r="J9267" s="7">
        <v>0</v>
      </c>
      <c r="K9267" s="7">
        <v>0</v>
      </c>
      <c r="L9267" s="7">
        <v>469</v>
      </c>
      <c r="M9267" s="7">
        <v>-469</v>
      </c>
      <c r="N9267" s="7">
        <v>-5</v>
      </c>
    </row>
    <row r="9268" spans="1:14" x14ac:dyDescent="0.25">
      <c r="A9268" s="5">
        <v>31111</v>
      </c>
      <c r="B9268" s="5">
        <v>3</v>
      </c>
      <c r="C9268" s="6">
        <v>44896</v>
      </c>
      <c r="D9268" s="7">
        <v>4</v>
      </c>
      <c r="E9268" s="6">
        <v>45017</v>
      </c>
      <c r="F9268" s="7">
        <v>0</v>
      </c>
      <c r="G9268" s="7">
        <v>266477.76</v>
      </c>
      <c r="H9268" s="7">
        <v>-619940.54</v>
      </c>
      <c r="I9268" s="7">
        <v>-353462.78</v>
      </c>
      <c r="J9268" s="7">
        <v>0</v>
      </c>
      <c r="K9268" s="7">
        <v>0</v>
      </c>
      <c r="L9268" s="7">
        <v>328</v>
      </c>
      <c r="M9268" s="7">
        <v>-328</v>
      </c>
      <c r="N9268" s="7">
        <v>-5</v>
      </c>
    </row>
    <row r="9269" spans="1:14" x14ac:dyDescent="0.25">
      <c r="A9269" s="5">
        <v>31111</v>
      </c>
      <c r="B9269" s="5">
        <v>3</v>
      </c>
      <c r="C9269" s="6">
        <v>44896</v>
      </c>
      <c r="D9269" s="7">
        <v>5</v>
      </c>
      <c r="E9269" s="6">
        <v>45047</v>
      </c>
      <c r="F9269" s="7">
        <v>0</v>
      </c>
      <c r="G9269" s="7">
        <v>222393.07</v>
      </c>
      <c r="H9269" s="7">
        <v>-520155.09</v>
      </c>
      <c r="I9269" s="7">
        <v>-297762.02</v>
      </c>
      <c r="J9269" s="7">
        <v>0</v>
      </c>
      <c r="K9269" s="7">
        <v>0</v>
      </c>
      <c r="L9269" s="7">
        <v>343</v>
      </c>
      <c r="M9269" s="7">
        <v>-343</v>
      </c>
      <c r="N9269" s="7">
        <v>-5</v>
      </c>
    </row>
    <row r="9270" spans="1:14" x14ac:dyDescent="0.25">
      <c r="A9270" s="5">
        <v>31111</v>
      </c>
      <c r="B9270" s="5">
        <v>3</v>
      </c>
      <c r="C9270" s="6">
        <v>44896</v>
      </c>
      <c r="D9270" s="7">
        <v>6</v>
      </c>
      <c r="E9270" s="6">
        <v>45078</v>
      </c>
      <c r="F9270" s="7">
        <v>0</v>
      </c>
      <c r="G9270" s="7">
        <v>232233.56</v>
      </c>
      <c r="H9270" s="7">
        <v>-379527.79</v>
      </c>
      <c r="I9270" s="7">
        <v>-147294.23000000001</v>
      </c>
      <c r="J9270" s="7">
        <v>0</v>
      </c>
      <c r="K9270" s="7">
        <v>0</v>
      </c>
      <c r="L9270" s="7">
        <v>290</v>
      </c>
      <c r="M9270" s="7">
        <v>-290</v>
      </c>
      <c r="N9270" s="7">
        <v>-5</v>
      </c>
    </row>
    <row r="9271" spans="1:14" x14ac:dyDescent="0.25">
      <c r="A9271" s="5">
        <v>31111</v>
      </c>
      <c r="B9271" s="5">
        <v>3</v>
      </c>
      <c r="C9271" s="6">
        <v>44896</v>
      </c>
      <c r="D9271" s="7">
        <v>7</v>
      </c>
      <c r="E9271" s="6">
        <v>45108</v>
      </c>
      <c r="F9271" s="7">
        <v>0</v>
      </c>
      <c r="G9271" s="7">
        <v>143213.97</v>
      </c>
      <c r="H9271" s="7">
        <v>-303045.25</v>
      </c>
      <c r="I9271" s="7">
        <v>-159831.28</v>
      </c>
      <c r="J9271" s="7">
        <v>0</v>
      </c>
      <c r="K9271" s="7">
        <v>0</v>
      </c>
      <c r="L9271" s="7">
        <v>274</v>
      </c>
      <c r="M9271" s="7">
        <v>-274</v>
      </c>
      <c r="N9271" s="7">
        <v>-5</v>
      </c>
    </row>
    <row r="9272" spans="1:14" x14ac:dyDescent="0.25">
      <c r="A9272" s="5">
        <v>31111</v>
      </c>
      <c r="B9272" s="5">
        <v>3</v>
      </c>
      <c r="C9272" s="6">
        <v>44896</v>
      </c>
      <c r="D9272" s="7">
        <v>8</v>
      </c>
      <c r="E9272" s="6">
        <v>45139</v>
      </c>
      <c r="F9272" s="7">
        <v>0</v>
      </c>
      <c r="G9272" s="7">
        <v>150005.22</v>
      </c>
      <c r="H9272" s="7">
        <v>-220571.3</v>
      </c>
      <c r="I9272" s="7">
        <v>-70566.079999999987</v>
      </c>
      <c r="J9272" s="7">
        <v>0</v>
      </c>
      <c r="K9272" s="7">
        <v>0</v>
      </c>
      <c r="L9272" s="7">
        <v>260</v>
      </c>
      <c r="M9272" s="7">
        <v>-260</v>
      </c>
      <c r="N9272" s="7">
        <v>-5</v>
      </c>
    </row>
    <row r="9273" spans="1:14" x14ac:dyDescent="0.25">
      <c r="A9273" s="5">
        <v>31111</v>
      </c>
      <c r="B9273" s="5">
        <v>3</v>
      </c>
      <c r="C9273" s="6">
        <v>44896</v>
      </c>
      <c r="D9273" s="7">
        <v>9</v>
      </c>
      <c r="E9273" s="6">
        <v>45170</v>
      </c>
      <c r="F9273" s="7">
        <v>0</v>
      </c>
      <c r="G9273" s="7">
        <v>62764.19</v>
      </c>
      <c r="H9273" s="7">
        <v>-133314.98000000001</v>
      </c>
      <c r="I9273" s="7">
        <v>-70550.790000000008</v>
      </c>
      <c r="J9273" s="7">
        <v>0</v>
      </c>
      <c r="K9273" s="7">
        <v>0</v>
      </c>
      <c r="L9273" s="7">
        <v>212</v>
      </c>
      <c r="M9273" s="7">
        <v>-212</v>
      </c>
      <c r="N9273" s="7">
        <v>-5</v>
      </c>
    </row>
    <row r="9274" spans="1:14" x14ac:dyDescent="0.25">
      <c r="A9274" s="5">
        <v>31111</v>
      </c>
      <c r="B9274" s="5">
        <v>3</v>
      </c>
      <c r="C9274" s="6">
        <v>44896</v>
      </c>
      <c r="D9274" s="7">
        <v>10</v>
      </c>
      <c r="E9274" s="6">
        <v>45200</v>
      </c>
      <c r="F9274" s="7">
        <v>0</v>
      </c>
      <c r="G9274" s="7">
        <v>70758.490000000005</v>
      </c>
      <c r="H9274" s="7">
        <v>-113558.6</v>
      </c>
      <c r="I9274" s="7">
        <v>-42800.109999999993</v>
      </c>
      <c r="J9274" s="7">
        <v>0</v>
      </c>
      <c r="K9274" s="7">
        <v>0</v>
      </c>
      <c r="L9274" s="7">
        <v>213</v>
      </c>
      <c r="M9274" s="7">
        <v>-213</v>
      </c>
      <c r="N9274" s="7">
        <v>-5</v>
      </c>
    </row>
    <row r="9275" spans="1:14" x14ac:dyDescent="0.25">
      <c r="A9275" s="5">
        <v>31111</v>
      </c>
      <c r="B9275" s="5">
        <v>3</v>
      </c>
      <c r="C9275" s="6">
        <v>44896</v>
      </c>
      <c r="D9275" s="7">
        <v>11</v>
      </c>
      <c r="E9275" s="6">
        <v>45231</v>
      </c>
      <c r="F9275" s="7">
        <v>0</v>
      </c>
      <c r="G9275" s="7">
        <v>14302.54</v>
      </c>
      <c r="H9275" s="7">
        <v>-58169.78</v>
      </c>
      <c r="I9275" s="7">
        <v>-43867.24</v>
      </c>
      <c r="J9275" s="7">
        <v>0</v>
      </c>
      <c r="K9275" s="7">
        <v>0</v>
      </c>
      <c r="L9275" s="7">
        <v>182</v>
      </c>
      <c r="M9275" s="7">
        <v>-182</v>
      </c>
      <c r="N9275" s="7">
        <v>-5</v>
      </c>
    </row>
    <row r="9276" spans="1:14" x14ac:dyDescent="0.25">
      <c r="A9276" s="5">
        <v>31111</v>
      </c>
      <c r="B9276" s="5">
        <v>3</v>
      </c>
      <c r="C9276" s="6">
        <v>44896</v>
      </c>
      <c r="D9276" s="7">
        <v>12</v>
      </c>
      <c r="E9276" s="6">
        <v>45261</v>
      </c>
      <c r="F9276" s="7">
        <v>0</v>
      </c>
      <c r="G9276" s="7">
        <v>-790.92999999999984</v>
      </c>
      <c r="H9276" s="7">
        <v>-28797.47</v>
      </c>
      <c r="I9276" s="7">
        <v>-29588.400000000001</v>
      </c>
      <c r="J9276" s="7">
        <v>0</v>
      </c>
      <c r="K9276" s="7">
        <v>0</v>
      </c>
      <c r="L9276" s="7">
        <v>86</v>
      </c>
      <c r="M9276" s="7">
        <v>-86</v>
      </c>
      <c r="N9276" s="7">
        <v>-5</v>
      </c>
    </row>
    <row r="9277" spans="1:14" x14ac:dyDescent="0.25">
      <c r="A9277" s="5">
        <v>31111</v>
      </c>
      <c r="B9277" s="5">
        <v>3</v>
      </c>
      <c r="C9277" s="6">
        <v>44896</v>
      </c>
      <c r="D9277" s="7">
        <v>13</v>
      </c>
      <c r="E9277" s="6">
        <v>45292</v>
      </c>
      <c r="F9277" s="7">
        <v>0</v>
      </c>
      <c r="G9277" s="7">
        <v>358.79</v>
      </c>
      <c r="H9277" s="7">
        <v>-15865.37</v>
      </c>
      <c r="I9277" s="7">
        <v>-15506.58</v>
      </c>
      <c r="J9277" s="7">
        <v>0</v>
      </c>
      <c r="K9277" s="7">
        <v>0</v>
      </c>
      <c r="L9277" s="7">
        <v>58</v>
      </c>
      <c r="M9277" s="7">
        <v>-58</v>
      </c>
      <c r="N9277" s="7">
        <v>-5</v>
      </c>
    </row>
    <row r="9278" spans="1:14" x14ac:dyDescent="0.25">
      <c r="A9278" s="5">
        <v>31111</v>
      </c>
      <c r="B9278" s="5">
        <v>3</v>
      </c>
      <c r="C9278" s="6">
        <v>44896</v>
      </c>
      <c r="D9278" s="7">
        <v>14</v>
      </c>
      <c r="E9278" s="6">
        <v>45323</v>
      </c>
      <c r="F9278" s="7">
        <v>0</v>
      </c>
      <c r="G9278" s="7">
        <v>273.20999999999998</v>
      </c>
      <c r="H9278" s="7">
        <v>-301.93</v>
      </c>
      <c r="I9278" s="7">
        <v>-28.720000000000031</v>
      </c>
      <c r="J9278" s="7">
        <v>0</v>
      </c>
      <c r="K9278" s="7">
        <v>0</v>
      </c>
      <c r="L9278" s="7">
        <v>1</v>
      </c>
      <c r="M9278" s="7">
        <v>-1</v>
      </c>
      <c r="N9278" s="7">
        <v>-5</v>
      </c>
    </row>
    <row r="9279" spans="1:14" x14ac:dyDescent="0.25">
      <c r="A9279" s="5">
        <v>31111</v>
      </c>
      <c r="B9279" s="5">
        <v>3</v>
      </c>
      <c r="C9279" s="6">
        <v>44896</v>
      </c>
      <c r="D9279" s="7">
        <v>15</v>
      </c>
      <c r="E9279" s="6">
        <v>45352</v>
      </c>
      <c r="F9279" s="7">
        <v>0</v>
      </c>
      <c r="G9279" s="7">
        <v>0</v>
      </c>
      <c r="H9279" s="7">
        <v>-2036.05</v>
      </c>
      <c r="I9279" s="7">
        <v>-2036.05</v>
      </c>
      <c r="J9279" s="7">
        <v>0</v>
      </c>
      <c r="K9279" s="7">
        <v>0</v>
      </c>
      <c r="L9279" s="7">
        <v>1</v>
      </c>
      <c r="M9279" s="7">
        <v>-1</v>
      </c>
      <c r="N9279" s="7">
        <v>-5</v>
      </c>
    </row>
    <row r="9280" spans="1:14" x14ac:dyDescent="0.25">
      <c r="A9280" s="5">
        <v>31111</v>
      </c>
      <c r="B9280" s="5">
        <v>3</v>
      </c>
      <c r="C9280" s="6">
        <v>44896</v>
      </c>
      <c r="D9280" s="7">
        <v>16</v>
      </c>
      <c r="E9280" s="6">
        <v>45383</v>
      </c>
      <c r="F9280" s="7">
        <v>0</v>
      </c>
      <c r="G9280" s="7">
        <v>343.66</v>
      </c>
      <c r="H9280" s="7">
        <v>0</v>
      </c>
      <c r="I9280" s="7">
        <v>343.66</v>
      </c>
      <c r="J9280" s="7">
        <v>0</v>
      </c>
      <c r="K9280" s="7">
        <v>0</v>
      </c>
      <c r="L9280" s="7">
        <v>0</v>
      </c>
      <c r="M9280" s="7">
        <v>0</v>
      </c>
      <c r="N9280" s="7">
        <v>-5</v>
      </c>
    </row>
    <row r="9281" spans="1:14" x14ac:dyDescent="0.25">
      <c r="A9281" s="5">
        <v>31111</v>
      </c>
      <c r="B9281" s="5">
        <v>3</v>
      </c>
      <c r="C9281" s="6">
        <v>44896</v>
      </c>
      <c r="D9281" s="7">
        <v>17</v>
      </c>
      <c r="E9281" s="6">
        <v>45413</v>
      </c>
      <c r="F9281" s="7">
        <v>0</v>
      </c>
      <c r="G9281" s="7">
        <v>699.74</v>
      </c>
      <c r="H9281" s="7">
        <v>-200.36</v>
      </c>
      <c r="I9281" s="7">
        <v>499.38</v>
      </c>
      <c r="J9281" s="7">
        <v>0</v>
      </c>
      <c r="K9281" s="7">
        <v>0</v>
      </c>
      <c r="L9281" s="7">
        <v>1</v>
      </c>
      <c r="M9281" s="7">
        <v>-1</v>
      </c>
      <c r="N9281" s="7">
        <v>-5</v>
      </c>
    </row>
    <row r="9282" spans="1:14" x14ac:dyDescent="0.25">
      <c r="A9282" s="5">
        <v>31111</v>
      </c>
      <c r="B9282" s="5">
        <v>3</v>
      </c>
      <c r="C9282" s="6">
        <v>44896</v>
      </c>
      <c r="D9282" s="7">
        <v>18</v>
      </c>
      <c r="E9282" s="6">
        <v>45444</v>
      </c>
      <c r="F9282" s="7">
        <v>0</v>
      </c>
      <c r="G9282" s="7">
        <v>676.4</v>
      </c>
      <c r="H9282" s="7">
        <v>-1775.32</v>
      </c>
      <c r="I9282" s="7">
        <v>-1098.92</v>
      </c>
      <c r="J9282" s="7">
        <v>0</v>
      </c>
      <c r="K9282" s="7">
        <v>0</v>
      </c>
      <c r="L9282" s="7">
        <v>1</v>
      </c>
      <c r="M9282" s="7">
        <v>-1</v>
      </c>
      <c r="N9282" s="7">
        <v>-5</v>
      </c>
    </row>
    <row r="9283" spans="1:14" x14ac:dyDescent="0.25">
      <c r="A9283" s="5">
        <v>31111</v>
      </c>
      <c r="B9283" s="5">
        <v>3</v>
      </c>
      <c r="C9283" s="6">
        <v>44896</v>
      </c>
      <c r="D9283" s="7">
        <v>19</v>
      </c>
      <c r="E9283" s="6">
        <v>45474</v>
      </c>
      <c r="F9283" s="7">
        <v>0</v>
      </c>
      <c r="G9283" s="7">
        <v>-382.07</v>
      </c>
      <c r="H9283" s="7">
        <v>0</v>
      </c>
      <c r="I9283" s="7">
        <v>-382.07</v>
      </c>
      <c r="J9283" s="7">
        <v>0</v>
      </c>
      <c r="K9283" s="7">
        <v>0</v>
      </c>
      <c r="L9283" s="7">
        <v>0</v>
      </c>
      <c r="M9283" s="7">
        <v>0</v>
      </c>
      <c r="N9283" s="7">
        <v>-5</v>
      </c>
    </row>
    <row r="9284" spans="1:14" x14ac:dyDescent="0.25">
      <c r="A9284" s="5">
        <v>31111</v>
      </c>
      <c r="B9284" s="5">
        <v>3</v>
      </c>
      <c r="C9284" s="6">
        <v>44896</v>
      </c>
      <c r="D9284" s="7">
        <v>21</v>
      </c>
      <c r="E9284" s="6">
        <v>45536</v>
      </c>
      <c r="F9284" s="7">
        <v>0</v>
      </c>
      <c r="G9284" s="7">
        <v>1938.67</v>
      </c>
      <c r="H9284" s="7">
        <v>0</v>
      </c>
      <c r="I9284" s="7">
        <v>1938.67</v>
      </c>
      <c r="J9284" s="7">
        <v>0</v>
      </c>
      <c r="K9284" s="7">
        <v>0</v>
      </c>
      <c r="L9284" s="7">
        <v>0</v>
      </c>
      <c r="M9284" s="7">
        <v>0</v>
      </c>
      <c r="N9284" s="7">
        <v>-5</v>
      </c>
    </row>
    <row r="9285" spans="1:14" x14ac:dyDescent="0.25">
      <c r="A9285" s="5">
        <v>31111</v>
      </c>
      <c r="B9285" s="5">
        <v>3</v>
      </c>
      <c r="C9285" s="6">
        <v>44896</v>
      </c>
      <c r="D9285" s="7">
        <v>22</v>
      </c>
      <c r="E9285" s="6">
        <v>45566</v>
      </c>
      <c r="F9285" s="7">
        <v>0</v>
      </c>
      <c r="G9285" s="7">
        <v>0</v>
      </c>
      <c r="H9285" s="7">
        <v>0</v>
      </c>
      <c r="I9285" s="7">
        <v>0</v>
      </c>
      <c r="J9285" s="7">
        <v>0</v>
      </c>
      <c r="K9285" s="7">
        <v>0</v>
      </c>
      <c r="L9285" s="7">
        <v>0</v>
      </c>
      <c r="M9285" s="7">
        <v>0</v>
      </c>
      <c r="N9285" s="7">
        <v>-5</v>
      </c>
    </row>
    <row r="9286" spans="1:14" x14ac:dyDescent="0.25">
      <c r="A9286" s="5">
        <v>31111</v>
      </c>
      <c r="B9286" s="5">
        <v>3</v>
      </c>
      <c r="C9286" s="6">
        <v>44896</v>
      </c>
      <c r="D9286" s="7">
        <v>27</v>
      </c>
      <c r="E9286" s="6">
        <v>45717</v>
      </c>
      <c r="F9286" s="7">
        <v>0</v>
      </c>
      <c r="G9286" s="7">
        <v>776.76</v>
      </c>
      <c r="H9286" s="7">
        <v>0</v>
      </c>
      <c r="I9286" s="7">
        <v>776.76</v>
      </c>
      <c r="J9286" s="7">
        <v>0</v>
      </c>
      <c r="K9286" s="7">
        <v>0</v>
      </c>
      <c r="L9286" s="7">
        <v>0</v>
      </c>
      <c r="M9286" s="7">
        <v>0</v>
      </c>
      <c r="N9286" s="7">
        <v>-5</v>
      </c>
    </row>
    <row r="9287" spans="1:14" x14ac:dyDescent="0.25">
      <c r="A9287" s="5">
        <v>31111</v>
      </c>
      <c r="B9287" s="5">
        <v>3</v>
      </c>
      <c r="C9287" s="6">
        <v>44927</v>
      </c>
      <c r="D9287" s="7">
        <v>0</v>
      </c>
      <c r="E9287" s="6">
        <v>44927</v>
      </c>
      <c r="F9287" s="7">
        <v>102991936.16</v>
      </c>
      <c r="G9287" s="7">
        <v>40237</v>
      </c>
      <c r="H9287" s="7">
        <v>-2893607.23</v>
      </c>
      <c r="I9287" s="7">
        <v>100138565.93000001</v>
      </c>
      <c r="J9287" s="7">
        <v>30513</v>
      </c>
      <c r="K9287" s="7">
        <v>0</v>
      </c>
      <c r="L9287" s="7">
        <v>822</v>
      </c>
      <c r="M9287" s="7">
        <v>29691</v>
      </c>
      <c r="N9287" s="7">
        <v>-5</v>
      </c>
    </row>
    <row r="9288" spans="1:14" x14ac:dyDescent="0.25">
      <c r="A9288" s="5">
        <v>31111</v>
      </c>
      <c r="B9288" s="5">
        <v>3</v>
      </c>
      <c r="C9288" s="6">
        <v>44927</v>
      </c>
      <c r="D9288" s="7">
        <v>1</v>
      </c>
      <c r="E9288" s="6">
        <v>44958</v>
      </c>
      <c r="F9288" s="7">
        <v>0</v>
      </c>
      <c r="G9288" s="7">
        <v>112400.91</v>
      </c>
      <c r="H9288" s="7">
        <v>-2603669.2000000002</v>
      </c>
      <c r="I9288" s="7">
        <v>-2491268.29</v>
      </c>
      <c r="J9288" s="7">
        <v>0</v>
      </c>
      <c r="K9288" s="7">
        <v>0</v>
      </c>
      <c r="L9288" s="7">
        <v>675</v>
      </c>
      <c r="M9288" s="7">
        <v>-675</v>
      </c>
      <c r="N9288" s="7">
        <v>-5</v>
      </c>
    </row>
    <row r="9289" spans="1:14" x14ac:dyDescent="0.25">
      <c r="A9289" s="5">
        <v>31111</v>
      </c>
      <c r="B9289" s="5">
        <v>3</v>
      </c>
      <c r="C9289" s="6">
        <v>44927</v>
      </c>
      <c r="D9289" s="7">
        <v>2</v>
      </c>
      <c r="E9289" s="6">
        <v>44986</v>
      </c>
      <c r="F9289" s="7">
        <v>0</v>
      </c>
      <c r="G9289" s="7">
        <v>254864.96</v>
      </c>
      <c r="H9289" s="7">
        <v>-1239182.3799999999</v>
      </c>
      <c r="I9289" s="7">
        <v>-984317.41999999993</v>
      </c>
      <c r="J9289" s="7">
        <v>0</v>
      </c>
      <c r="K9289" s="7">
        <v>0</v>
      </c>
      <c r="L9289" s="7">
        <v>414</v>
      </c>
      <c r="M9289" s="7">
        <v>-414</v>
      </c>
      <c r="N9289" s="7">
        <v>-5</v>
      </c>
    </row>
    <row r="9290" spans="1:14" x14ac:dyDescent="0.25">
      <c r="A9290" s="5">
        <v>31111</v>
      </c>
      <c r="B9290" s="5">
        <v>3</v>
      </c>
      <c r="C9290" s="6">
        <v>44927</v>
      </c>
      <c r="D9290" s="7">
        <v>3</v>
      </c>
      <c r="E9290" s="6">
        <v>45017</v>
      </c>
      <c r="F9290" s="7">
        <v>0</v>
      </c>
      <c r="G9290" s="7">
        <v>229356.64</v>
      </c>
      <c r="H9290" s="7">
        <v>-723750.65</v>
      </c>
      <c r="I9290" s="7">
        <v>-494394.01</v>
      </c>
      <c r="J9290" s="7">
        <v>0</v>
      </c>
      <c r="K9290" s="7">
        <v>0</v>
      </c>
      <c r="L9290" s="7">
        <v>284</v>
      </c>
      <c r="M9290" s="7">
        <v>-284</v>
      </c>
      <c r="N9290" s="7">
        <v>-5</v>
      </c>
    </row>
    <row r="9291" spans="1:14" x14ac:dyDescent="0.25">
      <c r="A9291" s="5">
        <v>31111</v>
      </c>
      <c r="B9291" s="5">
        <v>3</v>
      </c>
      <c r="C9291" s="6">
        <v>44927</v>
      </c>
      <c r="D9291" s="7">
        <v>4</v>
      </c>
      <c r="E9291" s="6">
        <v>45047</v>
      </c>
      <c r="F9291" s="7">
        <v>0</v>
      </c>
      <c r="G9291" s="7">
        <v>265992.48</v>
      </c>
      <c r="H9291" s="7">
        <v>-599653.03</v>
      </c>
      <c r="I9291" s="7">
        <v>-333660.55</v>
      </c>
      <c r="J9291" s="7">
        <v>0</v>
      </c>
      <c r="K9291" s="7">
        <v>0</v>
      </c>
      <c r="L9291" s="7">
        <v>319</v>
      </c>
      <c r="M9291" s="7">
        <v>-319</v>
      </c>
      <c r="N9291" s="7">
        <v>-5</v>
      </c>
    </row>
    <row r="9292" spans="1:14" x14ac:dyDescent="0.25">
      <c r="A9292" s="5">
        <v>31111</v>
      </c>
      <c r="B9292" s="5">
        <v>3</v>
      </c>
      <c r="C9292" s="6">
        <v>44927</v>
      </c>
      <c r="D9292" s="7">
        <v>5</v>
      </c>
      <c r="E9292" s="6">
        <v>45078</v>
      </c>
      <c r="F9292" s="7">
        <v>0</v>
      </c>
      <c r="G9292" s="7">
        <v>130352.75</v>
      </c>
      <c r="H9292" s="7">
        <v>-455282.08</v>
      </c>
      <c r="I9292" s="7">
        <v>-324929.33</v>
      </c>
      <c r="J9292" s="7">
        <v>0</v>
      </c>
      <c r="K9292" s="7">
        <v>0</v>
      </c>
      <c r="L9292" s="7">
        <v>237</v>
      </c>
      <c r="M9292" s="7">
        <v>-237</v>
      </c>
      <c r="N9292" s="7">
        <v>-5</v>
      </c>
    </row>
    <row r="9293" spans="1:14" x14ac:dyDescent="0.25">
      <c r="A9293" s="5">
        <v>31111</v>
      </c>
      <c r="B9293" s="5">
        <v>3</v>
      </c>
      <c r="C9293" s="6">
        <v>44927</v>
      </c>
      <c r="D9293" s="7">
        <v>6</v>
      </c>
      <c r="E9293" s="6">
        <v>45108</v>
      </c>
      <c r="F9293" s="7">
        <v>0</v>
      </c>
      <c r="G9293" s="7">
        <v>130183.72</v>
      </c>
      <c r="H9293" s="7">
        <v>-348322.75</v>
      </c>
      <c r="I9293" s="7">
        <v>-218139.03</v>
      </c>
      <c r="J9293" s="7">
        <v>0</v>
      </c>
      <c r="K9293" s="7">
        <v>0</v>
      </c>
      <c r="L9293" s="7">
        <v>220</v>
      </c>
      <c r="M9293" s="7">
        <v>-220</v>
      </c>
      <c r="N9293" s="7">
        <v>-5</v>
      </c>
    </row>
    <row r="9294" spans="1:14" x14ac:dyDescent="0.25">
      <c r="A9294" s="5">
        <v>31111</v>
      </c>
      <c r="B9294" s="5">
        <v>3</v>
      </c>
      <c r="C9294" s="6">
        <v>44927</v>
      </c>
      <c r="D9294" s="7">
        <v>7</v>
      </c>
      <c r="E9294" s="6">
        <v>45139</v>
      </c>
      <c r="F9294" s="7">
        <v>0</v>
      </c>
      <c r="G9294" s="7">
        <v>116093.66</v>
      </c>
      <c r="H9294" s="7">
        <v>-235351.64</v>
      </c>
      <c r="I9294" s="7">
        <v>-119257.98</v>
      </c>
      <c r="J9294" s="7">
        <v>0</v>
      </c>
      <c r="K9294" s="7">
        <v>0</v>
      </c>
      <c r="L9294" s="7">
        <v>200</v>
      </c>
      <c r="M9294" s="7">
        <v>-200</v>
      </c>
      <c r="N9294" s="7">
        <v>-5</v>
      </c>
    </row>
    <row r="9295" spans="1:14" x14ac:dyDescent="0.25">
      <c r="A9295" s="5">
        <v>31111</v>
      </c>
      <c r="B9295" s="5">
        <v>3</v>
      </c>
      <c r="C9295" s="6">
        <v>44927</v>
      </c>
      <c r="D9295" s="7">
        <v>8</v>
      </c>
      <c r="E9295" s="6">
        <v>45170</v>
      </c>
      <c r="F9295" s="7">
        <v>0</v>
      </c>
      <c r="G9295" s="7">
        <v>87392.58</v>
      </c>
      <c r="H9295" s="7">
        <v>-158810.5</v>
      </c>
      <c r="I9295" s="7">
        <v>-71417.919999999998</v>
      </c>
      <c r="J9295" s="7">
        <v>0</v>
      </c>
      <c r="K9295" s="7">
        <v>0</v>
      </c>
      <c r="L9295" s="7">
        <v>148</v>
      </c>
      <c r="M9295" s="7">
        <v>-148</v>
      </c>
      <c r="N9295" s="7">
        <v>-5</v>
      </c>
    </row>
    <row r="9296" spans="1:14" x14ac:dyDescent="0.25">
      <c r="A9296" s="5">
        <v>31111</v>
      </c>
      <c r="B9296" s="5">
        <v>3</v>
      </c>
      <c r="C9296" s="6">
        <v>44927</v>
      </c>
      <c r="D9296" s="7">
        <v>9</v>
      </c>
      <c r="E9296" s="6">
        <v>45200</v>
      </c>
      <c r="F9296" s="7">
        <v>0</v>
      </c>
      <c r="G9296" s="7">
        <v>76183.95</v>
      </c>
      <c r="H9296" s="7">
        <v>-87361.17</v>
      </c>
      <c r="I9296" s="7">
        <v>-11177.22</v>
      </c>
      <c r="J9296" s="7">
        <v>0</v>
      </c>
      <c r="K9296" s="7">
        <v>0</v>
      </c>
      <c r="L9296" s="7">
        <v>175</v>
      </c>
      <c r="M9296" s="7">
        <v>-175</v>
      </c>
      <c r="N9296" s="7">
        <v>-5</v>
      </c>
    </row>
    <row r="9297" spans="1:14" x14ac:dyDescent="0.25">
      <c r="A9297" s="5">
        <v>31111</v>
      </c>
      <c r="B9297" s="5">
        <v>3</v>
      </c>
      <c r="C9297" s="6">
        <v>44927</v>
      </c>
      <c r="D9297" s="7">
        <v>10</v>
      </c>
      <c r="E9297" s="6">
        <v>45231</v>
      </c>
      <c r="F9297" s="7">
        <v>0</v>
      </c>
      <c r="G9297" s="7">
        <v>32539.54</v>
      </c>
      <c r="H9297" s="7">
        <v>-67275.91</v>
      </c>
      <c r="I9297" s="7">
        <v>-34736.370000000003</v>
      </c>
      <c r="J9297" s="7">
        <v>0</v>
      </c>
      <c r="K9297" s="7">
        <v>0</v>
      </c>
      <c r="L9297" s="7">
        <v>156</v>
      </c>
      <c r="M9297" s="7">
        <v>-156</v>
      </c>
      <c r="N9297" s="7">
        <v>-5</v>
      </c>
    </row>
    <row r="9298" spans="1:14" x14ac:dyDescent="0.25">
      <c r="A9298" s="5">
        <v>31111</v>
      </c>
      <c r="B9298" s="5">
        <v>3</v>
      </c>
      <c r="C9298" s="6">
        <v>44927</v>
      </c>
      <c r="D9298" s="7">
        <v>11</v>
      </c>
      <c r="E9298" s="6">
        <v>45261</v>
      </c>
      <c r="F9298" s="7">
        <v>0</v>
      </c>
      <c r="G9298" s="7">
        <v>13531.02</v>
      </c>
      <c r="H9298" s="7">
        <v>-27815.66</v>
      </c>
      <c r="I9298" s="7">
        <v>-14284.64</v>
      </c>
      <c r="J9298" s="7">
        <v>0</v>
      </c>
      <c r="K9298" s="7">
        <v>0</v>
      </c>
      <c r="L9298" s="7">
        <v>102</v>
      </c>
      <c r="M9298" s="7">
        <v>-102</v>
      </c>
      <c r="N9298" s="7">
        <v>-5</v>
      </c>
    </row>
    <row r="9299" spans="1:14" x14ac:dyDescent="0.25">
      <c r="A9299" s="5">
        <v>31111</v>
      </c>
      <c r="B9299" s="5">
        <v>3</v>
      </c>
      <c r="C9299" s="6">
        <v>44927</v>
      </c>
      <c r="D9299" s="7">
        <v>12</v>
      </c>
      <c r="E9299" s="6">
        <v>45292</v>
      </c>
      <c r="F9299" s="7">
        <v>0</v>
      </c>
      <c r="G9299" s="7">
        <v>554.29999999999995</v>
      </c>
      <c r="H9299" s="7">
        <v>-39948.720000000001</v>
      </c>
      <c r="I9299" s="7">
        <v>-39394.42</v>
      </c>
      <c r="J9299" s="7">
        <v>0</v>
      </c>
      <c r="K9299" s="7">
        <v>0</v>
      </c>
      <c r="L9299" s="7">
        <v>96</v>
      </c>
      <c r="M9299" s="7">
        <v>-96</v>
      </c>
      <c r="N9299" s="7">
        <v>-5</v>
      </c>
    </row>
    <row r="9300" spans="1:14" x14ac:dyDescent="0.25">
      <c r="A9300" s="5">
        <v>31111</v>
      </c>
      <c r="B9300" s="5">
        <v>3</v>
      </c>
      <c r="C9300" s="6">
        <v>44927</v>
      </c>
      <c r="D9300" s="7">
        <v>13</v>
      </c>
      <c r="E9300" s="6">
        <v>45323</v>
      </c>
      <c r="F9300" s="7">
        <v>0</v>
      </c>
      <c r="G9300" s="7">
        <v>0</v>
      </c>
      <c r="H9300" s="7">
        <v>-14990.05</v>
      </c>
      <c r="I9300" s="7">
        <v>-14990.05</v>
      </c>
      <c r="J9300" s="7">
        <v>0</v>
      </c>
      <c r="K9300" s="7">
        <v>0</v>
      </c>
      <c r="L9300" s="7">
        <v>43</v>
      </c>
      <c r="M9300" s="7">
        <v>-43</v>
      </c>
      <c r="N9300" s="7">
        <v>-5</v>
      </c>
    </row>
    <row r="9301" spans="1:14" x14ac:dyDescent="0.25">
      <c r="A9301" s="5">
        <v>31111</v>
      </c>
      <c r="B9301" s="5">
        <v>3</v>
      </c>
      <c r="C9301" s="6">
        <v>44927</v>
      </c>
      <c r="D9301" s="7">
        <v>14</v>
      </c>
      <c r="E9301" s="6">
        <v>45352</v>
      </c>
      <c r="F9301" s="7">
        <v>0</v>
      </c>
      <c r="G9301" s="7">
        <v>0</v>
      </c>
      <c r="H9301" s="7">
        <v>-719.88</v>
      </c>
      <c r="I9301" s="7">
        <v>-719.88</v>
      </c>
      <c r="J9301" s="7">
        <v>0</v>
      </c>
      <c r="K9301" s="7">
        <v>0</v>
      </c>
      <c r="L9301" s="7">
        <v>3</v>
      </c>
      <c r="M9301" s="7">
        <v>-3</v>
      </c>
      <c r="N9301" s="7">
        <v>-5</v>
      </c>
    </row>
    <row r="9302" spans="1:14" x14ac:dyDescent="0.25">
      <c r="A9302" s="5">
        <v>31111</v>
      </c>
      <c r="B9302" s="5">
        <v>3</v>
      </c>
      <c r="C9302" s="6">
        <v>44927</v>
      </c>
      <c r="D9302" s="7">
        <v>16</v>
      </c>
      <c r="E9302" s="6">
        <v>45413</v>
      </c>
      <c r="F9302" s="7">
        <v>0</v>
      </c>
      <c r="G9302" s="7">
        <v>0</v>
      </c>
      <c r="H9302" s="7">
        <v>0</v>
      </c>
      <c r="I9302" s="7">
        <v>0</v>
      </c>
      <c r="J9302" s="7">
        <v>0</v>
      </c>
      <c r="K9302" s="7">
        <v>0</v>
      </c>
      <c r="L9302" s="7">
        <v>0</v>
      </c>
      <c r="M9302" s="7">
        <v>0</v>
      </c>
      <c r="N9302" s="7">
        <v>-5</v>
      </c>
    </row>
    <row r="9303" spans="1:14" x14ac:dyDescent="0.25">
      <c r="A9303" s="5">
        <v>31111</v>
      </c>
      <c r="B9303" s="5">
        <v>3</v>
      </c>
      <c r="C9303" s="6">
        <v>44927</v>
      </c>
      <c r="D9303" s="7">
        <v>19</v>
      </c>
      <c r="E9303" s="6">
        <v>45505</v>
      </c>
      <c r="F9303" s="7">
        <v>0</v>
      </c>
      <c r="G9303" s="7">
        <v>66.69</v>
      </c>
      <c r="H9303" s="7">
        <v>0</v>
      </c>
      <c r="I9303" s="7">
        <v>66.69</v>
      </c>
      <c r="J9303" s="7">
        <v>0</v>
      </c>
      <c r="K9303" s="7">
        <v>0</v>
      </c>
      <c r="L9303" s="7">
        <v>0</v>
      </c>
      <c r="M9303" s="7">
        <v>0</v>
      </c>
      <c r="N9303" s="7">
        <v>-5</v>
      </c>
    </row>
    <row r="9304" spans="1:14" x14ac:dyDescent="0.25">
      <c r="A9304" s="5">
        <v>31111</v>
      </c>
      <c r="B9304" s="5">
        <v>3</v>
      </c>
      <c r="C9304" s="6">
        <v>44927</v>
      </c>
      <c r="D9304" s="7">
        <v>21</v>
      </c>
      <c r="E9304" s="6">
        <v>45566</v>
      </c>
      <c r="F9304" s="7">
        <v>0</v>
      </c>
      <c r="G9304" s="7">
        <v>-116.46</v>
      </c>
      <c r="H9304" s="7">
        <v>0</v>
      </c>
      <c r="I9304" s="7">
        <v>-116.46</v>
      </c>
      <c r="J9304" s="7">
        <v>0</v>
      </c>
      <c r="K9304" s="7">
        <v>0</v>
      </c>
      <c r="L9304" s="7">
        <v>0</v>
      </c>
      <c r="M9304" s="7">
        <v>0</v>
      </c>
      <c r="N9304" s="7">
        <v>-5</v>
      </c>
    </row>
    <row r="9305" spans="1:14" x14ac:dyDescent="0.25">
      <c r="A9305" s="5">
        <v>31111</v>
      </c>
      <c r="B9305" s="5">
        <v>3</v>
      </c>
      <c r="C9305" s="6">
        <v>44927</v>
      </c>
      <c r="D9305" s="7">
        <v>23</v>
      </c>
      <c r="E9305" s="6">
        <v>45627</v>
      </c>
      <c r="F9305" s="7">
        <v>0</v>
      </c>
      <c r="G9305" s="7">
        <v>371.73</v>
      </c>
      <c r="H9305" s="7">
        <v>0</v>
      </c>
      <c r="I9305" s="7">
        <v>371.73</v>
      </c>
      <c r="J9305" s="7">
        <v>0</v>
      </c>
      <c r="K9305" s="7">
        <v>0</v>
      </c>
      <c r="L9305" s="7">
        <v>0</v>
      </c>
      <c r="M9305" s="7">
        <v>0</v>
      </c>
      <c r="N9305" s="7">
        <v>-5</v>
      </c>
    </row>
    <row r="9306" spans="1:14" x14ac:dyDescent="0.25">
      <c r="A9306" s="5">
        <v>31111</v>
      </c>
      <c r="B9306" s="5">
        <v>3</v>
      </c>
      <c r="C9306" s="6">
        <v>44927</v>
      </c>
      <c r="D9306" s="7">
        <v>30</v>
      </c>
      <c r="E9306" s="6">
        <v>45839</v>
      </c>
      <c r="F9306" s="7">
        <v>0</v>
      </c>
      <c r="G9306" s="7">
        <v>804.9</v>
      </c>
      <c r="H9306" s="7">
        <v>0</v>
      </c>
      <c r="I9306" s="7">
        <v>804.9</v>
      </c>
      <c r="J9306" s="7">
        <v>0</v>
      </c>
      <c r="K9306" s="7">
        <v>0</v>
      </c>
      <c r="L9306" s="7">
        <v>0</v>
      </c>
      <c r="M9306" s="7">
        <v>0</v>
      </c>
      <c r="N9306" s="7">
        <v>-5</v>
      </c>
    </row>
    <row r="9307" spans="1:14" x14ac:dyDescent="0.25">
      <c r="A9307" s="5">
        <v>31111</v>
      </c>
      <c r="B9307" s="5">
        <v>3</v>
      </c>
      <c r="C9307" s="6">
        <v>44927</v>
      </c>
      <c r="D9307" s="7">
        <v>32</v>
      </c>
      <c r="E9307" s="6">
        <v>45901</v>
      </c>
      <c r="F9307" s="7">
        <v>0</v>
      </c>
      <c r="G9307" s="7">
        <v>0</v>
      </c>
      <c r="H9307" s="7">
        <v>0</v>
      </c>
      <c r="I9307" s="7">
        <v>0</v>
      </c>
      <c r="J9307" s="7">
        <v>0</v>
      </c>
      <c r="K9307" s="7">
        <v>0</v>
      </c>
      <c r="L9307" s="7">
        <v>0</v>
      </c>
      <c r="M9307" s="7">
        <v>0</v>
      </c>
      <c r="N9307" s="7">
        <v>-5</v>
      </c>
    </row>
    <row r="9308" spans="1:14" x14ac:dyDescent="0.25">
      <c r="A9308" s="5">
        <v>31111</v>
      </c>
      <c r="B9308" s="5">
        <v>3</v>
      </c>
      <c r="C9308" s="6">
        <v>44958</v>
      </c>
      <c r="D9308" s="7">
        <v>0</v>
      </c>
      <c r="E9308" s="6">
        <v>44958</v>
      </c>
      <c r="F9308" s="7">
        <v>115122742.48999999</v>
      </c>
      <c r="G9308" s="7">
        <v>25566.240000000002</v>
      </c>
      <c r="H9308" s="7">
        <v>-2569061.8199999998</v>
      </c>
      <c r="I9308" s="7">
        <v>112579246.91</v>
      </c>
      <c r="J9308" s="7">
        <v>36369</v>
      </c>
      <c r="K9308" s="7">
        <v>0</v>
      </c>
      <c r="L9308" s="7">
        <v>815</v>
      </c>
      <c r="M9308" s="7">
        <v>35554</v>
      </c>
      <c r="N9308" s="7">
        <v>-5</v>
      </c>
    </row>
    <row r="9309" spans="1:14" x14ac:dyDescent="0.25">
      <c r="A9309" s="5">
        <v>31111</v>
      </c>
      <c r="B9309" s="5">
        <v>3</v>
      </c>
      <c r="C9309" s="6">
        <v>44958</v>
      </c>
      <c r="D9309" s="7">
        <v>1</v>
      </c>
      <c r="E9309" s="6">
        <v>44986</v>
      </c>
      <c r="F9309" s="7">
        <v>0</v>
      </c>
      <c r="G9309" s="7">
        <v>288988.53000000003</v>
      </c>
      <c r="H9309" s="7">
        <v>-3132530.54</v>
      </c>
      <c r="I9309" s="7">
        <v>-2843542.01</v>
      </c>
      <c r="J9309" s="7">
        <v>0</v>
      </c>
      <c r="K9309" s="7">
        <v>0</v>
      </c>
      <c r="L9309" s="7">
        <v>878</v>
      </c>
      <c r="M9309" s="7">
        <v>-878</v>
      </c>
      <c r="N9309" s="7">
        <v>-5</v>
      </c>
    </row>
    <row r="9310" spans="1:14" x14ac:dyDescent="0.25">
      <c r="A9310" s="5">
        <v>31111</v>
      </c>
      <c r="B9310" s="5">
        <v>3</v>
      </c>
      <c r="C9310" s="6">
        <v>44958</v>
      </c>
      <c r="D9310" s="7">
        <v>2</v>
      </c>
      <c r="E9310" s="6">
        <v>45017</v>
      </c>
      <c r="F9310" s="7">
        <v>0</v>
      </c>
      <c r="G9310" s="7">
        <v>279627.65999999997</v>
      </c>
      <c r="H9310" s="7">
        <v>-1095713.99</v>
      </c>
      <c r="I9310" s="7">
        <v>-816086.33</v>
      </c>
      <c r="J9310" s="7">
        <v>0</v>
      </c>
      <c r="K9310" s="7">
        <v>0</v>
      </c>
      <c r="L9310" s="7">
        <v>431</v>
      </c>
      <c r="M9310" s="7">
        <v>-431</v>
      </c>
      <c r="N9310" s="7">
        <v>-5</v>
      </c>
    </row>
    <row r="9311" spans="1:14" x14ac:dyDescent="0.25">
      <c r="A9311" s="5">
        <v>31111</v>
      </c>
      <c r="B9311" s="5">
        <v>3</v>
      </c>
      <c r="C9311" s="6">
        <v>44958</v>
      </c>
      <c r="D9311" s="7">
        <v>3</v>
      </c>
      <c r="E9311" s="6">
        <v>45047</v>
      </c>
      <c r="F9311" s="7">
        <v>0</v>
      </c>
      <c r="G9311" s="7">
        <v>294296.67</v>
      </c>
      <c r="H9311" s="7">
        <v>-937262.97</v>
      </c>
      <c r="I9311" s="7">
        <v>-642966.30000000005</v>
      </c>
      <c r="J9311" s="7">
        <v>0</v>
      </c>
      <c r="K9311" s="7">
        <v>0</v>
      </c>
      <c r="L9311" s="7">
        <v>401</v>
      </c>
      <c r="M9311" s="7">
        <v>-401</v>
      </c>
      <c r="N9311" s="7">
        <v>-5</v>
      </c>
    </row>
    <row r="9312" spans="1:14" x14ac:dyDescent="0.25">
      <c r="A9312" s="5">
        <v>31111</v>
      </c>
      <c r="B9312" s="5">
        <v>3</v>
      </c>
      <c r="C9312" s="6">
        <v>44958</v>
      </c>
      <c r="D9312" s="7">
        <v>4</v>
      </c>
      <c r="E9312" s="6">
        <v>45078</v>
      </c>
      <c r="F9312" s="7">
        <v>0</v>
      </c>
      <c r="G9312" s="7">
        <v>230463.64</v>
      </c>
      <c r="H9312" s="7">
        <v>-597962.25</v>
      </c>
      <c r="I9312" s="7">
        <v>-367498.61</v>
      </c>
      <c r="J9312" s="7">
        <v>0</v>
      </c>
      <c r="K9312" s="7">
        <v>0</v>
      </c>
      <c r="L9312" s="7">
        <v>335</v>
      </c>
      <c r="M9312" s="7">
        <v>-335</v>
      </c>
      <c r="N9312" s="7">
        <v>-5</v>
      </c>
    </row>
    <row r="9313" spans="1:14" x14ac:dyDescent="0.25">
      <c r="A9313" s="5">
        <v>31111</v>
      </c>
      <c r="B9313" s="5">
        <v>3</v>
      </c>
      <c r="C9313" s="6">
        <v>44958</v>
      </c>
      <c r="D9313" s="7">
        <v>5</v>
      </c>
      <c r="E9313" s="6">
        <v>45108</v>
      </c>
      <c r="F9313" s="7">
        <v>0</v>
      </c>
      <c r="G9313" s="7">
        <v>195005.96</v>
      </c>
      <c r="H9313" s="7">
        <v>-383212.93</v>
      </c>
      <c r="I9313" s="7">
        <v>-188206.97</v>
      </c>
      <c r="J9313" s="7">
        <v>0</v>
      </c>
      <c r="K9313" s="7">
        <v>0</v>
      </c>
      <c r="L9313" s="7">
        <v>232</v>
      </c>
      <c r="M9313" s="7">
        <v>-232</v>
      </c>
      <c r="N9313" s="7">
        <v>-5</v>
      </c>
    </row>
    <row r="9314" spans="1:14" x14ac:dyDescent="0.25">
      <c r="A9314" s="5">
        <v>31111</v>
      </c>
      <c r="B9314" s="5">
        <v>3</v>
      </c>
      <c r="C9314" s="6">
        <v>44958</v>
      </c>
      <c r="D9314" s="7">
        <v>6</v>
      </c>
      <c r="E9314" s="6">
        <v>45139</v>
      </c>
      <c r="F9314" s="7">
        <v>0</v>
      </c>
      <c r="G9314" s="7">
        <v>229911.58</v>
      </c>
      <c r="H9314" s="7">
        <v>-352054.03</v>
      </c>
      <c r="I9314" s="7">
        <v>-122142.45</v>
      </c>
      <c r="J9314" s="7">
        <v>0</v>
      </c>
      <c r="K9314" s="7">
        <v>0</v>
      </c>
      <c r="L9314" s="7">
        <v>258</v>
      </c>
      <c r="M9314" s="7">
        <v>-258</v>
      </c>
      <c r="N9314" s="7">
        <v>-5</v>
      </c>
    </row>
    <row r="9315" spans="1:14" x14ac:dyDescent="0.25">
      <c r="A9315" s="5">
        <v>31111</v>
      </c>
      <c r="B9315" s="5">
        <v>3</v>
      </c>
      <c r="C9315" s="6">
        <v>44958</v>
      </c>
      <c r="D9315" s="7">
        <v>7</v>
      </c>
      <c r="E9315" s="6">
        <v>45170</v>
      </c>
      <c r="F9315" s="7">
        <v>0</v>
      </c>
      <c r="G9315" s="7">
        <v>144130.92000000001</v>
      </c>
      <c r="H9315" s="7">
        <v>-248088.4</v>
      </c>
      <c r="I9315" s="7">
        <v>-103957.48</v>
      </c>
      <c r="J9315" s="7">
        <v>0</v>
      </c>
      <c r="K9315" s="7">
        <v>0</v>
      </c>
      <c r="L9315" s="7">
        <v>225</v>
      </c>
      <c r="M9315" s="7">
        <v>-225</v>
      </c>
      <c r="N9315" s="7">
        <v>-5</v>
      </c>
    </row>
    <row r="9316" spans="1:14" x14ac:dyDescent="0.25">
      <c r="A9316" s="5">
        <v>31111</v>
      </c>
      <c r="B9316" s="5">
        <v>3</v>
      </c>
      <c r="C9316" s="6">
        <v>44958</v>
      </c>
      <c r="D9316" s="7">
        <v>8</v>
      </c>
      <c r="E9316" s="6">
        <v>45200</v>
      </c>
      <c r="F9316" s="7">
        <v>0</v>
      </c>
      <c r="G9316" s="7">
        <v>112206.59</v>
      </c>
      <c r="H9316" s="7">
        <v>-183943.53</v>
      </c>
      <c r="I9316" s="7">
        <v>-71736.94</v>
      </c>
      <c r="J9316" s="7">
        <v>0</v>
      </c>
      <c r="K9316" s="7">
        <v>0</v>
      </c>
      <c r="L9316" s="7">
        <v>195</v>
      </c>
      <c r="M9316" s="7">
        <v>-195</v>
      </c>
      <c r="N9316" s="7">
        <v>-5</v>
      </c>
    </row>
    <row r="9317" spans="1:14" x14ac:dyDescent="0.25">
      <c r="A9317" s="5">
        <v>31111</v>
      </c>
      <c r="B9317" s="5">
        <v>3</v>
      </c>
      <c r="C9317" s="6">
        <v>44958</v>
      </c>
      <c r="D9317" s="7">
        <v>9</v>
      </c>
      <c r="E9317" s="6">
        <v>45231</v>
      </c>
      <c r="F9317" s="7">
        <v>0</v>
      </c>
      <c r="G9317" s="7">
        <v>64017.3</v>
      </c>
      <c r="H9317" s="7">
        <v>-136389.42000000001</v>
      </c>
      <c r="I9317" s="7">
        <v>-72372.12000000001</v>
      </c>
      <c r="J9317" s="7">
        <v>0</v>
      </c>
      <c r="K9317" s="7">
        <v>0</v>
      </c>
      <c r="L9317" s="7">
        <v>222</v>
      </c>
      <c r="M9317" s="7">
        <v>-222</v>
      </c>
      <c r="N9317" s="7">
        <v>-5</v>
      </c>
    </row>
    <row r="9318" spans="1:14" x14ac:dyDescent="0.25">
      <c r="A9318" s="5">
        <v>31111</v>
      </c>
      <c r="B9318" s="5">
        <v>3</v>
      </c>
      <c r="C9318" s="6">
        <v>44958</v>
      </c>
      <c r="D9318" s="7">
        <v>10</v>
      </c>
      <c r="E9318" s="6">
        <v>45261</v>
      </c>
      <c r="F9318" s="7">
        <v>0</v>
      </c>
      <c r="G9318" s="7">
        <v>56125.9</v>
      </c>
      <c r="H9318" s="7">
        <v>-57844.6</v>
      </c>
      <c r="I9318" s="7">
        <v>-1718.6999999999971</v>
      </c>
      <c r="J9318" s="7">
        <v>0</v>
      </c>
      <c r="K9318" s="7">
        <v>0</v>
      </c>
      <c r="L9318" s="7">
        <v>131</v>
      </c>
      <c r="M9318" s="7">
        <v>-131</v>
      </c>
      <c r="N9318" s="7">
        <v>-5</v>
      </c>
    </row>
    <row r="9319" spans="1:14" x14ac:dyDescent="0.25">
      <c r="A9319" s="5">
        <v>31111</v>
      </c>
      <c r="B9319" s="5">
        <v>3</v>
      </c>
      <c r="C9319" s="6">
        <v>44958</v>
      </c>
      <c r="D9319" s="7">
        <v>11</v>
      </c>
      <c r="E9319" s="6">
        <v>45292</v>
      </c>
      <c r="F9319" s="7">
        <v>0</v>
      </c>
      <c r="G9319" s="7">
        <v>20405.650000000001</v>
      </c>
      <c r="H9319" s="7">
        <v>-37944.639999999999</v>
      </c>
      <c r="I9319" s="7">
        <v>-17538.990000000002</v>
      </c>
      <c r="J9319" s="7">
        <v>0</v>
      </c>
      <c r="K9319" s="7">
        <v>0</v>
      </c>
      <c r="L9319" s="7">
        <v>161</v>
      </c>
      <c r="M9319" s="7">
        <v>-161</v>
      </c>
      <c r="N9319" s="7">
        <v>-5</v>
      </c>
    </row>
    <row r="9320" spans="1:14" x14ac:dyDescent="0.25">
      <c r="A9320" s="5">
        <v>31111</v>
      </c>
      <c r="B9320" s="5">
        <v>3</v>
      </c>
      <c r="C9320" s="6">
        <v>44958</v>
      </c>
      <c r="D9320" s="7">
        <v>12</v>
      </c>
      <c r="E9320" s="6">
        <v>45323</v>
      </c>
      <c r="F9320" s="7">
        <v>0</v>
      </c>
      <c r="G9320" s="7">
        <v>835.15000000000009</v>
      </c>
      <c r="H9320" s="7">
        <v>-26976.26</v>
      </c>
      <c r="I9320" s="7">
        <v>-26141.11</v>
      </c>
      <c r="J9320" s="7">
        <v>0</v>
      </c>
      <c r="K9320" s="7">
        <v>0</v>
      </c>
      <c r="L9320" s="7">
        <v>119</v>
      </c>
      <c r="M9320" s="7">
        <v>-119</v>
      </c>
      <c r="N9320" s="7">
        <v>-5</v>
      </c>
    </row>
    <row r="9321" spans="1:14" x14ac:dyDescent="0.25">
      <c r="A9321" s="5">
        <v>31111</v>
      </c>
      <c r="B9321" s="5">
        <v>3</v>
      </c>
      <c r="C9321" s="6">
        <v>44958</v>
      </c>
      <c r="D9321" s="7">
        <v>13</v>
      </c>
      <c r="E9321" s="6">
        <v>45352</v>
      </c>
      <c r="F9321" s="7">
        <v>0</v>
      </c>
      <c r="G9321" s="7">
        <v>1720.6</v>
      </c>
      <c r="H9321" s="7">
        <v>-12893.98</v>
      </c>
      <c r="I9321" s="7">
        <v>-11173.38</v>
      </c>
      <c r="J9321" s="7">
        <v>0</v>
      </c>
      <c r="K9321" s="7">
        <v>0</v>
      </c>
      <c r="L9321" s="7">
        <v>56</v>
      </c>
      <c r="M9321" s="7">
        <v>-56</v>
      </c>
      <c r="N9321" s="7">
        <v>-5</v>
      </c>
    </row>
    <row r="9322" spans="1:14" x14ac:dyDescent="0.25">
      <c r="A9322" s="5">
        <v>31111</v>
      </c>
      <c r="B9322" s="5">
        <v>3</v>
      </c>
      <c r="C9322" s="6">
        <v>44958</v>
      </c>
      <c r="D9322" s="7">
        <v>14</v>
      </c>
      <c r="E9322" s="6">
        <v>45383</v>
      </c>
      <c r="F9322" s="7">
        <v>0</v>
      </c>
      <c r="G9322" s="7">
        <v>0</v>
      </c>
      <c r="H9322" s="7">
        <v>-1049.7</v>
      </c>
      <c r="I9322" s="7">
        <v>-1049.7</v>
      </c>
      <c r="J9322" s="7">
        <v>0</v>
      </c>
      <c r="K9322" s="7">
        <v>0</v>
      </c>
      <c r="L9322" s="7">
        <v>6</v>
      </c>
      <c r="M9322" s="7">
        <v>-6</v>
      </c>
      <c r="N9322" s="7">
        <v>-5</v>
      </c>
    </row>
    <row r="9323" spans="1:14" x14ac:dyDescent="0.25">
      <c r="A9323" s="5">
        <v>31111</v>
      </c>
      <c r="B9323" s="5">
        <v>3</v>
      </c>
      <c r="C9323" s="6">
        <v>44958</v>
      </c>
      <c r="D9323" s="7">
        <v>15</v>
      </c>
      <c r="E9323" s="6">
        <v>45413</v>
      </c>
      <c r="F9323" s="7">
        <v>0</v>
      </c>
      <c r="G9323" s="7">
        <v>0</v>
      </c>
      <c r="H9323" s="7">
        <v>-1059.42</v>
      </c>
      <c r="I9323" s="7">
        <v>-1059.42</v>
      </c>
      <c r="J9323" s="7">
        <v>0</v>
      </c>
      <c r="K9323" s="7">
        <v>0</v>
      </c>
      <c r="L9323" s="7">
        <v>1</v>
      </c>
      <c r="M9323" s="7">
        <v>-1</v>
      </c>
      <c r="N9323" s="7">
        <v>-5</v>
      </c>
    </row>
    <row r="9324" spans="1:14" x14ac:dyDescent="0.25">
      <c r="A9324" s="5">
        <v>31111</v>
      </c>
      <c r="B9324" s="5">
        <v>3</v>
      </c>
      <c r="C9324" s="6">
        <v>44958</v>
      </c>
      <c r="D9324" s="7">
        <v>16</v>
      </c>
      <c r="E9324" s="6">
        <v>45444</v>
      </c>
      <c r="F9324" s="7">
        <v>0</v>
      </c>
      <c r="G9324" s="7">
        <v>338.62</v>
      </c>
      <c r="H9324" s="7">
        <v>0</v>
      </c>
      <c r="I9324" s="7">
        <v>338.62</v>
      </c>
      <c r="J9324" s="7">
        <v>0</v>
      </c>
      <c r="K9324" s="7">
        <v>0</v>
      </c>
      <c r="L9324" s="7">
        <v>0</v>
      </c>
      <c r="M9324" s="7">
        <v>0</v>
      </c>
      <c r="N9324" s="7">
        <v>-5</v>
      </c>
    </row>
    <row r="9325" spans="1:14" x14ac:dyDescent="0.25">
      <c r="A9325" s="5">
        <v>31111</v>
      </c>
      <c r="B9325" s="5">
        <v>3</v>
      </c>
      <c r="C9325" s="6">
        <v>44958</v>
      </c>
      <c r="D9325" s="7">
        <v>17</v>
      </c>
      <c r="E9325" s="6">
        <v>45474</v>
      </c>
      <c r="F9325" s="7">
        <v>0</v>
      </c>
      <c r="G9325" s="7">
        <v>1996.03</v>
      </c>
      <c r="H9325" s="7">
        <v>0</v>
      </c>
      <c r="I9325" s="7">
        <v>1996.03</v>
      </c>
      <c r="J9325" s="7">
        <v>0</v>
      </c>
      <c r="K9325" s="7">
        <v>0</v>
      </c>
      <c r="L9325" s="7">
        <v>0</v>
      </c>
      <c r="M9325" s="7">
        <v>0</v>
      </c>
      <c r="N9325" s="7">
        <v>-5</v>
      </c>
    </row>
    <row r="9326" spans="1:14" x14ac:dyDescent="0.25">
      <c r="A9326" s="5">
        <v>31111</v>
      </c>
      <c r="B9326" s="5">
        <v>3</v>
      </c>
      <c r="C9326" s="6">
        <v>44958</v>
      </c>
      <c r="D9326" s="7">
        <v>20</v>
      </c>
      <c r="E9326" s="6">
        <v>45566</v>
      </c>
      <c r="F9326" s="7">
        <v>0</v>
      </c>
      <c r="G9326" s="7">
        <v>0</v>
      </c>
      <c r="H9326" s="7">
        <v>0</v>
      </c>
      <c r="I9326" s="7">
        <v>0</v>
      </c>
      <c r="J9326" s="7">
        <v>0</v>
      </c>
      <c r="K9326" s="7">
        <v>0</v>
      </c>
      <c r="L9326" s="7">
        <v>0</v>
      </c>
      <c r="M9326" s="7">
        <v>0</v>
      </c>
      <c r="N9326" s="7">
        <v>-5</v>
      </c>
    </row>
    <row r="9327" spans="1:14" x14ac:dyDescent="0.25">
      <c r="A9327" s="5">
        <v>31111</v>
      </c>
      <c r="B9327" s="5">
        <v>3</v>
      </c>
      <c r="C9327" s="6">
        <v>44958</v>
      </c>
      <c r="D9327" s="7">
        <v>22</v>
      </c>
      <c r="E9327" s="6">
        <v>45627</v>
      </c>
      <c r="F9327" s="7">
        <v>0</v>
      </c>
      <c r="G9327" s="7">
        <v>0</v>
      </c>
      <c r="H9327" s="7">
        <v>0</v>
      </c>
      <c r="I9327" s="7">
        <v>0</v>
      </c>
      <c r="J9327" s="7">
        <v>0</v>
      </c>
      <c r="K9327" s="7">
        <v>0</v>
      </c>
      <c r="L9327" s="7">
        <v>0</v>
      </c>
      <c r="M9327" s="7">
        <v>0</v>
      </c>
      <c r="N9327" s="7">
        <v>-5</v>
      </c>
    </row>
    <row r="9328" spans="1:14" x14ac:dyDescent="0.25">
      <c r="A9328" s="5">
        <v>31111</v>
      </c>
      <c r="B9328" s="5">
        <v>3</v>
      </c>
      <c r="C9328" s="6">
        <v>44958</v>
      </c>
      <c r="D9328" s="7">
        <v>23</v>
      </c>
      <c r="E9328" s="6">
        <v>45658</v>
      </c>
      <c r="F9328" s="7">
        <v>0</v>
      </c>
      <c r="G9328" s="7">
        <v>0</v>
      </c>
      <c r="H9328" s="7">
        <v>0</v>
      </c>
      <c r="I9328" s="7">
        <v>0</v>
      </c>
      <c r="J9328" s="7">
        <v>0</v>
      </c>
      <c r="K9328" s="7">
        <v>0</v>
      </c>
      <c r="L9328" s="7">
        <v>0</v>
      </c>
      <c r="M9328" s="7">
        <v>0</v>
      </c>
      <c r="N9328" s="7">
        <v>-5</v>
      </c>
    </row>
    <row r="9329" spans="1:14" x14ac:dyDescent="0.25">
      <c r="A9329" s="5">
        <v>31111</v>
      </c>
      <c r="B9329" s="5">
        <v>3</v>
      </c>
      <c r="C9329" s="6">
        <v>44958</v>
      </c>
      <c r="D9329" s="7">
        <v>24</v>
      </c>
      <c r="E9329" s="6">
        <v>45689</v>
      </c>
      <c r="F9329" s="7">
        <v>0</v>
      </c>
      <c r="G9329" s="7">
        <v>0</v>
      </c>
      <c r="H9329" s="7">
        <v>0</v>
      </c>
      <c r="I9329" s="7">
        <v>0</v>
      </c>
      <c r="J9329" s="7">
        <v>0</v>
      </c>
      <c r="K9329" s="7">
        <v>0</v>
      </c>
      <c r="L9329" s="7">
        <v>0</v>
      </c>
      <c r="M9329" s="7">
        <v>0</v>
      </c>
      <c r="N9329" s="7">
        <v>-5</v>
      </c>
    </row>
    <row r="9330" spans="1:14" x14ac:dyDescent="0.25">
      <c r="A9330" s="5">
        <v>31111</v>
      </c>
      <c r="B9330" s="5">
        <v>3</v>
      </c>
      <c r="C9330" s="6">
        <v>44986</v>
      </c>
      <c r="D9330" s="7">
        <v>0</v>
      </c>
      <c r="E9330" s="6">
        <v>44986</v>
      </c>
      <c r="F9330" s="7">
        <v>134804639.03</v>
      </c>
      <c r="G9330" s="7">
        <v>110229.88</v>
      </c>
      <c r="H9330" s="7">
        <v>-3634573.28</v>
      </c>
      <c r="I9330" s="7">
        <v>131280295.63</v>
      </c>
      <c r="J9330" s="7">
        <v>42581</v>
      </c>
      <c r="K9330" s="7">
        <v>0</v>
      </c>
      <c r="L9330" s="7">
        <v>1095</v>
      </c>
      <c r="M9330" s="7">
        <v>41486</v>
      </c>
      <c r="N9330" s="7">
        <v>-5</v>
      </c>
    </row>
    <row r="9331" spans="1:14" x14ac:dyDescent="0.25">
      <c r="A9331" s="5">
        <v>31111</v>
      </c>
      <c r="B9331" s="5">
        <v>3</v>
      </c>
      <c r="C9331" s="6">
        <v>44986</v>
      </c>
      <c r="D9331" s="7">
        <v>1</v>
      </c>
      <c r="E9331" s="6">
        <v>45017</v>
      </c>
      <c r="F9331" s="7">
        <v>0</v>
      </c>
      <c r="G9331" s="7">
        <v>189485.28</v>
      </c>
      <c r="H9331" s="7">
        <v>-2690754.08</v>
      </c>
      <c r="I9331" s="7">
        <v>-2501268.7999999998</v>
      </c>
      <c r="J9331" s="7">
        <v>0</v>
      </c>
      <c r="K9331" s="7">
        <v>0</v>
      </c>
      <c r="L9331" s="7">
        <v>806</v>
      </c>
      <c r="M9331" s="7">
        <v>-806</v>
      </c>
      <c r="N9331" s="7">
        <v>-5</v>
      </c>
    </row>
    <row r="9332" spans="1:14" x14ac:dyDescent="0.25">
      <c r="A9332" s="5">
        <v>31111</v>
      </c>
      <c r="B9332" s="5">
        <v>3</v>
      </c>
      <c r="C9332" s="6">
        <v>44986</v>
      </c>
      <c r="D9332" s="7">
        <v>2</v>
      </c>
      <c r="E9332" s="6">
        <v>45047</v>
      </c>
      <c r="F9332" s="7">
        <v>0</v>
      </c>
      <c r="G9332" s="7">
        <v>287219.24</v>
      </c>
      <c r="H9332" s="7">
        <v>-1591816.65</v>
      </c>
      <c r="I9332" s="7">
        <v>-1304597.4099999999</v>
      </c>
      <c r="J9332" s="7">
        <v>0</v>
      </c>
      <c r="K9332" s="7">
        <v>0</v>
      </c>
      <c r="L9332" s="7">
        <v>544</v>
      </c>
      <c r="M9332" s="7">
        <v>-544</v>
      </c>
      <c r="N9332" s="7">
        <v>-5</v>
      </c>
    </row>
    <row r="9333" spans="1:14" x14ac:dyDescent="0.25">
      <c r="A9333" s="5">
        <v>31111</v>
      </c>
      <c r="B9333" s="5">
        <v>3</v>
      </c>
      <c r="C9333" s="6">
        <v>44986</v>
      </c>
      <c r="D9333" s="7">
        <v>3</v>
      </c>
      <c r="E9333" s="6">
        <v>45078</v>
      </c>
      <c r="F9333" s="7">
        <v>0</v>
      </c>
      <c r="G9333" s="7">
        <v>249804.58</v>
      </c>
      <c r="H9333" s="7">
        <v>-898617.69000000006</v>
      </c>
      <c r="I9333" s="7">
        <v>-648813.1100000001</v>
      </c>
      <c r="J9333" s="7">
        <v>0</v>
      </c>
      <c r="K9333" s="7">
        <v>0</v>
      </c>
      <c r="L9333" s="7">
        <v>402</v>
      </c>
      <c r="M9333" s="7">
        <v>-402</v>
      </c>
      <c r="N9333" s="7">
        <v>-5</v>
      </c>
    </row>
    <row r="9334" spans="1:14" x14ac:dyDescent="0.25">
      <c r="A9334" s="5">
        <v>31111</v>
      </c>
      <c r="B9334" s="5">
        <v>3</v>
      </c>
      <c r="C9334" s="6">
        <v>44986</v>
      </c>
      <c r="D9334" s="7">
        <v>4</v>
      </c>
      <c r="E9334" s="6">
        <v>45108</v>
      </c>
      <c r="F9334" s="7">
        <v>0</v>
      </c>
      <c r="G9334" s="7">
        <v>251580.34</v>
      </c>
      <c r="H9334" s="7">
        <v>-679690.48</v>
      </c>
      <c r="I9334" s="7">
        <v>-428110.14</v>
      </c>
      <c r="J9334" s="7">
        <v>0</v>
      </c>
      <c r="K9334" s="7">
        <v>0</v>
      </c>
      <c r="L9334" s="7">
        <v>342</v>
      </c>
      <c r="M9334" s="7">
        <v>-342</v>
      </c>
      <c r="N9334" s="7">
        <v>-5</v>
      </c>
    </row>
    <row r="9335" spans="1:14" x14ac:dyDescent="0.25">
      <c r="A9335" s="5">
        <v>31111</v>
      </c>
      <c r="B9335" s="5">
        <v>3</v>
      </c>
      <c r="C9335" s="6">
        <v>44986</v>
      </c>
      <c r="D9335" s="7">
        <v>5</v>
      </c>
      <c r="E9335" s="6">
        <v>45139</v>
      </c>
      <c r="F9335" s="7">
        <v>0</v>
      </c>
      <c r="G9335" s="7">
        <v>235263.48</v>
      </c>
      <c r="H9335" s="7">
        <v>-537995.12</v>
      </c>
      <c r="I9335" s="7">
        <v>-302731.64</v>
      </c>
      <c r="J9335" s="7">
        <v>0</v>
      </c>
      <c r="K9335" s="7">
        <v>0</v>
      </c>
      <c r="L9335" s="7">
        <v>305</v>
      </c>
      <c r="M9335" s="7">
        <v>-305</v>
      </c>
      <c r="N9335" s="7">
        <v>-5</v>
      </c>
    </row>
    <row r="9336" spans="1:14" x14ac:dyDescent="0.25">
      <c r="A9336" s="5">
        <v>31111</v>
      </c>
      <c r="B9336" s="5">
        <v>3</v>
      </c>
      <c r="C9336" s="6">
        <v>44986</v>
      </c>
      <c r="D9336" s="7">
        <v>6</v>
      </c>
      <c r="E9336" s="6">
        <v>45170</v>
      </c>
      <c r="F9336" s="7">
        <v>0</v>
      </c>
      <c r="G9336" s="7">
        <v>142939.1</v>
      </c>
      <c r="H9336" s="7">
        <v>-411132</v>
      </c>
      <c r="I9336" s="7">
        <v>-268192.90000000002</v>
      </c>
      <c r="J9336" s="7">
        <v>0</v>
      </c>
      <c r="K9336" s="7">
        <v>0</v>
      </c>
      <c r="L9336" s="7">
        <v>286</v>
      </c>
      <c r="M9336" s="7">
        <v>-286</v>
      </c>
      <c r="N9336" s="7">
        <v>-5</v>
      </c>
    </row>
    <row r="9337" spans="1:14" x14ac:dyDescent="0.25">
      <c r="A9337" s="5">
        <v>31111</v>
      </c>
      <c r="B9337" s="5">
        <v>3</v>
      </c>
      <c r="C9337" s="6">
        <v>44986</v>
      </c>
      <c r="D9337" s="7">
        <v>7</v>
      </c>
      <c r="E9337" s="6">
        <v>45200</v>
      </c>
      <c r="F9337" s="7">
        <v>0</v>
      </c>
      <c r="G9337" s="7">
        <v>143934.74</v>
      </c>
      <c r="H9337" s="7">
        <v>-285887.34000000003</v>
      </c>
      <c r="I9337" s="7">
        <v>-141952.6</v>
      </c>
      <c r="J9337" s="7">
        <v>0</v>
      </c>
      <c r="K9337" s="7">
        <v>0</v>
      </c>
      <c r="L9337" s="7">
        <v>256</v>
      </c>
      <c r="M9337" s="7">
        <v>-256</v>
      </c>
      <c r="N9337" s="7">
        <v>-5</v>
      </c>
    </row>
    <row r="9338" spans="1:14" x14ac:dyDescent="0.25">
      <c r="A9338" s="5">
        <v>31111</v>
      </c>
      <c r="B9338" s="5">
        <v>3</v>
      </c>
      <c r="C9338" s="6">
        <v>44986</v>
      </c>
      <c r="D9338" s="7">
        <v>8</v>
      </c>
      <c r="E9338" s="6">
        <v>45231</v>
      </c>
      <c r="F9338" s="7">
        <v>0</v>
      </c>
      <c r="G9338" s="7">
        <v>112434.65</v>
      </c>
      <c r="H9338" s="7">
        <v>-197950.09</v>
      </c>
      <c r="I9338" s="7">
        <v>-85515.44</v>
      </c>
      <c r="J9338" s="7">
        <v>0</v>
      </c>
      <c r="K9338" s="7">
        <v>0</v>
      </c>
      <c r="L9338" s="7">
        <v>229</v>
      </c>
      <c r="M9338" s="7">
        <v>-229</v>
      </c>
      <c r="N9338" s="7">
        <v>-5</v>
      </c>
    </row>
    <row r="9339" spans="1:14" x14ac:dyDescent="0.25">
      <c r="A9339" s="5">
        <v>31111</v>
      </c>
      <c r="B9339" s="5">
        <v>3</v>
      </c>
      <c r="C9339" s="6">
        <v>44986</v>
      </c>
      <c r="D9339" s="7">
        <v>9</v>
      </c>
      <c r="E9339" s="6">
        <v>45261</v>
      </c>
      <c r="F9339" s="7">
        <v>0</v>
      </c>
      <c r="G9339" s="7">
        <v>78726.33</v>
      </c>
      <c r="H9339" s="7">
        <v>-112599.53</v>
      </c>
      <c r="I9339" s="7">
        <v>-33873.200000000012</v>
      </c>
      <c r="J9339" s="7">
        <v>0</v>
      </c>
      <c r="K9339" s="7">
        <v>0</v>
      </c>
      <c r="L9339" s="7">
        <v>194</v>
      </c>
      <c r="M9339" s="7">
        <v>-194</v>
      </c>
      <c r="N9339" s="7">
        <v>-5</v>
      </c>
    </row>
    <row r="9340" spans="1:14" x14ac:dyDescent="0.25">
      <c r="A9340" s="5">
        <v>31111</v>
      </c>
      <c r="B9340" s="5">
        <v>3</v>
      </c>
      <c r="C9340" s="6">
        <v>44986</v>
      </c>
      <c r="D9340" s="7">
        <v>10</v>
      </c>
      <c r="E9340" s="6">
        <v>45292</v>
      </c>
      <c r="F9340" s="7">
        <v>0</v>
      </c>
      <c r="G9340" s="7">
        <v>64152.92</v>
      </c>
      <c r="H9340" s="7">
        <v>-117363.48</v>
      </c>
      <c r="I9340" s="7">
        <v>-53210.560000000012</v>
      </c>
      <c r="J9340" s="7">
        <v>0</v>
      </c>
      <c r="K9340" s="7">
        <v>0</v>
      </c>
      <c r="L9340" s="7">
        <v>248</v>
      </c>
      <c r="M9340" s="7">
        <v>-248</v>
      </c>
      <c r="N9340" s="7">
        <v>-5</v>
      </c>
    </row>
    <row r="9341" spans="1:14" x14ac:dyDescent="0.25">
      <c r="A9341" s="5">
        <v>31111</v>
      </c>
      <c r="B9341" s="5">
        <v>3</v>
      </c>
      <c r="C9341" s="6">
        <v>44986</v>
      </c>
      <c r="D9341" s="7">
        <v>11</v>
      </c>
      <c r="E9341" s="6">
        <v>45323</v>
      </c>
      <c r="F9341" s="7">
        <v>0</v>
      </c>
      <c r="G9341" s="7">
        <v>20152.93</v>
      </c>
      <c r="H9341" s="7">
        <v>-68597.69</v>
      </c>
      <c r="I9341" s="7">
        <v>-48444.760000000009</v>
      </c>
      <c r="J9341" s="7">
        <v>0</v>
      </c>
      <c r="K9341" s="7">
        <v>0</v>
      </c>
      <c r="L9341" s="7">
        <v>178</v>
      </c>
      <c r="M9341" s="7">
        <v>-178</v>
      </c>
      <c r="N9341" s="7">
        <v>-5</v>
      </c>
    </row>
    <row r="9342" spans="1:14" x14ac:dyDescent="0.25">
      <c r="A9342" s="5">
        <v>31111</v>
      </c>
      <c r="B9342" s="5">
        <v>3</v>
      </c>
      <c r="C9342" s="6">
        <v>44986</v>
      </c>
      <c r="D9342" s="7">
        <v>12</v>
      </c>
      <c r="E9342" s="6">
        <v>45352</v>
      </c>
      <c r="F9342" s="7">
        <v>0</v>
      </c>
      <c r="G9342" s="7">
        <v>1645.39</v>
      </c>
      <c r="H9342" s="7">
        <v>-30607.55</v>
      </c>
      <c r="I9342" s="7">
        <v>-28962.16</v>
      </c>
      <c r="J9342" s="7">
        <v>0</v>
      </c>
      <c r="K9342" s="7">
        <v>0</v>
      </c>
      <c r="L9342" s="7">
        <v>118</v>
      </c>
      <c r="M9342" s="7">
        <v>-118</v>
      </c>
      <c r="N9342" s="7">
        <v>-5</v>
      </c>
    </row>
    <row r="9343" spans="1:14" x14ac:dyDescent="0.25">
      <c r="A9343" s="5">
        <v>31111</v>
      </c>
      <c r="B9343" s="5">
        <v>3</v>
      </c>
      <c r="C9343" s="6">
        <v>44986</v>
      </c>
      <c r="D9343" s="7">
        <v>13</v>
      </c>
      <c r="E9343" s="6">
        <v>45383</v>
      </c>
      <c r="F9343" s="7">
        <v>0</v>
      </c>
      <c r="G9343" s="7">
        <v>0</v>
      </c>
      <c r="H9343" s="7">
        <v>-27253.9</v>
      </c>
      <c r="I9343" s="7">
        <v>-27253.9</v>
      </c>
      <c r="J9343" s="7">
        <v>0</v>
      </c>
      <c r="K9343" s="7">
        <v>0</v>
      </c>
      <c r="L9343" s="7">
        <v>74</v>
      </c>
      <c r="M9343" s="7">
        <v>-74</v>
      </c>
      <c r="N9343" s="7">
        <v>-5</v>
      </c>
    </row>
    <row r="9344" spans="1:14" x14ac:dyDescent="0.25">
      <c r="A9344" s="5">
        <v>31111</v>
      </c>
      <c r="B9344" s="5">
        <v>3</v>
      </c>
      <c r="C9344" s="6">
        <v>44986</v>
      </c>
      <c r="D9344" s="7">
        <v>14</v>
      </c>
      <c r="E9344" s="6">
        <v>45413</v>
      </c>
      <c r="F9344" s="7">
        <v>0</v>
      </c>
      <c r="G9344" s="7">
        <v>-272.60000000000002</v>
      </c>
      <c r="H9344" s="7">
        <v>-1409.12</v>
      </c>
      <c r="I9344" s="7">
        <v>-1681.72</v>
      </c>
      <c r="J9344" s="7">
        <v>0</v>
      </c>
      <c r="K9344" s="7">
        <v>0</v>
      </c>
      <c r="L9344" s="7">
        <v>6</v>
      </c>
      <c r="M9344" s="7">
        <v>-6</v>
      </c>
      <c r="N9344" s="7">
        <v>-5</v>
      </c>
    </row>
    <row r="9345" spans="1:14" x14ac:dyDescent="0.25">
      <c r="A9345" s="5">
        <v>31111</v>
      </c>
      <c r="B9345" s="5">
        <v>3</v>
      </c>
      <c r="C9345" s="6">
        <v>44986</v>
      </c>
      <c r="D9345" s="7">
        <v>15</v>
      </c>
      <c r="E9345" s="6">
        <v>45444</v>
      </c>
      <c r="F9345" s="7">
        <v>0</v>
      </c>
      <c r="G9345" s="7">
        <v>0</v>
      </c>
      <c r="H9345" s="7">
        <v>0</v>
      </c>
      <c r="I9345" s="7">
        <v>0</v>
      </c>
      <c r="J9345" s="7">
        <v>0</v>
      </c>
      <c r="K9345" s="7">
        <v>0</v>
      </c>
      <c r="L9345" s="7">
        <v>0</v>
      </c>
      <c r="M9345" s="7">
        <v>0</v>
      </c>
      <c r="N9345" s="7">
        <v>-5</v>
      </c>
    </row>
    <row r="9346" spans="1:14" x14ac:dyDescent="0.25">
      <c r="A9346" s="5">
        <v>31111</v>
      </c>
      <c r="B9346" s="5">
        <v>3</v>
      </c>
      <c r="C9346" s="6">
        <v>44986</v>
      </c>
      <c r="D9346" s="7">
        <v>16</v>
      </c>
      <c r="E9346" s="6">
        <v>45474</v>
      </c>
      <c r="F9346" s="7">
        <v>0</v>
      </c>
      <c r="G9346" s="7">
        <v>841.41</v>
      </c>
      <c r="H9346" s="7">
        <v>256.66000000000003</v>
      </c>
      <c r="I9346" s="7">
        <v>1098.07</v>
      </c>
      <c r="J9346" s="7">
        <v>0</v>
      </c>
      <c r="K9346" s="7">
        <v>0</v>
      </c>
      <c r="L9346" s="7">
        <v>1</v>
      </c>
      <c r="M9346" s="7">
        <v>-1</v>
      </c>
      <c r="N9346" s="7">
        <v>-5</v>
      </c>
    </row>
    <row r="9347" spans="1:14" x14ac:dyDescent="0.25">
      <c r="A9347" s="5">
        <v>31111</v>
      </c>
      <c r="B9347" s="5">
        <v>3</v>
      </c>
      <c r="C9347" s="6">
        <v>44986</v>
      </c>
      <c r="D9347" s="7">
        <v>17</v>
      </c>
      <c r="E9347" s="6">
        <v>45505</v>
      </c>
      <c r="F9347" s="7">
        <v>0</v>
      </c>
      <c r="G9347" s="7">
        <v>0</v>
      </c>
      <c r="H9347" s="7">
        <v>-377.73</v>
      </c>
      <c r="I9347" s="7">
        <v>-377.73</v>
      </c>
      <c r="J9347" s="7">
        <v>0</v>
      </c>
      <c r="K9347" s="7">
        <v>0</v>
      </c>
      <c r="L9347" s="7">
        <v>1</v>
      </c>
      <c r="M9347" s="7">
        <v>-1</v>
      </c>
      <c r="N9347" s="7">
        <v>-5</v>
      </c>
    </row>
    <row r="9348" spans="1:14" x14ac:dyDescent="0.25">
      <c r="A9348" s="5">
        <v>31111</v>
      </c>
      <c r="B9348" s="5">
        <v>3</v>
      </c>
      <c r="C9348" s="6">
        <v>44986</v>
      </c>
      <c r="D9348" s="7">
        <v>18</v>
      </c>
      <c r="E9348" s="6">
        <v>45536</v>
      </c>
      <c r="F9348" s="7">
        <v>0</v>
      </c>
      <c r="G9348" s="7">
        <v>0</v>
      </c>
      <c r="H9348" s="7">
        <v>-6789.92</v>
      </c>
      <c r="I9348" s="7">
        <v>-6789.92</v>
      </c>
      <c r="J9348" s="7">
        <v>0</v>
      </c>
      <c r="K9348" s="7">
        <v>0</v>
      </c>
      <c r="L9348" s="7">
        <v>2</v>
      </c>
      <c r="M9348" s="7">
        <v>-2</v>
      </c>
      <c r="N9348" s="7">
        <v>-5</v>
      </c>
    </row>
    <row r="9349" spans="1:14" x14ac:dyDescent="0.25">
      <c r="A9349" s="5">
        <v>31111</v>
      </c>
      <c r="B9349" s="5">
        <v>3</v>
      </c>
      <c r="C9349" s="6">
        <v>44986</v>
      </c>
      <c r="D9349" s="7">
        <v>20</v>
      </c>
      <c r="E9349" s="6">
        <v>45597</v>
      </c>
      <c r="F9349" s="7">
        <v>0</v>
      </c>
      <c r="G9349" s="7">
        <v>226.45</v>
      </c>
      <c r="H9349" s="7">
        <v>0</v>
      </c>
      <c r="I9349" s="7">
        <v>226.45</v>
      </c>
      <c r="J9349" s="7">
        <v>0</v>
      </c>
      <c r="K9349" s="7">
        <v>0</v>
      </c>
      <c r="L9349" s="7">
        <v>0</v>
      </c>
      <c r="M9349" s="7">
        <v>0</v>
      </c>
      <c r="N9349" s="7">
        <v>-5</v>
      </c>
    </row>
    <row r="9350" spans="1:14" x14ac:dyDescent="0.25">
      <c r="A9350" s="5">
        <v>31111</v>
      </c>
      <c r="B9350" s="5">
        <v>3</v>
      </c>
      <c r="C9350" s="6">
        <v>44986</v>
      </c>
      <c r="D9350" s="7">
        <v>21</v>
      </c>
      <c r="E9350" s="6">
        <v>45627</v>
      </c>
      <c r="F9350" s="7">
        <v>0</v>
      </c>
      <c r="G9350" s="7">
        <v>524.71</v>
      </c>
      <c r="H9350" s="7">
        <v>0</v>
      </c>
      <c r="I9350" s="7">
        <v>524.71</v>
      </c>
      <c r="J9350" s="7">
        <v>0</v>
      </c>
      <c r="K9350" s="7">
        <v>0</v>
      </c>
      <c r="L9350" s="7">
        <v>0</v>
      </c>
      <c r="M9350" s="7">
        <v>0</v>
      </c>
      <c r="N9350" s="7">
        <v>-5</v>
      </c>
    </row>
    <row r="9351" spans="1:14" x14ac:dyDescent="0.25">
      <c r="A9351" s="5">
        <v>31111</v>
      </c>
      <c r="B9351" s="5">
        <v>3</v>
      </c>
      <c r="C9351" s="6">
        <v>44986</v>
      </c>
      <c r="D9351" s="7">
        <v>25</v>
      </c>
      <c r="E9351" s="6">
        <v>45748</v>
      </c>
      <c r="F9351" s="7">
        <v>0</v>
      </c>
      <c r="G9351" s="7">
        <v>1257.99</v>
      </c>
      <c r="H9351" s="7">
        <v>0</v>
      </c>
      <c r="I9351" s="7">
        <v>1257.99</v>
      </c>
      <c r="J9351" s="7">
        <v>0</v>
      </c>
      <c r="K9351" s="7">
        <v>0</v>
      </c>
      <c r="L9351" s="7">
        <v>0</v>
      </c>
      <c r="M9351" s="7">
        <v>0</v>
      </c>
      <c r="N9351" s="7">
        <v>-5</v>
      </c>
    </row>
    <row r="9352" spans="1:14" x14ac:dyDescent="0.25">
      <c r="A9352" s="5">
        <v>31111</v>
      </c>
      <c r="B9352" s="5">
        <v>3</v>
      </c>
      <c r="C9352" s="6">
        <v>44986</v>
      </c>
      <c r="D9352" s="7">
        <v>27</v>
      </c>
      <c r="E9352" s="6">
        <v>45809</v>
      </c>
      <c r="F9352" s="7">
        <v>0</v>
      </c>
      <c r="G9352" s="7">
        <v>0</v>
      </c>
      <c r="H9352" s="7">
        <v>0</v>
      </c>
      <c r="I9352" s="7">
        <v>0</v>
      </c>
      <c r="J9352" s="7">
        <v>0</v>
      </c>
      <c r="K9352" s="7">
        <v>0</v>
      </c>
      <c r="L9352" s="7">
        <v>0</v>
      </c>
      <c r="M9352" s="7">
        <v>0</v>
      </c>
      <c r="N9352" s="7">
        <v>-5</v>
      </c>
    </row>
    <row r="9353" spans="1:14" x14ac:dyDescent="0.25">
      <c r="A9353" s="5">
        <v>31111</v>
      </c>
      <c r="B9353" s="5">
        <v>3</v>
      </c>
      <c r="C9353" s="6">
        <v>44986</v>
      </c>
      <c r="D9353" s="7">
        <v>28</v>
      </c>
      <c r="E9353" s="6">
        <v>45839</v>
      </c>
      <c r="F9353" s="7">
        <v>0</v>
      </c>
      <c r="G9353" s="7">
        <v>0</v>
      </c>
      <c r="H9353" s="7">
        <v>0</v>
      </c>
      <c r="I9353" s="7">
        <v>0</v>
      </c>
      <c r="J9353" s="7">
        <v>0</v>
      </c>
      <c r="K9353" s="7">
        <v>0</v>
      </c>
      <c r="L9353" s="7">
        <v>0</v>
      </c>
      <c r="M9353" s="7">
        <v>0</v>
      </c>
      <c r="N9353" s="7">
        <v>-5</v>
      </c>
    </row>
    <row r="9354" spans="1:14" x14ac:dyDescent="0.25">
      <c r="A9354" s="5">
        <v>31111</v>
      </c>
      <c r="B9354" s="5">
        <v>3</v>
      </c>
      <c r="C9354" s="6">
        <v>44986</v>
      </c>
      <c r="D9354" s="7">
        <v>29</v>
      </c>
      <c r="E9354" s="6">
        <v>45870</v>
      </c>
      <c r="F9354" s="7">
        <v>0</v>
      </c>
      <c r="G9354" s="7">
        <v>1055.1300000000001</v>
      </c>
      <c r="H9354" s="7">
        <v>0</v>
      </c>
      <c r="I9354" s="7">
        <v>1055.1300000000001</v>
      </c>
      <c r="J9354" s="7">
        <v>0</v>
      </c>
      <c r="K9354" s="7">
        <v>0</v>
      </c>
      <c r="L9354" s="7">
        <v>0</v>
      </c>
      <c r="M9354" s="7">
        <v>0</v>
      </c>
      <c r="N9354" s="7">
        <v>-5</v>
      </c>
    </row>
    <row r="9355" spans="1:14" x14ac:dyDescent="0.25">
      <c r="A9355" s="5">
        <v>31111</v>
      </c>
      <c r="B9355" s="5">
        <v>3</v>
      </c>
      <c r="C9355" s="6">
        <v>44986</v>
      </c>
      <c r="D9355" s="7">
        <v>31</v>
      </c>
      <c r="E9355" s="6">
        <v>45931</v>
      </c>
      <c r="F9355" s="7">
        <v>0</v>
      </c>
      <c r="G9355" s="7">
        <v>0</v>
      </c>
      <c r="H9355" s="7">
        <v>0</v>
      </c>
      <c r="I9355" s="7">
        <v>0</v>
      </c>
      <c r="J9355" s="7">
        <v>0</v>
      </c>
      <c r="K9355" s="7">
        <v>0</v>
      </c>
      <c r="L9355" s="7">
        <v>0</v>
      </c>
      <c r="M9355" s="7">
        <v>0</v>
      </c>
      <c r="N9355" s="7">
        <v>-5</v>
      </c>
    </row>
    <row r="9356" spans="1:14" x14ac:dyDescent="0.25">
      <c r="A9356" s="5">
        <v>31111</v>
      </c>
      <c r="B9356" s="5">
        <v>3</v>
      </c>
      <c r="C9356" s="6">
        <v>45017</v>
      </c>
      <c r="D9356" s="7">
        <v>0</v>
      </c>
      <c r="E9356" s="6">
        <v>45017</v>
      </c>
      <c r="F9356" s="7">
        <v>93526693.289999992</v>
      </c>
      <c r="G9356" s="7">
        <v>30255.57</v>
      </c>
      <c r="H9356" s="7">
        <v>-2717005.3</v>
      </c>
      <c r="I9356" s="7">
        <v>90839943.559999987</v>
      </c>
      <c r="J9356" s="7">
        <v>28049</v>
      </c>
      <c r="K9356" s="7">
        <v>0</v>
      </c>
      <c r="L9356" s="7">
        <v>779</v>
      </c>
      <c r="M9356" s="7">
        <v>27270</v>
      </c>
      <c r="N9356" s="7">
        <v>-5</v>
      </c>
    </row>
    <row r="9357" spans="1:14" x14ac:dyDescent="0.25">
      <c r="A9357" s="5">
        <v>31111</v>
      </c>
      <c r="B9357" s="5">
        <v>3</v>
      </c>
      <c r="C9357" s="6">
        <v>45017</v>
      </c>
      <c r="D9357" s="7">
        <v>1</v>
      </c>
      <c r="E9357" s="6">
        <v>45047</v>
      </c>
      <c r="F9357" s="7">
        <v>0</v>
      </c>
      <c r="G9357" s="7">
        <v>162581.51</v>
      </c>
      <c r="H9357" s="7">
        <v>-2627152.5499999998</v>
      </c>
      <c r="I9357" s="7">
        <v>-2464571.04</v>
      </c>
      <c r="J9357" s="7">
        <v>0</v>
      </c>
      <c r="K9357" s="7">
        <v>0</v>
      </c>
      <c r="L9357" s="7">
        <v>717</v>
      </c>
      <c r="M9357" s="7">
        <v>-717</v>
      </c>
      <c r="N9357" s="7">
        <v>-5</v>
      </c>
    </row>
    <row r="9358" spans="1:14" x14ac:dyDescent="0.25">
      <c r="A9358" s="5">
        <v>31111</v>
      </c>
      <c r="B9358" s="5">
        <v>3</v>
      </c>
      <c r="C9358" s="6">
        <v>45017</v>
      </c>
      <c r="D9358" s="7">
        <v>2</v>
      </c>
      <c r="E9358" s="6">
        <v>45078</v>
      </c>
      <c r="F9358" s="7">
        <v>0</v>
      </c>
      <c r="G9358" s="7">
        <v>152265.32</v>
      </c>
      <c r="H9358" s="7">
        <v>-697133.29999999993</v>
      </c>
      <c r="I9358" s="7">
        <v>-544867.98</v>
      </c>
      <c r="J9358" s="7">
        <v>0</v>
      </c>
      <c r="K9358" s="7">
        <v>0</v>
      </c>
      <c r="L9358" s="7">
        <v>252</v>
      </c>
      <c r="M9358" s="7">
        <v>-252</v>
      </c>
      <c r="N9358" s="7">
        <v>-5</v>
      </c>
    </row>
    <row r="9359" spans="1:14" x14ac:dyDescent="0.25">
      <c r="A9359" s="5">
        <v>31111</v>
      </c>
      <c r="B9359" s="5">
        <v>3</v>
      </c>
      <c r="C9359" s="6">
        <v>45017</v>
      </c>
      <c r="D9359" s="7">
        <v>3</v>
      </c>
      <c r="E9359" s="6">
        <v>45108</v>
      </c>
      <c r="F9359" s="7">
        <v>0</v>
      </c>
      <c r="G9359" s="7">
        <v>163752.18</v>
      </c>
      <c r="H9359" s="7">
        <v>-694050.91</v>
      </c>
      <c r="I9359" s="7">
        <v>-530298.73</v>
      </c>
      <c r="J9359" s="7">
        <v>0</v>
      </c>
      <c r="K9359" s="7">
        <v>0</v>
      </c>
      <c r="L9359" s="7">
        <v>262</v>
      </c>
      <c r="M9359" s="7">
        <v>-262</v>
      </c>
      <c r="N9359" s="7">
        <v>-5</v>
      </c>
    </row>
    <row r="9360" spans="1:14" x14ac:dyDescent="0.25">
      <c r="A9360" s="5">
        <v>31111</v>
      </c>
      <c r="B9360" s="5">
        <v>3</v>
      </c>
      <c r="C9360" s="6">
        <v>45017</v>
      </c>
      <c r="D9360" s="7">
        <v>4</v>
      </c>
      <c r="E9360" s="6">
        <v>45139</v>
      </c>
      <c r="F9360" s="7">
        <v>0</v>
      </c>
      <c r="G9360" s="7">
        <v>96683.58</v>
      </c>
      <c r="H9360" s="7">
        <v>-492018.2</v>
      </c>
      <c r="I9360" s="7">
        <v>-395334.61999999988</v>
      </c>
      <c r="J9360" s="7">
        <v>0</v>
      </c>
      <c r="K9360" s="7">
        <v>0</v>
      </c>
      <c r="L9360" s="7">
        <v>247</v>
      </c>
      <c r="M9360" s="7">
        <v>-247</v>
      </c>
      <c r="N9360" s="7">
        <v>-5</v>
      </c>
    </row>
    <row r="9361" spans="1:14" x14ac:dyDescent="0.25">
      <c r="A9361" s="5">
        <v>31111</v>
      </c>
      <c r="B9361" s="5">
        <v>3</v>
      </c>
      <c r="C9361" s="6">
        <v>45017</v>
      </c>
      <c r="D9361" s="7">
        <v>5</v>
      </c>
      <c r="E9361" s="6">
        <v>45170</v>
      </c>
      <c r="F9361" s="7">
        <v>0</v>
      </c>
      <c r="G9361" s="7">
        <v>85818.14</v>
      </c>
      <c r="H9361" s="7">
        <v>-333184.92</v>
      </c>
      <c r="I9361" s="7">
        <v>-247366.78</v>
      </c>
      <c r="J9361" s="7">
        <v>0</v>
      </c>
      <c r="K9361" s="7">
        <v>0</v>
      </c>
      <c r="L9361" s="7">
        <v>180</v>
      </c>
      <c r="M9361" s="7">
        <v>-180</v>
      </c>
      <c r="N9361" s="7">
        <v>-5</v>
      </c>
    </row>
    <row r="9362" spans="1:14" x14ac:dyDescent="0.25">
      <c r="A9362" s="5">
        <v>31111</v>
      </c>
      <c r="B9362" s="5">
        <v>3</v>
      </c>
      <c r="C9362" s="6">
        <v>45017</v>
      </c>
      <c r="D9362" s="7">
        <v>6</v>
      </c>
      <c r="E9362" s="6">
        <v>45200</v>
      </c>
      <c r="F9362" s="7">
        <v>0</v>
      </c>
      <c r="G9362" s="7">
        <v>82205.91</v>
      </c>
      <c r="H9362" s="7">
        <v>-243013.31</v>
      </c>
      <c r="I9362" s="7">
        <v>-160807.4</v>
      </c>
      <c r="J9362" s="7">
        <v>0</v>
      </c>
      <c r="K9362" s="7">
        <v>0</v>
      </c>
      <c r="L9362" s="7">
        <v>194</v>
      </c>
      <c r="M9362" s="7">
        <v>-194</v>
      </c>
      <c r="N9362" s="7">
        <v>-5</v>
      </c>
    </row>
    <row r="9363" spans="1:14" x14ac:dyDescent="0.25">
      <c r="A9363" s="5">
        <v>31111</v>
      </c>
      <c r="B9363" s="5">
        <v>3</v>
      </c>
      <c r="C9363" s="6">
        <v>45017</v>
      </c>
      <c r="D9363" s="7">
        <v>7</v>
      </c>
      <c r="E9363" s="6">
        <v>45231</v>
      </c>
      <c r="F9363" s="7">
        <v>0</v>
      </c>
      <c r="G9363" s="7">
        <v>49974.8</v>
      </c>
      <c r="H9363" s="7">
        <v>-197864.55</v>
      </c>
      <c r="I9363" s="7">
        <v>-147889.75</v>
      </c>
      <c r="J9363" s="7">
        <v>0</v>
      </c>
      <c r="K9363" s="7">
        <v>0</v>
      </c>
      <c r="L9363" s="7">
        <v>156</v>
      </c>
      <c r="M9363" s="7">
        <v>-156</v>
      </c>
      <c r="N9363" s="7">
        <v>-5</v>
      </c>
    </row>
    <row r="9364" spans="1:14" x14ac:dyDescent="0.25">
      <c r="A9364" s="5">
        <v>31111</v>
      </c>
      <c r="B9364" s="5">
        <v>3</v>
      </c>
      <c r="C9364" s="6">
        <v>45017</v>
      </c>
      <c r="D9364" s="7">
        <v>8</v>
      </c>
      <c r="E9364" s="6">
        <v>45261</v>
      </c>
      <c r="F9364" s="7">
        <v>0</v>
      </c>
      <c r="G9364" s="7">
        <v>65075.62</v>
      </c>
      <c r="H9364" s="7">
        <v>-120856.07</v>
      </c>
      <c r="I9364" s="7">
        <v>-55780.45</v>
      </c>
      <c r="J9364" s="7">
        <v>0</v>
      </c>
      <c r="K9364" s="7">
        <v>0</v>
      </c>
      <c r="L9364" s="7">
        <v>115</v>
      </c>
      <c r="M9364" s="7">
        <v>-115</v>
      </c>
      <c r="N9364" s="7">
        <v>-5</v>
      </c>
    </row>
    <row r="9365" spans="1:14" x14ac:dyDescent="0.25">
      <c r="A9365" s="5">
        <v>31111</v>
      </c>
      <c r="B9365" s="5">
        <v>3</v>
      </c>
      <c r="C9365" s="6">
        <v>45017</v>
      </c>
      <c r="D9365" s="7">
        <v>9</v>
      </c>
      <c r="E9365" s="6">
        <v>45292</v>
      </c>
      <c r="F9365" s="7">
        <v>0</v>
      </c>
      <c r="G9365" s="7">
        <v>48825.3</v>
      </c>
      <c r="H9365" s="7">
        <v>-99945.21</v>
      </c>
      <c r="I9365" s="7">
        <v>-51119.910000000011</v>
      </c>
      <c r="J9365" s="7">
        <v>0</v>
      </c>
      <c r="K9365" s="7">
        <v>0</v>
      </c>
      <c r="L9365" s="7">
        <v>172</v>
      </c>
      <c r="M9365" s="7">
        <v>-172</v>
      </c>
      <c r="N9365" s="7">
        <v>-5</v>
      </c>
    </row>
    <row r="9366" spans="1:14" x14ac:dyDescent="0.25">
      <c r="A9366" s="5">
        <v>31111</v>
      </c>
      <c r="B9366" s="5">
        <v>3</v>
      </c>
      <c r="C9366" s="6">
        <v>45017</v>
      </c>
      <c r="D9366" s="7">
        <v>10</v>
      </c>
      <c r="E9366" s="6">
        <v>45323</v>
      </c>
      <c r="F9366" s="7">
        <v>0</v>
      </c>
      <c r="G9366" s="7">
        <v>30495.81</v>
      </c>
      <c r="H9366" s="7">
        <v>-66107.55</v>
      </c>
      <c r="I9366" s="7">
        <v>-35611.740000000013</v>
      </c>
      <c r="J9366" s="7">
        <v>0</v>
      </c>
      <c r="K9366" s="7">
        <v>0</v>
      </c>
      <c r="L9366" s="7">
        <v>145</v>
      </c>
      <c r="M9366" s="7">
        <v>-145</v>
      </c>
      <c r="N9366" s="7">
        <v>-5</v>
      </c>
    </row>
    <row r="9367" spans="1:14" x14ac:dyDescent="0.25">
      <c r="A9367" s="5">
        <v>31111</v>
      </c>
      <c r="B9367" s="5">
        <v>3</v>
      </c>
      <c r="C9367" s="6">
        <v>45017</v>
      </c>
      <c r="D9367" s="7">
        <v>11</v>
      </c>
      <c r="E9367" s="6">
        <v>45352</v>
      </c>
      <c r="F9367" s="7">
        <v>0</v>
      </c>
      <c r="G9367" s="7">
        <v>12619.8</v>
      </c>
      <c r="H9367" s="7">
        <v>-32686.560000000001</v>
      </c>
      <c r="I9367" s="7">
        <v>-20066.759999999991</v>
      </c>
      <c r="J9367" s="7">
        <v>0</v>
      </c>
      <c r="K9367" s="7">
        <v>0</v>
      </c>
      <c r="L9367" s="7">
        <v>132</v>
      </c>
      <c r="M9367" s="7">
        <v>-132</v>
      </c>
      <c r="N9367" s="7">
        <v>-5</v>
      </c>
    </row>
    <row r="9368" spans="1:14" x14ac:dyDescent="0.25">
      <c r="A9368" s="5">
        <v>31111</v>
      </c>
      <c r="B9368" s="5">
        <v>3</v>
      </c>
      <c r="C9368" s="6">
        <v>45017</v>
      </c>
      <c r="D9368" s="7">
        <v>12</v>
      </c>
      <c r="E9368" s="6">
        <v>45383</v>
      </c>
      <c r="F9368" s="7">
        <v>0</v>
      </c>
      <c r="G9368" s="7">
        <v>28.550000000000029</v>
      </c>
      <c r="H9368" s="7">
        <v>-23701.55</v>
      </c>
      <c r="I9368" s="7">
        <v>-23673</v>
      </c>
      <c r="J9368" s="7">
        <v>0</v>
      </c>
      <c r="K9368" s="7">
        <v>0</v>
      </c>
      <c r="L9368" s="7">
        <v>85</v>
      </c>
      <c r="M9368" s="7">
        <v>-85</v>
      </c>
      <c r="N9368" s="7">
        <v>-5</v>
      </c>
    </row>
    <row r="9369" spans="1:14" x14ac:dyDescent="0.25">
      <c r="A9369" s="5">
        <v>31111</v>
      </c>
      <c r="B9369" s="5">
        <v>3</v>
      </c>
      <c r="C9369" s="6">
        <v>45017</v>
      </c>
      <c r="D9369" s="7">
        <v>13</v>
      </c>
      <c r="E9369" s="6">
        <v>45413</v>
      </c>
      <c r="F9369" s="7">
        <v>0</v>
      </c>
      <c r="G9369" s="7">
        <v>0</v>
      </c>
      <c r="H9369" s="7">
        <v>-5994.58</v>
      </c>
      <c r="I9369" s="7">
        <v>-5994.58</v>
      </c>
      <c r="J9369" s="7">
        <v>0</v>
      </c>
      <c r="K9369" s="7">
        <v>0</v>
      </c>
      <c r="L9369" s="7">
        <v>25</v>
      </c>
      <c r="M9369" s="7">
        <v>-25</v>
      </c>
      <c r="N9369" s="7">
        <v>-5</v>
      </c>
    </row>
    <row r="9370" spans="1:14" x14ac:dyDescent="0.25">
      <c r="A9370" s="5">
        <v>31111</v>
      </c>
      <c r="B9370" s="5">
        <v>3</v>
      </c>
      <c r="C9370" s="6">
        <v>45017</v>
      </c>
      <c r="D9370" s="7">
        <v>14</v>
      </c>
      <c r="E9370" s="6">
        <v>45444</v>
      </c>
      <c r="F9370" s="7">
        <v>0</v>
      </c>
      <c r="G9370" s="7">
        <v>86.77</v>
      </c>
      <c r="H9370" s="7">
        <v>0</v>
      </c>
      <c r="I9370" s="7">
        <v>86.77</v>
      </c>
      <c r="J9370" s="7">
        <v>0</v>
      </c>
      <c r="K9370" s="7">
        <v>0</v>
      </c>
      <c r="L9370" s="7">
        <v>0</v>
      </c>
      <c r="M9370" s="7">
        <v>0</v>
      </c>
      <c r="N9370" s="7">
        <v>-5</v>
      </c>
    </row>
    <row r="9371" spans="1:14" x14ac:dyDescent="0.25">
      <c r="A9371" s="5">
        <v>31111</v>
      </c>
      <c r="B9371" s="5">
        <v>3</v>
      </c>
      <c r="C9371" s="6">
        <v>45017</v>
      </c>
      <c r="D9371" s="7">
        <v>15</v>
      </c>
      <c r="E9371" s="6">
        <v>45474</v>
      </c>
      <c r="F9371" s="7">
        <v>0</v>
      </c>
      <c r="G9371" s="7">
        <v>363.84</v>
      </c>
      <c r="H9371" s="7">
        <v>572.97</v>
      </c>
      <c r="I9371" s="7">
        <v>936.81</v>
      </c>
      <c r="J9371" s="7">
        <v>0</v>
      </c>
      <c r="K9371" s="7">
        <v>0</v>
      </c>
      <c r="L9371" s="7">
        <v>3</v>
      </c>
      <c r="M9371" s="7">
        <v>-3</v>
      </c>
      <c r="N9371" s="7">
        <v>-5</v>
      </c>
    </row>
    <row r="9372" spans="1:14" x14ac:dyDescent="0.25">
      <c r="A9372" s="5">
        <v>31111</v>
      </c>
      <c r="B9372" s="5">
        <v>3</v>
      </c>
      <c r="C9372" s="6">
        <v>45017</v>
      </c>
      <c r="D9372" s="7">
        <v>16</v>
      </c>
      <c r="E9372" s="6">
        <v>45505</v>
      </c>
      <c r="F9372" s="7">
        <v>0</v>
      </c>
      <c r="G9372" s="7">
        <v>0</v>
      </c>
      <c r="H9372" s="7">
        <v>0</v>
      </c>
      <c r="I9372" s="7">
        <v>0</v>
      </c>
      <c r="J9372" s="7">
        <v>0</v>
      </c>
      <c r="K9372" s="7">
        <v>0</v>
      </c>
      <c r="L9372" s="7">
        <v>0</v>
      </c>
      <c r="M9372" s="7">
        <v>0</v>
      </c>
      <c r="N9372" s="7">
        <v>-5</v>
      </c>
    </row>
    <row r="9373" spans="1:14" x14ac:dyDescent="0.25">
      <c r="A9373" s="5">
        <v>31111</v>
      </c>
      <c r="B9373" s="5">
        <v>3</v>
      </c>
      <c r="C9373" s="6">
        <v>45017</v>
      </c>
      <c r="D9373" s="7">
        <v>17</v>
      </c>
      <c r="E9373" s="6">
        <v>45536</v>
      </c>
      <c r="F9373" s="7">
        <v>0</v>
      </c>
      <c r="G9373" s="7">
        <v>-35.01</v>
      </c>
      <c r="H9373" s="7">
        <v>0</v>
      </c>
      <c r="I9373" s="7">
        <v>-35.01</v>
      </c>
      <c r="J9373" s="7">
        <v>0</v>
      </c>
      <c r="K9373" s="7">
        <v>0</v>
      </c>
      <c r="L9373" s="7">
        <v>0</v>
      </c>
      <c r="M9373" s="7">
        <v>0</v>
      </c>
      <c r="N9373" s="7">
        <v>-5</v>
      </c>
    </row>
    <row r="9374" spans="1:14" x14ac:dyDescent="0.25">
      <c r="A9374" s="5">
        <v>31111</v>
      </c>
      <c r="B9374" s="5">
        <v>3</v>
      </c>
      <c r="C9374" s="6">
        <v>45017</v>
      </c>
      <c r="D9374" s="7">
        <v>18</v>
      </c>
      <c r="E9374" s="6">
        <v>45566</v>
      </c>
      <c r="F9374" s="7">
        <v>0</v>
      </c>
      <c r="G9374" s="7">
        <v>0</v>
      </c>
      <c r="H9374" s="7">
        <v>0</v>
      </c>
      <c r="I9374" s="7">
        <v>0</v>
      </c>
      <c r="J9374" s="7">
        <v>0</v>
      </c>
      <c r="K9374" s="7">
        <v>0</v>
      </c>
      <c r="L9374" s="7">
        <v>0</v>
      </c>
      <c r="M9374" s="7">
        <v>0</v>
      </c>
      <c r="N9374" s="7">
        <v>-5</v>
      </c>
    </row>
    <row r="9375" spans="1:14" x14ac:dyDescent="0.25">
      <c r="A9375" s="5">
        <v>31111</v>
      </c>
      <c r="B9375" s="5">
        <v>3</v>
      </c>
      <c r="C9375" s="6">
        <v>45017</v>
      </c>
      <c r="D9375" s="7">
        <v>19</v>
      </c>
      <c r="E9375" s="6">
        <v>45597</v>
      </c>
      <c r="F9375" s="7">
        <v>0</v>
      </c>
      <c r="G9375" s="7">
        <v>0</v>
      </c>
      <c r="H9375" s="7">
        <v>0</v>
      </c>
      <c r="I9375" s="7">
        <v>0</v>
      </c>
      <c r="J9375" s="7">
        <v>0</v>
      </c>
      <c r="K9375" s="7">
        <v>0</v>
      </c>
      <c r="L9375" s="7">
        <v>0</v>
      </c>
      <c r="M9375" s="7">
        <v>0</v>
      </c>
      <c r="N9375" s="7">
        <v>-5</v>
      </c>
    </row>
    <row r="9376" spans="1:14" x14ac:dyDescent="0.25">
      <c r="A9376" s="5">
        <v>31111</v>
      </c>
      <c r="B9376" s="5">
        <v>3</v>
      </c>
      <c r="C9376" s="6">
        <v>45017</v>
      </c>
      <c r="D9376" s="7">
        <v>20</v>
      </c>
      <c r="E9376" s="6">
        <v>45627</v>
      </c>
      <c r="F9376" s="7">
        <v>0</v>
      </c>
      <c r="G9376" s="7">
        <v>258.33999999999997</v>
      </c>
      <c r="H9376" s="7">
        <v>0</v>
      </c>
      <c r="I9376" s="7">
        <v>258.33999999999997</v>
      </c>
      <c r="J9376" s="7">
        <v>0</v>
      </c>
      <c r="K9376" s="7">
        <v>0</v>
      </c>
      <c r="L9376" s="7">
        <v>0</v>
      </c>
      <c r="M9376" s="7">
        <v>0</v>
      </c>
      <c r="N9376" s="7">
        <v>-5</v>
      </c>
    </row>
    <row r="9377" spans="1:14" x14ac:dyDescent="0.25">
      <c r="A9377" s="5">
        <v>31111</v>
      </c>
      <c r="B9377" s="5">
        <v>3</v>
      </c>
      <c r="C9377" s="6">
        <v>45017</v>
      </c>
      <c r="D9377" s="7">
        <v>21</v>
      </c>
      <c r="E9377" s="6">
        <v>45658</v>
      </c>
      <c r="F9377" s="7">
        <v>0</v>
      </c>
      <c r="G9377" s="7">
        <v>0</v>
      </c>
      <c r="H9377" s="7">
        <v>4488.33</v>
      </c>
      <c r="I9377" s="7">
        <v>4488.33</v>
      </c>
      <c r="J9377" s="7">
        <v>0</v>
      </c>
      <c r="K9377" s="7">
        <v>0</v>
      </c>
      <c r="L9377" s="7">
        <v>1</v>
      </c>
      <c r="M9377" s="7">
        <v>-1</v>
      </c>
      <c r="N9377" s="7">
        <v>-5</v>
      </c>
    </row>
    <row r="9378" spans="1:14" x14ac:dyDescent="0.25">
      <c r="A9378" s="5">
        <v>31111</v>
      </c>
      <c r="B9378" s="5">
        <v>3</v>
      </c>
      <c r="C9378" s="6">
        <v>45017</v>
      </c>
      <c r="D9378" s="7">
        <v>27</v>
      </c>
      <c r="E9378" s="6">
        <v>45839</v>
      </c>
      <c r="F9378" s="7">
        <v>0</v>
      </c>
      <c r="G9378" s="7">
        <v>0</v>
      </c>
      <c r="H9378" s="7">
        <v>-4488.33</v>
      </c>
      <c r="I9378" s="7">
        <v>-4488.33</v>
      </c>
      <c r="J9378" s="7">
        <v>0</v>
      </c>
      <c r="K9378" s="7">
        <v>0</v>
      </c>
      <c r="L9378" s="7">
        <v>1</v>
      </c>
      <c r="M9378" s="7">
        <v>-1</v>
      </c>
      <c r="N9378" s="7">
        <v>-5</v>
      </c>
    </row>
    <row r="9379" spans="1:14" x14ac:dyDescent="0.25">
      <c r="A9379" s="5">
        <v>31111</v>
      </c>
      <c r="B9379" s="5">
        <v>3</v>
      </c>
      <c r="C9379" s="6">
        <v>45017</v>
      </c>
      <c r="D9379" s="7">
        <v>28</v>
      </c>
      <c r="E9379" s="6">
        <v>45870</v>
      </c>
      <c r="F9379" s="7">
        <v>0</v>
      </c>
      <c r="G9379" s="7">
        <v>-387.49</v>
      </c>
      <c r="H9379" s="7">
        <v>0</v>
      </c>
      <c r="I9379" s="7">
        <v>-387.49</v>
      </c>
      <c r="J9379" s="7">
        <v>0</v>
      </c>
      <c r="K9379" s="7">
        <v>0</v>
      </c>
      <c r="L9379" s="7">
        <v>0</v>
      </c>
      <c r="M9379" s="7">
        <v>0</v>
      </c>
      <c r="N9379" s="7">
        <v>-5</v>
      </c>
    </row>
    <row r="9380" spans="1:14" x14ac:dyDescent="0.25">
      <c r="A9380" s="5">
        <v>31111</v>
      </c>
      <c r="B9380" s="5">
        <v>3</v>
      </c>
      <c r="C9380" s="6">
        <v>45047</v>
      </c>
      <c r="D9380" s="7">
        <v>0</v>
      </c>
      <c r="E9380" s="6">
        <v>45047</v>
      </c>
      <c r="F9380" s="7">
        <v>93975490.480000004</v>
      </c>
      <c r="G9380" s="7">
        <v>48406.05</v>
      </c>
      <c r="H9380" s="7">
        <v>-2904407.59</v>
      </c>
      <c r="I9380" s="7">
        <v>91119488.939999998</v>
      </c>
      <c r="J9380" s="7">
        <v>27800</v>
      </c>
      <c r="K9380" s="7">
        <v>0</v>
      </c>
      <c r="L9380" s="7">
        <v>813</v>
      </c>
      <c r="M9380" s="7">
        <v>26987</v>
      </c>
      <c r="N9380" s="7">
        <v>-5</v>
      </c>
    </row>
    <row r="9381" spans="1:14" x14ac:dyDescent="0.25">
      <c r="A9381" s="5">
        <v>31111</v>
      </c>
      <c r="B9381" s="5">
        <v>3</v>
      </c>
      <c r="C9381" s="6">
        <v>45047</v>
      </c>
      <c r="D9381" s="7">
        <v>1</v>
      </c>
      <c r="E9381" s="6">
        <v>45078</v>
      </c>
      <c r="F9381" s="7">
        <v>0</v>
      </c>
      <c r="G9381" s="7">
        <v>143656.56</v>
      </c>
      <c r="H9381" s="7">
        <v>-2286551.42</v>
      </c>
      <c r="I9381" s="7">
        <v>-2142894.86</v>
      </c>
      <c r="J9381" s="7">
        <v>0</v>
      </c>
      <c r="K9381" s="7">
        <v>0</v>
      </c>
      <c r="L9381" s="7">
        <v>631</v>
      </c>
      <c r="M9381" s="7">
        <v>-631</v>
      </c>
      <c r="N9381" s="7">
        <v>-5</v>
      </c>
    </row>
    <row r="9382" spans="1:14" x14ac:dyDescent="0.25">
      <c r="A9382" s="5">
        <v>31111</v>
      </c>
      <c r="B9382" s="5">
        <v>3</v>
      </c>
      <c r="C9382" s="6">
        <v>45047</v>
      </c>
      <c r="D9382" s="7">
        <v>2</v>
      </c>
      <c r="E9382" s="6">
        <v>45108</v>
      </c>
      <c r="F9382" s="7">
        <v>0</v>
      </c>
      <c r="G9382" s="7">
        <v>131353.29</v>
      </c>
      <c r="H9382" s="7">
        <v>-926256.54</v>
      </c>
      <c r="I9382" s="7">
        <v>-794903.25</v>
      </c>
      <c r="J9382" s="7">
        <v>0</v>
      </c>
      <c r="K9382" s="7">
        <v>0</v>
      </c>
      <c r="L9382" s="7">
        <v>306</v>
      </c>
      <c r="M9382" s="7">
        <v>-306</v>
      </c>
      <c r="N9382" s="7">
        <v>-5</v>
      </c>
    </row>
    <row r="9383" spans="1:14" x14ac:dyDescent="0.25">
      <c r="A9383" s="5">
        <v>31111</v>
      </c>
      <c r="B9383" s="5">
        <v>3</v>
      </c>
      <c r="C9383" s="6">
        <v>45047</v>
      </c>
      <c r="D9383" s="7">
        <v>3</v>
      </c>
      <c r="E9383" s="6">
        <v>45139</v>
      </c>
      <c r="F9383" s="7">
        <v>0</v>
      </c>
      <c r="G9383" s="7">
        <v>115767.93</v>
      </c>
      <c r="H9383" s="7">
        <v>-685049.98</v>
      </c>
      <c r="I9383" s="7">
        <v>-569282.04999999993</v>
      </c>
      <c r="J9383" s="7">
        <v>0</v>
      </c>
      <c r="K9383" s="7">
        <v>0</v>
      </c>
      <c r="L9383" s="7">
        <v>282</v>
      </c>
      <c r="M9383" s="7">
        <v>-282</v>
      </c>
      <c r="N9383" s="7">
        <v>-5</v>
      </c>
    </row>
    <row r="9384" spans="1:14" x14ac:dyDescent="0.25">
      <c r="A9384" s="5">
        <v>31111</v>
      </c>
      <c r="B9384" s="5">
        <v>3</v>
      </c>
      <c r="C9384" s="6">
        <v>45047</v>
      </c>
      <c r="D9384" s="7">
        <v>4</v>
      </c>
      <c r="E9384" s="6">
        <v>45170</v>
      </c>
      <c r="F9384" s="7">
        <v>0</v>
      </c>
      <c r="G9384" s="7">
        <v>59749.509999999987</v>
      </c>
      <c r="H9384" s="7">
        <v>-468959.01</v>
      </c>
      <c r="I9384" s="7">
        <v>-409209.5</v>
      </c>
      <c r="J9384" s="7">
        <v>0</v>
      </c>
      <c r="K9384" s="7">
        <v>0</v>
      </c>
      <c r="L9384" s="7">
        <v>224</v>
      </c>
      <c r="M9384" s="7">
        <v>-224</v>
      </c>
      <c r="N9384" s="7">
        <v>-5</v>
      </c>
    </row>
    <row r="9385" spans="1:14" x14ac:dyDescent="0.25">
      <c r="A9385" s="5">
        <v>31111</v>
      </c>
      <c r="B9385" s="5">
        <v>3</v>
      </c>
      <c r="C9385" s="6">
        <v>45047</v>
      </c>
      <c r="D9385" s="7">
        <v>5</v>
      </c>
      <c r="E9385" s="6">
        <v>45200</v>
      </c>
      <c r="F9385" s="7">
        <v>0</v>
      </c>
      <c r="G9385" s="7">
        <v>93177.81</v>
      </c>
      <c r="H9385" s="7">
        <v>-355273.84</v>
      </c>
      <c r="I9385" s="7">
        <v>-262096.03</v>
      </c>
      <c r="J9385" s="7">
        <v>0</v>
      </c>
      <c r="K9385" s="7">
        <v>0</v>
      </c>
      <c r="L9385" s="7">
        <v>199</v>
      </c>
      <c r="M9385" s="7">
        <v>-199</v>
      </c>
      <c r="N9385" s="7">
        <v>-5</v>
      </c>
    </row>
    <row r="9386" spans="1:14" x14ac:dyDescent="0.25">
      <c r="A9386" s="5">
        <v>31111</v>
      </c>
      <c r="B9386" s="5">
        <v>3</v>
      </c>
      <c r="C9386" s="6">
        <v>45047</v>
      </c>
      <c r="D9386" s="7">
        <v>6</v>
      </c>
      <c r="E9386" s="6">
        <v>45231</v>
      </c>
      <c r="F9386" s="7">
        <v>0</v>
      </c>
      <c r="G9386" s="7">
        <v>91028.17</v>
      </c>
      <c r="H9386" s="7">
        <v>-232747.26</v>
      </c>
      <c r="I9386" s="7">
        <v>-141719.09</v>
      </c>
      <c r="J9386" s="7">
        <v>0</v>
      </c>
      <c r="K9386" s="7">
        <v>0</v>
      </c>
      <c r="L9386" s="7">
        <v>168</v>
      </c>
      <c r="M9386" s="7">
        <v>-168</v>
      </c>
      <c r="N9386" s="7">
        <v>-5</v>
      </c>
    </row>
    <row r="9387" spans="1:14" x14ac:dyDescent="0.25">
      <c r="A9387" s="5">
        <v>31111</v>
      </c>
      <c r="B9387" s="5">
        <v>3</v>
      </c>
      <c r="C9387" s="6">
        <v>45047</v>
      </c>
      <c r="D9387" s="7">
        <v>7</v>
      </c>
      <c r="E9387" s="6">
        <v>45261</v>
      </c>
      <c r="F9387" s="7">
        <v>0</v>
      </c>
      <c r="G9387" s="7">
        <v>85336.69</v>
      </c>
      <c r="H9387" s="7">
        <v>-170904.52</v>
      </c>
      <c r="I9387" s="7">
        <v>-85567.829999999987</v>
      </c>
      <c r="J9387" s="7">
        <v>0</v>
      </c>
      <c r="K9387" s="7">
        <v>0</v>
      </c>
      <c r="L9387" s="7">
        <v>133</v>
      </c>
      <c r="M9387" s="7">
        <v>-133</v>
      </c>
      <c r="N9387" s="7">
        <v>-5</v>
      </c>
    </row>
    <row r="9388" spans="1:14" x14ac:dyDescent="0.25">
      <c r="A9388" s="5">
        <v>31111</v>
      </c>
      <c r="B9388" s="5">
        <v>3</v>
      </c>
      <c r="C9388" s="6">
        <v>45047</v>
      </c>
      <c r="D9388" s="7">
        <v>8</v>
      </c>
      <c r="E9388" s="6">
        <v>45292</v>
      </c>
      <c r="F9388" s="7">
        <v>0</v>
      </c>
      <c r="G9388" s="7">
        <v>44328.86</v>
      </c>
      <c r="H9388" s="7">
        <v>-145937.82999999999</v>
      </c>
      <c r="I9388" s="7">
        <v>-101608.97</v>
      </c>
      <c r="J9388" s="7">
        <v>0</v>
      </c>
      <c r="K9388" s="7">
        <v>0</v>
      </c>
      <c r="L9388" s="7">
        <v>165</v>
      </c>
      <c r="M9388" s="7">
        <v>-165</v>
      </c>
      <c r="N9388" s="7">
        <v>-5</v>
      </c>
    </row>
    <row r="9389" spans="1:14" x14ac:dyDescent="0.25">
      <c r="A9389" s="5">
        <v>31111</v>
      </c>
      <c r="B9389" s="5">
        <v>3</v>
      </c>
      <c r="C9389" s="6">
        <v>45047</v>
      </c>
      <c r="D9389" s="7">
        <v>9</v>
      </c>
      <c r="E9389" s="6">
        <v>45323</v>
      </c>
      <c r="F9389" s="7">
        <v>0</v>
      </c>
      <c r="G9389" s="7">
        <v>42344.05</v>
      </c>
      <c r="H9389" s="7">
        <v>-131615.07</v>
      </c>
      <c r="I9389" s="7">
        <v>-89271.01999999999</v>
      </c>
      <c r="J9389" s="7">
        <v>0</v>
      </c>
      <c r="K9389" s="7">
        <v>0</v>
      </c>
      <c r="L9389" s="7">
        <v>152</v>
      </c>
      <c r="M9389" s="7">
        <v>-152</v>
      </c>
      <c r="N9389" s="7">
        <v>-5</v>
      </c>
    </row>
    <row r="9390" spans="1:14" x14ac:dyDescent="0.25">
      <c r="A9390" s="5">
        <v>31111</v>
      </c>
      <c r="B9390" s="5">
        <v>3</v>
      </c>
      <c r="C9390" s="6">
        <v>45047</v>
      </c>
      <c r="D9390" s="7">
        <v>10</v>
      </c>
      <c r="E9390" s="6">
        <v>45352</v>
      </c>
      <c r="F9390" s="7">
        <v>0</v>
      </c>
      <c r="G9390" s="7">
        <v>33435.18</v>
      </c>
      <c r="H9390" s="7">
        <v>-53764.91</v>
      </c>
      <c r="I9390" s="7">
        <v>-20329.73</v>
      </c>
      <c r="J9390" s="7">
        <v>0</v>
      </c>
      <c r="K9390" s="7">
        <v>0</v>
      </c>
      <c r="L9390" s="7">
        <v>149</v>
      </c>
      <c r="M9390" s="7">
        <v>-149</v>
      </c>
      <c r="N9390" s="7">
        <v>-5</v>
      </c>
    </row>
    <row r="9391" spans="1:14" x14ac:dyDescent="0.25">
      <c r="A9391" s="5">
        <v>31111</v>
      </c>
      <c r="B9391" s="5">
        <v>3</v>
      </c>
      <c r="C9391" s="6">
        <v>45047</v>
      </c>
      <c r="D9391" s="7">
        <v>11</v>
      </c>
      <c r="E9391" s="6">
        <v>45383</v>
      </c>
      <c r="F9391" s="7">
        <v>0</v>
      </c>
      <c r="G9391" s="7">
        <v>19461.28</v>
      </c>
      <c r="H9391" s="7">
        <v>-55951.93</v>
      </c>
      <c r="I9391" s="7">
        <v>-36490.65</v>
      </c>
      <c r="J9391" s="7">
        <v>0</v>
      </c>
      <c r="K9391" s="7">
        <v>0</v>
      </c>
      <c r="L9391" s="7">
        <v>168</v>
      </c>
      <c r="M9391" s="7">
        <v>-168</v>
      </c>
      <c r="N9391" s="7">
        <v>-5</v>
      </c>
    </row>
    <row r="9392" spans="1:14" x14ac:dyDescent="0.25">
      <c r="A9392" s="5">
        <v>31111</v>
      </c>
      <c r="B9392" s="5">
        <v>3</v>
      </c>
      <c r="C9392" s="6">
        <v>45047</v>
      </c>
      <c r="D9392" s="7">
        <v>12</v>
      </c>
      <c r="E9392" s="6">
        <v>45413</v>
      </c>
      <c r="F9392" s="7">
        <v>0</v>
      </c>
      <c r="G9392" s="7">
        <v>3187.58</v>
      </c>
      <c r="H9392" s="7">
        <v>-27911.89</v>
      </c>
      <c r="I9392" s="7">
        <v>-24724.31</v>
      </c>
      <c r="J9392" s="7">
        <v>0</v>
      </c>
      <c r="K9392" s="7">
        <v>0</v>
      </c>
      <c r="L9392" s="7">
        <v>93</v>
      </c>
      <c r="M9392" s="7">
        <v>-93</v>
      </c>
      <c r="N9392" s="7">
        <v>-5</v>
      </c>
    </row>
    <row r="9393" spans="1:14" x14ac:dyDescent="0.25">
      <c r="A9393" s="5">
        <v>31111</v>
      </c>
      <c r="B9393" s="5">
        <v>3</v>
      </c>
      <c r="C9393" s="6">
        <v>45047</v>
      </c>
      <c r="D9393" s="7">
        <v>13</v>
      </c>
      <c r="E9393" s="6">
        <v>45444</v>
      </c>
      <c r="F9393" s="7">
        <v>0</v>
      </c>
      <c r="G9393" s="7">
        <v>60.61</v>
      </c>
      <c r="H9393" s="7">
        <v>-8663.25</v>
      </c>
      <c r="I9393" s="7">
        <v>-8602.64</v>
      </c>
      <c r="J9393" s="7">
        <v>0</v>
      </c>
      <c r="K9393" s="7">
        <v>0</v>
      </c>
      <c r="L9393" s="7">
        <v>23</v>
      </c>
      <c r="M9393" s="7">
        <v>-23</v>
      </c>
      <c r="N9393" s="7">
        <v>-5</v>
      </c>
    </row>
    <row r="9394" spans="1:14" x14ac:dyDescent="0.25">
      <c r="A9394" s="5">
        <v>31111</v>
      </c>
      <c r="B9394" s="5">
        <v>3</v>
      </c>
      <c r="C9394" s="6">
        <v>45047</v>
      </c>
      <c r="D9394" s="7">
        <v>14</v>
      </c>
      <c r="E9394" s="6">
        <v>45474</v>
      </c>
      <c r="F9394" s="7">
        <v>0</v>
      </c>
      <c r="G9394" s="7">
        <v>0</v>
      </c>
      <c r="H9394" s="7">
        <v>-740.68000000000006</v>
      </c>
      <c r="I9394" s="7">
        <v>-740.68000000000006</v>
      </c>
      <c r="J9394" s="7">
        <v>0</v>
      </c>
      <c r="K9394" s="7">
        <v>0</v>
      </c>
      <c r="L9394" s="7">
        <v>4</v>
      </c>
      <c r="M9394" s="7">
        <v>-4</v>
      </c>
      <c r="N9394" s="7">
        <v>-5</v>
      </c>
    </row>
    <row r="9395" spans="1:14" x14ac:dyDescent="0.25">
      <c r="A9395" s="5">
        <v>31111</v>
      </c>
      <c r="B9395" s="5">
        <v>3</v>
      </c>
      <c r="C9395" s="6">
        <v>45047</v>
      </c>
      <c r="D9395" s="7">
        <v>15</v>
      </c>
      <c r="E9395" s="6">
        <v>45505</v>
      </c>
      <c r="F9395" s="7">
        <v>0</v>
      </c>
      <c r="G9395" s="7">
        <v>0</v>
      </c>
      <c r="H9395" s="7">
        <v>-3169.18</v>
      </c>
      <c r="I9395" s="7">
        <v>-3169.18</v>
      </c>
      <c r="J9395" s="7">
        <v>0</v>
      </c>
      <c r="K9395" s="7">
        <v>0</v>
      </c>
      <c r="L9395" s="7">
        <v>2</v>
      </c>
      <c r="M9395" s="7">
        <v>-2</v>
      </c>
      <c r="N9395" s="7">
        <v>-5</v>
      </c>
    </row>
    <row r="9396" spans="1:14" x14ac:dyDescent="0.25">
      <c r="A9396" s="5">
        <v>31111</v>
      </c>
      <c r="B9396" s="5">
        <v>3</v>
      </c>
      <c r="C9396" s="6">
        <v>45047</v>
      </c>
      <c r="D9396" s="7">
        <v>16</v>
      </c>
      <c r="E9396" s="6">
        <v>45536</v>
      </c>
      <c r="F9396" s="7">
        <v>0</v>
      </c>
      <c r="G9396" s="7">
        <v>0</v>
      </c>
      <c r="H9396" s="7">
        <v>-1501.4</v>
      </c>
      <c r="I9396" s="7">
        <v>-1501.4</v>
      </c>
      <c r="J9396" s="7">
        <v>0</v>
      </c>
      <c r="K9396" s="7">
        <v>0</v>
      </c>
      <c r="L9396" s="7">
        <v>1</v>
      </c>
      <c r="M9396" s="7">
        <v>-1</v>
      </c>
      <c r="N9396" s="7">
        <v>-5</v>
      </c>
    </row>
    <row r="9397" spans="1:14" x14ac:dyDescent="0.25">
      <c r="A9397" s="5">
        <v>31111</v>
      </c>
      <c r="B9397" s="5">
        <v>3</v>
      </c>
      <c r="C9397" s="6">
        <v>45047</v>
      </c>
      <c r="D9397" s="7">
        <v>17</v>
      </c>
      <c r="E9397" s="6">
        <v>45566</v>
      </c>
      <c r="F9397" s="7">
        <v>0</v>
      </c>
      <c r="G9397" s="7">
        <v>858.4</v>
      </c>
      <c r="H9397" s="7">
        <v>-932.09</v>
      </c>
      <c r="I9397" s="7">
        <v>-73.690000000000055</v>
      </c>
      <c r="J9397" s="7">
        <v>0</v>
      </c>
      <c r="K9397" s="7">
        <v>0</v>
      </c>
      <c r="L9397" s="7">
        <v>1</v>
      </c>
      <c r="M9397" s="7">
        <v>-1</v>
      </c>
      <c r="N9397" s="7">
        <v>-5</v>
      </c>
    </row>
    <row r="9398" spans="1:14" x14ac:dyDescent="0.25">
      <c r="A9398" s="5">
        <v>31111</v>
      </c>
      <c r="B9398" s="5">
        <v>3</v>
      </c>
      <c r="C9398" s="6">
        <v>45047</v>
      </c>
      <c r="D9398" s="7">
        <v>20</v>
      </c>
      <c r="E9398" s="6">
        <v>45658</v>
      </c>
      <c r="F9398" s="7">
        <v>0</v>
      </c>
      <c r="G9398" s="7">
        <v>0</v>
      </c>
      <c r="H9398" s="7">
        <v>-387.06</v>
      </c>
      <c r="I9398" s="7">
        <v>-387.06</v>
      </c>
      <c r="J9398" s="7">
        <v>0</v>
      </c>
      <c r="K9398" s="7">
        <v>0</v>
      </c>
      <c r="L9398" s="7">
        <v>1</v>
      </c>
      <c r="M9398" s="7">
        <v>-1</v>
      </c>
      <c r="N9398" s="7">
        <v>-5</v>
      </c>
    </row>
    <row r="9399" spans="1:14" x14ac:dyDescent="0.25">
      <c r="A9399" s="5">
        <v>31111</v>
      </c>
      <c r="B9399" s="5">
        <v>3</v>
      </c>
      <c r="C9399" s="6">
        <v>45047</v>
      </c>
      <c r="D9399" s="7">
        <v>31</v>
      </c>
      <c r="E9399" s="6">
        <v>45992</v>
      </c>
      <c r="F9399" s="7">
        <v>0</v>
      </c>
      <c r="G9399" s="7">
        <v>51.67</v>
      </c>
      <c r="H9399" s="7">
        <v>0</v>
      </c>
      <c r="I9399" s="7">
        <v>51.67</v>
      </c>
      <c r="J9399" s="7">
        <v>0</v>
      </c>
      <c r="K9399" s="7">
        <v>0</v>
      </c>
      <c r="L9399" s="7">
        <v>0</v>
      </c>
      <c r="M9399" s="7">
        <v>0</v>
      </c>
      <c r="N9399" s="7">
        <v>-5</v>
      </c>
    </row>
    <row r="9400" spans="1:14" x14ac:dyDescent="0.25">
      <c r="A9400" s="5">
        <v>31111</v>
      </c>
      <c r="B9400" s="5">
        <v>3</v>
      </c>
      <c r="C9400" s="6">
        <v>45047</v>
      </c>
      <c r="D9400" s="7">
        <v>32</v>
      </c>
      <c r="E9400" s="6">
        <v>46023</v>
      </c>
      <c r="F9400" s="7">
        <v>0</v>
      </c>
      <c r="G9400" s="7">
        <v>0</v>
      </c>
      <c r="H9400" s="7">
        <v>0</v>
      </c>
      <c r="I9400" s="7">
        <v>0</v>
      </c>
      <c r="J9400" s="7">
        <v>0</v>
      </c>
      <c r="K9400" s="7">
        <v>0</v>
      </c>
      <c r="L9400" s="7">
        <v>0</v>
      </c>
      <c r="M9400" s="7">
        <v>0</v>
      </c>
      <c r="N9400" s="7">
        <v>-5</v>
      </c>
    </row>
    <row r="9401" spans="1:14" x14ac:dyDescent="0.25">
      <c r="A9401" s="5">
        <v>31111</v>
      </c>
      <c r="B9401" s="5">
        <v>3</v>
      </c>
      <c r="C9401" s="6">
        <v>45078</v>
      </c>
      <c r="D9401" s="7">
        <v>0</v>
      </c>
      <c r="E9401" s="6">
        <v>45078</v>
      </c>
      <c r="F9401" s="7">
        <v>97971385.920000002</v>
      </c>
      <c r="G9401" s="7">
        <v>-11979.84</v>
      </c>
      <c r="H9401" s="7">
        <v>-2517438.48</v>
      </c>
      <c r="I9401" s="7">
        <v>95441967.599999994</v>
      </c>
      <c r="J9401" s="7">
        <v>29952</v>
      </c>
      <c r="K9401" s="7">
        <v>0</v>
      </c>
      <c r="L9401" s="7">
        <v>710</v>
      </c>
      <c r="M9401" s="7">
        <v>29242</v>
      </c>
      <c r="N9401" s="7">
        <v>-5</v>
      </c>
    </row>
    <row r="9402" spans="1:14" x14ac:dyDescent="0.25">
      <c r="A9402" s="5">
        <v>31111</v>
      </c>
      <c r="B9402" s="5">
        <v>3</v>
      </c>
      <c r="C9402" s="6">
        <v>45078</v>
      </c>
      <c r="D9402" s="7">
        <v>1</v>
      </c>
      <c r="E9402" s="6">
        <v>45108</v>
      </c>
      <c r="F9402" s="7">
        <v>0</v>
      </c>
      <c r="G9402" s="7">
        <v>142346.97</v>
      </c>
      <c r="H9402" s="7">
        <v>-2200672.9900000002</v>
      </c>
      <c r="I9402" s="7">
        <v>-2058326.02</v>
      </c>
      <c r="J9402" s="7">
        <v>0</v>
      </c>
      <c r="K9402" s="7">
        <v>0</v>
      </c>
      <c r="L9402" s="7">
        <v>607</v>
      </c>
      <c r="M9402" s="7">
        <v>-607</v>
      </c>
      <c r="N9402" s="7">
        <v>-5</v>
      </c>
    </row>
    <row r="9403" spans="1:14" x14ac:dyDescent="0.25">
      <c r="A9403" s="5">
        <v>31111</v>
      </c>
      <c r="B9403" s="5">
        <v>3</v>
      </c>
      <c r="C9403" s="6">
        <v>45078</v>
      </c>
      <c r="D9403" s="7">
        <v>2</v>
      </c>
      <c r="E9403" s="6">
        <v>45139</v>
      </c>
      <c r="F9403" s="7">
        <v>0</v>
      </c>
      <c r="G9403" s="7">
        <v>213637.75</v>
      </c>
      <c r="H9403" s="7">
        <v>-1010129.92</v>
      </c>
      <c r="I9403" s="7">
        <v>-796492.16999999993</v>
      </c>
      <c r="J9403" s="7">
        <v>0</v>
      </c>
      <c r="K9403" s="7">
        <v>0</v>
      </c>
      <c r="L9403" s="7">
        <v>335</v>
      </c>
      <c r="M9403" s="7">
        <v>-335</v>
      </c>
      <c r="N9403" s="7">
        <v>-5</v>
      </c>
    </row>
    <row r="9404" spans="1:14" x14ac:dyDescent="0.25">
      <c r="A9404" s="5">
        <v>31111</v>
      </c>
      <c r="B9404" s="5">
        <v>3</v>
      </c>
      <c r="C9404" s="6">
        <v>45078</v>
      </c>
      <c r="D9404" s="7">
        <v>3</v>
      </c>
      <c r="E9404" s="6">
        <v>45170</v>
      </c>
      <c r="F9404" s="7">
        <v>0</v>
      </c>
      <c r="G9404" s="7">
        <v>106144.99</v>
      </c>
      <c r="H9404" s="7">
        <v>-758724.1399999999</v>
      </c>
      <c r="I9404" s="7">
        <v>-652579.14999999991</v>
      </c>
      <c r="J9404" s="7">
        <v>0</v>
      </c>
      <c r="K9404" s="7">
        <v>0</v>
      </c>
      <c r="L9404" s="7">
        <v>313</v>
      </c>
      <c r="M9404" s="7">
        <v>-313</v>
      </c>
      <c r="N9404" s="7">
        <v>-5</v>
      </c>
    </row>
    <row r="9405" spans="1:14" x14ac:dyDescent="0.25">
      <c r="A9405" s="5">
        <v>31111</v>
      </c>
      <c r="B9405" s="5">
        <v>3</v>
      </c>
      <c r="C9405" s="6">
        <v>45078</v>
      </c>
      <c r="D9405" s="7">
        <v>4</v>
      </c>
      <c r="E9405" s="6">
        <v>45200</v>
      </c>
      <c r="F9405" s="7">
        <v>0</v>
      </c>
      <c r="G9405" s="7">
        <v>113111.09</v>
      </c>
      <c r="H9405" s="7">
        <v>-510237.4</v>
      </c>
      <c r="I9405" s="7">
        <v>-397126.31</v>
      </c>
      <c r="J9405" s="7">
        <v>0</v>
      </c>
      <c r="K9405" s="7">
        <v>0</v>
      </c>
      <c r="L9405" s="7">
        <v>265</v>
      </c>
      <c r="M9405" s="7">
        <v>-265</v>
      </c>
      <c r="N9405" s="7">
        <v>-5</v>
      </c>
    </row>
    <row r="9406" spans="1:14" x14ac:dyDescent="0.25">
      <c r="A9406" s="5">
        <v>31111</v>
      </c>
      <c r="B9406" s="5">
        <v>3</v>
      </c>
      <c r="C9406" s="6">
        <v>45078</v>
      </c>
      <c r="D9406" s="7">
        <v>5</v>
      </c>
      <c r="E9406" s="6">
        <v>45231</v>
      </c>
      <c r="F9406" s="7">
        <v>0</v>
      </c>
      <c r="G9406" s="7">
        <v>99655.23000000001</v>
      </c>
      <c r="H9406" s="7">
        <v>-389066.73</v>
      </c>
      <c r="I9406" s="7">
        <v>-289411.5</v>
      </c>
      <c r="J9406" s="7">
        <v>0</v>
      </c>
      <c r="K9406" s="7">
        <v>0</v>
      </c>
      <c r="L9406" s="7">
        <v>239</v>
      </c>
      <c r="M9406" s="7">
        <v>-239</v>
      </c>
      <c r="N9406" s="7">
        <v>-5</v>
      </c>
    </row>
    <row r="9407" spans="1:14" x14ac:dyDescent="0.25">
      <c r="A9407" s="5">
        <v>31111</v>
      </c>
      <c r="B9407" s="5">
        <v>3</v>
      </c>
      <c r="C9407" s="6">
        <v>45078</v>
      </c>
      <c r="D9407" s="7">
        <v>6</v>
      </c>
      <c r="E9407" s="6">
        <v>45261</v>
      </c>
      <c r="F9407" s="7">
        <v>0</v>
      </c>
      <c r="G9407" s="7">
        <v>143751.07999999999</v>
      </c>
      <c r="H9407" s="7">
        <v>-237004.24</v>
      </c>
      <c r="I9407" s="7">
        <v>-93253.16</v>
      </c>
      <c r="J9407" s="7">
        <v>0</v>
      </c>
      <c r="K9407" s="7">
        <v>0</v>
      </c>
      <c r="L9407" s="7">
        <v>165</v>
      </c>
      <c r="M9407" s="7">
        <v>-165</v>
      </c>
      <c r="N9407" s="7">
        <v>-5</v>
      </c>
    </row>
    <row r="9408" spans="1:14" x14ac:dyDescent="0.25">
      <c r="A9408" s="5">
        <v>31111</v>
      </c>
      <c r="B9408" s="5">
        <v>3</v>
      </c>
      <c r="C9408" s="6">
        <v>45078</v>
      </c>
      <c r="D9408" s="7">
        <v>7</v>
      </c>
      <c r="E9408" s="6">
        <v>45292</v>
      </c>
      <c r="F9408" s="7">
        <v>0</v>
      </c>
      <c r="G9408" s="7">
        <v>66398.44</v>
      </c>
      <c r="H9408" s="7">
        <v>-235599.97</v>
      </c>
      <c r="I9408" s="7">
        <v>-169201.53</v>
      </c>
      <c r="J9408" s="7">
        <v>0</v>
      </c>
      <c r="K9408" s="7">
        <v>0</v>
      </c>
      <c r="L9408" s="7">
        <v>191</v>
      </c>
      <c r="M9408" s="7">
        <v>-191</v>
      </c>
      <c r="N9408" s="7">
        <v>-5</v>
      </c>
    </row>
    <row r="9409" spans="1:14" x14ac:dyDescent="0.25">
      <c r="A9409" s="5">
        <v>31111</v>
      </c>
      <c r="B9409" s="5">
        <v>3</v>
      </c>
      <c r="C9409" s="6">
        <v>45078</v>
      </c>
      <c r="D9409" s="7">
        <v>8</v>
      </c>
      <c r="E9409" s="6">
        <v>45323</v>
      </c>
      <c r="F9409" s="7">
        <v>0</v>
      </c>
      <c r="G9409" s="7">
        <v>70629.83</v>
      </c>
      <c r="H9409" s="7">
        <v>-155788.25</v>
      </c>
      <c r="I9409" s="7">
        <v>-85158.42</v>
      </c>
      <c r="J9409" s="7">
        <v>0</v>
      </c>
      <c r="K9409" s="7">
        <v>0</v>
      </c>
      <c r="L9409" s="7">
        <v>176</v>
      </c>
      <c r="M9409" s="7">
        <v>-176</v>
      </c>
      <c r="N9409" s="7">
        <v>-5</v>
      </c>
    </row>
    <row r="9410" spans="1:14" x14ac:dyDescent="0.25">
      <c r="A9410" s="5">
        <v>31111</v>
      </c>
      <c r="B9410" s="5">
        <v>3</v>
      </c>
      <c r="C9410" s="6">
        <v>45078</v>
      </c>
      <c r="D9410" s="7">
        <v>9</v>
      </c>
      <c r="E9410" s="6">
        <v>45352</v>
      </c>
      <c r="F9410" s="7">
        <v>0</v>
      </c>
      <c r="G9410" s="7">
        <v>51902.28</v>
      </c>
      <c r="H9410" s="7">
        <v>-132058.32</v>
      </c>
      <c r="I9410" s="7">
        <v>-80156.040000000008</v>
      </c>
      <c r="J9410" s="7">
        <v>0</v>
      </c>
      <c r="K9410" s="7">
        <v>0</v>
      </c>
      <c r="L9410" s="7">
        <v>209</v>
      </c>
      <c r="M9410" s="7">
        <v>-209</v>
      </c>
      <c r="N9410" s="7">
        <v>-5</v>
      </c>
    </row>
    <row r="9411" spans="1:14" x14ac:dyDescent="0.25">
      <c r="A9411" s="5">
        <v>31111</v>
      </c>
      <c r="B9411" s="5">
        <v>3</v>
      </c>
      <c r="C9411" s="6">
        <v>45078</v>
      </c>
      <c r="D9411" s="7">
        <v>10</v>
      </c>
      <c r="E9411" s="6">
        <v>45383</v>
      </c>
      <c r="F9411" s="7">
        <v>0</v>
      </c>
      <c r="G9411" s="7">
        <v>52102.97</v>
      </c>
      <c r="H9411" s="7">
        <v>-87788.800000000003</v>
      </c>
      <c r="I9411" s="7">
        <v>-35685.83</v>
      </c>
      <c r="J9411" s="7">
        <v>0</v>
      </c>
      <c r="K9411" s="7">
        <v>0</v>
      </c>
      <c r="L9411" s="7">
        <v>179</v>
      </c>
      <c r="M9411" s="7">
        <v>-179</v>
      </c>
      <c r="N9411" s="7">
        <v>-5</v>
      </c>
    </row>
    <row r="9412" spans="1:14" x14ac:dyDescent="0.25">
      <c r="A9412" s="5">
        <v>31111</v>
      </c>
      <c r="B9412" s="5">
        <v>3</v>
      </c>
      <c r="C9412" s="6">
        <v>45078</v>
      </c>
      <c r="D9412" s="7">
        <v>11</v>
      </c>
      <c r="E9412" s="6">
        <v>45413</v>
      </c>
      <c r="F9412" s="7">
        <v>0</v>
      </c>
      <c r="G9412" s="7">
        <v>19626.189999999999</v>
      </c>
      <c r="H9412" s="7">
        <v>-37252.18</v>
      </c>
      <c r="I9412" s="7">
        <v>-17625.990000000002</v>
      </c>
      <c r="J9412" s="7">
        <v>0</v>
      </c>
      <c r="K9412" s="7">
        <v>0</v>
      </c>
      <c r="L9412" s="7">
        <v>146</v>
      </c>
      <c r="M9412" s="7">
        <v>-146</v>
      </c>
      <c r="N9412" s="7">
        <v>-5</v>
      </c>
    </row>
    <row r="9413" spans="1:14" x14ac:dyDescent="0.25">
      <c r="A9413" s="5">
        <v>31111</v>
      </c>
      <c r="B9413" s="5">
        <v>3</v>
      </c>
      <c r="C9413" s="6">
        <v>45078</v>
      </c>
      <c r="D9413" s="7">
        <v>12</v>
      </c>
      <c r="E9413" s="6">
        <v>45444</v>
      </c>
      <c r="F9413" s="7">
        <v>0</v>
      </c>
      <c r="G9413" s="7">
        <v>3484.9</v>
      </c>
      <c r="H9413" s="7">
        <v>-27441.200000000001</v>
      </c>
      <c r="I9413" s="7">
        <v>-23956.3</v>
      </c>
      <c r="J9413" s="7">
        <v>0</v>
      </c>
      <c r="K9413" s="7">
        <v>0</v>
      </c>
      <c r="L9413" s="7">
        <v>89</v>
      </c>
      <c r="M9413" s="7">
        <v>-89</v>
      </c>
      <c r="N9413" s="7">
        <v>-5</v>
      </c>
    </row>
    <row r="9414" spans="1:14" x14ac:dyDescent="0.25">
      <c r="A9414" s="5">
        <v>31111</v>
      </c>
      <c r="B9414" s="5">
        <v>3</v>
      </c>
      <c r="C9414" s="6">
        <v>45078</v>
      </c>
      <c r="D9414" s="7">
        <v>13</v>
      </c>
      <c r="E9414" s="6">
        <v>45474</v>
      </c>
      <c r="F9414" s="7">
        <v>0</v>
      </c>
      <c r="G9414" s="7">
        <v>865.55</v>
      </c>
      <c r="H9414" s="7">
        <v>-10483.49</v>
      </c>
      <c r="I9414" s="7">
        <v>-9617.94</v>
      </c>
      <c r="J9414" s="7">
        <v>0</v>
      </c>
      <c r="K9414" s="7">
        <v>0</v>
      </c>
      <c r="L9414" s="7">
        <v>27</v>
      </c>
      <c r="M9414" s="7">
        <v>-27</v>
      </c>
      <c r="N9414" s="7">
        <v>-5</v>
      </c>
    </row>
    <row r="9415" spans="1:14" x14ac:dyDescent="0.25">
      <c r="A9415" s="5">
        <v>31111</v>
      </c>
      <c r="B9415" s="5">
        <v>3</v>
      </c>
      <c r="C9415" s="6">
        <v>45078</v>
      </c>
      <c r="D9415" s="7">
        <v>14</v>
      </c>
      <c r="E9415" s="6">
        <v>45505</v>
      </c>
      <c r="F9415" s="7">
        <v>0</v>
      </c>
      <c r="G9415" s="7">
        <v>0</v>
      </c>
      <c r="H9415" s="7">
        <v>-1517.58</v>
      </c>
      <c r="I9415" s="7">
        <v>-1517.58</v>
      </c>
      <c r="J9415" s="7">
        <v>0</v>
      </c>
      <c r="K9415" s="7">
        <v>0</v>
      </c>
      <c r="L9415" s="7">
        <v>2</v>
      </c>
      <c r="M9415" s="7">
        <v>-2</v>
      </c>
      <c r="N9415" s="7">
        <v>-5</v>
      </c>
    </row>
    <row r="9416" spans="1:14" x14ac:dyDescent="0.25">
      <c r="A9416" s="5">
        <v>31111</v>
      </c>
      <c r="B9416" s="5">
        <v>3</v>
      </c>
      <c r="C9416" s="6">
        <v>45078</v>
      </c>
      <c r="D9416" s="7">
        <v>15</v>
      </c>
      <c r="E9416" s="6">
        <v>45536</v>
      </c>
      <c r="F9416" s="7">
        <v>0</v>
      </c>
      <c r="G9416" s="7">
        <v>0</v>
      </c>
      <c r="H9416" s="7">
        <v>-3460.59</v>
      </c>
      <c r="I9416" s="7">
        <v>-3460.59</v>
      </c>
      <c r="J9416" s="7">
        <v>0</v>
      </c>
      <c r="K9416" s="7">
        <v>0</v>
      </c>
      <c r="L9416" s="7">
        <v>2</v>
      </c>
      <c r="M9416" s="7">
        <v>-2</v>
      </c>
      <c r="N9416" s="7">
        <v>-5</v>
      </c>
    </row>
    <row r="9417" spans="1:14" x14ac:dyDescent="0.25">
      <c r="A9417" s="5">
        <v>31111</v>
      </c>
      <c r="B9417" s="5">
        <v>3</v>
      </c>
      <c r="C9417" s="6">
        <v>45078</v>
      </c>
      <c r="D9417" s="7">
        <v>16</v>
      </c>
      <c r="E9417" s="6">
        <v>45566</v>
      </c>
      <c r="F9417" s="7">
        <v>0</v>
      </c>
      <c r="G9417" s="7">
        <v>0</v>
      </c>
      <c r="H9417" s="7">
        <v>0</v>
      </c>
      <c r="I9417" s="7">
        <v>0</v>
      </c>
      <c r="J9417" s="7">
        <v>0</v>
      </c>
      <c r="K9417" s="7">
        <v>0</v>
      </c>
      <c r="L9417" s="7">
        <v>0</v>
      </c>
      <c r="M9417" s="7">
        <v>0</v>
      </c>
      <c r="N9417" s="7">
        <v>-5</v>
      </c>
    </row>
    <row r="9418" spans="1:14" x14ac:dyDescent="0.25">
      <c r="A9418" s="5">
        <v>31111</v>
      </c>
      <c r="B9418" s="5">
        <v>3</v>
      </c>
      <c r="C9418" s="6">
        <v>45078</v>
      </c>
      <c r="D9418" s="7">
        <v>17</v>
      </c>
      <c r="E9418" s="6">
        <v>45597</v>
      </c>
      <c r="F9418" s="7">
        <v>0</v>
      </c>
      <c r="G9418" s="7">
        <v>0</v>
      </c>
      <c r="H9418" s="7">
        <v>0</v>
      </c>
      <c r="I9418" s="7">
        <v>0</v>
      </c>
      <c r="J9418" s="7">
        <v>0</v>
      </c>
      <c r="K9418" s="7">
        <v>0</v>
      </c>
      <c r="L9418" s="7">
        <v>0</v>
      </c>
      <c r="M9418" s="7">
        <v>0</v>
      </c>
      <c r="N9418" s="7">
        <v>-5</v>
      </c>
    </row>
    <row r="9419" spans="1:14" x14ac:dyDescent="0.25">
      <c r="A9419" s="5">
        <v>31111</v>
      </c>
      <c r="B9419" s="5">
        <v>3</v>
      </c>
      <c r="C9419" s="6">
        <v>45078</v>
      </c>
      <c r="D9419" s="7">
        <v>19</v>
      </c>
      <c r="E9419" s="6">
        <v>45658</v>
      </c>
      <c r="F9419" s="7">
        <v>0</v>
      </c>
      <c r="G9419" s="7">
        <v>874.29</v>
      </c>
      <c r="H9419" s="7">
        <v>0</v>
      </c>
      <c r="I9419" s="7">
        <v>874.29</v>
      </c>
      <c r="J9419" s="7">
        <v>0</v>
      </c>
      <c r="K9419" s="7">
        <v>0</v>
      </c>
      <c r="L9419" s="7">
        <v>0</v>
      </c>
      <c r="M9419" s="7">
        <v>0</v>
      </c>
      <c r="N9419" s="7">
        <v>-5</v>
      </c>
    </row>
    <row r="9420" spans="1:14" x14ac:dyDescent="0.25">
      <c r="A9420" s="5">
        <v>31111</v>
      </c>
      <c r="B9420" s="5">
        <v>3</v>
      </c>
      <c r="C9420" s="6">
        <v>45078</v>
      </c>
      <c r="D9420" s="7">
        <v>20</v>
      </c>
      <c r="E9420" s="6">
        <v>45689</v>
      </c>
      <c r="F9420" s="7">
        <v>0</v>
      </c>
      <c r="G9420" s="7">
        <v>122.83</v>
      </c>
      <c r="H9420" s="7">
        <v>0</v>
      </c>
      <c r="I9420" s="7">
        <v>122.83</v>
      </c>
      <c r="J9420" s="7">
        <v>0</v>
      </c>
      <c r="K9420" s="7">
        <v>0</v>
      </c>
      <c r="L9420" s="7">
        <v>0</v>
      </c>
      <c r="M9420" s="7">
        <v>0</v>
      </c>
      <c r="N9420" s="7">
        <v>-5</v>
      </c>
    </row>
    <row r="9421" spans="1:14" x14ac:dyDescent="0.25">
      <c r="A9421" s="5">
        <v>31111</v>
      </c>
      <c r="B9421" s="5">
        <v>3</v>
      </c>
      <c r="C9421" s="6">
        <v>45078</v>
      </c>
      <c r="D9421" s="7">
        <v>21</v>
      </c>
      <c r="E9421" s="6">
        <v>45717</v>
      </c>
      <c r="F9421" s="7">
        <v>0</v>
      </c>
      <c r="G9421" s="7">
        <v>2554.7199999999998</v>
      </c>
      <c r="H9421" s="7">
        <v>0</v>
      </c>
      <c r="I9421" s="7">
        <v>2554.7199999999998</v>
      </c>
      <c r="J9421" s="7">
        <v>0</v>
      </c>
      <c r="K9421" s="7">
        <v>0</v>
      </c>
      <c r="L9421" s="7">
        <v>0</v>
      </c>
      <c r="M9421" s="7">
        <v>0</v>
      </c>
      <c r="N9421" s="7">
        <v>-5</v>
      </c>
    </row>
    <row r="9422" spans="1:14" x14ac:dyDescent="0.25">
      <c r="A9422" s="5">
        <v>31111</v>
      </c>
      <c r="B9422" s="5">
        <v>3</v>
      </c>
      <c r="C9422" s="6">
        <v>45078</v>
      </c>
      <c r="D9422" s="7">
        <v>22</v>
      </c>
      <c r="E9422" s="6">
        <v>45748</v>
      </c>
      <c r="F9422" s="7">
        <v>0</v>
      </c>
      <c r="G9422" s="7">
        <v>0</v>
      </c>
      <c r="H9422" s="7">
        <v>0</v>
      </c>
      <c r="I9422" s="7">
        <v>0</v>
      </c>
      <c r="J9422" s="7">
        <v>0</v>
      </c>
      <c r="K9422" s="7">
        <v>0</v>
      </c>
      <c r="L9422" s="7">
        <v>0</v>
      </c>
      <c r="M9422" s="7">
        <v>0</v>
      </c>
      <c r="N9422" s="7">
        <v>-5</v>
      </c>
    </row>
    <row r="9423" spans="1:14" x14ac:dyDescent="0.25">
      <c r="A9423" s="5">
        <v>31111</v>
      </c>
      <c r="B9423" s="5">
        <v>3</v>
      </c>
      <c r="C9423" s="6">
        <v>45078</v>
      </c>
      <c r="D9423" s="7">
        <v>24</v>
      </c>
      <c r="E9423" s="6">
        <v>45809</v>
      </c>
      <c r="F9423" s="7">
        <v>0</v>
      </c>
      <c r="G9423" s="7">
        <v>361.1</v>
      </c>
      <c r="H9423" s="7">
        <v>0</v>
      </c>
      <c r="I9423" s="7">
        <v>361.1</v>
      </c>
      <c r="J9423" s="7">
        <v>0</v>
      </c>
      <c r="K9423" s="7">
        <v>0</v>
      </c>
      <c r="L9423" s="7">
        <v>0</v>
      </c>
      <c r="M9423" s="7">
        <v>0</v>
      </c>
      <c r="N9423" s="7">
        <v>-5</v>
      </c>
    </row>
    <row r="9424" spans="1:14" x14ac:dyDescent="0.25">
      <c r="A9424" s="5">
        <v>31111</v>
      </c>
      <c r="B9424" s="5">
        <v>3</v>
      </c>
      <c r="C9424" s="6">
        <v>45078</v>
      </c>
      <c r="D9424" s="7">
        <v>31</v>
      </c>
      <c r="E9424" s="6">
        <v>46023</v>
      </c>
      <c r="F9424" s="7">
        <v>0</v>
      </c>
      <c r="G9424" s="7">
        <v>0</v>
      </c>
      <c r="H9424" s="7">
        <v>0</v>
      </c>
      <c r="I9424" s="7">
        <v>0</v>
      </c>
      <c r="J9424" s="7">
        <v>0</v>
      </c>
      <c r="K9424" s="7">
        <v>0</v>
      </c>
      <c r="L9424" s="7">
        <v>0</v>
      </c>
      <c r="M9424" s="7">
        <v>0</v>
      </c>
      <c r="N9424" s="7">
        <v>-5</v>
      </c>
    </row>
    <row r="9425" spans="1:14" x14ac:dyDescent="0.25">
      <c r="A9425" s="5">
        <v>31111</v>
      </c>
      <c r="B9425" s="5">
        <v>3</v>
      </c>
      <c r="C9425" s="6">
        <v>45108</v>
      </c>
      <c r="D9425" s="7">
        <v>0</v>
      </c>
      <c r="E9425" s="6">
        <v>45108</v>
      </c>
      <c r="F9425" s="7">
        <v>115396880.93000001</v>
      </c>
      <c r="G9425" s="7">
        <v>71601.700000000012</v>
      </c>
      <c r="H9425" s="7">
        <v>-2751866.21</v>
      </c>
      <c r="I9425" s="7">
        <v>112716616.42</v>
      </c>
      <c r="J9425" s="7">
        <v>37546</v>
      </c>
      <c r="K9425" s="7">
        <v>0</v>
      </c>
      <c r="L9425" s="7">
        <v>845</v>
      </c>
      <c r="M9425" s="7">
        <v>36701</v>
      </c>
      <c r="N9425" s="7">
        <v>-5</v>
      </c>
    </row>
    <row r="9426" spans="1:14" x14ac:dyDescent="0.25">
      <c r="A9426" s="5">
        <v>31111</v>
      </c>
      <c r="B9426" s="5">
        <v>3</v>
      </c>
      <c r="C9426" s="6">
        <v>45108</v>
      </c>
      <c r="D9426" s="7">
        <v>1</v>
      </c>
      <c r="E9426" s="6">
        <v>45139</v>
      </c>
      <c r="F9426" s="7">
        <v>0</v>
      </c>
      <c r="G9426" s="7">
        <v>153667.25</v>
      </c>
      <c r="H9426" s="7">
        <v>-2324268.2000000002</v>
      </c>
      <c r="I9426" s="7">
        <v>-2170600.9500000002</v>
      </c>
      <c r="J9426" s="7">
        <v>0</v>
      </c>
      <c r="K9426" s="7">
        <v>0</v>
      </c>
      <c r="L9426" s="7">
        <v>714</v>
      </c>
      <c r="M9426" s="7">
        <v>-714</v>
      </c>
      <c r="N9426" s="7">
        <v>-5</v>
      </c>
    </row>
    <row r="9427" spans="1:14" x14ac:dyDescent="0.25">
      <c r="A9427" s="5">
        <v>31111</v>
      </c>
      <c r="B9427" s="5">
        <v>3</v>
      </c>
      <c r="C9427" s="6">
        <v>45108</v>
      </c>
      <c r="D9427" s="7">
        <v>2</v>
      </c>
      <c r="E9427" s="6">
        <v>45170</v>
      </c>
      <c r="F9427" s="7">
        <v>0</v>
      </c>
      <c r="G9427" s="7">
        <v>152625.48000000001</v>
      </c>
      <c r="H9427" s="7">
        <v>-1082753.3700000001</v>
      </c>
      <c r="I9427" s="7">
        <v>-930127.8899999999</v>
      </c>
      <c r="J9427" s="7">
        <v>0</v>
      </c>
      <c r="K9427" s="7">
        <v>0</v>
      </c>
      <c r="L9427" s="7">
        <v>384</v>
      </c>
      <c r="M9427" s="7">
        <v>-384</v>
      </c>
      <c r="N9427" s="7">
        <v>-5</v>
      </c>
    </row>
    <row r="9428" spans="1:14" x14ac:dyDescent="0.25">
      <c r="A9428" s="5">
        <v>31111</v>
      </c>
      <c r="B9428" s="5">
        <v>3</v>
      </c>
      <c r="C9428" s="6">
        <v>45108</v>
      </c>
      <c r="D9428" s="7">
        <v>3</v>
      </c>
      <c r="E9428" s="6">
        <v>45200</v>
      </c>
      <c r="F9428" s="7">
        <v>0</v>
      </c>
      <c r="G9428" s="7">
        <v>126517.05</v>
      </c>
      <c r="H9428" s="7">
        <v>-795563.97</v>
      </c>
      <c r="I9428" s="7">
        <v>-669046.91999999993</v>
      </c>
      <c r="J9428" s="7">
        <v>0</v>
      </c>
      <c r="K9428" s="7">
        <v>0</v>
      </c>
      <c r="L9428" s="7">
        <v>370</v>
      </c>
      <c r="M9428" s="7">
        <v>-370</v>
      </c>
      <c r="N9428" s="7">
        <v>-5</v>
      </c>
    </row>
    <row r="9429" spans="1:14" x14ac:dyDescent="0.25">
      <c r="A9429" s="5">
        <v>31111</v>
      </c>
      <c r="B9429" s="5">
        <v>3</v>
      </c>
      <c r="C9429" s="6">
        <v>45108</v>
      </c>
      <c r="D9429" s="7">
        <v>4</v>
      </c>
      <c r="E9429" s="6">
        <v>45231</v>
      </c>
      <c r="F9429" s="7">
        <v>0</v>
      </c>
      <c r="G9429" s="7">
        <v>129179.14</v>
      </c>
      <c r="H9429" s="7">
        <v>-544335.04</v>
      </c>
      <c r="I9429" s="7">
        <v>-415155.9</v>
      </c>
      <c r="J9429" s="7">
        <v>0</v>
      </c>
      <c r="K9429" s="7">
        <v>0</v>
      </c>
      <c r="L9429" s="7">
        <v>328</v>
      </c>
      <c r="M9429" s="7">
        <v>-328</v>
      </c>
      <c r="N9429" s="7">
        <v>-5</v>
      </c>
    </row>
    <row r="9430" spans="1:14" x14ac:dyDescent="0.25">
      <c r="A9430" s="5">
        <v>31111</v>
      </c>
      <c r="B9430" s="5">
        <v>3</v>
      </c>
      <c r="C9430" s="6">
        <v>45108</v>
      </c>
      <c r="D9430" s="7">
        <v>5</v>
      </c>
      <c r="E9430" s="6">
        <v>45261</v>
      </c>
      <c r="F9430" s="7">
        <v>0</v>
      </c>
      <c r="G9430" s="7">
        <v>131165.76999999999</v>
      </c>
      <c r="H9430" s="7">
        <v>-281177.69</v>
      </c>
      <c r="I9430" s="7">
        <v>-150011.92000000001</v>
      </c>
      <c r="J9430" s="7">
        <v>0</v>
      </c>
      <c r="K9430" s="7">
        <v>0</v>
      </c>
      <c r="L9430" s="7">
        <v>166</v>
      </c>
      <c r="M9430" s="7">
        <v>-166</v>
      </c>
      <c r="N9430" s="7">
        <v>-5</v>
      </c>
    </row>
    <row r="9431" spans="1:14" x14ac:dyDescent="0.25">
      <c r="A9431" s="5">
        <v>31111</v>
      </c>
      <c r="B9431" s="5">
        <v>3</v>
      </c>
      <c r="C9431" s="6">
        <v>45108</v>
      </c>
      <c r="D9431" s="7">
        <v>6</v>
      </c>
      <c r="E9431" s="6">
        <v>45292</v>
      </c>
      <c r="F9431" s="7">
        <v>0</v>
      </c>
      <c r="G9431" s="7">
        <v>137369.64000000001</v>
      </c>
      <c r="H9431" s="7">
        <v>-298555.58</v>
      </c>
      <c r="I9431" s="7">
        <v>-161185.94</v>
      </c>
      <c r="J9431" s="7">
        <v>0</v>
      </c>
      <c r="K9431" s="7">
        <v>0</v>
      </c>
      <c r="L9431" s="7">
        <v>267</v>
      </c>
      <c r="M9431" s="7">
        <v>-267</v>
      </c>
      <c r="N9431" s="7">
        <v>-5</v>
      </c>
    </row>
    <row r="9432" spans="1:14" x14ac:dyDescent="0.25">
      <c r="A9432" s="5">
        <v>31111</v>
      </c>
      <c r="B9432" s="5">
        <v>3</v>
      </c>
      <c r="C9432" s="6">
        <v>45108</v>
      </c>
      <c r="D9432" s="7">
        <v>7</v>
      </c>
      <c r="E9432" s="6">
        <v>45323</v>
      </c>
      <c r="F9432" s="7">
        <v>0</v>
      </c>
      <c r="G9432" s="7">
        <v>83507.850000000006</v>
      </c>
      <c r="H9432" s="7">
        <v>-229244.47</v>
      </c>
      <c r="I9432" s="7">
        <v>-145736.62</v>
      </c>
      <c r="J9432" s="7">
        <v>0</v>
      </c>
      <c r="K9432" s="7">
        <v>0</v>
      </c>
      <c r="L9432" s="7">
        <v>239</v>
      </c>
      <c r="M9432" s="7">
        <v>-239</v>
      </c>
      <c r="N9432" s="7">
        <v>-5</v>
      </c>
    </row>
    <row r="9433" spans="1:14" x14ac:dyDescent="0.25">
      <c r="A9433" s="5">
        <v>31111</v>
      </c>
      <c r="B9433" s="5">
        <v>3</v>
      </c>
      <c r="C9433" s="6">
        <v>45108</v>
      </c>
      <c r="D9433" s="7">
        <v>8</v>
      </c>
      <c r="E9433" s="6">
        <v>45352</v>
      </c>
      <c r="F9433" s="7">
        <v>0</v>
      </c>
      <c r="G9433" s="7">
        <v>102323.92</v>
      </c>
      <c r="H9433" s="7">
        <v>-172970.66</v>
      </c>
      <c r="I9433" s="7">
        <v>-70646.740000000005</v>
      </c>
      <c r="J9433" s="7">
        <v>0</v>
      </c>
      <c r="K9433" s="7">
        <v>0</v>
      </c>
      <c r="L9433" s="7">
        <v>216</v>
      </c>
      <c r="M9433" s="7">
        <v>-216</v>
      </c>
      <c r="N9433" s="7">
        <v>-5</v>
      </c>
    </row>
    <row r="9434" spans="1:14" x14ac:dyDescent="0.25">
      <c r="A9434" s="5">
        <v>31111</v>
      </c>
      <c r="B9434" s="5">
        <v>3</v>
      </c>
      <c r="C9434" s="6">
        <v>45108</v>
      </c>
      <c r="D9434" s="7">
        <v>9</v>
      </c>
      <c r="E9434" s="6">
        <v>45383</v>
      </c>
      <c r="F9434" s="7">
        <v>0</v>
      </c>
      <c r="G9434" s="7">
        <v>93483.61</v>
      </c>
      <c r="H9434" s="7">
        <v>-162712.38</v>
      </c>
      <c r="I9434" s="7">
        <v>-69228.769999999975</v>
      </c>
      <c r="J9434" s="7">
        <v>0</v>
      </c>
      <c r="K9434" s="7">
        <v>0</v>
      </c>
      <c r="L9434" s="7">
        <v>264</v>
      </c>
      <c r="M9434" s="7">
        <v>-264</v>
      </c>
      <c r="N9434" s="7">
        <v>-5</v>
      </c>
    </row>
    <row r="9435" spans="1:14" x14ac:dyDescent="0.25">
      <c r="A9435" s="5">
        <v>31111</v>
      </c>
      <c r="B9435" s="5">
        <v>3</v>
      </c>
      <c r="C9435" s="6">
        <v>45108</v>
      </c>
      <c r="D9435" s="7">
        <v>10</v>
      </c>
      <c r="E9435" s="6">
        <v>45413</v>
      </c>
      <c r="F9435" s="7">
        <v>0</v>
      </c>
      <c r="G9435" s="7">
        <v>74643.25</v>
      </c>
      <c r="H9435" s="7">
        <v>-85786.09</v>
      </c>
      <c r="I9435" s="7">
        <v>-11142.84</v>
      </c>
      <c r="J9435" s="7">
        <v>0</v>
      </c>
      <c r="K9435" s="7">
        <v>0</v>
      </c>
      <c r="L9435" s="7">
        <v>222</v>
      </c>
      <c r="M9435" s="7">
        <v>-222</v>
      </c>
      <c r="N9435" s="7">
        <v>-5</v>
      </c>
    </row>
    <row r="9436" spans="1:14" x14ac:dyDescent="0.25">
      <c r="A9436" s="5">
        <v>31111</v>
      </c>
      <c r="B9436" s="5">
        <v>3</v>
      </c>
      <c r="C9436" s="6">
        <v>45108</v>
      </c>
      <c r="D9436" s="7">
        <v>11</v>
      </c>
      <c r="E9436" s="6">
        <v>45444</v>
      </c>
      <c r="F9436" s="7">
        <v>0</v>
      </c>
      <c r="G9436" s="7">
        <v>38741.64</v>
      </c>
      <c r="H9436" s="7">
        <v>-57521.54</v>
      </c>
      <c r="I9436" s="7">
        <v>-18779.900000000001</v>
      </c>
      <c r="J9436" s="7">
        <v>0</v>
      </c>
      <c r="K9436" s="7">
        <v>0</v>
      </c>
      <c r="L9436" s="7">
        <v>195</v>
      </c>
      <c r="M9436" s="7">
        <v>-195</v>
      </c>
      <c r="N9436" s="7">
        <v>-5</v>
      </c>
    </row>
    <row r="9437" spans="1:14" x14ac:dyDescent="0.25">
      <c r="A9437" s="5">
        <v>31111</v>
      </c>
      <c r="B9437" s="5">
        <v>3</v>
      </c>
      <c r="C9437" s="6">
        <v>45108</v>
      </c>
      <c r="D9437" s="7">
        <v>12</v>
      </c>
      <c r="E9437" s="6">
        <v>45474</v>
      </c>
      <c r="F9437" s="7">
        <v>0</v>
      </c>
      <c r="G9437" s="7">
        <v>6917.24</v>
      </c>
      <c r="H9437" s="7">
        <v>-41018.92</v>
      </c>
      <c r="I9437" s="7">
        <v>-34101.68</v>
      </c>
      <c r="J9437" s="7">
        <v>0</v>
      </c>
      <c r="K9437" s="7">
        <v>0</v>
      </c>
      <c r="L9437" s="7">
        <v>122</v>
      </c>
      <c r="M9437" s="7">
        <v>-122</v>
      </c>
      <c r="N9437" s="7">
        <v>-5</v>
      </c>
    </row>
    <row r="9438" spans="1:14" x14ac:dyDescent="0.25">
      <c r="A9438" s="5">
        <v>31111</v>
      </c>
      <c r="B9438" s="5">
        <v>3</v>
      </c>
      <c r="C9438" s="6">
        <v>45108</v>
      </c>
      <c r="D9438" s="7">
        <v>13</v>
      </c>
      <c r="E9438" s="6">
        <v>45505</v>
      </c>
      <c r="F9438" s="7">
        <v>0</v>
      </c>
      <c r="G9438" s="7">
        <v>108.58</v>
      </c>
      <c r="H9438" s="7">
        <v>-14590.67</v>
      </c>
      <c r="I9438" s="7">
        <v>-14482.09</v>
      </c>
      <c r="J9438" s="7">
        <v>0</v>
      </c>
      <c r="K9438" s="7">
        <v>0</v>
      </c>
      <c r="L9438" s="7">
        <v>52</v>
      </c>
      <c r="M9438" s="7">
        <v>-52</v>
      </c>
      <c r="N9438" s="7">
        <v>-5</v>
      </c>
    </row>
    <row r="9439" spans="1:14" x14ac:dyDescent="0.25">
      <c r="A9439" s="5">
        <v>31111</v>
      </c>
      <c r="B9439" s="5">
        <v>3</v>
      </c>
      <c r="C9439" s="6">
        <v>45108</v>
      </c>
      <c r="D9439" s="7">
        <v>14</v>
      </c>
      <c r="E9439" s="6">
        <v>45536</v>
      </c>
      <c r="F9439" s="7">
        <v>0</v>
      </c>
      <c r="G9439" s="7">
        <v>254.15</v>
      </c>
      <c r="H9439" s="7">
        <v>-2307.64</v>
      </c>
      <c r="I9439" s="7">
        <v>-2053.4899999999998</v>
      </c>
      <c r="J9439" s="7">
        <v>0</v>
      </c>
      <c r="K9439" s="7">
        <v>0</v>
      </c>
      <c r="L9439" s="7">
        <v>4</v>
      </c>
      <c r="M9439" s="7">
        <v>-4</v>
      </c>
      <c r="N9439" s="7">
        <v>-5</v>
      </c>
    </row>
    <row r="9440" spans="1:14" x14ac:dyDescent="0.25">
      <c r="A9440" s="5">
        <v>31111</v>
      </c>
      <c r="B9440" s="5">
        <v>3</v>
      </c>
      <c r="C9440" s="6">
        <v>45108</v>
      </c>
      <c r="D9440" s="7">
        <v>15</v>
      </c>
      <c r="E9440" s="6">
        <v>45566</v>
      </c>
      <c r="F9440" s="7">
        <v>0</v>
      </c>
      <c r="G9440" s="7">
        <v>574.38</v>
      </c>
      <c r="H9440" s="7">
        <v>0</v>
      </c>
      <c r="I9440" s="7">
        <v>574.38</v>
      </c>
      <c r="J9440" s="7">
        <v>0</v>
      </c>
      <c r="K9440" s="7">
        <v>0</v>
      </c>
      <c r="L9440" s="7">
        <v>0</v>
      </c>
      <c r="M9440" s="7">
        <v>0</v>
      </c>
      <c r="N9440" s="7">
        <v>-5</v>
      </c>
    </row>
    <row r="9441" spans="1:14" x14ac:dyDescent="0.25">
      <c r="A9441" s="5">
        <v>31111</v>
      </c>
      <c r="B9441" s="5">
        <v>3</v>
      </c>
      <c r="C9441" s="6">
        <v>45108</v>
      </c>
      <c r="D9441" s="7">
        <v>16</v>
      </c>
      <c r="E9441" s="6">
        <v>45597</v>
      </c>
      <c r="F9441" s="7">
        <v>0</v>
      </c>
      <c r="G9441" s="7">
        <v>882.92</v>
      </c>
      <c r="H9441" s="7">
        <v>0</v>
      </c>
      <c r="I9441" s="7">
        <v>882.92</v>
      </c>
      <c r="J9441" s="7">
        <v>0</v>
      </c>
      <c r="K9441" s="7">
        <v>0</v>
      </c>
      <c r="L9441" s="7">
        <v>0</v>
      </c>
      <c r="M9441" s="7">
        <v>0</v>
      </c>
      <c r="N9441" s="7">
        <v>-5</v>
      </c>
    </row>
    <row r="9442" spans="1:14" x14ac:dyDescent="0.25">
      <c r="A9442" s="5">
        <v>31111</v>
      </c>
      <c r="B9442" s="5">
        <v>3</v>
      </c>
      <c r="C9442" s="6">
        <v>45108</v>
      </c>
      <c r="D9442" s="7">
        <v>17</v>
      </c>
      <c r="E9442" s="6">
        <v>45627</v>
      </c>
      <c r="F9442" s="7">
        <v>0</v>
      </c>
      <c r="G9442" s="7">
        <v>0</v>
      </c>
      <c r="H9442" s="7">
        <v>-533.16</v>
      </c>
      <c r="I9442" s="7">
        <v>-533.16</v>
      </c>
      <c r="J9442" s="7">
        <v>0</v>
      </c>
      <c r="K9442" s="7">
        <v>0</v>
      </c>
      <c r="L9442" s="7">
        <v>1</v>
      </c>
      <c r="M9442" s="7">
        <v>-1</v>
      </c>
      <c r="N9442" s="7">
        <v>-5</v>
      </c>
    </row>
    <row r="9443" spans="1:14" x14ac:dyDescent="0.25">
      <c r="A9443" s="5">
        <v>31111</v>
      </c>
      <c r="B9443" s="5">
        <v>3</v>
      </c>
      <c r="C9443" s="6">
        <v>45108</v>
      </c>
      <c r="D9443" s="7">
        <v>18</v>
      </c>
      <c r="E9443" s="6">
        <v>45658</v>
      </c>
      <c r="F9443" s="7">
        <v>0</v>
      </c>
      <c r="G9443" s="7">
        <v>0</v>
      </c>
      <c r="H9443" s="7">
        <v>0</v>
      </c>
      <c r="I9443" s="7">
        <v>0</v>
      </c>
      <c r="J9443" s="7">
        <v>0</v>
      </c>
      <c r="K9443" s="7">
        <v>0</v>
      </c>
      <c r="L9443" s="7">
        <v>0</v>
      </c>
      <c r="M9443" s="7">
        <v>0</v>
      </c>
      <c r="N9443" s="7">
        <v>-5</v>
      </c>
    </row>
    <row r="9444" spans="1:14" x14ac:dyDescent="0.25">
      <c r="A9444" s="5">
        <v>31111</v>
      </c>
      <c r="B9444" s="5">
        <v>3</v>
      </c>
      <c r="C9444" s="6">
        <v>45108</v>
      </c>
      <c r="D9444" s="7">
        <v>19</v>
      </c>
      <c r="E9444" s="6">
        <v>45689</v>
      </c>
      <c r="F9444" s="7">
        <v>0</v>
      </c>
      <c r="G9444" s="7">
        <v>0</v>
      </c>
      <c r="H9444" s="7">
        <v>0</v>
      </c>
      <c r="I9444" s="7">
        <v>0</v>
      </c>
      <c r="J9444" s="7">
        <v>0</v>
      </c>
      <c r="K9444" s="7">
        <v>0</v>
      </c>
      <c r="L9444" s="7">
        <v>0</v>
      </c>
      <c r="M9444" s="7">
        <v>0</v>
      </c>
      <c r="N9444" s="7">
        <v>-5</v>
      </c>
    </row>
    <row r="9445" spans="1:14" x14ac:dyDescent="0.25">
      <c r="A9445" s="5">
        <v>31111</v>
      </c>
      <c r="B9445" s="5">
        <v>3</v>
      </c>
      <c r="C9445" s="6">
        <v>45108</v>
      </c>
      <c r="D9445" s="7">
        <v>22</v>
      </c>
      <c r="E9445" s="6">
        <v>45778</v>
      </c>
      <c r="F9445" s="7">
        <v>0</v>
      </c>
      <c r="G9445" s="7">
        <v>0</v>
      </c>
      <c r="H9445" s="7">
        <v>0</v>
      </c>
      <c r="I9445" s="7">
        <v>0</v>
      </c>
      <c r="J9445" s="7">
        <v>0</v>
      </c>
      <c r="K9445" s="7">
        <v>0</v>
      </c>
      <c r="L9445" s="7">
        <v>0</v>
      </c>
      <c r="M9445" s="7">
        <v>0</v>
      </c>
      <c r="N9445" s="7">
        <v>-5</v>
      </c>
    </row>
    <row r="9446" spans="1:14" x14ac:dyDescent="0.25">
      <c r="A9446" s="5">
        <v>31111</v>
      </c>
      <c r="B9446" s="5">
        <v>3</v>
      </c>
      <c r="C9446" s="6">
        <v>45108</v>
      </c>
      <c r="D9446" s="7">
        <v>23</v>
      </c>
      <c r="E9446" s="6">
        <v>45809</v>
      </c>
      <c r="F9446" s="7">
        <v>0</v>
      </c>
      <c r="G9446" s="7">
        <v>0</v>
      </c>
      <c r="H9446" s="7">
        <v>0</v>
      </c>
      <c r="I9446" s="7">
        <v>0</v>
      </c>
      <c r="J9446" s="7">
        <v>0</v>
      </c>
      <c r="K9446" s="7">
        <v>0</v>
      </c>
      <c r="L9446" s="7">
        <v>0</v>
      </c>
      <c r="M9446" s="7">
        <v>0</v>
      </c>
      <c r="N9446" s="7">
        <v>-5</v>
      </c>
    </row>
    <row r="9447" spans="1:14" x14ac:dyDescent="0.25">
      <c r="A9447" s="5">
        <v>31111</v>
      </c>
      <c r="B9447" s="5">
        <v>3</v>
      </c>
      <c r="C9447" s="6">
        <v>45108</v>
      </c>
      <c r="D9447" s="7">
        <v>24</v>
      </c>
      <c r="E9447" s="6">
        <v>45839</v>
      </c>
      <c r="F9447" s="7">
        <v>0</v>
      </c>
      <c r="G9447" s="7">
        <v>1456.53</v>
      </c>
      <c r="H9447" s="7">
        <v>0</v>
      </c>
      <c r="I9447" s="7">
        <v>1456.53</v>
      </c>
      <c r="J9447" s="7">
        <v>0</v>
      </c>
      <c r="K9447" s="7">
        <v>0</v>
      </c>
      <c r="L9447" s="7">
        <v>0</v>
      </c>
      <c r="M9447" s="7">
        <v>0</v>
      </c>
      <c r="N9447" s="7">
        <v>-5</v>
      </c>
    </row>
    <row r="9448" spans="1:14" x14ac:dyDescent="0.25">
      <c r="A9448" s="5">
        <v>31111</v>
      </c>
      <c r="B9448" s="5">
        <v>3</v>
      </c>
      <c r="C9448" s="6">
        <v>45108</v>
      </c>
      <c r="D9448" s="7">
        <v>25</v>
      </c>
      <c r="E9448" s="6">
        <v>45870</v>
      </c>
      <c r="F9448" s="7">
        <v>0</v>
      </c>
      <c r="G9448" s="7">
        <v>0</v>
      </c>
      <c r="H9448" s="7">
        <v>0</v>
      </c>
      <c r="I9448" s="7">
        <v>0</v>
      </c>
      <c r="J9448" s="7">
        <v>0</v>
      </c>
      <c r="K9448" s="7">
        <v>0</v>
      </c>
      <c r="L9448" s="7">
        <v>0</v>
      </c>
      <c r="M9448" s="7">
        <v>0</v>
      </c>
      <c r="N9448" s="7">
        <v>-5</v>
      </c>
    </row>
    <row r="9449" spans="1:14" x14ac:dyDescent="0.25">
      <c r="A9449" s="5">
        <v>31111</v>
      </c>
      <c r="B9449" s="5">
        <v>3</v>
      </c>
      <c r="C9449" s="6">
        <v>45108</v>
      </c>
      <c r="D9449" s="7">
        <v>29</v>
      </c>
      <c r="E9449" s="6">
        <v>45992</v>
      </c>
      <c r="F9449" s="7">
        <v>0</v>
      </c>
      <c r="G9449" s="7">
        <v>1050.27</v>
      </c>
      <c r="H9449" s="7">
        <v>-1158.8</v>
      </c>
      <c r="I9449" s="7">
        <v>-108.53</v>
      </c>
      <c r="J9449" s="7">
        <v>0</v>
      </c>
      <c r="K9449" s="7">
        <v>0</v>
      </c>
      <c r="L9449" s="7">
        <v>1</v>
      </c>
      <c r="M9449" s="7">
        <v>-1</v>
      </c>
      <c r="N9449" s="7">
        <v>-5</v>
      </c>
    </row>
    <row r="9450" spans="1:14" x14ac:dyDescent="0.25">
      <c r="A9450" s="5">
        <v>31111</v>
      </c>
      <c r="B9450" s="5">
        <v>3</v>
      </c>
      <c r="C9450" s="6">
        <v>45139</v>
      </c>
      <c r="D9450" s="7">
        <v>0</v>
      </c>
      <c r="E9450" s="6">
        <v>45139</v>
      </c>
      <c r="F9450" s="7">
        <v>109762422.44</v>
      </c>
      <c r="G9450" s="7">
        <v>25850.23</v>
      </c>
      <c r="H9450" s="7">
        <v>-2895001.05</v>
      </c>
      <c r="I9450" s="7">
        <v>106893271.62</v>
      </c>
      <c r="J9450" s="7">
        <v>36183</v>
      </c>
      <c r="K9450" s="7">
        <v>0</v>
      </c>
      <c r="L9450" s="7">
        <v>914</v>
      </c>
      <c r="M9450" s="7">
        <v>35269</v>
      </c>
      <c r="N9450" s="7">
        <v>-5</v>
      </c>
    </row>
    <row r="9451" spans="1:14" x14ac:dyDescent="0.25">
      <c r="A9451" s="5">
        <v>31111</v>
      </c>
      <c r="B9451" s="5">
        <v>3</v>
      </c>
      <c r="C9451" s="6">
        <v>45139</v>
      </c>
      <c r="D9451" s="7">
        <v>1</v>
      </c>
      <c r="E9451" s="6">
        <v>45170</v>
      </c>
      <c r="F9451" s="7">
        <v>0</v>
      </c>
      <c r="G9451" s="7">
        <v>95407.02</v>
      </c>
      <c r="H9451" s="7">
        <v>-2347373.83</v>
      </c>
      <c r="I9451" s="7">
        <v>-2251966.81</v>
      </c>
      <c r="J9451" s="7">
        <v>0</v>
      </c>
      <c r="K9451" s="7">
        <v>0</v>
      </c>
      <c r="L9451" s="7">
        <v>724</v>
      </c>
      <c r="M9451" s="7">
        <v>-724</v>
      </c>
      <c r="N9451" s="7">
        <v>-5</v>
      </c>
    </row>
    <row r="9452" spans="1:14" x14ac:dyDescent="0.25">
      <c r="A9452" s="5">
        <v>31111</v>
      </c>
      <c r="B9452" s="5">
        <v>3</v>
      </c>
      <c r="C9452" s="6">
        <v>45139</v>
      </c>
      <c r="D9452" s="7">
        <v>2</v>
      </c>
      <c r="E9452" s="6">
        <v>45200</v>
      </c>
      <c r="F9452" s="7">
        <v>0</v>
      </c>
      <c r="G9452" s="7">
        <v>132698.51</v>
      </c>
      <c r="H9452" s="7">
        <v>-1140436.26</v>
      </c>
      <c r="I9452" s="7">
        <v>-1007737.75</v>
      </c>
      <c r="J9452" s="7">
        <v>0</v>
      </c>
      <c r="K9452" s="7">
        <v>0</v>
      </c>
      <c r="L9452" s="7">
        <v>403</v>
      </c>
      <c r="M9452" s="7">
        <v>-403</v>
      </c>
      <c r="N9452" s="7">
        <v>-5</v>
      </c>
    </row>
    <row r="9453" spans="1:14" x14ac:dyDescent="0.25">
      <c r="A9453" s="5">
        <v>31111</v>
      </c>
      <c r="B9453" s="5">
        <v>3</v>
      </c>
      <c r="C9453" s="6">
        <v>45139</v>
      </c>
      <c r="D9453" s="7">
        <v>3</v>
      </c>
      <c r="E9453" s="6">
        <v>45231</v>
      </c>
      <c r="F9453" s="7">
        <v>0</v>
      </c>
      <c r="G9453" s="7">
        <v>122660.14</v>
      </c>
      <c r="H9453" s="7">
        <v>-702135.35</v>
      </c>
      <c r="I9453" s="7">
        <v>-579475.21</v>
      </c>
      <c r="J9453" s="7">
        <v>0</v>
      </c>
      <c r="K9453" s="7">
        <v>0</v>
      </c>
      <c r="L9453" s="7">
        <v>310</v>
      </c>
      <c r="M9453" s="7">
        <v>-310</v>
      </c>
      <c r="N9453" s="7">
        <v>-5</v>
      </c>
    </row>
    <row r="9454" spans="1:14" x14ac:dyDescent="0.25">
      <c r="A9454" s="5">
        <v>31111</v>
      </c>
      <c r="B9454" s="5">
        <v>3</v>
      </c>
      <c r="C9454" s="6">
        <v>45139</v>
      </c>
      <c r="D9454" s="7">
        <v>4</v>
      </c>
      <c r="E9454" s="6">
        <v>45261</v>
      </c>
      <c r="F9454" s="7">
        <v>0</v>
      </c>
      <c r="G9454" s="7">
        <v>155562.14000000001</v>
      </c>
      <c r="H9454" s="7">
        <v>-380888.15</v>
      </c>
      <c r="I9454" s="7">
        <v>-225326.01</v>
      </c>
      <c r="J9454" s="7">
        <v>0</v>
      </c>
      <c r="K9454" s="7">
        <v>0</v>
      </c>
      <c r="L9454" s="7">
        <v>215</v>
      </c>
      <c r="M9454" s="7">
        <v>-215</v>
      </c>
      <c r="N9454" s="7">
        <v>-5</v>
      </c>
    </row>
    <row r="9455" spans="1:14" x14ac:dyDescent="0.25">
      <c r="A9455" s="5">
        <v>31111</v>
      </c>
      <c r="B9455" s="5">
        <v>3</v>
      </c>
      <c r="C9455" s="6">
        <v>45139</v>
      </c>
      <c r="D9455" s="7">
        <v>5</v>
      </c>
      <c r="E9455" s="6">
        <v>45292</v>
      </c>
      <c r="F9455" s="7">
        <v>0</v>
      </c>
      <c r="G9455" s="7">
        <v>165518.43</v>
      </c>
      <c r="H9455" s="7">
        <v>-423764.53</v>
      </c>
      <c r="I9455" s="7">
        <v>-258246.10000000009</v>
      </c>
      <c r="J9455" s="7">
        <v>0</v>
      </c>
      <c r="K9455" s="7">
        <v>0</v>
      </c>
      <c r="L9455" s="7">
        <v>254</v>
      </c>
      <c r="M9455" s="7">
        <v>-254</v>
      </c>
      <c r="N9455" s="7">
        <v>-5</v>
      </c>
    </row>
    <row r="9456" spans="1:14" x14ac:dyDescent="0.25">
      <c r="A9456" s="5">
        <v>31111</v>
      </c>
      <c r="B9456" s="5">
        <v>3</v>
      </c>
      <c r="C9456" s="6">
        <v>45139</v>
      </c>
      <c r="D9456" s="7">
        <v>6</v>
      </c>
      <c r="E9456" s="6">
        <v>45323</v>
      </c>
      <c r="F9456" s="7">
        <v>0</v>
      </c>
      <c r="G9456" s="7">
        <v>105848.24</v>
      </c>
      <c r="H9456" s="7">
        <v>-292243.84999999998</v>
      </c>
      <c r="I9456" s="7">
        <v>-186395.61</v>
      </c>
      <c r="J9456" s="7">
        <v>0</v>
      </c>
      <c r="K9456" s="7">
        <v>0</v>
      </c>
      <c r="L9456" s="7">
        <v>230</v>
      </c>
      <c r="M9456" s="7">
        <v>-230</v>
      </c>
      <c r="N9456" s="7">
        <v>-5</v>
      </c>
    </row>
    <row r="9457" spans="1:14" x14ac:dyDescent="0.25">
      <c r="A9457" s="5">
        <v>31111</v>
      </c>
      <c r="B9457" s="5">
        <v>3</v>
      </c>
      <c r="C9457" s="6">
        <v>45139</v>
      </c>
      <c r="D9457" s="7">
        <v>7</v>
      </c>
      <c r="E9457" s="6">
        <v>45352</v>
      </c>
      <c r="F9457" s="7">
        <v>0</v>
      </c>
      <c r="G9457" s="7">
        <v>121862.81</v>
      </c>
      <c r="H9457" s="7">
        <v>-245969.45</v>
      </c>
      <c r="I9457" s="7">
        <v>-124106.64</v>
      </c>
      <c r="J9457" s="7">
        <v>0</v>
      </c>
      <c r="K9457" s="7">
        <v>0</v>
      </c>
      <c r="L9457" s="7">
        <v>232</v>
      </c>
      <c r="M9457" s="7">
        <v>-232</v>
      </c>
      <c r="N9457" s="7">
        <v>-5</v>
      </c>
    </row>
    <row r="9458" spans="1:14" x14ac:dyDescent="0.25">
      <c r="A9458" s="5">
        <v>31111</v>
      </c>
      <c r="B9458" s="5">
        <v>3</v>
      </c>
      <c r="C9458" s="6">
        <v>45139</v>
      </c>
      <c r="D9458" s="7">
        <v>8</v>
      </c>
      <c r="E9458" s="6">
        <v>45383</v>
      </c>
      <c r="F9458" s="7">
        <v>0</v>
      </c>
      <c r="G9458" s="7">
        <v>124138.82</v>
      </c>
      <c r="H9458" s="7">
        <v>-167401.37</v>
      </c>
      <c r="I9458" s="7">
        <v>-43262.549999999988</v>
      </c>
      <c r="J9458" s="7">
        <v>0</v>
      </c>
      <c r="K9458" s="7">
        <v>0</v>
      </c>
      <c r="L9458" s="7">
        <v>236</v>
      </c>
      <c r="M9458" s="7">
        <v>-236</v>
      </c>
      <c r="N9458" s="7">
        <v>-5</v>
      </c>
    </row>
    <row r="9459" spans="1:14" x14ac:dyDescent="0.25">
      <c r="A9459" s="5">
        <v>31111</v>
      </c>
      <c r="B9459" s="5">
        <v>3</v>
      </c>
      <c r="C9459" s="6">
        <v>45139</v>
      </c>
      <c r="D9459" s="7">
        <v>9</v>
      </c>
      <c r="E9459" s="6">
        <v>45413</v>
      </c>
      <c r="F9459" s="7">
        <v>0</v>
      </c>
      <c r="G9459" s="7">
        <v>119153.13</v>
      </c>
      <c r="H9459" s="7">
        <v>-148658.43</v>
      </c>
      <c r="I9459" s="7">
        <v>-29505.299999999988</v>
      </c>
      <c r="J9459" s="7">
        <v>0</v>
      </c>
      <c r="K9459" s="7">
        <v>0</v>
      </c>
      <c r="L9459" s="7">
        <v>223</v>
      </c>
      <c r="M9459" s="7">
        <v>-223</v>
      </c>
      <c r="N9459" s="7">
        <v>-5</v>
      </c>
    </row>
    <row r="9460" spans="1:14" x14ac:dyDescent="0.25">
      <c r="A9460" s="5">
        <v>31111</v>
      </c>
      <c r="B9460" s="5">
        <v>3</v>
      </c>
      <c r="C9460" s="6">
        <v>45139</v>
      </c>
      <c r="D9460" s="7">
        <v>10</v>
      </c>
      <c r="E9460" s="6">
        <v>45444</v>
      </c>
      <c r="F9460" s="7">
        <v>0</v>
      </c>
      <c r="G9460" s="7">
        <v>57091.039999999994</v>
      </c>
      <c r="H9460" s="7">
        <v>-88720.78</v>
      </c>
      <c r="I9460" s="7">
        <v>-31629.740000000009</v>
      </c>
      <c r="J9460" s="7">
        <v>0</v>
      </c>
      <c r="K9460" s="7">
        <v>0</v>
      </c>
      <c r="L9460" s="7">
        <v>210</v>
      </c>
      <c r="M9460" s="7">
        <v>-210</v>
      </c>
      <c r="N9460" s="7">
        <v>-5</v>
      </c>
    </row>
    <row r="9461" spans="1:14" x14ac:dyDescent="0.25">
      <c r="A9461" s="5">
        <v>31111</v>
      </c>
      <c r="B9461" s="5">
        <v>3</v>
      </c>
      <c r="C9461" s="6">
        <v>45139</v>
      </c>
      <c r="D9461" s="7">
        <v>11</v>
      </c>
      <c r="E9461" s="6">
        <v>45474</v>
      </c>
      <c r="F9461" s="7">
        <v>0</v>
      </c>
      <c r="G9461" s="7">
        <v>31137.200000000001</v>
      </c>
      <c r="H9461" s="7">
        <v>-57611.29</v>
      </c>
      <c r="I9461" s="7">
        <v>-26474.09</v>
      </c>
      <c r="J9461" s="7">
        <v>0</v>
      </c>
      <c r="K9461" s="7">
        <v>0</v>
      </c>
      <c r="L9461" s="7">
        <v>212</v>
      </c>
      <c r="M9461" s="7">
        <v>-212</v>
      </c>
      <c r="N9461" s="7">
        <v>-5</v>
      </c>
    </row>
    <row r="9462" spans="1:14" x14ac:dyDescent="0.25">
      <c r="A9462" s="5">
        <v>31111</v>
      </c>
      <c r="B9462" s="5">
        <v>3</v>
      </c>
      <c r="C9462" s="6">
        <v>45139</v>
      </c>
      <c r="D9462" s="7">
        <v>12</v>
      </c>
      <c r="E9462" s="6">
        <v>45505</v>
      </c>
      <c r="F9462" s="7">
        <v>0</v>
      </c>
      <c r="G9462" s="7">
        <v>10008.209999999999</v>
      </c>
      <c r="H9462" s="7">
        <v>-27090.82</v>
      </c>
      <c r="I9462" s="7">
        <v>-17082.61</v>
      </c>
      <c r="J9462" s="7">
        <v>0</v>
      </c>
      <c r="K9462" s="7">
        <v>0</v>
      </c>
      <c r="L9462" s="7">
        <v>111</v>
      </c>
      <c r="M9462" s="7">
        <v>-111</v>
      </c>
      <c r="N9462" s="7">
        <v>-5</v>
      </c>
    </row>
    <row r="9463" spans="1:14" x14ac:dyDescent="0.25">
      <c r="A9463" s="5">
        <v>31111</v>
      </c>
      <c r="B9463" s="5">
        <v>3</v>
      </c>
      <c r="C9463" s="6">
        <v>45139</v>
      </c>
      <c r="D9463" s="7">
        <v>13</v>
      </c>
      <c r="E9463" s="6">
        <v>45536</v>
      </c>
      <c r="F9463" s="7">
        <v>0</v>
      </c>
      <c r="G9463" s="7">
        <v>-49.31</v>
      </c>
      <c r="H9463" s="7">
        <v>-14934.79</v>
      </c>
      <c r="I9463" s="7">
        <v>-14984.1</v>
      </c>
      <c r="J9463" s="7">
        <v>0</v>
      </c>
      <c r="K9463" s="7">
        <v>0</v>
      </c>
      <c r="L9463" s="7">
        <v>52</v>
      </c>
      <c r="M9463" s="7">
        <v>-52</v>
      </c>
      <c r="N9463" s="7">
        <v>-5</v>
      </c>
    </row>
    <row r="9464" spans="1:14" x14ac:dyDescent="0.25">
      <c r="A9464" s="5">
        <v>31111</v>
      </c>
      <c r="B9464" s="5">
        <v>3</v>
      </c>
      <c r="C9464" s="6">
        <v>45139</v>
      </c>
      <c r="D9464" s="7">
        <v>14</v>
      </c>
      <c r="E9464" s="6">
        <v>45566</v>
      </c>
      <c r="F9464" s="7">
        <v>0</v>
      </c>
      <c r="G9464" s="7">
        <v>861.81</v>
      </c>
      <c r="H9464" s="7">
        <v>-1370.33</v>
      </c>
      <c r="I9464" s="7">
        <v>-508.52</v>
      </c>
      <c r="J9464" s="7">
        <v>0</v>
      </c>
      <c r="K9464" s="7">
        <v>0</v>
      </c>
      <c r="L9464" s="7">
        <v>7</v>
      </c>
      <c r="M9464" s="7">
        <v>-7</v>
      </c>
      <c r="N9464" s="7">
        <v>-5</v>
      </c>
    </row>
    <row r="9465" spans="1:14" x14ac:dyDescent="0.25">
      <c r="A9465" s="5">
        <v>31111</v>
      </c>
      <c r="B9465" s="5">
        <v>3</v>
      </c>
      <c r="C9465" s="6">
        <v>45139</v>
      </c>
      <c r="D9465" s="7">
        <v>15</v>
      </c>
      <c r="E9465" s="6">
        <v>45597</v>
      </c>
      <c r="F9465" s="7">
        <v>0</v>
      </c>
      <c r="G9465" s="7">
        <v>0</v>
      </c>
      <c r="H9465" s="7">
        <v>-1571.33</v>
      </c>
      <c r="I9465" s="7">
        <v>-1571.33</v>
      </c>
      <c r="J9465" s="7">
        <v>0</v>
      </c>
      <c r="K9465" s="7">
        <v>0</v>
      </c>
      <c r="L9465" s="7">
        <v>2</v>
      </c>
      <c r="M9465" s="7">
        <v>-2</v>
      </c>
      <c r="N9465" s="7">
        <v>-5</v>
      </c>
    </row>
    <row r="9466" spans="1:14" x14ac:dyDescent="0.25">
      <c r="A9466" s="5">
        <v>31111</v>
      </c>
      <c r="B9466" s="5">
        <v>3</v>
      </c>
      <c r="C9466" s="6">
        <v>45139</v>
      </c>
      <c r="D9466" s="7">
        <v>16</v>
      </c>
      <c r="E9466" s="6">
        <v>45627</v>
      </c>
      <c r="F9466" s="7">
        <v>0</v>
      </c>
      <c r="G9466" s="7">
        <v>0</v>
      </c>
      <c r="H9466" s="7">
        <v>-2421.02</v>
      </c>
      <c r="I9466" s="7">
        <v>-2421.02</v>
      </c>
      <c r="J9466" s="7">
        <v>0</v>
      </c>
      <c r="K9466" s="7">
        <v>0</v>
      </c>
      <c r="L9466" s="7">
        <v>2</v>
      </c>
      <c r="M9466" s="7">
        <v>-2</v>
      </c>
      <c r="N9466" s="7">
        <v>-5</v>
      </c>
    </row>
    <row r="9467" spans="1:14" x14ac:dyDescent="0.25">
      <c r="A9467" s="5">
        <v>31111</v>
      </c>
      <c r="B9467" s="5">
        <v>3</v>
      </c>
      <c r="C9467" s="6">
        <v>45139</v>
      </c>
      <c r="D9467" s="7">
        <v>17</v>
      </c>
      <c r="E9467" s="6">
        <v>45658</v>
      </c>
      <c r="F9467" s="7">
        <v>0</v>
      </c>
      <c r="G9467" s="7">
        <v>0</v>
      </c>
      <c r="H9467" s="7">
        <v>0</v>
      </c>
      <c r="I9467" s="7">
        <v>0</v>
      </c>
      <c r="J9467" s="7">
        <v>0</v>
      </c>
      <c r="K9467" s="7">
        <v>0</v>
      </c>
      <c r="L9467" s="7">
        <v>0</v>
      </c>
      <c r="M9467" s="7">
        <v>0</v>
      </c>
      <c r="N9467" s="7">
        <v>-5</v>
      </c>
    </row>
    <row r="9468" spans="1:14" x14ac:dyDescent="0.25">
      <c r="A9468" s="5">
        <v>31111</v>
      </c>
      <c r="B9468" s="5">
        <v>3</v>
      </c>
      <c r="C9468" s="6">
        <v>45139</v>
      </c>
      <c r="D9468" s="7">
        <v>18</v>
      </c>
      <c r="E9468" s="6">
        <v>45689</v>
      </c>
      <c r="F9468" s="7">
        <v>0</v>
      </c>
      <c r="G9468" s="7">
        <v>502.26</v>
      </c>
      <c r="H9468" s="7">
        <v>0</v>
      </c>
      <c r="I9468" s="7">
        <v>502.26</v>
      </c>
      <c r="J9468" s="7">
        <v>0</v>
      </c>
      <c r="K9468" s="7">
        <v>0</v>
      </c>
      <c r="L9468" s="7">
        <v>0</v>
      </c>
      <c r="M9468" s="7">
        <v>0</v>
      </c>
      <c r="N9468" s="7">
        <v>-5</v>
      </c>
    </row>
    <row r="9469" spans="1:14" x14ac:dyDescent="0.25">
      <c r="A9469" s="5">
        <v>31111</v>
      </c>
      <c r="B9469" s="5">
        <v>3</v>
      </c>
      <c r="C9469" s="6">
        <v>45139</v>
      </c>
      <c r="D9469" s="7">
        <v>19</v>
      </c>
      <c r="E9469" s="6">
        <v>45717</v>
      </c>
      <c r="F9469" s="7">
        <v>0</v>
      </c>
      <c r="G9469" s="7">
        <v>1888.18</v>
      </c>
      <c r="H9469" s="7">
        <v>-9236.93</v>
      </c>
      <c r="I9469" s="7">
        <v>-7348.75</v>
      </c>
      <c r="J9469" s="7">
        <v>0</v>
      </c>
      <c r="K9469" s="7">
        <v>0</v>
      </c>
      <c r="L9469" s="7">
        <v>1</v>
      </c>
      <c r="M9469" s="7">
        <v>-1</v>
      </c>
      <c r="N9469" s="7">
        <v>-5</v>
      </c>
    </row>
    <row r="9470" spans="1:14" x14ac:dyDescent="0.25">
      <c r="A9470" s="5">
        <v>31111</v>
      </c>
      <c r="B9470" s="5">
        <v>3</v>
      </c>
      <c r="C9470" s="6">
        <v>45139</v>
      </c>
      <c r="D9470" s="7">
        <v>20</v>
      </c>
      <c r="E9470" s="6">
        <v>45748</v>
      </c>
      <c r="F9470" s="7">
        <v>0</v>
      </c>
      <c r="G9470" s="7">
        <v>0</v>
      </c>
      <c r="H9470" s="7">
        <v>0</v>
      </c>
      <c r="I9470" s="7">
        <v>0</v>
      </c>
      <c r="J9470" s="7">
        <v>0</v>
      </c>
      <c r="K9470" s="7">
        <v>0</v>
      </c>
      <c r="L9470" s="7">
        <v>0</v>
      </c>
      <c r="M9470" s="7">
        <v>0</v>
      </c>
      <c r="N9470" s="7">
        <v>-5</v>
      </c>
    </row>
    <row r="9471" spans="1:14" x14ac:dyDescent="0.25">
      <c r="A9471" s="5">
        <v>31111</v>
      </c>
      <c r="B9471" s="5">
        <v>3</v>
      </c>
      <c r="C9471" s="6">
        <v>45139</v>
      </c>
      <c r="D9471" s="7">
        <v>21</v>
      </c>
      <c r="E9471" s="6">
        <v>45778</v>
      </c>
      <c r="F9471" s="7">
        <v>0</v>
      </c>
      <c r="G9471" s="7">
        <v>540.98</v>
      </c>
      <c r="H9471" s="7">
        <v>0</v>
      </c>
      <c r="I9471" s="7">
        <v>540.98</v>
      </c>
      <c r="J9471" s="7">
        <v>0</v>
      </c>
      <c r="K9471" s="7">
        <v>0</v>
      </c>
      <c r="L9471" s="7">
        <v>0</v>
      </c>
      <c r="M9471" s="7">
        <v>0</v>
      </c>
      <c r="N9471" s="7">
        <v>-5</v>
      </c>
    </row>
    <row r="9472" spans="1:14" x14ac:dyDescent="0.25">
      <c r="A9472" s="5">
        <v>31111</v>
      </c>
      <c r="B9472" s="5">
        <v>3</v>
      </c>
      <c r="C9472" s="6">
        <v>45139</v>
      </c>
      <c r="D9472" s="7">
        <v>22</v>
      </c>
      <c r="E9472" s="6">
        <v>45809</v>
      </c>
      <c r="F9472" s="7">
        <v>0</v>
      </c>
      <c r="G9472" s="7">
        <v>224.41</v>
      </c>
      <c r="H9472" s="7">
        <v>-431.79</v>
      </c>
      <c r="I9472" s="7">
        <v>-207.38</v>
      </c>
      <c r="J9472" s="7">
        <v>0</v>
      </c>
      <c r="K9472" s="7">
        <v>0</v>
      </c>
      <c r="L9472" s="7">
        <v>1</v>
      </c>
      <c r="M9472" s="7">
        <v>-1</v>
      </c>
      <c r="N9472" s="7">
        <v>-5</v>
      </c>
    </row>
    <row r="9473" spans="1:14" x14ac:dyDescent="0.25">
      <c r="A9473" s="5">
        <v>31111</v>
      </c>
      <c r="B9473" s="5">
        <v>3</v>
      </c>
      <c r="C9473" s="6">
        <v>45139</v>
      </c>
      <c r="D9473" s="7">
        <v>23</v>
      </c>
      <c r="E9473" s="6">
        <v>45839</v>
      </c>
      <c r="F9473" s="7">
        <v>0</v>
      </c>
      <c r="G9473" s="7">
        <v>4452.88</v>
      </c>
      <c r="H9473" s="7">
        <v>0</v>
      </c>
      <c r="I9473" s="7">
        <v>4452.88</v>
      </c>
      <c r="J9473" s="7">
        <v>0</v>
      </c>
      <c r="K9473" s="7">
        <v>0</v>
      </c>
      <c r="L9473" s="7">
        <v>0</v>
      </c>
      <c r="M9473" s="7">
        <v>0</v>
      </c>
      <c r="N9473" s="7">
        <v>-5</v>
      </c>
    </row>
    <row r="9474" spans="1:14" x14ac:dyDescent="0.25">
      <c r="A9474" s="5">
        <v>31111</v>
      </c>
      <c r="B9474" s="5">
        <v>3</v>
      </c>
      <c r="C9474" s="6">
        <v>45139</v>
      </c>
      <c r="D9474" s="7">
        <v>27</v>
      </c>
      <c r="E9474" s="6">
        <v>45962</v>
      </c>
      <c r="F9474" s="7">
        <v>0</v>
      </c>
      <c r="G9474" s="7">
        <v>-753.95</v>
      </c>
      <c r="H9474" s="7">
        <v>-298.14999999999998</v>
      </c>
      <c r="I9474" s="7">
        <v>-1052.0999999999999</v>
      </c>
      <c r="J9474" s="7">
        <v>0</v>
      </c>
      <c r="K9474" s="7">
        <v>0</v>
      </c>
      <c r="L9474" s="7">
        <v>1</v>
      </c>
      <c r="M9474" s="7">
        <v>-1</v>
      </c>
      <c r="N9474" s="7">
        <v>-5</v>
      </c>
    </row>
    <row r="9475" spans="1:14" x14ac:dyDescent="0.25">
      <c r="A9475" s="5">
        <v>31111</v>
      </c>
      <c r="B9475" s="5">
        <v>3</v>
      </c>
      <c r="C9475" s="6">
        <v>45139</v>
      </c>
      <c r="D9475" s="7">
        <v>28</v>
      </c>
      <c r="E9475" s="6">
        <v>45992</v>
      </c>
      <c r="F9475" s="7">
        <v>0</v>
      </c>
      <c r="G9475" s="7">
        <v>1053.1600000000001</v>
      </c>
      <c r="H9475" s="7">
        <v>0</v>
      </c>
      <c r="I9475" s="7">
        <v>1053.1600000000001</v>
      </c>
      <c r="J9475" s="7">
        <v>0</v>
      </c>
      <c r="K9475" s="7">
        <v>0</v>
      </c>
      <c r="L9475" s="7">
        <v>0</v>
      </c>
      <c r="M9475" s="7">
        <v>0</v>
      </c>
      <c r="N9475" s="7">
        <v>-5</v>
      </c>
    </row>
    <row r="9476" spans="1:14" x14ac:dyDescent="0.25">
      <c r="A9476" s="5">
        <v>31111</v>
      </c>
      <c r="B9476" s="5">
        <v>3</v>
      </c>
      <c r="C9476" s="6">
        <v>45170</v>
      </c>
      <c r="D9476" s="7">
        <v>0</v>
      </c>
      <c r="E9476" s="6">
        <v>45170</v>
      </c>
      <c r="F9476" s="7">
        <v>86288668.510000005</v>
      </c>
      <c r="G9476" s="7">
        <v>41516.1</v>
      </c>
      <c r="H9476" s="7">
        <v>-2182183.2400000002</v>
      </c>
      <c r="I9476" s="7">
        <v>84148001.370000005</v>
      </c>
      <c r="J9476" s="7">
        <v>28011</v>
      </c>
      <c r="K9476" s="7">
        <v>0</v>
      </c>
      <c r="L9476" s="7">
        <v>648</v>
      </c>
      <c r="M9476" s="7">
        <v>27363</v>
      </c>
      <c r="N9476" s="7">
        <v>-5</v>
      </c>
    </row>
    <row r="9477" spans="1:14" x14ac:dyDescent="0.25">
      <c r="A9477" s="5">
        <v>31111</v>
      </c>
      <c r="B9477" s="5">
        <v>3</v>
      </c>
      <c r="C9477" s="6">
        <v>45170</v>
      </c>
      <c r="D9477" s="7">
        <v>1</v>
      </c>
      <c r="E9477" s="6">
        <v>45200</v>
      </c>
      <c r="F9477" s="7">
        <v>0</v>
      </c>
      <c r="G9477" s="7">
        <v>115277.67</v>
      </c>
      <c r="H9477" s="7">
        <v>-2121040.4500000002</v>
      </c>
      <c r="I9477" s="7">
        <v>-2005762.78</v>
      </c>
      <c r="J9477" s="7">
        <v>0</v>
      </c>
      <c r="K9477" s="7">
        <v>0</v>
      </c>
      <c r="L9477" s="7">
        <v>652</v>
      </c>
      <c r="M9477" s="7">
        <v>-652</v>
      </c>
      <c r="N9477" s="7">
        <v>-5</v>
      </c>
    </row>
    <row r="9478" spans="1:14" x14ac:dyDescent="0.25">
      <c r="A9478" s="5">
        <v>31111</v>
      </c>
      <c r="B9478" s="5">
        <v>3</v>
      </c>
      <c r="C9478" s="6">
        <v>45170</v>
      </c>
      <c r="D9478" s="7">
        <v>2</v>
      </c>
      <c r="E9478" s="6">
        <v>45231</v>
      </c>
      <c r="F9478" s="7">
        <v>0</v>
      </c>
      <c r="G9478" s="7">
        <v>182979.94</v>
      </c>
      <c r="H9478" s="7">
        <v>-792717.45000000007</v>
      </c>
      <c r="I9478" s="7">
        <v>-609737.51</v>
      </c>
      <c r="J9478" s="7">
        <v>0</v>
      </c>
      <c r="K9478" s="7">
        <v>0</v>
      </c>
      <c r="L9478" s="7">
        <v>284</v>
      </c>
      <c r="M9478" s="7">
        <v>-284</v>
      </c>
      <c r="N9478" s="7">
        <v>-5</v>
      </c>
    </row>
    <row r="9479" spans="1:14" x14ac:dyDescent="0.25">
      <c r="A9479" s="5">
        <v>31111</v>
      </c>
      <c r="B9479" s="5">
        <v>3</v>
      </c>
      <c r="C9479" s="6">
        <v>45170</v>
      </c>
      <c r="D9479" s="7">
        <v>3</v>
      </c>
      <c r="E9479" s="6">
        <v>45261</v>
      </c>
      <c r="F9479" s="7">
        <v>0</v>
      </c>
      <c r="G9479" s="7">
        <v>155633.41</v>
      </c>
      <c r="H9479" s="7">
        <v>-468740.4</v>
      </c>
      <c r="I9479" s="7">
        <v>-313106.99</v>
      </c>
      <c r="J9479" s="7">
        <v>0</v>
      </c>
      <c r="K9479" s="7">
        <v>0</v>
      </c>
      <c r="L9479" s="7">
        <v>198</v>
      </c>
      <c r="M9479" s="7">
        <v>-198</v>
      </c>
      <c r="N9479" s="7">
        <v>-5</v>
      </c>
    </row>
    <row r="9480" spans="1:14" x14ac:dyDescent="0.25">
      <c r="A9480" s="5">
        <v>31111</v>
      </c>
      <c r="B9480" s="5">
        <v>3</v>
      </c>
      <c r="C9480" s="6">
        <v>45170</v>
      </c>
      <c r="D9480" s="7">
        <v>4</v>
      </c>
      <c r="E9480" s="6">
        <v>45292</v>
      </c>
      <c r="F9480" s="7">
        <v>0</v>
      </c>
      <c r="G9480" s="7">
        <v>83547.360000000001</v>
      </c>
      <c r="H9480" s="7">
        <v>-449675.36</v>
      </c>
      <c r="I9480" s="7">
        <v>-366128</v>
      </c>
      <c r="J9480" s="7">
        <v>0</v>
      </c>
      <c r="K9480" s="7">
        <v>0</v>
      </c>
      <c r="L9480" s="7">
        <v>236</v>
      </c>
      <c r="M9480" s="7">
        <v>-236</v>
      </c>
      <c r="N9480" s="7">
        <v>-5</v>
      </c>
    </row>
    <row r="9481" spans="1:14" x14ac:dyDescent="0.25">
      <c r="A9481" s="5">
        <v>31111</v>
      </c>
      <c r="B9481" s="5">
        <v>3</v>
      </c>
      <c r="C9481" s="6">
        <v>45170</v>
      </c>
      <c r="D9481" s="7">
        <v>5</v>
      </c>
      <c r="E9481" s="6">
        <v>45323</v>
      </c>
      <c r="F9481" s="7">
        <v>0</v>
      </c>
      <c r="G9481" s="7">
        <v>97408.83</v>
      </c>
      <c r="H9481" s="7">
        <v>-337914.6</v>
      </c>
      <c r="I9481" s="7">
        <v>-240505.77</v>
      </c>
      <c r="J9481" s="7">
        <v>0</v>
      </c>
      <c r="K9481" s="7">
        <v>0</v>
      </c>
      <c r="L9481" s="7">
        <v>203</v>
      </c>
      <c r="M9481" s="7">
        <v>-203</v>
      </c>
      <c r="N9481" s="7">
        <v>-5</v>
      </c>
    </row>
    <row r="9482" spans="1:14" x14ac:dyDescent="0.25">
      <c r="A9482" s="5">
        <v>31111</v>
      </c>
      <c r="B9482" s="5">
        <v>3</v>
      </c>
      <c r="C9482" s="6">
        <v>45170</v>
      </c>
      <c r="D9482" s="7">
        <v>6</v>
      </c>
      <c r="E9482" s="6">
        <v>45352</v>
      </c>
      <c r="F9482" s="7">
        <v>0</v>
      </c>
      <c r="G9482" s="7">
        <v>94192.84</v>
      </c>
      <c r="H9482" s="7">
        <v>-234982.6</v>
      </c>
      <c r="I9482" s="7">
        <v>-140789.76000000001</v>
      </c>
      <c r="J9482" s="7">
        <v>0</v>
      </c>
      <c r="K9482" s="7">
        <v>0</v>
      </c>
      <c r="L9482" s="7">
        <v>192</v>
      </c>
      <c r="M9482" s="7">
        <v>-192</v>
      </c>
      <c r="N9482" s="7">
        <v>-5</v>
      </c>
    </row>
    <row r="9483" spans="1:14" x14ac:dyDescent="0.25">
      <c r="A9483" s="5">
        <v>31111</v>
      </c>
      <c r="B9483" s="5">
        <v>3</v>
      </c>
      <c r="C9483" s="6">
        <v>45170</v>
      </c>
      <c r="D9483" s="7">
        <v>7</v>
      </c>
      <c r="E9483" s="6">
        <v>45383</v>
      </c>
      <c r="F9483" s="7">
        <v>0</v>
      </c>
      <c r="G9483" s="7">
        <v>122140.5</v>
      </c>
      <c r="H9483" s="7">
        <v>-206845.51</v>
      </c>
      <c r="I9483" s="7">
        <v>-84705.010000000009</v>
      </c>
      <c r="J9483" s="7">
        <v>0</v>
      </c>
      <c r="K9483" s="7">
        <v>0</v>
      </c>
      <c r="L9483" s="7">
        <v>193</v>
      </c>
      <c r="M9483" s="7">
        <v>-193</v>
      </c>
      <c r="N9483" s="7">
        <v>-5</v>
      </c>
    </row>
    <row r="9484" spans="1:14" x14ac:dyDescent="0.25">
      <c r="A9484" s="5">
        <v>31111</v>
      </c>
      <c r="B9484" s="5">
        <v>3</v>
      </c>
      <c r="C9484" s="6">
        <v>45170</v>
      </c>
      <c r="D9484" s="7">
        <v>8</v>
      </c>
      <c r="E9484" s="6">
        <v>45413</v>
      </c>
      <c r="F9484" s="7">
        <v>0</v>
      </c>
      <c r="G9484" s="7">
        <v>96948.75</v>
      </c>
      <c r="H9484" s="7">
        <v>-150736.89000000001</v>
      </c>
      <c r="I9484" s="7">
        <v>-53788.140000000007</v>
      </c>
      <c r="J9484" s="7">
        <v>0</v>
      </c>
      <c r="K9484" s="7">
        <v>0</v>
      </c>
      <c r="L9484" s="7">
        <v>142</v>
      </c>
      <c r="M9484" s="7">
        <v>-142</v>
      </c>
      <c r="N9484" s="7">
        <v>-5</v>
      </c>
    </row>
    <row r="9485" spans="1:14" x14ac:dyDescent="0.25">
      <c r="A9485" s="5">
        <v>31111</v>
      </c>
      <c r="B9485" s="5">
        <v>3</v>
      </c>
      <c r="C9485" s="6">
        <v>45170</v>
      </c>
      <c r="D9485" s="7">
        <v>9</v>
      </c>
      <c r="E9485" s="6">
        <v>45444</v>
      </c>
      <c r="F9485" s="7">
        <v>0</v>
      </c>
      <c r="G9485" s="7">
        <v>95157.01</v>
      </c>
      <c r="H9485" s="7">
        <v>-99208.31</v>
      </c>
      <c r="I9485" s="7">
        <v>-4051.3000000000029</v>
      </c>
      <c r="J9485" s="7">
        <v>0</v>
      </c>
      <c r="K9485" s="7">
        <v>0</v>
      </c>
      <c r="L9485" s="7">
        <v>158</v>
      </c>
      <c r="M9485" s="7">
        <v>-158</v>
      </c>
      <c r="N9485" s="7">
        <v>-5</v>
      </c>
    </row>
    <row r="9486" spans="1:14" x14ac:dyDescent="0.25">
      <c r="A9486" s="5">
        <v>31111</v>
      </c>
      <c r="B9486" s="5">
        <v>3</v>
      </c>
      <c r="C9486" s="6">
        <v>45170</v>
      </c>
      <c r="D9486" s="7">
        <v>10</v>
      </c>
      <c r="E9486" s="6">
        <v>45474</v>
      </c>
      <c r="F9486" s="7">
        <v>0</v>
      </c>
      <c r="G9486" s="7">
        <v>61396.06</v>
      </c>
      <c r="H9486" s="7">
        <v>-79391.850000000006</v>
      </c>
      <c r="I9486" s="7">
        <v>-17995.790000000012</v>
      </c>
      <c r="J9486" s="7">
        <v>0</v>
      </c>
      <c r="K9486" s="7">
        <v>0</v>
      </c>
      <c r="L9486" s="7">
        <v>165</v>
      </c>
      <c r="M9486" s="7">
        <v>-165</v>
      </c>
      <c r="N9486" s="7">
        <v>-5</v>
      </c>
    </row>
    <row r="9487" spans="1:14" x14ac:dyDescent="0.25">
      <c r="A9487" s="5">
        <v>31111</v>
      </c>
      <c r="B9487" s="5">
        <v>3</v>
      </c>
      <c r="C9487" s="6">
        <v>45170</v>
      </c>
      <c r="D9487" s="7">
        <v>11</v>
      </c>
      <c r="E9487" s="6">
        <v>45505</v>
      </c>
      <c r="F9487" s="7">
        <v>0</v>
      </c>
      <c r="G9487" s="7">
        <v>23352.05</v>
      </c>
      <c r="H9487" s="7">
        <v>-40124.15</v>
      </c>
      <c r="I9487" s="7">
        <v>-16772.099999999999</v>
      </c>
      <c r="J9487" s="7">
        <v>0</v>
      </c>
      <c r="K9487" s="7">
        <v>0</v>
      </c>
      <c r="L9487" s="7">
        <v>148</v>
      </c>
      <c r="M9487" s="7">
        <v>-148</v>
      </c>
      <c r="N9487" s="7">
        <v>-5</v>
      </c>
    </row>
    <row r="9488" spans="1:14" x14ac:dyDescent="0.25">
      <c r="A9488" s="5">
        <v>31111</v>
      </c>
      <c r="B9488" s="5">
        <v>3</v>
      </c>
      <c r="C9488" s="6">
        <v>45170</v>
      </c>
      <c r="D9488" s="7">
        <v>12</v>
      </c>
      <c r="E9488" s="6">
        <v>45536</v>
      </c>
      <c r="F9488" s="7">
        <v>0</v>
      </c>
      <c r="G9488" s="7">
        <v>10449.6</v>
      </c>
      <c r="H9488" s="7">
        <v>-21124.6</v>
      </c>
      <c r="I9488" s="7">
        <v>-10675</v>
      </c>
      <c r="J9488" s="7">
        <v>0</v>
      </c>
      <c r="K9488" s="7">
        <v>0</v>
      </c>
      <c r="L9488" s="7">
        <v>77</v>
      </c>
      <c r="M9488" s="7">
        <v>-77</v>
      </c>
      <c r="N9488" s="7">
        <v>-5</v>
      </c>
    </row>
    <row r="9489" spans="1:14" x14ac:dyDescent="0.25">
      <c r="A9489" s="5">
        <v>31111</v>
      </c>
      <c r="B9489" s="5">
        <v>3</v>
      </c>
      <c r="C9489" s="6">
        <v>45170</v>
      </c>
      <c r="D9489" s="7">
        <v>13</v>
      </c>
      <c r="E9489" s="6">
        <v>45566</v>
      </c>
      <c r="F9489" s="7">
        <v>0</v>
      </c>
      <c r="G9489" s="7">
        <v>252.06</v>
      </c>
      <c r="H9489" s="7">
        <v>-19193.79</v>
      </c>
      <c r="I9489" s="7">
        <v>-18941.73</v>
      </c>
      <c r="J9489" s="7">
        <v>0</v>
      </c>
      <c r="K9489" s="7">
        <v>0</v>
      </c>
      <c r="L9489" s="7">
        <v>30</v>
      </c>
      <c r="M9489" s="7">
        <v>-30</v>
      </c>
      <c r="N9489" s="7">
        <v>-5</v>
      </c>
    </row>
    <row r="9490" spans="1:14" x14ac:dyDescent="0.25">
      <c r="A9490" s="5">
        <v>31111</v>
      </c>
      <c r="B9490" s="5">
        <v>3</v>
      </c>
      <c r="C9490" s="6">
        <v>45170</v>
      </c>
      <c r="D9490" s="7">
        <v>14</v>
      </c>
      <c r="E9490" s="6">
        <v>45597</v>
      </c>
      <c r="F9490" s="7">
        <v>0</v>
      </c>
      <c r="G9490" s="7">
        <v>2887.97</v>
      </c>
      <c r="H9490" s="7">
        <v>-1992.31</v>
      </c>
      <c r="I9490" s="7">
        <v>895.65999999999985</v>
      </c>
      <c r="J9490" s="7">
        <v>0</v>
      </c>
      <c r="K9490" s="7">
        <v>0</v>
      </c>
      <c r="L9490" s="7">
        <v>9</v>
      </c>
      <c r="M9490" s="7">
        <v>-9</v>
      </c>
      <c r="N9490" s="7">
        <v>-5</v>
      </c>
    </row>
    <row r="9491" spans="1:14" x14ac:dyDescent="0.25">
      <c r="A9491" s="5">
        <v>31111</v>
      </c>
      <c r="B9491" s="5">
        <v>3</v>
      </c>
      <c r="C9491" s="6">
        <v>45170</v>
      </c>
      <c r="D9491" s="7">
        <v>15</v>
      </c>
      <c r="E9491" s="6">
        <v>45627</v>
      </c>
      <c r="F9491" s="7">
        <v>0</v>
      </c>
      <c r="G9491" s="7">
        <v>-939.66000000000008</v>
      </c>
      <c r="H9491" s="7">
        <v>0</v>
      </c>
      <c r="I9491" s="7">
        <v>-939.66000000000008</v>
      </c>
      <c r="J9491" s="7">
        <v>0</v>
      </c>
      <c r="K9491" s="7">
        <v>0</v>
      </c>
      <c r="L9491" s="7">
        <v>0</v>
      </c>
      <c r="M9491" s="7">
        <v>0</v>
      </c>
      <c r="N9491" s="7">
        <v>-5</v>
      </c>
    </row>
    <row r="9492" spans="1:14" x14ac:dyDescent="0.25">
      <c r="A9492" s="5">
        <v>31111</v>
      </c>
      <c r="B9492" s="5">
        <v>3</v>
      </c>
      <c r="C9492" s="6">
        <v>45170</v>
      </c>
      <c r="D9492" s="7">
        <v>17</v>
      </c>
      <c r="E9492" s="6">
        <v>45689</v>
      </c>
      <c r="F9492" s="7">
        <v>0</v>
      </c>
      <c r="G9492" s="7">
        <v>950</v>
      </c>
      <c r="H9492" s="7">
        <v>0</v>
      </c>
      <c r="I9492" s="7">
        <v>950</v>
      </c>
      <c r="J9492" s="7">
        <v>0</v>
      </c>
      <c r="K9492" s="7">
        <v>0</v>
      </c>
      <c r="L9492" s="7">
        <v>0</v>
      </c>
      <c r="M9492" s="7">
        <v>0</v>
      </c>
      <c r="N9492" s="7">
        <v>-5</v>
      </c>
    </row>
    <row r="9493" spans="1:14" x14ac:dyDescent="0.25">
      <c r="A9493" s="5">
        <v>31111</v>
      </c>
      <c r="B9493" s="5">
        <v>3</v>
      </c>
      <c r="C9493" s="6">
        <v>45170</v>
      </c>
      <c r="D9493" s="7">
        <v>18</v>
      </c>
      <c r="E9493" s="6">
        <v>45717</v>
      </c>
      <c r="F9493" s="7">
        <v>0</v>
      </c>
      <c r="G9493" s="7">
        <v>572.47</v>
      </c>
      <c r="H9493" s="7">
        <v>0</v>
      </c>
      <c r="I9493" s="7">
        <v>572.47</v>
      </c>
      <c r="J9493" s="7">
        <v>0</v>
      </c>
      <c r="K9493" s="7">
        <v>0</v>
      </c>
      <c r="L9493" s="7">
        <v>0</v>
      </c>
      <c r="M9493" s="7">
        <v>0</v>
      </c>
      <c r="N9493" s="7">
        <v>-5</v>
      </c>
    </row>
    <row r="9494" spans="1:14" x14ac:dyDescent="0.25">
      <c r="A9494" s="5">
        <v>31111</v>
      </c>
      <c r="B9494" s="5">
        <v>3</v>
      </c>
      <c r="C9494" s="6">
        <v>45170</v>
      </c>
      <c r="D9494" s="7">
        <v>21</v>
      </c>
      <c r="E9494" s="6">
        <v>45809</v>
      </c>
      <c r="F9494" s="7">
        <v>0</v>
      </c>
      <c r="G9494" s="7">
        <v>266.82</v>
      </c>
      <c r="H9494" s="7">
        <v>0</v>
      </c>
      <c r="I9494" s="7">
        <v>266.82</v>
      </c>
      <c r="J9494" s="7">
        <v>0</v>
      </c>
      <c r="K9494" s="7">
        <v>0</v>
      </c>
      <c r="L9494" s="7">
        <v>0</v>
      </c>
      <c r="M9494" s="7">
        <v>0</v>
      </c>
      <c r="N9494" s="7">
        <v>-5</v>
      </c>
    </row>
    <row r="9495" spans="1:14" x14ac:dyDescent="0.25">
      <c r="A9495" s="5">
        <v>31111</v>
      </c>
      <c r="B9495" s="5">
        <v>3</v>
      </c>
      <c r="C9495" s="6">
        <v>45170</v>
      </c>
      <c r="D9495" s="7">
        <v>28</v>
      </c>
      <c r="E9495" s="6">
        <v>46023</v>
      </c>
      <c r="F9495" s="7">
        <v>0</v>
      </c>
      <c r="G9495" s="7">
        <v>161.34</v>
      </c>
      <c r="H9495" s="7">
        <v>0</v>
      </c>
      <c r="I9495" s="7">
        <v>161.34</v>
      </c>
      <c r="J9495" s="7">
        <v>0</v>
      </c>
      <c r="K9495" s="7">
        <v>0</v>
      </c>
      <c r="L9495" s="7">
        <v>0</v>
      </c>
      <c r="M9495" s="7">
        <v>0</v>
      </c>
      <c r="N9495" s="7">
        <v>-5</v>
      </c>
    </row>
    <row r="9496" spans="1:14" x14ac:dyDescent="0.25">
      <c r="A9496" s="5">
        <v>31111</v>
      </c>
      <c r="B9496" s="5">
        <v>3</v>
      </c>
      <c r="C9496" s="6">
        <v>45200</v>
      </c>
      <c r="D9496" s="7">
        <v>0</v>
      </c>
      <c r="E9496" s="6">
        <v>45200</v>
      </c>
      <c r="F9496" s="7">
        <v>104481064.22</v>
      </c>
      <c r="G9496" s="7">
        <v>13167.96</v>
      </c>
      <c r="H9496" s="7">
        <v>-2131904.54</v>
      </c>
      <c r="I9496" s="7">
        <v>102362327.64</v>
      </c>
      <c r="J9496" s="7">
        <v>35648</v>
      </c>
      <c r="K9496" s="7">
        <v>0</v>
      </c>
      <c r="L9496" s="7">
        <v>697</v>
      </c>
      <c r="M9496" s="7">
        <v>34951</v>
      </c>
      <c r="N9496" s="7">
        <v>-5</v>
      </c>
    </row>
    <row r="9497" spans="1:14" x14ac:dyDescent="0.25">
      <c r="A9497" s="5">
        <v>31111</v>
      </c>
      <c r="B9497" s="5">
        <v>3</v>
      </c>
      <c r="C9497" s="6">
        <v>45200</v>
      </c>
      <c r="D9497" s="7">
        <v>1</v>
      </c>
      <c r="E9497" s="6">
        <v>45231</v>
      </c>
      <c r="F9497" s="7">
        <v>0</v>
      </c>
      <c r="G9497" s="7">
        <v>151223.04999999999</v>
      </c>
      <c r="H9497" s="7">
        <v>-2332553.12</v>
      </c>
      <c r="I9497" s="7">
        <v>-2181330.0699999998</v>
      </c>
      <c r="J9497" s="7">
        <v>0</v>
      </c>
      <c r="K9497" s="7">
        <v>0</v>
      </c>
      <c r="L9497" s="7">
        <v>732</v>
      </c>
      <c r="M9497" s="7">
        <v>-732</v>
      </c>
      <c r="N9497" s="7">
        <v>-5</v>
      </c>
    </row>
    <row r="9498" spans="1:14" x14ac:dyDescent="0.25">
      <c r="A9498" s="5">
        <v>31111</v>
      </c>
      <c r="B9498" s="5">
        <v>3</v>
      </c>
      <c r="C9498" s="6">
        <v>45200</v>
      </c>
      <c r="D9498" s="7">
        <v>2</v>
      </c>
      <c r="E9498" s="6">
        <v>45261</v>
      </c>
      <c r="F9498" s="7">
        <v>0</v>
      </c>
      <c r="G9498" s="7">
        <v>187867.73</v>
      </c>
      <c r="H9498" s="7">
        <v>-838819.96</v>
      </c>
      <c r="I9498" s="7">
        <v>-650952.23</v>
      </c>
      <c r="J9498" s="7">
        <v>0</v>
      </c>
      <c r="K9498" s="7">
        <v>0</v>
      </c>
      <c r="L9498" s="7">
        <v>288</v>
      </c>
      <c r="M9498" s="7">
        <v>-288</v>
      </c>
      <c r="N9498" s="7">
        <v>-5</v>
      </c>
    </row>
    <row r="9499" spans="1:14" x14ac:dyDescent="0.25">
      <c r="A9499" s="5">
        <v>31111</v>
      </c>
      <c r="B9499" s="5">
        <v>3</v>
      </c>
      <c r="C9499" s="6">
        <v>45200</v>
      </c>
      <c r="D9499" s="7">
        <v>3</v>
      </c>
      <c r="E9499" s="6">
        <v>45292</v>
      </c>
      <c r="F9499" s="7">
        <v>0</v>
      </c>
      <c r="G9499" s="7">
        <v>196785.97</v>
      </c>
      <c r="H9499" s="7">
        <v>-700899.55</v>
      </c>
      <c r="I9499" s="7">
        <v>-504113.58000000007</v>
      </c>
      <c r="J9499" s="7">
        <v>0</v>
      </c>
      <c r="K9499" s="7">
        <v>0</v>
      </c>
      <c r="L9499" s="7">
        <v>339</v>
      </c>
      <c r="M9499" s="7">
        <v>-339</v>
      </c>
      <c r="N9499" s="7">
        <v>-5</v>
      </c>
    </row>
    <row r="9500" spans="1:14" x14ac:dyDescent="0.25">
      <c r="A9500" s="5">
        <v>31111</v>
      </c>
      <c r="B9500" s="5">
        <v>3</v>
      </c>
      <c r="C9500" s="6">
        <v>45200</v>
      </c>
      <c r="D9500" s="7">
        <v>4</v>
      </c>
      <c r="E9500" s="6">
        <v>45323</v>
      </c>
      <c r="F9500" s="7">
        <v>0</v>
      </c>
      <c r="G9500" s="7">
        <v>144437.87</v>
      </c>
      <c r="H9500" s="7">
        <v>-502063.95</v>
      </c>
      <c r="I9500" s="7">
        <v>-357626.08</v>
      </c>
      <c r="J9500" s="7">
        <v>0</v>
      </c>
      <c r="K9500" s="7">
        <v>0</v>
      </c>
      <c r="L9500" s="7">
        <v>258</v>
      </c>
      <c r="M9500" s="7">
        <v>-258</v>
      </c>
      <c r="N9500" s="7">
        <v>-5</v>
      </c>
    </row>
    <row r="9501" spans="1:14" x14ac:dyDescent="0.25">
      <c r="A9501" s="5">
        <v>31111</v>
      </c>
      <c r="B9501" s="5">
        <v>3</v>
      </c>
      <c r="C9501" s="6">
        <v>45200</v>
      </c>
      <c r="D9501" s="7">
        <v>5</v>
      </c>
      <c r="E9501" s="6">
        <v>45352</v>
      </c>
      <c r="F9501" s="7">
        <v>0</v>
      </c>
      <c r="G9501" s="7">
        <v>175428.65</v>
      </c>
      <c r="H9501" s="7">
        <v>-366973.35</v>
      </c>
      <c r="I9501" s="7">
        <v>-191544.7</v>
      </c>
      <c r="J9501" s="7">
        <v>0</v>
      </c>
      <c r="K9501" s="7">
        <v>0</v>
      </c>
      <c r="L9501" s="7">
        <v>246</v>
      </c>
      <c r="M9501" s="7">
        <v>-246</v>
      </c>
      <c r="N9501" s="7">
        <v>-5</v>
      </c>
    </row>
    <row r="9502" spans="1:14" x14ac:dyDescent="0.25">
      <c r="A9502" s="5">
        <v>31111</v>
      </c>
      <c r="B9502" s="5">
        <v>3</v>
      </c>
      <c r="C9502" s="6">
        <v>45200</v>
      </c>
      <c r="D9502" s="7">
        <v>6</v>
      </c>
      <c r="E9502" s="6">
        <v>45383</v>
      </c>
      <c r="F9502" s="7">
        <v>0</v>
      </c>
      <c r="G9502" s="7">
        <v>179875.4</v>
      </c>
      <c r="H9502" s="7">
        <v>-347439.52</v>
      </c>
      <c r="I9502" s="7">
        <v>-167564.12</v>
      </c>
      <c r="J9502" s="7">
        <v>0</v>
      </c>
      <c r="K9502" s="7">
        <v>0</v>
      </c>
      <c r="L9502" s="7">
        <v>277</v>
      </c>
      <c r="M9502" s="7">
        <v>-277</v>
      </c>
      <c r="N9502" s="7">
        <v>-5</v>
      </c>
    </row>
    <row r="9503" spans="1:14" x14ac:dyDescent="0.25">
      <c r="A9503" s="5">
        <v>31111</v>
      </c>
      <c r="B9503" s="5">
        <v>3</v>
      </c>
      <c r="C9503" s="6">
        <v>45200</v>
      </c>
      <c r="D9503" s="7">
        <v>7</v>
      </c>
      <c r="E9503" s="6">
        <v>45413</v>
      </c>
      <c r="F9503" s="7">
        <v>0</v>
      </c>
      <c r="G9503" s="7">
        <v>157707.95000000001</v>
      </c>
      <c r="H9503" s="7">
        <v>-256959.46</v>
      </c>
      <c r="I9503" s="7">
        <v>-99251.509999999951</v>
      </c>
      <c r="J9503" s="7">
        <v>0</v>
      </c>
      <c r="K9503" s="7">
        <v>0</v>
      </c>
      <c r="L9503" s="7">
        <v>216</v>
      </c>
      <c r="M9503" s="7">
        <v>-216</v>
      </c>
      <c r="N9503" s="7">
        <v>-5</v>
      </c>
    </row>
    <row r="9504" spans="1:14" x14ac:dyDescent="0.25">
      <c r="A9504" s="5">
        <v>31111</v>
      </c>
      <c r="B9504" s="5">
        <v>3</v>
      </c>
      <c r="C9504" s="6">
        <v>45200</v>
      </c>
      <c r="D9504" s="7">
        <v>8</v>
      </c>
      <c r="E9504" s="6">
        <v>45444</v>
      </c>
      <c r="F9504" s="7">
        <v>0</v>
      </c>
      <c r="G9504" s="7">
        <v>161529.1</v>
      </c>
      <c r="H9504" s="7">
        <v>-173221.13</v>
      </c>
      <c r="I9504" s="7">
        <v>-11692.03</v>
      </c>
      <c r="J9504" s="7">
        <v>0</v>
      </c>
      <c r="K9504" s="7">
        <v>0</v>
      </c>
      <c r="L9504" s="7">
        <v>182</v>
      </c>
      <c r="M9504" s="7">
        <v>-182</v>
      </c>
      <c r="N9504" s="7">
        <v>-5</v>
      </c>
    </row>
    <row r="9505" spans="1:14" x14ac:dyDescent="0.25">
      <c r="A9505" s="5">
        <v>31111</v>
      </c>
      <c r="B9505" s="5">
        <v>3</v>
      </c>
      <c r="C9505" s="6">
        <v>45200</v>
      </c>
      <c r="D9505" s="7">
        <v>9</v>
      </c>
      <c r="E9505" s="6">
        <v>45474</v>
      </c>
      <c r="F9505" s="7">
        <v>0</v>
      </c>
      <c r="G9505" s="7">
        <v>141203.24</v>
      </c>
      <c r="H9505" s="7">
        <v>-153999.79999999999</v>
      </c>
      <c r="I9505" s="7">
        <v>-12796.55999999997</v>
      </c>
      <c r="J9505" s="7">
        <v>0</v>
      </c>
      <c r="K9505" s="7">
        <v>0</v>
      </c>
      <c r="L9505" s="7">
        <v>251</v>
      </c>
      <c r="M9505" s="7">
        <v>-251</v>
      </c>
      <c r="N9505" s="7">
        <v>-5</v>
      </c>
    </row>
    <row r="9506" spans="1:14" x14ac:dyDescent="0.25">
      <c r="A9506" s="5">
        <v>31111</v>
      </c>
      <c r="B9506" s="5">
        <v>3</v>
      </c>
      <c r="C9506" s="6">
        <v>45200</v>
      </c>
      <c r="D9506" s="7">
        <v>10</v>
      </c>
      <c r="E9506" s="6">
        <v>45505</v>
      </c>
      <c r="F9506" s="7">
        <v>0</v>
      </c>
      <c r="G9506" s="7">
        <v>79999.5</v>
      </c>
      <c r="H9506" s="7">
        <v>-96614.6</v>
      </c>
      <c r="I9506" s="7">
        <v>-16615.100000000009</v>
      </c>
      <c r="J9506" s="7">
        <v>0</v>
      </c>
      <c r="K9506" s="7">
        <v>0</v>
      </c>
      <c r="L9506" s="7">
        <v>196</v>
      </c>
      <c r="M9506" s="7">
        <v>-196</v>
      </c>
      <c r="N9506" s="7">
        <v>-5</v>
      </c>
    </row>
    <row r="9507" spans="1:14" x14ac:dyDescent="0.25">
      <c r="A9507" s="5">
        <v>31111</v>
      </c>
      <c r="B9507" s="5">
        <v>3</v>
      </c>
      <c r="C9507" s="6">
        <v>45200</v>
      </c>
      <c r="D9507" s="7">
        <v>11</v>
      </c>
      <c r="E9507" s="6">
        <v>45536</v>
      </c>
      <c r="F9507" s="7">
        <v>0</v>
      </c>
      <c r="G9507" s="7">
        <v>35851.58</v>
      </c>
      <c r="H9507" s="7">
        <v>-50402.82</v>
      </c>
      <c r="I9507" s="7">
        <v>-14551.24</v>
      </c>
      <c r="J9507" s="7">
        <v>0</v>
      </c>
      <c r="K9507" s="7">
        <v>0</v>
      </c>
      <c r="L9507" s="7">
        <v>158</v>
      </c>
      <c r="M9507" s="7">
        <v>-158</v>
      </c>
      <c r="N9507" s="7">
        <v>-5</v>
      </c>
    </row>
    <row r="9508" spans="1:14" x14ac:dyDescent="0.25">
      <c r="A9508" s="5">
        <v>31111</v>
      </c>
      <c r="B9508" s="5">
        <v>3</v>
      </c>
      <c r="C9508" s="6">
        <v>45200</v>
      </c>
      <c r="D9508" s="7">
        <v>12</v>
      </c>
      <c r="E9508" s="6">
        <v>45566</v>
      </c>
      <c r="F9508" s="7">
        <v>0</v>
      </c>
      <c r="G9508" s="7">
        <v>6863.3499999999995</v>
      </c>
      <c r="H9508" s="7">
        <v>-26648.33</v>
      </c>
      <c r="I9508" s="7">
        <v>-19784.98</v>
      </c>
      <c r="J9508" s="7">
        <v>0</v>
      </c>
      <c r="K9508" s="7">
        <v>0</v>
      </c>
      <c r="L9508" s="7">
        <v>104</v>
      </c>
      <c r="M9508" s="7">
        <v>-104</v>
      </c>
      <c r="N9508" s="7">
        <v>-5</v>
      </c>
    </row>
    <row r="9509" spans="1:14" x14ac:dyDescent="0.25">
      <c r="A9509" s="5">
        <v>31111</v>
      </c>
      <c r="B9509" s="5">
        <v>3</v>
      </c>
      <c r="C9509" s="6">
        <v>45200</v>
      </c>
      <c r="D9509" s="7">
        <v>13</v>
      </c>
      <c r="E9509" s="6">
        <v>45597</v>
      </c>
      <c r="F9509" s="7">
        <v>0</v>
      </c>
      <c r="G9509" s="7">
        <v>1044.8900000000001</v>
      </c>
      <c r="H9509" s="7">
        <v>-15843.4</v>
      </c>
      <c r="I9509" s="7">
        <v>-14798.51</v>
      </c>
      <c r="J9509" s="7">
        <v>0</v>
      </c>
      <c r="K9509" s="7">
        <v>0</v>
      </c>
      <c r="L9509" s="7">
        <v>62</v>
      </c>
      <c r="M9509" s="7">
        <v>-62</v>
      </c>
      <c r="N9509" s="7">
        <v>-5</v>
      </c>
    </row>
    <row r="9510" spans="1:14" x14ac:dyDescent="0.25">
      <c r="A9510" s="5">
        <v>31111</v>
      </c>
      <c r="B9510" s="5">
        <v>3</v>
      </c>
      <c r="C9510" s="6">
        <v>45200</v>
      </c>
      <c r="D9510" s="7">
        <v>14</v>
      </c>
      <c r="E9510" s="6">
        <v>45627</v>
      </c>
      <c r="F9510" s="7">
        <v>0</v>
      </c>
      <c r="G9510" s="7">
        <v>0</v>
      </c>
      <c r="H9510" s="7">
        <v>-2911.89</v>
      </c>
      <c r="I9510" s="7">
        <v>-2911.89</v>
      </c>
      <c r="J9510" s="7">
        <v>0</v>
      </c>
      <c r="K9510" s="7">
        <v>0</v>
      </c>
      <c r="L9510" s="7">
        <v>11</v>
      </c>
      <c r="M9510" s="7">
        <v>-11</v>
      </c>
      <c r="N9510" s="7">
        <v>-5</v>
      </c>
    </row>
    <row r="9511" spans="1:14" x14ac:dyDescent="0.25">
      <c r="A9511" s="5">
        <v>31111</v>
      </c>
      <c r="B9511" s="5">
        <v>3</v>
      </c>
      <c r="C9511" s="6">
        <v>45200</v>
      </c>
      <c r="D9511" s="7">
        <v>15</v>
      </c>
      <c r="E9511" s="6">
        <v>45658</v>
      </c>
      <c r="F9511" s="7">
        <v>0</v>
      </c>
      <c r="G9511" s="7">
        <v>0</v>
      </c>
      <c r="H9511" s="7">
        <v>-220.97</v>
      </c>
      <c r="I9511" s="7">
        <v>-220.97</v>
      </c>
      <c r="J9511" s="7">
        <v>0</v>
      </c>
      <c r="K9511" s="7">
        <v>0</v>
      </c>
      <c r="L9511" s="7">
        <v>1</v>
      </c>
      <c r="M9511" s="7">
        <v>-1</v>
      </c>
      <c r="N9511" s="7">
        <v>-5</v>
      </c>
    </row>
    <row r="9512" spans="1:14" x14ac:dyDescent="0.25">
      <c r="A9512" s="5">
        <v>31111</v>
      </c>
      <c r="B9512" s="5">
        <v>3</v>
      </c>
      <c r="C9512" s="6">
        <v>45200</v>
      </c>
      <c r="D9512" s="7">
        <v>16</v>
      </c>
      <c r="E9512" s="6">
        <v>45689</v>
      </c>
      <c r="F9512" s="7">
        <v>0</v>
      </c>
      <c r="G9512" s="7">
        <v>1665.33</v>
      </c>
      <c r="H9512" s="7">
        <v>0</v>
      </c>
      <c r="I9512" s="7">
        <v>1665.33</v>
      </c>
      <c r="J9512" s="7">
        <v>0</v>
      </c>
      <c r="K9512" s="7">
        <v>0</v>
      </c>
      <c r="L9512" s="7">
        <v>0</v>
      </c>
      <c r="M9512" s="7">
        <v>0</v>
      </c>
      <c r="N9512" s="7">
        <v>-5</v>
      </c>
    </row>
    <row r="9513" spans="1:14" x14ac:dyDescent="0.25">
      <c r="A9513" s="5">
        <v>31111</v>
      </c>
      <c r="B9513" s="5">
        <v>3</v>
      </c>
      <c r="C9513" s="6">
        <v>45200</v>
      </c>
      <c r="D9513" s="7">
        <v>17</v>
      </c>
      <c r="E9513" s="6">
        <v>45717</v>
      </c>
      <c r="F9513" s="7">
        <v>0</v>
      </c>
      <c r="G9513" s="7">
        <v>2700.44</v>
      </c>
      <c r="H9513" s="7">
        <v>-1630.8</v>
      </c>
      <c r="I9513" s="7">
        <v>1069.6400000000001</v>
      </c>
      <c r="J9513" s="7">
        <v>0</v>
      </c>
      <c r="K9513" s="7">
        <v>0</v>
      </c>
      <c r="L9513" s="7">
        <v>1</v>
      </c>
      <c r="M9513" s="7">
        <v>-1</v>
      </c>
      <c r="N9513" s="7">
        <v>-5</v>
      </c>
    </row>
    <row r="9514" spans="1:14" x14ac:dyDescent="0.25">
      <c r="A9514" s="5">
        <v>31111</v>
      </c>
      <c r="B9514" s="5">
        <v>3</v>
      </c>
      <c r="C9514" s="6">
        <v>45200</v>
      </c>
      <c r="D9514" s="7">
        <v>18</v>
      </c>
      <c r="E9514" s="6">
        <v>45748</v>
      </c>
      <c r="F9514" s="7">
        <v>0</v>
      </c>
      <c r="G9514" s="7">
        <v>299.17</v>
      </c>
      <c r="H9514" s="7">
        <v>0</v>
      </c>
      <c r="I9514" s="7">
        <v>299.17</v>
      </c>
      <c r="J9514" s="7">
        <v>0</v>
      </c>
      <c r="K9514" s="7">
        <v>0</v>
      </c>
      <c r="L9514" s="7">
        <v>0</v>
      </c>
      <c r="M9514" s="7">
        <v>0</v>
      </c>
      <c r="N9514" s="7">
        <v>-5</v>
      </c>
    </row>
    <row r="9515" spans="1:14" x14ac:dyDescent="0.25">
      <c r="A9515" s="5">
        <v>31111</v>
      </c>
      <c r="B9515" s="5">
        <v>3</v>
      </c>
      <c r="C9515" s="6">
        <v>45200</v>
      </c>
      <c r="D9515" s="7">
        <v>19</v>
      </c>
      <c r="E9515" s="6">
        <v>45778</v>
      </c>
      <c r="F9515" s="7">
        <v>0</v>
      </c>
      <c r="G9515" s="7">
        <v>378.99</v>
      </c>
      <c r="H9515" s="7">
        <v>-1304.1500000000001</v>
      </c>
      <c r="I9515" s="7">
        <v>-925.16000000000008</v>
      </c>
      <c r="J9515" s="7">
        <v>0</v>
      </c>
      <c r="K9515" s="7">
        <v>0</v>
      </c>
      <c r="L9515" s="7">
        <v>1</v>
      </c>
      <c r="M9515" s="7">
        <v>-1</v>
      </c>
      <c r="N9515" s="7">
        <v>-5</v>
      </c>
    </row>
    <row r="9516" spans="1:14" x14ac:dyDescent="0.25">
      <c r="A9516" s="5">
        <v>31111</v>
      </c>
      <c r="B9516" s="5">
        <v>3</v>
      </c>
      <c r="C9516" s="6">
        <v>45200</v>
      </c>
      <c r="D9516" s="7">
        <v>21</v>
      </c>
      <c r="E9516" s="6">
        <v>45839</v>
      </c>
      <c r="F9516" s="7">
        <v>0</v>
      </c>
      <c r="G9516" s="7">
        <v>545.32000000000005</v>
      </c>
      <c r="H9516" s="7">
        <v>0</v>
      </c>
      <c r="I9516" s="7">
        <v>545.32000000000005</v>
      </c>
      <c r="J9516" s="7">
        <v>0</v>
      </c>
      <c r="K9516" s="7">
        <v>0</v>
      </c>
      <c r="L9516" s="7">
        <v>0</v>
      </c>
      <c r="M9516" s="7">
        <v>0</v>
      </c>
      <c r="N9516" s="7">
        <v>-5</v>
      </c>
    </row>
    <row r="9517" spans="1:14" x14ac:dyDescent="0.25">
      <c r="A9517" s="5">
        <v>31111</v>
      </c>
      <c r="B9517" s="5">
        <v>3</v>
      </c>
      <c r="C9517" s="6">
        <v>45200</v>
      </c>
      <c r="D9517" s="7">
        <v>22</v>
      </c>
      <c r="E9517" s="6">
        <v>45870</v>
      </c>
      <c r="F9517" s="7">
        <v>0</v>
      </c>
      <c r="G9517" s="7">
        <v>0</v>
      </c>
      <c r="H9517" s="7">
        <v>0</v>
      </c>
      <c r="I9517" s="7">
        <v>0</v>
      </c>
      <c r="J9517" s="7">
        <v>0</v>
      </c>
      <c r="K9517" s="7">
        <v>0</v>
      </c>
      <c r="L9517" s="7">
        <v>0</v>
      </c>
      <c r="M9517" s="7">
        <v>0</v>
      </c>
      <c r="N9517" s="7">
        <v>-5</v>
      </c>
    </row>
    <row r="9518" spans="1:14" x14ac:dyDescent="0.25">
      <c r="A9518" s="5">
        <v>31111</v>
      </c>
      <c r="B9518" s="5">
        <v>3</v>
      </c>
      <c r="C9518" s="6">
        <v>45200</v>
      </c>
      <c r="D9518" s="7">
        <v>23</v>
      </c>
      <c r="E9518" s="6">
        <v>45901</v>
      </c>
      <c r="F9518" s="7">
        <v>0</v>
      </c>
      <c r="G9518" s="7">
        <v>0</v>
      </c>
      <c r="H9518" s="7">
        <v>0</v>
      </c>
      <c r="I9518" s="7">
        <v>0</v>
      </c>
      <c r="J9518" s="7">
        <v>0</v>
      </c>
      <c r="K9518" s="7">
        <v>0</v>
      </c>
      <c r="L9518" s="7">
        <v>0</v>
      </c>
      <c r="M9518" s="7">
        <v>0</v>
      </c>
      <c r="N9518" s="7">
        <v>-5</v>
      </c>
    </row>
    <row r="9519" spans="1:14" x14ac:dyDescent="0.25">
      <c r="A9519" s="5">
        <v>31111</v>
      </c>
      <c r="B9519" s="5">
        <v>3</v>
      </c>
      <c r="C9519" s="6">
        <v>45200</v>
      </c>
      <c r="D9519" s="7">
        <v>24</v>
      </c>
      <c r="E9519" s="6">
        <v>45931</v>
      </c>
      <c r="F9519" s="7">
        <v>0</v>
      </c>
      <c r="G9519" s="7">
        <v>0</v>
      </c>
      <c r="H9519" s="7">
        <v>0</v>
      </c>
      <c r="I9519" s="7">
        <v>0</v>
      </c>
      <c r="J9519" s="7">
        <v>0</v>
      </c>
      <c r="K9519" s="7">
        <v>0</v>
      </c>
      <c r="L9519" s="7">
        <v>0</v>
      </c>
      <c r="M9519" s="7">
        <v>0</v>
      </c>
      <c r="N9519" s="7">
        <v>-5</v>
      </c>
    </row>
    <row r="9520" spans="1:14" x14ac:dyDescent="0.25">
      <c r="A9520" s="5">
        <v>31111</v>
      </c>
      <c r="B9520" s="5">
        <v>3</v>
      </c>
      <c r="C9520" s="6">
        <v>45231</v>
      </c>
      <c r="D9520" s="7">
        <v>0</v>
      </c>
      <c r="E9520" s="6">
        <v>45231</v>
      </c>
      <c r="F9520" s="7">
        <v>138105631.69999999</v>
      </c>
      <c r="G9520" s="7">
        <v>63250.38</v>
      </c>
      <c r="H9520" s="7">
        <v>-2746511.53</v>
      </c>
      <c r="I9520" s="7">
        <v>135422370.55000001</v>
      </c>
      <c r="J9520" s="7">
        <v>50461</v>
      </c>
      <c r="K9520" s="7">
        <v>0</v>
      </c>
      <c r="L9520" s="7">
        <v>996</v>
      </c>
      <c r="M9520" s="7">
        <v>49465</v>
      </c>
      <c r="N9520" s="7">
        <v>-5</v>
      </c>
    </row>
    <row r="9521" spans="1:14" x14ac:dyDescent="0.25">
      <c r="A9521" s="5">
        <v>31111</v>
      </c>
      <c r="B9521" s="5">
        <v>3</v>
      </c>
      <c r="C9521" s="6">
        <v>45231</v>
      </c>
      <c r="D9521" s="7">
        <v>1</v>
      </c>
      <c r="E9521" s="6">
        <v>45261</v>
      </c>
      <c r="F9521" s="7">
        <v>0</v>
      </c>
      <c r="G9521" s="7">
        <v>270207.81</v>
      </c>
      <c r="H9521" s="7">
        <v>-2018863.3</v>
      </c>
      <c r="I9521" s="7">
        <v>-1748655.49</v>
      </c>
      <c r="J9521" s="7">
        <v>0</v>
      </c>
      <c r="K9521" s="7">
        <v>0</v>
      </c>
      <c r="L9521" s="7">
        <v>647</v>
      </c>
      <c r="M9521" s="7">
        <v>-647</v>
      </c>
      <c r="N9521" s="7">
        <v>-5</v>
      </c>
    </row>
    <row r="9522" spans="1:14" x14ac:dyDescent="0.25">
      <c r="A9522" s="5">
        <v>31111</v>
      </c>
      <c r="B9522" s="5">
        <v>3</v>
      </c>
      <c r="C9522" s="6">
        <v>45231</v>
      </c>
      <c r="D9522" s="7">
        <v>2</v>
      </c>
      <c r="E9522" s="6">
        <v>45292</v>
      </c>
      <c r="F9522" s="7">
        <v>0</v>
      </c>
      <c r="G9522" s="7">
        <v>274073.56000000011</v>
      </c>
      <c r="H9522" s="7">
        <v>-1289884.1200000001</v>
      </c>
      <c r="I9522" s="7">
        <v>-1015810.5600000001</v>
      </c>
      <c r="J9522" s="7">
        <v>0</v>
      </c>
      <c r="K9522" s="7">
        <v>0</v>
      </c>
      <c r="L9522" s="7">
        <v>557</v>
      </c>
      <c r="M9522" s="7">
        <v>-557</v>
      </c>
      <c r="N9522" s="7">
        <v>-5</v>
      </c>
    </row>
    <row r="9523" spans="1:14" x14ac:dyDescent="0.25">
      <c r="A9523" s="5">
        <v>31111</v>
      </c>
      <c r="B9523" s="5">
        <v>3</v>
      </c>
      <c r="C9523" s="6">
        <v>45231</v>
      </c>
      <c r="D9523" s="7">
        <v>3</v>
      </c>
      <c r="E9523" s="6">
        <v>45323</v>
      </c>
      <c r="F9523" s="7">
        <v>0</v>
      </c>
      <c r="G9523" s="7">
        <v>300814.81000000011</v>
      </c>
      <c r="H9523" s="7">
        <v>-850710.68</v>
      </c>
      <c r="I9523" s="7">
        <v>-549895.87</v>
      </c>
      <c r="J9523" s="7">
        <v>0</v>
      </c>
      <c r="K9523" s="7">
        <v>0</v>
      </c>
      <c r="L9523" s="7">
        <v>434</v>
      </c>
      <c r="M9523" s="7">
        <v>-434</v>
      </c>
      <c r="N9523" s="7">
        <v>-5</v>
      </c>
    </row>
    <row r="9524" spans="1:14" x14ac:dyDescent="0.25">
      <c r="A9524" s="5">
        <v>31111</v>
      </c>
      <c r="B9524" s="5">
        <v>3</v>
      </c>
      <c r="C9524" s="6">
        <v>45231</v>
      </c>
      <c r="D9524" s="7">
        <v>4</v>
      </c>
      <c r="E9524" s="6">
        <v>45352</v>
      </c>
      <c r="F9524" s="7">
        <v>0</v>
      </c>
      <c r="G9524" s="7">
        <v>279045.59999999998</v>
      </c>
      <c r="H9524" s="7">
        <v>-729759.6</v>
      </c>
      <c r="I9524" s="7">
        <v>-450713.99999999988</v>
      </c>
      <c r="J9524" s="7">
        <v>0</v>
      </c>
      <c r="K9524" s="7">
        <v>0</v>
      </c>
      <c r="L9524" s="7">
        <v>410</v>
      </c>
      <c r="M9524" s="7">
        <v>-410</v>
      </c>
      <c r="N9524" s="7">
        <v>-5</v>
      </c>
    </row>
    <row r="9525" spans="1:14" x14ac:dyDescent="0.25">
      <c r="A9525" s="5">
        <v>31111</v>
      </c>
      <c r="B9525" s="5">
        <v>3</v>
      </c>
      <c r="C9525" s="6">
        <v>45231</v>
      </c>
      <c r="D9525" s="7">
        <v>5</v>
      </c>
      <c r="E9525" s="6">
        <v>45383</v>
      </c>
      <c r="F9525" s="7">
        <v>0</v>
      </c>
      <c r="G9525" s="7">
        <v>282608.3</v>
      </c>
      <c r="H9525" s="7">
        <v>-663745.92999999993</v>
      </c>
      <c r="I9525" s="7">
        <v>-381137.62999999989</v>
      </c>
      <c r="J9525" s="7">
        <v>0</v>
      </c>
      <c r="K9525" s="7">
        <v>0</v>
      </c>
      <c r="L9525" s="7">
        <v>497</v>
      </c>
      <c r="M9525" s="7">
        <v>-497</v>
      </c>
      <c r="N9525" s="7">
        <v>-5</v>
      </c>
    </row>
    <row r="9526" spans="1:14" x14ac:dyDescent="0.25">
      <c r="A9526" s="5">
        <v>31111</v>
      </c>
      <c r="B9526" s="5">
        <v>3</v>
      </c>
      <c r="C9526" s="6">
        <v>45231</v>
      </c>
      <c r="D9526" s="7">
        <v>6</v>
      </c>
      <c r="E9526" s="6">
        <v>45413</v>
      </c>
      <c r="F9526" s="7">
        <v>0</v>
      </c>
      <c r="G9526" s="7">
        <v>258321.76</v>
      </c>
      <c r="H9526" s="7">
        <v>-363594.32</v>
      </c>
      <c r="I9526" s="7">
        <v>-105272.56</v>
      </c>
      <c r="J9526" s="7">
        <v>0</v>
      </c>
      <c r="K9526" s="7">
        <v>0</v>
      </c>
      <c r="L9526" s="7">
        <v>318</v>
      </c>
      <c r="M9526" s="7">
        <v>-318</v>
      </c>
      <c r="N9526" s="7">
        <v>-5</v>
      </c>
    </row>
    <row r="9527" spans="1:14" x14ac:dyDescent="0.25">
      <c r="A9527" s="5">
        <v>31111</v>
      </c>
      <c r="B9527" s="5">
        <v>3</v>
      </c>
      <c r="C9527" s="6">
        <v>45231</v>
      </c>
      <c r="D9527" s="7">
        <v>7</v>
      </c>
      <c r="E9527" s="6">
        <v>45444</v>
      </c>
      <c r="F9527" s="7">
        <v>0</v>
      </c>
      <c r="G9527" s="7">
        <v>255475.54</v>
      </c>
      <c r="H9527" s="7">
        <v>-272057.08</v>
      </c>
      <c r="I9527" s="7">
        <v>-16581.540000000012</v>
      </c>
      <c r="J9527" s="7">
        <v>0</v>
      </c>
      <c r="K9527" s="7">
        <v>0</v>
      </c>
      <c r="L9527" s="7">
        <v>294</v>
      </c>
      <c r="M9527" s="7">
        <v>-294</v>
      </c>
      <c r="N9527" s="7">
        <v>-5</v>
      </c>
    </row>
    <row r="9528" spans="1:14" x14ac:dyDescent="0.25">
      <c r="A9528" s="5">
        <v>31111</v>
      </c>
      <c r="B9528" s="5">
        <v>3</v>
      </c>
      <c r="C9528" s="6">
        <v>45231</v>
      </c>
      <c r="D9528" s="7">
        <v>8</v>
      </c>
      <c r="E9528" s="6">
        <v>45474</v>
      </c>
      <c r="F9528" s="7">
        <v>0</v>
      </c>
      <c r="G9528" s="7">
        <v>221157.34</v>
      </c>
      <c r="H9528" s="7">
        <v>-239205.63</v>
      </c>
      <c r="I9528" s="7">
        <v>-18048.290000000012</v>
      </c>
      <c r="J9528" s="7">
        <v>0</v>
      </c>
      <c r="K9528" s="7">
        <v>0</v>
      </c>
      <c r="L9528" s="7">
        <v>287</v>
      </c>
      <c r="M9528" s="7">
        <v>-287</v>
      </c>
      <c r="N9528" s="7">
        <v>-5</v>
      </c>
    </row>
    <row r="9529" spans="1:14" x14ac:dyDescent="0.25">
      <c r="A9529" s="5">
        <v>31111</v>
      </c>
      <c r="B9529" s="5">
        <v>3</v>
      </c>
      <c r="C9529" s="6">
        <v>45231</v>
      </c>
      <c r="D9529" s="7">
        <v>9</v>
      </c>
      <c r="E9529" s="6">
        <v>45505</v>
      </c>
      <c r="F9529" s="7">
        <v>0</v>
      </c>
      <c r="G9529" s="7">
        <v>179781.11</v>
      </c>
      <c r="H9529" s="7">
        <v>-190978.94</v>
      </c>
      <c r="I9529" s="7">
        <v>-11197.83000000002</v>
      </c>
      <c r="J9529" s="7">
        <v>0</v>
      </c>
      <c r="K9529" s="7">
        <v>0</v>
      </c>
      <c r="L9529" s="7">
        <v>316</v>
      </c>
      <c r="M9529" s="7">
        <v>-316</v>
      </c>
      <c r="N9529" s="7">
        <v>-5</v>
      </c>
    </row>
    <row r="9530" spans="1:14" x14ac:dyDescent="0.25">
      <c r="A9530" s="5">
        <v>31111</v>
      </c>
      <c r="B9530" s="5">
        <v>3</v>
      </c>
      <c r="C9530" s="6">
        <v>45231</v>
      </c>
      <c r="D9530" s="7">
        <v>10</v>
      </c>
      <c r="E9530" s="6">
        <v>45536</v>
      </c>
      <c r="F9530" s="7">
        <v>0</v>
      </c>
      <c r="G9530" s="7">
        <v>124001.84</v>
      </c>
      <c r="H9530" s="7">
        <v>-130928.72</v>
      </c>
      <c r="I9530" s="7">
        <v>-6926.8800000000047</v>
      </c>
      <c r="J9530" s="7">
        <v>0</v>
      </c>
      <c r="K9530" s="7">
        <v>0</v>
      </c>
      <c r="L9530" s="7">
        <v>275</v>
      </c>
      <c r="M9530" s="7">
        <v>-275</v>
      </c>
      <c r="N9530" s="7">
        <v>-5</v>
      </c>
    </row>
    <row r="9531" spans="1:14" x14ac:dyDescent="0.25">
      <c r="A9531" s="5">
        <v>31111</v>
      </c>
      <c r="B9531" s="5">
        <v>3</v>
      </c>
      <c r="C9531" s="6">
        <v>45231</v>
      </c>
      <c r="D9531" s="7">
        <v>11</v>
      </c>
      <c r="E9531" s="6">
        <v>45566</v>
      </c>
      <c r="F9531" s="7">
        <v>0</v>
      </c>
      <c r="G9531" s="7">
        <v>66116.600000000006</v>
      </c>
      <c r="H9531" s="7">
        <v>-62215.93</v>
      </c>
      <c r="I9531" s="7">
        <v>3900.670000000006</v>
      </c>
      <c r="J9531" s="7">
        <v>0</v>
      </c>
      <c r="K9531" s="7">
        <v>0</v>
      </c>
      <c r="L9531" s="7">
        <v>261</v>
      </c>
      <c r="M9531" s="7">
        <v>-261</v>
      </c>
      <c r="N9531" s="7">
        <v>-5</v>
      </c>
    </row>
    <row r="9532" spans="1:14" x14ac:dyDescent="0.25">
      <c r="A9532" s="5">
        <v>31111</v>
      </c>
      <c r="B9532" s="5">
        <v>3</v>
      </c>
      <c r="C9532" s="6">
        <v>45231</v>
      </c>
      <c r="D9532" s="7">
        <v>12</v>
      </c>
      <c r="E9532" s="6">
        <v>45597</v>
      </c>
      <c r="F9532" s="7">
        <v>0</v>
      </c>
      <c r="G9532" s="7">
        <v>12396.79</v>
      </c>
      <c r="H9532" s="7">
        <v>-38629.89</v>
      </c>
      <c r="I9532" s="7">
        <v>-26233.1</v>
      </c>
      <c r="J9532" s="7">
        <v>0</v>
      </c>
      <c r="K9532" s="7">
        <v>0</v>
      </c>
      <c r="L9532" s="7">
        <v>159</v>
      </c>
      <c r="M9532" s="7">
        <v>-159</v>
      </c>
      <c r="N9532" s="7">
        <v>-5</v>
      </c>
    </row>
    <row r="9533" spans="1:14" x14ac:dyDescent="0.25">
      <c r="A9533" s="5">
        <v>31111</v>
      </c>
      <c r="B9533" s="5">
        <v>3</v>
      </c>
      <c r="C9533" s="6">
        <v>45231</v>
      </c>
      <c r="D9533" s="7">
        <v>13</v>
      </c>
      <c r="E9533" s="6">
        <v>45627</v>
      </c>
      <c r="F9533" s="7">
        <v>0</v>
      </c>
      <c r="G9533" s="7">
        <v>-104.63</v>
      </c>
      <c r="H9533" s="7">
        <v>-19587.63</v>
      </c>
      <c r="I9533" s="7">
        <v>-19692.259999999998</v>
      </c>
      <c r="J9533" s="7">
        <v>0</v>
      </c>
      <c r="K9533" s="7">
        <v>0</v>
      </c>
      <c r="L9533" s="7">
        <v>101</v>
      </c>
      <c r="M9533" s="7">
        <v>-101</v>
      </c>
      <c r="N9533" s="7">
        <v>-5</v>
      </c>
    </row>
    <row r="9534" spans="1:14" x14ac:dyDescent="0.25">
      <c r="A9534" s="5">
        <v>31111</v>
      </c>
      <c r="B9534" s="5">
        <v>3</v>
      </c>
      <c r="C9534" s="6">
        <v>45231</v>
      </c>
      <c r="D9534" s="7">
        <v>14</v>
      </c>
      <c r="E9534" s="6">
        <v>45658</v>
      </c>
      <c r="F9534" s="7">
        <v>0</v>
      </c>
      <c r="G9534" s="7">
        <v>0</v>
      </c>
      <c r="H9534" s="7">
        <v>-5625.09</v>
      </c>
      <c r="I9534" s="7">
        <v>-5625.09</v>
      </c>
      <c r="J9534" s="7">
        <v>0</v>
      </c>
      <c r="K9534" s="7">
        <v>0</v>
      </c>
      <c r="L9534" s="7">
        <v>11</v>
      </c>
      <c r="M9534" s="7">
        <v>-11</v>
      </c>
      <c r="N9534" s="7">
        <v>-5</v>
      </c>
    </row>
    <row r="9535" spans="1:14" x14ac:dyDescent="0.25">
      <c r="A9535" s="5">
        <v>31111</v>
      </c>
      <c r="B9535" s="5">
        <v>3</v>
      </c>
      <c r="C9535" s="6">
        <v>45231</v>
      </c>
      <c r="D9535" s="7">
        <v>15</v>
      </c>
      <c r="E9535" s="6">
        <v>45689</v>
      </c>
      <c r="F9535" s="7">
        <v>0</v>
      </c>
      <c r="G9535" s="7">
        <v>743.77</v>
      </c>
      <c r="H9535" s="7">
        <v>0</v>
      </c>
      <c r="I9535" s="7">
        <v>743.77</v>
      </c>
      <c r="J9535" s="7">
        <v>0</v>
      </c>
      <c r="K9535" s="7">
        <v>0</v>
      </c>
      <c r="L9535" s="7">
        <v>0</v>
      </c>
      <c r="M9535" s="7">
        <v>0</v>
      </c>
      <c r="N9535" s="7">
        <v>-5</v>
      </c>
    </row>
    <row r="9536" spans="1:14" x14ac:dyDescent="0.25">
      <c r="A9536" s="5">
        <v>31111</v>
      </c>
      <c r="B9536" s="5">
        <v>3</v>
      </c>
      <c r="C9536" s="6">
        <v>45231</v>
      </c>
      <c r="D9536" s="7">
        <v>16</v>
      </c>
      <c r="E9536" s="6">
        <v>45717</v>
      </c>
      <c r="F9536" s="7">
        <v>0</v>
      </c>
      <c r="G9536" s="7">
        <v>2213.96</v>
      </c>
      <c r="H9536" s="7">
        <v>-281.24</v>
      </c>
      <c r="I9536" s="7">
        <v>1932.72</v>
      </c>
      <c r="J9536" s="7">
        <v>0</v>
      </c>
      <c r="K9536" s="7">
        <v>0</v>
      </c>
      <c r="L9536" s="7">
        <v>2</v>
      </c>
      <c r="M9536" s="7">
        <v>-2</v>
      </c>
      <c r="N9536" s="7">
        <v>-5</v>
      </c>
    </row>
    <row r="9537" spans="1:14" x14ac:dyDescent="0.25">
      <c r="A9537" s="5">
        <v>31111</v>
      </c>
      <c r="B9537" s="5">
        <v>3</v>
      </c>
      <c r="C9537" s="6">
        <v>45231</v>
      </c>
      <c r="D9537" s="7">
        <v>17</v>
      </c>
      <c r="E9537" s="6">
        <v>45748</v>
      </c>
      <c r="F9537" s="7">
        <v>0</v>
      </c>
      <c r="G9537" s="7">
        <v>263.02</v>
      </c>
      <c r="H9537" s="7">
        <v>0</v>
      </c>
      <c r="I9537" s="7">
        <v>263.02</v>
      </c>
      <c r="J9537" s="7">
        <v>0</v>
      </c>
      <c r="K9537" s="7">
        <v>0</v>
      </c>
      <c r="L9537" s="7">
        <v>0</v>
      </c>
      <c r="M9537" s="7">
        <v>0</v>
      </c>
      <c r="N9537" s="7">
        <v>-5</v>
      </c>
    </row>
    <row r="9538" spans="1:14" x14ac:dyDescent="0.25">
      <c r="A9538" s="5">
        <v>31111</v>
      </c>
      <c r="B9538" s="5">
        <v>3</v>
      </c>
      <c r="C9538" s="6">
        <v>45231</v>
      </c>
      <c r="D9538" s="7">
        <v>18</v>
      </c>
      <c r="E9538" s="6">
        <v>45778</v>
      </c>
      <c r="F9538" s="7">
        <v>0</v>
      </c>
      <c r="G9538" s="7">
        <v>305.83</v>
      </c>
      <c r="H9538" s="7">
        <v>0</v>
      </c>
      <c r="I9538" s="7">
        <v>305.83</v>
      </c>
      <c r="J9538" s="7">
        <v>0</v>
      </c>
      <c r="K9538" s="7">
        <v>0</v>
      </c>
      <c r="L9538" s="7">
        <v>0</v>
      </c>
      <c r="M9538" s="7">
        <v>0</v>
      </c>
      <c r="N9538" s="7">
        <v>-5</v>
      </c>
    </row>
    <row r="9539" spans="1:14" x14ac:dyDescent="0.25">
      <c r="A9539" s="5">
        <v>31111</v>
      </c>
      <c r="B9539" s="5">
        <v>3</v>
      </c>
      <c r="C9539" s="6">
        <v>45231</v>
      </c>
      <c r="D9539" s="7">
        <v>19</v>
      </c>
      <c r="E9539" s="6">
        <v>45809</v>
      </c>
      <c r="F9539" s="7">
        <v>0</v>
      </c>
      <c r="G9539" s="7">
        <v>1073.33</v>
      </c>
      <c r="H9539" s="7">
        <v>0</v>
      </c>
      <c r="I9539" s="7">
        <v>1073.33</v>
      </c>
      <c r="J9539" s="7">
        <v>0</v>
      </c>
      <c r="K9539" s="7">
        <v>0</v>
      </c>
      <c r="L9539" s="7">
        <v>0</v>
      </c>
      <c r="M9539" s="7">
        <v>0</v>
      </c>
      <c r="N9539" s="7">
        <v>-5</v>
      </c>
    </row>
    <row r="9540" spans="1:14" x14ac:dyDescent="0.25">
      <c r="A9540" s="5">
        <v>31111</v>
      </c>
      <c r="B9540" s="5">
        <v>3</v>
      </c>
      <c r="C9540" s="6">
        <v>45231</v>
      </c>
      <c r="D9540" s="7">
        <v>20</v>
      </c>
      <c r="E9540" s="6">
        <v>45839</v>
      </c>
      <c r="F9540" s="7">
        <v>0</v>
      </c>
      <c r="G9540" s="7">
        <v>0</v>
      </c>
      <c r="H9540" s="7">
        <v>-1925.07</v>
      </c>
      <c r="I9540" s="7">
        <v>-1925.07</v>
      </c>
      <c r="J9540" s="7">
        <v>0</v>
      </c>
      <c r="K9540" s="7">
        <v>0</v>
      </c>
      <c r="L9540" s="7">
        <v>3</v>
      </c>
      <c r="M9540" s="7">
        <v>-3</v>
      </c>
      <c r="N9540" s="7">
        <v>-5</v>
      </c>
    </row>
    <row r="9541" spans="1:14" x14ac:dyDescent="0.25">
      <c r="A9541" s="5">
        <v>31111</v>
      </c>
      <c r="B9541" s="5">
        <v>3</v>
      </c>
      <c r="C9541" s="6">
        <v>45231</v>
      </c>
      <c r="D9541" s="7">
        <v>23</v>
      </c>
      <c r="E9541" s="6">
        <v>45931</v>
      </c>
      <c r="F9541" s="7">
        <v>0</v>
      </c>
      <c r="G9541" s="7">
        <v>29.21</v>
      </c>
      <c r="H9541" s="7">
        <v>-228.82</v>
      </c>
      <c r="I9541" s="7">
        <v>-199.61</v>
      </c>
      <c r="J9541" s="7">
        <v>0</v>
      </c>
      <c r="K9541" s="7">
        <v>0</v>
      </c>
      <c r="L9541" s="7">
        <v>1</v>
      </c>
      <c r="M9541" s="7">
        <v>-1</v>
      </c>
      <c r="N9541" s="7">
        <v>-5</v>
      </c>
    </row>
    <row r="9542" spans="1:14" x14ac:dyDescent="0.25">
      <c r="A9542" s="5">
        <v>31111</v>
      </c>
      <c r="B9542" s="5">
        <v>3</v>
      </c>
      <c r="C9542" s="6">
        <v>45261</v>
      </c>
      <c r="D9542" s="7">
        <v>0</v>
      </c>
      <c r="E9542" s="6">
        <v>45261</v>
      </c>
      <c r="F9542" s="7">
        <v>166298291.84999999</v>
      </c>
      <c r="G9542" s="7">
        <v>97698.12</v>
      </c>
      <c r="H9542" s="7">
        <v>-2261142.5099999998</v>
      </c>
      <c r="I9542" s="7">
        <v>164134847.46000001</v>
      </c>
      <c r="J9542" s="7">
        <v>60054</v>
      </c>
      <c r="K9542" s="7">
        <v>0</v>
      </c>
      <c r="L9542" s="7">
        <v>797</v>
      </c>
      <c r="M9542" s="7">
        <v>59257</v>
      </c>
      <c r="N9542" s="7">
        <v>-5</v>
      </c>
    </row>
    <row r="9543" spans="1:14" x14ac:dyDescent="0.25">
      <c r="A9543" s="5">
        <v>31111</v>
      </c>
      <c r="B9543" s="5">
        <v>3</v>
      </c>
      <c r="C9543" s="6">
        <v>45261</v>
      </c>
      <c r="D9543" s="7">
        <v>1</v>
      </c>
      <c r="E9543" s="6">
        <v>45292</v>
      </c>
      <c r="F9543" s="7">
        <v>0</v>
      </c>
      <c r="G9543" s="7">
        <v>304533.73</v>
      </c>
      <c r="H9543" s="7">
        <v>-3667726.37</v>
      </c>
      <c r="I9543" s="7">
        <v>-3363192.64</v>
      </c>
      <c r="J9543" s="7">
        <v>0</v>
      </c>
      <c r="K9543" s="7">
        <v>0</v>
      </c>
      <c r="L9543" s="7">
        <v>1165</v>
      </c>
      <c r="M9543" s="7">
        <v>-1165</v>
      </c>
      <c r="N9543" s="7">
        <v>-5</v>
      </c>
    </row>
    <row r="9544" spans="1:14" x14ac:dyDescent="0.25">
      <c r="A9544" s="5">
        <v>31111</v>
      </c>
      <c r="B9544" s="5">
        <v>3</v>
      </c>
      <c r="C9544" s="6">
        <v>45261</v>
      </c>
      <c r="D9544" s="7">
        <v>2</v>
      </c>
      <c r="E9544" s="6">
        <v>45323</v>
      </c>
      <c r="F9544" s="7">
        <v>0</v>
      </c>
      <c r="G9544" s="7">
        <v>344540.59</v>
      </c>
      <c r="H9544" s="7">
        <v>-1493776.88</v>
      </c>
      <c r="I9544" s="7">
        <v>-1149236.29</v>
      </c>
      <c r="J9544" s="7">
        <v>0</v>
      </c>
      <c r="K9544" s="7">
        <v>0</v>
      </c>
      <c r="L9544" s="7">
        <v>601</v>
      </c>
      <c r="M9544" s="7">
        <v>-601</v>
      </c>
      <c r="N9544" s="7">
        <v>-5</v>
      </c>
    </row>
    <row r="9545" spans="1:14" x14ac:dyDescent="0.25">
      <c r="A9545" s="5">
        <v>31111</v>
      </c>
      <c r="B9545" s="5">
        <v>3</v>
      </c>
      <c r="C9545" s="6">
        <v>45261</v>
      </c>
      <c r="D9545" s="7">
        <v>3</v>
      </c>
      <c r="E9545" s="6">
        <v>45352</v>
      </c>
      <c r="F9545" s="7">
        <v>0</v>
      </c>
      <c r="G9545" s="7">
        <v>390350.95</v>
      </c>
      <c r="H9545" s="7">
        <v>-963125.34000000008</v>
      </c>
      <c r="I9545" s="7">
        <v>-572774.39000000013</v>
      </c>
      <c r="J9545" s="7">
        <v>0</v>
      </c>
      <c r="K9545" s="7">
        <v>0</v>
      </c>
      <c r="L9545" s="7">
        <v>493</v>
      </c>
      <c r="M9545" s="7">
        <v>-493</v>
      </c>
      <c r="N9545" s="7">
        <v>-5</v>
      </c>
    </row>
    <row r="9546" spans="1:14" x14ac:dyDescent="0.25">
      <c r="A9546" s="5">
        <v>31111</v>
      </c>
      <c r="B9546" s="5">
        <v>3</v>
      </c>
      <c r="C9546" s="6">
        <v>45261</v>
      </c>
      <c r="D9546" s="7">
        <v>4</v>
      </c>
      <c r="E9546" s="6">
        <v>45383</v>
      </c>
      <c r="F9546" s="7">
        <v>0</v>
      </c>
      <c r="G9546" s="7">
        <v>419042.9</v>
      </c>
      <c r="H9546" s="7">
        <v>-910776.1100000001</v>
      </c>
      <c r="I9546" s="7">
        <v>-491733.21000000008</v>
      </c>
      <c r="J9546" s="7">
        <v>0</v>
      </c>
      <c r="K9546" s="7">
        <v>0</v>
      </c>
      <c r="L9546" s="7">
        <v>657</v>
      </c>
      <c r="M9546" s="7">
        <v>-657</v>
      </c>
      <c r="N9546" s="7">
        <v>-5</v>
      </c>
    </row>
    <row r="9547" spans="1:14" x14ac:dyDescent="0.25">
      <c r="A9547" s="5">
        <v>31111</v>
      </c>
      <c r="B9547" s="5">
        <v>3</v>
      </c>
      <c r="C9547" s="6">
        <v>45261</v>
      </c>
      <c r="D9547" s="7">
        <v>5</v>
      </c>
      <c r="E9547" s="6">
        <v>45413</v>
      </c>
      <c r="F9547" s="7">
        <v>0</v>
      </c>
      <c r="G9547" s="7">
        <v>349226.67</v>
      </c>
      <c r="H9547" s="7">
        <v>-617931.16</v>
      </c>
      <c r="I9547" s="7">
        <v>-268704.49</v>
      </c>
      <c r="J9547" s="7">
        <v>0</v>
      </c>
      <c r="K9547" s="7">
        <v>0</v>
      </c>
      <c r="L9547" s="7">
        <v>404</v>
      </c>
      <c r="M9547" s="7">
        <v>-404</v>
      </c>
      <c r="N9547" s="7">
        <v>-5</v>
      </c>
    </row>
    <row r="9548" spans="1:14" x14ac:dyDescent="0.25">
      <c r="A9548" s="5">
        <v>31111</v>
      </c>
      <c r="B9548" s="5">
        <v>3</v>
      </c>
      <c r="C9548" s="6">
        <v>45261</v>
      </c>
      <c r="D9548" s="7">
        <v>6</v>
      </c>
      <c r="E9548" s="6">
        <v>45444</v>
      </c>
      <c r="F9548" s="7">
        <v>0</v>
      </c>
      <c r="G9548" s="7">
        <v>391457.78</v>
      </c>
      <c r="H9548" s="7">
        <v>-508527.61</v>
      </c>
      <c r="I9548" s="7">
        <v>-117069.83</v>
      </c>
      <c r="J9548" s="7">
        <v>0</v>
      </c>
      <c r="K9548" s="7">
        <v>0</v>
      </c>
      <c r="L9548" s="7">
        <v>405</v>
      </c>
      <c r="M9548" s="7">
        <v>-405</v>
      </c>
      <c r="N9548" s="7">
        <v>-5</v>
      </c>
    </row>
    <row r="9549" spans="1:14" x14ac:dyDescent="0.25">
      <c r="A9549" s="5">
        <v>31111</v>
      </c>
      <c r="B9549" s="5">
        <v>3</v>
      </c>
      <c r="C9549" s="6">
        <v>45261</v>
      </c>
      <c r="D9549" s="7">
        <v>7</v>
      </c>
      <c r="E9549" s="6">
        <v>45474</v>
      </c>
      <c r="F9549" s="7">
        <v>0</v>
      </c>
      <c r="G9549" s="7">
        <v>362982.82</v>
      </c>
      <c r="H9549" s="7">
        <v>-369061.11</v>
      </c>
      <c r="I9549" s="7">
        <v>-6078.289999999979</v>
      </c>
      <c r="J9549" s="7">
        <v>0</v>
      </c>
      <c r="K9549" s="7">
        <v>0</v>
      </c>
      <c r="L9549" s="7">
        <v>385</v>
      </c>
      <c r="M9549" s="7">
        <v>-385</v>
      </c>
      <c r="N9549" s="7">
        <v>-5</v>
      </c>
    </row>
    <row r="9550" spans="1:14" x14ac:dyDescent="0.25">
      <c r="A9550" s="5">
        <v>31111</v>
      </c>
      <c r="B9550" s="5">
        <v>3</v>
      </c>
      <c r="C9550" s="6">
        <v>45261</v>
      </c>
      <c r="D9550" s="7">
        <v>8</v>
      </c>
      <c r="E9550" s="6">
        <v>45505</v>
      </c>
      <c r="F9550" s="7">
        <v>0</v>
      </c>
      <c r="G9550" s="7">
        <v>288812.55</v>
      </c>
      <c r="H9550" s="7">
        <v>-343230.87999999989</v>
      </c>
      <c r="I9550" s="7">
        <v>-54418.329999999958</v>
      </c>
      <c r="J9550" s="7">
        <v>0</v>
      </c>
      <c r="K9550" s="7">
        <v>0</v>
      </c>
      <c r="L9550" s="7">
        <v>381</v>
      </c>
      <c r="M9550" s="7">
        <v>-381</v>
      </c>
      <c r="N9550" s="7">
        <v>-5</v>
      </c>
    </row>
    <row r="9551" spans="1:14" x14ac:dyDescent="0.25">
      <c r="A9551" s="5">
        <v>31111</v>
      </c>
      <c r="B9551" s="5">
        <v>3</v>
      </c>
      <c r="C9551" s="6">
        <v>45261</v>
      </c>
      <c r="D9551" s="7">
        <v>9</v>
      </c>
      <c r="E9551" s="6">
        <v>45536</v>
      </c>
      <c r="F9551" s="7">
        <v>0</v>
      </c>
      <c r="G9551" s="7">
        <v>257499.11</v>
      </c>
      <c r="H9551" s="7">
        <v>-174564.71</v>
      </c>
      <c r="I9551" s="7">
        <v>82934.399999999965</v>
      </c>
      <c r="J9551" s="7">
        <v>0</v>
      </c>
      <c r="K9551" s="7">
        <v>0</v>
      </c>
      <c r="L9551" s="7">
        <v>305</v>
      </c>
      <c r="M9551" s="7">
        <v>-305</v>
      </c>
      <c r="N9551" s="7">
        <v>-5</v>
      </c>
    </row>
    <row r="9552" spans="1:14" x14ac:dyDescent="0.25">
      <c r="A9552" s="5">
        <v>31111</v>
      </c>
      <c r="B9552" s="5">
        <v>3</v>
      </c>
      <c r="C9552" s="6">
        <v>45261</v>
      </c>
      <c r="D9552" s="7">
        <v>10</v>
      </c>
      <c r="E9552" s="6">
        <v>45566</v>
      </c>
      <c r="F9552" s="7">
        <v>0</v>
      </c>
      <c r="G9552" s="7">
        <v>147468.34</v>
      </c>
      <c r="H9552" s="7">
        <v>-116201.73</v>
      </c>
      <c r="I9552" s="7">
        <v>31266.61</v>
      </c>
      <c r="J9552" s="7">
        <v>0</v>
      </c>
      <c r="K9552" s="7">
        <v>0</v>
      </c>
      <c r="L9552" s="7">
        <v>322</v>
      </c>
      <c r="M9552" s="7">
        <v>-322</v>
      </c>
      <c r="N9552" s="7">
        <v>-5</v>
      </c>
    </row>
    <row r="9553" spans="1:14" x14ac:dyDescent="0.25">
      <c r="A9553" s="5">
        <v>31111</v>
      </c>
      <c r="B9553" s="5">
        <v>3</v>
      </c>
      <c r="C9553" s="6">
        <v>45261</v>
      </c>
      <c r="D9553" s="7">
        <v>11</v>
      </c>
      <c r="E9553" s="6">
        <v>45597</v>
      </c>
      <c r="F9553" s="7">
        <v>0</v>
      </c>
      <c r="G9553" s="7">
        <v>71489.5</v>
      </c>
      <c r="H9553" s="7">
        <v>-67682.17</v>
      </c>
      <c r="I9553" s="7">
        <v>3807.3300000000022</v>
      </c>
      <c r="J9553" s="7">
        <v>0</v>
      </c>
      <c r="K9553" s="7">
        <v>0</v>
      </c>
      <c r="L9553" s="7">
        <v>268</v>
      </c>
      <c r="M9553" s="7">
        <v>-268</v>
      </c>
      <c r="N9553" s="7">
        <v>-5</v>
      </c>
    </row>
    <row r="9554" spans="1:14" x14ac:dyDescent="0.25">
      <c r="A9554" s="5">
        <v>31111</v>
      </c>
      <c r="B9554" s="5">
        <v>3</v>
      </c>
      <c r="C9554" s="6">
        <v>45261</v>
      </c>
      <c r="D9554" s="7">
        <v>12</v>
      </c>
      <c r="E9554" s="6">
        <v>45627</v>
      </c>
      <c r="F9554" s="7">
        <v>0</v>
      </c>
      <c r="G9554" s="7">
        <v>10764.02</v>
      </c>
      <c r="H9554" s="7">
        <v>-53723.31</v>
      </c>
      <c r="I9554" s="7">
        <v>-42959.290000000008</v>
      </c>
      <c r="J9554" s="7">
        <v>0</v>
      </c>
      <c r="K9554" s="7">
        <v>0</v>
      </c>
      <c r="L9554" s="7">
        <v>244</v>
      </c>
      <c r="M9554" s="7">
        <v>-244</v>
      </c>
      <c r="N9554" s="7">
        <v>-5</v>
      </c>
    </row>
    <row r="9555" spans="1:14" x14ac:dyDescent="0.25">
      <c r="A9555" s="5">
        <v>31111</v>
      </c>
      <c r="B9555" s="5">
        <v>3</v>
      </c>
      <c r="C9555" s="6">
        <v>45261</v>
      </c>
      <c r="D9555" s="7">
        <v>13</v>
      </c>
      <c r="E9555" s="6">
        <v>45658</v>
      </c>
      <c r="F9555" s="7">
        <v>0</v>
      </c>
      <c r="G9555" s="7">
        <v>-219.77</v>
      </c>
      <c r="H9555" s="7">
        <v>-21336.91</v>
      </c>
      <c r="I9555" s="7">
        <v>-21556.68</v>
      </c>
      <c r="J9555" s="7">
        <v>0</v>
      </c>
      <c r="K9555" s="7">
        <v>0</v>
      </c>
      <c r="L9555" s="7">
        <v>101</v>
      </c>
      <c r="M9555" s="7">
        <v>-101</v>
      </c>
      <c r="N9555" s="7">
        <v>-5</v>
      </c>
    </row>
    <row r="9556" spans="1:14" x14ac:dyDescent="0.25">
      <c r="A9556" s="5">
        <v>31111</v>
      </c>
      <c r="B9556" s="5">
        <v>3</v>
      </c>
      <c r="C9556" s="6">
        <v>45261</v>
      </c>
      <c r="D9556" s="7">
        <v>14</v>
      </c>
      <c r="E9556" s="6">
        <v>45689</v>
      </c>
      <c r="F9556" s="7">
        <v>0</v>
      </c>
      <c r="G9556" s="7">
        <v>0</v>
      </c>
      <c r="H9556" s="7">
        <v>-2602.4299999999998</v>
      </c>
      <c r="I9556" s="7">
        <v>-2602.4299999999998</v>
      </c>
      <c r="J9556" s="7">
        <v>0</v>
      </c>
      <c r="K9556" s="7">
        <v>0</v>
      </c>
      <c r="L9556" s="7">
        <v>6</v>
      </c>
      <c r="M9556" s="7">
        <v>-6</v>
      </c>
      <c r="N9556" s="7">
        <v>-5</v>
      </c>
    </row>
    <row r="9557" spans="1:14" x14ac:dyDescent="0.25">
      <c r="A9557" s="5">
        <v>31111</v>
      </c>
      <c r="B9557" s="5">
        <v>3</v>
      </c>
      <c r="C9557" s="6">
        <v>45261</v>
      </c>
      <c r="D9557" s="7">
        <v>15</v>
      </c>
      <c r="E9557" s="6">
        <v>45717</v>
      </c>
      <c r="F9557" s="7">
        <v>0</v>
      </c>
      <c r="G9557" s="7">
        <v>0</v>
      </c>
      <c r="H9557" s="7">
        <v>-1052.8900000000001</v>
      </c>
      <c r="I9557" s="7">
        <v>-1052.8900000000001</v>
      </c>
      <c r="J9557" s="7">
        <v>0</v>
      </c>
      <c r="K9557" s="7">
        <v>0</v>
      </c>
      <c r="L9557" s="7">
        <v>1</v>
      </c>
      <c r="M9557" s="7">
        <v>-1</v>
      </c>
      <c r="N9557" s="7">
        <v>-5</v>
      </c>
    </row>
    <row r="9558" spans="1:14" x14ac:dyDescent="0.25">
      <c r="A9558" s="5">
        <v>31111</v>
      </c>
      <c r="B9558" s="5">
        <v>3</v>
      </c>
      <c r="C9558" s="6">
        <v>45261</v>
      </c>
      <c r="D9558" s="7">
        <v>16</v>
      </c>
      <c r="E9558" s="6">
        <v>45748</v>
      </c>
      <c r="F9558" s="7">
        <v>0</v>
      </c>
      <c r="G9558" s="7">
        <v>1113.56</v>
      </c>
      <c r="H9558" s="7">
        <v>0</v>
      </c>
      <c r="I9558" s="7">
        <v>1113.56</v>
      </c>
      <c r="J9558" s="7">
        <v>0</v>
      </c>
      <c r="K9558" s="7">
        <v>0</v>
      </c>
      <c r="L9558" s="7">
        <v>0</v>
      </c>
      <c r="M9558" s="7">
        <v>0</v>
      </c>
      <c r="N9558" s="7">
        <v>-5</v>
      </c>
    </row>
    <row r="9559" spans="1:14" x14ac:dyDescent="0.25">
      <c r="A9559" s="5">
        <v>31111</v>
      </c>
      <c r="B9559" s="5">
        <v>3</v>
      </c>
      <c r="C9559" s="6">
        <v>45261</v>
      </c>
      <c r="D9559" s="7">
        <v>17</v>
      </c>
      <c r="E9559" s="6">
        <v>45778</v>
      </c>
      <c r="F9559" s="7">
        <v>0</v>
      </c>
      <c r="G9559" s="7">
        <v>-844.81</v>
      </c>
      <c r="H9559" s="7">
        <v>-152.31</v>
      </c>
      <c r="I9559" s="7">
        <v>-997.11999999999989</v>
      </c>
      <c r="J9559" s="7">
        <v>0</v>
      </c>
      <c r="K9559" s="7">
        <v>0</v>
      </c>
      <c r="L9559" s="7">
        <v>1</v>
      </c>
      <c r="M9559" s="7">
        <v>-1</v>
      </c>
      <c r="N9559" s="7">
        <v>-5</v>
      </c>
    </row>
    <row r="9560" spans="1:14" x14ac:dyDescent="0.25">
      <c r="A9560" s="5">
        <v>31111</v>
      </c>
      <c r="B9560" s="5">
        <v>3</v>
      </c>
      <c r="C9560" s="6">
        <v>45261</v>
      </c>
      <c r="D9560" s="7">
        <v>18</v>
      </c>
      <c r="E9560" s="6">
        <v>45809</v>
      </c>
      <c r="F9560" s="7">
        <v>0</v>
      </c>
      <c r="G9560" s="7">
        <v>3119.74</v>
      </c>
      <c r="H9560" s="7">
        <v>0</v>
      </c>
      <c r="I9560" s="7">
        <v>3119.74</v>
      </c>
      <c r="J9560" s="7">
        <v>0</v>
      </c>
      <c r="K9560" s="7">
        <v>0</v>
      </c>
      <c r="L9560" s="7">
        <v>0</v>
      </c>
      <c r="M9560" s="7">
        <v>0</v>
      </c>
      <c r="N9560" s="7">
        <v>-5</v>
      </c>
    </row>
    <row r="9561" spans="1:14" x14ac:dyDescent="0.25">
      <c r="A9561" s="5">
        <v>31111</v>
      </c>
      <c r="B9561" s="5">
        <v>3</v>
      </c>
      <c r="C9561" s="6">
        <v>45261</v>
      </c>
      <c r="D9561" s="7">
        <v>19</v>
      </c>
      <c r="E9561" s="6">
        <v>45839</v>
      </c>
      <c r="F9561" s="7">
        <v>0</v>
      </c>
      <c r="G9561" s="7">
        <v>2275.79</v>
      </c>
      <c r="H9561" s="7">
        <v>-747.76</v>
      </c>
      <c r="I9561" s="7">
        <v>1528.03</v>
      </c>
      <c r="J9561" s="7">
        <v>0</v>
      </c>
      <c r="K9561" s="7">
        <v>0</v>
      </c>
      <c r="L9561" s="7">
        <v>1</v>
      </c>
      <c r="M9561" s="7">
        <v>-1</v>
      </c>
      <c r="N9561" s="7">
        <v>-5</v>
      </c>
    </row>
    <row r="9562" spans="1:14" x14ac:dyDescent="0.25">
      <c r="A9562" s="5">
        <v>31111</v>
      </c>
      <c r="B9562" s="5">
        <v>3</v>
      </c>
      <c r="C9562" s="6">
        <v>45261</v>
      </c>
      <c r="D9562" s="7">
        <v>20</v>
      </c>
      <c r="E9562" s="6">
        <v>45870</v>
      </c>
      <c r="F9562" s="7">
        <v>0</v>
      </c>
      <c r="G9562" s="7">
        <v>515.53</v>
      </c>
      <c r="H9562" s="7">
        <v>0</v>
      </c>
      <c r="I9562" s="7">
        <v>515.53</v>
      </c>
      <c r="J9562" s="7">
        <v>0</v>
      </c>
      <c r="K9562" s="7">
        <v>0</v>
      </c>
      <c r="L9562" s="7">
        <v>0</v>
      </c>
      <c r="M9562" s="7">
        <v>0</v>
      </c>
      <c r="N9562" s="7">
        <v>-5</v>
      </c>
    </row>
    <row r="9563" spans="1:14" x14ac:dyDescent="0.25">
      <c r="A9563" s="5">
        <v>31111</v>
      </c>
      <c r="B9563" s="5">
        <v>3</v>
      </c>
      <c r="C9563" s="6">
        <v>45261</v>
      </c>
      <c r="D9563" s="7">
        <v>22</v>
      </c>
      <c r="E9563" s="6">
        <v>45931</v>
      </c>
      <c r="F9563" s="7">
        <v>0</v>
      </c>
      <c r="G9563" s="7">
        <v>72.37</v>
      </c>
      <c r="H9563" s="7">
        <v>0</v>
      </c>
      <c r="I9563" s="7">
        <v>72.37</v>
      </c>
      <c r="J9563" s="7">
        <v>0</v>
      </c>
      <c r="K9563" s="7">
        <v>0</v>
      </c>
      <c r="L9563" s="7">
        <v>0</v>
      </c>
      <c r="M9563" s="7">
        <v>0</v>
      </c>
      <c r="N9563" s="7">
        <v>-5</v>
      </c>
    </row>
    <row r="9564" spans="1:14" x14ac:dyDescent="0.25">
      <c r="A9564" s="5">
        <v>31111</v>
      </c>
      <c r="B9564" s="5">
        <v>3</v>
      </c>
      <c r="C9564" s="6">
        <v>45261</v>
      </c>
      <c r="D9564" s="7">
        <v>23</v>
      </c>
      <c r="E9564" s="6">
        <v>45962</v>
      </c>
      <c r="F9564" s="7">
        <v>0</v>
      </c>
      <c r="G9564" s="7">
        <v>0</v>
      </c>
      <c r="H9564" s="7">
        <v>0</v>
      </c>
      <c r="I9564" s="7">
        <v>0</v>
      </c>
      <c r="J9564" s="7">
        <v>0</v>
      </c>
      <c r="K9564" s="7">
        <v>0</v>
      </c>
      <c r="L9564" s="7">
        <v>0</v>
      </c>
      <c r="M9564" s="7">
        <v>0</v>
      </c>
      <c r="N9564" s="7">
        <v>-5</v>
      </c>
    </row>
    <row r="9565" spans="1:14" x14ac:dyDescent="0.25">
      <c r="A9565" s="5">
        <v>31111</v>
      </c>
      <c r="B9565" s="5">
        <v>3</v>
      </c>
      <c r="C9565" s="6">
        <v>45261</v>
      </c>
      <c r="D9565" s="7">
        <v>24</v>
      </c>
      <c r="E9565" s="6">
        <v>45992</v>
      </c>
      <c r="F9565" s="7">
        <v>0</v>
      </c>
      <c r="G9565" s="7">
        <v>0</v>
      </c>
      <c r="H9565" s="7">
        <v>0</v>
      </c>
      <c r="I9565" s="7">
        <v>0</v>
      </c>
      <c r="J9565" s="7">
        <v>0</v>
      </c>
      <c r="K9565" s="7">
        <v>0</v>
      </c>
      <c r="L9565" s="7">
        <v>0</v>
      </c>
      <c r="M9565" s="7">
        <v>0</v>
      </c>
      <c r="N9565" s="7">
        <v>-5</v>
      </c>
    </row>
    <row r="9566" spans="1:14" x14ac:dyDescent="0.25">
      <c r="A9566" s="5">
        <v>31111</v>
      </c>
      <c r="B9566" s="5">
        <v>3</v>
      </c>
      <c r="C9566" s="6">
        <v>45292</v>
      </c>
      <c r="D9566" s="7">
        <v>0</v>
      </c>
      <c r="E9566" s="6">
        <v>45292</v>
      </c>
      <c r="F9566" s="7">
        <v>133994195.38</v>
      </c>
      <c r="G9566" s="7">
        <v>55173.350000000013</v>
      </c>
      <c r="H9566" s="7">
        <v>-2750403.23</v>
      </c>
      <c r="I9566" s="7">
        <v>131298965.5</v>
      </c>
      <c r="J9566" s="7">
        <v>46746</v>
      </c>
      <c r="K9566" s="7">
        <v>0</v>
      </c>
      <c r="L9566" s="7">
        <v>949</v>
      </c>
      <c r="M9566" s="7">
        <v>45797</v>
      </c>
      <c r="N9566" s="7">
        <v>-5</v>
      </c>
    </row>
    <row r="9567" spans="1:14" x14ac:dyDescent="0.25">
      <c r="A9567" s="5">
        <v>31111</v>
      </c>
      <c r="B9567" s="5">
        <v>3</v>
      </c>
      <c r="C9567" s="6">
        <v>45292</v>
      </c>
      <c r="D9567" s="7">
        <v>1</v>
      </c>
      <c r="E9567" s="6">
        <v>45323</v>
      </c>
      <c r="F9567" s="7">
        <v>0</v>
      </c>
      <c r="G9567" s="7">
        <v>201801.59</v>
      </c>
      <c r="H9567" s="7">
        <v>-2598139.6</v>
      </c>
      <c r="I9567" s="7">
        <v>-2396338.0099999998</v>
      </c>
      <c r="J9567" s="7">
        <v>0</v>
      </c>
      <c r="K9567" s="7">
        <v>0</v>
      </c>
      <c r="L9567" s="7">
        <v>840</v>
      </c>
      <c r="M9567" s="7">
        <v>-840</v>
      </c>
      <c r="N9567" s="7">
        <v>-5</v>
      </c>
    </row>
    <row r="9568" spans="1:14" x14ac:dyDescent="0.25">
      <c r="A9568" s="5">
        <v>31111</v>
      </c>
      <c r="B9568" s="5">
        <v>3</v>
      </c>
      <c r="C9568" s="6">
        <v>45292</v>
      </c>
      <c r="D9568" s="7">
        <v>2</v>
      </c>
      <c r="E9568" s="6">
        <v>45352</v>
      </c>
      <c r="F9568" s="7">
        <v>0</v>
      </c>
      <c r="G9568" s="7">
        <v>261953.29</v>
      </c>
      <c r="H9568" s="7">
        <v>-1282306.92</v>
      </c>
      <c r="I9568" s="7">
        <v>-1020353.63</v>
      </c>
      <c r="J9568" s="7">
        <v>0</v>
      </c>
      <c r="K9568" s="7">
        <v>0</v>
      </c>
      <c r="L9568" s="7">
        <v>480</v>
      </c>
      <c r="M9568" s="7">
        <v>-480</v>
      </c>
      <c r="N9568" s="7">
        <v>-5</v>
      </c>
    </row>
    <row r="9569" spans="1:14" x14ac:dyDescent="0.25">
      <c r="A9569" s="5">
        <v>31111</v>
      </c>
      <c r="B9569" s="5">
        <v>3</v>
      </c>
      <c r="C9569" s="6">
        <v>45292</v>
      </c>
      <c r="D9569" s="7">
        <v>3</v>
      </c>
      <c r="E9569" s="6">
        <v>45383</v>
      </c>
      <c r="F9569" s="7">
        <v>0</v>
      </c>
      <c r="G9569" s="7">
        <v>263510.75</v>
      </c>
      <c r="H9569" s="7">
        <v>-1003851.03</v>
      </c>
      <c r="I9569" s="7">
        <v>-740340.28</v>
      </c>
      <c r="J9569" s="7">
        <v>0</v>
      </c>
      <c r="K9569" s="7">
        <v>0</v>
      </c>
      <c r="L9569" s="7">
        <v>472</v>
      </c>
      <c r="M9569" s="7">
        <v>-472</v>
      </c>
      <c r="N9569" s="7">
        <v>-5</v>
      </c>
    </row>
    <row r="9570" spans="1:14" x14ac:dyDescent="0.25">
      <c r="A9570" s="5">
        <v>31111</v>
      </c>
      <c r="B9570" s="5">
        <v>3</v>
      </c>
      <c r="C9570" s="6">
        <v>45292</v>
      </c>
      <c r="D9570" s="7">
        <v>4</v>
      </c>
      <c r="E9570" s="6">
        <v>45413</v>
      </c>
      <c r="F9570" s="7">
        <v>0</v>
      </c>
      <c r="G9570" s="7">
        <v>267811.40999999997</v>
      </c>
      <c r="H9570" s="7">
        <v>-711789.03</v>
      </c>
      <c r="I9570" s="7">
        <v>-443977.62</v>
      </c>
      <c r="J9570" s="7">
        <v>0</v>
      </c>
      <c r="K9570" s="7">
        <v>0</v>
      </c>
      <c r="L9570" s="7">
        <v>386</v>
      </c>
      <c r="M9570" s="7">
        <v>-386</v>
      </c>
      <c r="N9570" s="7">
        <v>-5</v>
      </c>
    </row>
    <row r="9571" spans="1:14" x14ac:dyDescent="0.25">
      <c r="A9571" s="5">
        <v>31111</v>
      </c>
      <c r="B9571" s="5">
        <v>3</v>
      </c>
      <c r="C9571" s="6">
        <v>45292</v>
      </c>
      <c r="D9571" s="7">
        <v>5</v>
      </c>
      <c r="E9571" s="6">
        <v>45444</v>
      </c>
      <c r="F9571" s="7">
        <v>0</v>
      </c>
      <c r="G9571" s="7">
        <v>289867.65999999997</v>
      </c>
      <c r="H9571" s="7">
        <v>-424983.84</v>
      </c>
      <c r="I9571" s="7">
        <v>-135116.17999999991</v>
      </c>
      <c r="J9571" s="7">
        <v>0</v>
      </c>
      <c r="K9571" s="7">
        <v>0</v>
      </c>
      <c r="L9571" s="7">
        <v>329</v>
      </c>
      <c r="M9571" s="7">
        <v>-329</v>
      </c>
      <c r="N9571" s="7">
        <v>-5</v>
      </c>
    </row>
    <row r="9572" spans="1:14" x14ac:dyDescent="0.25">
      <c r="A9572" s="5">
        <v>31111</v>
      </c>
      <c r="B9572" s="5">
        <v>3</v>
      </c>
      <c r="C9572" s="6">
        <v>45292</v>
      </c>
      <c r="D9572" s="7">
        <v>6</v>
      </c>
      <c r="E9572" s="6">
        <v>45474</v>
      </c>
      <c r="F9572" s="7">
        <v>0</v>
      </c>
      <c r="G9572" s="7">
        <v>278956.03000000003</v>
      </c>
      <c r="H9572" s="7">
        <v>-414537.38</v>
      </c>
      <c r="I9572" s="7">
        <v>-135581.35</v>
      </c>
      <c r="J9572" s="7">
        <v>0</v>
      </c>
      <c r="K9572" s="7">
        <v>0</v>
      </c>
      <c r="L9572" s="7">
        <v>322</v>
      </c>
      <c r="M9572" s="7">
        <v>-322</v>
      </c>
      <c r="N9572" s="7">
        <v>-5</v>
      </c>
    </row>
    <row r="9573" spans="1:14" x14ac:dyDescent="0.25">
      <c r="A9573" s="5">
        <v>31111</v>
      </c>
      <c r="B9573" s="5">
        <v>3</v>
      </c>
      <c r="C9573" s="6">
        <v>45292</v>
      </c>
      <c r="D9573" s="7">
        <v>7</v>
      </c>
      <c r="E9573" s="6">
        <v>45505</v>
      </c>
      <c r="F9573" s="7">
        <v>0</v>
      </c>
      <c r="G9573" s="7">
        <v>274444.27</v>
      </c>
      <c r="H9573" s="7">
        <v>-389235.22</v>
      </c>
      <c r="I9573" s="7">
        <v>-114790.95</v>
      </c>
      <c r="J9573" s="7">
        <v>0</v>
      </c>
      <c r="K9573" s="7">
        <v>0</v>
      </c>
      <c r="L9573" s="7">
        <v>329</v>
      </c>
      <c r="M9573" s="7">
        <v>-329</v>
      </c>
      <c r="N9573" s="7">
        <v>-5</v>
      </c>
    </row>
    <row r="9574" spans="1:14" x14ac:dyDescent="0.25">
      <c r="A9574" s="5">
        <v>31111</v>
      </c>
      <c r="B9574" s="5">
        <v>3</v>
      </c>
      <c r="C9574" s="6">
        <v>45292</v>
      </c>
      <c r="D9574" s="7">
        <v>8</v>
      </c>
      <c r="E9574" s="6">
        <v>45536</v>
      </c>
      <c r="F9574" s="7">
        <v>0</v>
      </c>
      <c r="G9574" s="7">
        <v>221883.14</v>
      </c>
      <c r="H9574" s="7">
        <v>-271311.26</v>
      </c>
      <c r="I9574" s="7">
        <v>-49428.12</v>
      </c>
      <c r="J9574" s="7">
        <v>0</v>
      </c>
      <c r="K9574" s="7">
        <v>0</v>
      </c>
      <c r="L9574" s="7">
        <v>278</v>
      </c>
      <c r="M9574" s="7">
        <v>-278</v>
      </c>
      <c r="N9574" s="7">
        <v>-5</v>
      </c>
    </row>
    <row r="9575" spans="1:14" x14ac:dyDescent="0.25">
      <c r="A9575" s="5">
        <v>31111</v>
      </c>
      <c r="B9575" s="5">
        <v>3</v>
      </c>
      <c r="C9575" s="6">
        <v>45292</v>
      </c>
      <c r="D9575" s="7">
        <v>9</v>
      </c>
      <c r="E9575" s="6">
        <v>45566</v>
      </c>
      <c r="F9575" s="7">
        <v>0</v>
      </c>
      <c r="G9575" s="7">
        <v>204216.29</v>
      </c>
      <c r="H9575" s="7">
        <v>-155824.26999999999</v>
      </c>
      <c r="I9575" s="7">
        <v>48392.01999999996</v>
      </c>
      <c r="J9575" s="7">
        <v>0</v>
      </c>
      <c r="K9575" s="7">
        <v>0</v>
      </c>
      <c r="L9575" s="7">
        <v>251</v>
      </c>
      <c r="M9575" s="7">
        <v>-251</v>
      </c>
      <c r="N9575" s="7">
        <v>-5</v>
      </c>
    </row>
    <row r="9576" spans="1:14" x14ac:dyDescent="0.25">
      <c r="A9576" s="5">
        <v>31111</v>
      </c>
      <c r="B9576" s="5">
        <v>3</v>
      </c>
      <c r="C9576" s="6">
        <v>45292</v>
      </c>
      <c r="D9576" s="7">
        <v>10</v>
      </c>
      <c r="E9576" s="6">
        <v>45597</v>
      </c>
      <c r="F9576" s="7">
        <v>0</v>
      </c>
      <c r="G9576" s="7">
        <v>123359.13</v>
      </c>
      <c r="H9576" s="7">
        <v>-117684.59</v>
      </c>
      <c r="I9576" s="7">
        <v>5674.5399999999936</v>
      </c>
      <c r="J9576" s="7">
        <v>0</v>
      </c>
      <c r="K9576" s="7">
        <v>0</v>
      </c>
      <c r="L9576" s="7">
        <v>265</v>
      </c>
      <c r="M9576" s="7">
        <v>-265</v>
      </c>
      <c r="N9576" s="7">
        <v>-5</v>
      </c>
    </row>
    <row r="9577" spans="1:14" x14ac:dyDescent="0.25">
      <c r="A9577" s="5">
        <v>31111</v>
      </c>
      <c r="B9577" s="5">
        <v>3</v>
      </c>
      <c r="C9577" s="6">
        <v>45292</v>
      </c>
      <c r="D9577" s="7">
        <v>11</v>
      </c>
      <c r="E9577" s="6">
        <v>45627</v>
      </c>
      <c r="F9577" s="7">
        <v>0</v>
      </c>
      <c r="G9577" s="7">
        <v>72393.279999999999</v>
      </c>
      <c r="H9577" s="7">
        <v>-59078.23</v>
      </c>
      <c r="I9577" s="7">
        <v>13315.05</v>
      </c>
      <c r="J9577" s="7">
        <v>0</v>
      </c>
      <c r="K9577" s="7">
        <v>0</v>
      </c>
      <c r="L9577" s="7">
        <v>263</v>
      </c>
      <c r="M9577" s="7">
        <v>-263</v>
      </c>
      <c r="N9577" s="7">
        <v>-5</v>
      </c>
    </row>
    <row r="9578" spans="1:14" x14ac:dyDescent="0.25">
      <c r="A9578" s="5">
        <v>31111</v>
      </c>
      <c r="B9578" s="5">
        <v>3</v>
      </c>
      <c r="C9578" s="6">
        <v>45292</v>
      </c>
      <c r="D9578" s="7">
        <v>12</v>
      </c>
      <c r="E9578" s="6">
        <v>45658</v>
      </c>
      <c r="F9578" s="7">
        <v>0</v>
      </c>
      <c r="G9578" s="7">
        <v>10246.36</v>
      </c>
      <c r="H9578" s="7">
        <v>-41432.980000000003</v>
      </c>
      <c r="I9578" s="7">
        <v>-31186.62</v>
      </c>
      <c r="J9578" s="7">
        <v>0</v>
      </c>
      <c r="K9578" s="7">
        <v>0</v>
      </c>
      <c r="L9578" s="7">
        <v>152</v>
      </c>
      <c r="M9578" s="7">
        <v>-152</v>
      </c>
      <c r="N9578" s="7">
        <v>-5</v>
      </c>
    </row>
    <row r="9579" spans="1:14" x14ac:dyDescent="0.25">
      <c r="A9579" s="5">
        <v>31111</v>
      </c>
      <c r="B9579" s="5">
        <v>3</v>
      </c>
      <c r="C9579" s="6">
        <v>45292</v>
      </c>
      <c r="D9579" s="7">
        <v>13</v>
      </c>
      <c r="E9579" s="6">
        <v>45689</v>
      </c>
      <c r="F9579" s="7">
        <v>0</v>
      </c>
      <c r="G9579" s="7">
        <v>0</v>
      </c>
      <c r="H9579" s="7">
        <v>-24495.17</v>
      </c>
      <c r="I9579" s="7">
        <v>-24495.17</v>
      </c>
      <c r="J9579" s="7">
        <v>0</v>
      </c>
      <c r="K9579" s="7">
        <v>0</v>
      </c>
      <c r="L9579" s="7">
        <v>87</v>
      </c>
      <c r="M9579" s="7">
        <v>-87</v>
      </c>
      <c r="N9579" s="7">
        <v>-5</v>
      </c>
    </row>
    <row r="9580" spans="1:14" x14ac:dyDescent="0.25">
      <c r="A9580" s="5">
        <v>31111</v>
      </c>
      <c r="B9580" s="5">
        <v>3</v>
      </c>
      <c r="C9580" s="6">
        <v>45292</v>
      </c>
      <c r="D9580" s="7">
        <v>14</v>
      </c>
      <c r="E9580" s="6">
        <v>45717</v>
      </c>
      <c r="F9580" s="7">
        <v>0</v>
      </c>
      <c r="G9580" s="7">
        <v>0</v>
      </c>
      <c r="H9580" s="7">
        <v>-3157.99</v>
      </c>
      <c r="I9580" s="7">
        <v>-3157.99</v>
      </c>
      <c r="J9580" s="7">
        <v>0</v>
      </c>
      <c r="K9580" s="7">
        <v>0</v>
      </c>
      <c r="L9580" s="7">
        <v>11</v>
      </c>
      <c r="M9580" s="7">
        <v>-11</v>
      </c>
      <c r="N9580" s="7">
        <v>-5</v>
      </c>
    </row>
    <row r="9581" spans="1:14" x14ac:dyDescent="0.25">
      <c r="A9581" s="5">
        <v>31111</v>
      </c>
      <c r="B9581" s="5">
        <v>3</v>
      </c>
      <c r="C9581" s="6">
        <v>45292</v>
      </c>
      <c r="D9581" s="7">
        <v>15</v>
      </c>
      <c r="E9581" s="6">
        <v>45748</v>
      </c>
      <c r="F9581" s="7">
        <v>0</v>
      </c>
      <c r="G9581" s="7">
        <v>1438.34</v>
      </c>
      <c r="H9581" s="7">
        <v>-2045.52</v>
      </c>
      <c r="I9581" s="7">
        <v>-607.17999999999984</v>
      </c>
      <c r="J9581" s="7">
        <v>0</v>
      </c>
      <c r="K9581" s="7">
        <v>0</v>
      </c>
      <c r="L9581" s="7">
        <v>1</v>
      </c>
      <c r="M9581" s="7">
        <v>-1</v>
      </c>
      <c r="N9581" s="7">
        <v>-5</v>
      </c>
    </row>
    <row r="9582" spans="1:14" x14ac:dyDescent="0.25">
      <c r="A9582" s="5">
        <v>31111</v>
      </c>
      <c r="B9582" s="5">
        <v>3</v>
      </c>
      <c r="C9582" s="6">
        <v>45292</v>
      </c>
      <c r="D9582" s="7">
        <v>16</v>
      </c>
      <c r="E9582" s="6">
        <v>45778</v>
      </c>
      <c r="F9582" s="7">
        <v>0</v>
      </c>
      <c r="G9582" s="7">
        <v>-50.130000000000017</v>
      </c>
      <c r="H9582" s="7">
        <v>0</v>
      </c>
      <c r="I9582" s="7">
        <v>-50.130000000000017</v>
      </c>
      <c r="J9582" s="7">
        <v>0</v>
      </c>
      <c r="K9582" s="7">
        <v>0</v>
      </c>
      <c r="L9582" s="7">
        <v>0</v>
      </c>
      <c r="M9582" s="7">
        <v>0</v>
      </c>
      <c r="N9582" s="7">
        <v>-5</v>
      </c>
    </row>
    <row r="9583" spans="1:14" x14ac:dyDescent="0.25">
      <c r="A9583" s="5">
        <v>31111</v>
      </c>
      <c r="B9583" s="5">
        <v>3</v>
      </c>
      <c r="C9583" s="6">
        <v>45292</v>
      </c>
      <c r="D9583" s="7">
        <v>17</v>
      </c>
      <c r="E9583" s="6">
        <v>45809</v>
      </c>
      <c r="F9583" s="7">
        <v>0</v>
      </c>
      <c r="G9583" s="7">
        <v>0</v>
      </c>
      <c r="H9583" s="7">
        <v>0</v>
      </c>
      <c r="I9583" s="7">
        <v>0</v>
      </c>
      <c r="J9583" s="7">
        <v>0</v>
      </c>
      <c r="K9583" s="7">
        <v>0</v>
      </c>
      <c r="L9583" s="7">
        <v>0</v>
      </c>
      <c r="M9583" s="7">
        <v>0</v>
      </c>
      <c r="N9583" s="7">
        <v>-5</v>
      </c>
    </row>
    <row r="9584" spans="1:14" x14ac:dyDescent="0.25">
      <c r="A9584" s="5">
        <v>31111</v>
      </c>
      <c r="B9584" s="5">
        <v>3</v>
      </c>
      <c r="C9584" s="6">
        <v>45292</v>
      </c>
      <c r="D9584" s="7">
        <v>18</v>
      </c>
      <c r="E9584" s="6">
        <v>45839</v>
      </c>
      <c r="F9584" s="7">
        <v>0</v>
      </c>
      <c r="G9584" s="7">
        <v>262.69</v>
      </c>
      <c r="H9584" s="7">
        <v>-1305.3699999999999</v>
      </c>
      <c r="I9584" s="7">
        <v>-1042.68</v>
      </c>
      <c r="J9584" s="7">
        <v>0</v>
      </c>
      <c r="K9584" s="7">
        <v>0</v>
      </c>
      <c r="L9584" s="7">
        <v>1</v>
      </c>
      <c r="M9584" s="7">
        <v>-1</v>
      </c>
      <c r="N9584" s="7">
        <v>-5</v>
      </c>
    </row>
    <row r="9585" spans="1:14" x14ac:dyDescent="0.25">
      <c r="A9585" s="5">
        <v>31111</v>
      </c>
      <c r="B9585" s="5">
        <v>3</v>
      </c>
      <c r="C9585" s="6">
        <v>45292</v>
      </c>
      <c r="D9585" s="7">
        <v>19</v>
      </c>
      <c r="E9585" s="6">
        <v>45870</v>
      </c>
      <c r="F9585" s="7">
        <v>0</v>
      </c>
      <c r="G9585" s="7">
        <v>0</v>
      </c>
      <c r="H9585" s="7">
        <v>0</v>
      </c>
      <c r="I9585" s="7">
        <v>0</v>
      </c>
      <c r="J9585" s="7">
        <v>0</v>
      </c>
      <c r="K9585" s="7">
        <v>0</v>
      </c>
      <c r="L9585" s="7">
        <v>0</v>
      </c>
      <c r="M9585" s="7">
        <v>0</v>
      </c>
      <c r="N9585" s="7">
        <v>-5</v>
      </c>
    </row>
    <row r="9586" spans="1:14" x14ac:dyDescent="0.25">
      <c r="A9586" s="5">
        <v>31111</v>
      </c>
      <c r="B9586" s="5">
        <v>3</v>
      </c>
      <c r="C9586" s="6">
        <v>45292</v>
      </c>
      <c r="D9586" s="7">
        <v>20</v>
      </c>
      <c r="E9586" s="6">
        <v>45901</v>
      </c>
      <c r="F9586" s="7">
        <v>0</v>
      </c>
      <c r="G9586" s="7">
        <v>357.97</v>
      </c>
      <c r="H9586" s="7">
        <v>0</v>
      </c>
      <c r="I9586" s="7">
        <v>357.97</v>
      </c>
      <c r="J9586" s="7">
        <v>0</v>
      </c>
      <c r="K9586" s="7">
        <v>0</v>
      </c>
      <c r="L9586" s="7">
        <v>0</v>
      </c>
      <c r="M9586" s="7">
        <v>0</v>
      </c>
      <c r="N9586" s="7">
        <v>-5</v>
      </c>
    </row>
    <row r="9587" spans="1:14" x14ac:dyDescent="0.25">
      <c r="A9587" s="5">
        <v>31111</v>
      </c>
      <c r="B9587" s="5">
        <v>3</v>
      </c>
      <c r="C9587" s="6">
        <v>45292</v>
      </c>
      <c r="D9587" s="7">
        <v>23</v>
      </c>
      <c r="E9587" s="6">
        <v>45992</v>
      </c>
      <c r="F9587" s="7">
        <v>0</v>
      </c>
      <c r="G9587" s="7">
        <v>492.92</v>
      </c>
      <c r="H9587" s="7">
        <v>0</v>
      </c>
      <c r="I9587" s="7">
        <v>492.92</v>
      </c>
      <c r="J9587" s="7">
        <v>0</v>
      </c>
      <c r="K9587" s="7">
        <v>0</v>
      </c>
      <c r="L9587" s="7">
        <v>0</v>
      </c>
      <c r="M9587" s="7">
        <v>0</v>
      </c>
      <c r="N9587" s="7">
        <v>-5</v>
      </c>
    </row>
    <row r="9588" spans="1:14" x14ac:dyDescent="0.25">
      <c r="A9588" s="5">
        <v>31111</v>
      </c>
      <c r="B9588" s="5">
        <v>3</v>
      </c>
      <c r="C9588" s="6">
        <v>45323</v>
      </c>
      <c r="D9588" s="7">
        <v>0</v>
      </c>
      <c r="E9588" s="6">
        <v>45323</v>
      </c>
      <c r="F9588" s="7">
        <v>112488512.95</v>
      </c>
      <c r="G9588" s="7">
        <v>43936.58</v>
      </c>
      <c r="H9588" s="7">
        <v>-2311662.5099999998</v>
      </c>
      <c r="I9588" s="7">
        <v>110220787.02</v>
      </c>
      <c r="J9588" s="7">
        <v>38237</v>
      </c>
      <c r="K9588" s="7">
        <v>0</v>
      </c>
      <c r="L9588" s="7">
        <v>782</v>
      </c>
      <c r="M9588" s="7">
        <v>37455</v>
      </c>
      <c r="N9588" s="7">
        <v>-5</v>
      </c>
    </row>
    <row r="9589" spans="1:14" x14ac:dyDescent="0.25">
      <c r="A9589" s="5">
        <v>31111</v>
      </c>
      <c r="B9589" s="5">
        <v>3</v>
      </c>
      <c r="C9589" s="6">
        <v>45323</v>
      </c>
      <c r="D9589" s="7">
        <v>1</v>
      </c>
      <c r="E9589" s="6">
        <v>45352</v>
      </c>
      <c r="F9589" s="7">
        <v>0</v>
      </c>
      <c r="G9589" s="7">
        <v>168125.41</v>
      </c>
      <c r="H9589" s="7">
        <v>-2296213.12</v>
      </c>
      <c r="I9589" s="7">
        <v>-2128087.71</v>
      </c>
      <c r="J9589" s="7">
        <v>0</v>
      </c>
      <c r="K9589" s="7">
        <v>0</v>
      </c>
      <c r="L9589" s="7">
        <v>736</v>
      </c>
      <c r="M9589" s="7">
        <v>-736</v>
      </c>
      <c r="N9589" s="7">
        <v>-5</v>
      </c>
    </row>
    <row r="9590" spans="1:14" x14ac:dyDescent="0.25">
      <c r="A9590" s="5">
        <v>31111</v>
      </c>
      <c r="B9590" s="5">
        <v>3</v>
      </c>
      <c r="C9590" s="6">
        <v>45323</v>
      </c>
      <c r="D9590" s="7">
        <v>2</v>
      </c>
      <c r="E9590" s="6">
        <v>45383</v>
      </c>
      <c r="F9590" s="7">
        <v>0</v>
      </c>
      <c r="G9590" s="7">
        <v>227203.21</v>
      </c>
      <c r="H9590" s="7">
        <v>-1206810.32</v>
      </c>
      <c r="I9590" s="7">
        <v>-979607.1100000001</v>
      </c>
      <c r="J9590" s="7">
        <v>0</v>
      </c>
      <c r="K9590" s="7">
        <v>0</v>
      </c>
      <c r="L9590" s="7">
        <v>462</v>
      </c>
      <c r="M9590" s="7">
        <v>-462</v>
      </c>
      <c r="N9590" s="7">
        <v>-5</v>
      </c>
    </row>
    <row r="9591" spans="1:14" x14ac:dyDescent="0.25">
      <c r="A9591" s="5">
        <v>31111</v>
      </c>
      <c r="B9591" s="5">
        <v>3</v>
      </c>
      <c r="C9591" s="6">
        <v>45323</v>
      </c>
      <c r="D9591" s="7">
        <v>3</v>
      </c>
      <c r="E9591" s="6">
        <v>45413</v>
      </c>
      <c r="F9591" s="7">
        <v>0</v>
      </c>
      <c r="G9591" s="7">
        <v>223899.59</v>
      </c>
      <c r="H9591" s="7">
        <v>-748988.43</v>
      </c>
      <c r="I9591" s="7">
        <v>-525088.84000000008</v>
      </c>
      <c r="J9591" s="7">
        <v>0</v>
      </c>
      <c r="K9591" s="7">
        <v>0</v>
      </c>
      <c r="L9591" s="7">
        <v>350</v>
      </c>
      <c r="M9591" s="7">
        <v>-350</v>
      </c>
      <c r="N9591" s="7">
        <v>-5</v>
      </c>
    </row>
    <row r="9592" spans="1:14" x14ac:dyDescent="0.25">
      <c r="A9592" s="5">
        <v>31111</v>
      </c>
      <c r="B9592" s="5">
        <v>3</v>
      </c>
      <c r="C9592" s="6">
        <v>45323</v>
      </c>
      <c r="D9592" s="7">
        <v>4</v>
      </c>
      <c r="E9592" s="6">
        <v>45444</v>
      </c>
      <c r="F9592" s="7">
        <v>0</v>
      </c>
      <c r="G9592" s="7">
        <v>236726.51</v>
      </c>
      <c r="H9592" s="7">
        <v>-449754.96</v>
      </c>
      <c r="I9592" s="7">
        <v>-213028.45</v>
      </c>
      <c r="J9592" s="7">
        <v>0</v>
      </c>
      <c r="K9592" s="7">
        <v>0</v>
      </c>
      <c r="L9592" s="7">
        <v>269</v>
      </c>
      <c r="M9592" s="7">
        <v>-269</v>
      </c>
      <c r="N9592" s="7">
        <v>-5</v>
      </c>
    </row>
    <row r="9593" spans="1:14" x14ac:dyDescent="0.25">
      <c r="A9593" s="5">
        <v>31111</v>
      </c>
      <c r="B9593" s="5">
        <v>3</v>
      </c>
      <c r="C9593" s="6">
        <v>45323</v>
      </c>
      <c r="D9593" s="7">
        <v>5</v>
      </c>
      <c r="E9593" s="6">
        <v>45474</v>
      </c>
      <c r="F9593" s="7">
        <v>0</v>
      </c>
      <c r="G9593" s="7">
        <v>219625.19</v>
      </c>
      <c r="H9593" s="7">
        <v>-501150.7</v>
      </c>
      <c r="I9593" s="7">
        <v>-281525.51</v>
      </c>
      <c r="J9593" s="7">
        <v>0</v>
      </c>
      <c r="K9593" s="7">
        <v>0</v>
      </c>
      <c r="L9593" s="7">
        <v>310</v>
      </c>
      <c r="M9593" s="7">
        <v>-310</v>
      </c>
      <c r="N9593" s="7">
        <v>-5</v>
      </c>
    </row>
    <row r="9594" spans="1:14" x14ac:dyDescent="0.25">
      <c r="A9594" s="5">
        <v>31111</v>
      </c>
      <c r="B9594" s="5">
        <v>3</v>
      </c>
      <c r="C9594" s="6">
        <v>45323</v>
      </c>
      <c r="D9594" s="7">
        <v>6</v>
      </c>
      <c r="E9594" s="6">
        <v>45505</v>
      </c>
      <c r="F9594" s="7">
        <v>0</v>
      </c>
      <c r="G9594" s="7">
        <v>233051.15</v>
      </c>
      <c r="H9594" s="7">
        <v>-378427.80999999988</v>
      </c>
      <c r="I9594" s="7">
        <v>-145376.66</v>
      </c>
      <c r="J9594" s="7">
        <v>0</v>
      </c>
      <c r="K9594" s="7">
        <v>0</v>
      </c>
      <c r="L9594" s="7">
        <v>266</v>
      </c>
      <c r="M9594" s="7">
        <v>-266</v>
      </c>
      <c r="N9594" s="7">
        <v>-5</v>
      </c>
    </row>
    <row r="9595" spans="1:14" x14ac:dyDescent="0.25">
      <c r="A9595" s="5">
        <v>31111</v>
      </c>
      <c r="B9595" s="5">
        <v>3</v>
      </c>
      <c r="C9595" s="6">
        <v>45323</v>
      </c>
      <c r="D9595" s="7">
        <v>7</v>
      </c>
      <c r="E9595" s="6">
        <v>45536</v>
      </c>
      <c r="F9595" s="7">
        <v>0</v>
      </c>
      <c r="G9595" s="7">
        <v>216317.95</v>
      </c>
      <c r="H9595" s="7">
        <v>-255495.96</v>
      </c>
      <c r="I9595" s="7">
        <v>-39178.010000000009</v>
      </c>
      <c r="J9595" s="7">
        <v>0</v>
      </c>
      <c r="K9595" s="7">
        <v>0</v>
      </c>
      <c r="L9595" s="7">
        <v>236</v>
      </c>
      <c r="M9595" s="7">
        <v>-236</v>
      </c>
      <c r="N9595" s="7">
        <v>-5</v>
      </c>
    </row>
    <row r="9596" spans="1:14" x14ac:dyDescent="0.25">
      <c r="A9596" s="5">
        <v>31111</v>
      </c>
      <c r="B9596" s="5">
        <v>3</v>
      </c>
      <c r="C9596" s="6">
        <v>45323</v>
      </c>
      <c r="D9596" s="7">
        <v>8</v>
      </c>
      <c r="E9596" s="6">
        <v>45566</v>
      </c>
      <c r="F9596" s="7">
        <v>0</v>
      </c>
      <c r="G9596" s="7">
        <v>204934.04</v>
      </c>
      <c r="H9596" s="7">
        <v>-176105.78</v>
      </c>
      <c r="I9596" s="7">
        <v>28828.260000000009</v>
      </c>
      <c r="J9596" s="7">
        <v>0</v>
      </c>
      <c r="K9596" s="7">
        <v>0</v>
      </c>
      <c r="L9596" s="7">
        <v>232</v>
      </c>
      <c r="M9596" s="7">
        <v>-232</v>
      </c>
      <c r="N9596" s="7">
        <v>-5</v>
      </c>
    </row>
    <row r="9597" spans="1:14" x14ac:dyDescent="0.25">
      <c r="A9597" s="5">
        <v>31111</v>
      </c>
      <c r="B9597" s="5">
        <v>3</v>
      </c>
      <c r="C9597" s="6">
        <v>45323</v>
      </c>
      <c r="D9597" s="7">
        <v>9</v>
      </c>
      <c r="E9597" s="6">
        <v>45597</v>
      </c>
      <c r="F9597" s="7">
        <v>0</v>
      </c>
      <c r="G9597" s="7">
        <v>148752.51999999999</v>
      </c>
      <c r="H9597" s="7">
        <v>-119682.23</v>
      </c>
      <c r="I9597" s="7">
        <v>29070.28999999999</v>
      </c>
      <c r="J9597" s="7">
        <v>0</v>
      </c>
      <c r="K9597" s="7">
        <v>0</v>
      </c>
      <c r="L9597" s="7">
        <v>224</v>
      </c>
      <c r="M9597" s="7">
        <v>-224</v>
      </c>
      <c r="N9597" s="7">
        <v>-5</v>
      </c>
    </row>
    <row r="9598" spans="1:14" x14ac:dyDescent="0.25">
      <c r="A9598" s="5">
        <v>31111</v>
      </c>
      <c r="B9598" s="5">
        <v>3</v>
      </c>
      <c r="C9598" s="6">
        <v>45323</v>
      </c>
      <c r="D9598" s="7">
        <v>10</v>
      </c>
      <c r="E9598" s="6">
        <v>45627</v>
      </c>
      <c r="F9598" s="7">
        <v>0</v>
      </c>
      <c r="G9598" s="7">
        <v>115011.51</v>
      </c>
      <c r="H9598" s="7">
        <v>-106501.05</v>
      </c>
      <c r="I9598" s="7">
        <v>8510.4599999999919</v>
      </c>
      <c r="J9598" s="7">
        <v>0</v>
      </c>
      <c r="K9598" s="7">
        <v>0</v>
      </c>
      <c r="L9598" s="7">
        <v>222</v>
      </c>
      <c r="M9598" s="7">
        <v>-222</v>
      </c>
      <c r="N9598" s="7">
        <v>-5</v>
      </c>
    </row>
    <row r="9599" spans="1:14" x14ac:dyDescent="0.25">
      <c r="A9599" s="5">
        <v>31111</v>
      </c>
      <c r="B9599" s="5">
        <v>3</v>
      </c>
      <c r="C9599" s="6">
        <v>45323</v>
      </c>
      <c r="D9599" s="7">
        <v>11</v>
      </c>
      <c r="E9599" s="6">
        <v>45658</v>
      </c>
      <c r="F9599" s="7">
        <v>0</v>
      </c>
      <c r="G9599" s="7">
        <v>34104.83</v>
      </c>
      <c r="H9599" s="7">
        <v>-60965.71</v>
      </c>
      <c r="I9599" s="7">
        <v>-26860.880000000001</v>
      </c>
      <c r="J9599" s="7">
        <v>0</v>
      </c>
      <c r="K9599" s="7">
        <v>0</v>
      </c>
      <c r="L9599" s="7">
        <v>218</v>
      </c>
      <c r="M9599" s="7">
        <v>-218</v>
      </c>
      <c r="N9599" s="7">
        <v>-5</v>
      </c>
    </row>
    <row r="9600" spans="1:14" x14ac:dyDescent="0.25">
      <c r="A9600" s="5">
        <v>31111</v>
      </c>
      <c r="B9600" s="5">
        <v>3</v>
      </c>
      <c r="C9600" s="6">
        <v>45323</v>
      </c>
      <c r="D9600" s="7">
        <v>12</v>
      </c>
      <c r="E9600" s="6">
        <v>45689</v>
      </c>
      <c r="F9600" s="7">
        <v>0</v>
      </c>
      <c r="G9600" s="7">
        <v>7377.07</v>
      </c>
      <c r="H9600" s="7">
        <v>-26686.35</v>
      </c>
      <c r="I9600" s="7">
        <v>-19309.28</v>
      </c>
      <c r="J9600" s="7">
        <v>0</v>
      </c>
      <c r="K9600" s="7">
        <v>0</v>
      </c>
      <c r="L9600" s="7">
        <v>125</v>
      </c>
      <c r="M9600" s="7">
        <v>-125</v>
      </c>
      <c r="N9600" s="7">
        <v>-5</v>
      </c>
    </row>
    <row r="9601" spans="1:14" x14ac:dyDescent="0.25">
      <c r="A9601" s="5">
        <v>31111</v>
      </c>
      <c r="B9601" s="5">
        <v>3</v>
      </c>
      <c r="C9601" s="6">
        <v>45323</v>
      </c>
      <c r="D9601" s="7">
        <v>13</v>
      </c>
      <c r="E9601" s="6">
        <v>45717</v>
      </c>
      <c r="F9601" s="7">
        <v>0</v>
      </c>
      <c r="G9601" s="7">
        <v>0</v>
      </c>
      <c r="H9601" s="7">
        <v>-18771.169999999998</v>
      </c>
      <c r="I9601" s="7">
        <v>-18771.169999999998</v>
      </c>
      <c r="J9601" s="7">
        <v>0</v>
      </c>
      <c r="K9601" s="7">
        <v>0</v>
      </c>
      <c r="L9601" s="7">
        <v>83</v>
      </c>
      <c r="M9601" s="7">
        <v>-83</v>
      </c>
      <c r="N9601" s="7">
        <v>-5</v>
      </c>
    </row>
    <row r="9602" spans="1:14" x14ac:dyDescent="0.25">
      <c r="A9602" s="5">
        <v>31111</v>
      </c>
      <c r="B9602" s="5">
        <v>3</v>
      </c>
      <c r="C9602" s="6">
        <v>45323</v>
      </c>
      <c r="D9602" s="7">
        <v>14</v>
      </c>
      <c r="E9602" s="6">
        <v>45748</v>
      </c>
      <c r="F9602" s="7">
        <v>0</v>
      </c>
      <c r="G9602" s="7">
        <v>0</v>
      </c>
      <c r="H9602" s="7">
        <v>-628.65000000000009</v>
      </c>
      <c r="I9602" s="7">
        <v>-628.65000000000009</v>
      </c>
      <c r="J9602" s="7">
        <v>0</v>
      </c>
      <c r="K9602" s="7">
        <v>0</v>
      </c>
      <c r="L9602" s="7">
        <v>3</v>
      </c>
      <c r="M9602" s="7">
        <v>-3</v>
      </c>
      <c r="N9602" s="7">
        <v>-5</v>
      </c>
    </row>
    <row r="9603" spans="1:14" x14ac:dyDescent="0.25">
      <c r="A9603" s="5">
        <v>31111</v>
      </c>
      <c r="B9603" s="5">
        <v>3</v>
      </c>
      <c r="C9603" s="6">
        <v>45323</v>
      </c>
      <c r="D9603" s="7">
        <v>15</v>
      </c>
      <c r="E9603" s="6">
        <v>45778</v>
      </c>
      <c r="F9603" s="7">
        <v>0</v>
      </c>
      <c r="G9603" s="7">
        <v>846.33</v>
      </c>
      <c r="H9603" s="7">
        <v>0</v>
      </c>
      <c r="I9603" s="7">
        <v>846.33</v>
      </c>
      <c r="J9603" s="7">
        <v>0</v>
      </c>
      <c r="K9603" s="7">
        <v>0</v>
      </c>
      <c r="L9603" s="7">
        <v>0</v>
      </c>
      <c r="M9603" s="7">
        <v>0</v>
      </c>
      <c r="N9603" s="7">
        <v>-5</v>
      </c>
    </row>
    <row r="9604" spans="1:14" x14ac:dyDescent="0.25">
      <c r="A9604" s="5">
        <v>31111</v>
      </c>
      <c r="B9604" s="5">
        <v>3</v>
      </c>
      <c r="C9604" s="6">
        <v>45323</v>
      </c>
      <c r="D9604" s="7">
        <v>16</v>
      </c>
      <c r="E9604" s="6">
        <v>45809</v>
      </c>
      <c r="F9604" s="7">
        <v>0</v>
      </c>
      <c r="G9604" s="7">
        <v>359.23</v>
      </c>
      <c r="H9604" s="7">
        <v>0</v>
      </c>
      <c r="I9604" s="7">
        <v>359.23</v>
      </c>
      <c r="J9604" s="7">
        <v>0</v>
      </c>
      <c r="K9604" s="7">
        <v>0</v>
      </c>
      <c r="L9604" s="7">
        <v>0</v>
      </c>
      <c r="M9604" s="7">
        <v>0</v>
      </c>
      <c r="N9604" s="7">
        <v>-5</v>
      </c>
    </row>
    <row r="9605" spans="1:14" x14ac:dyDescent="0.25">
      <c r="A9605" s="5">
        <v>31111</v>
      </c>
      <c r="B9605" s="5">
        <v>3</v>
      </c>
      <c r="C9605" s="6">
        <v>45323</v>
      </c>
      <c r="D9605" s="7">
        <v>19</v>
      </c>
      <c r="E9605" s="6">
        <v>45901</v>
      </c>
      <c r="F9605" s="7">
        <v>0</v>
      </c>
      <c r="G9605" s="7">
        <v>417.36</v>
      </c>
      <c r="H9605" s="7">
        <v>0</v>
      </c>
      <c r="I9605" s="7">
        <v>417.36</v>
      </c>
      <c r="J9605" s="7">
        <v>0</v>
      </c>
      <c r="K9605" s="7">
        <v>0</v>
      </c>
      <c r="L9605" s="7">
        <v>0</v>
      </c>
      <c r="M9605" s="7">
        <v>0</v>
      </c>
      <c r="N9605" s="7">
        <v>-5</v>
      </c>
    </row>
    <row r="9606" spans="1:14" x14ac:dyDescent="0.25">
      <c r="A9606" s="5">
        <v>31111</v>
      </c>
      <c r="B9606" s="5">
        <v>3</v>
      </c>
      <c r="C9606" s="6">
        <v>45323</v>
      </c>
      <c r="D9606" s="7">
        <v>20</v>
      </c>
      <c r="E9606" s="6">
        <v>45931</v>
      </c>
      <c r="F9606" s="7">
        <v>0</v>
      </c>
      <c r="G9606" s="7">
        <v>881.09</v>
      </c>
      <c r="H9606" s="7">
        <v>0</v>
      </c>
      <c r="I9606" s="7">
        <v>881.09</v>
      </c>
      <c r="J9606" s="7">
        <v>0</v>
      </c>
      <c r="K9606" s="7">
        <v>0</v>
      </c>
      <c r="L9606" s="7">
        <v>0</v>
      </c>
      <c r="M9606" s="7">
        <v>0</v>
      </c>
      <c r="N9606" s="7">
        <v>-5</v>
      </c>
    </row>
    <row r="9607" spans="1:14" x14ac:dyDescent="0.25">
      <c r="A9607" s="5">
        <v>31111</v>
      </c>
      <c r="B9607" s="5">
        <v>3</v>
      </c>
      <c r="C9607" s="6">
        <v>45323</v>
      </c>
      <c r="D9607" s="7">
        <v>21</v>
      </c>
      <c r="E9607" s="6">
        <v>45962</v>
      </c>
      <c r="F9607" s="7">
        <v>0</v>
      </c>
      <c r="G9607" s="7">
        <v>0</v>
      </c>
      <c r="H9607" s="7">
        <v>0</v>
      </c>
      <c r="I9607" s="7">
        <v>0</v>
      </c>
      <c r="J9607" s="7">
        <v>0</v>
      </c>
      <c r="K9607" s="7">
        <v>0</v>
      </c>
      <c r="L9607" s="7">
        <v>0</v>
      </c>
      <c r="M9607" s="7">
        <v>0</v>
      </c>
      <c r="N9607" s="7">
        <v>-5</v>
      </c>
    </row>
    <row r="9608" spans="1:14" x14ac:dyDescent="0.25">
      <c r="A9608" s="5">
        <v>31111</v>
      </c>
      <c r="B9608" s="5">
        <v>3</v>
      </c>
      <c r="C9608" s="6">
        <v>45323</v>
      </c>
      <c r="D9608" s="7">
        <v>22</v>
      </c>
      <c r="E9608" s="6">
        <v>45992</v>
      </c>
      <c r="F9608" s="7">
        <v>0</v>
      </c>
      <c r="G9608" s="7">
        <v>258.79000000000002</v>
      </c>
      <c r="H9608" s="7">
        <v>0</v>
      </c>
      <c r="I9608" s="7">
        <v>258.79000000000002</v>
      </c>
      <c r="J9608" s="7">
        <v>0</v>
      </c>
      <c r="K9608" s="7">
        <v>0</v>
      </c>
      <c r="L9608" s="7">
        <v>0</v>
      </c>
      <c r="M9608" s="7">
        <v>0</v>
      </c>
      <c r="N9608" s="7">
        <v>-5</v>
      </c>
    </row>
    <row r="9609" spans="1:14" x14ac:dyDescent="0.25">
      <c r="A9609" s="5">
        <v>31111</v>
      </c>
      <c r="B9609" s="5">
        <v>3</v>
      </c>
      <c r="C9609" s="6">
        <v>45352</v>
      </c>
      <c r="D9609" s="7">
        <v>0</v>
      </c>
      <c r="E9609" s="6">
        <v>45352</v>
      </c>
      <c r="F9609" s="7">
        <v>123925232.56</v>
      </c>
      <c r="G9609" s="7">
        <v>53268.91</v>
      </c>
      <c r="H9609" s="7">
        <v>-2686786.06</v>
      </c>
      <c r="I9609" s="7">
        <v>121291715.41</v>
      </c>
      <c r="J9609" s="7">
        <v>42470</v>
      </c>
      <c r="K9609" s="7">
        <v>0</v>
      </c>
      <c r="L9609" s="7">
        <v>873</v>
      </c>
      <c r="M9609" s="7">
        <v>41597</v>
      </c>
      <c r="N9609" s="7">
        <v>-5</v>
      </c>
    </row>
    <row r="9610" spans="1:14" x14ac:dyDescent="0.25">
      <c r="A9610" s="5">
        <v>31111</v>
      </c>
      <c r="B9610" s="5">
        <v>3</v>
      </c>
      <c r="C9610" s="6">
        <v>45352</v>
      </c>
      <c r="D9610" s="7">
        <v>1</v>
      </c>
      <c r="E9610" s="6">
        <v>45383</v>
      </c>
      <c r="F9610" s="7">
        <v>0</v>
      </c>
      <c r="G9610" s="7">
        <v>234641.08</v>
      </c>
      <c r="H9610" s="7">
        <v>-2748086.97</v>
      </c>
      <c r="I9610" s="7">
        <v>-2513445.89</v>
      </c>
      <c r="J9610" s="7">
        <v>0</v>
      </c>
      <c r="K9610" s="7">
        <v>0</v>
      </c>
      <c r="L9610" s="7">
        <v>893</v>
      </c>
      <c r="M9610" s="7">
        <v>-893</v>
      </c>
      <c r="N9610" s="7">
        <v>-5</v>
      </c>
    </row>
    <row r="9611" spans="1:14" x14ac:dyDescent="0.25">
      <c r="A9611" s="5">
        <v>31111</v>
      </c>
      <c r="B9611" s="5">
        <v>3</v>
      </c>
      <c r="C9611" s="6">
        <v>45352</v>
      </c>
      <c r="D9611" s="7">
        <v>2</v>
      </c>
      <c r="E9611" s="6">
        <v>45413</v>
      </c>
      <c r="F9611" s="7">
        <v>0</v>
      </c>
      <c r="G9611" s="7">
        <v>287160.71000000002</v>
      </c>
      <c r="H9611" s="7">
        <v>-1160981.18</v>
      </c>
      <c r="I9611" s="7">
        <v>-873820.47</v>
      </c>
      <c r="J9611" s="7">
        <v>0</v>
      </c>
      <c r="K9611" s="7">
        <v>0</v>
      </c>
      <c r="L9611" s="7">
        <v>444</v>
      </c>
      <c r="M9611" s="7">
        <v>-444</v>
      </c>
      <c r="N9611" s="7">
        <v>-5</v>
      </c>
    </row>
    <row r="9612" spans="1:14" x14ac:dyDescent="0.25">
      <c r="A9612" s="5">
        <v>31111</v>
      </c>
      <c r="B9612" s="5">
        <v>3</v>
      </c>
      <c r="C9612" s="6">
        <v>45352</v>
      </c>
      <c r="D9612" s="7">
        <v>3</v>
      </c>
      <c r="E9612" s="6">
        <v>45444</v>
      </c>
      <c r="F9612" s="7">
        <v>0</v>
      </c>
      <c r="G9612" s="7">
        <v>233035.01</v>
      </c>
      <c r="H9612" s="7">
        <v>-751480.72</v>
      </c>
      <c r="I9612" s="7">
        <v>-518445.71</v>
      </c>
      <c r="J9612" s="7">
        <v>0</v>
      </c>
      <c r="K9612" s="7">
        <v>0</v>
      </c>
      <c r="L9612" s="7">
        <v>380</v>
      </c>
      <c r="M9612" s="7">
        <v>-380</v>
      </c>
      <c r="N9612" s="7">
        <v>-5</v>
      </c>
    </row>
    <row r="9613" spans="1:14" x14ac:dyDescent="0.25">
      <c r="A9613" s="5">
        <v>31111</v>
      </c>
      <c r="B9613" s="5">
        <v>3</v>
      </c>
      <c r="C9613" s="6">
        <v>45352</v>
      </c>
      <c r="D9613" s="7">
        <v>4</v>
      </c>
      <c r="E9613" s="6">
        <v>45474</v>
      </c>
      <c r="F9613" s="7">
        <v>0</v>
      </c>
      <c r="G9613" s="7">
        <v>340863.16</v>
      </c>
      <c r="H9613" s="7">
        <v>-591067.43999999994</v>
      </c>
      <c r="I9613" s="7">
        <v>-250204.27999999991</v>
      </c>
      <c r="J9613" s="7">
        <v>0</v>
      </c>
      <c r="K9613" s="7">
        <v>0</v>
      </c>
      <c r="L9613" s="7">
        <v>349</v>
      </c>
      <c r="M9613" s="7">
        <v>-349</v>
      </c>
      <c r="N9613" s="7">
        <v>-5</v>
      </c>
    </row>
    <row r="9614" spans="1:14" x14ac:dyDescent="0.25">
      <c r="A9614" s="5">
        <v>31111</v>
      </c>
      <c r="B9614" s="5">
        <v>3</v>
      </c>
      <c r="C9614" s="6">
        <v>45352</v>
      </c>
      <c r="D9614" s="7">
        <v>5</v>
      </c>
      <c r="E9614" s="6">
        <v>45505</v>
      </c>
      <c r="F9614" s="7">
        <v>0</v>
      </c>
      <c r="G9614" s="7">
        <v>256026.14</v>
      </c>
      <c r="H9614" s="7">
        <v>-541626.62</v>
      </c>
      <c r="I9614" s="7">
        <v>-285600.48</v>
      </c>
      <c r="J9614" s="7">
        <v>0</v>
      </c>
      <c r="K9614" s="7">
        <v>0</v>
      </c>
      <c r="L9614" s="7">
        <v>333</v>
      </c>
      <c r="M9614" s="7">
        <v>-333</v>
      </c>
      <c r="N9614" s="7">
        <v>-5</v>
      </c>
    </row>
    <row r="9615" spans="1:14" x14ac:dyDescent="0.25">
      <c r="A9615" s="5">
        <v>31111</v>
      </c>
      <c r="B9615" s="5">
        <v>3</v>
      </c>
      <c r="C9615" s="6">
        <v>45352</v>
      </c>
      <c r="D9615" s="7">
        <v>6</v>
      </c>
      <c r="E9615" s="6">
        <v>45536</v>
      </c>
      <c r="F9615" s="7">
        <v>0</v>
      </c>
      <c r="G9615" s="7">
        <v>243130</v>
      </c>
      <c r="H9615" s="7">
        <v>-336648.47</v>
      </c>
      <c r="I9615" s="7">
        <v>-93518.469999999972</v>
      </c>
      <c r="J9615" s="7">
        <v>0</v>
      </c>
      <c r="K9615" s="7">
        <v>0</v>
      </c>
      <c r="L9615" s="7">
        <v>262</v>
      </c>
      <c r="M9615" s="7">
        <v>-262</v>
      </c>
      <c r="N9615" s="7">
        <v>-5</v>
      </c>
    </row>
    <row r="9616" spans="1:14" x14ac:dyDescent="0.25">
      <c r="A9616" s="5">
        <v>31111</v>
      </c>
      <c r="B9616" s="5">
        <v>3</v>
      </c>
      <c r="C9616" s="6">
        <v>45352</v>
      </c>
      <c r="D9616" s="7">
        <v>7</v>
      </c>
      <c r="E9616" s="6">
        <v>45566</v>
      </c>
      <c r="F9616" s="7">
        <v>0</v>
      </c>
      <c r="G9616" s="7">
        <v>227637.76000000001</v>
      </c>
      <c r="H9616" s="7">
        <v>-250943.04</v>
      </c>
      <c r="I9616" s="7">
        <v>-23305.279999999999</v>
      </c>
      <c r="J9616" s="7">
        <v>0</v>
      </c>
      <c r="K9616" s="7">
        <v>0</v>
      </c>
      <c r="L9616" s="7">
        <v>266</v>
      </c>
      <c r="M9616" s="7">
        <v>-266</v>
      </c>
      <c r="N9616" s="7">
        <v>-5</v>
      </c>
    </row>
    <row r="9617" spans="1:14" x14ac:dyDescent="0.25">
      <c r="A9617" s="5">
        <v>31111</v>
      </c>
      <c r="B9617" s="5">
        <v>3</v>
      </c>
      <c r="C9617" s="6">
        <v>45352</v>
      </c>
      <c r="D9617" s="7">
        <v>8</v>
      </c>
      <c r="E9617" s="6">
        <v>45597</v>
      </c>
      <c r="F9617" s="7">
        <v>0</v>
      </c>
      <c r="G9617" s="7">
        <v>168631.13</v>
      </c>
      <c r="H9617" s="7">
        <v>-172261.16</v>
      </c>
      <c r="I9617" s="7">
        <v>-3630.0299999999702</v>
      </c>
      <c r="J9617" s="7">
        <v>0</v>
      </c>
      <c r="K9617" s="7">
        <v>0</v>
      </c>
      <c r="L9617" s="7">
        <v>235</v>
      </c>
      <c r="M9617" s="7">
        <v>-235</v>
      </c>
      <c r="N9617" s="7">
        <v>-5</v>
      </c>
    </row>
    <row r="9618" spans="1:14" x14ac:dyDescent="0.25">
      <c r="A9618" s="5">
        <v>31111</v>
      </c>
      <c r="B9618" s="5">
        <v>3</v>
      </c>
      <c r="C9618" s="6">
        <v>45352</v>
      </c>
      <c r="D9618" s="7">
        <v>9</v>
      </c>
      <c r="E9618" s="6">
        <v>45627</v>
      </c>
      <c r="F9618" s="7">
        <v>0</v>
      </c>
      <c r="G9618" s="7">
        <v>191986.8</v>
      </c>
      <c r="H9618" s="7">
        <v>-151032.97</v>
      </c>
      <c r="I9618" s="7">
        <v>40953.829999999987</v>
      </c>
      <c r="J9618" s="7">
        <v>0</v>
      </c>
      <c r="K9618" s="7">
        <v>0</v>
      </c>
      <c r="L9618" s="7">
        <v>264</v>
      </c>
      <c r="M9618" s="7">
        <v>-264</v>
      </c>
      <c r="N9618" s="7">
        <v>-5</v>
      </c>
    </row>
    <row r="9619" spans="1:14" x14ac:dyDescent="0.25">
      <c r="A9619" s="5">
        <v>31111</v>
      </c>
      <c r="B9619" s="5">
        <v>3</v>
      </c>
      <c r="C9619" s="6">
        <v>45352</v>
      </c>
      <c r="D9619" s="7">
        <v>10</v>
      </c>
      <c r="E9619" s="6">
        <v>45658</v>
      </c>
      <c r="F9619" s="7">
        <v>0</v>
      </c>
      <c r="G9619" s="7">
        <v>102085.65</v>
      </c>
      <c r="H9619" s="7">
        <v>-95769.819999999992</v>
      </c>
      <c r="I9619" s="7">
        <v>6315.8300000000017</v>
      </c>
      <c r="J9619" s="7">
        <v>0</v>
      </c>
      <c r="K9619" s="7">
        <v>0</v>
      </c>
      <c r="L9619" s="7">
        <v>267</v>
      </c>
      <c r="M9619" s="7">
        <v>-267</v>
      </c>
      <c r="N9619" s="7">
        <v>-5</v>
      </c>
    </row>
    <row r="9620" spans="1:14" x14ac:dyDescent="0.25">
      <c r="A9620" s="5">
        <v>31111</v>
      </c>
      <c r="B9620" s="5">
        <v>3</v>
      </c>
      <c r="C9620" s="6">
        <v>45352</v>
      </c>
      <c r="D9620" s="7">
        <v>11</v>
      </c>
      <c r="E9620" s="6">
        <v>45689</v>
      </c>
      <c r="F9620" s="7">
        <v>0</v>
      </c>
      <c r="G9620" s="7">
        <v>50646.720000000001</v>
      </c>
      <c r="H9620" s="7">
        <v>-46325.000000000007</v>
      </c>
      <c r="I9620" s="7">
        <v>4321.7199999999939</v>
      </c>
      <c r="J9620" s="7">
        <v>0</v>
      </c>
      <c r="K9620" s="7">
        <v>0</v>
      </c>
      <c r="L9620" s="7">
        <v>196</v>
      </c>
      <c r="M9620" s="7">
        <v>-196</v>
      </c>
      <c r="N9620" s="7">
        <v>-5</v>
      </c>
    </row>
    <row r="9621" spans="1:14" x14ac:dyDescent="0.25">
      <c r="A9621" s="5">
        <v>31111</v>
      </c>
      <c r="B9621" s="5">
        <v>3</v>
      </c>
      <c r="C9621" s="6">
        <v>45352</v>
      </c>
      <c r="D9621" s="7">
        <v>12</v>
      </c>
      <c r="E9621" s="6">
        <v>45717</v>
      </c>
      <c r="F9621" s="7">
        <v>0</v>
      </c>
      <c r="G9621" s="7">
        <v>6602.8700000000008</v>
      </c>
      <c r="H9621" s="7">
        <v>-47436.04</v>
      </c>
      <c r="I9621" s="7">
        <v>-40833.17</v>
      </c>
      <c r="J9621" s="7">
        <v>0</v>
      </c>
      <c r="K9621" s="7">
        <v>0</v>
      </c>
      <c r="L9621" s="7">
        <v>175</v>
      </c>
      <c r="M9621" s="7">
        <v>-175</v>
      </c>
      <c r="N9621" s="7">
        <v>-5</v>
      </c>
    </row>
    <row r="9622" spans="1:14" x14ac:dyDescent="0.25">
      <c r="A9622" s="5">
        <v>31111</v>
      </c>
      <c r="B9622" s="5">
        <v>3</v>
      </c>
      <c r="C9622" s="6">
        <v>45352</v>
      </c>
      <c r="D9622" s="7">
        <v>13</v>
      </c>
      <c r="E9622" s="6">
        <v>45748</v>
      </c>
      <c r="F9622" s="7">
        <v>0</v>
      </c>
      <c r="G9622" s="7">
        <v>1388.01</v>
      </c>
      <c r="H9622" s="7">
        <v>-18068.95</v>
      </c>
      <c r="I9622" s="7">
        <v>-16680.939999999999</v>
      </c>
      <c r="J9622" s="7">
        <v>0</v>
      </c>
      <c r="K9622" s="7">
        <v>0</v>
      </c>
      <c r="L9622" s="7">
        <v>70</v>
      </c>
      <c r="M9622" s="7">
        <v>-70</v>
      </c>
      <c r="N9622" s="7">
        <v>-5</v>
      </c>
    </row>
    <row r="9623" spans="1:14" x14ac:dyDescent="0.25">
      <c r="A9623" s="5">
        <v>31111</v>
      </c>
      <c r="B9623" s="5">
        <v>3</v>
      </c>
      <c r="C9623" s="6">
        <v>45352</v>
      </c>
      <c r="D9623" s="7">
        <v>14</v>
      </c>
      <c r="E9623" s="6">
        <v>45778</v>
      </c>
      <c r="F9623" s="7">
        <v>0</v>
      </c>
      <c r="G9623" s="7">
        <v>-55.8</v>
      </c>
      <c r="H9623" s="7">
        <v>-6403.06</v>
      </c>
      <c r="I9623" s="7">
        <v>-6458.8600000000006</v>
      </c>
      <c r="J9623" s="7">
        <v>0</v>
      </c>
      <c r="K9623" s="7">
        <v>0</v>
      </c>
      <c r="L9623" s="7">
        <v>7</v>
      </c>
      <c r="M9623" s="7">
        <v>-7</v>
      </c>
      <c r="N9623" s="7">
        <v>-5</v>
      </c>
    </row>
    <row r="9624" spans="1:14" x14ac:dyDescent="0.25">
      <c r="A9624" s="5">
        <v>31111</v>
      </c>
      <c r="B9624" s="5">
        <v>3</v>
      </c>
      <c r="C9624" s="6">
        <v>45352</v>
      </c>
      <c r="D9624" s="7">
        <v>15</v>
      </c>
      <c r="E9624" s="6">
        <v>45809</v>
      </c>
      <c r="F9624" s="7">
        <v>0</v>
      </c>
      <c r="G9624" s="7">
        <v>0</v>
      </c>
      <c r="H9624" s="7">
        <v>-178.98</v>
      </c>
      <c r="I9624" s="7">
        <v>-178.98</v>
      </c>
      <c r="J9624" s="7">
        <v>0</v>
      </c>
      <c r="K9624" s="7">
        <v>0</v>
      </c>
      <c r="L9624" s="7">
        <v>1</v>
      </c>
      <c r="M9624" s="7">
        <v>-1</v>
      </c>
      <c r="N9624" s="7">
        <v>-5</v>
      </c>
    </row>
    <row r="9625" spans="1:14" x14ac:dyDescent="0.25">
      <c r="A9625" s="5">
        <v>31111</v>
      </c>
      <c r="B9625" s="5">
        <v>3</v>
      </c>
      <c r="C9625" s="6">
        <v>45352</v>
      </c>
      <c r="D9625" s="7">
        <v>16</v>
      </c>
      <c r="E9625" s="6">
        <v>45839</v>
      </c>
      <c r="F9625" s="7">
        <v>0</v>
      </c>
      <c r="G9625" s="7">
        <v>0</v>
      </c>
      <c r="H9625" s="7">
        <v>-151.63999999999999</v>
      </c>
      <c r="I9625" s="7">
        <v>-151.63999999999999</v>
      </c>
      <c r="J9625" s="7">
        <v>0</v>
      </c>
      <c r="K9625" s="7">
        <v>0</v>
      </c>
      <c r="L9625" s="7">
        <v>1</v>
      </c>
      <c r="M9625" s="7">
        <v>-1</v>
      </c>
      <c r="N9625" s="7">
        <v>-5</v>
      </c>
    </row>
    <row r="9626" spans="1:14" x14ac:dyDescent="0.25">
      <c r="A9626" s="5">
        <v>31111</v>
      </c>
      <c r="B9626" s="5">
        <v>3</v>
      </c>
      <c r="C9626" s="6">
        <v>45352</v>
      </c>
      <c r="D9626" s="7">
        <v>21</v>
      </c>
      <c r="E9626" s="6">
        <v>45992</v>
      </c>
      <c r="F9626" s="7">
        <v>0</v>
      </c>
      <c r="G9626" s="7">
        <v>0</v>
      </c>
      <c r="H9626" s="7">
        <v>0</v>
      </c>
      <c r="I9626" s="7">
        <v>0</v>
      </c>
      <c r="J9626" s="7">
        <v>0</v>
      </c>
      <c r="K9626" s="7">
        <v>0</v>
      </c>
      <c r="L9626" s="7">
        <v>0</v>
      </c>
      <c r="M9626" s="7">
        <v>0</v>
      </c>
      <c r="N9626" s="7">
        <v>-5</v>
      </c>
    </row>
    <row r="9627" spans="1:14" x14ac:dyDescent="0.25">
      <c r="A9627" s="5">
        <v>31111</v>
      </c>
      <c r="B9627" s="5">
        <v>3</v>
      </c>
      <c r="C9627" s="6">
        <v>45352</v>
      </c>
      <c r="D9627" s="7">
        <v>22</v>
      </c>
      <c r="E9627" s="6">
        <v>46023</v>
      </c>
      <c r="F9627" s="7">
        <v>0</v>
      </c>
      <c r="G9627" s="7">
        <v>185.39</v>
      </c>
      <c r="H9627" s="7">
        <v>0</v>
      </c>
      <c r="I9627" s="7">
        <v>185.39</v>
      </c>
      <c r="J9627" s="7">
        <v>0</v>
      </c>
      <c r="K9627" s="7">
        <v>0</v>
      </c>
      <c r="L9627" s="7">
        <v>0</v>
      </c>
      <c r="M9627" s="7">
        <v>0</v>
      </c>
      <c r="N9627" s="7">
        <v>-5</v>
      </c>
    </row>
    <row r="9628" spans="1:14" x14ac:dyDescent="0.25">
      <c r="A9628" s="5">
        <v>31111</v>
      </c>
      <c r="B9628" s="5">
        <v>3</v>
      </c>
      <c r="C9628" s="6">
        <v>45383</v>
      </c>
      <c r="D9628" s="7">
        <v>0</v>
      </c>
      <c r="E9628" s="6">
        <v>45383</v>
      </c>
      <c r="F9628" s="7">
        <v>129137587.79000001</v>
      </c>
      <c r="G9628" s="7">
        <v>53124.65</v>
      </c>
      <c r="H9628" s="7">
        <v>-3311080.55</v>
      </c>
      <c r="I9628" s="7">
        <v>125879631.89</v>
      </c>
      <c r="J9628" s="7">
        <v>45080</v>
      </c>
      <c r="K9628" s="7">
        <v>0</v>
      </c>
      <c r="L9628" s="7">
        <v>1123</v>
      </c>
      <c r="M9628" s="7">
        <v>43957</v>
      </c>
      <c r="N9628" s="7">
        <v>-5</v>
      </c>
    </row>
    <row r="9629" spans="1:14" x14ac:dyDescent="0.25">
      <c r="A9629" s="5">
        <v>31111</v>
      </c>
      <c r="B9629" s="5">
        <v>3</v>
      </c>
      <c r="C9629" s="6">
        <v>45383</v>
      </c>
      <c r="D9629" s="7">
        <v>1</v>
      </c>
      <c r="E9629" s="6">
        <v>45413</v>
      </c>
      <c r="F9629" s="7">
        <v>0</v>
      </c>
      <c r="G9629" s="7">
        <v>185555.83</v>
      </c>
      <c r="H9629" s="7">
        <v>-2562793.4900000002</v>
      </c>
      <c r="I9629" s="7">
        <v>-2377237.66</v>
      </c>
      <c r="J9629" s="7">
        <v>0</v>
      </c>
      <c r="K9629" s="7">
        <v>0</v>
      </c>
      <c r="L9629" s="7">
        <v>834</v>
      </c>
      <c r="M9629" s="7">
        <v>-834</v>
      </c>
      <c r="N9629" s="7">
        <v>-5</v>
      </c>
    </row>
    <row r="9630" spans="1:14" x14ac:dyDescent="0.25">
      <c r="A9630" s="5">
        <v>31111</v>
      </c>
      <c r="B9630" s="5">
        <v>3</v>
      </c>
      <c r="C9630" s="6">
        <v>45383</v>
      </c>
      <c r="D9630" s="7">
        <v>2</v>
      </c>
      <c r="E9630" s="6">
        <v>45444</v>
      </c>
      <c r="F9630" s="7">
        <v>0</v>
      </c>
      <c r="G9630" s="7">
        <v>292326.01</v>
      </c>
      <c r="H9630" s="7">
        <v>-1061297.24</v>
      </c>
      <c r="I9630" s="7">
        <v>-768971.23</v>
      </c>
      <c r="J9630" s="7">
        <v>0</v>
      </c>
      <c r="K9630" s="7">
        <v>0</v>
      </c>
      <c r="L9630" s="7">
        <v>417</v>
      </c>
      <c r="M9630" s="7">
        <v>-417</v>
      </c>
      <c r="N9630" s="7">
        <v>-5</v>
      </c>
    </row>
    <row r="9631" spans="1:14" x14ac:dyDescent="0.25">
      <c r="A9631" s="5">
        <v>31111</v>
      </c>
      <c r="B9631" s="5">
        <v>3</v>
      </c>
      <c r="C9631" s="6">
        <v>45383</v>
      </c>
      <c r="D9631" s="7">
        <v>3</v>
      </c>
      <c r="E9631" s="6">
        <v>45474</v>
      </c>
      <c r="F9631" s="7">
        <v>0</v>
      </c>
      <c r="G9631" s="7">
        <v>277632.11</v>
      </c>
      <c r="H9631" s="7">
        <v>-937903.6100000001</v>
      </c>
      <c r="I9631" s="7">
        <v>-660271.50000000012</v>
      </c>
      <c r="J9631" s="7">
        <v>0</v>
      </c>
      <c r="K9631" s="7">
        <v>0</v>
      </c>
      <c r="L9631" s="7">
        <v>418</v>
      </c>
      <c r="M9631" s="7">
        <v>-418</v>
      </c>
      <c r="N9631" s="7">
        <v>-5</v>
      </c>
    </row>
    <row r="9632" spans="1:14" x14ac:dyDescent="0.25">
      <c r="A9632" s="5">
        <v>31111</v>
      </c>
      <c r="B9632" s="5">
        <v>3</v>
      </c>
      <c r="C9632" s="6">
        <v>45383</v>
      </c>
      <c r="D9632" s="7">
        <v>4</v>
      </c>
      <c r="E9632" s="6">
        <v>45505</v>
      </c>
      <c r="F9632" s="7">
        <v>0</v>
      </c>
      <c r="G9632" s="7">
        <v>207279.39</v>
      </c>
      <c r="H9632" s="7">
        <v>-696288.48999999987</v>
      </c>
      <c r="I9632" s="7">
        <v>-489009.09999999992</v>
      </c>
      <c r="J9632" s="7">
        <v>0</v>
      </c>
      <c r="K9632" s="7">
        <v>0</v>
      </c>
      <c r="L9632" s="7">
        <v>370</v>
      </c>
      <c r="M9632" s="7">
        <v>-370</v>
      </c>
      <c r="N9632" s="7">
        <v>-5</v>
      </c>
    </row>
    <row r="9633" spans="1:14" x14ac:dyDescent="0.25">
      <c r="A9633" s="5">
        <v>31111</v>
      </c>
      <c r="B9633" s="5">
        <v>3</v>
      </c>
      <c r="C9633" s="6">
        <v>45383</v>
      </c>
      <c r="D9633" s="7">
        <v>5</v>
      </c>
      <c r="E9633" s="6">
        <v>45536</v>
      </c>
      <c r="F9633" s="7">
        <v>0</v>
      </c>
      <c r="G9633" s="7">
        <v>282923.83</v>
      </c>
      <c r="H9633" s="7">
        <v>-491717.69</v>
      </c>
      <c r="I9633" s="7">
        <v>-208793.86</v>
      </c>
      <c r="J9633" s="7">
        <v>0</v>
      </c>
      <c r="K9633" s="7">
        <v>0</v>
      </c>
      <c r="L9633" s="7">
        <v>318</v>
      </c>
      <c r="M9633" s="7">
        <v>-318</v>
      </c>
      <c r="N9633" s="7">
        <v>-5</v>
      </c>
    </row>
    <row r="9634" spans="1:14" x14ac:dyDescent="0.25">
      <c r="A9634" s="5">
        <v>31111</v>
      </c>
      <c r="B9634" s="5">
        <v>3</v>
      </c>
      <c r="C9634" s="6">
        <v>45383</v>
      </c>
      <c r="D9634" s="7">
        <v>6</v>
      </c>
      <c r="E9634" s="6">
        <v>45566</v>
      </c>
      <c r="F9634" s="7">
        <v>0</v>
      </c>
      <c r="G9634" s="7">
        <v>316062.02</v>
      </c>
      <c r="H9634" s="7">
        <v>-312625.58</v>
      </c>
      <c r="I9634" s="7">
        <v>3436.440000000061</v>
      </c>
      <c r="J9634" s="7">
        <v>0</v>
      </c>
      <c r="K9634" s="7">
        <v>0</v>
      </c>
      <c r="L9634" s="7">
        <v>301</v>
      </c>
      <c r="M9634" s="7">
        <v>-301</v>
      </c>
      <c r="N9634" s="7">
        <v>-5</v>
      </c>
    </row>
    <row r="9635" spans="1:14" x14ac:dyDescent="0.25">
      <c r="A9635" s="5">
        <v>31111</v>
      </c>
      <c r="B9635" s="5">
        <v>3</v>
      </c>
      <c r="C9635" s="6">
        <v>45383</v>
      </c>
      <c r="D9635" s="7">
        <v>7</v>
      </c>
      <c r="E9635" s="6">
        <v>45597</v>
      </c>
      <c r="F9635" s="7">
        <v>0</v>
      </c>
      <c r="G9635" s="7">
        <v>225369.93</v>
      </c>
      <c r="H9635" s="7">
        <v>-263625.93</v>
      </c>
      <c r="I9635" s="7">
        <v>-38256</v>
      </c>
      <c r="J9635" s="7">
        <v>0</v>
      </c>
      <c r="K9635" s="7">
        <v>0</v>
      </c>
      <c r="L9635" s="7">
        <v>275</v>
      </c>
      <c r="M9635" s="7">
        <v>-275</v>
      </c>
      <c r="N9635" s="7">
        <v>-5</v>
      </c>
    </row>
    <row r="9636" spans="1:14" x14ac:dyDescent="0.25">
      <c r="A9636" s="5">
        <v>31111</v>
      </c>
      <c r="B9636" s="5">
        <v>3</v>
      </c>
      <c r="C9636" s="6">
        <v>45383</v>
      </c>
      <c r="D9636" s="7">
        <v>8</v>
      </c>
      <c r="E9636" s="6">
        <v>45627</v>
      </c>
      <c r="F9636" s="7">
        <v>0</v>
      </c>
      <c r="G9636" s="7">
        <v>210564.63</v>
      </c>
      <c r="H9636" s="7">
        <v>-201879.79</v>
      </c>
      <c r="I9636" s="7">
        <v>8684.8400000000256</v>
      </c>
      <c r="J9636" s="7">
        <v>0</v>
      </c>
      <c r="K9636" s="7">
        <v>0</v>
      </c>
      <c r="L9636" s="7">
        <v>262</v>
      </c>
      <c r="M9636" s="7">
        <v>-262</v>
      </c>
      <c r="N9636" s="7">
        <v>-5</v>
      </c>
    </row>
    <row r="9637" spans="1:14" x14ac:dyDescent="0.25">
      <c r="A9637" s="5">
        <v>31111</v>
      </c>
      <c r="B9637" s="5">
        <v>3</v>
      </c>
      <c r="C9637" s="6">
        <v>45383</v>
      </c>
      <c r="D9637" s="7">
        <v>9</v>
      </c>
      <c r="E9637" s="6">
        <v>45658</v>
      </c>
      <c r="F9637" s="7">
        <v>0</v>
      </c>
      <c r="G9637" s="7">
        <v>142310.43</v>
      </c>
      <c r="H9637" s="7">
        <v>-147212.44</v>
      </c>
      <c r="I9637" s="7">
        <v>-4902.0100000000093</v>
      </c>
      <c r="J9637" s="7">
        <v>0</v>
      </c>
      <c r="K9637" s="7">
        <v>0</v>
      </c>
      <c r="L9637" s="7">
        <v>269</v>
      </c>
      <c r="M9637" s="7">
        <v>-269</v>
      </c>
      <c r="N9637" s="7">
        <v>-5</v>
      </c>
    </row>
    <row r="9638" spans="1:14" x14ac:dyDescent="0.25">
      <c r="A9638" s="5">
        <v>31111</v>
      </c>
      <c r="B9638" s="5">
        <v>3</v>
      </c>
      <c r="C9638" s="6">
        <v>45383</v>
      </c>
      <c r="D9638" s="7">
        <v>10</v>
      </c>
      <c r="E9638" s="6">
        <v>45689</v>
      </c>
      <c r="F9638" s="7">
        <v>0</v>
      </c>
      <c r="G9638" s="7">
        <v>98491.56</v>
      </c>
      <c r="H9638" s="7">
        <v>-84096.14</v>
      </c>
      <c r="I9638" s="7">
        <v>14395.42</v>
      </c>
      <c r="J9638" s="7">
        <v>0</v>
      </c>
      <c r="K9638" s="7">
        <v>0</v>
      </c>
      <c r="L9638" s="7">
        <v>191</v>
      </c>
      <c r="M9638" s="7">
        <v>-191</v>
      </c>
      <c r="N9638" s="7">
        <v>-5</v>
      </c>
    </row>
    <row r="9639" spans="1:14" x14ac:dyDescent="0.25">
      <c r="A9639" s="5">
        <v>31111</v>
      </c>
      <c r="B9639" s="5">
        <v>3</v>
      </c>
      <c r="C9639" s="6">
        <v>45383</v>
      </c>
      <c r="D9639" s="7">
        <v>11</v>
      </c>
      <c r="E9639" s="6">
        <v>45717</v>
      </c>
      <c r="F9639" s="7">
        <v>0</v>
      </c>
      <c r="G9639" s="7">
        <v>49738.85</v>
      </c>
      <c r="H9639" s="7">
        <v>-71887.34</v>
      </c>
      <c r="I9639" s="7">
        <v>-22148.49</v>
      </c>
      <c r="J9639" s="7">
        <v>0</v>
      </c>
      <c r="K9639" s="7">
        <v>0</v>
      </c>
      <c r="L9639" s="7">
        <v>224</v>
      </c>
      <c r="M9639" s="7">
        <v>-224</v>
      </c>
      <c r="N9639" s="7">
        <v>-5</v>
      </c>
    </row>
    <row r="9640" spans="1:14" x14ac:dyDescent="0.25">
      <c r="A9640" s="5">
        <v>31111</v>
      </c>
      <c r="B9640" s="5">
        <v>3</v>
      </c>
      <c r="C9640" s="6">
        <v>45383</v>
      </c>
      <c r="D9640" s="7">
        <v>12</v>
      </c>
      <c r="E9640" s="6">
        <v>45748</v>
      </c>
      <c r="F9640" s="7">
        <v>0</v>
      </c>
      <c r="G9640" s="7">
        <v>5376.87</v>
      </c>
      <c r="H9640" s="7">
        <v>-28209.919999999998</v>
      </c>
      <c r="I9640" s="7">
        <v>-22833.05</v>
      </c>
      <c r="J9640" s="7">
        <v>0</v>
      </c>
      <c r="K9640" s="7">
        <v>0</v>
      </c>
      <c r="L9640" s="7">
        <v>141</v>
      </c>
      <c r="M9640" s="7">
        <v>-141</v>
      </c>
      <c r="N9640" s="7">
        <v>-5</v>
      </c>
    </row>
    <row r="9641" spans="1:14" x14ac:dyDescent="0.25">
      <c r="A9641" s="5">
        <v>31111</v>
      </c>
      <c r="B9641" s="5">
        <v>3</v>
      </c>
      <c r="C9641" s="6">
        <v>45383</v>
      </c>
      <c r="D9641" s="7">
        <v>13</v>
      </c>
      <c r="E9641" s="6">
        <v>45778</v>
      </c>
      <c r="F9641" s="7">
        <v>0</v>
      </c>
      <c r="G9641" s="7">
        <v>700.28</v>
      </c>
      <c r="H9641" s="7">
        <v>-19458.04</v>
      </c>
      <c r="I9641" s="7">
        <v>-18757.759999999998</v>
      </c>
      <c r="J9641" s="7">
        <v>0</v>
      </c>
      <c r="K9641" s="7">
        <v>0</v>
      </c>
      <c r="L9641" s="7">
        <v>70</v>
      </c>
      <c r="M9641" s="7">
        <v>-70</v>
      </c>
      <c r="N9641" s="7">
        <v>-5</v>
      </c>
    </row>
    <row r="9642" spans="1:14" x14ac:dyDescent="0.25">
      <c r="A9642" s="5">
        <v>31111</v>
      </c>
      <c r="B9642" s="5">
        <v>3</v>
      </c>
      <c r="C9642" s="6">
        <v>45383</v>
      </c>
      <c r="D9642" s="7">
        <v>14</v>
      </c>
      <c r="E9642" s="6">
        <v>45809</v>
      </c>
      <c r="F9642" s="7">
        <v>0</v>
      </c>
      <c r="G9642" s="7">
        <v>0</v>
      </c>
      <c r="H9642" s="7">
        <v>-2458.35</v>
      </c>
      <c r="I9642" s="7">
        <v>-2458.35</v>
      </c>
      <c r="J9642" s="7">
        <v>0</v>
      </c>
      <c r="K9642" s="7">
        <v>0</v>
      </c>
      <c r="L9642" s="7">
        <v>6</v>
      </c>
      <c r="M9642" s="7">
        <v>-6</v>
      </c>
      <c r="N9642" s="7">
        <v>-5</v>
      </c>
    </row>
    <row r="9643" spans="1:14" x14ac:dyDescent="0.25">
      <c r="A9643" s="5">
        <v>31111</v>
      </c>
      <c r="B9643" s="5">
        <v>3</v>
      </c>
      <c r="C9643" s="6">
        <v>45383</v>
      </c>
      <c r="D9643" s="7">
        <v>15</v>
      </c>
      <c r="E9643" s="6">
        <v>45839</v>
      </c>
      <c r="F9643" s="7">
        <v>0</v>
      </c>
      <c r="G9643" s="7">
        <v>1890.57</v>
      </c>
      <c r="H9643" s="7">
        <v>-5750.25</v>
      </c>
      <c r="I9643" s="7">
        <v>-3859.68</v>
      </c>
      <c r="J9643" s="7">
        <v>0</v>
      </c>
      <c r="K9643" s="7">
        <v>0</v>
      </c>
      <c r="L9643" s="7">
        <v>1</v>
      </c>
      <c r="M9643" s="7">
        <v>-1</v>
      </c>
      <c r="N9643" s="7">
        <v>-5</v>
      </c>
    </row>
    <row r="9644" spans="1:14" x14ac:dyDescent="0.25">
      <c r="A9644" s="5">
        <v>31111</v>
      </c>
      <c r="B9644" s="5">
        <v>3</v>
      </c>
      <c r="C9644" s="6">
        <v>45383</v>
      </c>
      <c r="D9644" s="7">
        <v>16</v>
      </c>
      <c r="E9644" s="6">
        <v>45870</v>
      </c>
      <c r="F9644" s="7">
        <v>0</v>
      </c>
      <c r="G9644" s="7">
        <v>0</v>
      </c>
      <c r="H9644" s="7">
        <v>11.599999999999991</v>
      </c>
      <c r="I9644" s="7">
        <v>11.599999999999991</v>
      </c>
      <c r="J9644" s="7">
        <v>0</v>
      </c>
      <c r="K9644" s="7">
        <v>0</v>
      </c>
      <c r="L9644" s="7">
        <v>4</v>
      </c>
      <c r="M9644" s="7">
        <v>-4</v>
      </c>
      <c r="N9644" s="7">
        <v>-5</v>
      </c>
    </row>
    <row r="9645" spans="1:14" x14ac:dyDescent="0.25">
      <c r="A9645" s="5">
        <v>31111</v>
      </c>
      <c r="B9645" s="5">
        <v>3</v>
      </c>
      <c r="C9645" s="6">
        <v>45383</v>
      </c>
      <c r="D9645" s="7">
        <v>17</v>
      </c>
      <c r="E9645" s="6">
        <v>45901</v>
      </c>
      <c r="F9645" s="7">
        <v>0</v>
      </c>
      <c r="G9645" s="7">
        <v>1370.64</v>
      </c>
      <c r="H9645" s="7">
        <v>0</v>
      </c>
      <c r="I9645" s="7">
        <v>1370.64</v>
      </c>
      <c r="J9645" s="7">
        <v>0</v>
      </c>
      <c r="K9645" s="7">
        <v>0</v>
      </c>
      <c r="L9645" s="7">
        <v>0</v>
      </c>
      <c r="M9645" s="7">
        <v>0</v>
      </c>
      <c r="N9645" s="7">
        <v>-5</v>
      </c>
    </row>
    <row r="9646" spans="1:14" x14ac:dyDescent="0.25">
      <c r="A9646" s="5">
        <v>31111</v>
      </c>
      <c r="B9646" s="5">
        <v>3</v>
      </c>
      <c r="C9646" s="6">
        <v>45383</v>
      </c>
      <c r="D9646" s="7">
        <v>18</v>
      </c>
      <c r="E9646" s="6">
        <v>45931</v>
      </c>
      <c r="F9646" s="7">
        <v>0</v>
      </c>
      <c r="G9646" s="7">
        <v>583.66000000000008</v>
      </c>
      <c r="H9646" s="7">
        <v>728.06</v>
      </c>
      <c r="I9646" s="7">
        <v>1311.72</v>
      </c>
      <c r="J9646" s="7">
        <v>0</v>
      </c>
      <c r="K9646" s="7">
        <v>0</v>
      </c>
      <c r="L9646" s="7">
        <v>1</v>
      </c>
      <c r="M9646" s="7">
        <v>-1</v>
      </c>
      <c r="N9646" s="7">
        <v>-5</v>
      </c>
    </row>
    <row r="9647" spans="1:14" x14ac:dyDescent="0.25">
      <c r="A9647" s="5">
        <v>31111</v>
      </c>
      <c r="B9647" s="5">
        <v>3</v>
      </c>
      <c r="C9647" s="6">
        <v>45383</v>
      </c>
      <c r="D9647" s="7">
        <v>19</v>
      </c>
      <c r="E9647" s="6">
        <v>45962</v>
      </c>
      <c r="F9647" s="7">
        <v>0</v>
      </c>
      <c r="G9647" s="7">
        <v>1469.05</v>
      </c>
      <c r="H9647" s="7">
        <v>0</v>
      </c>
      <c r="I9647" s="7">
        <v>1469.05</v>
      </c>
      <c r="J9647" s="7">
        <v>0</v>
      </c>
      <c r="K9647" s="7">
        <v>0</v>
      </c>
      <c r="L9647" s="7">
        <v>0</v>
      </c>
      <c r="M9647" s="7">
        <v>0</v>
      </c>
      <c r="N9647" s="7">
        <v>-5</v>
      </c>
    </row>
    <row r="9648" spans="1:14" x14ac:dyDescent="0.25">
      <c r="A9648" s="5">
        <v>31111</v>
      </c>
      <c r="B9648" s="5">
        <v>3</v>
      </c>
      <c r="C9648" s="6">
        <v>45383</v>
      </c>
      <c r="D9648" s="7">
        <v>20</v>
      </c>
      <c r="E9648" s="6">
        <v>45992</v>
      </c>
      <c r="F9648" s="7">
        <v>0</v>
      </c>
      <c r="G9648" s="7">
        <v>641.75</v>
      </c>
      <c r="H9648" s="7">
        <v>-482.66</v>
      </c>
      <c r="I9648" s="7">
        <v>159.09</v>
      </c>
      <c r="J9648" s="7">
        <v>0</v>
      </c>
      <c r="K9648" s="7">
        <v>0</v>
      </c>
      <c r="L9648" s="7">
        <v>1</v>
      </c>
      <c r="M9648" s="7">
        <v>-1</v>
      </c>
      <c r="N9648" s="7">
        <v>-5</v>
      </c>
    </row>
    <row r="9649" spans="1:14" x14ac:dyDescent="0.25">
      <c r="A9649" s="5">
        <v>31111</v>
      </c>
      <c r="B9649" s="5">
        <v>3</v>
      </c>
      <c r="C9649" s="6">
        <v>45383</v>
      </c>
      <c r="D9649" s="7">
        <v>21</v>
      </c>
      <c r="E9649" s="6">
        <v>46023</v>
      </c>
      <c r="F9649" s="7">
        <v>0</v>
      </c>
      <c r="G9649" s="7">
        <v>98.05</v>
      </c>
      <c r="H9649" s="7">
        <v>0</v>
      </c>
      <c r="I9649" s="7">
        <v>98.05</v>
      </c>
      <c r="J9649" s="7">
        <v>0</v>
      </c>
      <c r="K9649" s="7">
        <v>0</v>
      </c>
      <c r="L9649" s="7">
        <v>0</v>
      </c>
      <c r="M9649" s="7">
        <v>0</v>
      </c>
      <c r="N9649" s="7">
        <v>-5</v>
      </c>
    </row>
    <row r="9650" spans="1:14" x14ac:dyDescent="0.25">
      <c r="A9650" s="5">
        <v>31111</v>
      </c>
      <c r="B9650" s="5">
        <v>3</v>
      </c>
      <c r="C9650" s="6">
        <v>45413</v>
      </c>
      <c r="D9650" s="7">
        <v>0</v>
      </c>
      <c r="E9650" s="6">
        <v>45413</v>
      </c>
      <c r="F9650" s="7">
        <v>136554917.49000001</v>
      </c>
      <c r="G9650" s="7">
        <v>60985.47</v>
      </c>
      <c r="H9650" s="7">
        <v>-2494631.2999999998</v>
      </c>
      <c r="I9650" s="7">
        <v>134121271.66</v>
      </c>
      <c r="J9650" s="7">
        <v>48328</v>
      </c>
      <c r="K9650" s="7">
        <v>0</v>
      </c>
      <c r="L9650" s="7">
        <v>874</v>
      </c>
      <c r="M9650" s="7">
        <v>47454</v>
      </c>
      <c r="N9650" s="7">
        <v>-5</v>
      </c>
    </row>
    <row r="9651" spans="1:14" x14ac:dyDescent="0.25">
      <c r="A9651" s="5">
        <v>31111</v>
      </c>
      <c r="B9651" s="5">
        <v>3</v>
      </c>
      <c r="C9651" s="6">
        <v>45413</v>
      </c>
      <c r="D9651" s="7">
        <v>1</v>
      </c>
      <c r="E9651" s="6">
        <v>45444</v>
      </c>
      <c r="F9651" s="7">
        <v>0</v>
      </c>
      <c r="G9651" s="7">
        <v>240373.23</v>
      </c>
      <c r="H9651" s="7">
        <v>-2490558.2400000002</v>
      </c>
      <c r="I9651" s="7">
        <v>-2250185.0099999998</v>
      </c>
      <c r="J9651" s="7">
        <v>0</v>
      </c>
      <c r="K9651" s="7">
        <v>0</v>
      </c>
      <c r="L9651" s="7">
        <v>790</v>
      </c>
      <c r="M9651" s="7">
        <v>-790</v>
      </c>
      <c r="N9651" s="7">
        <v>-5</v>
      </c>
    </row>
    <row r="9652" spans="1:14" x14ac:dyDescent="0.25">
      <c r="A9652" s="5">
        <v>31111</v>
      </c>
      <c r="B9652" s="5">
        <v>3</v>
      </c>
      <c r="C9652" s="6">
        <v>45413</v>
      </c>
      <c r="D9652" s="7">
        <v>2</v>
      </c>
      <c r="E9652" s="6">
        <v>45474</v>
      </c>
      <c r="F9652" s="7">
        <v>0</v>
      </c>
      <c r="G9652" s="7">
        <v>321474.61</v>
      </c>
      <c r="H9652" s="7">
        <v>-1320125.56</v>
      </c>
      <c r="I9652" s="7">
        <v>-998650.95000000007</v>
      </c>
      <c r="J9652" s="7">
        <v>0</v>
      </c>
      <c r="K9652" s="7">
        <v>0</v>
      </c>
      <c r="L9652" s="7">
        <v>522</v>
      </c>
      <c r="M9652" s="7">
        <v>-522</v>
      </c>
      <c r="N9652" s="7">
        <v>-5</v>
      </c>
    </row>
    <row r="9653" spans="1:14" x14ac:dyDescent="0.25">
      <c r="A9653" s="5">
        <v>31111</v>
      </c>
      <c r="B9653" s="5">
        <v>3</v>
      </c>
      <c r="C9653" s="6">
        <v>45413</v>
      </c>
      <c r="D9653" s="7">
        <v>3</v>
      </c>
      <c r="E9653" s="6">
        <v>45505</v>
      </c>
      <c r="F9653" s="7">
        <v>0</v>
      </c>
      <c r="G9653" s="7">
        <v>321474.48</v>
      </c>
      <c r="H9653" s="7">
        <v>-927268.3</v>
      </c>
      <c r="I9653" s="7">
        <v>-605793.82000000007</v>
      </c>
      <c r="J9653" s="7">
        <v>0</v>
      </c>
      <c r="K9653" s="7">
        <v>0</v>
      </c>
      <c r="L9653" s="7">
        <v>411</v>
      </c>
      <c r="M9653" s="7">
        <v>-411</v>
      </c>
      <c r="N9653" s="7">
        <v>-5</v>
      </c>
    </row>
    <row r="9654" spans="1:14" x14ac:dyDescent="0.25">
      <c r="A9654" s="5">
        <v>31111</v>
      </c>
      <c r="B9654" s="5">
        <v>3</v>
      </c>
      <c r="C9654" s="6">
        <v>45413</v>
      </c>
      <c r="D9654" s="7">
        <v>4</v>
      </c>
      <c r="E9654" s="6">
        <v>45536</v>
      </c>
      <c r="F9654" s="7">
        <v>0</v>
      </c>
      <c r="G9654" s="7">
        <v>317890.46999999997</v>
      </c>
      <c r="H9654" s="7">
        <v>-673036.52</v>
      </c>
      <c r="I9654" s="7">
        <v>-355146.05</v>
      </c>
      <c r="J9654" s="7">
        <v>0</v>
      </c>
      <c r="K9654" s="7">
        <v>0</v>
      </c>
      <c r="L9654" s="7">
        <v>370</v>
      </c>
      <c r="M9654" s="7">
        <v>-370</v>
      </c>
      <c r="N9654" s="7">
        <v>-5</v>
      </c>
    </row>
    <row r="9655" spans="1:14" x14ac:dyDescent="0.25">
      <c r="A9655" s="5">
        <v>31111</v>
      </c>
      <c r="B9655" s="5">
        <v>3</v>
      </c>
      <c r="C9655" s="6">
        <v>45413</v>
      </c>
      <c r="D9655" s="7">
        <v>5</v>
      </c>
      <c r="E9655" s="6">
        <v>45566</v>
      </c>
      <c r="F9655" s="7">
        <v>0</v>
      </c>
      <c r="G9655" s="7">
        <v>372096.59</v>
      </c>
      <c r="H9655" s="7">
        <v>-541782.65999999992</v>
      </c>
      <c r="I9655" s="7">
        <v>-169686.06999999989</v>
      </c>
      <c r="J9655" s="7">
        <v>0</v>
      </c>
      <c r="K9655" s="7">
        <v>0</v>
      </c>
      <c r="L9655" s="7">
        <v>350</v>
      </c>
      <c r="M9655" s="7">
        <v>-350</v>
      </c>
      <c r="N9655" s="7">
        <v>-5</v>
      </c>
    </row>
    <row r="9656" spans="1:14" x14ac:dyDescent="0.25">
      <c r="A9656" s="5">
        <v>31111</v>
      </c>
      <c r="B9656" s="5">
        <v>3</v>
      </c>
      <c r="C9656" s="6">
        <v>45413</v>
      </c>
      <c r="D9656" s="7">
        <v>6</v>
      </c>
      <c r="E9656" s="6">
        <v>45597</v>
      </c>
      <c r="F9656" s="7">
        <v>0</v>
      </c>
      <c r="G9656" s="7">
        <v>309043.26</v>
      </c>
      <c r="H9656" s="7">
        <v>-384655.26</v>
      </c>
      <c r="I9656" s="7">
        <v>-75612</v>
      </c>
      <c r="J9656" s="7">
        <v>0</v>
      </c>
      <c r="K9656" s="7">
        <v>0</v>
      </c>
      <c r="L9656" s="7">
        <v>328</v>
      </c>
      <c r="M9656" s="7">
        <v>-328</v>
      </c>
      <c r="N9656" s="7">
        <v>-5</v>
      </c>
    </row>
    <row r="9657" spans="1:14" x14ac:dyDescent="0.25">
      <c r="A9657" s="5">
        <v>31111</v>
      </c>
      <c r="B9657" s="5">
        <v>3</v>
      </c>
      <c r="C9657" s="6">
        <v>45413</v>
      </c>
      <c r="D9657" s="7">
        <v>7</v>
      </c>
      <c r="E9657" s="6">
        <v>45627</v>
      </c>
      <c r="F9657" s="7">
        <v>0</v>
      </c>
      <c r="G9657" s="7">
        <v>283124.98</v>
      </c>
      <c r="H9657" s="7">
        <v>-281076.96999999997</v>
      </c>
      <c r="I9657" s="7">
        <v>2048.0099999999511</v>
      </c>
      <c r="J9657" s="7">
        <v>0</v>
      </c>
      <c r="K9657" s="7">
        <v>0</v>
      </c>
      <c r="L9657" s="7">
        <v>318</v>
      </c>
      <c r="M9657" s="7">
        <v>-318</v>
      </c>
      <c r="N9657" s="7">
        <v>-5</v>
      </c>
    </row>
    <row r="9658" spans="1:14" x14ac:dyDescent="0.25">
      <c r="A9658" s="5">
        <v>31111</v>
      </c>
      <c r="B9658" s="5">
        <v>3</v>
      </c>
      <c r="C9658" s="6">
        <v>45413</v>
      </c>
      <c r="D9658" s="7">
        <v>8</v>
      </c>
      <c r="E9658" s="6">
        <v>45658</v>
      </c>
      <c r="F9658" s="7">
        <v>0</v>
      </c>
      <c r="G9658" s="7">
        <v>204290.33</v>
      </c>
      <c r="H9658" s="7">
        <v>-169270.92</v>
      </c>
      <c r="I9658" s="7">
        <v>35019.409999999967</v>
      </c>
      <c r="J9658" s="7">
        <v>0</v>
      </c>
      <c r="K9658" s="7">
        <v>0</v>
      </c>
      <c r="L9658" s="7">
        <v>283</v>
      </c>
      <c r="M9658" s="7">
        <v>-283</v>
      </c>
      <c r="N9658" s="7">
        <v>-5</v>
      </c>
    </row>
    <row r="9659" spans="1:14" x14ac:dyDescent="0.25">
      <c r="A9659" s="5">
        <v>31111</v>
      </c>
      <c r="B9659" s="5">
        <v>3</v>
      </c>
      <c r="C9659" s="6">
        <v>45413</v>
      </c>
      <c r="D9659" s="7">
        <v>9</v>
      </c>
      <c r="E9659" s="6">
        <v>45689</v>
      </c>
      <c r="F9659" s="7">
        <v>0</v>
      </c>
      <c r="G9659" s="7">
        <v>125510.1</v>
      </c>
      <c r="H9659" s="7">
        <v>-119695.42</v>
      </c>
      <c r="I9659" s="7">
        <v>5814.6799999999776</v>
      </c>
      <c r="J9659" s="7">
        <v>0</v>
      </c>
      <c r="K9659" s="7">
        <v>0</v>
      </c>
      <c r="L9659" s="7">
        <v>222</v>
      </c>
      <c r="M9659" s="7">
        <v>-222</v>
      </c>
      <c r="N9659" s="7">
        <v>-5</v>
      </c>
    </row>
    <row r="9660" spans="1:14" x14ac:dyDescent="0.25">
      <c r="A9660" s="5">
        <v>31111</v>
      </c>
      <c r="B9660" s="5">
        <v>3</v>
      </c>
      <c r="C9660" s="6">
        <v>45413</v>
      </c>
      <c r="D9660" s="7">
        <v>10</v>
      </c>
      <c r="E9660" s="6">
        <v>45717</v>
      </c>
      <c r="F9660" s="7">
        <v>0</v>
      </c>
      <c r="G9660" s="7">
        <v>121649.77</v>
      </c>
      <c r="H9660" s="7">
        <v>-132486.28</v>
      </c>
      <c r="I9660" s="7">
        <v>-10836.510000000009</v>
      </c>
      <c r="J9660" s="7">
        <v>0</v>
      </c>
      <c r="K9660" s="7">
        <v>0</v>
      </c>
      <c r="L9660" s="7">
        <v>306</v>
      </c>
      <c r="M9660" s="7">
        <v>-306</v>
      </c>
      <c r="N9660" s="7">
        <v>-5</v>
      </c>
    </row>
    <row r="9661" spans="1:14" x14ac:dyDescent="0.25">
      <c r="A9661" s="5">
        <v>31111</v>
      </c>
      <c r="B9661" s="5">
        <v>3</v>
      </c>
      <c r="C9661" s="6">
        <v>45413</v>
      </c>
      <c r="D9661" s="7">
        <v>11</v>
      </c>
      <c r="E9661" s="6">
        <v>45748</v>
      </c>
      <c r="F9661" s="7">
        <v>0</v>
      </c>
      <c r="G9661" s="7">
        <v>51605.83</v>
      </c>
      <c r="H9661" s="7">
        <v>-50205.530000000013</v>
      </c>
      <c r="I9661" s="7">
        <v>1400.2999999999961</v>
      </c>
      <c r="J9661" s="7">
        <v>0</v>
      </c>
      <c r="K9661" s="7">
        <v>0</v>
      </c>
      <c r="L9661" s="7">
        <v>215</v>
      </c>
      <c r="M9661" s="7">
        <v>-215</v>
      </c>
      <c r="N9661" s="7">
        <v>-5</v>
      </c>
    </row>
    <row r="9662" spans="1:14" x14ac:dyDescent="0.25">
      <c r="A9662" s="5">
        <v>31111</v>
      </c>
      <c r="B9662" s="5">
        <v>3</v>
      </c>
      <c r="C9662" s="6">
        <v>45413</v>
      </c>
      <c r="D9662" s="7">
        <v>12</v>
      </c>
      <c r="E9662" s="6">
        <v>45778</v>
      </c>
      <c r="F9662" s="7">
        <v>0</v>
      </c>
      <c r="G9662" s="7">
        <v>5099.49</v>
      </c>
      <c r="H9662" s="7">
        <v>-37658.120000000003</v>
      </c>
      <c r="I9662" s="7">
        <v>-32558.63</v>
      </c>
      <c r="J9662" s="7">
        <v>0</v>
      </c>
      <c r="K9662" s="7">
        <v>0</v>
      </c>
      <c r="L9662" s="7">
        <v>155</v>
      </c>
      <c r="M9662" s="7">
        <v>-155</v>
      </c>
      <c r="N9662" s="7">
        <v>-5</v>
      </c>
    </row>
    <row r="9663" spans="1:14" x14ac:dyDescent="0.25">
      <c r="A9663" s="5">
        <v>31111</v>
      </c>
      <c r="B9663" s="5">
        <v>3</v>
      </c>
      <c r="C9663" s="6">
        <v>45413</v>
      </c>
      <c r="D9663" s="7">
        <v>13</v>
      </c>
      <c r="E9663" s="6">
        <v>45809</v>
      </c>
      <c r="F9663" s="7">
        <v>0</v>
      </c>
      <c r="G9663" s="7">
        <v>227.61</v>
      </c>
      <c r="H9663" s="7">
        <v>-20684.099999999999</v>
      </c>
      <c r="I9663" s="7">
        <v>-20456.490000000002</v>
      </c>
      <c r="J9663" s="7">
        <v>0</v>
      </c>
      <c r="K9663" s="7">
        <v>0</v>
      </c>
      <c r="L9663" s="7">
        <v>73</v>
      </c>
      <c r="M9663" s="7">
        <v>-73</v>
      </c>
      <c r="N9663" s="7">
        <v>-5</v>
      </c>
    </row>
    <row r="9664" spans="1:14" x14ac:dyDescent="0.25">
      <c r="A9664" s="5">
        <v>31111</v>
      </c>
      <c r="B9664" s="5">
        <v>3</v>
      </c>
      <c r="C9664" s="6">
        <v>45413</v>
      </c>
      <c r="D9664" s="7">
        <v>14</v>
      </c>
      <c r="E9664" s="6">
        <v>45839</v>
      </c>
      <c r="F9664" s="7">
        <v>0</v>
      </c>
      <c r="G9664" s="7">
        <v>0</v>
      </c>
      <c r="H9664" s="7">
        <v>-960.19999999999993</v>
      </c>
      <c r="I9664" s="7">
        <v>-960.19999999999993</v>
      </c>
      <c r="J9664" s="7">
        <v>0</v>
      </c>
      <c r="K9664" s="7">
        <v>0</v>
      </c>
      <c r="L9664" s="7">
        <v>5</v>
      </c>
      <c r="M9664" s="7">
        <v>-5</v>
      </c>
      <c r="N9664" s="7">
        <v>-5</v>
      </c>
    </row>
    <row r="9665" spans="1:14" x14ac:dyDescent="0.25">
      <c r="A9665" s="5">
        <v>31111</v>
      </c>
      <c r="B9665" s="5">
        <v>3</v>
      </c>
      <c r="C9665" s="6">
        <v>45413</v>
      </c>
      <c r="D9665" s="7">
        <v>15</v>
      </c>
      <c r="E9665" s="6">
        <v>45870</v>
      </c>
      <c r="F9665" s="7">
        <v>0</v>
      </c>
      <c r="G9665" s="7">
        <v>0</v>
      </c>
      <c r="H9665" s="7">
        <v>-1388.9</v>
      </c>
      <c r="I9665" s="7">
        <v>-1388.9</v>
      </c>
      <c r="J9665" s="7">
        <v>0</v>
      </c>
      <c r="K9665" s="7">
        <v>0</v>
      </c>
      <c r="L9665" s="7">
        <v>1</v>
      </c>
      <c r="M9665" s="7">
        <v>-1</v>
      </c>
      <c r="N9665" s="7">
        <v>-5</v>
      </c>
    </row>
    <row r="9666" spans="1:14" x14ac:dyDescent="0.25">
      <c r="A9666" s="5">
        <v>31111</v>
      </c>
      <c r="B9666" s="5">
        <v>3</v>
      </c>
      <c r="C9666" s="6">
        <v>45413</v>
      </c>
      <c r="D9666" s="7">
        <v>16</v>
      </c>
      <c r="E9666" s="6">
        <v>45901</v>
      </c>
      <c r="F9666" s="7">
        <v>0</v>
      </c>
      <c r="G9666" s="7">
        <v>0</v>
      </c>
      <c r="H9666" s="7">
        <v>0</v>
      </c>
      <c r="I9666" s="7">
        <v>0</v>
      </c>
      <c r="J9666" s="7">
        <v>0</v>
      </c>
      <c r="K9666" s="7">
        <v>0</v>
      </c>
      <c r="L9666" s="7">
        <v>0</v>
      </c>
      <c r="M9666" s="7">
        <v>0</v>
      </c>
      <c r="N9666" s="7">
        <v>-5</v>
      </c>
    </row>
    <row r="9667" spans="1:14" x14ac:dyDescent="0.25">
      <c r="A9667" s="5">
        <v>31111</v>
      </c>
      <c r="B9667" s="5">
        <v>3</v>
      </c>
      <c r="C9667" s="6">
        <v>45413</v>
      </c>
      <c r="D9667" s="7">
        <v>17</v>
      </c>
      <c r="E9667" s="6">
        <v>45931</v>
      </c>
      <c r="F9667" s="7">
        <v>0</v>
      </c>
      <c r="G9667" s="7">
        <v>63.8</v>
      </c>
      <c r="H9667" s="7">
        <v>0</v>
      </c>
      <c r="I9667" s="7">
        <v>63.8</v>
      </c>
      <c r="J9667" s="7">
        <v>0</v>
      </c>
      <c r="K9667" s="7">
        <v>0</v>
      </c>
      <c r="L9667" s="7">
        <v>0</v>
      </c>
      <c r="M9667" s="7">
        <v>0</v>
      </c>
      <c r="N9667" s="7">
        <v>-5</v>
      </c>
    </row>
    <row r="9668" spans="1:14" x14ac:dyDescent="0.25">
      <c r="A9668" s="5">
        <v>31111</v>
      </c>
      <c r="B9668" s="5">
        <v>3</v>
      </c>
      <c r="C9668" s="6">
        <v>45413</v>
      </c>
      <c r="D9668" s="7">
        <v>18</v>
      </c>
      <c r="E9668" s="6">
        <v>45962</v>
      </c>
      <c r="F9668" s="7">
        <v>0</v>
      </c>
      <c r="G9668" s="7">
        <v>106.13</v>
      </c>
      <c r="H9668" s="7">
        <v>0</v>
      </c>
      <c r="I9668" s="7">
        <v>106.13</v>
      </c>
      <c r="J9668" s="7">
        <v>0</v>
      </c>
      <c r="K9668" s="7">
        <v>0</v>
      </c>
      <c r="L9668" s="7">
        <v>0</v>
      </c>
      <c r="M9668" s="7">
        <v>0</v>
      </c>
      <c r="N9668" s="7">
        <v>-5</v>
      </c>
    </row>
    <row r="9669" spans="1:14" x14ac:dyDescent="0.25">
      <c r="A9669" s="5">
        <v>31111</v>
      </c>
      <c r="B9669" s="5">
        <v>3</v>
      </c>
      <c r="C9669" s="6">
        <v>45444</v>
      </c>
      <c r="D9669" s="7">
        <v>0</v>
      </c>
      <c r="E9669" s="6">
        <v>45444</v>
      </c>
      <c r="F9669" s="7">
        <v>122189291.48999999</v>
      </c>
      <c r="G9669" s="7">
        <v>61114.350000000013</v>
      </c>
      <c r="H9669" s="7">
        <v>-2225850.3199999998</v>
      </c>
      <c r="I9669" s="7">
        <v>120024555.52</v>
      </c>
      <c r="J9669" s="7">
        <v>43463</v>
      </c>
      <c r="K9669" s="7">
        <v>0</v>
      </c>
      <c r="L9669" s="7">
        <v>769</v>
      </c>
      <c r="M9669" s="7">
        <v>42694</v>
      </c>
      <c r="N9669" s="7">
        <v>-5</v>
      </c>
    </row>
    <row r="9670" spans="1:14" x14ac:dyDescent="0.25">
      <c r="A9670" s="5">
        <v>31111</v>
      </c>
      <c r="B9670" s="5">
        <v>3</v>
      </c>
      <c r="C9670" s="6">
        <v>45444</v>
      </c>
      <c r="D9670" s="7">
        <v>1</v>
      </c>
      <c r="E9670" s="6">
        <v>45474</v>
      </c>
      <c r="F9670" s="7">
        <v>0</v>
      </c>
      <c r="G9670" s="7">
        <v>304266.44</v>
      </c>
      <c r="H9670" s="7">
        <v>-2294063.4900000002</v>
      </c>
      <c r="I9670" s="7">
        <v>-1989797.05</v>
      </c>
      <c r="J9670" s="7">
        <v>0</v>
      </c>
      <c r="K9670" s="7">
        <v>0</v>
      </c>
      <c r="L9670" s="7">
        <v>766</v>
      </c>
      <c r="M9670" s="7">
        <v>-766</v>
      </c>
      <c r="N9670" s="7">
        <v>-5</v>
      </c>
    </row>
    <row r="9671" spans="1:14" x14ac:dyDescent="0.25">
      <c r="A9671" s="5">
        <v>31111</v>
      </c>
      <c r="B9671" s="5">
        <v>3</v>
      </c>
      <c r="C9671" s="6">
        <v>45444</v>
      </c>
      <c r="D9671" s="7">
        <v>2</v>
      </c>
      <c r="E9671" s="6">
        <v>45505</v>
      </c>
      <c r="F9671" s="7">
        <v>0</v>
      </c>
      <c r="G9671" s="7">
        <v>299092.99</v>
      </c>
      <c r="H9671" s="7">
        <v>-1101168.3999999999</v>
      </c>
      <c r="I9671" s="7">
        <v>-802075.40999999992</v>
      </c>
      <c r="J9671" s="7">
        <v>0</v>
      </c>
      <c r="K9671" s="7">
        <v>0</v>
      </c>
      <c r="L9671" s="7">
        <v>415</v>
      </c>
      <c r="M9671" s="7">
        <v>-415</v>
      </c>
      <c r="N9671" s="7">
        <v>-5</v>
      </c>
    </row>
    <row r="9672" spans="1:14" x14ac:dyDescent="0.25">
      <c r="A9672" s="5">
        <v>31111</v>
      </c>
      <c r="B9672" s="5">
        <v>3</v>
      </c>
      <c r="C9672" s="6">
        <v>45444</v>
      </c>
      <c r="D9672" s="7">
        <v>3</v>
      </c>
      <c r="E9672" s="6">
        <v>45536</v>
      </c>
      <c r="F9672" s="7">
        <v>0</v>
      </c>
      <c r="G9672" s="7">
        <v>287754.46000000002</v>
      </c>
      <c r="H9672" s="7">
        <v>-741524.61</v>
      </c>
      <c r="I9672" s="7">
        <v>-453770.15</v>
      </c>
      <c r="J9672" s="7">
        <v>0</v>
      </c>
      <c r="K9672" s="7">
        <v>0</v>
      </c>
      <c r="L9672" s="7">
        <v>348</v>
      </c>
      <c r="M9672" s="7">
        <v>-348</v>
      </c>
      <c r="N9672" s="7">
        <v>-5</v>
      </c>
    </row>
    <row r="9673" spans="1:14" x14ac:dyDescent="0.25">
      <c r="A9673" s="5">
        <v>31111</v>
      </c>
      <c r="B9673" s="5">
        <v>3</v>
      </c>
      <c r="C9673" s="6">
        <v>45444</v>
      </c>
      <c r="D9673" s="7">
        <v>4</v>
      </c>
      <c r="E9673" s="6">
        <v>45566</v>
      </c>
      <c r="F9673" s="7">
        <v>0</v>
      </c>
      <c r="G9673" s="7">
        <v>297350.96999999997</v>
      </c>
      <c r="H9673" s="7">
        <v>-563534.6</v>
      </c>
      <c r="I9673" s="7">
        <v>-266183.63</v>
      </c>
      <c r="J9673" s="7">
        <v>0</v>
      </c>
      <c r="K9673" s="7">
        <v>0</v>
      </c>
      <c r="L9673" s="7">
        <v>326</v>
      </c>
      <c r="M9673" s="7">
        <v>-326</v>
      </c>
      <c r="N9673" s="7">
        <v>-5</v>
      </c>
    </row>
    <row r="9674" spans="1:14" x14ac:dyDescent="0.25">
      <c r="A9674" s="5">
        <v>31111</v>
      </c>
      <c r="B9674" s="5">
        <v>3</v>
      </c>
      <c r="C9674" s="6">
        <v>45444</v>
      </c>
      <c r="D9674" s="7">
        <v>5</v>
      </c>
      <c r="E9674" s="6">
        <v>45597</v>
      </c>
      <c r="F9674" s="7">
        <v>0</v>
      </c>
      <c r="G9674" s="7">
        <v>274145.53999999998</v>
      </c>
      <c r="H9674" s="7">
        <v>-409464.31999999989</v>
      </c>
      <c r="I9674" s="7">
        <v>-135318.78</v>
      </c>
      <c r="J9674" s="7">
        <v>0</v>
      </c>
      <c r="K9674" s="7">
        <v>0</v>
      </c>
      <c r="L9674" s="7">
        <v>297</v>
      </c>
      <c r="M9674" s="7">
        <v>-297</v>
      </c>
      <c r="N9674" s="7">
        <v>-5</v>
      </c>
    </row>
    <row r="9675" spans="1:14" x14ac:dyDescent="0.25">
      <c r="A9675" s="5">
        <v>31111</v>
      </c>
      <c r="B9675" s="5">
        <v>3</v>
      </c>
      <c r="C9675" s="6">
        <v>45444</v>
      </c>
      <c r="D9675" s="7">
        <v>6</v>
      </c>
      <c r="E9675" s="6">
        <v>45627</v>
      </c>
      <c r="F9675" s="7">
        <v>0</v>
      </c>
      <c r="G9675" s="7">
        <v>297361.16999999993</v>
      </c>
      <c r="H9675" s="7">
        <v>-357471.87</v>
      </c>
      <c r="I9675" s="7">
        <v>-60110.70000000007</v>
      </c>
      <c r="J9675" s="7">
        <v>0</v>
      </c>
      <c r="K9675" s="7">
        <v>0</v>
      </c>
      <c r="L9675" s="7">
        <v>290</v>
      </c>
      <c r="M9675" s="7">
        <v>-290</v>
      </c>
      <c r="N9675" s="7">
        <v>-5</v>
      </c>
    </row>
    <row r="9676" spans="1:14" x14ac:dyDescent="0.25">
      <c r="A9676" s="5">
        <v>31111</v>
      </c>
      <c r="B9676" s="5">
        <v>3</v>
      </c>
      <c r="C9676" s="6">
        <v>45444</v>
      </c>
      <c r="D9676" s="7">
        <v>7</v>
      </c>
      <c r="E9676" s="6">
        <v>45658</v>
      </c>
      <c r="F9676" s="7">
        <v>0</v>
      </c>
      <c r="G9676" s="7">
        <v>217606.36</v>
      </c>
      <c r="H9676" s="7">
        <v>-289996.18</v>
      </c>
      <c r="I9676" s="7">
        <v>-72389.820000000007</v>
      </c>
      <c r="J9676" s="7">
        <v>0</v>
      </c>
      <c r="K9676" s="7">
        <v>0</v>
      </c>
      <c r="L9676" s="7">
        <v>282</v>
      </c>
      <c r="M9676" s="7">
        <v>-282</v>
      </c>
      <c r="N9676" s="7">
        <v>-5</v>
      </c>
    </row>
    <row r="9677" spans="1:14" x14ac:dyDescent="0.25">
      <c r="A9677" s="5">
        <v>31111</v>
      </c>
      <c r="B9677" s="5">
        <v>3</v>
      </c>
      <c r="C9677" s="6">
        <v>45444</v>
      </c>
      <c r="D9677" s="7">
        <v>8</v>
      </c>
      <c r="E9677" s="6">
        <v>45689</v>
      </c>
      <c r="F9677" s="7">
        <v>0</v>
      </c>
      <c r="G9677" s="7">
        <v>156094.91</v>
      </c>
      <c r="H9677" s="7">
        <v>-153438.39000000001</v>
      </c>
      <c r="I9677" s="7">
        <v>2656.51999999999</v>
      </c>
      <c r="J9677" s="7">
        <v>0</v>
      </c>
      <c r="K9677" s="7">
        <v>0</v>
      </c>
      <c r="L9677" s="7">
        <v>193</v>
      </c>
      <c r="M9677" s="7">
        <v>-193</v>
      </c>
      <c r="N9677" s="7">
        <v>-5</v>
      </c>
    </row>
    <row r="9678" spans="1:14" x14ac:dyDescent="0.25">
      <c r="A9678" s="5">
        <v>31111</v>
      </c>
      <c r="B9678" s="5">
        <v>3</v>
      </c>
      <c r="C9678" s="6">
        <v>45444</v>
      </c>
      <c r="D9678" s="7">
        <v>9</v>
      </c>
      <c r="E9678" s="6">
        <v>45717</v>
      </c>
      <c r="F9678" s="7">
        <v>0</v>
      </c>
      <c r="G9678" s="7">
        <v>141205.29</v>
      </c>
      <c r="H9678" s="7">
        <v>-155827.74</v>
      </c>
      <c r="I9678" s="7">
        <v>-14622.45000000001</v>
      </c>
      <c r="J9678" s="7">
        <v>0</v>
      </c>
      <c r="K9678" s="7">
        <v>0</v>
      </c>
      <c r="L9678" s="7">
        <v>267</v>
      </c>
      <c r="M9678" s="7">
        <v>-267</v>
      </c>
      <c r="N9678" s="7">
        <v>-5</v>
      </c>
    </row>
    <row r="9679" spans="1:14" x14ac:dyDescent="0.25">
      <c r="A9679" s="5">
        <v>31111</v>
      </c>
      <c r="B9679" s="5">
        <v>3</v>
      </c>
      <c r="C9679" s="6">
        <v>45444</v>
      </c>
      <c r="D9679" s="7">
        <v>10</v>
      </c>
      <c r="E9679" s="6">
        <v>45748</v>
      </c>
      <c r="F9679" s="7">
        <v>0</v>
      </c>
      <c r="G9679" s="7">
        <v>119791.31</v>
      </c>
      <c r="H9679" s="7">
        <v>-96538.64</v>
      </c>
      <c r="I9679" s="7">
        <v>23252.67</v>
      </c>
      <c r="J9679" s="7">
        <v>0</v>
      </c>
      <c r="K9679" s="7">
        <v>0</v>
      </c>
      <c r="L9679" s="7">
        <v>225</v>
      </c>
      <c r="M9679" s="7">
        <v>-225</v>
      </c>
      <c r="N9679" s="7">
        <v>-5</v>
      </c>
    </row>
    <row r="9680" spans="1:14" x14ac:dyDescent="0.25">
      <c r="A9680" s="5">
        <v>31111</v>
      </c>
      <c r="B9680" s="5">
        <v>3</v>
      </c>
      <c r="C9680" s="6">
        <v>45444</v>
      </c>
      <c r="D9680" s="7">
        <v>11</v>
      </c>
      <c r="E9680" s="6">
        <v>45778</v>
      </c>
      <c r="F9680" s="7">
        <v>0</v>
      </c>
      <c r="G9680" s="7">
        <v>50233.210000000006</v>
      </c>
      <c r="H9680" s="7">
        <v>-41524.07</v>
      </c>
      <c r="I9680" s="7">
        <v>8709.1400000000067</v>
      </c>
      <c r="J9680" s="7">
        <v>0</v>
      </c>
      <c r="K9680" s="7">
        <v>0</v>
      </c>
      <c r="L9680" s="7">
        <v>173</v>
      </c>
      <c r="M9680" s="7">
        <v>-173</v>
      </c>
      <c r="N9680" s="7">
        <v>-5</v>
      </c>
    </row>
    <row r="9681" spans="1:14" x14ac:dyDescent="0.25">
      <c r="A9681" s="5">
        <v>31111</v>
      </c>
      <c r="B9681" s="5">
        <v>3</v>
      </c>
      <c r="C9681" s="6">
        <v>45444</v>
      </c>
      <c r="D9681" s="7">
        <v>12</v>
      </c>
      <c r="E9681" s="6">
        <v>45809</v>
      </c>
      <c r="F9681" s="7">
        <v>0</v>
      </c>
      <c r="G9681" s="7">
        <v>4485.63</v>
      </c>
      <c r="H9681" s="7">
        <v>-26160.7</v>
      </c>
      <c r="I9681" s="7">
        <v>-21675.07</v>
      </c>
      <c r="J9681" s="7">
        <v>0</v>
      </c>
      <c r="K9681" s="7">
        <v>0</v>
      </c>
      <c r="L9681" s="7">
        <v>104</v>
      </c>
      <c r="M9681" s="7">
        <v>-104</v>
      </c>
      <c r="N9681" s="7">
        <v>-5</v>
      </c>
    </row>
    <row r="9682" spans="1:14" x14ac:dyDescent="0.25">
      <c r="A9682" s="5">
        <v>31111</v>
      </c>
      <c r="B9682" s="5">
        <v>3</v>
      </c>
      <c r="C9682" s="6">
        <v>45444</v>
      </c>
      <c r="D9682" s="7">
        <v>13</v>
      </c>
      <c r="E9682" s="6">
        <v>45839</v>
      </c>
      <c r="F9682" s="7">
        <v>0</v>
      </c>
      <c r="G9682" s="7">
        <v>0</v>
      </c>
      <c r="H9682" s="7">
        <v>-18213</v>
      </c>
      <c r="I9682" s="7">
        <v>-18213</v>
      </c>
      <c r="J9682" s="7">
        <v>0</v>
      </c>
      <c r="K9682" s="7">
        <v>0</v>
      </c>
      <c r="L9682" s="7">
        <v>61</v>
      </c>
      <c r="M9682" s="7">
        <v>-61</v>
      </c>
      <c r="N9682" s="7">
        <v>-5</v>
      </c>
    </row>
    <row r="9683" spans="1:14" x14ac:dyDescent="0.25">
      <c r="A9683" s="5">
        <v>31111</v>
      </c>
      <c r="B9683" s="5">
        <v>3</v>
      </c>
      <c r="C9683" s="6">
        <v>45444</v>
      </c>
      <c r="D9683" s="7">
        <v>14</v>
      </c>
      <c r="E9683" s="6">
        <v>45870</v>
      </c>
      <c r="F9683" s="7">
        <v>0</v>
      </c>
      <c r="G9683" s="7">
        <v>0</v>
      </c>
      <c r="H9683" s="7">
        <v>-1987.69</v>
      </c>
      <c r="I9683" s="7">
        <v>-1987.69</v>
      </c>
      <c r="J9683" s="7">
        <v>0</v>
      </c>
      <c r="K9683" s="7">
        <v>0</v>
      </c>
      <c r="L9683" s="7">
        <v>6</v>
      </c>
      <c r="M9683" s="7">
        <v>-6</v>
      </c>
      <c r="N9683" s="7">
        <v>-5</v>
      </c>
    </row>
    <row r="9684" spans="1:14" x14ac:dyDescent="0.25">
      <c r="A9684" s="5">
        <v>31111</v>
      </c>
      <c r="B9684" s="5">
        <v>3</v>
      </c>
      <c r="C9684" s="6">
        <v>45444</v>
      </c>
      <c r="D9684" s="7">
        <v>15</v>
      </c>
      <c r="E9684" s="6">
        <v>45901</v>
      </c>
      <c r="F9684" s="7">
        <v>0</v>
      </c>
      <c r="G9684" s="7">
        <v>1161.97</v>
      </c>
      <c r="H9684" s="7">
        <v>0</v>
      </c>
      <c r="I9684" s="7">
        <v>1161.97</v>
      </c>
      <c r="J9684" s="7">
        <v>0</v>
      </c>
      <c r="K9684" s="7">
        <v>0</v>
      </c>
      <c r="L9684" s="7">
        <v>0</v>
      </c>
      <c r="M9684" s="7">
        <v>0</v>
      </c>
      <c r="N9684" s="7">
        <v>-5</v>
      </c>
    </row>
    <row r="9685" spans="1:14" x14ac:dyDescent="0.25">
      <c r="A9685" s="5">
        <v>31111</v>
      </c>
      <c r="B9685" s="5">
        <v>3</v>
      </c>
      <c r="C9685" s="6">
        <v>45444</v>
      </c>
      <c r="D9685" s="7">
        <v>19</v>
      </c>
      <c r="E9685" s="6">
        <v>46023</v>
      </c>
      <c r="F9685" s="7">
        <v>0</v>
      </c>
      <c r="G9685" s="7">
        <v>-299.41000000000003</v>
      </c>
      <c r="H9685" s="7">
        <v>-1886.55</v>
      </c>
      <c r="I9685" s="7">
        <v>-2185.96</v>
      </c>
      <c r="J9685" s="7">
        <v>0</v>
      </c>
      <c r="K9685" s="7">
        <v>0</v>
      </c>
      <c r="L9685" s="7">
        <v>1</v>
      </c>
      <c r="M9685" s="7">
        <v>-1</v>
      </c>
      <c r="N9685" s="7">
        <v>-5</v>
      </c>
    </row>
    <row r="9686" spans="1:14" x14ac:dyDescent="0.25">
      <c r="A9686" s="5">
        <v>31111</v>
      </c>
      <c r="B9686" s="5">
        <v>3</v>
      </c>
      <c r="C9686" s="6">
        <v>45474</v>
      </c>
      <c r="D9686" s="7">
        <v>0</v>
      </c>
      <c r="E9686" s="6">
        <v>45474</v>
      </c>
      <c r="F9686" s="7">
        <v>122591964.75</v>
      </c>
      <c r="G9686" s="7">
        <v>71415.990000000005</v>
      </c>
      <c r="H9686" s="7">
        <v>-2443177.5299999998</v>
      </c>
      <c r="I9686" s="7">
        <v>120220203.20999999</v>
      </c>
      <c r="J9686" s="7">
        <v>44010</v>
      </c>
      <c r="K9686" s="7">
        <v>0</v>
      </c>
      <c r="L9686" s="7">
        <v>827</v>
      </c>
      <c r="M9686" s="7">
        <v>43183</v>
      </c>
      <c r="N9686" s="7">
        <v>-5</v>
      </c>
    </row>
    <row r="9687" spans="1:14" x14ac:dyDescent="0.25">
      <c r="A9687" s="5">
        <v>31111</v>
      </c>
      <c r="B9687" s="5">
        <v>3</v>
      </c>
      <c r="C9687" s="6">
        <v>45474</v>
      </c>
      <c r="D9687" s="7">
        <v>1</v>
      </c>
      <c r="E9687" s="6">
        <v>45505</v>
      </c>
      <c r="F9687" s="7">
        <v>0</v>
      </c>
      <c r="G9687" s="7">
        <v>216397.54</v>
      </c>
      <c r="H9687" s="7">
        <v>-2569481.25</v>
      </c>
      <c r="I9687" s="7">
        <v>-2353083.71</v>
      </c>
      <c r="J9687" s="7">
        <v>0</v>
      </c>
      <c r="K9687" s="7">
        <v>0</v>
      </c>
      <c r="L9687" s="7">
        <v>805</v>
      </c>
      <c r="M9687" s="7">
        <v>-805</v>
      </c>
      <c r="N9687" s="7">
        <v>-5</v>
      </c>
    </row>
    <row r="9688" spans="1:14" x14ac:dyDescent="0.25">
      <c r="A9688" s="5">
        <v>31111</v>
      </c>
      <c r="B9688" s="5">
        <v>3</v>
      </c>
      <c r="C9688" s="6">
        <v>45474</v>
      </c>
      <c r="D9688" s="7">
        <v>2</v>
      </c>
      <c r="E9688" s="6">
        <v>45536</v>
      </c>
      <c r="F9688" s="7">
        <v>0</v>
      </c>
      <c r="G9688" s="7">
        <v>289255.78999999998</v>
      </c>
      <c r="H9688" s="7">
        <v>-1040650.17</v>
      </c>
      <c r="I9688" s="7">
        <v>-751394.38</v>
      </c>
      <c r="J9688" s="7">
        <v>0</v>
      </c>
      <c r="K9688" s="7">
        <v>0</v>
      </c>
      <c r="L9688" s="7">
        <v>447</v>
      </c>
      <c r="M9688" s="7">
        <v>-447</v>
      </c>
      <c r="N9688" s="7">
        <v>-5</v>
      </c>
    </row>
    <row r="9689" spans="1:14" x14ac:dyDescent="0.25">
      <c r="A9689" s="5">
        <v>31111</v>
      </c>
      <c r="B9689" s="5">
        <v>3</v>
      </c>
      <c r="C9689" s="6">
        <v>45474</v>
      </c>
      <c r="D9689" s="7">
        <v>3</v>
      </c>
      <c r="E9689" s="6">
        <v>45566</v>
      </c>
      <c r="F9689" s="7">
        <v>0</v>
      </c>
      <c r="G9689" s="7">
        <v>355434.04</v>
      </c>
      <c r="H9689" s="7">
        <v>-747327.76</v>
      </c>
      <c r="I9689" s="7">
        <v>-391893.72</v>
      </c>
      <c r="J9689" s="7">
        <v>0</v>
      </c>
      <c r="K9689" s="7">
        <v>0</v>
      </c>
      <c r="L9689" s="7">
        <v>363</v>
      </c>
      <c r="M9689" s="7">
        <v>-363</v>
      </c>
      <c r="N9689" s="7">
        <v>-5</v>
      </c>
    </row>
    <row r="9690" spans="1:14" x14ac:dyDescent="0.25">
      <c r="A9690" s="5">
        <v>31111</v>
      </c>
      <c r="B9690" s="5">
        <v>3</v>
      </c>
      <c r="C9690" s="6">
        <v>45474</v>
      </c>
      <c r="D9690" s="7">
        <v>4</v>
      </c>
      <c r="E9690" s="6">
        <v>45597</v>
      </c>
      <c r="F9690" s="7">
        <v>0</v>
      </c>
      <c r="G9690" s="7">
        <v>257866.61</v>
      </c>
      <c r="H9690" s="7">
        <v>-546404.34000000008</v>
      </c>
      <c r="I9690" s="7">
        <v>-288537.7300000001</v>
      </c>
      <c r="J9690" s="7">
        <v>0</v>
      </c>
      <c r="K9690" s="7">
        <v>0</v>
      </c>
      <c r="L9690" s="7">
        <v>340</v>
      </c>
      <c r="M9690" s="7">
        <v>-340</v>
      </c>
      <c r="N9690" s="7">
        <v>-5</v>
      </c>
    </row>
    <row r="9691" spans="1:14" x14ac:dyDescent="0.25">
      <c r="A9691" s="5">
        <v>31111</v>
      </c>
      <c r="B9691" s="5">
        <v>3</v>
      </c>
      <c r="C9691" s="6">
        <v>45474</v>
      </c>
      <c r="D9691" s="7">
        <v>5</v>
      </c>
      <c r="E9691" s="6">
        <v>45627</v>
      </c>
      <c r="F9691" s="7">
        <v>0</v>
      </c>
      <c r="G9691" s="7">
        <v>280282</v>
      </c>
      <c r="H9691" s="7">
        <v>-345844.47999999998</v>
      </c>
      <c r="I9691" s="7">
        <v>-65562.479999999981</v>
      </c>
      <c r="J9691" s="7">
        <v>0</v>
      </c>
      <c r="K9691" s="7">
        <v>0</v>
      </c>
      <c r="L9691" s="7">
        <v>287</v>
      </c>
      <c r="M9691" s="7">
        <v>-287</v>
      </c>
      <c r="N9691" s="7">
        <v>-5</v>
      </c>
    </row>
    <row r="9692" spans="1:14" x14ac:dyDescent="0.25">
      <c r="A9692" s="5">
        <v>31111</v>
      </c>
      <c r="B9692" s="5">
        <v>3</v>
      </c>
      <c r="C9692" s="6">
        <v>45474</v>
      </c>
      <c r="D9692" s="7">
        <v>6</v>
      </c>
      <c r="E9692" s="6">
        <v>45658</v>
      </c>
      <c r="F9692" s="7">
        <v>0</v>
      </c>
      <c r="G9692" s="7">
        <v>238844.61</v>
      </c>
      <c r="H9692" s="7">
        <v>-363756.56</v>
      </c>
      <c r="I9692" s="7">
        <v>-124911.95</v>
      </c>
      <c r="J9692" s="7">
        <v>0</v>
      </c>
      <c r="K9692" s="7">
        <v>0</v>
      </c>
      <c r="L9692" s="7">
        <v>294</v>
      </c>
      <c r="M9692" s="7">
        <v>-294</v>
      </c>
      <c r="N9692" s="7">
        <v>-5</v>
      </c>
    </row>
    <row r="9693" spans="1:14" x14ac:dyDescent="0.25">
      <c r="A9693" s="5">
        <v>31111</v>
      </c>
      <c r="B9693" s="5">
        <v>3</v>
      </c>
      <c r="C9693" s="6">
        <v>45474</v>
      </c>
      <c r="D9693" s="7">
        <v>7</v>
      </c>
      <c r="E9693" s="6">
        <v>45689</v>
      </c>
      <c r="F9693" s="7">
        <v>0</v>
      </c>
      <c r="G9693" s="7">
        <v>187643.9</v>
      </c>
      <c r="H9693" s="7">
        <v>-193921.17</v>
      </c>
      <c r="I9693" s="7">
        <v>-6277.2699999999904</v>
      </c>
      <c r="J9693" s="7">
        <v>0</v>
      </c>
      <c r="K9693" s="7">
        <v>0</v>
      </c>
      <c r="L9693" s="7">
        <v>195</v>
      </c>
      <c r="M9693" s="7">
        <v>-195</v>
      </c>
      <c r="N9693" s="7">
        <v>-5</v>
      </c>
    </row>
    <row r="9694" spans="1:14" x14ac:dyDescent="0.25">
      <c r="A9694" s="5">
        <v>31111</v>
      </c>
      <c r="B9694" s="5">
        <v>3</v>
      </c>
      <c r="C9694" s="6">
        <v>45474</v>
      </c>
      <c r="D9694" s="7">
        <v>8</v>
      </c>
      <c r="E9694" s="6">
        <v>45717</v>
      </c>
      <c r="F9694" s="7">
        <v>0</v>
      </c>
      <c r="G9694" s="7">
        <v>199821.33</v>
      </c>
      <c r="H9694" s="7">
        <v>-205349.5</v>
      </c>
      <c r="I9694" s="7">
        <v>-5528.1700000000128</v>
      </c>
      <c r="J9694" s="7">
        <v>0</v>
      </c>
      <c r="K9694" s="7">
        <v>0</v>
      </c>
      <c r="L9694" s="7">
        <v>298</v>
      </c>
      <c r="M9694" s="7">
        <v>-298</v>
      </c>
      <c r="N9694" s="7">
        <v>-5</v>
      </c>
    </row>
    <row r="9695" spans="1:14" x14ac:dyDescent="0.25">
      <c r="A9695" s="5">
        <v>31111</v>
      </c>
      <c r="B9695" s="5">
        <v>3</v>
      </c>
      <c r="C9695" s="6">
        <v>45474</v>
      </c>
      <c r="D9695" s="7">
        <v>9</v>
      </c>
      <c r="E9695" s="6">
        <v>45748</v>
      </c>
      <c r="F9695" s="7">
        <v>0</v>
      </c>
      <c r="G9695" s="7">
        <v>149940.06</v>
      </c>
      <c r="H9695" s="7">
        <v>-159936.57999999999</v>
      </c>
      <c r="I9695" s="7">
        <v>-9996.5200000000186</v>
      </c>
      <c r="J9695" s="7">
        <v>0</v>
      </c>
      <c r="K9695" s="7">
        <v>0</v>
      </c>
      <c r="L9695" s="7">
        <v>249</v>
      </c>
      <c r="M9695" s="7">
        <v>-249</v>
      </c>
      <c r="N9695" s="7">
        <v>-5</v>
      </c>
    </row>
    <row r="9696" spans="1:14" x14ac:dyDescent="0.25">
      <c r="A9696" s="5">
        <v>31111</v>
      </c>
      <c r="B9696" s="5">
        <v>3</v>
      </c>
      <c r="C9696" s="6">
        <v>45474</v>
      </c>
      <c r="D9696" s="7">
        <v>10</v>
      </c>
      <c r="E9696" s="6">
        <v>45778</v>
      </c>
      <c r="F9696" s="7">
        <v>0</v>
      </c>
      <c r="G9696" s="7">
        <v>95674.87000000001</v>
      </c>
      <c r="H9696" s="7">
        <v>-101565.91</v>
      </c>
      <c r="I9696" s="7">
        <v>-5891.0399999999936</v>
      </c>
      <c r="J9696" s="7">
        <v>0</v>
      </c>
      <c r="K9696" s="7">
        <v>0</v>
      </c>
      <c r="L9696" s="7">
        <v>264</v>
      </c>
      <c r="M9696" s="7">
        <v>-264</v>
      </c>
      <c r="N9696" s="7">
        <v>-5</v>
      </c>
    </row>
    <row r="9697" spans="1:14" x14ac:dyDescent="0.25">
      <c r="A9697" s="5">
        <v>31111</v>
      </c>
      <c r="B9697" s="5">
        <v>3</v>
      </c>
      <c r="C9697" s="6">
        <v>45474</v>
      </c>
      <c r="D9697" s="7">
        <v>11</v>
      </c>
      <c r="E9697" s="6">
        <v>45809</v>
      </c>
      <c r="F9697" s="7">
        <v>0</v>
      </c>
      <c r="G9697" s="7">
        <v>43288.39</v>
      </c>
      <c r="H9697" s="7">
        <v>-55178.98</v>
      </c>
      <c r="I9697" s="7">
        <v>-11890.59</v>
      </c>
      <c r="J9697" s="7">
        <v>0</v>
      </c>
      <c r="K9697" s="7">
        <v>0</v>
      </c>
      <c r="L9697" s="7">
        <v>194</v>
      </c>
      <c r="M9697" s="7">
        <v>-194</v>
      </c>
      <c r="N9697" s="7">
        <v>-5</v>
      </c>
    </row>
    <row r="9698" spans="1:14" x14ac:dyDescent="0.25">
      <c r="A9698" s="5">
        <v>31111</v>
      </c>
      <c r="B9698" s="5">
        <v>3</v>
      </c>
      <c r="C9698" s="6">
        <v>45474</v>
      </c>
      <c r="D9698" s="7">
        <v>12</v>
      </c>
      <c r="E9698" s="6">
        <v>45839</v>
      </c>
      <c r="F9698" s="7">
        <v>0</v>
      </c>
      <c r="G9698" s="7">
        <v>6223.76</v>
      </c>
      <c r="H9698" s="7">
        <v>-24586.82</v>
      </c>
      <c r="I9698" s="7">
        <v>-18363.060000000001</v>
      </c>
      <c r="J9698" s="7">
        <v>0</v>
      </c>
      <c r="K9698" s="7">
        <v>0</v>
      </c>
      <c r="L9698" s="7">
        <v>111</v>
      </c>
      <c r="M9698" s="7">
        <v>-111</v>
      </c>
      <c r="N9698" s="7">
        <v>-5</v>
      </c>
    </row>
    <row r="9699" spans="1:14" x14ac:dyDescent="0.25">
      <c r="A9699" s="5">
        <v>31111</v>
      </c>
      <c r="B9699" s="5">
        <v>3</v>
      </c>
      <c r="C9699" s="6">
        <v>45474</v>
      </c>
      <c r="D9699" s="7">
        <v>13</v>
      </c>
      <c r="E9699" s="6">
        <v>45870</v>
      </c>
      <c r="F9699" s="7">
        <v>0</v>
      </c>
      <c r="G9699" s="7">
        <v>710.1099999999999</v>
      </c>
      <c r="H9699" s="7">
        <v>-15808.11</v>
      </c>
      <c r="I9699" s="7">
        <v>-15098</v>
      </c>
      <c r="J9699" s="7">
        <v>0</v>
      </c>
      <c r="K9699" s="7">
        <v>0</v>
      </c>
      <c r="L9699" s="7">
        <v>54</v>
      </c>
      <c r="M9699" s="7">
        <v>-54</v>
      </c>
      <c r="N9699" s="7">
        <v>-5</v>
      </c>
    </row>
    <row r="9700" spans="1:14" x14ac:dyDescent="0.25">
      <c r="A9700" s="5">
        <v>31111</v>
      </c>
      <c r="B9700" s="5">
        <v>3</v>
      </c>
      <c r="C9700" s="6">
        <v>45474</v>
      </c>
      <c r="D9700" s="7">
        <v>14</v>
      </c>
      <c r="E9700" s="6">
        <v>45901</v>
      </c>
      <c r="F9700" s="7">
        <v>0</v>
      </c>
      <c r="G9700" s="7">
        <v>0</v>
      </c>
      <c r="H9700" s="7">
        <v>-861.56</v>
      </c>
      <c r="I9700" s="7">
        <v>-861.56</v>
      </c>
      <c r="J9700" s="7">
        <v>0</v>
      </c>
      <c r="K9700" s="7">
        <v>0</v>
      </c>
      <c r="L9700" s="7">
        <v>5</v>
      </c>
      <c r="M9700" s="7">
        <v>-5</v>
      </c>
      <c r="N9700" s="7">
        <v>-5</v>
      </c>
    </row>
    <row r="9701" spans="1:14" x14ac:dyDescent="0.25">
      <c r="A9701" s="5">
        <v>31111</v>
      </c>
      <c r="B9701" s="5">
        <v>3</v>
      </c>
      <c r="C9701" s="6">
        <v>45474</v>
      </c>
      <c r="D9701" s="7">
        <v>15</v>
      </c>
      <c r="E9701" s="6">
        <v>45931</v>
      </c>
      <c r="F9701" s="7">
        <v>0</v>
      </c>
      <c r="G9701" s="7">
        <v>0</v>
      </c>
      <c r="H9701" s="7">
        <v>0</v>
      </c>
      <c r="I9701" s="7">
        <v>0</v>
      </c>
      <c r="J9701" s="7">
        <v>0</v>
      </c>
      <c r="K9701" s="7">
        <v>0</v>
      </c>
      <c r="L9701" s="7">
        <v>0</v>
      </c>
      <c r="M9701" s="7">
        <v>0</v>
      </c>
      <c r="N9701" s="7">
        <v>-5</v>
      </c>
    </row>
    <row r="9702" spans="1:14" x14ac:dyDescent="0.25">
      <c r="A9702" s="5">
        <v>31111</v>
      </c>
      <c r="B9702" s="5">
        <v>3</v>
      </c>
      <c r="C9702" s="6">
        <v>45474</v>
      </c>
      <c r="D9702" s="7">
        <v>16</v>
      </c>
      <c r="E9702" s="6">
        <v>45962</v>
      </c>
      <c r="F9702" s="7">
        <v>0</v>
      </c>
      <c r="G9702" s="7">
        <v>0</v>
      </c>
      <c r="H9702" s="7">
        <v>-554.80999999999995</v>
      </c>
      <c r="I9702" s="7">
        <v>-554.80999999999995</v>
      </c>
      <c r="J9702" s="7">
        <v>0</v>
      </c>
      <c r="K9702" s="7">
        <v>0</v>
      </c>
      <c r="L9702" s="7">
        <v>1</v>
      </c>
      <c r="M9702" s="7">
        <v>-1</v>
      </c>
      <c r="N9702" s="7">
        <v>-5</v>
      </c>
    </row>
    <row r="9703" spans="1:14" x14ac:dyDescent="0.25">
      <c r="A9703" s="5">
        <v>31111</v>
      </c>
      <c r="B9703" s="5">
        <v>3</v>
      </c>
      <c r="C9703" s="6">
        <v>45474</v>
      </c>
      <c r="D9703" s="7">
        <v>17</v>
      </c>
      <c r="E9703" s="6">
        <v>45992</v>
      </c>
      <c r="F9703" s="7">
        <v>0</v>
      </c>
      <c r="G9703" s="7">
        <v>706.96</v>
      </c>
      <c r="H9703" s="7">
        <v>0</v>
      </c>
      <c r="I9703" s="7">
        <v>706.96</v>
      </c>
      <c r="J9703" s="7">
        <v>0</v>
      </c>
      <c r="K9703" s="7">
        <v>0</v>
      </c>
      <c r="L9703" s="7">
        <v>0</v>
      </c>
      <c r="M9703" s="7">
        <v>0</v>
      </c>
      <c r="N9703" s="7">
        <v>-5</v>
      </c>
    </row>
    <row r="9704" spans="1:14" x14ac:dyDescent="0.25">
      <c r="A9704" s="5">
        <v>31111</v>
      </c>
      <c r="B9704" s="5">
        <v>3</v>
      </c>
      <c r="C9704" s="6">
        <v>45474</v>
      </c>
      <c r="D9704" s="7">
        <v>18</v>
      </c>
      <c r="E9704" s="6">
        <v>46023</v>
      </c>
      <c r="F9704" s="7">
        <v>0</v>
      </c>
      <c r="G9704" s="7">
        <v>-2655.41</v>
      </c>
      <c r="H9704" s="7">
        <v>0</v>
      </c>
      <c r="I9704" s="7">
        <v>-2655.41</v>
      </c>
      <c r="J9704" s="7">
        <v>0</v>
      </c>
      <c r="K9704" s="7">
        <v>0</v>
      </c>
      <c r="L9704" s="7">
        <v>0</v>
      </c>
      <c r="M9704" s="7">
        <v>0</v>
      </c>
      <c r="N9704" s="7">
        <v>-5</v>
      </c>
    </row>
    <row r="9705" spans="1:14" x14ac:dyDescent="0.25">
      <c r="A9705" s="5">
        <v>31111</v>
      </c>
      <c r="B9705" s="5">
        <v>3</v>
      </c>
      <c r="C9705" s="6">
        <v>45505</v>
      </c>
      <c r="D9705" s="7">
        <v>0</v>
      </c>
      <c r="E9705" s="6">
        <v>45505</v>
      </c>
      <c r="F9705" s="7">
        <v>120110294.5</v>
      </c>
      <c r="G9705" s="7">
        <v>80249.889999999985</v>
      </c>
      <c r="H9705" s="7">
        <v>-2527944.11</v>
      </c>
      <c r="I9705" s="7">
        <v>117662600.28</v>
      </c>
      <c r="J9705" s="7">
        <v>42955</v>
      </c>
      <c r="K9705" s="7">
        <v>0</v>
      </c>
      <c r="L9705" s="7">
        <v>847</v>
      </c>
      <c r="M9705" s="7">
        <v>42108</v>
      </c>
      <c r="N9705" s="7">
        <v>-5</v>
      </c>
    </row>
    <row r="9706" spans="1:14" x14ac:dyDescent="0.25">
      <c r="A9706" s="5">
        <v>31111</v>
      </c>
      <c r="B9706" s="5">
        <v>3</v>
      </c>
      <c r="C9706" s="6">
        <v>45505</v>
      </c>
      <c r="D9706" s="7">
        <v>1</v>
      </c>
      <c r="E9706" s="6">
        <v>45536</v>
      </c>
      <c r="F9706" s="7">
        <v>0</v>
      </c>
      <c r="G9706" s="7">
        <v>251970.27</v>
      </c>
      <c r="H9706" s="7">
        <v>-2368076.0499999998</v>
      </c>
      <c r="I9706" s="7">
        <v>-2116105.7799999998</v>
      </c>
      <c r="J9706" s="7">
        <v>0</v>
      </c>
      <c r="K9706" s="7">
        <v>0</v>
      </c>
      <c r="L9706" s="7">
        <v>783</v>
      </c>
      <c r="M9706" s="7">
        <v>-783</v>
      </c>
      <c r="N9706" s="7">
        <v>-5</v>
      </c>
    </row>
    <row r="9707" spans="1:14" x14ac:dyDescent="0.25">
      <c r="A9707" s="5">
        <v>31111</v>
      </c>
      <c r="B9707" s="5">
        <v>3</v>
      </c>
      <c r="C9707" s="6">
        <v>45505</v>
      </c>
      <c r="D9707" s="7">
        <v>2</v>
      </c>
      <c r="E9707" s="6">
        <v>45566</v>
      </c>
      <c r="F9707" s="7">
        <v>0</v>
      </c>
      <c r="G9707" s="7">
        <v>311103.57</v>
      </c>
      <c r="H9707" s="7">
        <v>-1241942.1200000001</v>
      </c>
      <c r="I9707" s="7">
        <v>-930838.54999999981</v>
      </c>
      <c r="J9707" s="7">
        <v>0</v>
      </c>
      <c r="K9707" s="7">
        <v>0</v>
      </c>
      <c r="L9707" s="7">
        <v>480</v>
      </c>
      <c r="M9707" s="7">
        <v>-480</v>
      </c>
      <c r="N9707" s="7">
        <v>-5</v>
      </c>
    </row>
    <row r="9708" spans="1:14" x14ac:dyDescent="0.25">
      <c r="A9708" s="5">
        <v>31111</v>
      </c>
      <c r="B9708" s="5">
        <v>3</v>
      </c>
      <c r="C9708" s="6">
        <v>45505</v>
      </c>
      <c r="D9708" s="7">
        <v>3</v>
      </c>
      <c r="E9708" s="6">
        <v>45597</v>
      </c>
      <c r="F9708" s="7">
        <v>0</v>
      </c>
      <c r="G9708" s="7">
        <v>313994.02</v>
      </c>
      <c r="H9708" s="7">
        <v>-737652.92</v>
      </c>
      <c r="I9708" s="7">
        <v>-423658.90000000008</v>
      </c>
      <c r="J9708" s="7">
        <v>0</v>
      </c>
      <c r="K9708" s="7">
        <v>0</v>
      </c>
      <c r="L9708" s="7">
        <v>357</v>
      </c>
      <c r="M9708" s="7">
        <v>-357</v>
      </c>
      <c r="N9708" s="7">
        <v>-5</v>
      </c>
    </row>
    <row r="9709" spans="1:14" x14ac:dyDescent="0.25">
      <c r="A9709" s="5">
        <v>31111</v>
      </c>
      <c r="B9709" s="5">
        <v>3</v>
      </c>
      <c r="C9709" s="6">
        <v>45505</v>
      </c>
      <c r="D9709" s="7">
        <v>4</v>
      </c>
      <c r="E9709" s="6">
        <v>45627</v>
      </c>
      <c r="F9709" s="7">
        <v>0</v>
      </c>
      <c r="G9709" s="7">
        <v>340267.81</v>
      </c>
      <c r="H9709" s="7">
        <v>-605299.28</v>
      </c>
      <c r="I9709" s="7">
        <v>-265031.46999999997</v>
      </c>
      <c r="J9709" s="7">
        <v>0</v>
      </c>
      <c r="K9709" s="7">
        <v>0</v>
      </c>
      <c r="L9709" s="7">
        <v>360</v>
      </c>
      <c r="M9709" s="7">
        <v>-360</v>
      </c>
      <c r="N9709" s="7">
        <v>-5</v>
      </c>
    </row>
    <row r="9710" spans="1:14" x14ac:dyDescent="0.25">
      <c r="A9710" s="5">
        <v>31111</v>
      </c>
      <c r="B9710" s="5">
        <v>3</v>
      </c>
      <c r="C9710" s="6">
        <v>45505</v>
      </c>
      <c r="D9710" s="7">
        <v>5</v>
      </c>
      <c r="E9710" s="6">
        <v>45658</v>
      </c>
      <c r="F9710" s="7">
        <v>0</v>
      </c>
      <c r="G9710" s="7">
        <v>295527.43</v>
      </c>
      <c r="H9710" s="7">
        <v>-464396.7</v>
      </c>
      <c r="I9710" s="7">
        <v>-168869.27</v>
      </c>
      <c r="J9710" s="7">
        <v>0</v>
      </c>
      <c r="K9710" s="7">
        <v>0</v>
      </c>
      <c r="L9710" s="7">
        <v>324</v>
      </c>
      <c r="M9710" s="7">
        <v>-324</v>
      </c>
      <c r="N9710" s="7">
        <v>-5</v>
      </c>
    </row>
    <row r="9711" spans="1:14" x14ac:dyDescent="0.25">
      <c r="A9711" s="5">
        <v>31111</v>
      </c>
      <c r="B9711" s="5">
        <v>3</v>
      </c>
      <c r="C9711" s="6">
        <v>45505</v>
      </c>
      <c r="D9711" s="7">
        <v>6</v>
      </c>
      <c r="E9711" s="6">
        <v>45689</v>
      </c>
      <c r="F9711" s="7">
        <v>0</v>
      </c>
      <c r="G9711" s="7">
        <v>194344.45</v>
      </c>
      <c r="H9711" s="7">
        <v>-351658.64</v>
      </c>
      <c r="I9711" s="7">
        <v>-157314.18999999989</v>
      </c>
      <c r="J9711" s="7">
        <v>0</v>
      </c>
      <c r="K9711" s="7">
        <v>0</v>
      </c>
      <c r="L9711" s="7">
        <v>260</v>
      </c>
      <c r="M9711" s="7">
        <v>-260</v>
      </c>
      <c r="N9711" s="7">
        <v>-5</v>
      </c>
    </row>
    <row r="9712" spans="1:14" x14ac:dyDescent="0.25">
      <c r="A9712" s="5">
        <v>31111</v>
      </c>
      <c r="B9712" s="5">
        <v>3</v>
      </c>
      <c r="C9712" s="6">
        <v>45505</v>
      </c>
      <c r="D9712" s="7">
        <v>7</v>
      </c>
      <c r="E9712" s="6">
        <v>45717</v>
      </c>
      <c r="F9712" s="7">
        <v>0</v>
      </c>
      <c r="G9712" s="7">
        <v>263299.98</v>
      </c>
      <c r="H9712" s="7">
        <v>-298291.71000000002</v>
      </c>
      <c r="I9712" s="7">
        <v>-34991.73000000004</v>
      </c>
      <c r="J9712" s="7">
        <v>0</v>
      </c>
      <c r="K9712" s="7">
        <v>0</v>
      </c>
      <c r="L9712" s="7">
        <v>312</v>
      </c>
      <c r="M9712" s="7">
        <v>-312</v>
      </c>
      <c r="N9712" s="7">
        <v>-5</v>
      </c>
    </row>
    <row r="9713" spans="1:14" x14ac:dyDescent="0.25">
      <c r="A9713" s="5">
        <v>31111</v>
      </c>
      <c r="B9713" s="5">
        <v>3</v>
      </c>
      <c r="C9713" s="6">
        <v>45505</v>
      </c>
      <c r="D9713" s="7">
        <v>8</v>
      </c>
      <c r="E9713" s="6">
        <v>45748</v>
      </c>
      <c r="F9713" s="7">
        <v>0</v>
      </c>
      <c r="G9713" s="7">
        <v>198276.73</v>
      </c>
      <c r="H9713" s="7">
        <v>-200118.86</v>
      </c>
      <c r="I9713" s="7">
        <v>-1842.1300000000051</v>
      </c>
      <c r="J9713" s="7">
        <v>0</v>
      </c>
      <c r="K9713" s="7">
        <v>0</v>
      </c>
      <c r="L9713" s="7">
        <v>256</v>
      </c>
      <c r="M9713" s="7">
        <v>-256</v>
      </c>
      <c r="N9713" s="7">
        <v>-5</v>
      </c>
    </row>
    <row r="9714" spans="1:14" x14ac:dyDescent="0.25">
      <c r="A9714" s="5">
        <v>31111</v>
      </c>
      <c r="B9714" s="5">
        <v>3</v>
      </c>
      <c r="C9714" s="6">
        <v>45505</v>
      </c>
      <c r="D9714" s="7">
        <v>9</v>
      </c>
      <c r="E9714" s="6">
        <v>45778</v>
      </c>
      <c r="F9714" s="7">
        <v>0</v>
      </c>
      <c r="G9714" s="7">
        <v>191146.14</v>
      </c>
      <c r="H9714" s="7">
        <v>-150509.65</v>
      </c>
      <c r="I9714" s="7">
        <v>40636.489999999991</v>
      </c>
      <c r="J9714" s="7">
        <v>0</v>
      </c>
      <c r="K9714" s="7">
        <v>0</v>
      </c>
      <c r="L9714" s="7">
        <v>234</v>
      </c>
      <c r="M9714" s="7">
        <v>-234</v>
      </c>
      <c r="N9714" s="7">
        <v>-5</v>
      </c>
    </row>
    <row r="9715" spans="1:14" x14ac:dyDescent="0.25">
      <c r="A9715" s="5">
        <v>31111</v>
      </c>
      <c r="B9715" s="5">
        <v>3</v>
      </c>
      <c r="C9715" s="6">
        <v>45505</v>
      </c>
      <c r="D9715" s="7">
        <v>10</v>
      </c>
      <c r="E9715" s="6">
        <v>45809</v>
      </c>
      <c r="F9715" s="7">
        <v>0</v>
      </c>
      <c r="G9715" s="7">
        <v>103718.53</v>
      </c>
      <c r="H9715" s="7">
        <v>-105131.94</v>
      </c>
      <c r="I9715" s="7">
        <v>-1413.410000000003</v>
      </c>
      <c r="J9715" s="7">
        <v>0</v>
      </c>
      <c r="K9715" s="7">
        <v>0</v>
      </c>
      <c r="L9715" s="7">
        <v>197</v>
      </c>
      <c r="M9715" s="7">
        <v>-197</v>
      </c>
      <c r="N9715" s="7">
        <v>-5</v>
      </c>
    </row>
    <row r="9716" spans="1:14" x14ac:dyDescent="0.25">
      <c r="A9716" s="5">
        <v>31111</v>
      </c>
      <c r="B9716" s="5">
        <v>3</v>
      </c>
      <c r="C9716" s="6">
        <v>45505</v>
      </c>
      <c r="D9716" s="7">
        <v>11</v>
      </c>
      <c r="E9716" s="6">
        <v>45839</v>
      </c>
      <c r="F9716" s="7">
        <v>0</v>
      </c>
      <c r="G9716" s="7">
        <v>67251.58</v>
      </c>
      <c r="H9716" s="7">
        <v>-50489.48</v>
      </c>
      <c r="I9716" s="7">
        <v>16762.099999999999</v>
      </c>
      <c r="J9716" s="7">
        <v>0</v>
      </c>
      <c r="K9716" s="7">
        <v>0</v>
      </c>
      <c r="L9716" s="7">
        <v>199</v>
      </c>
      <c r="M9716" s="7">
        <v>-199</v>
      </c>
      <c r="N9716" s="7">
        <v>-5</v>
      </c>
    </row>
    <row r="9717" spans="1:14" x14ac:dyDescent="0.25">
      <c r="A9717" s="5">
        <v>31111</v>
      </c>
      <c r="B9717" s="5">
        <v>3</v>
      </c>
      <c r="C9717" s="6">
        <v>45505</v>
      </c>
      <c r="D9717" s="7">
        <v>12</v>
      </c>
      <c r="E9717" s="6">
        <v>45870</v>
      </c>
      <c r="F9717" s="7">
        <v>0</v>
      </c>
      <c r="G9717" s="7">
        <v>4051.38</v>
      </c>
      <c r="H9717" s="7">
        <v>-35227.379999999997</v>
      </c>
      <c r="I9717" s="7">
        <v>-31176</v>
      </c>
      <c r="J9717" s="7">
        <v>0</v>
      </c>
      <c r="K9717" s="7">
        <v>0</v>
      </c>
      <c r="L9717" s="7">
        <v>127</v>
      </c>
      <c r="M9717" s="7">
        <v>-127</v>
      </c>
      <c r="N9717" s="7">
        <v>-5</v>
      </c>
    </row>
    <row r="9718" spans="1:14" x14ac:dyDescent="0.25">
      <c r="A9718" s="5">
        <v>31111</v>
      </c>
      <c r="B9718" s="5">
        <v>3</v>
      </c>
      <c r="C9718" s="6">
        <v>45505</v>
      </c>
      <c r="D9718" s="7">
        <v>13</v>
      </c>
      <c r="E9718" s="6">
        <v>45901</v>
      </c>
      <c r="F9718" s="7">
        <v>0</v>
      </c>
      <c r="G9718" s="7">
        <v>28.35</v>
      </c>
      <c r="H9718" s="7">
        <v>-13414.82</v>
      </c>
      <c r="I9718" s="7">
        <v>-13386.47</v>
      </c>
      <c r="J9718" s="7">
        <v>0</v>
      </c>
      <c r="K9718" s="7">
        <v>0</v>
      </c>
      <c r="L9718" s="7">
        <v>44</v>
      </c>
      <c r="M9718" s="7">
        <v>-44</v>
      </c>
      <c r="N9718" s="7">
        <v>-5</v>
      </c>
    </row>
    <row r="9719" spans="1:14" x14ac:dyDescent="0.25">
      <c r="A9719" s="5">
        <v>31111</v>
      </c>
      <c r="B9719" s="5">
        <v>3</v>
      </c>
      <c r="C9719" s="6">
        <v>45505</v>
      </c>
      <c r="D9719" s="7">
        <v>14</v>
      </c>
      <c r="E9719" s="6">
        <v>45931</v>
      </c>
      <c r="F9719" s="7">
        <v>0</v>
      </c>
      <c r="G9719" s="7">
        <v>1292.29</v>
      </c>
      <c r="H9719" s="7">
        <v>-1966.63</v>
      </c>
      <c r="I9719" s="7">
        <v>-674.34000000000015</v>
      </c>
      <c r="J9719" s="7">
        <v>0</v>
      </c>
      <c r="K9719" s="7">
        <v>0</v>
      </c>
      <c r="L9719" s="7">
        <v>12</v>
      </c>
      <c r="M9719" s="7">
        <v>-12</v>
      </c>
      <c r="N9719" s="7">
        <v>-5</v>
      </c>
    </row>
    <row r="9720" spans="1:14" x14ac:dyDescent="0.25">
      <c r="A9720" s="5">
        <v>31111</v>
      </c>
      <c r="B9720" s="5">
        <v>3</v>
      </c>
      <c r="C9720" s="6">
        <v>45505</v>
      </c>
      <c r="D9720" s="7">
        <v>15</v>
      </c>
      <c r="E9720" s="6">
        <v>45962</v>
      </c>
      <c r="F9720" s="7">
        <v>0</v>
      </c>
      <c r="G9720" s="7">
        <v>1551.97</v>
      </c>
      <c r="H9720" s="7">
        <v>0</v>
      </c>
      <c r="I9720" s="7">
        <v>1551.97</v>
      </c>
      <c r="J9720" s="7">
        <v>0</v>
      </c>
      <c r="K9720" s="7">
        <v>0</v>
      </c>
      <c r="L9720" s="7">
        <v>0</v>
      </c>
      <c r="M9720" s="7">
        <v>0</v>
      </c>
      <c r="N9720" s="7">
        <v>-5</v>
      </c>
    </row>
    <row r="9721" spans="1:14" x14ac:dyDescent="0.25">
      <c r="A9721" s="5">
        <v>31111</v>
      </c>
      <c r="B9721" s="5">
        <v>3</v>
      </c>
      <c r="C9721" s="6">
        <v>45505</v>
      </c>
      <c r="D9721" s="7">
        <v>16</v>
      </c>
      <c r="E9721" s="6">
        <v>45992</v>
      </c>
      <c r="F9721" s="7">
        <v>0</v>
      </c>
      <c r="G9721" s="7">
        <v>2171.9899999999998</v>
      </c>
      <c r="H9721" s="7">
        <v>0</v>
      </c>
      <c r="I9721" s="7">
        <v>2171.9899999999998</v>
      </c>
      <c r="J9721" s="7">
        <v>0</v>
      </c>
      <c r="K9721" s="7">
        <v>0</v>
      </c>
      <c r="L9721" s="7">
        <v>0</v>
      </c>
      <c r="M9721" s="7">
        <v>0</v>
      </c>
      <c r="N9721" s="7">
        <v>-5</v>
      </c>
    </row>
    <row r="9722" spans="1:14" x14ac:dyDescent="0.25">
      <c r="A9722" s="5">
        <v>31111</v>
      </c>
      <c r="B9722" s="5">
        <v>3</v>
      </c>
      <c r="C9722" s="6">
        <v>45505</v>
      </c>
      <c r="D9722" s="7">
        <v>17</v>
      </c>
      <c r="E9722" s="6">
        <v>46023</v>
      </c>
      <c r="F9722" s="7">
        <v>0</v>
      </c>
      <c r="G9722" s="7">
        <v>1272.3599999999999</v>
      </c>
      <c r="H9722" s="7">
        <v>-2339.98</v>
      </c>
      <c r="I9722" s="7">
        <v>-1067.6199999999999</v>
      </c>
      <c r="J9722" s="7">
        <v>0</v>
      </c>
      <c r="K9722" s="7">
        <v>0</v>
      </c>
      <c r="L9722" s="7">
        <v>2</v>
      </c>
      <c r="M9722" s="7">
        <v>-2</v>
      </c>
      <c r="N9722" s="7">
        <v>-5</v>
      </c>
    </row>
    <row r="9723" spans="1:14" x14ac:dyDescent="0.25">
      <c r="A9723" s="5">
        <v>31111</v>
      </c>
      <c r="B9723" s="5">
        <v>3</v>
      </c>
      <c r="C9723" s="6">
        <v>45536</v>
      </c>
      <c r="D9723" s="7">
        <v>0</v>
      </c>
      <c r="E9723" s="6">
        <v>45536</v>
      </c>
      <c r="F9723" s="7">
        <v>106977240.37</v>
      </c>
      <c r="G9723" s="7">
        <v>78329.72</v>
      </c>
      <c r="H9723" s="7">
        <v>-1914544.16</v>
      </c>
      <c r="I9723" s="7">
        <v>105141025.93000001</v>
      </c>
      <c r="J9723" s="7">
        <v>37743</v>
      </c>
      <c r="K9723" s="7">
        <v>0</v>
      </c>
      <c r="L9723" s="7">
        <v>702</v>
      </c>
      <c r="M9723" s="7">
        <v>37041</v>
      </c>
      <c r="N9723" s="7">
        <v>-5</v>
      </c>
    </row>
    <row r="9724" spans="1:14" x14ac:dyDescent="0.25">
      <c r="A9724" s="5">
        <v>31111</v>
      </c>
      <c r="B9724" s="5">
        <v>3</v>
      </c>
      <c r="C9724" s="6">
        <v>45536</v>
      </c>
      <c r="D9724" s="7">
        <v>1</v>
      </c>
      <c r="E9724" s="6">
        <v>45566</v>
      </c>
      <c r="F9724" s="7">
        <v>0</v>
      </c>
      <c r="G9724" s="7">
        <v>237590.91</v>
      </c>
      <c r="H9724" s="7">
        <v>-2536025.12</v>
      </c>
      <c r="I9724" s="7">
        <v>-2298434.21</v>
      </c>
      <c r="J9724" s="7">
        <v>0</v>
      </c>
      <c r="K9724" s="7">
        <v>0</v>
      </c>
      <c r="L9724" s="7">
        <v>891</v>
      </c>
      <c r="M9724" s="7">
        <v>-891</v>
      </c>
      <c r="N9724" s="7">
        <v>-5</v>
      </c>
    </row>
    <row r="9725" spans="1:14" x14ac:dyDescent="0.25">
      <c r="A9725" s="5">
        <v>31111</v>
      </c>
      <c r="B9725" s="5">
        <v>3</v>
      </c>
      <c r="C9725" s="6">
        <v>45536</v>
      </c>
      <c r="D9725" s="7">
        <v>2</v>
      </c>
      <c r="E9725" s="6">
        <v>45597</v>
      </c>
      <c r="F9725" s="7">
        <v>0</v>
      </c>
      <c r="G9725" s="7">
        <v>222985.04</v>
      </c>
      <c r="H9725" s="7">
        <v>-961669.3</v>
      </c>
      <c r="I9725" s="7">
        <v>-738684.26</v>
      </c>
      <c r="J9725" s="7">
        <v>0</v>
      </c>
      <c r="K9725" s="7">
        <v>0</v>
      </c>
      <c r="L9725" s="7">
        <v>463</v>
      </c>
      <c r="M9725" s="7">
        <v>-463</v>
      </c>
      <c r="N9725" s="7">
        <v>-5</v>
      </c>
    </row>
    <row r="9726" spans="1:14" x14ac:dyDescent="0.25">
      <c r="A9726" s="5">
        <v>31111</v>
      </c>
      <c r="B9726" s="5">
        <v>3</v>
      </c>
      <c r="C9726" s="6">
        <v>45536</v>
      </c>
      <c r="D9726" s="7">
        <v>3</v>
      </c>
      <c r="E9726" s="6">
        <v>45627</v>
      </c>
      <c r="F9726" s="7">
        <v>0</v>
      </c>
      <c r="G9726" s="7">
        <v>321133.71000000002</v>
      </c>
      <c r="H9726" s="7">
        <v>-760299.67</v>
      </c>
      <c r="I9726" s="7">
        <v>-439165.96</v>
      </c>
      <c r="J9726" s="7">
        <v>0</v>
      </c>
      <c r="K9726" s="7">
        <v>0</v>
      </c>
      <c r="L9726" s="7">
        <v>355</v>
      </c>
      <c r="M9726" s="7">
        <v>-355</v>
      </c>
      <c r="N9726" s="7">
        <v>-5</v>
      </c>
    </row>
    <row r="9727" spans="1:14" x14ac:dyDescent="0.25">
      <c r="A9727" s="5">
        <v>31111</v>
      </c>
      <c r="B9727" s="5">
        <v>3</v>
      </c>
      <c r="C9727" s="6">
        <v>45536</v>
      </c>
      <c r="D9727" s="7">
        <v>4</v>
      </c>
      <c r="E9727" s="6">
        <v>45658</v>
      </c>
      <c r="F9727" s="7">
        <v>0</v>
      </c>
      <c r="G9727" s="7">
        <v>217916.69</v>
      </c>
      <c r="H9727" s="7">
        <v>-523788.59</v>
      </c>
      <c r="I9727" s="7">
        <v>-305871.90000000002</v>
      </c>
      <c r="J9727" s="7">
        <v>0</v>
      </c>
      <c r="K9727" s="7">
        <v>0</v>
      </c>
      <c r="L9727" s="7">
        <v>317</v>
      </c>
      <c r="M9727" s="7">
        <v>-317</v>
      </c>
      <c r="N9727" s="7">
        <v>-5</v>
      </c>
    </row>
    <row r="9728" spans="1:14" x14ac:dyDescent="0.25">
      <c r="A9728" s="5">
        <v>31111</v>
      </c>
      <c r="B9728" s="5">
        <v>3</v>
      </c>
      <c r="C9728" s="6">
        <v>45536</v>
      </c>
      <c r="D9728" s="7">
        <v>5</v>
      </c>
      <c r="E9728" s="6">
        <v>45689</v>
      </c>
      <c r="F9728" s="7">
        <v>0</v>
      </c>
      <c r="G9728" s="7">
        <v>214452.07</v>
      </c>
      <c r="H9728" s="7">
        <v>-381879.8</v>
      </c>
      <c r="I9728" s="7">
        <v>-167427.73000000001</v>
      </c>
      <c r="J9728" s="7">
        <v>0</v>
      </c>
      <c r="K9728" s="7">
        <v>0</v>
      </c>
      <c r="L9728" s="7">
        <v>272</v>
      </c>
      <c r="M9728" s="7">
        <v>-272</v>
      </c>
      <c r="N9728" s="7">
        <v>-5</v>
      </c>
    </row>
    <row r="9729" spans="1:14" x14ac:dyDescent="0.25">
      <c r="A9729" s="5">
        <v>31111</v>
      </c>
      <c r="B9729" s="5">
        <v>3</v>
      </c>
      <c r="C9729" s="6">
        <v>45536</v>
      </c>
      <c r="D9729" s="7">
        <v>6</v>
      </c>
      <c r="E9729" s="6">
        <v>45717</v>
      </c>
      <c r="F9729" s="7">
        <v>0</v>
      </c>
      <c r="G9729" s="7">
        <v>199360.33</v>
      </c>
      <c r="H9729" s="7">
        <v>-343203.1</v>
      </c>
      <c r="I9729" s="7">
        <v>-143842.76999999999</v>
      </c>
      <c r="J9729" s="7">
        <v>0</v>
      </c>
      <c r="K9729" s="7">
        <v>0</v>
      </c>
      <c r="L9729" s="7">
        <v>304</v>
      </c>
      <c r="M9729" s="7">
        <v>-304</v>
      </c>
      <c r="N9729" s="7">
        <v>-5</v>
      </c>
    </row>
    <row r="9730" spans="1:14" x14ac:dyDescent="0.25">
      <c r="A9730" s="5">
        <v>31111</v>
      </c>
      <c r="B9730" s="5">
        <v>3</v>
      </c>
      <c r="C9730" s="6">
        <v>45536</v>
      </c>
      <c r="D9730" s="7">
        <v>7</v>
      </c>
      <c r="E9730" s="6">
        <v>45748</v>
      </c>
      <c r="F9730" s="7">
        <v>0</v>
      </c>
      <c r="G9730" s="7">
        <v>205517</v>
      </c>
      <c r="H9730" s="7">
        <v>-212090.69</v>
      </c>
      <c r="I9730" s="7">
        <v>-6573.6900000000023</v>
      </c>
      <c r="J9730" s="7">
        <v>0</v>
      </c>
      <c r="K9730" s="7">
        <v>0</v>
      </c>
      <c r="L9730" s="7">
        <v>229</v>
      </c>
      <c r="M9730" s="7">
        <v>-229</v>
      </c>
      <c r="N9730" s="7">
        <v>-5</v>
      </c>
    </row>
    <row r="9731" spans="1:14" x14ac:dyDescent="0.25">
      <c r="A9731" s="5">
        <v>31111</v>
      </c>
      <c r="B9731" s="5">
        <v>3</v>
      </c>
      <c r="C9731" s="6">
        <v>45536</v>
      </c>
      <c r="D9731" s="7">
        <v>8</v>
      </c>
      <c r="E9731" s="6">
        <v>45778</v>
      </c>
      <c r="F9731" s="7">
        <v>0</v>
      </c>
      <c r="G9731" s="7">
        <v>212334.24</v>
      </c>
      <c r="H9731" s="7">
        <v>-160084.78</v>
      </c>
      <c r="I9731" s="7">
        <v>52249.459999999992</v>
      </c>
      <c r="J9731" s="7">
        <v>0</v>
      </c>
      <c r="K9731" s="7">
        <v>0</v>
      </c>
      <c r="L9731" s="7">
        <v>213</v>
      </c>
      <c r="M9731" s="7">
        <v>-213</v>
      </c>
      <c r="N9731" s="7">
        <v>-5</v>
      </c>
    </row>
    <row r="9732" spans="1:14" x14ac:dyDescent="0.25">
      <c r="A9732" s="5">
        <v>31111</v>
      </c>
      <c r="B9732" s="5">
        <v>3</v>
      </c>
      <c r="C9732" s="6">
        <v>45536</v>
      </c>
      <c r="D9732" s="7">
        <v>9</v>
      </c>
      <c r="E9732" s="6">
        <v>45809</v>
      </c>
      <c r="F9732" s="7">
        <v>0</v>
      </c>
      <c r="G9732" s="7">
        <v>133340.07</v>
      </c>
      <c r="H9732" s="7">
        <v>-135598.79</v>
      </c>
      <c r="I9732" s="7">
        <v>-2258.7200000000012</v>
      </c>
      <c r="J9732" s="7">
        <v>0</v>
      </c>
      <c r="K9732" s="7">
        <v>0</v>
      </c>
      <c r="L9732" s="7">
        <v>216</v>
      </c>
      <c r="M9732" s="7">
        <v>-216</v>
      </c>
      <c r="N9732" s="7">
        <v>-5</v>
      </c>
    </row>
    <row r="9733" spans="1:14" x14ac:dyDescent="0.25">
      <c r="A9733" s="5">
        <v>31111</v>
      </c>
      <c r="B9733" s="5">
        <v>3</v>
      </c>
      <c r="C9733" s="6">
        <v>45536</v>
      </c>
      <c r="D9733" s="7">
        <v>10</v>
      </c>
      <c r="E9733" s="6">
        <v>45839</v>
      </c>
      <c r="F9733" s="7">
        <v>0</v>
      </c>
      <c r="G9733" s="7">
        <v>106582.15</v>
      </c>
      <c r="H9733" s="7">
        <v>-74871.520000000004</v>
      </c>
      <c r="I9733" s="7">
        <v>31710.63</v>
      </c>
      <c r="J9733" s="7">
        <v>0</v>
      </c>
      <c r="K9733" s="7">
        <v>0</v>
      </c>
      <c r="L9733" s="7">
        <v>181</v>
      </c>
      <c r="M9733" s="7">
        <v>-181</v>
      </c>
      <c r="N9733" s="7">
        <v>-5</v>
      </c>
    </row>
    <row r="9734" spans="1:14" x14ac:dyDescent="0.25">
      <c r="A9734" s="5">
        <v>31111</v>
      </c>
      <c r="B9734" s="5">
        <v>3</v>
      </c>
      <c r="C9734" s="6">
        <v>45536</v>
      </c>
      <c r="D9734" s="7">
        <v>11</v>
      </c>
      <c r="E9734" s="6">
        <v>45870</v>
      </c>
      <c r="F9734" s="7">
        <v>0</v>
      </c>
      <c r="G9734" s="7">
        <v>41089.519999999997</v>
      </c>
      <c r="H9734" s="7">
        <v>-53280.65</v>
      </c>
      <c r="I9734" s="7">
        <v>-12191.13</v>
      </c>
      <c r="J9734" s="7">
        <v>0</v>
      </c>
      <c r="K9734" s="7">
        <v>0</v>
      </c>
      <c r="L9734" s="7">
        <v>197</v>
      </c>
      <c r="M9734" s="7">
        <v>-197</v>
      </c>
      <c r="N9734" s="7">
        <v>-5</v>
      </c>
    </row>
    <row r="9735" spans="1:14" x14ac:dyDescent="0.25">
      <c r="A9735" s="5">
        <v>31111</v>
      </c>
      <c r="B9735" s="5">
        <v>3</v>
      </c>
      <c r="C9735" s="6">
        <v>45536</v>
      </c>
      <c r="D9735" s="7">
        <v>12</v>
      </c>
      <c r="E9735" s="6">
        <v>45901</v>
      </c>
      <c r="F9735" s="7">
        <v>0</v>
      </c>
      <c r="G9735" s="7">
        <v>4404.93</v>
      </c>
      <c r="H9735" s="7">
        <v>-35214.11</v>
      </c>
      <c r="I9735" s="7">
        <v>-30809.18</v>
      </c>
      <c r="J9735" s="7">
        <v>0</v>
      </c>
      <c r="K9735" s="7">
        <v>0</v>
      </c>
      <c r="L9735" s="7">
        <v>146</v>
      </c>
      <c r="M9735" s="7">
        <v>-146</v>
      </c>
      <c r="N9735" s="7">
        <v>-5</v>
      </c>
    </row>
    <row r="9736" spans="1:14" x14ac:dyDescent="0.25">
      <c r="A9736" s="5">
        <v>31111</v>
      </c>
      <c r="B9736" s="5">
        <v>3</v>
      </c>
      <c r="C9736" s="6">
        <v>45536</v>
      </c>
      <c r="D9736" s="7">
        <v>13</v>
      </c>
      <c r="E9736" s="6">
        <v>45931</v>
      </c>
      <c r="F9736" s="7">
        <v>0</v>
      </c>
      <c r="G9736" s="7">
        <v>52.36</v>
      </c>
      <c r="H9736" s="7">
        <v>-21958.23</v>
      </c>
      <c r="I9736" s="7">
        <v>-21905.87</v>
      </c>
      <c r="J9736" s="7">
        <v>0</v>
      </c>
      <c r="K9736" s="7">
        <v>0</v>
      </c>
      <c r="L9736" s="7">
        <v>81</v>
      </c>
      <c r="M9736" s="7">
        <v>-81</v>
      </c>
      <c r="N9736" s="7">
        <v>-5</v>
      </c>
    </row>
    <row r="9737" spans="1:14" x14ac:dyDescent="0.25">
      <c r="A9737" s="5">
        <v>31111</v>
      </c>
      <c r="B9737" s="5">
        <v>3</v>
      </c>
      <c r="C9737" s="6">
        <v>45536</v>
      </c>
      <c r="D9737" s="7">
        <v>14</v>
      </c>
      <c r="E9737" s="6">
        <v>45962</v>
      </c>
      <c r="F9737" s="7">
        <v>0</v>
      </c>
      <c r="G9737" s="7">
        <v>0</v>
      </c>
      <c r="H9737" s="7">
        <v>-7208.16</v>
      </c>
      <c r="I9737" s="7">
        <v>-7208.16</v>
      </c>
      <c r="J9737" s="7">
        <v>0</v>
      </c>
      <c r="K9737" s="7">
        <v>0</v>
      </c>
      <c r="L9737" s="7">
        <v>14</v>
      </c>
      <c r="M9737" s="7">
        <v>-14</v>
      </c>
      <c r="N9737" s="7">
        <v>-5</v>
      </c>
    </row>
    <row r="9738" spans="1:14" x14ac:dyDescent="0.25">
      <c r="A9738" s="5">
        <v>31111</v>
      </c>
      <c r="B9738" s="5">
        <v>3</v>
      </c>
      <c r="C9738" s="6">
        <v>45536</v>
      </c>
      <c r="D9738" s="7">
        <v>15</v>
      </c>
      <c r="E9738" s="6">
        <v>45992</v>
      </c>
      <c r="F9738" s="7">
        <v>0</v>
      </c>
      <c r="G9738" s="7">
        <v>572.85</v>
      </c>
      <c r="H9738" s="7">
        <v>-504.71</v>
      </c>
      <c r="I9738" s="7">
        <v>68.139999999999986</v>
      </c>
      <c r="J9738" s="7">
        <v>0</v>
      </c>
      <c r="K9738" s="7">
        <v>0</v>
      </c>
      <c r="L9738" s="7">
        <v>3</v>
      </c>
      <c r="M9738" s="7">
        <v>-3</v>
      </c>
      <c r="N9738" s="7">
        <v>-5</v>
      </c>
    </row>
    <row r="9739" spans="1:14" x14ac:dyDescent="0.25">
      <c r="A9739" s="5">
        <v>31111</v>
      </c>
      <c r="B9739" s="5">
        <v>3</v>
      </c>
      <c r="C9739" s="6">
        <v>45536</v>
      </c>
      <c r="D9739" s="7">
        <v>16</v>
      </c>
      <c r="E9739" s="6">
        <v>46023</v>
      </c>
      <c r="F9739" s="7">
        <v>0</v>
      </c>
      <c r="G9739" s="7">
        <v>3101.05</v>
      </c>
      <c r="H9739" s="7">
        <v>0</v>
      </c>
      <c r="I9739" s="7">
        <v>3101.05</v>
      </c>
      <c r="J9739" s="7">
        <v>0</v>
      </c>
      <c r="K9739" s="7">
        <v>0</v>
      </c>
      <c r="L9739" s="7">
        <v>0</v>
      </c>
      <c r="M9739" s="7">
        <v>0</v>
      </c>
      <c r="N9739" s="7">
        <v>-5</v>
      </c>
    </row>
    <row r="9740" spans="1:14" x14ac:dyDescent="0.25">
      <c r="A9740" s="5">
        <v>31111</v>
      </c>
      <c r="B9740" s="5">
        <v>3</v>
      </c>
      <c r="C9740" s="6">
        <v>45566</v>
      </c>
      <c r="D9740" s="7">
        <v>0</v>
      </c>
      <c r="E9740" s="6">
        <v>45566</v>
      </c>
      <c r="F9740" s="7">
        <v>98373475.700000018</v>
      </c>
      <c r="G9740" s="7">
        <v>71356.67</v>
      </c>
      <c r="H9740" s="7">
        <v>-2061910.78</v>
      </c>
      <c r="I9740" s="7">
        <v>96382921.590000018</v>
      </c>
      <c r="J9740" s="7">
        <v>34073</v>
      </c>
      <c r="K9740" s="7">
        <v>0</v>
      </c>
      <c r="L9740" s="7">
        <v>673</v>
      </c>
      <c r="M9740" s="7">
        <v>33400</v>
      </c>
      <c r="N9740" s="7">
        <v>-5</v>
      </c>
    </row>
    <row r="9741" spans="1:14" x14ac:dyDescent="0.25">
      <c r="A9741" s="5">
        <v>31111</v>
      </c>
      <c r="B9741" s="5">
        <v>3</v>
      </c>
      <c r="C9741" s="6">
        <v>45566</v>
      </c>
      <c r="D9741" s="7">
        <v>1</v>
      </c>
      <c r="E9741" s="6">
        <v>45597</v>
      </c>
      <c r="F9741" s="7">
        <v>0</v>
      </c>
      <c r="G9741" s="7">
        <v>226706.29</v>
      </c>
      <c r="H9741" s="7">
        <v>-2147877.4300000002</v>
      </c>
      <c r="I9741" s="7">
        <v>-1921171.14</v>
      </c>
      <c r="J9741" s="7">
        <v>0</v>
      </c>
      <c r="K9741" s="7">
        <v>0</v>
      </c>
      <c r="L9741" s="7">
        <v>694</v>
      </c>
      <c r="M9741" s="7">
        <v>-694</v>
      </c>
      <c r="N9741" s="7">
        <v>-5</v>
      </c>
    </row>
    <row r="9742" spans="1:14" x14ac:dyDescent="0.25">
      <c r="A9742" s="5">
        <v>31111</v>
      </c>
      <c r="B9742" s="5">
        <v>3</v>
      </c>
      <c r="C9742" s="6">
        <v>45566</v>
      </c>
      <c r="D9742" s="7">
        <v>2</v>
      </c>
      <c r="E9742" s="6">
        <v>45627</v>
      </c>
      <c r="F9742" s="7">
        <v>0</v>
      </c>
      <c r="G9742" s="7">
        <v>270179.19</v>
      </c>
      <c r="H9742" s="7">
        <v>-993893.2</v>
      </c>
      <c r="I9742" s="7">
        <v>-723714.01</v>
      </c>
      <c r="J9742" s="7">
        <v>0</v>
      </c>
      <c r="K9742" s="7">
        <v>0</v>
      </c>
      <c r="L9742" s="7">
        <v>362</v>
      </c>
      <c r="M9742" s="7">
        <v>-362</v>
      </c>
      <c r="N9742" s="7">
        <v>-5</v>
      </c>
    </row>
    <row r="9743" spans="1:14" x14ac:dyDescent="0.25">
      <c r="A9743" s="5">
        <v>31111</v>
      </c>
      <c r="B9743" s="5">
        <v>3</v>
      </c>
      <c r="C9743" s="6">
        <v>45566</v>
      </c>
      <c r="D9743" s="7">
        <v>3</v>
      </c>
      <c r="E9743" s="6">
        <v>45658</v>
      </c>
      <c r="F9743" s="7">
        <v>0</v>
      </c>
      <c r="G9743" s="7">
        <v>255742.89</v>
      </c>
      <c r="H9743" s="7">
        <v>-648236.77</v>
      </c>
      <c r="I9743" s="7">
        <v>-392493.88</v>
      </c>
      <c r="J9743" s="7">
        <v>0</v>
      </c>
      <c r="K9743" s="7">
        <v>0</v>
      </c>
      <c r="L9743" s="7">
        <v>323</v>
      </c>
      <c r="M9743" s="7">
        <v>-323</v>
      </c>
      <c r="N9743" s="7">
        <v>-5</v>
      </c>
    </row>
    <row r="9744" spans="1:14" x14ac:dyDescent="0.25">
      <c r="A9744" s="5">
        <v>31111</v>
      </c>
      <c r="B9744" s="5">
        <v>3</v>
      </c>
      <c r="C9744" s="6">
        <v>45566</v>
      </c>
      <c r="D9744" s="7">
        <v>4</v>
      </c>
      <c r="E9744" s="6">
        <v>45689</v>
      </c>
      <c r="F9744" s="7">
        <v>0</v>
      </c>
      <c r="G9744" s="7">
        <v>224405.1</v>
      </c>
      <c r="H9744" s="7">
        <v>-423460.92</v>
      </c>
      <c r="I9744" s="7">
        <v>-199055.82</v>
      </c>
      <c r="J9744" s="7">
        <v>0</v>
      </c>
      <c r="K9744" s="7">
        <v>0</v>
      </c>
      <c r="L9744" s="7">
        <v>235</v>
      </c>
      <c r="M9744" s="7">
        <v>-235</v>
      </c>
      <c r="N9744" s="7">
        <v>-5</v>
      </c>
    </row>
    <row r="9745" spans="1:14" x14ac:dyDescent="0.25">
      <c r="A9745" s="5">
        <v>31111</v>
      </c>
      <c r="B9745" s="5">
        <v>3</v>
      </c>
      <c r="C9745" s="6">
        <v>45566</v>
      </c>
      <c r="D9745" s="7">
        <v>5</v>
      </c>
      <c r="E9745" s="6">
        <v>45717</v>
      </c>
      <c r="F9745" s="7">
        <v>0</v>
      </c>
      <c r="G9745" s="7">
        <v>242423.19</v>
      </c>
      <c r="H9745" s="7">
        <v>-418869.3</v>
      </c>
      <c r="I9745" s="7">
        <v>-176446.11</v>
      </c>
      <c r="J9745" s="7">
        <v>0</v>
      </c>
      <c r="K9745" s="7">
        <v>0</v>
      </c>
      <c r="L9745" s="7">
        <v>295</v>
      </c>
      <c r="M9745" s="7">
        <v>-295</v>
      </c>
      <c r="N9745" s="7">
        <v>-5</v>
      </c>
    </row>
    <row r="9746" spans="1:14" x14ac:dyDescent="0.25">
      <c r="A9746" s="5">
        <v>31111</v>
      </c>
      <c r="B9746" s="5">
        <v>3</v>
      </c>
      <c r="C9746" s="6">
        <v>45566</v>
      </c>
      <c r="D9746" s="7">
        <v>6</v>
      </c>
      <c r="E9746" s="6">
        <v>45748</v>
      </c>
      <c r="F9746" s="7">
        <v>0</v>
      </c>
      <c r="G9746" s="7">
        <v>204915.67</v>
      </c>
      <c r="H9746" s="7">
        <v>-327783.21999999997</v>
      </c>
      <c r="I9746" s="7">
        <v>-122867.55</v>
      </c>
      <c r="J9746" s="7">
        <v>0</v>
      </c>
      <c r="K9746" s="7">
        <v>0</v>
      </c>
      <c r="L9746" s="7">
        <v>261</v>
      </c>
      <c r="M9746" s="7">
        <v>-261</v>
      </c>
      <c r="N9746" s="7">
        <v>-5</v>
      </c>
    </row>
    <row r="9747" spans="1:14" x14ac:dyDescent="0.25">
      <c r="A9747" s="5">
        <v>31111</v>
      </c>
      <c r="B9747" s="5">
        <v>3</v>
      </c>
      <c r="C9747" s="6">
        <v>45566</v>
      </c>
      <c r="D9747" s="7">
        <v>7</v>
      </c>
      <c r="E9747" s="6">
        <v>45778</v>
      </c>
      <c r="F9747" s="7">
        <v>0</v>
      </c>
      <c r="G9747" s="7">
        <v>208077.31</v>
      </c>
      <c r="H9747" s="7">
        <v>-213458.67</v>
      </c>
      <c r="I9747" s="7">
        <v>-5381.3600000000151</v>
      </c>
      <c r="J9747" s="7">
        <v>0</v>
      </c>
      <c r="K9747" s="7">
        <v>0</v>
      </c>
      <c r="L9747" s="7">
        <v>238</v>
      </c>
      <c r="M9747" s="7">
        <v>-238</v>
      </c>
      <c r="N9747" s="7">
        <v>-5</v>
      </c>
    </row>
    <row r="9748" spans="1:14" x14ac:dyDescent="0.25">
      <c r="A9748" s="5">
        <v>31111</v>
      </c>
      <c r="B9748" s="5">
        <v>3</v>
      </c>
      <c r="C9748" s="6">
        <v>45566</v>
      </c>
      <c r="D9748" s="7">
        <v>8</v>
      </c>
      <c r="E9748" s="6">
        <v>45809</v>
      </c>
      <c r="F9748" s="7">
        <v>0</v>
      </c>
      <c r="G9748" s="7">
        <v>156416.39000000001</v>
      </c>
      <c r="H9748" s="7">
        <v>-137559.70000000001</v>
      </c>
      <c r="I9748" s="7">
        <v>18856.689999999999</v>
      </c>
      <c r="J9748" s="7">
        <v>0</v>
      </c>
      <c r="K9748" s="7">
        <v>0</v>
      </c>
      <c r="L9748" s="7">
        <v>188</v>
      </c>
      <c r="M9748" s="7">
        <v>-188</v>
      </c>
      <c r="N9748" s="7">
        <v>-5</v>
      </c>
    </row>
    <row r="9749" spans="1:14" x14ac:dyDescent="0.25">
      <c r="A9749" s="5">
        <v>31111</v>
      </c>
      <c r="B9749" s="5">
        <v>3</v>
      </c>
      <c r="C9749" s="6">
        <v>45566</v>
      </c>
      <c r="D9749" s="7">
        <v>9</v>
      </c>
      <c r="E9749" s="6">
        <v>45839</v>
      </c>
      <c r="F9749" s="7">
        <v>0</v>
      </c>
      <c r="G9749" s="7">
        <v>135859.68</v>
      </c>
      <c r="H9749" s="7">
        <v>-121633.48</v>
      </c>
      <c r="I9749" s="7">
        <v>14226.2</v>
      </c>
      <c r="J9749" s="7">
        <v>0</v>
      </c>
      <c r="K9749" s="7">
        <v>0</v>
      </c>
      <c r="L9749" s="7">
        <v>197</v>
      </c>
      <c r="M9749" s="7">
        <v>-197</v>
      </c>
      <c r="N9749" s="7">
        <v>-5</v>
      </c>
    </row>
    <row r="9750" spans="1:14" x14ac:dyDescent="0.25">
      <c r="A9750" s="5">
        <v>31111</v>
      </c>
      <c r="B9750" s="5">
        <v>3</v>
      </c>
      <c r="C9750" s="6">
        <v>45566</v>
      </c>
      <c r="D9750" s="7">
        <v>10</v>
      </c>
      <c r="E9750" s="6">
        <v>45870</v>
      </c>
      <c r="F9750" s="7">
        <v>0</v>
      </c>
      <c r="G9750" s="7">
        <v>92223.29</v>
      </c>
      <c r="H9750" s="7">
        <v>-66516.25</v>
      </c>
      <c r="I9750" s="7">
        <v>25707.03999999999</v>
      </c>
      <c r="J9750" s="7">
        <v>0</v>
      </c>
      <c r="K9750" s="7">
        <v>0</v>
      </c>
      <c r="L9750" s="7">
        <v>166</v>
      </c>
      <c r="M9750" s="7">
        <v>-166</v>
      </c>
      <c r="N9750" s="7">
        <v>-5</v>
      </c>
    </row>
    <row r="9751" spans="1:14" x14ac:dyDescent="0.25">
      <c r="A9751" s="5">
        <v>31111</v>
      </c>
      <c r="B9751" s="5">
        <v>3</v>
      </c>
      <c r="C9751" s="6">
        <v>45566</v>
      </c>
      <c r="D9751" s="7">
        <v>11</v>
      </c>
      <c r="E9751" s="6">
        <v>45901</v>
      </c>
      <c r="F9751" s="7">
        <v>0</v>
      </c>
      <c r="G9751" s="7">
        <v>48700.97</v>
      </c>
      <c r="H9751" s="7">
        <v>-46923.45</v>
      </c>
      <c r="I9751" s="7">
        <v>1777.519999999997</v>
      </c>
      <c r="J9751" s="7">
        <v>0</v>
      </c>
      <c r="K9751" s="7">
        <v>0</v>
      </c>
      <c r="L9751" s="7">
        <v>171</v>
      </c>
      <c r="M9751" s="7">
        <v>-171</v>
      </c>
      <c r="N9751" s="7">
        <v>-5</v>
      </c>
    </row>
    <row r="9752" spans="1:14" x14ac:dyDescent="0.25">
      <c r="A9752" s="5">
        <v>31111</v>
      </c>
      <c r="B9752" s="5">
        <v>3</v>
      </c>
      <c r="C9752" s="6">
        <v>45566</v>
      </c>
      <c r="D9752" s="7">
        <v>12</v>
      </c>
      <c r="E9752" s="6">
        <v>45931</v>
      </c>
      <c r="F9752" s="7">
        <v>0</v>
      </c>
      <c r="G9752" s="7">
        <v>8503.51</v>
      </c>
      <c r="H9752" s="7">
        <v>-27871.59</v>
      </c>
      <c r="I9752" s="7">
        <v>-19368.080000000002</v>
      </c>
      <c r="J9752" s="7">
        <v>0</v>
      </c>
      <c r="K9752" s="7">
        <v>0</v>
      </c>
      <c r="L9752" s="7">
        <v>110</v>
      </c>
      <c r="M9752" s="7">
        <v>-110</v>
      </c>
      <c r="N9752" s="7">
        <v>-5</v>
      </c>
    </row>
    <row r="9753" spans="1:14" x14ac:dyDescent="0.25">
      <c r="A9753" s="5">
        <v>31111</v>
      </c>
      <c r="B9753" s="5">
        <v>3</v>
      </c>
      <c r="C9753" s="6">
        <v>45566</v>
      </c>
      <c r="D9753" s="7">
        <v>13</v>
      </c>
      <c r="E9753" s="6">
        <v>45962</v>
      </c>
      <c r="F9753" s="7">
        <v>0</v>
      </c>
      <c r="G9753" s="7">
        <v>1058.6300000000001</v>
      </c>
      <c r="H9753" s="7">
        <v>-18506.87</v>
      </c>
      <c r="I9753" s="7">
        <v>-17448.240000000002</v>
      </c>
      <c r="J9753" s="7">
        <v>0</v>
      </c>
      <c r="K9753" s="7">
        <v>0</v>
      </c>
      <c r="L9753" s="7">
        <v>57</v>
      </c>
      <c r="M9753" s="7">
        <v>-57</v>
      </c>
      <c r="N9753" s="7">
        <v>-5</v>
      </c>
    </row>
    <row r="9754" spans="1:14" x14ac:dyDescent="0.25">
      <c r="A9754" s="5">
        <v>31111</v>
      </c>
      <c r="B9754" s="5">
        <v>3</v>
      </c>
      <c r="C9754" s="6">
        <v>45566</v>
      </c>
      <c r="D9754" s="7">
        <v>14</v>
      </c>
      <c r="E9754" s="6">
        <v>45992</v>
      </c>
      <c r="F9754" s="7">
        <v>0</v>
      </c>
      <c r="G9754" s="7">
        <v>0</v>
      </c>
      <c r="H9754" s="7">
        <v>-7738.77</v>
      </c>
      <c r="I9754" s="7">
        <v>-7738.77</v>
      </c>
      <c r="J9754" s="7">
        <v>0</v>
      </c>
      <c r="K9754" s="7">
        <v>0</v>
      </c>
      <c r="L9754" s="7">
        <v>5</v>
      </c>
      <c r="M9754" s="7">
        <v>-5</v>
      </c>
      <c r="N9754" s="7">
        <v>-5</v>
      </c>
    </row>
    <row r="9755" spans="1:14" x14ac:dyDescent="0.25">
      <c r="A9755" s="5">
        <v>31111</v>
      </c>
      <c r="B9755" s="5">
        <v>3</v>
      </c>
      <c r="C9755" s="6">
        <v>45597</v>
      </c>
      <c r="D9755" s="7">
        <v>0</v>
      </c>
      <c r="E9755" s="6">
        <v>45597</v>
      </c>
      <c r="F9755" s="7">
        <v>84067683.060000002</v>
      </c>
      <c r="G9755" s="7">
        <v>49311.7</v>
      </c>
      <c r="H9755" s="7">
        <v>-1863110.43</v>
      </c>
      <c r="I9755" s="7">
        <v>82253884.329999998</v>
      </c>
      <c r="J9755" s="7">
        <v>29333</v>
      </c>
      <c r="K9755" s="7">
        <v>0</v>
      </c>
      <c r="L9755" s="7">
        <v>625</v>
      </c>
      <c r="M9755" s="7">
        <v>28708</v>
      </c>
      <c r="N9755" s="7">
        <v>-5</v>
      </c>
    </row>
    <row r="9756" spans="1:14" x14ac:dyDescent="0.25">
      <c r="A9756" s="5">
        <v>31111</v>
      </c>
      <c r="B9756" s="5">
        <v>3</v>
      </c>
      <c r="C9756" s="6">
        <v>45597</v>
      </c>
      <c r="D9756" s="7">
        <v>1</v>
      </c>
      <c r="E9756" s="6">
        <v>45627</v>
      </c>
      <c r="F9756" s="7">
        <v>0</v>
      </c>
      <c r="G9756" s="7">
        <v>197288.31</v>
      </c>
      <c r="H9756" s="7">
        <v>-1952984.27</v>
      </c>
      <c r="I9756" s="7">
        <v>-1755695.96</v>
      </c>
      <c r="J9756" s="7">
        <v>0</v>
      </c>
      <c r="K9756" s="7">
        <v>0</v>
      </c>
      <c r="L9756" s="7">
        <v>643</v>
      </c>
      <c r="M9756" s="7">
        <v>-643</v>
      </c>
      <c r="N9756" s="7">
        <v>-5</v>
      </c>
    </row>
    <row r="9757" spans="1:14" x14ac:dyDescent="0.25">
      <c r="A9757" s="5">
        <v>31111</v>
      </c>
      <c r="B9757" s="5">
        <v>3</v>
      </c>
      <c r="C9757" s="6">
        <v>45597</v>
      </c>
      <c r="D9757" s="7">
        <v>2</v>
      </c>
      <c r="E9757" s="6">
        <v>45658</v>
      </c>
      <c r="F9757" s="7">
        <v>0</v>
      </c>
      <c r="G9757" s="7">
        <v>193071.17</v>
      </c>
      <c r="H9757" s="7">
        <v>-769276.84</v>
      </c>
      <c r="I9757" s="7">
        <v>-576205.66999999993</v>
      </c>
      <c r="J9757" s="7">
        <v>0</v>
      </c>
      <c r="K9757" s="7">
        <v>0</v>
      </c>
      <c r="L9757" s="7">
        <v>332</v>
      </c>
      <c r="M9757" s="7">
        <v>-332</v>
      </c>
      <c r="N9757" s="7">
        <v>-5</v>
      </c>
    </row>
    <row r="9758" spans="1:14" x14ac:dyDescent="0.25">
      <c r="A9758" s="5">
        <v>31111</v>
      </c>
      <c r="B9758" s="5">
        <v>3</v>
      </c>
      <c r="C9758" s="6">
        <v>45597</v>
      </c>
      <c r="D9758" s="7">
        <v>3</v>
      </c>
      <c r="E9758" s="6">
        <v>45689</v>
      </c>
      <c r="F9758" s="7">
        <v>0</v>
      </c>
      <c r="G9758" s="7">
        <v>138787.78</v>
      </c>
      <c r="H9758" s="7">
        <v>-571664.66</v>
      </c>
      <c r="I9758" s="7">
        <v>-432876.88</v>
      </c>
      <c r="J9758" s="7">
        <v>0</v>
      </c>
      <c r="K9758" s="7">
        <v>0</v>
      </c>
      <c r="L9758" s="7">
        <v>251</v>
      </c>
      <c r="M9758" s="7">
        <v>-251</v>
      </c>
      <c r="N9758" s="7">
        <v>-5</v>
      </c>
    </row>
    <row r="9759" spans="1:14" x14ac:dyDescent="0.25">
      <c r="A9759" s="5">
        <v>31111</v>
      </c>
      <c r="B9759" s="5">
        <v>3</v>
      </c>
      <c r="C9759" s="6">
        <v>45597</v>
      </c>
      <c r="D9759" s="7">
        <v>4</v>
      </c>
      <c r="E9759" s="6">
        <v>45717</v>
      </c>
      <c r="F9759" s="7">
        <v>0</v>
      </c>
      <c r="G9759" s="7">
        <v>208710.83</v>
      </c>
      <c r="H9759" s="7">
        <v>-476322.47</v>
      </c>
      <c r="I9759" s="7">
        <v>-267611.64</v>
      </c>
      <c r="J9759" s="7">
        <v>0</v>
      </c>
      <c r="K9759" s="7">
        <v>0</v>
      </c>
      <c r="L9759" s="7">
        <v>273</v>
      </c>
      <c r="M9759" s="7">
        <v>-273</v>
      </c>
      <c r="N9759" s="7">
        <v>-5</v>
      </c>
    </row>
    <row r="9760" spans="1:14" x14ac:dyDescent="0.25">
      <c r="A9760" s="5">
        <v>31111</v>
      </c>
      <c r="B9760" s="5">
        <v>3</v>
      </c>
      <c r="C9760" s="6">
        <v>45597</v>
      </c>
      <c r="D9760" s="7">
        <v>5</v>
      </c>
      <c r="E9760" s="6">
        <v>45748</v>
      </c>
      <c r="F9760" s="7">
        <v>0</v>
      </c>
      <c r="G9760" s="7">
        <v>226957.47</v>
      </c>
      <c r="H9760" s="7">
        <v>-364340.5</v>
      </c>
      <c r="I9760" s="7">
        <v>-137383.03</v>
      </c>
      <c r="J9760" s="7">
        <v>0</v>
      </c>
      <c r="K9760" s="7">
        <v>0</v>
      </c>
      <c r="L9760" s="7">
        <v>230</v>
      </c>
      <c r="M9760" s="7">
        <v>-230</v>
      </c>
      <c r="N9760" s="7">
        <v>-5</v>
      </c>
    </row>
    <row r="9761" spans="1:14" x14ac:dyDescent="0.25">
      <c r="A9761" s="5">
        <v>31111</v>
      </c>
      <c r="B9761" s="5">
        <v>3</v>
      </c>
      <c r="C9761" s="6">
        <v>45597</v>
      </c>
      <c r="D9761" s="7">
        <v>6</v>
      </c>
      <c r="E9761" s="6">
        <v>45778</v>
      </c>
      <c r="F9761" s="7">
        <v>0</v>
      </c>
      <c r="G9761" s="7">
        <v>186670.24</v>
      </c>
      <c r="H9761" s="7">
        <v>-209157.52</v>
      </c>
      <c r="I9761" s="7">
        <v>-22487.279999999999</v>
      </c>
      <c r="J9761" s="7">
        <v>0</v>
      </c>
      <c r="K9761" s="7">
        <v>0</v>
      </c>
      <c r="L9761" s="7">
        <v>179</v>
      </c>
      <c r="M9761" s="7">
        <v>-179</v>
      </c>
      <c r="N9761" s="7">
        <v>-5</v>
      </c>
    </row>
    <row r="9762" spans="1:14" x14ac:dyDescent="0.25">
      <c r="A9762" s="5">
        <v>31111</v>
      </c>
      <c r="B9762" s="5">
        <v>3</v>
      </c>
      <c r="C9762" s="6">
        <v>45597</v>
      </c>
      <c r="D9762" s="7">
        <v>7</v>
      </c>
      <c r="E9762" s="6">
        <v>45809</v>
      </c>
      <c r="F9762" s="7">
        <v>0</v>
      </c>
      <c r="G9762" s="7">
        <v>170071.78</v>
      </c>
      <c r="H9762" s="7">
        <v>-173580.31</v>
      </c>
      <c r="I9762" s="7">
        <v>-3508.5299999999988</v>
      </c>
      <c r="J9762" s="7">
        <v>0</v>
      </c>
      <c r="K9762" s="7">
        <v>0</v>
      </c>
      <c r="L9762" s="7">
        <v>173</v>
      </c>
      <c r="M9762" s="7">
        <v>-173</v>
      </c>
      <c r="N9762" s="7">
        <v>-5</v>
      </c>
    </row>
    <row r="9763" spans="1:14" x14ac:dyDescent="0.25">
      <c r="A9763" s="5">
        <v>31111</v>
      </c>
      <c r="B9763" s="5">
        <v>3</v>
      </c>
      <c r="C9763" s="6">
        <v>45597</v>
      </c>
      <c r="D9763" s="7">
        <v>8</v>
      </c>
      <c r="E9763" s="6">
        <v>45839</v>
      </c>
      <c r="F9763" s="7">
        <v>0</v>
      </c>
      <c r="G9763" s="7">
        <v>176602.2</v>
      </c>
      <c r="H9763" s="7">
        <v>-99886.700000000012</v>
      </c>
      <c r="I9763" s="7">
        <v>76715.5</v>
      </c>
      <c r="J9763" s="7">
        <v>0</v>
      </c>
      <c r="K9763" s="7">
        <v>0</v>
      </c>
      <c r="L9763" s="7">
        <v>151</v>
      </c>
      <c r="M9763" s="7">
        <v>-151</v>
      </c>
      <c r="N9763" s="7">
        <v>-5</v>
      </c>
    </row>
    <row r="9764" spans="1:14" x14ac:dyDescent="0.25">
      <c r="A9764" s="5">
        <v>31111</v>
      </c>
      <c r="B9764" s="5">
        <v>3</v>
      </c>
      <c r="C9764" s="6">
        <v>45597</v>
      </c>
      <c r="D9764" s="7">
        <v>9</v>
      </c>
      <c r="E9764" s="6">
        <v>45870</v>
      </c>
      <c r="F9764" s="7">
        <v>0</v>
      </c>
      <c r="G9764" s="7">
        <v>115632.89</v>
      </c>
      <c r="H9764" s="7">
        <v>-105592.48</v>
      </c>
      <c r="I9764" s="7">
        <v>10040.41000000002</v>
      </c>
      <c r="J9764" s="7">
        <v>0</v>
      </c>
      <c r="K9764" s="7">
        <v>0</v>
      </c>
      <c r="L9764" s="7">
        <v>158</v>
      </c>
      <c r="M9764" s="7">
        <v>-158</v>
      </c>
      <c r="N9764" s="7">
        <v>-5</v>
      </c>
    </row>
    <row r="9765" spans="1:14" x14ac:dyDescent="0.25">
      <c r="A9765" s="5">
        <v>31111</v>
      </c>
      <c r="B9765" s="5">
        <v>3</v>
      </c>
      <c r="C9765" s="6">
        <v>45597</v>
      </c>
      <c r="D9765" s="7">
        <v>10</v>
      </c>
      <c r="E9765" s="6">
        <v>45901</v>
      </c>
      <c r="F9765" s="7">
        <v>0</v>
      </c>
      <c r="G9765" s="7">
        <v>77827.199999999997</v>
      </c>
      <c r="H9765" s="7">
        <v>-52876.91</v>
      </c>
      <c r="I9765" s="7">
        <v>24950.29</v>
      </c>
      <c r="J9765" s="7">
        <v>0</v>
      </c>
      <c r="K9765" s="7">
        <v>0</v>
      </c>
      <c r="L9765" s="7">
        <v>142</v>
      </c>
      <c r="M9765" s="7">
        <v>-142</v>
      </c>
      <c r="N9765" s="7">
        <v>-5</v>
      </c>
    </row>
    <row r="9766" spans="1:14" x14ac:dyDescent="0.25">
      <c r="A9766" s="5">
        <v>31111</v>
      </c>
      <c r="B9766" s="5">
        <v>3</v>
      </c>
      <c r="C9766" s="6">
        <v>45597</v>
      </c>
      <c r="D9766" s="7">
        <v>11</v>
      </c>
      <c r="E9766" s="6">
        <v>45931</v>
      </c>
      <c r="F9766" s="7">
        <v>0</v>
      </c>
      <c r="G9766" s="7">
        <v>39037.440000000002</v>
      </c>
      <c r="H9766" s="7">
        <v>-42759.69</v>
      </c>
      <c r="I9766" s="7">
        <v>-3722.25</v>
      </c>
      <c r="J9766" s="7">
        <v>0</v>
      </c>
      <c r="K9766" s="7">
        <v>0</v>
      </c>
      <c r="L9766" s="7">
        <v>147</v>
      </c>
      <c r="M9766" s="7">
        <v>-147</v>
      </c>
      <c r="N9766" s="7">
        <v>-5</v>
      </c>
    </row>
    <row r="9767" spans="1:14" x14ac:dyDescent="0.25">
      <c r="A9767" s="5">
        <v>31111</v>
      </c>
      <c r="B9767" s="5">
        <v>3</v>
      </c>
      <c r="C9767" s="6">
        <v>45597</v>
      </c>
      <c r="D9767" s="7">
        <v>12</v>
      </c>
      <c r="E9767" s="6">
        <v>45962</v>
      </c>
      <c r="F9767" s="7">
        <v>0</v>
      </c>
      <c r="G9767" s="7">
        <v>4089.29</v>
      </c>
      <c r="H9767" s="7">
        <v>-21198.07</v>
      </c>
      <c r="I9767" s="7">
        <v>-17108.78</v>
      </c>
      <c r="J9767" s="7">
        <v>0</v>
      </c>
      <c r="K9767" s="7">
        <v>0</v>
      </c>
      <c r="L9767" s="7">
        <v>80</v>
      </c>
      <c r="M9767" s="7">
        <v>-80</v>
      </c>
      <c r="N9767" s="7">
        <v>-5</v>
      </c>
    </row>
    <row r="9768" spans="1:14" x14ac:dyDescent="0.25">
      <c r="A9768" s="5">
        <v>31111</v>
      </c>
      <c r="B9768" s="5">
        <v>3</v>
      </c>
      <c r="C9768" s="6">
        <v>45597</v>
      </c>
      <c r="D9768" s="7">
        <v>13</v>
      </c>
      <c r="E9768" s="6">
        <v>45992</v>
      </c>
      <c r="F9768" s="7">
        <v>0</v>
      </c>
      <c r="G9768" s="7">
        <v>1108.8499999999999</v>
      </c>
      <c r="H9768" s="7">
        <v>-17955.43</v>
      </c>
      <c r="I9768" s="7">
        <v>-16846.580000000002</v>
      </c>
      <c r="J9768" s="7">
        <v>0</v>
      </c>
      <c r="K9768" s="7">
        <v>0</v>
      </c>
      <c r="L9768" s="7">
        <v>56</v>
      </c>
      <c r="M9768" s="7">
        <v>-56</v>
      </c>
      <c r="N9768" s="7">
        <v>-5</v>
      </c>
    </row>
    <row r="9769" spans="1:14" x14ac:dyDescent="0.25">
      <c r="A9769" s="5">
        <v>31111</v>
      </c>
      <c r="B9769" s="5">
        <v>3</v>
      </c>
      <c r="C9769" s="6">
        <v>45597</v>
      </c>
      <c r="D9769" s="7">
        <v>14</v>
      </c>
      <c r="E9769" s="6">
        <v>46023</v>
      </c>
      <c r="F9769" s="7">
        <v>0</v>
      </c>
      <c r="G9769" s="7">
        <v>0</v>
      </c>
      <c r="H9769" s="7">
        <v>-1022.94</v>
      </c>
      <c r="I9769" s="7">
        <v>-1022.94</v>
      </c>
      <c r="J9769" s="7">
        <v>0</v>
      </c>
      <c r="K9769" s="7">
        <v>0</v>
      </c>
      <c r="L9769" s="7">
        <v>2</v>
      </c>
      <c r="M9769" s="7">
        <v>-2</v>
      </c>
      <c r="N9769" s="7">
        <v>-5</v>
      </c>
    </row>
    <row r="9770" spans="1:14" x14ac:dyDescent="0.25">
      <c r="A9770" s="5">
        <v>31111</v>
      </c>
      <c r="B9770" s="5">
        <v>3</v>
      </c>
      <c r="C9770" s="6">
        <v>45627</v>
      </c>
      <c r="D9770" s="7">
        <v>0</v>
      </c>
      <c r="E9770" s="6">
        <v>45627</v>
      </c>
      <c r="F9770" s="7">
        <v>107233606.47</v>
      </c>
      <c r="G9770" s="7">
        <v>98224.280000000013</v>
      </c>
      <c r="H9770" s="7">
        <v>-2072144.37</v>
      </c>
      <c r="I9770" s="7">
        <v>105259686.38</v>
      </c>
      <c r="J9770" s="7">
        <v>38051</v>
      </c>
      <c r="K9770" s="7">
        <v>0</v>
      </c>
      <c r="L9770" s="7">
        <v>685</v>
      </c>
      <c r="M9770" s="7">
        <v>37366</v>
      </c>
      <c r="N9770" s="7">
        <v>-5</v>
      </c>
    </row>
    <row r="9771" spans="1:14" x14ac:dyDescent="0.25">
      <c r="A9771" s="5">
        <v>31111</v>
      </c>
      <c r="B9771" s="5">
        <v>3</v>
      </c>
      <c r="C9771" s="6">
        <v>45627</v>
      </c>
      <c r="D9771" s="7">
        <v>1</v>
      </c>
      <c r="E9771" s="6">
        <v>45658</v>
      </c>
      <c r="F9771" s="7">
        <v>0</v>
      </c>
      <c r="G9771" s="7">
        <v>234347.03</v>
      </c>
      <c r="H9771" s="7">
        <v>-2639298.98</v>
      </c>
      <c r="I9771" s="7">
        <v>-2404951.9500000011</v>
      </c>
      <c r="J9771" s="7">
        <v>0</v>
      </c>
      <c r="K9771" s="7">
        <v>0</v>
      </c>
      <c r="L9771" s="7">
        <v>865</v>
      </c>
      <c r="M9771" s="7">
        <v>-865</v>
      </c>
      <c r="N9771" s="7">
        <v>-5</v>
      </c>
    </row>
    <row r="9772" spans="1:14" x14ac:dyDescent="0.25">
      <c r="A9772" s="5">
        <v>31111</v>
      </c>
      <c r="B9772" s="5">
        <v>3</v>
      </c>
      <c r="C9772" s="6">
        <v>45627</v>
      </c>
      <c r="D9772" s="7">
        <v>2</v>
      </c>
      <c r="E9772" s="6">
        <v>45689</v>
      </c>
      <c r="F9772" s="7">
        <v>0</v>
      </c>
      <c r="G9772" s="7">
        <v>196608.22</v>
      </c>
      <c r="H9772" s="7">
        <v>-1003907.89</v>
      </c>
      <c r="I9772" s="7">
        <v>-807299.67</v>
      </c>
      <c r="J9772" s="7">
        <v>0</v>
      </c>
      <c r="K9772" s="7">
        <v>0</v>
      </c>
      <c r="L9772" s="7">
        <v>363</v>
      </c>
      <c r="M9772" s="7">
        <v>-363</v>
      </c>
      <c r="N9772" s="7">
        <v>-5</v>
      </c>
    </row>
    <row r="9773" spans="1:14" x14ac:dyDescent="0.25">
      <c r="A9773" s="5">
        <v>31111</v>
      </c>
      <c r="B9773" s="5">
        <v>3</v>
      </c>
      <c r="C9773" s="6">
        <v>45627</v>
      </c>
      <c r="D9773" s="7">
        <v>3</v>
      </c>
      <c r="E9773" s="6">
        <v>45717</v>
      </c>
      <c r="F9773" s="7">
        <v>0</v>
      </c>
      <c r="G9773" s="7">
        <v>240563.7</v>
      </c>
      <c r="H9773" s="7">
        <v>-941109</v>
      </c>
      <c r="I9773" s="7">
        <v>-700545.3</v>
      </c>
      <c r="J9773" s="7">
        <v>0</v>
      </c>
      <c r="K9773" s="7">
        <v>0</v>
      </c>
      <c r="L9773" s="7">
        <v>434</v>
      </c>
      <c r="M9773" s="7">
        <v>-434</v>
      </c>
      <c r="N9773" s="7">
        <v>-5</v>
      </c>
    </row>
    <row r="9774" spans="1:14" x14ac:dyDescent="0.25">
      <c r="A9774" s="5">
        <v>31111</v>
      </c>
      <c r="B9774" s="5">
        <v>3</v>
      </c>
      <c r="C9774" s="6">
        <v>45627</v>
      </c>
      <c r="D9774" s="7">
        <v>4</v>
      </c>
      <c r="E9774" s="6">
        <v>45748</v>
      </c>
      <c r="F9774" s="7">
        <v>0</v>
      </c>
      <c r="G9774" s="7">
        <v>232052.43</v>
      </c>
      <c r="H9774" s="7">
        <v>-549540.35000000009</v>
      </c>
      <c r="I9774" s="7">
        <v>-317487.9200000001</v>
      </c>
      <c r="J9774" s="7">
        <v>0</v>
      </c>
      <c r="K9774" s="7">
        <v>0</v>
      </c>
      <c r="L9774" s="7">
        <v>316</v>
      </c>
      <c r="M9774" s="7">
        <v>-316</v>
      </c>
      <c r="N9774" s="7">
        <v>-5</v>
      </c>
    </row>
    <row r="9775" spans="1:14" x14ac:dyDescent="0.25">
      <c r="A9775" s="5">
        <v>31111</v>
      </c>
      <c r="B9775" s="5">
        <v>3</v>
      </c>
      <c r="C9775" s="6">
        <v>45627</v>
      </c>
      <c r="D9775" s="7">
        <v>5</v>
      </c>
      <c r="E9775" s="6">
        <v>45778</v>
      </c>
      <c r="F9775" s="7">
        <v>0</v>
      </c>
      <c r="G9775" s="7">
        <v>238258.67</v>
      </c>
      <c r="H9775" s="7">
        <v>-352997.34</v>
      </c>
      <c r="I9775" s="7">
        <v>-114738.67</v>
      </c>
      <c r="J9775" s="7">
        <v>0</v>
      </c>
      <c r="K9775" s="7">
        <v>0</v>
      </c>
      <c r="L9775" s="7">
        <v>291</v>
      </c>
      <c r="M9775" s="7">
        <v>-291</v>
      </c>
      <c r="N9775" s="7">
        <v>-5</v>
      </c>
    </row>
    <row r="9776" spans="1:14" x14ac:dyDescent="0.25">
      <c r="A9776" s="5">
        <v>31111</v>
      </c>
      <c r="B9776" s="5">
        <v>3</v>
      </c>
      <c r="C9776" s="6">
        <v>45627</v>
      </c>
      <c r="D9776" s="7">
        <v>6</v>
      </c>
      <c r="E9776" s="6">
        <v>45809</v>
      </c>
      <c r="F9776" s="7">
        <v>0</v>
      </c>
      <c r="G9776" s="7">
        <v>255097.16</v>
      </c>
      <c r="H9776" s="7">
        <v>-313385.96999999997</v>
      </c>
      <c r="I9776" s="7">
        <v>-58288.809999999969</v>
      </c>
      <c r="J9776" s="7">
        <v>0</v>
      </c>
      <c r="K9776" s="7">
        <v>0</v>
      </c>
      <c r="L9776" s="7">
        <v>252</v>
      </c>
      <c r="M9776" s="7">
        <v>-252</v>
      </c>
      <c r="N9776" s="7">
        <v>-5</v>
      </c>
    </row>
    <row r="9777" spans="1:14" x14ac:dyDescent="0.25">
      <c r="A9777" s="5">
        <v>31111</v>
      </c>
      <c r="B9777" s="5">
        <v>3</v>
      </c>
      <c r="C9777" s="6">
        <v>45627</v>
      </c>
      <c r="D9777" s="7">
        <v>7</v>
      </c>
      <c r="E9777" s="6">
        <v>45839</v>
      </c>
      <c r="F9777" s="7">
        <v>0</v>
      </c>
      <c r="G9777" s="7">
        <v>253141.17</v>
      </c>
      <c r="H9777" s="7">
        <v>-230347.74</v>
      </c>
      <c r="I9777" s="7">
        <v>22793.42999999996</v>
      </c>
      <c r="J9777" s="7">
        <v>0</v>
      </c>
      <c r="K9777" s="7">
        <v>0</v>
      </c>
      <c r="L9777" s="7">
        <v>236</v>
      </c>
      <c r="M9777" s="7">
        <v>-236</v>
      </c>
      <c r="N9777" s="7">
        <v>-5</v>
      </c>
    </row>
    <row r="9778" spans="1:14" x14ac:dyDescent="0.25">
      <c r="A9778" s="5">
        <v>31111</v>
      </c>
      <c r="B9778" s="5">
        <v>3</v>
      </c>
      <c r="C9778" s="6">
        <v>45627</v>
      </c>
      <c r="D9778" s="7">
        <v>8</v>
      </c>
      <c r="E9778" s="6">
        <v>45870</v>
      </c>
      <c r="F9778" s="7">
        <v>0</v>
      </c>
      <c r="G9778" s="7">
        <v>198406.41</v>
      </c>
      <c r="H9778" s="7">
        <v>-151568.98000000001</v>
      </c>
      <c r="I9778" s="7">
        <v>46837.429999999993</v>
      </c>
      <c r="J9778" s="7">
        <v>0</v>
      </c>
      <c r="K9778" s="7">
        <v>0</v>
      </c>
      <c r="L9778" s="7">
        <v>214</v>
      </c>
      <c r="M9778" s="7">
        <v>-214</v>
      </c>
      <c r="N9778" s="7">
        <v>-5</v>
      </c>
    </row>
    <row r="9779" spans="1:14" x14ac:dyDescent="0.25">
      <c r="A9779" s="5">
        <v>31111</v>
      </c>
      <c r="B9779" s="5">
        <v>3</v>
      </c>
      <c r="C9779" s="6">
        <v>45627</v>
      </c>
      <c r="D9779" s="7">
        <v>9</v>
      </c>
      <c r="E9779" s="6">
        <v>45901</v>
      </c>
      <c r="F9779" s="7">
        <v>0</v>
      </c>
      <c r="G9779" s="7">
        <v>132827.92000000001</v>
      </c>
      <c r="H9779" s="7">
        <v>-126962.88</v>
      </c>
      <c r="I9779" s="7">
        <v>5865.0400000000227</v>
      </c>
      <c r="J9779" s="7">
        <v>0</v>
      </c>
      <c r="K9779" s="7">
        <v>0</v>
      </c>
      <c r="L9779" s="7">
        <v>215</v>
      </c>
      <c r="M9779" s="7">
        <v>-215</v>
      </c>
      <c r="N9779" s="7">
        <v>-5</v>
      </c>
    </row>
    <row r="9780" spans="1:14" x14ac:dyDescent="0.25">
      <c r="A9780" s="5">
        <v>31111</v>
      </c>
      <c r="B9780" s="5">
        <v>3</v>
      </c>
      <c r="C9780" s="6">
        <v>45627</v>
      </c>
      <c r="D9780" s="7">
        <v>10</v>
      </c>
      <c r="E9780" s="6">
        <v>45931</v>
      </c>
      <c r="F9780" s="7">
        <v>0</v>
      </c>
      <c r="G9780" s="7">
        <v>116302.15</v>
      </c>
      <c r="H9780" s="7">
        <v>-93912.34</v>
      </c>
      <c r="I9780" s="7">
        <v>22389.81</v>
      </c>
      <c r="J9780" s="7">
        <v>0</v>
      </c>
      <c r="K9780" s="7">
        <v>0</v>
      </c>
      <c r="L9780" s="7">
        <v>197</v>
      </c>
      <c r="M9780" s="7">
        <v>-197</v>
      </c>
      <c r="N9780" s="7">
        <v>-5</v>
      </c>
    </row>
    <row r="9781" spans="1:14" x14ac:dyDescent="0.25">
      <c r="A9781" s="5">
        <v>31111</v>
      </c>
      <c r="B9781" s="5">
        <v>3</v>
      </c>
      <c r="C9781" s="6">
        <v>45627</v>
      </c>
      <c r="D9781" s="7">
        <v>11</v>
      </c>
      <c r="E9781" s="6">
        <v>45962</v>
      </c>
      <c r="F9781" s="7">
        <v>0</v>
      </c>
      <c r="G9781" s="7">
        <v>40304.51</v>
      </c>
      <c r="H9781" s="7">
        <v>-39377.600000000013</v>
      </c>
      <c r="I9781" s="7">
        <v>926.90999999999622</v>
      </c>
      <c r="J9781" s="7">
        <v>0</v>
      </c>
      <c r="K9781" s="7">
        <v>0</v>
      </c>
      <c r="L9781" s="7">
        <v>141</v>
      </c>
      <c r="M9781" s="7">
        <v>-141</v>
      </c>
      <c r="N9781" s="7">
        <v>-5</v>
      </c>
    </row>
    <row r="9782" spans="1:14" x14ac:dyDescent="0.25">
      <c r="A9782" s="5">
        <v>31111</v>
      </c>
      <c r="B9782" s="5">
        <v>3</v>
      </c>
      <c r="C9782" s="6">
        <v>45627</v>
      </c>
      <c r="D9782" s="7">
        <v>12</v>
      </c>
      <c r="E9782" s="6">
        <v>45992</v>
      </c>
      <c r="F9782" s="7">
        <v>0</v>
      </c>
      <c r="G9782" s="7">
        <v>4433.12</v>
      </c>
      <c r="H9782" s="7">
        <v>-26340.639999999999</v>
      </c>
      <c r="I9782" s="7">
        <v>-21907.52</v>
      </c>
      <c r="J9782" s="7">
        <v>0</v>
      </c>
      <c r="K9782" s="7">
        <v>0</v>
      </c>
      <c r="L9782" s="7">
        <v>125</v>
      </c>
      <c r="M9782" s="7">
        <v>-125</v>
      </c>
      <c r="N9782" s="7">
        <v>-5</v>
      </c>
    </row>
    <row r="9783" spans="1:14" x14ac:dyDescent="0.25">
      <c r="A9783" s="5">
        <v>31111</v>
      </c>
      <c r="B9783" s="5">
        <v>3</v>
      </c>
      <c r="C9783" s="6">
        <v>45627</v>
      </c>
      <c r="D9783" s="7">
        <v>13</v>
      </c>
      <c r="E9783" s="6">
        <v>46023</v>
      </c>
      <c r="F9783" s="7">
        <v>0</v>
      </c>
      <c r="G9783" s="7">
        <v>864.45</v>
      </c>
      <c r="H9783" s="7">
        <v>-15847.25</v>
      </c>
      <c r="I9783" s="7">
        <v>-14982.8</v>
      </c>
      <c r="J9783" s="7">
        <v>0</v>
      </c>
      <c r="K9783" s="7">
        <v>0</v>
      </c>
      <c r="L9783" s="7">
        <v>52</v>
      </c>
      <c r="M9783" s="7">
        <v>-52</v>
      </c>
      <c r="N9783" s="7">
        <v>-5</v>
      </c>
    </row>
    <row r="9784" spans="1:14" x14ac:dyDescent="0.25">
      <c r="A9784" s="5">
        <v>31111</v>
      </c>
      <c r="B9784" s="5">
        <v>3</v>
      </c>
      <c r="C9784" s="6">
        <v>45658</v>
      </c>
      <c r="D9784" s="7">
        <v>0</v>
      </c>
      <c r="E9784" s="6">
        <v>45658</v>
      </c>
      <c r="F9784" s="7">
        <v>103040782.3</v>
      </c>
      <c r="G9784" s="7">
        <v>77370.83</v>
      </c>
      <c r="H9784" s="7">
        <v>-2106567.02</v>
      </c>
      <c r="I9784" s="7">
        <v>101011586.11</v>
      </c>
      <c r="J9784" s="7">
        <v>36668</v>
      </c>
      <c r="K9784" s="7">
        <v>0</v>
      </c>
      <c r="L9784" s="7">
        <v>718</v>
      </c>
      <c r="M9784" s="7">
        <v>35950</v>
      </c>
      <c r="N9784" s="7">
        <v>-5</v>
      </c>
    </row>
    <row r="9785" spans="1:14" x14ac:dyDescent="0.25">
      <c r="A9785" s="5">
        <v>31111</v>
      </c>
      <c r="B9785" s="5">
        <v>3</v>
      </c>
      <c r="C9785" s="6">
        <v>45658</v>
      </c>
      <c r="D9785" s="7">
        <v>1</v>
      </c>
      <c r="E9785" s="6">
        <v>45689</v>
      </c>
      <c r="F9785" s="7">
        <v>0</v>
      </c>
      <c r="G9785" s="7">
        <v>199285.63</v>
      </c>
      <c r="H9785" s="7">
        <v>-2255647.19</v>
      </c>
      <c r="I9785" s="7">
        <v>-2056361.56</v>
      </c>
      <c r="J9785" s="7">
        <v>0</v>
      </c>
      <c r="K9785" s="7">
        <v>0</v>
      </c>
      <c r="L9785" s="7">
        <v>687</v>
      </c>
      <c r="M9785" s="7">
        <v>-687</v>
      </c>
      <c r="N9785" s="7">
        <v>-5</v>
      </c>
    </row>
    <row r="9786" spans="1:14" x14ac:dyDescent="0.25">
      <c r="A9786" s="5">
        <v>31111</v>
      </c>
      <c r="B9786" s="5">
        <v>3</v>
      </c>
      <c r="C9786" s="6">
        <v>45658</v>
      </c>
      <c r="D9786" s="7">
        <v>2</v>
      </c>
      <c r="E9786" s="6">
        <v>45717</v>
      </c>
      <c r="F9786" s="7">
        <v>0</v>
      </c>
      <c r="G9786" s="7">
        <v>263543.42</v>
      </c>
      <c r="H9786" s="7">
        <v>-1323686.31</v>
      </c>
      <c r="I9786" s="7">
        <v>-1060142.8899999999</v>
      </c>
      <c r="J9786" s="7">
        <v>0</v>
      </c>
      <c r="K9786" s="7">
        <v>0</v>
      </c>
      <c r="L9786" s="7">
        <v>485</v>
      </c>
      <c r="M9786" s="7">
        <v>-485</v>
      </c>
      <c r="N9786" s="7">
        <v>-5</v>
      </c>
    </row>
    <row r="9787" spans="1:14" x14ac:dyDescent="0.25">
      <c r="A9787" s="5">
        <v>31111</v>
      </c>
      <c r="B9787" s="5">
        <v>3</v>
      </c>
      <c r="C9787" s="6">
        <v>45658</v>
      </c>
      <c r="D9787" s="7">
        <v>3</v>
      </c>
      <c r="E9787" s="6">
        <v>45748</v>
      </c>
      <c r="F9787" s="7">
        <v>0</v>
      </c>
      <c r="G9787" s="7">
        <v>235199.9</v>
      </c>
      <c r="H9787" s="7">
        <v>-800499.67</v>
      </c>
      <c r="I9787" s="7">
        <v>-565299.77</v>
      </c>
      <c r="J9787" s="7">
        <v>0</v>
      </c>
      <c r="K9787" s="7">
        <v>0</v>
      </c>
      <c r="L9787" s="7">
        <v>370</v>
      </c>
      <c r="M9787" s="7">
        <v>-370</v>
      </c>
      <c r="N9787" s="7">
        <v>-5</v>
      </c>
    </row>
    <row r="9788" spans="1:14" x14ac:dyDescent="0.25">
      <c r="A9788" s="5">
        <v>31111</v>
      </c>
      <c r="B9788" s="5">
        <v>3</v>
      </c>
      <c r="C9788" s="6">
        <v>45658</v>
      </c>
      <c r="D9788" s="7">
        <v>4</v>
      </c>
      <c r="E9788" s="6">
        <v>45778</v>
      </c>
      <c r="F9788" s="7">
        <v>0</v>
      </c>
      <c r="G9788" s="7">
        <v>226981.35</v>
      </c>
      <c r="H9788" s="7">
        <v>-492319.44</v>
      </c>
      <c r="I9788" s="7">
        <v>-265338.09000000003</v>
      </c>
      <c r="J9788" s="7">
        <v>0</v>
      </c>
      <c r="K9788" s="7">
        <v>0</v>
      </c>
      <c r="L9788" s="7">
        <v>291</v>
      </c>
      <c r="M9788" s="7">
        <v>-291</v>
      </c>
      <c r="N9788" s="7">
        <v>-5</v>
      </c>
    </row>
    <row r="9789" spans="1:14" x14ac:dyDescent="0.25">
      <c r="A9789" s="5">
        <v>31111</v>
      </c>
      <c r="B9789" s="5">
        <v>3</v>
      </c>
      <c r="C9789" s="6">
        <v>45658</v>
      </c>
      <c r="D9789" s="7">
        <v>5</v>
      </c>
      <c r="E9789" s="6">
        <v>45809</v>
      </c>
      <c r="F9789" s="7">
        <v>0</v>
      </c>
      <c r="G9789" s="7">
        <v>223202.16</v>
      </c>
      <c r="H9789" s="7">
        <v>-391266.31999999989</v>
      </c>
      <c r="I9789" s="7">
        <v>-168064.15999999989</v>
      </c>
      <c r="J9789" s="7">
        <v>0</v>
      </c>
      <c r="K9789" s="7">
        <v>0</v>
      </c>
      <c r="L9789" s="7">
        <v>249</v>
      </c>
      <c r="M9789" s="7">
        <v>-249</v>
      </c>
      <c r="N9789" s="7">
        <v>-5</v>
      </c>
    </row>
    <row r="9790" spans="1:14" x14ac:dyDescent="0.25">
      <c r="A9790" s="5">
        <v>31111</v>
      </c>
      <c r="B9790" s="5">
        <v>3</v>
      </c>
      <c r="C9790" s="6">
        <v>45658</v>
      </c>
      <c r="D9790" s="7">
        <v>6</v>
      </c>
      <c r="E9790" s="6">
        <v>45839</v>
      </c>
      <c r="F9790" s="7">
        <v>0</v>
      </c>
      <c r="G9790" s="7">
        <v>229082.27</v>
      </c>
      <c r="H9790" s="7">
        <v>-283150.55</v>
      </c>
      <c r="I9790" s="7">
        <v>-54068.28</v>
      </c>
      <c r="J9790" s="7">
        <v>0</v>
      </c>
      <c r="K9790" s="7">
        <v>0</v>
      </c>
      <c r="L9790" s="7">
        <v>223</v>
      </c>
      <c r="M9790" s="7">
        <v>-223</v>
      </c>
      <c r="N9790" s="7">
        <v>-5</v>
      </c>
    </row>
    <row r="9791" spans="1:14" x14ac:dyDescent="0.25">
      <c r="A9791" s="5">
        <v>31111</v>
      </c>
      <c r="B9791" s="5">
        <v>3</v>
      </c>
      <c r="C9791" s="6">
        <v>45658</v>
      </c>
      <c r="D9791" s="7">
        <v>7</v>
      </c>
      <c r="E9791" s="6">
        <v>45870</v>
      </c>
      <c r="F9791" s="7">
        <v>0</v>
      </c>
      <c r="G9791" s="7">
        <v>217429.47</v>
      </c>
      <c r="H9791" s="7">
        <v>-230773.24</v>
      </c>
      <c r="I9791" s="7">
        <v>-13343.76999999999</v>
      </c>
      <c r="J9791" s="7">
        <v>0</v>
      </c>
      <c r="K9791" s="7">
        <v>0</v>
      </c>
      <c r="L9791" s="7">
        <v>214</v>
      </c>
      <c r="M9791" s="7">
        <v>-214</v>
      </c>
      <c r="N9791" s="7">
        <v>-5</v>
      </c>
    </row>
    <row r="9792" spans="1:14" x14ac:dyDescent="0.25">
      <c r="A9792" s="5">
        <v>31111</v>
      </c>
      <c r="B9792" s="5">
        <v>3</v>
      </c>
      <c r="C9792" s="6">
        <v>45658</v>
      </c>
      <c r="D9792" s="7">
        <v>8</v>
      </c>
      <c r="E9792" s="6">
        <v>45901</v>
      </c>
      <c r="F9792" s="7">
        <v>0</v>
      </c>
      <c r="G9792" s="7">
        <v>184392.67</v>
      </c>
      <c r="H9792" s="7">
        <v>-175386.17</v>
      </c>
      <c r="I9792" s="7">
        <v>9006.5000000000291</v>
      </c>
      <c r="J9792" s="7">
        <v>0</v>
      </c>
      <c r="K9792" s="7">
        <v>0</v>
      </c>
      <c r="L9792" s="7">
        <v>217</v>
      </c>
      <c r="M9792" s="7">
        <v>-217</v>
      </c>
      <c r="N9792" s="7">
        <v>-5</v>
      </c>
    </row>
    <row r="9793" spans="1:14" x14ac:dyDescent="0.25">
      <c r="A9793" s="5">
        <v>31111</v>
      </c>
      <c r="B9793" s="5">
        <v>3</v>
      </c>
      <c r="C9793" s="6">
        <v>45658</v>
      </c>
      <c r="D9793" s="7">
        <v>9</v>
      </c>
      <c r="E9793" s="6">
        <v>45931</v>
      </c>
      <c r="F9793" s="7">
        <v>0</v>
      </c>
      <c r="G9793" s="7">
        <v>150151.76</v>
      </c>
      <c r="H9793" s="7">
        <v>-127044.1</v>
      </c>
      <c r="I9793" s="7">
        <v>23107.66</v>
      </c>
      <c r="J9793" s="7">
        <v>0</v>
      </c>
      <c r="K9793" s="7">
        <v>0</v>
      </c>
      <c r="L9793" s="7">
        <v>195</v>
      </c>
      <c r="M9793" s="7">
        <v>-195</v>
      </c>
      <c r="N9793" s="7">
        <v>-5</v>
      </c>
    </row>
    <row r="9794" spans="1:14" x14ac:dyDescent="0.25">
      <c r="A9794" s="5">
        <v>31111</v>
      </c>
      <c r="B9794" s="5">
        <v>3</v>
      </c>
      <c r="C9794" s="6">
        <v>45658</v>
      </c>
      <c r="D9794" s="7">
        <v>10</v>
      </c>
      <c r="E9794" s="6">
        <v>45962</v>
      </c>
      <c r="F9794" s="7">
        <v>0</v>
      </c>
      <c r="G9794" s="7">
        <v>110560.41</v>
      </c>
      <c r="H9794" s="7">
        <v>-69595.53</v>
      </c>
      <c r="I9794" s="7">
        <v>40964.879999999997</v>
      </c>
      <c r="J9794" s="7">
        <v>0</v>
      </c>
      <c r="K9794" s="7">
        <v>0</v>
      </c>
      <c r="L9794" s="7">
        <v>175</v>
      </c>
      <c r="M9794" s="7">
        <v>-175</v>
      </c>
      <c r="N9794" s="7">
        <v>-5</v>
      </c>
    </row>
    <row r="9795" spans="1:14" x14ac:dyDescent="0.25">
      <c r="A9795" s="5">
        <v>31111</v>
      </c>
      <c r="B9795" s="5">
        <v>3</v>
      </c>
      <c r="C9795" s="6">
        <v>45658</v>
      </c>
      <c r="D9795" s="7">
        <v>11</v>
      </c>
      <c r="E9795" s="6">
        <v>45992</v>
      </c>
      <c r="F9795" s="7">
        <v>0</v>
      </c>
      <c r="G9795" s="7">
        <v>59515.59</v>
      </c>
      <c r="H9795" s="7">
        <v>-44359.92</v>
      </c>
      <c r="I9795" s="7">
        <v>15155.670000000009</v>
      </c>
      <c r="J9795" s="7">
        <v>0</v>
      </c>
      <c r="K9795" s="7">
        <v>0</v>
      </c>
      <c r="L9795" s="7">
        <v>167</v>
      </c>
      <c r="M9795" s="7">
        <v>-167</v>
      </c>
      <c r="N9795" s="7">
        <v>-5</v>
      </c>
    </row>
    <row r="9796" spans="1:14" x14ac:dyDescent="0.25">
      <c r="A9796" s="5">
        <v>31111</v>
      </c>
      <c r="B9796" s="5">
        <v>3</v>
      </c>
      <c r="C9796" s="6">
        <v>45658</v>
      </c>
      <c r="D9796" s="7">
        <v>12</v>
      </c>
      <c r="E9796" s="6">
        <v>46023</v>
      </c>
      <c r="F9796" s="7">
        <v>0</v>
      </c>
      <c r="G9796" s="7">
        <v>4852.47</v>
      </c>
      <c r="H9796" s="7">
        <v>-24457.040000000001</v>
      </c>
      <c r="I9796" s="7">
        <v>-19604.57</v>
      </c>
      <c r="J9796" s="7">
        <v>0</v>
      </c>
      <c r="K9796" s="7">
        <v>0</v>
      </c>
      <c r="L9796" s="7">
        <v>95</v>
      </c>
      <c r="M9796" s="7">
        <v>-95</v>
      </c>
      <c r="N9796" s="7">
        <v>-5</v>
      </c>
    </row>
    <row r="9797" spans="1:14" x14ac:dyDescent="0.25">
      <c r="A9797" s="5">
        <v>31111</v>
      </c>
      <c r="B9797" s="5">
        <v>3</v>
      </c>
      <c r="C9797" s="6">
        <v>45689</v>
      </c>
      <c r="D9797" s="7">
        <v>0</v>
      </c>
      <c r="E9797" s="6">
        <v>45689</v>
      </c>
      <c r="F9797" s="7">
        <v>87836198.820000008</v>
      </c>
      <c r="G9797" s="7">
        <v>35003.06</v>
      </c>
      <c r="H9797" s="7">
        <v>-1519204.91</v>
      </c>
      <c r="I9797" s="7">
        <v>86351996.970000014</v>
      </c>
      <c r="J9797" s="7">
        <v>31675</v>
      </c>
      <c r="K9797" s="7">
        <v>0</v>
      </c>
      <c r="L9797" s="7">
        <v>510</v>
      </c>
      <c r="M9797" s="7">
        <v>31165</v>
      </c>
      <c r="N9797" s="7">
        <v>-5</v>
      </c>
    </row>
    <row r="9798" spans="1:14" x14ac:dyDescent="0.25">
      <c r="A9798" s="5">
        <v>31111</v>
      </c>
      <c r="B9798" s="5">
        <v>3</v>
      </c>
      <c r="C9798" s="6">
        <v>45689</v>
      </c>
      <c r="D9798" s="7">
        <v>1</v>
      </c>
      <c r="E9798" s="6">
        <v>45717</v>
      </c>
      <c r="F9798" s="7">
        <v>0</v>
      </c>
      <c r="G9798" s="7">
        <v>203123.52</v>
      </c>
      <c r="H9798" s="7">
        <v>-2219432.5299999998</v>
      </c>
      <c r="I9798" s="7">
        <v>-2016309.01</v>
      </c>
      <c r="J9798" s="7">
        <v>0</v>
      </c>
      <c r="K9798" s="7">
        <v>0</v>
      </c>
      <c r="L9798" s="7">
        <v>713</v>
      </c>
      <c r="M9798" s="7">
        <v>-713</v>
      </c>
      <c r="N9798" s="7">
        <v>-5</v>
      </c>
    </row>
    <row r="9799" spans="1:14" x14ac:dyDescent="0.25">
      <c r="A9799" s="5">
        <v>31111</v>
      </c>
      <c r="B9799" s="5">
        <v>3</v>
      </c>
      <c r="C9799" s="6">
        <v>45689</v>
      </c>
      <c r="D9799" s="7">
        <v>2</v>
      </c>
      <c r="E9799" s="6">
        <v>45748</v>
      </c>
      <c r="F9799" s="7">
        <v>0</v>
      </c>
      <c r="G9799" s="7">
        <v>225335.45</v>
      </c>
      <c r="H9799" s="7">
        <v>-866698.35</v>
      </c>
      <c r="I9799" s="7">
        <v>-641362.9</v>
      </c>
      <c r="J9799" s="7">
        <v>0</v>
      </c>
      <c r="K9799" s="7">
        <v>0</v>
      </c>
      <c r="L9799" s="7">
        <v>360</v>
      </c>
      <c r="M9799" s="7">
        <v>-360</v>
      </c>
      <c r="N9799" s="7">
        <v>-5</v>
      </c>
    </row>
    <row r="9800" spans="1:14" x14ac:dyDescent="0.25">
      <c r="A9800" s="5">
        <v>31111</v>
      </c>
      <c r="B9800" s="5">
        <v>3</v>
      </c>
      <c r="C9800" s="6">
        <v>45689</v>
      </c>
      <c r="D9800" s="7">
        <v>3</v>
      </c>
      <c r="E9800" s="6">
        <v>45778</v>
      </c>
      <c r="F9800" s="7">
        <v>0</v>
      </c>
      <c r="G9800" s="7">
        <v>204906.01</v>
      </c>
      <c r="H9800" s="7">
        <v>-515439.08</v>
      </c>
      <c r="I9800" s="7">
        <v>-310533.07</v>
      </c>
      <c r="J9800" s="7">
        <v>0</v>
      </c>
      <c r="K9800" s="7">
        <v>0</v>
      </c>
      <c r="L9800" s="7">
        <v>298</v>
      </c>
      <c r="M9800" s="7">
        <v>-298</v>
      </c>
      <c r="N9800" s="7">
        <v>-5</v>
      </c>
    </row>
    <row r="9801" spans="1:14" x14ac:dyDescent="0.25">
      <c r="A9801" s="5">
        <v>31111</v>
      </c>
      <c r="B9801" s="5">
        <v>3</v>
      </c>
      <c r="C9801" s="6">
        <v>45689</v>
      </c>
      <c r="D9801" s="7">
        <v>4</v>
      </c>
      <c r="E9801" s="6">
        <v>45809</v>
      </c>
      <c r="F9801" s="7">
        <v>0</v>
      </c>
      <c r="G9801" s="7">
        <v>186060.17</v>
      </c>
      <c r="H9801" s="7">
        <v>-430276.5</v>
      </c>
      <c r="I9801" s="7">
        <v>-244216.33</v>
      </c>
      <c r="J9801" s="7">
        <v>0</v>
      </c>
      <c r="K9801" s="7">
        <v>0</v>
      </c>
      <c r="L9801" s="7">
        <v>233</v>
      </c>
      <c r="M9801" s="7">
        <v>-233</v>
      </c>
      <c r="N9801" s="7">
        <v>-5</v>
      </c>
    </row>
    <row r="9802" spans="1:14" x14ac:dyDescent="0.25">
      <c r="A9802" s="5">
        <v>31111</v>
      </c>
      <c r="B9802" s="5">
        <v>3</v>
      </c>
      <c r="C9802" s="6">
        <v>45689</v>
      </c>
      <c r="D9802" s="7">
        <v>5</v>
      </c>
      <c r="E9802" s="6">
        <v>45839</v>
      </c>
      <c r="F9802" s="7">
        <v>0</v>
      </c>
      <c r="G9802" s="7">
        <v>191576.73</v>
      </c>
      <c r="H9802" s="7">
        <v>-290636.03999999998</v>
      </c>
      <c r="I9802" s="7">
        <v>-99059.31</v>
      </c>
      <c r="J9802" s="7">
        <v>0</v>
      </c>
      <c r="K9802" s="7">
        <v>0</v>
      </c>
      <c r="L9802" s="7">
        <v>193</v>
      </c>
      <c r="M9802" s="7">
        <v>-193</v>
      </c>
      <c r="N9802" s="7">
        <v>-5</v>
      </c>
    </row>
    <row r="9803" spans="1:14" x14ac:dyDescent="0.25">
      <c r="A9803" s="5">
        <v>31111</v>
      </c>
      <c r="B9803" s="5">
        <v>3</v>
      </c>
      <c r="C9803" s="6">
        <v>45689</v>
      </c>
      <c r="D9803" s="7">
        <v>6</v>
      </c>
      <c r="E9803" s="6">
        <v>45870</v>
      </c>
      <c r="F9803" s="7">
        <v>0</v>
      </c>
      <c r="G9803" s="7">
        <v>190917.71</v>
      </c>
      <c r="H9803" s="7">
        <v>-194746.9</v>
      </c>
      <c r="I9803" s="7">
        <v>-3829.1899999999732</v>
      </c>
      <c r="J9803" s="7">
        <v>0</v>
      </c>
      <c r="K9803" s="7">
        <v>0</v>
      </c>
      <c r="L9803" s="7">
        <v>177</v>
      </c>
      <c r="M9803" s="7">
        <v>-177</v>
      </c>
      <c r="N9803" s="7">
        <v>-5</v>
      </c>
    </row>
    <row r="9804" spans="1:14" x14ac:dyDescent="0.25">
      <c r="A9804" s="5">
        <v>31111</v>
      </c>
      <c r="B9804" s="5">
        <v>3</v>
      </c>
      <c r="C9804" s="6">
        <v>45689</v>
      </c>
      <c r="D9804" s="7">
        <v>7</v>
      </c>
      <c r="E9804" s="6">
        <v>45901</v>
      </c>
      <c r="F9804" s="7">
        <v>0</v>
      </c>
      <c r="G9804" s="7">
        <v>164384.26</v>
      </c>
      <c r="H9804" s="7">
        <v>-177746.76</v>
      </c>
      <c r="I9804" s="7">
        <v>-13362.499999999971</v>
      </c>
      <c r="J9804" s="7">
        <v>0</v>
      </c>
      <c r="K9804" s="7">
        <v>0</v>
      </c>
      <c r="L9804" s="7">
        <v>180</v>
      </c>
      <c r="M9804" s="7">
        <v>-180</v>
      </c>
      <c r="N9804" s="7">
        <v>-5</v>
      </c>
    </row>
    <row r="9805" spans="1:14" x14ac:dyDescent="0.25">
      <c r="A9805" s="5">
        <v>31111</v>
      </c>
      <c r="B9805" s="5">
        <v>3</v>
      </c>
      <c r="C9805" s="6">
        <v>45689</v>
      </c>
      <c r="D9805" s="7">
        <v>8</v>
      </c>
      <c r="E9805" s="6">
        <v>45931</v>
      </c>
      <c r="F9805" s="7">
        <v>0</v>
      </c>
      <c r="G9805" s="7">
        <v>179785.01</v>
      </c>
      <c r="H9805" s="7">
        <v>-147083.91</v>
      </c>
      <c r="I9805" s="7">
        <v>32701.100000000009</v>
      </c>
      <c r="J9805" s="7">
        <v>0</v>
      </c>
      <c r="K9805" s="7">
        <v>0</v>
      </c>
      <c r="L9805" s="7">
        <v>178</v>
      </c>
      <c r="M9805" s="7">
        <v>-178</v>
      </c>
      <c r="N9805" s="7">
        <v>-5</v>
      </c>
    </row>
    <row r="9806" spans="1:14" x14ac:dyDescent="0.25">
      <c r="A9806" s="5">
        <v>31111</v>
      </c>
      <c r="B9806" s="5">
        <v>3</v>
      </c>
      <c r="C9806" s="6">
        <v>45689</v>
      </c>
      <c r="D9806" s="7">
        <v>9</v>
      </c>
      <c r="E9806" s="6">
        <v>45962</v>
      </c>
      <c r="F9806" s="7">
        <v>0</v>
      </c>
      <c r="G9806" s="7">
        <v>129706.16</v>
      </c>
      <c r="H9806" s="7">
        <v>-81114.41</v>
      </c>
      <c r="I9806" s="7">
        <v>48591.75</v>
      </c>
      <c r="J9806" s="7">
        <v>0</v>
      </c>
      <c r="K9806" s="7">
        <v>0</v>
      </c>
      <c r="L9806" s="7">
        <v>147</v>
      </c>
      <c r="M9806" s="7">
        <v>-147</v>
      </c>
      <c r="N9806" s="7">
        <v>-5</v>
      </c>
    </row>
    <row r="9807" spans="1:14" x14ac:dyDescent="0.25">
      <c r="A9807" s="5">
        <v>31111</v>
      </c>
      <c r="B9807" s="5">
        <v>3</v>
      </c>
      <c r="C9807" s="6">
        <v>45689</v>
      </c>
      <c r="D9807" s="7">
        <v>10</v>
      </c>
      <c r="E9807" s="6">
        <v>45992</v>
      </c>
      <c r="F9807" s="7">
        <v>0</v>
      </c>
      <c r="G9807" s="7">
        <v>103874.03</v>
      </c>
      <c r="H9807" s="7">
        <v>-70277.64</v>
      </c>
      <c r="I9807" s="7">
        <v>33596.39</v>
      </c>
      <c r="J9807" s="7">
        <v>0</v>
      </c>
      <c r="K9807" s="7">
        <v>0</v>
      </c>
      <c r="L9807" s="7">
        <v>196</v>
      </c>
      <c r="M9807" s="7">
        <v>-196</v>
      </c>
      <c r="N9807" s="7">
        <v>-5</v>
      </c>
    </row>
    <row r="9808" spans="1:14" x14ac:dyDescent="0.25">
      <c r="A9808" s="5">
        <v>31111</v>
      </c>
      <c r="B9808" s="5">
        <v>3</v>
      </c>
      <c r="C9808" s="6">
        <v>45689</v>
      </c>
      <c r="D9808" s="7">
        <v>11</v>
      </c>
      <c r="E9808" s="6">
        <v>46023</v>
      </c>
      <c r="F9808" s="7">
        <v>0</v>
      </c>
      <c r="G9808" s="7">
        <v>31426.93</v>
      </c>
      <c r="H9808" s="7">
        <v>-27368.639999999999</v>
      </c>
      <c r="I9808" s="7">
        <v>4058.2900000000009</v>
      </c>
      <c r="J9808" s="7">
        <v>0</v>
      </c>
      <c r="K9808" s="7">
        <v>0</v>
      </c>
      <c r="L9808" s="7">
        <v>122</v>
      </c>
      <c r="M9808" s="7">
        <v>-122</v>
      </c>
      <c r="N9808" s="7">
        <v>-5</v>
      </c>
    </row>
    <row r="9809" spans="1:14" x14ac:dyDescent="0.25">
      <c r="A9809" s="5">
        <v>31111</v>
      </c>
      <c r="B9809" s="5">
        <v>3</v>
      </c>
      <c r="C9809" s="6">
        <v>45717</v>
      </c>
      <c r="D9809" s="7">
        <v>0</v>
      </c>
      <c r="E9809" s="6">
        <v>45717</v>
      </c>
      <c r="F9809" s="7">
        <v>103501659.94</v>
      </c>
      <c r="G9809" s="7">
        <v>87260.73</v>
      </c>
      <c r="H9809" s="7">
        <v>-2325286.34</v>
      </c>
      <c r="I9809" s="7">
        <v>101263634.33</v>
      </c>
      <c r="J9809" s="7">
        <v>37524</v>
      </c>
      <c r="K9809" s="7">
        <v>0</v>
      </c>
      <c r="L9809" s="7">
        <v>754</v>
      </c>
      <c r="M9809" s="7">
        <v>36770</v>
      </c>
      <c r="N9809" s="7">
        <v>-5</v>
      </c>
    </row>
    <row r="9810" spans="1:14" x14ac:dyDescent="0.25">
      <c r="A9810" s="5">
        <v>31111</v>
      </c>
      <c r="B9810" s="5">
        <v>3</v>
      </c>
      <c r="C9810" s="6">
        <v>45717</v>
      </c>
      <c r="D9810" s="7">
        <v>1</v>
      </c>
      <c r="E9810" s="6">
        <v>45748</v>
      </c>
      <c r="F9810" s="7">
        <v>0</v>
      </c>
      <c r="G9810" s="7">
        <v>236368.16</v>
      </c>
      <c r="H9810" s="7">
        <v>-2355794.79</v>
      </c>
      <c r="I9810" s="7">
        <v>-2119426.63</v>
      </c>
      <c r="J9810" s="7">
        <v>0</v>
      </c>
      <c r="K9810" s="7">
        <v>0</v>
      </c>
      <c r="L9810" s="7">
        <v>780</v>
      </c>
      <c r="M9810" s="7">
        <v>-780</v>
      </c>
      <c r="N9810" s="7">
        <v>-5</v>
      </c>
    </row>
    <row r="9811" spans="1:14" x14ac:dyDescent="0.25">
      <c r="A9811" s="5">
        <v>31111</v>
      </c>
      <c r="B9811" s="5">
        <v>3</v>
      </c>
      <c r="C9811" s="6">
        <v>45717</v>
      </c>
      <c r="D9811" s="7">
        <v>2</v>
      </c>
      <c r="E9811" s="6">
        <v>45778</v>
      </c>
      <c r="F9811" s="7">
        <v>0</v>
      </c>
      <c r="G9811" s="7">
        <v>217994.43</v>
      </c>
      <c r="H9811" s="7">
        <v>-947730.24</v>
      </c>
      <c r="I9811" s="7">
        <v>-729735.81</v>
      </c>
      <c r="J9811" s="7">
        <v>0</v>
      </c>
      <c r="K9811" s="7">
        <v>0</v>
      </c>
      <c r="L9811" s="7">
        <v>439</v>
      </c>
      <c r="M9811" s="7">
        <v>-439</v>
      </c>
      <c r="N9811" s="7">
        <v>-5</v>
      </c>
    </row>
    <row r="9812" spans="1:14" x14ac:dyDescent="0.25">
      <c r="A9812" s="5">
        <v>31111</v>
      </c>
      <c r="B9812" s="5">
        <v>3</v>
      </c>
      <c r="C9812" s="6">
        <v>45717</v>
      </c>
      <c r="D9812" s="7">
        <v>3</v>
      </c>
      <c r="E9812" s="6">
        <v>45809</v>
      </c>
      <c r="F9812" s="7">
        <v>0</v>
      </c>
      <c r="G9812" s="7">
        <v>255554.47</v>
      </c>
      <c r="H9812" s="7">
        <v>-786303.24</v>
      </c>
      <c r="I9812" s="7">
        <v>-530748.77</v>
      </c>
      <c r="J9812" s="7">
        <v>0</v>
      </c>
      <c r="K9812" s="7">
        <v>0</v>
      </c>
      <c r="L9812" s="7">
        <v>349</v>
      </c>
      <c r="M9812" s="7">
        <v>-349</v>
      </c>
      <c r="N9812" s="7">
        <v>-5</v>
      </c>
    </row>
    <row r="9813" spans="1:14" x14ac:dyDescent="0.25">
      <c r="A9813" s="5">
        <v>31111</v>
      </c>
      <c r="B9813" s="5">
        <v>3</v>
      </c>
      <c r="C9813" s="6">
        <v>45717</v>
      </c>
      <c r="D9813" s="7">
        <v>4</v>
      </c>
      <c r="E9813" s="6">
        <v>45839</v>
      </c>
      <c r="F9813" s="7">
        <v>0</v>
      </c>
      <c r="G9813" s="7">
        <v>284102.27</v>
      </c>
      <c r="H9813" s="7">
        <v>-490120.39</v>
      </c>
      <c r="I9813" s="7">
        <v>-206018.12</v>
      </c>
      <c r="J9813" s="7">
        <v>0</v>
      </c>
      <c r="K9813" s="7">
        <v>0</v>
      </c>
      <c r="L9813" s="7">
        <v>272</v>
      </c>
      <c r="M9813" s="7">
        <v>-272</v>
      </c>
      <c r="N9813" s="7">
        <v>-5</v>
      </c>
    </row>
    <row r="9814" spans="1:14" x14ac:dyDescent="0.25">
      <c r="A9814" s="5">
        <v>31111</v>
      </c>
      <c r="B9814" s="5">
        <v>3</v>
      </c>
      <c r="C9814" s="6">
        <v>45717</v>
      </c>
      <c r="D9814" s="7">
        <v>5</v>
      </c>
      <c r="E9814" s="6">
        <v>45870</v>
      </c>
      <c r="F9814" s="7">
        <v>0</v>
      </c>
      <c r="G9814" s="7">
        <v>282020.26</v>
      </c>
      <c r="H9814" s="7">
        <v>-456247.08</v>
      </c>
      <c r="I9814" s="7">
        <v>-174226.81999999989</v>
      </c>
      <c r="J9814" s="7">
        <v>0</v>
      </c>
      <c r="K9814" s="7">
        <v>0</v>
      </c>
      <c r="L9814" s="7">
        <v>284</v>
      </c>
      <c r="M9814" s="7">
        <v>-284</v>
      </c>
      <c r="N9814" s="7">
        <v>-5</v>
      </c>
    </row>
    <row r="9815" spans="1:14" x14ac:dyDescent="0.25">
      <c r="A9815" s="5">
        <v>31111</v>
      </c>
      <c r="B9815" s="5">
        <v>3</v>
      </c>
      <c r="C9815" s="6">
        <v>45717</v>
      </c>
      <c r="D9815" s="7">
        <v>6</v>
      </c>
      <c r="E9815" s="6">
        <v>45901</v>
      </c>
      <c r="F9815" s="7">
        <v>0</v>
      </c>
      <c r="G9815" s="7">
        <v>233380.17</v>
      </c>
      <c r="H9815" s="7">
        <v>-291853.09999999998</v>
      </c>
      <c r="I9815" s="7">
        <v>-58472.929999999957</v>
      </c>
      <c r="J9815" s="7">
        <v>0</v>
      </c>
      <c r="K9815" s="7">
        <v>0</v>
      </c>
      <c r="L9815" s="7">
        <v>261</v>
      </c>
      <c r="M9815" s="7">
        <v>-261</v>
      </c>
      <c r="N9815" s="7">
        <v>-5</v>
      </c>
    </row>
    <row r="9816" spans="1:14" x14ac:dyDescent="0.25">
      <c r="A9816" s="5">
        <v>31111</v>
      </c>
      <c r="B9816" s="5">
        <v>3</v>
      </c>
      <c r="C9816" s="6">
        <v>45717</v>
      </c>
      <c r="D9816" s="7">
        <v>7</v>
      </c>
      <c r="E9816" s="6">
        <v>45931</v>
      </c>
      <c r="F9816" s="7">
        <v>0</v>
      </c>
      <c r="G9816" s="7">
        <v>253877.43</v>
      </c>
      <c r="H9816" s="7">
        <v>-215762.72</v>
      </c>
      <c r="I9816" s="7">
        <v>38114.709999999992</v>
      </c>
      <c r="J9816" s="7">
        <v>0</v>
      </c>
      <c r="K9816" s="7">
        <v>0</v>
      </c>
      <c r="L9816" s="7">
        <v>224</v>
      </c>
      <c r="M9816" s="7">
        <v>-224</v>
      </c>
      <c r="N9816" s="7">
        <v>-5</v>
      </c>
    </row>
    <row r="9817" spans="1:14" x14ac:dyDescent="0.25">
      <c r="A9817" s="5">
        <v>31111</v>
      </c>
      <c r="B9817" s="5">
        <v>3</v>
      </c>
      <c r="C9817" s="6">
        <v>45717</v>
      </c>
      <c r="D9817" s="7">
        <v>8</v>
      </c>
      <c r="E9817" s="6">
        <v>45962</v>
      </c>
      <c r="F9817" s="7">
        <v>0</v>
      </c>
      <c r="G9817" s="7">
        <v>169406.86</v>
      </c>
      <c r="H9817" s="7">
        <v>-150036.10999999999</v>
      </c>
      <c r="I9817" s="7">
        <v>19370.749999999971</v>
      </c>
      <c r="J9817" s="7">
        <v>0</v>
      </c>
      <c r="K9817" s="7">
        <v>0</v>
      </c>
      <c r="L9817" s="7">
        <v>170</v>
      </c>
      <c r="M9817" s="7">
        <v>-170</v>
      </c>
      <c r="N9817" s="7">
        <v>-5</v>
      </c>
    </row>
    <row r="9818" spans="1:14" x14ac:dyDescent="0.25">
      <c r="A9818" s="5">
        <v>31111</v>
      </c>
      <c r="B9818" s="5">
        <v>3</v>
      </c>
      <c r="C9818" s="6">
        <v>45717</v>
      </c>
      <c r="D9818" s="7">
        <v>9</v>
      </c>
      <c r="E9818" s="6">
        <v>45992</v>
      </c>
      <c r="F9818" s="7">
        <v>0</v>
      </c>
      <c r="G9818" s="7">
        <v>226837.81</v>
      </c>
      <c r="H9818" s="7">
        <v>-175471.6</v>
      </c>
      <c r="I9818" s="7">
        <v>51366.209999999992</v>
      </c>
      <c r="J9818" s="7">
        <v>0</v>
      </c>
      <c r="K9818" s="7">
        <v>0</v>
      </c>
      <c r="L9818" s="7">
        <v>243</v>
      </c>
      <c r="M9818" s="7">
        <v>-243</v>
      </c>
      <c r="N9818" s="7">
        <v>-5</v>
      </c>
    </row>
    <row r="9819" spans="1:14" x14ac:dyDescent="0.25">
      <c r="A9819" s="5">
        <v>31111</v>
      </c>
      <c r="B9819" s="5">
        <v>3</v>
      </c>
      <c r="C9819" s="6">
        <v>45717</v>
      </c>
      <c r="D9819" s="7">
        <v>10</v>
      </c>
      <c r="E9819" s="6">
        <v>46023</v>
      </c>
      <c r="F9819" s="7">
        <v>0</v>
      </c>
      <c r="G9819" s="7">
        <v>82989.210000000006</v>
      </c>
      <c r="H9819" s="7">
        <v>-95483.73</v>
      </c>
      <c r="I9819" s="7">
        <v>-12494.51999999999</v>
      </c>
      <c r="J9819" s="7">
        <v>0</v>
      </c>
      <c r="K9819" s="7">
        <v>0</v>
      </c>
      <c r="L9819" s="7">
        <v>215</v>
      </c>
      <c r="M9819" s="7">
        <v>-215</v>
      </c>
      <c r="N9819" s="7">
        <v>-5</v>
      </c>
    </row>
    <row r="9820" spans="1:14" x14ac:dyDescent="0.25">
      <c r="A9820" s="5">
        <v>31111</v>
      </c>
      <c r="B9820" s="5">
        <v>3</v>
      </c>
      <c r="C9820" s="6">
        <v>45748</v>
      </c>
      <c r="D9820" s="7">
        <v>0</v>
      </c>
      <c r="E9820" s="6">
        <v>45748</v>
      </c>
      <c r="F9820" s="7">
        <v>104953134.61</v>
      </c>
      <c r="G9820" s="7">
        <v>24652.95</v>
      </c>
      <c r="H9820" s="7">
        <v>-2048057.5</v>
      </c>
      <c r="I9820" s="7">
        <v>102929730.06</v>
      </c>
      <c r="J9820" s="7">
        <v>37094</v>
      </c>
      <c r="K9820" s="7">
        <v>0</v>
      </c>
      <c r="L9820" s="7">
        <v>677</v>
      </c>
      <c r="M9820" s="7">
        <v>36417</v>
      </c>
      <c r="N9820" s="7">
        <v>-5</v>
      </c>
    </row>
    <row r="9821" spans="1:14" x14ac:dyDescent="0.25">
      <c r="A9821" s="5">
        <v>31111</v>
      </c>
      <c r="B9821" s="5">
        <v>3</v>
      </c>
      <c r="C9821" s="6">
        <v>45748</v>
      </c>
      <c r="D9821" s="7">
        <v>1</v>
      </c>
      <c r="E9821" s="6">
        <v>45778</v>
      </c>
      <c r="F9821" s="7">
        <v>0</v>
      </c>
      <c r="G9821" s="7">
        <v>205980.66</v>
      </c>
      <c r="H9821" s="7">
        <v>-2423854.6</v>
      </c>
      <c r="I9821" s="7">
        <v>-2217873.94</v>
      </c>
      <c r="J9821" s="7">
        <v>0</v>
      </c>
      <c r="K9821" s="7">
        <v>0</v>
      </c>
      <c r="L9821" s="7">
        <v>815</v>
      </c>
      <c r="M9821" s="7">
        <v>-815</v>
      </c>
      <c r="N9821" s="7">
        <v>-5</v>
      </c>
    </row>
    <row r="9822" spans="1:14" x14ac:dyDescent="0.25">
      <c r="A9822" s="5">
        <v>31111</v>
      </c>
      <c r="B9822" s="5">
        <v>3</v>
      </c>
      <c r="C9822" s="6">
        <v>45748</v>
      </c>
      <c r="D9822" s="7">
        <v>2</v>
      </c>
      <c r="E9822" s="6">
        <v>45809</v>
      </c>
      <c r="F9822" s="7">
        <v>0</v>
      </c>
      <c r="G9822" s="7">
        <v>262952.25</v>
      </c>
      <c r="H9822" s="7">
        <v>-974459.65</v>
      </c>
      <c r="I9822" s="7">
        <v>-711507.4</v>
      </c>
      <c r="J9822" s="7">
        <v>0</v>
      </c>
      <c r="K9822" s="7">
        <v>0</v>
      </c>
      <c r="L9822" s="7">
        <v>418</v>
      </c>
      <c r="M9822" s="7">
        <v>-418</v>
      </c>
      <c r="N9822" s="7">
        <v>-5</v>
      </c>
    </row>
    <row r="9823" spans="1:14" x14ac:dyDescent="0.25">
      <c r="A9823" s="5">
        <v>31111</v>
      </c>
      <c r="B9823" s="5">
        <v>3</v>
      </c>
      <c r="C9823" s="6">
        <v>45748</v>
      </c>
      <c r="D9823" s="7">
        <v>3</v>
      </c>
      <c r="E9823" s="6">
        <v>45839</v>
      </c>
      <c r="F9823" s="7">
        <v>0</v>
      </c>
      <c r="G9823" s="7">
        <v>344078.03</v>
      </c>
      <c r="H9823" s="7">
        <v>-719100.84000000008</v>
      </c>
      <c r="I9823" s="7">
        <v>-375022.81000000011</v>
      </c>
      <c r="J9823" s="7">
        <v>0</v>
      </c>
      <c r="K9823" s="7">
        <v>0</v>
      </c>
      <c r="L9823" s="7">
        <v>338</v>
      </c>
      <c r="M9823" s="7">
        <v>-338</v>
      </c>
      <c r="N9823" s="7">
        <v>-5</v>
      </c>
    </row>
    <row r="9824" spans="1:14" x14ac:dyDescent="0.25">
      <c r="A9824" s="5">
        <v>31111</v>
      </c>
      <c r="B9824" s="5">
        <v>3</v>
      </c>
      <c r="C9824" s="6">
        <v>45748</v>
      </c>
      <c r="D9824" s="7">
        <v>4</v>
      </c>
      <c r="E9824" s="6">
        <v>45870</v>
      </c>
      <c r="F9824" s="7">
        <v>0</v>
      </c>
      <c r="G9824" s="7">
        <v>271673.58</v>
      </c>
      <c r="H9824" s="7">
        <v>-472868.51</v>
      </c>
      <c r="I9824" s="7">
        <v>-201194.93</v>
      </c>
      <c r="J9824" s="7">
        <v>0</v>
      </c>
      <c r="K9824" s="7">
        <v>0</v>
      </c>
      <c r="L9824" s="7">
        <v>270</v>
      </c>
      <c r="M9824" s="7">
        <v>-270</v>
      </c>
      <c r="N9824" s="7">
        <v>-5</v>
      </c>
    </row>
    <row r="9825" spans="1:14" x14ac:dyDescent="0.25">
      <c r="A9825" s="5">
        <v>31111</v>
      </c>
      <c r="B9825" s="5">
        <v>3</v>
      </c>
      <c r="C9825" s="6">
        <v>45748</v>
      </c>
      <c r="D9825" s="7">
        <v>5</v>
      </c>
      <c r="E9825" s="6">
        <v>45901</v>
      </c>
      <c r="F9825" s="7">
        <v>0</v>
      </c>
      <c r="G9825" s="7">
        <v>275156.81</v>
      </c>
      <c r="H9825" s="7">
        <v>-418413.05</v>
      </c>
      <c r="I9825" s="7">
        <v>-143256.24</v>
      </c>
      <c r="J9825" s="7">
        <v>0</v>
      </c>
      <c r="K9825" s="7">
        <v>0</v>
      </c>
      <c r="L9825" s="7">
        <v>274</v>
      </c>
      <c r="M9825" s="7">
        <v>-274</v>
      </c>
      <c r="N9825" s="7">
        <v>-5</v>
      </c>
    </row>
    <row r="9826" spans="1:14" x14ac:dyDescent="0.25">
      <c r="A9826" s="5">
        <v>31111</v>
      </c>
      <c r="B9826" s="5">
        <v>3</v>
      </c>
      <c r="C9826" s="6">
        <v>45748</v>
      </c>
      <c r="D9826" s="7">
        <v>6</v>
      </c>
      <c r="E9826" s="6">
        <v>45931</v>
      </c>
      <c r="F9826" s="7">
        <v>0</v>
      </c>
      <c r="G9826" s="7">
        <v>246910.91</v>
      </c>
      <c r="H9826" s="7">
        <v>-275652.19</v>
      </c>
      <c r="I9826" s="7">
        <v>-28741.27999999997</v>
      </c>
      <c r="J9826" s="7">
        <v>0</v>
      </c>
      <c r="K9826" s="7">
        <v>0</v>
      </c>
      <c r="L9826" s="7">
        <v>236</v>
      </c>
      <c r="M9826" s="7">
        <v>-236</v>
      </c>
      <c r="N9826" s="7">
        <v>-5</v>
      </c>
    </row>
    <row r="9827" spans="1:14" x14ac:dyDescent="0.25">
      <c r="A9827" s="5">
        <v>31111</v>
      </c>
      <c r="B9827" s="5">
        <v>3</v>
      </c>
      <c r="C9827" s="6">
        <v>45748</v>
      </c>
      <c r="D9827" s="7">
        <v>7</v>
      </c>
      <c r="E9827" s="6">
        <v>45962</v>
      </c>
      <c r="F9827" s="7">
        <v>0</v>
      </c>
      <c r="G9827" s="7">
        <v>214740.03</v>
      </c>
      <c r="H9827" s="7">
        <v>-210383.78</v>
      </c>
      <c r="I9827" s="7">
        <v>4356.2500000000291</v>
      </c>
      <c r="J9827" s="7">
        <v>0</v>
      </c>
      <c r="K9827" s="7">
        <v>0</v>
      </c>
      <c r="L9827" s="7">
        <v>190</v>
      </c>
      <c r="M9827" s="7">
        <v>-190</v>
      </c>
      <c r="N9827" s="7">
        <v>-5</v>
      </c>
    </row>
    <row r="9828" spans="1:14" x14ac:dyDescent="0.25">
      <c r="A9828" s="5">
        <v>31111</v>
      </c>
      <c r="B9828" s="5">
        <v>3</v>
      </c>
      <c r="C9828" s="6">
        <v>45748</v>
      </c>
      <c r="D9828" s="7">
        <v>8</v>
      </c>
      <c r="E9828" s="6">
        <v>45992</v>
      </c>
      <c r="F9828" s="7">
        <v>0</v>
      </c>
      <c r="G9828" s="7">
        <v>217458.36</v>
      </c>
      <c r="H9828" s="7">
        <v>-143355</v>
      </c>
      <c r="I9828" s="7">
        <v>74103.359999999986</v>
      </c>
      <c r="J9828" s="7">
        <v>0</v>
      </c>
      <c r="K9828" s="7">
        <v>0</v>
      </c>
      <c r="L9828" s="7">
        <v>227</v>
      </c>
      <c r="M9828" s="7">
        <v>-227</v>
      </c>
      <c r="N9828" s="7">
        <v>-5</v>
      </c>
    </row>
    <row r="9829" spans="1:14" x14ac:dyDescent="0.25">
      <c r="A9829" s="5">
        <v>31111</v>
      </c>
      <c r="B9829" s="5">
        <v>3</v>
      </c>
      <c r="C9829" s="6">
        <v>45748</v>
      </c>
      <c r="D9829" s="7">
        <v>9</v>
      </c>
      <c r="E9829" s="6">
        <v>46023</v>
      </c>
      <c r="F9829" s="7">
        <v>0</v>
      </c>
      <c r="G9829" s="7">
        <v>120430.63</v>
      </c>
      <c r="H9829" s="7">
        <v>-141088.92000000001</v>
      </c>
      <c r="I9829" s="7">
        <v>-20658.289999999979</v>
      </c>
      <c r="J9829" s="7">
        <v>0</v>
      </c>
      <c r="K9829" s="7">
        <v>0</v>
      </c>
      <c r="L9829" s="7">
        <v>227</v>
      </c>
      <c r="M9829" s="7">
        <v>-227</v>
      </c>
      <c r="N9829" s="7">
        <v>-5</v>
      </c>
    </row>
    <row r="9830" spans="1:14" x14ac:dyDescent="0.25">
      <c r="A9830" s="5">
        <v>31111</v>
      </c>
      <c r="B9830" s="5">
        <v>3</v>
      </c>
      <c r="C9830" s="6">
        <v>45778</v>
      </c>
      <c r="D9830" s="7">
        <v>0</v>
      </c>
      <c r="E9830" s="6">
        <v>45778</v>
      </c>
      <c r="F9830" s="7">
        <v>102518630.81</v>
      </c>
      <c r="G9830" s="7">
        <v>-66748.09</v>
      </c>
      <c r="H9830" s="7">
        <v>-2241537.92</v>
      </c>
      <c r="I9830" s="7">
        <v>100210344.8</v>
      </c>
      <c r="J9830" s="7">
        <v>35446</v>
      </c>
      <c r="K9830" s="7">
        <v>0</v>
      </c>
      <c r="L9830" s="7">
        <v>716</v>
      </c>
      <c r="M9830" s="7">
        <v>34730</v>
      </c>
      <c r="N9830" s="7">
        <v>-5</v>
      </c>
    </row>
    <row r="9831" spans="1:14" x14ac:dyDescent="0.25">
      <c r="A9831" s="5">
        <v>31111</v>
      </c>
      <c r="B9831" s="5">
        <v>3</v>
      </c>
      <c r="C9831" s="6">
        <v>45778</v>
      </c>
      <c r="D9831" s="7">
        <v>1</v>
      </c>
      <c r="E9831" s="6">
        <v>45809</v>
      </c>
      <c r="F9831" s="7">
        <v>0</v>
      </c>
      <c r="G9831" s="7">
        <v>199965.68</v>
      </c>
      <c r="H9831" s="7">
        <v>-2361566.9300000002</v>
      </c>
      <c r="I9831" s="7">
        <v>-2161601.25</v>
      </c>
      <c r="J9831" s="7">
        <v>0</v>
      </c>
      <c r="K9831" s="7">
        <v>0</v>
      </c>
      <c r="L9831" s="7">
        <v>781</v>
      </c>
      <c r="M9831" s="7">
        <v>-781</v>
      </c>
      <c r="N9831" s="7">
        <v>-5</v>
      </c>
    </row>
    <row r="9832" spans="1:14" x14ac:dyDescent="0.25">
      <c r="A9832" s="5">
        <v>31111</v>
      </c>
      <c r="B9832" s="5">
        <v>3</v>
      </c>
      <c r="C9832" s="6">
        <v>45778</v>
      </c>
      <c r="D9832" s="7">
        <v>2</v>
      </c>
      <c r="E9832" s="6">
        <v>45839</v>
      </c>
      <c r="F9832" s="7">
        <v>0</v>
      </c>
      <c r="G9832" s="7">
        <v>345372.65</v>
      </c>
      <c r="H9832" s="7">
        <v>-1120756.71</v>
      </c>
      <c r="I9832" s="7">
        <v>-775384.05999999994</v>
      </c>
      <c r="J9832" s="7">
        <v>0</v>
      </c>
      <c r="K9832" s="7">
        <v>0</v>
      </c>
      <c r="L9832" s="7">
        <v>456</v>
      </c>
      <c r="M9832" s="7">
        <v>-456</v>
      </c>
      <c r="N9832" s="7">
        <v>-5</v>
      </c>
    </row>
    <row r="9833" spans="1:14" x14ac:dyDescent="0.25">
      <c r="A9833" s="5">
        <v>31111</v>
      </c>
      <c r="B9833" s="5">
        <v>3</v>
      </c>
      <c r="C9833" s="6">
        <v>45778</v>
      </c>
      <c r="D9833" s="7">
        <v>3</v>
      </c>
      <c r="E9833" s="6">
        <v>45870</v>
      </c>
      <c r="F9833" s="7">
        <v>0</v>
      </c>
      <c r="G9833" s="7">
        <v>266642.5</v>
      </c>
      <c r="H9833" s="7">
        <v>-721773.74</v>
      </c>
      <c r="I9833" s="7">
        <v>-455131.24</v>
      </c>
      <c r="J9833" s="7">
        <v>0</v>
      </c>
      <c r="K9833" s="7">
        <v>0</v>
      </c>
      <c r="L9833" s="7">
        <v>337</v>
      </c>
      <c r="M9833" s="7">
        <v>-337</v>
      </c>
      <c r="N9833" s="7">
        <v>-5</v>
      </c>
    </row>
    <row r="9834" spans="1:14" x14ac:dyDescent="0.25">
      <c r="A9834" s="5">
        <v>31111</v>
      </c>
      <c r="B9834" s="5">
        <v>3</v>
      </c>
      <c r="C9834" s="6">
        <v>45778</v>
      </c>
      <c r="D9834" s="7">
        <v>4</v>
      </c>
      <c r="E9834" s="6">
        <v>45901</v>
      </c>
      <c r="F9834" s="7">
        <v>0</v>
      </c>
      <c r="G9834" s="7">
        <v>304547.46999999997</v>
      </c>
      <c r="H9834" s="7">
        <v>-515509.22</v>
      </c>
      <c r="I9834" s="7">
        <v>-210961.75000000009</v>
      </c>
      <c r="J9834" s="7">
        <v>0</v>
      </c>
      <c r="K9834" s="7">
        <v>0</v>
      </c>
      <c r="L9834" s="7">
        <v>305</v>
      </c>
      <c r="M9834" s="7">
        <v>-305</v>
      </c>
      <c r="N9834" s="7">
        <v>-5</v>
      </c>
    </row>
    <row r="9835" spans="1:14" x14ac:dyDescent="0.25">
      <c r="A9835" s="5">
        <v>31111</v>
      </c>
      <c r="B9835" s="5">
        <v>3</v>
      </c>
      <c r="C9835" s="6">
        <v>45778</v>
      </c>
      <c r="D9835" s="7">
        <v>5</v>
      </c>
      <c r="E9835" s="6">
        <v>45931</v>
      </c>
      <c r="F9835" s="7">
        <v>0</v>
      </c>
      <c r="G9835" s="7">
        <v>253520.03</v>
      </c>
      <c r="H9835" s="7">
        <v>-475517.26</v>
      </c>
      <c r="I9835" s="7">
        <v>-221997.23</v>
      </c>
      <c r="J9835" s="7">
        <v>0</v>
      </c>
      <c r="K9835" s="7">
        <v>0</v>
      </c>
      <c r="L9835" s="7">
        <v>311</v>
      </c>
      <c r="M9835" s="7">
        <v>-311</v>
      </c>
      <c r="N9835" s="7">
        <v>-5</v>
      </c>
    </row>
    <row r="9836" spans="1:14" x14ac:dyDescent="0.25">
      <c r="A9836" s="5">
        <v>31111</v>
      </c>
      <c r="B9836" s="5">
        <v>3</v>
      </c>
      <c r="C9836" s="6">
        <v>45778</v>
      </c>
      <c r="D9836" s="7">
        <v>6</v>
      </c>
      <c r="E9836" s="6">
        <v>45962</v>
      </c>
      <c r="F9836" s="7">
        <v>0</v>
      </c>
      <c r="G9836" s="7">
        <v>211922.14</v>
      </c>
      <c r="H9836" s="7">
        <v>-249638.56</v>
      </c>
      <c r="I9836" s="7">
        <v>-37716.420000000013</v>
      </c>
      <c r="J9836" s="7">
        <v>0</v>
      </c>
      <c r="K9836" s="7">
        <v>0</v>
      </c>
      <c r="L9836" s="7">
        <v>205</v>
      </c>
      <c r="M9836" s="7">
        <v>-205</v>
      </c>
      <c r="N9836" s="7">
        <v>-5</v>
      </c>
    </row>
    <row r="9837" spans="1:14" x14ac:dyDescent="0.25">
      <c r="A9837" s="5">
        <v>31111</v>
      </c>
      <c r="B9837" s="5">
        <v>3</v>
      </c>
      <c r="C9837" s="6">
        <v>45778</v>
      </c>
      <c r="D9837" s="7">
        <v>7</v>
      </c>
      <c r="E9837" s="6">
        <v>45992</v>
      </c>
      <c r="F9837" s="7">
        <v>0</v>
      </c>
      <c r="G9837" s="7">
        <v>246693.73</v>
      </c>
      <c r="H9837" s="7">
        <v>-255727.91</v>
      </c>
      <c r="I9837" s="7">
        <v>-9034.1800000000512</v>
      </c>
      <c r="J9837" s="7">
        <v>0</v>
      </c>
      <c r="K9837" s="7">
        <v>0</v>
      </c>
      <c r="L9837" s="7">
        <v>267</v>
      </c>
      <c r="M9837" s="7">
        <v>-267</v>
      </c>
      <c r="N9837" s="7">
        <v>-5</v>
      </c>
    </row>
    <row r="9838" spans="1:14" x14ac:dyDescent="0.25">
      <c r="A9838" s="5">
        <v>31111</v>
      </c>
      <c r="B9838" s="5">
        <v>3</v>
      </c>
      <c r="C9838" s="6">
        <v>45778</v>
      </c>
      <c r="D9838" s="7">
        <v>8</v>
      </c>
      <c r="E9838" s="6">
        <v>46023</v>
      </c>
      <c r="F9838" s="7">
        <v>0</v>
      </c>
      <c r="G9838" s="7">
        <v>183522.12</v>
      </c>
      <c r="H9838" s="7">
        <v>-157224.47</v>
      </c>
      <c r="I9838" s="7">
        <v>26297.649999999991</v>
      </c>
      <c r="J9838" s="7">
        <v>0</v>
      </c>
      <c r="K9838" s="7">
        <v>0</v>
      </c>
      <c r="L9838" s="7">
        <v>209</v>
      </c>
      <c r="M9838" s="7">
        <v>-209</v>
      </c>
      <c r="N9838" s="7">
        <v>-5</v>
      </c>
    </row>
    <row r="9839" spans="1:14" x14ac:dyDescent="0.25">
      <c r="A9839" s="5">
        <v>31111</v>
      </c>
      <c r="B9839" s="5">
        <v>3</v>
      </c>
      <c r="C9839" s="6">
        <v>45809</v>
      </c>
      <c r="D9839" s="7">
        <v>0</v>
      </c>
      <c r="E9839" s="6">
        <v>45809</v>
      </c>
      <c r="F9839" s="7">
        <v>100288546.90000001</v>
      </c>
      <c r="G9839" s="7">
        <v>-47544.33</v>
      </c>
      <c r="H9839" s="7">
        <v>-2055605.07</v>
      </c>
      <c r="I9839" s="7">
        <v>98185397.5</v>
      </c>
      <c r="J9839" s="7">
        <v>33398</v>
      </c>
      <c r="K9839" s="7">
        <v>0</v>
      </c>
      <c r="L9839" s="7">
        <v>686</v>
      </c>
      <c r="M9839" s="7">
        <v>32712</v>
      </c>
      <c r="N9839" s="7">
        <v>-5</v>
      </c>
    </row>
    <row r="9840" spans="1:14" x14ac:dyDescent="0.25">
      <c r="A9840" s="5">
        <v>31111</v>
      </c>
      <c r="B9840" s="5">
        <v>3</v>
      </c>
      <c r="C9840" s="6">
        <v>45809</v>
      </c>
      <c r="D9840" s="7">
        <v>1</v>
      </c>
      <c r="E9840" s="6">
        <v>45839</v>
      </c>
      <c r="F9840" s="7">
        <v>0</v>
      </c>
      <c r="G9840" s="7">
        <v>243466.85</v>
      </c>
      <c r="H9840" s="7">
        <v>-2525022.6800000002</v>
      </c>
      <c r="I9840" s="7">
        <v>-2281555.83</v>
      </c>
      <c r="J9840" s="7">
        <v>0</v>
      </c>
      <c r="K9840" s="7">
        <v>0</v>
      </c>
      <c r="L9840" s="7">
        <v>774</v>
      </c>
      <c r="M9840" s="7">
        <v>-774</v>
      </c>
      <c r="N9840" s="7">
        <v>-5</v>
      </c>
    </row>
    <row r="9841" spans="1:14" x14ac:dyDescent="0.25">
      <c r="A9841" s="5">
        <v>31111</v>
      </c>
      <c r="B9841" s="5">
        <v>3</v>
      </c>
      <c r="C9841" s="6">
        <v>45809</v>
      </c>
      <c r="D9841" s="7">
        <v>2</v>
      </c>
      <c r="E9841" s="6">
        <v>45870</v>
      </c>
      <c r="F9841" s="7">
        <v>0</v>
      </c>
      <c r="G9841" s="7">
        <v>277842.18</v>
      </c>
      <c r="H9841" s="7">
        <v>-1168424.6499999999</v>
      </c>
      <c r="I9841" s="7">
        <v>-890582.4700000002</v>
      </c>
      <c r="J9841" s="7">
        <v>0</v>
      </c>
      <c r="K9841" s="7">
        <v>0</v>
      </c>
      <c r="L9841" s="7">
        <v>428</v>
      </c>
      <c r="M9841" s="7">
        <v>-428</v>
      </c>
      <c r="N9841" s="7">
        <v>-5</v>
      </c>
    </row>
    <row r="9842" spans="1:14" x14ac:dyDescent="0.25">
      <c r="A9842" s="5">
        <v>31111</v>
      </c>
      <c r="B9842" s="5">
        <v>3</v>
      </c>
      <c r="C9842" s="6">
        <v>45809</v>
      </c>
      <c r="D9842" s="7">
        <v>3</v>
      </c>
      <c r="E9842" s="6">
        <v>45901</v>
      </c>
      <c r="F9842" s="7">
        <v>0</v>
      </c>
      <c r="G9842" s="7">
        <v>250762.78</v>
      </c>
      <c r="H9842" s="7">
        <v>-687020.4</v>
      </c>
      <c r="I9842" s="7">
        <v>-436257.62</v>
      </c>
      <c r="J9842" s="7">
        <v>0</v>
      </c>
      <c r="K9842" s="7">
        <v>0</v>
      </c>
      <c r="L9842" s="7">
        <v>327</v>
      </c>
      <c r="M9842" s="7">
        <v>-327</v>
      </c>
      <c r="N9842" s="7">
        <v>-5</v>
      </c>
    </row>
    <row r="9843" spans="1:14" x14ac:dyDescent="0.25">
      <c r="A9843" s="5">
        <v>31111</v>
      </c>
      <c r="B9843" s="5">
        <v>3</v>
      </c>
      <c r="C9843" s="6">
        <v>45809</v>
      </c>
      <c r="D9843" s="7">
        <v>4</v>
      </c>
      <c r="E9843" s="6">
        <v>45931</v>
      </c>
      <c r="F9843" s="7">
        <v>0</v>
      </c>
      <c r="G9843" s="7">
        <v>256394.67</v>
      </c>
      <c r="H9843" s="7">
        <v>-546842.31000000006</v>
      </c>
      <c r="I9843" s="7">
        <v>-290447.64</v>
      </c>
      <c r="J9843" s="7">
        <v>0</v>
      </c>
      <c r="K9843" s="7">
        <v>0</v>
      </c>
      <c r="L9843" s="7">
        <v>337</v>
      </c>
      <c r="M9843" s="7">
        <v>-337</v>
      </c>
      <c r="N9843" s="7">
        <v>-5</v>
      </c>
    </row>
    <row r="9844" spans="1:14" x14ac:dyDescent="0.25">
      <c r="A9844" s="5">
        <v>31111</v>
      </c>
      <c r="B9844" s="5">
        <v>3</v>
      </c>
      <c r="C9844" s="6">
        <v>45809</v>
      </c>
      <c r="D9844" s="7">
        <v>5</v>
      </c>
      <c r="E9844" s="6">
        <v>45962</v>
      </c>
      <c r="F9844" s="7">
        <v>0</v>
      </c>
      <c r="G9844" s="7">
        <v>214973.14</v>
      </c>
      <c r="H9844" s="7">
        <v>-385525.78</v>
      </c>
      <c r="I9844" s="7">
        <v>-170552.64</v>
      </c>
      <c r="J9844" s="7">
        <v>0</v>
      </c>
      <c r="K9844" s="7">
        <v>0</v>
      </c>
      <c r="L9844" s="7">
        <v>241</v>
      </c>
      <c r="M9844" s="7">
        <v>-241</v>
      </c>
      <c r="N9844" s="7">
        <v>-5</v>
      </c>
    </row>
    <row r="9845" spans="1:14" x14ac:dyDescent="0.25">
      <c r="A9845" s="5">
        <v>31111</v>
      </c>
      <c r="B9845" s="5">
        <v>3</v>
      </c>
      <c r="C9845" s="6">
        <v>45809</v>
      </c>
      <c r="D9845" s="7">
        <v>6</v>
      </c>
      <c r="E9845" s="6">
        <v>45992</v>
      </c>
      <c r="F9845" s="7">
        <v>0</v>
      </c>
      <c r="G9845" s="7">
        <v>294115.21999999997</v>
      </c>
      <c r="H9845" s="7">
        <v>-333226.95</v>
      </c>
      <c r="I9845" s="7">
        <v>-39111.729999999981</v>
      </c>
      <c r="J9845" s="7">
        <v>0</v>
      </c>
      <c r="K9845" s="7">
        <v>0</v>
      </c>
      <c r="L9845" s="7">
        <v>279</v>
      </c>
      <c r="M9845" s="7">
        <v>-279</v>
      </c>
      <c r="N9845" s="7">
        <v>-5</v>
      </c>
    </row>
    <row r="9846" spans="1:14" x14ac:dyDescent="0.25">
      <c r="A9846" s="5">
        <v>31111</v>
      </c>
      <c r="B9846" s="5">
        <v>3</v>
      </c>
      <c r="C9846" s="6">
        <v>45809</v>
      </c>
      <c r="D9846" s="7">
        <v>7</v>
      </c>
      <c r="E9846" s="6">
        <v>46023</v>
      </c>
      <c r="F9846" s="7">
        <v>0</v>
      </c>
      <c r="G9846" s="7">
        <v>143855.46</v>
      </c>
      <c r="H9846" s="7">
        <v>-236667.62</v>
      </c>
      <c r="I9846" s="7">
        <v>-92812.160000000003</v>
      </c>
      <c r="J9846" s="7">
        <v>0</v>
      </c>
      <c r="K9846" s="7">
        <v>0</v>
      </c>
      <c r="L9846" s="7">
        <v>240</v>
      </c>
      <c r="M9846" s="7">
        <v>-240</v>
      </c>
      <c r="N9846" s="7">
        <v>-5</v>
      </c>
    </row>
    <row r="9847" spans="1:14" x14ac:dyDescent="0.25">
      <c r="A9847" s="5">
        <v>31111</v>
      </c>
      <c r="B9847" s="5">
        <v>3</v>
      </c>
      <c r="C9847" s="6">
        <v>45839</v>
      </c>
      <c r="D9847" s="7">
        <v>0</v>
      </c>
      <c r="E9847" s="6">
        <v>45839</v>
      </c>
      <c r="F9847" s="7">
        <v>123969082.2</v>
      </c>
      <c r="G9847" s="7">
        <v>75931.790000000008</v>
      </c>
      <c r="H9847" s="7">
        <v>-2800026.65</v>
      </c>
      <c r="I9847" s="7">
        <v>121244987.34</v>
      </c>
      <c r="J9847" s="7">
        <v>40640</v>
      </c>
      <c r="K9847" s="7">
        <v>0</v>
      </c>
      <c r="L9847" s="7">
        <v>829</v>
      </c>
      <c r="M9847" s="7">
        <v>39811</v>
      </c>
      <c r="N9847" s="7">
        <v>-5</v>
      </c>
    </row>
    <row r="9848" spans="1:14" x14ac:dyDescent="0.25">
      <c r="A9848" s="5">
        <v>31111</v>
      </c>
      <c r="B9848" s="5">
        <v>3</v>
      </c>
      <c r="C9848" s="6">
        <v>45839</v>
      </c>
      <c r="D9848" s="7">
        <v>1</v>
      </c>
      <c r="E9848" s="6">
        <v>45870</v>
      </c>
      <c r="F9848" s="7">
        <v>0</v>
      </c>
      <c r="G9848" s="7">
        <v>277089.87</v>
      </c>
      <c r="H9848" s="7">
        <v>-2854483.83</v>
      </c>
      <c r="I9848" s="7">
        <v>-2577393.96</v>
      </c>
      <c r="J9848" s="7">
        <v>0</v>
      </c>
      <c r="K9848" s="7">
        <v>0</v>
      </c>
      <c r="L9848" s="7">
        <v>842</v>
      </c>
      <c r="M9848" s="7">
        <v>-842</v>
      </c>
      <c r="N9848" s="7">
        <v>-5</v>
      </c>
    </row>
    <row r="9849" spans="1:14" x14ac:dyDescent="0.25">
      <c r="A9849" s="5">
        <v>31111</v>
      </c>
      <c r="B9849" s="5">
        <v>3</v>
      </c>
      <c r="C9849" s="6">
        <v>45839</v>
      </c>
      <c r="D9849" s="7">
        <v>2</v>
      </c>
      <c r="E9849" s="6">
        <v>45901</v>
      </c>
      <c r="F9849" s="7">
        <v>0</v>
      </c>
      <c r="G9849" s="7">
        <v>286200.96000000002</v>
      </c>
      <c r="H9849" s="7">
        <v>-1394078.47</v>
      </c>
      <c r="I9849" s="7">
        <v>-1107877.51</v>
      </c>
      <c r="J9849" s="7">
        <v>0</v>
      </c>
      <c r="K9849" s="7">
        <v>0</v>
      </c>
      <c r="L9849" s="7">
        <v>495</v>
      </c>
      <c r="M9849" s="7">
        <v>-495</v>
      </c>
      <c r="N9849" s="7">
        <v>-5</v>
      </c>
    </row>
    <row r="9850" spans="1:14" x14ac:dyDescent="0.25">
      <c r="A9850" s="5">
        <v>31111</v>
      </c>
      <c r="B9850" s="5">
        <v>3</v>
      </c>
      <c r="C9850" s="6">
        <v>45839</v>
      </c>
      <c r="D9850" s="7">
        <v>3</v>
      </c>
      <c r="E9850" s="6">
        <v>45931</v>
      </c>
      <c r="F9850" s="7">
        <v>0</v>
      </c>
      <c r="G9850" s="7">
        <v>313434.42</v>
      </c>
      <c r="H9850" s="7">
        <v>-1104941.97</v>
      </c>
      <c r="I9850" s="7">
        <v>-791507.54999999993</v>
      </c>
      <c r="J9850" s="7">
        <v>0</v>
      </c>
      <c r="K9850" s="7">
        <v>0</v>
      </c>
      <c r="L9850" s="7">
        <v>447</v>
      </c>
      <c r="M9850" s="7">
        <v>-447</v>
      </c>
      <c r="N9850" s="7">
        <v>-5</v>
      </c>
    </row>
    <row r="9851" spans="1:14" x14ac:dyDescent="0.25">
      <c r="A9851" s="5">
        <v>31111</v>
      </c>
      <c r="B9851" s="5">
        <v>3</v>
      </c>
      <c r="C9851" s="6">
        <v>45839</v>
      </c>
      <c r="D9851" s="7">
        <v>4</v>
      </c>
      <c r="E9851" s="6">
        <v>45962</v>
      </c>
      <c r="F9851" s="7">
        <v>0</v>
      </c>
      <c r="G9851" s="7">
        <v>314584.65000000002</v>
      </c>
      <c r="H9851" s="7">
        <v>-636997.68999999994</v>
      </c>
      <c r="I9851" s="7">
        <v>-322413.03999999992</v>
      </c>
      <c r="J9851" s="7">
        <v>0</v>
      </c>
      <c r="K9851" s="7">
        <v>0</v>
      </c>
      <c r="L9851" s="7">
        <v>334</v>
      </c>
      <c r="M9851" s="7">
        <v>-334</v>
      </c>
      <c r="N9851" s="7">
        <v>-5</v>
      </c>
    </row>
    <row r="9852" spans="1:14" x14ac:dyDescent="0.25">
      <c r="A9852" s="5">
        <v>31111</v>
      </c>
      <c r="B9852" s="5">
        <v>3</v>
      </c>
      <c r="C9852" s="6">
        <v>45839</v>
      </c>
      <c r="D9852" s="7">
        <v>5</v>
      </c>
      <c r="E9852" s="6">
        <v>45992</v>
      </c>
      <c r="F9852" s="7">
        <v>0</v>
      </c>
      <c r="G9852" s="7">
        <v>368500.59</v>
      </c>
      <c r="H9852" s="7">
        <v>-621130.23</v>
      </c>
      <c r="I9852" s="7">
        <v>-252629.64</v>
      </c>
      <c r="J9852" s="7">
        <v>0</v>
      </c>
      <c r="K9852" s="7">
        <v>0</v>
      </c>
      <c r="L9852" s="7">
        <v>387</v>
      </c>
      <c r="M9852" s="7">
        <v>-387</v>
      </c>
      <c r="N9852" s="7">
        <v>-5</v>
      </c>
    </row>
    <row r="9853" spans="1:14" x14ac:dyDescent="0.25">
      <c r="A9853" s="5">
        <v>31111</v>
      </c>
      <c r="B9853" s="5">
        <v>3</v>
      </c>
      <c r="C9853" s="6">
        <v>45839</v>
      </c>
      <c r="D9853" s="7">
        <v>6</v>
      </c>
      <c r="E9853" s="6">
        <v>46023</v>
      </c>
      <c r="F9853" s="7">
        <v>0</v>
      </c>
      <c r="G9853" s="7">
        <v>225161.42</v>
      </c>
      <c r="H9853" s="7">
        <v>-431251.99</v>
      </c>
      <c r="I9853" s="7">
        <v>-206090.57</v>
      </c>
      <c r="J9853" s="7">
        <v>0</v>
      </c>
      <c r="K9853" s="7">
        <v>0</v>
      </c>
      <c r="L9853" s="7">
        <v>321</v>
      </c>
      <c r="M9853" s="7">
        <v>-321</v>
      </c>
      <c r="N9853" s="7">
        <v>-5</v>
      </c>
    </row>
    <row r="9854" spans="1:14" x14ac:dyDescent="0.25">
      <c r="A9854" s="5">
        <v>31111</v>
      </c>
      <c r="B9854" s="5">
        <v>3</v>
      </c>
      <c r="C9854" s="6">
        <v>45870</v>
      </c>
      <c r="D9854" s="7">
        <v>0</v>
      </c>
      <c r="E9854" s="6">
        <v>45870</v>
      </c>
      <c r="F9854" s="7">
        <v>102113838.73999999</v>
      </c>
      <c r="G9854" s="7">
        <v>44842.31</v>
      </c>
      <c r="H9854" s="7">
        <v>-2271417.86</v>
      </c>
      <c r="I9854" s="7">
        <v>99887263.189999998</v>
      </c>
      <c r="J9854" s="7">
        <v>32662</v>
      </c>
      <c r="K9854" s="7">
        <v>0</v>
      </c>
      <c r="L9854" s="7">
        <v>685</v>
      </c>
      <c r="M9854" s="7">
        <v>31977</v>
      </c>
      <c r="N9854" s="7">
        <v>-5</v>
      </c>
    </row>
    <row r="9855" spans="1:14" x14ac:dyDescent="0.25">
      <c r="A9855" s="5">
        <v>31111</v>
      </c>
      <c r="B9855" s="5">
        <v>3</v>
      </c>
      <c r="C9855" s="6">
        <v>45870</v>
      </c>
      <c r="D9855" s="7">
        <v>1</v>
      </c>
      <c r="E9855" s="6">
        <v>45901</v>
      </c>
      <c r="F9855" s="7">
        <v>0</v>
      </c>
      <c r="G9855" s="7">
        <v>212858.93</v>
      </c>
      <c r="H9855" s="7">
        <v>-2414097.14</v>
      </c>
      <c r="I9855" s="7">
        <v>-2201238.21</v>
      </c>
      <c r="J9855" s="7">
        <v>0</v>
      </c>
      <c r="K9855" s="7">
        <v>0</v>
      </c>
      <c r="L9855" s="7">
        <v>720</v>
      </c>
      <c r="M9855" s="7">
        <v>-720</v>
      </c>
      <c r="N9855" s="7">
        <v>-5</v>
      </c>
    </row>
    <row r="9856" spans="1:14" x14ac:dyDescent="0.25">
      <c r="A9856" s="5">
        <v>31111</v>
      </c>
      <c r="B9856" s="5">
        <v>3</v>
      </c>
      <c r="C9856" s="6">
        <v>45870</v>
      </c>
      <c r="D9856" s="7">
        <v>2</v>
      </c>
      <c r="E9856" s="6">
        <v>45931</v>
      </c>
      <c r="F9856" s="7">
        <v>0</v>
      </c>
      <c r="G9856" s="7">
        <v>300670.51</v>
      </c>
      <c r="H9856" s="7">
        <v>-1188229.53</v>
      </c>
      <c r="I9856" s="7">
        <v>-887559.02</v>
      </c>
      <c r="J9856" s="7">
        <v>0</v>
      </c>
      <c r="K9856" s="7">
        <v>0</v>
      </c>
      <c r="L9856" s="7">
        <v>435</v>
      </c>
      <c r="M9856" s="7">
        <v>-435</v>
      </c>
      <c r="N9856" s="7">
        <v>-5</v>
      </c>
    </row>
    <row r="9857" spans="1:14" x14ac:dyDescent="0.25">
      <c r="A9857" s="5">
        <v>31111</v>
      </c>
      <c r="B9857" s="5">
        <v>3</v>
      </c>
      <c r="C9857" s="6">
        <v>45870</v>
      </c>
      <c r="D9857" s="7">
        <v>3</v>
      </c>
      <c r="E9857" s="6">
        <v>45962</v>
      </c>
      <c r="F9857" s="7">
        <v>0</v>
      </c>
      <c r="G9857" s="7">
        <v>207217.9</v>
      </c>
      <c r="H9857" s="7">
        <v>-779081.11</v>
      </c>
      <c r="I9857" s="7">
        <v>-571863.21</v>
      </c>
      <c r="J9857" s="7">
        <v>0</v>
      </c>
      <c r="K9857" s="7">
        <v>0</v>
      </c>
      <c r="L9857" s="7">
        <v>315</v>
      </c>
      <c r="M9857" s="7">
        <v>-315</v>
      </c>
      <c r="N9857" s="7">
        <v>-5</v>
      </c>
    </row>
    <row r="9858" spans="1:14" x14ac:dyDescent="0.25">
      <c r="A9858" s="5">
        <v>31111</v>
      </c>
      <c r="B9858" s="5">
        <v>3</v>
      </c>
      <c r="C9858" s="6">
        <v>45870</v>
      </c>
      <c r="D9858" s="7">
        <v>4</v>
      </c>
      <c r="E9858" s="6">
        <v>45992</v>
      </c>
      <c r="F9858" s="7">
        <v>0</v>
      </c>
      <c r="G9858" s="7">
        <v>250977.73</v>
      </c>
      <c r="H9858" s="7">
        <v>-580594.97</v>
      </c>
      <c r="I9858" s="7">
        <v>-329617.24</v>
      </c>
      <c r="J9858" s="7">
        <v>0</v>
      </c>
      <c r="K9858" s="7">
        <v>0</v>
      </c>
      <c r="L9858" s="7">
        <v>330</v>
      </c>
      <c r="M9858" s="7">
        <v>-330</v>
      </c>
      <c r="N9858" s="7">
        <v>-5</v>
      </c>
    </row>
    <row r="9859" spans="1:14" x14ac:dyDescent="0.25">
      <c r="A9859" s="5">
        <v>31111</v>
      </c>
      <c r="B9859" s="5">
        <v>3</v>
      </c>
      <c r="C9859" s="6">
        <v>45870</v>
      </c>
      <c r="D9859" s="7">
        <v>5</v>
      </c>
      <c r="E9859" s="6">
        <v>46023</v>
      </c>
      <c r="F9859" s="7">
        <v>0</v>
      </c>
      <c r="G9859" s="7">
        <v>185316.07</v>
      </c>
      <c r="H9859" s="7">
        <v>-446611.64</v>
      </c>
      <c r="I9859" s="7">
        <v>-261295.57</v>
      </c>
      <c r="J9859" s="7">
        <v>0</v>
      </c>
      <c r="K9859" s="7">
        <v>0</v>
      </c>
      <c r="L9859" s="7">
        <v>287</v>
      </c>
      <c r="M9859" s="7">
        <v>-287</v>
      </c>
      <c r="N9859" s="7">
        <v>-5</v>
      </c>
    </row>
    <row r="9860" spans="1:14" x14ac:dyDescent="0.25">
      <c r="A9860" s="5">
        <v>31111</v>
      </c>
      <c r="B9860" s="5">
        <v>3</v>
      </c>
      <c r="C9860" s="6">
        <v>45901</v>
      </c>
      <c r="D9860" s="7">
        <v>0</v>
      </c>
      <c r="E9860" s="6">
        <v>45901</v>
      </c>
      <c r="F9860" s="7">
        <v>105318619.17</v>
      </c>
      <c r="G9860" s="7">
        <v>96330.209999999992</v>
      </c>
      <c r="H9860" s="7">
        <v>-2381653.1800000002</v>
      </c>
      <c r="I9860" s="7">
        <v>103033296.2</v>
      </c>
      <c r="J9860" s="7">
        <v>34715</v>
      </c>
      <c r="K9860" s="7">
        <v>0</v>
      </c>
      <c r="L9860" s="7">
        <v>712</v>
      </c>
      <c r="M9860" s="7">
        <v>34003</v>
      </c>
      <c r="N9860" s="7">
        <v>-5</v>
      </c>
    </row>
    <row r="9861" spans="1:14" x14ac:dyDescent="0.25">
      <c r="A9861" s="5">
        <v>31111</v>
      </c>
      <c r="B9861" s="5">
        <v>3</v>
      </c>
      <c r="C9861" s="6">
        <v>45901</v>
      </c>
      <c r="D9861" s="7">
        <v>1</v>
      </c>
      <c r="E9861" s="6">
        <v>45931</v>
      </c>
      <c r="F9861" s="7">
        <v>0</v>
      </c>
      <c r="G9861" s="7">
        <v>285033.28000000003</v>
      </c>
      <c r="H9861" s="7">
        <v>-2733565.5</v>
      </c>
      <c r="I9861" s="7">
        <v>-2448532.2200000002</v>
      </c>
      <c r="J9861" s="7">
        <v>0</v>
      </c>
      <c r="K9861" s="7">
        <v>0</v>
      </c>
      <c r="L9861" s="7">
        <v>796</v>
      </c>
      <c r="M9861" s="7">
        <v>-796</v>
      </c>
      <c r="N9861" s="7">
        <v>-5</v>
      </c>
    </row>
    <row r="9862" spans="1:14" x14ac:dyDescent="0.25">
      <c r="A9862" s="5">
        <v>31111</v>
      </c>
      <c r="B9862" s="5">
        <v>3</v>
      </c>
      <c r="C9862" s="6">
        <v>45901</v>
      </c>
      <c r="D9862" s="7">
        <v>2</v>
      </c>
      <c r="E9862" s="6">
        <v>45962</v>
      </c>
      <c r="F9862" s="7">
        <v>0</v>
      </c>
      <c r="G9862" s="7">
        <v>245255.33</v>
      </c>
      <c r="H9862" s="7">
        <v>-967598.26</v>
      </c>
      <c r="I9862" s="7">
        <v>-722342.92999999993</v>
      </c>
      <c r="J9862" s="7">
        <v>0</v>
      </c>
      <c r="K9862" s="7">
        <v>0</v>
      </c>
      <c r="L9862" s="7">
        <v>385</v>
      </c>
      <c r="M9862" s="7">
        <v>-385</v>
      </c>
      <c r="N9862" s="7">
        <v>-5</v>
      </c>
    </row>
    <row r="9863" spans="1:14" x14ac:dyDescent="0.25">
      <c r="A9863" s="5">
        <v>31111</v>
      </c>
      <c r="B9863" s="5">
        <v>3</v>
      </c>
      <c r="C9863" s="6">
        <v>45901</v>
      </c>
      <c r="D9863" s="7">
        <v>3</v>
      </c>
      <c r="E9863" s="6">
        <v>45992</v>
      </c>
      <c r="F9863" s="7">
        <v>0</v>
      </c>
      <c r="G9863" s="7">
        <v>285426.84000000003</v>
      </c>
      <c r="H9863" s="7">
        <v>-857254.7</v>
      </c>
      <c r="I9863" s="7">
        <v>-571827.85999999987</v>
      </c>
      <c r="J9863" s="7">
        <v>0</v>
      </c>
      <c r="K9863" s="7">
        <v>0</v>
      </c>
      <c r="L9863" s="7">
        <v>368</v>
      </c>
      <c r="M9863" s="7">
        <v>-368</v>
      </c>
      <c r="N9863" s="7">
        <v>-5</v>
      </c>
    </row>
    <row r="9864" spans="1:14" x14ac:dyDescent="0.25">
      <c r="A9864" s="5">
        <v>31111</v>
      </c>
      <c r="B9864" s="5">
        <v>3</v>
      </c>
      <c r="C9864" s="6">
        <v>45901</v>
      </c>
      <c r="D9864" s="7">
        <v>4</v>
      </c>
      <c r="E9864" s="6">
        <v>46023</v>
      </c>
      <c r="F9864" s="7">
        <v>0</v>
      </c>
      <c r="G9864" s="7">
        <v>196616.31</v>
      </c>
      <c r="H9864" s="7">
        <v>-572429.09</v>
      </c>
      <c r="I9864" s="7">
        <v>-375812.77999999991</v>
      </c>
      <c r="J9864" s="7">
        <v>0</v>
      </c>
      <c r="K9864" s="7">
        <v>0</v>
      </c>
      <c r="L9864" s="7">
        <v>307</v>
      </c>
      <c r="M9864" s="7">
        <v>-307</v>
      </c>
      <c r="N9864" s="7">
        <v>-5</v>
      </c>
    </row>
    <row r="9865" spans="1:14" x14ac:dyDescent="0.25">
      <c r="A9865" s="5">
        <v>31111</v>
      </c>
      <c r="B9865" s="5">
        <v>3</v>
      </c>
      <c r="C9865" s="6">
        <v>45931</v>
      </c>
      <c r="D9865" s="7">
        <v>0</v>
      </c>
      <c r="E9865" s="6">
        <v>45931</v>
      </c>
      <c r="F9865" s="7">
        <v>92913407.670000002</v>
      </c>
      <c r="G9865" s="7">
        <v>72815.439999999988</v>
      </c>
      <c r="H9865" s="7">
        <v>-2197375.73</v>
      </c>
      <c r="I9865" s="7">
        <v>90788847.379999995</v>
      </c>
      <c r="J9865" s="7">
        <v>30741</v>
      </c>
      <c r="K9865" s="7">
        <v>0</v>
      </c>
      <c r="L9865" s="7">
        <v>685</v>
      </c>
      <c r="M9865" s="7">
        <v>30056</v>
      </c>
      <c r="N9865" s="7">
        <v>-5</v>
      </c>
    </row>
    <row r="9866" spans="1:14" x14ac:dyDescent="0.25">
      <c r="A9866" s="5">
        <v>31111</v>
      </c>
      <c r="B9866" s="5">
        <v>3</v>
      </c>
      <c r="C9866" s="6">
        <v>45931</v>
      </c>
      <c r="D9866" s="7">
        <v>1</v>
      </c>
      <c r="E9866" s="6">
        <v>45962</v>
      </c>
      <c r="F9866" s="7">
        <v>0</v>
      </c>
      <c r="G9866" s="7">
        <v>177128.23</v>
      </c>
      <c r="H9866" s="7">
        <v>-2034829.5</v>
      </c>
      <c r="I9866" s="7">
        <v>-1857701.27</v>
      </c>
      <c r="J9866" s="7">
        <v>0</v>
      </c>
      <c r="K9866" s="7">
        <v>0</v>
      </c>
      <c r="L9866" s="7">
        <v>579</v>
      </c>
      <c r="M9866" s="7">
        <v>-579</v>
      </c>
      <c r="N9866" s="7">
        <v>-5</v>
      </c>
    </row>
    <row r="9867" spans="1:14" x14ac:dyDescent="0.25">
      <c r="A9867" s="5">
        <v>31111</v>
      </c>
      <c r="B9867" s="5">
        <v>3</v>
      </c>
      <c r="C9867" s="6">
        <v>45931</v>
      </c>
      <c r="D9867" s="7">
        <v>2</v>
      </c>
      <c r="E9867" s="6">
        <v>45992</v>
      </c>
      <c r="F9867" s="7">
        <v>0</v>
      </c>
      <c r="G9867" s="7">
        <v>223234.75</v>
      </c>
      <c r="H9867" s="7">
        <v>-1078523.29</v>
      </c>
      <c r="I9867" s="7">
        <v>-855288.54</v>
      </c>
      <c r="J9867" s="7">
        <v>0</v>
      </c>
      <c r="K9867" s="7">
        <v>0</v>
      </c>
      <c r="L9867" s="7">
        <v>411</v>
      </c>
      <c r="M9867" s="7">
        <v>-411</v>
      </c>
      <c r="N9867" s="7">
        <v>-5</v>
      </c>
    </row>
    <row r="9868" spans="1:14" x14ac:dyDescent="0.25">
      <c r="A9868" s="5">
        <v>31111</v>
      </c>
      <c r="B9868" s="5">
        <v>3</v>
      </c>
      <c r="C9868" s="6">
        <v>45931</v>
      </c>
      <c r="D9868" s="7">
        <v>3</v>
      </c>
      <c r="E9868" s="6">
        <v>46023</v>
      </c>
      <c r="F9868" s="7">
        <v>0</v>
      </c>
      <c r="G9868" s="7">
        <v>197671.45</v>
      </c>
      <c r="H9868" s="7">
        <v>-566182.36</v>
      </c>
      <c r="I9868" s="7">
        <v>-368510.91</v>
      </c>
      <c r="J9868" s="7">
        <v>0</v>
      </c>
      <c r="K9868" s="7">
        <v>0</v>
      </c>
      <c r="L9868" s="7">
        <v>277</v>
      </c>
      <c r="M9868" s="7">
        <v>-277</v>
      </c>
      <c r="N9868" s="7">
        <v>-5</v>
      </c>
    </row>
    <row r="9869" spans="1:14" x14ac:dyDescent="0.25">
      <c r="A9869" s="5">
        <v>31111</v>
      </c>
      <c r="B9869" s="5">
        <v>3</v>
      </c>
      <c r="C9869" s="6">
        <v>45962</v>
      </c>
      <c r="D9869" s="7">
        <v>0</v>
      </c>
      <c r="E9869" s="6">
        <v>45962</v>
      </c>
      <c r="F9869" s="7">
        <v>66698090.840000004</v>
      </c>
      <c r="G9869" s="7">
        <v>21931.25</v>
      </c>
      <c r="H9869" s="7">
        <v>-1573239.47</v>
      </c>
      <c r="I9869" s="7">
        <v>65146782.619999997</v>
      </c>
      <c r="J9869" s="7">
        <v>21596</v>
      </c>
      <c r="K9869" s="7">
        <v>0</v>
      </c>
      <c r="L9869" s="7">
        <v>450</v>
      </c>
      <c r="M9869" s="7">
        <v>21146</v>
      </c>
      <c r="N9869" s="7">
        <v>-5</v>
      </c>
    </row>
    <row r="9870" spans="1:14" x14ac:dyDescent="0.25">
      <c r="A9870" s="5">
        <v>31111</v>
      </c>
      <c r="B9870" s="5">
        <v>3</v>
      </c>
      <c r="C9870" s="6">
        <v>45962</v>
      </c>
      <c r="D9870" s="7">
        <v>1</v>
      </c>
      <c r="E9870" s="6">
        <v>45992</v>
      </c>
      <c r="F9870" s="7">
        <v>0</v>
      </c>
      <c r="G9870" s="7">
        <v>186696.19</v>
      </c>
      <c r="H9870" s="7">
        <v>-1618500.13</v>
      </c>
      <c r="I9870" s="7">
        <v>-1431803.94</v>
      </c>
      <c r="J9870" s="7">
        <v>0</v>
      </c>
      <c r="K9870" s="7">
        <v>0</v>
      </c>
      <c r="L9870" s="7">
        <v>498</v>
      </c>
      <c r="M9870" s="7">
        <v>-498</v>
      </c>
      <c r="N9870" s="7">
        <v>-5</v>
      </c>
    </row>
    <row r="9871" spans="1:14" x14ac:dyDescent="0.25">
      <c r="A9871" s="5">
        <v>31111</v>
      </c>
      <c r="B9871" s="5">
        <v>3</v>
      </c>
      <c r="C9871" s="6">
        <v>45962</v>
      </c>
      <c r="D9871" s="7">
        <v>2</v>
      </c>
      <c r="E9871" s="6">
        <v>46023</v>
      </c>
      <c r="F9871" s="7">
        <v>0</v>
      </c>
      <c r="G9871" s="7">
        <v>117162.4</v>
      </c>
      <c r="H9871" s="7">
        <v>-711930.16999999993</v>
      </c>
      <c r="I9871" s="7">
        <v>-594767.7699999999</v>
      </c>
      <c r="J9871" s="7">
        <v>0</v>
      </c>
      <c r="K9871" s="7">
        <v>0</v>
      </c>
      <c r="L9871" s="7">
        <v>270</v>
      </c>
      <c r="M9871" s="7">
        <v>-270</v>
      </c>
      <c r="N9871" s="7">
        <v>-5</v>
      </c>
    </row>
    <row r="9872" spans="1:14" x14ac:dyDescent="0.25">
      <c r="A9872" s="5">
        <v>31111</v>
      </c>
      <c r="B9872" s="5">
        <v>3</v>
      </c>
      <c r="C9872" s="6">
        <v>45992</v>
      </c>
      <c r="D9872" s="7">
        <v>0</v>
      </c>
      <c r="E9872" s="6">
        <v>45992</v>
      </c>
      <c r="F9872" s="7">
        <v>75661618.069999993</v>
      </c>
      <c r="G9872" s="7">
        <v>49593.02</v>
      </c>
      <c r="H9872" s="7">
        <v>-1705890.22</v>
      </c>
      <c r="I9872" s="7">
        <v>74005320.86999999</v>
      </c>
      <c r="J9872" s="7">
        <v>25133</v>
      </c>
      <c r="K9872" s="7">
        <v>0</v>
      </c>
      <c r="L9872" s="7">
        <v>533</v>
      </c>
      <c r="M9872" s="7">
        <v>24600</v>
      </c>
      <c r="N9872" s="7">
        <v>-5</v>
      </c>
    </row>
    <row r="9873" spans="1:14" x14ac:dyDescent="0.25">
      <c r="A9873" s="5">
        <v>31111</v>
      </c>
      <c r="B9873" s="5">
        <v>3</v>
      </c>
      <c r="C9873" s="6">
        <v>45992</v>
      </c>
      <c r="D9873" s="7">
        <v>1</v>
      </c>
      <c r="E9873" s="6">
        <v>46023</v>
      </c>
      <c r="F9873" s="7">
        <v>0</v>
      </c>
      <c r="G9873" s="7">
        <v>144879.15</v>
      </c>
      <c r="H9873" s="7">
        <v>-2056369.73</v>
      </c>
      <c r="I9873" s="7">
        <v>-1911490.58</v>
      </c>
      <c r="J9873" s="7">
        <v>0</v>
      </c>
      <c r="K9873" s="7">
        <v>0</v>
      </c>
      <c r="L9873" s="7">
        <v>585</v>
      </c>
      <c r="M9873" s="7">
        <v>-585</v>
      </c>
      <c r="N9873" s="7">
        <v>-5</v>
      </c>
    </row>
    <row r="9874" spans="1:14" x14ac:dyDescent="0.25">
      <c r="A9874" s="5">
        <v>31111</v>
      </c>
      <c r="B9874" s="5">
        <v>3</v>
      </c>
      <c r="C9874" s="6">
        <v>46023</v>
      </c>
      <c r="D9874" s="7">
        <v>0</v>
      </c>
      <c r="E9874" s="6">
        <v>46023</v>
      </c>
      <c r="F9874" s="7">
        <v>80423904.450000003</v>
      </c>
      <c r="G9874" s="7">
        <v>46543.16</v>
      </c>
      <c r="H9874" s="7">
        <v>-1777892.56</v>
      </c>
      <c r="I9874" s="7">
        <v>78692555.049999997</v>
      </c>
      <c r="J9874" s="7">
        <v>27805</v>
      </c>
      <c r="K9874" s="7">
        <v>0</v>
      </c>
      <c r="L9874" s="7">
        <v>566</v>
      </c>
      <c r="M9874" s="7">
        <v>27239</v>
      </c>
      <c r="N9874" s="7">
        <v>-5</v>
      </c>
    </row>
    <row r="9875" spans="1:14" x14ac:dyDescent="0.25">
      <c r="A9875" s="5">
        <v>431</v>
      </c>
      <c r="B9875" s="5">
        <v>1</v>
      </c>
      <c r="C9875" s="6">
        <v>43831</v>
      </c>
      <c r="D9875" s="7">
        <v>12</v>
      </c>
      <c r="E9875" s="6">
        <v>44197</v>
      </c>
      <c r="F9875" s="7">
        <v>0</v>
      </c>
      <c r="G9875" s="7">
        <v>-3748.3020999999999</v>
      </c>
      <c r="H9875" s="7">
        <v>-1636.0544</v>
      </c>
      <c r="I9875" s="7">
        <v>-5384.3564999999999</v>
      </c>
      <c r="J9875" s="7">
        <v>0</v>
      </c>
      <c r="K9875" s="7">
        <v>0</v>
      </c>
      <c r="L9875" s="7">
        <v>27</v>
      </c>
      <c r="M9875" s="7">
        <v>-27</v>
      </c>
      <c r="N9875" s="7">
        <v>-5</v>
      </c>
    </row>
    <row r="9876" spans="1:14" x14ac:dyDescent="0.25">
      <c r="A9876" s="5">
        <v>431</v>
      </c>
      <c r="B9876" s="5">
        <v>1</v>
      </c>
      <c r="C9876" s="6">
        <v>43862</v>
      </c>
      <c r="D9876" s="7">
        <v>11</v>
      </c>
      <c r="E9876" s="6">
        <v>44197</v>
      </c>
      <c r="F9876" s="7">
        <v>0</v>
      </c>
      <c r="G9876" s="7">
        <v>-11219.8848</v>
      </c>
      <c r="H9876" s="7">
        <v>-6953.8001000000004</v>
      </c>
      <c r="I9876" s="7">
        <v>-18173.6849</v>
      </c>
      <c r="J9876" s="7">
        <v>0</v>
      </c>
      <c r="K9876" s="7">
        <v>0</v>
      </c>
      <c r="L9876" s="7">
        <v>81</v>
      </c>
      <c r="M9876" s="7">
        <v>-81</v>
      </c>
      <c r="N9876" s="7">
        <v>-5</v>
      </c>
    </row>
    <row r="9877" spans="1:14" x14ac:dyDescent="0.25">
      <c r="A9877" s="5">
        <v>431</v>
      </c>
      <c r="B9877" s="5">
        <v>1</v>
      </c>
      <c r="C9877" s="6">
        <v>43891</v>
      </c>
      <c r="D9877" s="7">
        <v>10</v>
      </c>
      <c r="E9877" s="6">
        <v>44197</v>
      </c>
      <c r="F9877" s="7">
        <v>0</v>
      </c>
      <c r="G9877" s="7">
        <v>-5429.643799999998</v>
      </c>
      <c r="H9877" s="7">
        <v>-24764.027099999999</v>
      </c>
      <c r="I9877" s="7">
        <v>-30193.670900000001</v>
      </c>
      <c r="J9877" s="7">
        <v>0</v>
      </c>
      <c r="K9877" s="7">
        <v>0</v>
      </c>
      <c r="L9877" s="7">
        <v>137</v>
      </c>
      <c r="M9877" s="7">
        <v>-137</v>
      </c>
      <c r="N9877" s="7">
        <v>-5</v>
      </c>
    </row>
    <row r="9878" spans="1:14" x14ac:dyDescent="0.25">
      <c r="A9878" s="5">
        <v>431</v>
      </c>
      <c r="B9878" s="5">
        <v>1</v>
      </c>
      <c r="C9878" s="6">
        <v>43922</v>
      </c>
      <c r="D9878" s="7">
        <v>9</v>
      </c>
      <c r="E9878" s="6">
        <v>44197</v>
      </c>
      <c r="F9878" s="7">
        <v>0</v>
      </c>
      <c r="G9878" s="7">
        <v>13870.787</v>
      </c>
      <c r="H9878" s="7">
        <v>-49933.215499999991</v>
      </c>
      <c r="I9878" s="7">
        <v>-36062.428499999987</v>
      </c>
      <c r="J9878" s="7">
        <v>0</v>
      </c>
      <c r="K9878" s="7">
        <v>0</v>
      </c>
      <c r="L9878" s="7">
        <v>134</v>
      </c>
      <c r="M9878" s="7">
        <v>-134</v>
      </c>
      <c r="N9878" s="7">
        <v>-5</v>
      </c>
    </row>
    <row r="9879" spans="1:14" x14ac:dyDescent="0.25">
      <c r="A9879" s="5">
        <v>431</v>
      </c>
      <c r="B9879" s="5">
        <v>1</v>
      </c>
      <c r="C9879" s="6">
        <v>43952</v>
      </c>
      <c r="D9879" s="7">
        <v>8</v>
      </c>
      <c r="E9879" s="6">
        <v>44197</v>
      </c>
      <c r="F9879" s="7">
        <v>0</v>
      </c>
      <c r="G9879" s="7">
        <v>28165.244200000001</v>
      </c>
      <c r="H9879" s="7">
        <v>-137119.421</v>
      </c>
      <c r="I9879" s="7">
        <v>-108954.1768</v>
      </c>
      <c r="J9879" s="7">
        <v>0</v>
      </c>
      <c r="K9879" s="7">
        <v>0</v>
      </c>
      <c r="L9879" s="7">
        <v>244</v>
      </c>
      <c r="M9879" s="7">
        <v>-244</v>
      </c>
      <c r="N9879" s="7">
        <v>-5</v>
      </c>
    </row>
    <row r="9880" spans="1:14" x14ac:dyDescent="0.25">
      <c r="A9880" s="5">
        <v>431</v>
      </c>
      <c r="B9880" s="5">
        <v>1</v>
      </c>
      <c r="C9880" s="6">
        <v>43983</v>
      </c>
      <c r="D9880" s="7">
        <v>7</v>
      </c>
      <c r="E9880" s="6">
        <v>44197</v>
      </c>
      <c r="F9880" s="7">
        <v>0</v>
      </c>
      <c r="G9880" s="7">
        <v>17578.22459999999</v>
      </c>
      <c r="H9880" s="7">
        <v>-287098.8959</v>
      </c>
      <c r="I9880" s="7">
        <v>-269520.67129999999</v>
      </c>
      <c r="J9880" s="7">
        <v>0</v>
      </c>
      <c r="K9880" s="7">
        <v>0</v>
      </c>
      <c r="L9880" s="7">
        <v>376</v>
      </c>
      <c r="M9880" s="7">
        <v>-376</v>
      </c>
      <c r="N9880" s="7">
        <v>-5</v>
      </c>
    </row>
    <row r="9881" spans="1:14" x14ac:dyDescent="0.25">
      <c r="A9881" s="5">
        <v>431</v>
      </c>
      <c r="B9881" s="5">
        <v>1</v>
      </c>
      <c r="C9881" s="6">
        <v>44013</v>
      </c>
      <c r="D9881" s="7">
        <v>6</v>
      </c>
      <c r="E9881" s="6">
        <v>44197</v>
      </c>
      <c r="F9881" s="7">
        <v>0</v>
      </c>
      <c r="G9881" s="7">
        <v>32426.3334</v>
      </c>
      <c r="H9881" s="7">
        <v>-433345.63079999998</v>
      </c>
      <c r="I9881" s="7">
        <v>-400919.29739999998</v>
      </c>
      <c r="J9881" s="7">
        <v>0</v>
      </c>
      <c r="K9881" s="7">
        <v>0</v>
      </c>
      <c r="L9881" s="7">
        <v>420</v>
      </c>
      <c r="M9881" s="7">
        <v>-420</v>
      </c>
      <c r="N9881" s="7">
        <v>-5</v>
      </c>
    </row>
    <row r="9882" spans="1:14" x14ac:dyDescent="0.25">
      <c r="A9882" s="5">
        <v>431</v>
      </c>
      <c r="B9882" s="5">
        <v>1</v>
      </c>
      <c r="C9882" s="6">
        <v>44044</v>
      </c>
      <c r="D9882" s="7">
        <v>5</v>
      </c>
      <c r="E9882" s="6">
        <v>44197</v>
      </c>
      <c r="F9882" s="7">
        <v>0</v>
      </c>
      <c r="G9882" s="7">
        <v>38312.157000000007</v>
      </c>
      <c r="H9882" s="7">
        <v>-470045.71240000002</v>
      </c>
      <c r="I9882" s="7">
        <v>-431733.55540000001</v>
      </c>
      <c r="J9882" s="7">
        <v>0</v>
      </c>
      <c r="K9882" s="7">
        <v>0</v>
      </c>
      <c r="L9882" s="7">
        <v>381</v>
      </c>
      <c r="M9882" s="7">
        <v>-381</v>
      </c>
      <c r="N9882" s="7">
        <v>-5</v>
      </c>
    </row>
    <row r="9883" spans="1:14" x14ac:dyDescent="0.25">
      <c r="A9883" s="5">
        <v>431</v>
      </c>
      <c r="B9883" s="5">
        <v>1</v>
      </c>
      <c r="C9883" s="6">
        <v>44075</v>
      </c>
      <c r="D9883" s="7">
        <v>4</v>
      </c>
      <c r="E9883" s="6">
        <v>44197</v>
      </c>
      <c r="F9883" s="7">
        <v>0</v>
      </c>
      <c r="G9883" s="7">
        <v>5496.2760000000017</v>
      </c>
      <c r="H9883" s="7">
        <v>-628139.29639999999</v>
      </c>
      <c r="I9883" s="7">
        <v>-622643.02040000004</v>
      </c>
      <c r="J9883" s="7">
        <v>0</v>
      </c>
      <c r="K9883" s="7">
        <v>0</v>
      </c>
      <c r="L9883" s="7">
        <v>409</v>
      </c>
      <c r="M9883" s="7">
        <v>-409</v>
      </c>
      <c r="N9883" s="7">
        <v>-5</v>
      </c>
    </row>
    <row r="9884" spans="1:14" x14ac:dyDescent="0.25">
      <c r="A9884" s="5">
        <v>431</v>
      </c>
      <c r="B9884" s="5">
        <v>1</v>
      </c>
      <c r="C9884" s="6">
        <v>44105</v>
      </c>
      <c r="D9884" s="7">
        <v>3</v>
      </c>
      <c r="E9884" s="6">
        <v>44197</v>
      </c>
      <c r="F9884" s="7">
        <v>0</v>
      </c>
      <c r="G9884" s="7">
        <v>2327.2262999999989</v>
      </c>
      <c r="H9884" s="7">
        <v>-550886.83669999999</v>
      </c>
      <c r="I9884" s="7">
        <v>-548559.61040000001</v>
      </c>
      <c r="J9884" s="7">
        <v>0</v>
      </c>
      <c r="K9884" s="7">
        <v>0</v>
      </c>
      <c r="L9884" s="7">
        <v>330</v>
      </c>
      <c r="M9884" s="7">
        <v>-330</v>
      </c>
      <c r="N9884" s="7">
        <v>-5</v>
      </c>
    </row>
    <row r="9885" spans="1:14" x14ac:dyDescent="0.25">
      <c r="A9885" s="5">
        <v>431</v>
      </c>
      <c r="B9885" s="5">
        <v>1</v>
      </c>
      <c r="C9885" s="6">
        <v>44136</v>
      </c>
      <c r="D9885" s="7">
        <v>2</v>
      </c>
      <c r="E9885" s="6">
        <v>44197</v>
      </c>
      <c r="F9885" s="7">
        <v>0</v>
      </c>
      <c r="G9885" s="7">
        <v>13335.51</v>
      </c>
      <c r="H9885" s="7">
        <v>-1150512.8182999999</v>
      </c>
      <c r="I9885" s="7">
        <v>-1137177.3082999999</v>
      </c>
      <c r="J9885" s="7">
        <v>0</v>
      </c>
      <c r="K9885" s="7">
        <v>0</v>
      </c>
      <c r="L9885" s="7">
        <v>581</v>
      </c>
      <c r="M9885" s="7">
        <v>-581</v>
      </c>
      <c r="N9885" s="7">
        <v>-5</v>
      </c>
    </row>
    <row r="9886" spans="1:14" x14ac:dyDescent="0.25">
      <c r="A9886" s="5">
        <v>431</v>
      </c>
      <c r="B9886" s="5">
        <v>1</v>
      </c>
      <c r="C9886" s="6">
        <v>44166</v>
      </c>
      <c r="D9886" s="7">
        <v>1</v>
      </c>
      <c r="E9886" s="6">
        <v>44197</v>
      </c>
      <c r="F9886" s="7">
        <v>0</v>
      </c>
      <c r="G9886" s="7">
        <v>15106.797399999999</v>
      </c>
      <c r="H9886" s="7">
        <v>-1555080.4824999999</v>
      </c>
      <c r="I9886" s="7">
        <v>-1539973.6850999999</v>
      </c>
      <c r="J9886" s="7">
        <v>0</v>
      </c>
      <c r="K9886" s="7">
        <v>0</v>
      </c>
      <c r="L9886" s="7">
        <v>621</v>
      </c>
      <c r="M9886" s="7">
        <v>-621</v>
      </c>
      <c r="N9886" s="7">
        <v>-5</v>
      </c>
    </row>
    <row r="9887" spans="1:14" x14ac:dyDescent="0.25">
      <c r="A9887" s="5">
        <v>431</v>
      </c>
      <c r="B9887" s="5">
        <v>1</v>
      </c>
      <c r="C9887" s="6">
        <v>44197</v>
      </c>
      <c r="D9887" s="7">
        <v>0</v>
      </c>
      <c r="E9887" s="6">
        <v>44197</v>
      </c>
      <c r="F9887" s="7">
        <v>36504881.427100003</v>
      </c>
      <c r="G9887" s="7">
        <v>6779.4233999999997</v>
      </c>
      <c r="H9887" s="7">
        <v>-393786.66749999998</v>
      </c>
      <c r="I9887" s="7">
        <v>36117874.183000013</v>
      </c>
      <c r="J9887" s="7">
        <v>16153</v>
      </c>
      <c r="K9887" s="7">
        <v>0</v>
      </c>
      <c r="L9887" s="7">
        <v>152</v>
      </c>
      <c r="M9887" s="7">
        <v>16001</v>
      </c>
      <c r="N9887" s="7">
        <v>-5</v>
      </c>
    </row>
    <row r="9888" spans="1:14" x14ac:dyDescent="0.25">
      <c r="A9888" s="5">
        <v>431</v>
      </c>
      <c r="B9888" s="5">
        <v>1</v>
      </c>
      <c r="C9888" s="6">
        <v>43862</v>
      </c>
      <c r="D9888" s="7">
        <v>12</v>
      </c>
      <c r="E9888" s="6">
        <v>44228</v>
      </c>
      <c r="F9888" s="7">
        <v>0</v>
      </c>
      <c r="G9888" s="7">
        <v>126.31989999999971</v>
      </c>
      <c r="H9888" s="7">
        <v>-1038.3577</v>
      </c>
      <c r="I9888" s="7">
        <v>-912.03780000000029</v>
      </c>
      <c r="J9888" s="7">
        <v>0</v>
      </c>
      <c r="K9888" s="7">
        <v>0</v>
      </c>
      <c r="L9888" s="7">
        <v>31</v>
      </c>
      <c r="M9888" s="7">
        <v>-31</v>
      </c>
      <c r="N9888" s="7">
        <v>-5</v>
      </c>
    </row>
    <row r="9889" spans="1:14" x14ac:dyDescent="0.25">
      <c r="A9889" s="5">
        <v>431</v>
      </c>
      <c r="B9889" s="5">
        <v>1</v>
      </c>
      <c r="C9889" s="6">
        <v>43891</v>
      </c>
      <c r="D9889" s="7">
        <v>11</v>
      </c>
      <c r="E9889" s="6">
        <v>44228</v>
      </c>
      <c r="F9889" s="7">
        <v>0</v>
      </c>
      <c r="G9889" s="7">
        <v>873.70539999999983</v>
      </c>
      <c r="H9889" s="7">
        <v>-5988.6598000000013</v>
      </c>
      <c r="I9889" s="7">
        <v>-5114.9544000000014</v>
      </c>
      <c r="J9889" s="7">
        <v>0</v>
      </c>
      <c r="K9889" s="7">
        <v>0</v>
      </c>
      <c r="L9889" s="7">
        <v>56</v>
      </c>
      <c r="M9889" s="7">
        <v>-56</v>
      </c>
      <c r="N9889" s="7">
        <v>-5</v>
      </c>
    </row>
    <row r="9890" spans="1:14" x14ac:dyDescent="0.25">
      <c r="A9890" s="5">
        <v>431</v>
      </c>
      <c r="B9890" s="5">
        <v>1</v>
      </c>
      <c r="C9890" s="6">
        <v>43922</v>
      </c>
      <c r="D9890" s="7">
        <v>10</v>
      </c>
      <c r="E9890" s="6">
        <v>44228</v>
      </c>
      <c r="F9890" s="7">
        <v>0</v>
      </c>
      <c r="G9890" s="7">
        <v>11769.2534</v>
      </c>
      <c r="H9890" s="7">
        <v>-29419.686799999999</v>
      </c>
      <c r="I9890" s="7">
        <v>-17650.433400000002</v>
      </c>
      <c r="J9890" s="7">
        <v>0</v>
      </c>
      <c r="K9890" s="7">
        <v>0</v>
      </c>
      <c r="L9890" s="7">
        <v>119</v>
      </c>
      <c r="M9890" s="7">
        <v>-119</v>
      </c>
      <c r="N9890" s="7">
        <v>-5</v>
      </c>
    </row>
    <row r="9891" spans="1:14" x14ac:dyDescent="0.25">
      <c r="A9891" s="5">
        <v>431</v>
      </c>
      <c r="B9891" s="5">
        <v>1</v>
      </c>
      <c r="C9891" s="6">
        <v>43952</v>
      </c>
      <c r="D9891" s="7">
        <v>9</v>
      </c>
      <c r="E9891" s="6">
        <v>44228</v>
      </c>
      <c r="F9891" s="7">
        <v>0</v>
      </c>
      <c r="G9891" s="7">
        <v>-3636.324599999999</v>
      </c>
      <c r="H9891" s="7">
        <v>-82429.654600000009</v>
      </c>
      <c r="I9891" s="7">
        <v>-86065.979200000002</v>
      </c>
      <c r="J9891" s="7">
        <v>0</v>
      </c>
      <c r="K9891" s="7">
        <v>0</v>
      </c>
      <c r="L9891" s="7">
        <v>221</v>
      </c>
      <c r="M9891" s="7">
        <v>-221</v>
      </c>
      <c r="N9891" s="7">
        <v>-5</v>
      </c>
    </row>
    <row r="9892" spans="1:14" x14ac:dyDescent="0.25">
      <c r="A9892" s="5">
        <v>431</v>
      </c>
      <c r="B9892" s="5">
        <v>1</v>
      </c>
      <c r="C9892" s="6">
        <v>43983</v>
      </c>
      <c r="D9892" s="7">
        <v>8</v>
      </c>
      <c r="E9892" s="6">
        <v>44228</v>
      </c>
      <c r="F9892" s="7">
        <v>0</v>
      </c>
      <c r="G9892" s="7">
        <v>22648.857</v>
      </c>
      <c r="H9892" s="7">
        <v>-172946.34020000001</v>
      </c>
      <c r="I9892" s="7">
        <v>-150297.48319999999</v>
      </c>
      <c r="J9892" s="7">
        <v>0</v>
      </c>
      <c r="K9892" s="7">
        <v>0</v>
      </c>
      <c r="L9892" s="7">
        <v>340</v>
      </c>
      <c r="M9892" s="7">
        <v>-340</v>
      </c>
      <c r="N9892" s="7">
        <v>-5</v>
      </c>
    </row>
    <row r="9893" spans="1:14" x14ac:dyDescent="0.25">
      <c r="A9893" s="5">
        <v>431</v>
      </c>
      <c r="B9893" s="5">
        <v>1</v>
      </c>
      <c r="C9893" s="6">
        <v>44013</v>
      </c>
      <c r="D9893" s="7">
        <v>7</v>
      </c>
      <c r="E9893" s="6">
        <v>44228</v>
      </c>
      <c r="F9893" s="7">
        <v>0</v>
      </c>
      <c r="G9893" s="7">
        <v>19240.860400000009</v>
      </c>
      <c r="H9893" s="7">
        <v>-258465.69450000001</v>
      </c>
      <c r="I9893" s="7">
        <v>-239224.83410000001</v>
      </c>
      <c r="J9893" s="7">
        <v>0</v>
      </c>
      <c r="K9893" s="7">
        <v>0</v>
      </c>
      <c r="L9893" s="7">
        <v>364</v>
      </c>
      <c r="M9893" s="7">
        <v>-364</v>
      </c>
      <c r="N9893" s="7">
        <v>-5</v>
      </c>
    </row>
    <row r="9894" spans="1:14" x14ac:dyDescent="0.25">
      <c r="A9894" s="5">
        <v>431</v>
      </c>
      <c r="B9894" s="5">
        <v>1</v>
      </c>
      <c r="C9894" s="6">
        <v>44044</v>
      </c>
      <c r="D9894" s="7">
        <v>6</v>
      </c>
      <c r="E9894" s="6">
        <v>44228</v>
      </c>
      <c r="F9894" s="7">
        <v>0</v>
      </c>
      <c r="G9894" s="7">
        <v>26167.018299999989</v>
      </c>
      <c r="H9894" s="7">
        <v>-399354.098</v>
      </c>
      <c r="I9894" s="7">
        <v>-373187.0797</v>
      </c>
      <c r="J9894" s="7">
        <v>0</v>
      </c>
      <c r="K9894" s="7">
        <v>0</v>
      </c>
      <c r="L9894" s="7">
        <v>367</v>
      </c>
      <c r="M9894" s="7">
        <v>-367</v>
      </c>
      <c r="N9894" s="7">
        <v>-5</v>
      </c>
    </row>
    <row r="9895" spans="1:14" x14ac:dyDescent="0.25">
      <c r="A9895" s="5">
        <v>431</v>
      </c>
      <c r="B9895" s="5">
        <v>1</v>
      </c>
      <c r="C9895" s="6">
        <v>44075</v>
      </c>
      <c r="D9895" s="7">
        <v>5</v>
      </c>
      <c r="E9895" s="6">
        <v>44228</v>
      </c>
      <c r="F9895" s="7">
        <v>0</v>
      </c>
      <c r="G9895" s="7">
        <v>19250.624899999999</v>
      </c>
      <c r="H9895" s="7">
        <v>-441566.46459999989</v>
      </c>
      <c r="I9895" s="7">
        <v>-422315.83970000001</v>
      </c>
      <c r="J9895" s="7">
        <v>0</v>
      </c>
      <c r="K9895" s="7">
        <v>0</v>
      </c>
      <c r="L9895" s="7">
        <v>357</v>
      </c>
      <c r="M9895" s="7">
        <v>-357</v>
      </c>
      <c r="N9895" s="7">
        <v>-5</v>
      </c>
    </row>
    <row r="9896" spans="1:14" x14ac:dyDescent="0.25">
      <c r="A9896" s="5">
        <v>431</v>
      </c>
      <c r="B9896" s="5">
        <v>1</v>
      </c>
      <c r="C9896" s="6">
        <v>44105</v>
      </c>
      <c r="D9896" s="7">
        <v>4</v>
      </c>
      <c r="E9896" s="6">
        <v>44228</v>
      </c>
      <c r="F9896" s="7">
        <v>0</v>
      </c>
      <c r="G9896" s="7">
        <v>28712.6368</v>
      </c>
      <c r="H9896" s="7">
        <v>-487444.46090000001</v>
      </c>
      <c r="I9896" s="7">
        <v>-458731.82410000003</v>
      </c>
      <c r="J9896" s="7">
        <v>0</v>
      </c>
      <c r="K9896" s="7">
        <v>0</v>
      </c>
      <c r="L9896" s="7">
        <v>306</v>
      </c>
      <c r="M9896" s="7">
        <v>-306</v>
      </c>
      <c r="N9896" s="7">
        <v>-5</v>
      </c>
    </row>
    <row r="9897" spans="1:14" x14ac:dyDescent="0.25">
      <c r="A9897" s="5">
        <v>431</v>
      </c>
      <c r="B9897" s="5">
        <v>1</v>
      </c>
      <c r="C9897" s="6">
        <v>44136</v>
      </c>
      <c r="D9897" s="7">
        <v>3</v>
      </c>
      <c r="E9897" s="6">
        <v>44228</v>
      </c>
      <c r="F9897" s="7">
        <v>0</v>
      </c>
      <c r="G9897" s="7">
        <v>10899.9267</v>
      </c>
      <c r="H9897" s="7">
        <v>-820897.05599999998</v>
      </c>
      <c r="I9897" s="7">
        <v>-809997.12930000003</v>
      </c>
      <c r="J9897" s="7">
        <v>0</v>
      </c>
      <c r="K9897" s="7">
        <v>0</v>
      </c>
      <c r="L9897" s="7">
        <v>477</v>
      </c>
      <c r="M9897" s="7">
        <v>-477</v>
      </c>
      <c r="N9897" s="7">
        <v>-5</v>
      </c>
    </row>
    <row r="9898" spans="1:14" x14ac:dyDescent="0.25">
      <c r="A9898" s="5">
        <v>431</v>
      </c>
      <c r="B9898" s="5">
        <v>1</v>
      </c>
      <c r="C9898" s="6">
        <v>44166</v>
      </c>
      <c r="D9898" s="7">
        <v>2</v>
      </c>
      <c r="E9898" s="6">
        <v>44228</v>
      </c>
      <c r="F9898" s="7">
        <v>0</v>
      </c>
      <c r="G9898" s="7">
        <v>4656.3656000000028</v>
      </c>
      <c r="H9898" s="7">
        <v>-1719462.8137999999</v>
      </c>
      <c r="I9898" s="7">
        <v>-1714806.4482</v>
      </c>
      <c r="J9898" s="7">
        <v>0</v>
      </c>
      <c r="K9898" s="7">
        <v>0</v>
      </c>
      <c r="L9898" s="7">
        <v>725</v>
      </c>
      <c r="M9898" s="7">
        <v>-725</v>
      </c>
      <c r="N9898" s="7">
        <v>-5</v>
      </c>
    </row>
    <row r="9899" spans="1:14" x14ac:dyDescent="0.25">
      <c r="A9899" s="5">
        <v>431</v>
      </c>
      <c r="B9899" s="5">
        <v>1</v>
      </c>
      <c r="C9899" s="6">
        <v>44197</v>
      </c>
      <c r="D9899" s="7">
        <v>1</v>
      </c>
      <c r="E9899" s="6">
        <v>44228</v>
      </c>
      <c r="F9899" s="7">
        <v>0</v>
      </c>
      <c r="G9899" s="7">
        <v>12184.1309</v>
      </c>
      <c r="H9899" s="7">
        <v>-917425.44000000006</v>
      </c>
      <c r="I9899" s="7">
        <v>-905241.30910000007</v>
      </c>
      <c r="J9899" s="7">
        <v>0</v>
      </c>
      <c r="K9899" s="7">
        <v>0</v>
      </c>
      <c r="L9899" s="7">
        <v>373</v>
      </c>
      <c r="M9899" s="7">
        <v>-373</v>
      </c>
      <c r="N9899" s="7">
        <v>-5</v>
      </c>
    </row>
    <row r="9900" spans="1:14" x14ac:dyDescent="0.25">
      <c r="A9900" s="5">
        <v>431</v>
      </c>
      <c r="B9900" s="5">
        <v>1</v>
      </c>
      <c r="C9900" s="6">
        <v>44228</v>
      </c>
      <c r="D9900" s="7">
        <v>0</v>
      </c>
      <c r="E9900" s="6">
        <v>44228</v>
      </c>
      <c r="F9900" s="7">
        <v>32476690.137200002</v>
      </c>
      <c r="G9900" s="7">
        <v>7447.0734000000002</v>
      </c>
      <c r="H9900" s="7">
        <v>-314174.6629</v>
      </c>
      <c r="I9900" s="7">
        <v>32169962.547699999</v>
      </c>
      <c r="J9900" s="7">
        <v>14524</v>
      </c>
      <c r="K9900" s="7">
        <v>0</v>
      </c>
      <c r="L9900" s="7">
        <v>122</v>
      </c>
      <c r="M9900" s="7">
        <v>14402</v>
      </c>
      <c r="N9900" s="7">
        <v>-5</v>
      </c>
    </row>
    <row r="9901" spans="1:14" x14ac:dyDescent="0.25">
      <c r="A9901" s="5">
        <v>431</v>
      </c>
      <c r="B9901" s="5">
        <v>1</v>
      </c>
      <c r="C9901" s="6">
        <v>43891</v>
      </c>
      <c r="D9901" s="7">
        <v>12</v>
      </c>
      <c r="E9901" s="6">
        <v>44256</v>
      </c>
      <c r="F9901" s="7">
        <v>0</v>
      </c>
      <c r="G9901" s="7">
        <v>-983.25819999999999</v>
      </c>
      <c r="H9901" s="7">
        <v>308.86179999999968</v>
      </c>
      <c r="I9901" s="7">
        <v>-674.39640000000031</v>
      </c>
      <c r="J9901" s="7">
        <v>0</v>
      </c>
      <c r="K9901" s="7">
        <v>0</v>
      </c>
      <c r="L9901" s="7">
        <v>19</v>
      </c>
      <c r="M9901" s="7">
        <v>-19</v>
      </c>
      <c r="N9901" s="7">
        <v>-5</v>
      </c>
    </row>
    <row r="9902" spans="1:14" x14ac:dyDescent="0.25">
      <c r="A9902" s="5">
        <v>431</v>
      </c>
      <c r="B9902" s="5">
        <v>1</v>
      </c>
      <c r="C9902" s="6">
        <v>43922</v>
      </c>
      <c r="D9902" s="7">
        <v>11</v>
      </c>
      <c r="E9902" s="6">
        <v>44256</v>
      </c>
      <c r="F9902" s="7">
        <v>0</v>
      </c>
      <c r="G9902" s="7">
        <v>-4982.4258999999993</v>
      </c>
      <c r="H9902" s="7">
        <v>-16083.3917</v>
      </c>
      <c r="I9902" s="7">
        <v>-21065.817599999998</v>
      </c>
      <c r="J9902" s="7">
        <v>0</v>
      </c>
      <c r="K9902" s="7">
        <v>0</v>
      </c>
      <c r="L9902" s="7">
        <v>85</v>
      </c>
      <c r="M9902" s="7">
        <v>-85</v>
      </c>
      <c r="N9902" s="7">
        <v>-5</v>
      </c>
    </row>
    <row r="9903" spans="1:14" x14ac:dyDescent="0.25">
      <c r="A9903" s="5">
        <v>431</v>
      </c>
      <c r="B9903" s="5">
        <v>1</v>
      </c>
      <c r="C9903" s="6">
        <v>43952</v>
      </c>
      <c r="D9903" s="7">
        <v>10</v>
      </c>
      <c r="E9903" s="6">
        <v>44256</v>
      </c>
      <c r="F9903" s="7">
        <v>0</v>
      </c>
      <c r="G9903" s="7">
        <v>-2875.4684000000002</v>
      </c>
      <c r="H9903" s="7">
        <v>-54166.515700000004</v>
      </c>
      <c r="I9903" s="7">
        <v>-57041.984099999987</v>
      </c>
      <c r="J9903" s="7">
        <v>0</v>
      </c>
      <c r="K9903" s="7">
        <v>0</v>
      </c>
      <c r="L9903" s="7">
        <v>261</v>
      </c>
      <c r="M9903" s="7">
        <v>-261</v>
      </c>
      <c r="N9903" s="7">
        <v>-5</v>
      </c>
    </row>
    <row r="9904" spans="1:14" x14ac:dyDescent="0.25">
      <c r="A9904" s="5">
        <v>431</v>
      </c>
      <c r="B9904" s="5">
        <v>1</v>
      </c>
      <c r="C9904" s="6">
        <v>43983</v>
      </c>
      <c r="D9904" s="7">
        <v>9</v>
      </c>
      <c r="E9904" s="6">
        <v>44256</v>
      </c>
      <c r="F9904" s="7">
        <v>0</v>
      </c>
      <c r="G9904" s="7">
        <v>13598.986699999999</v>
      </c>
      <c r="H9904" s="7">
        <v>-134792.1955</v>
      </c>
      <c r="I9904" s="7">
        <v>-121193.20879999999</v>
      </c>
      <c r="J9904" s="7">
        <v>0</v>
      </c>
      <c r="K9904" s="7">
        <v>0</v>
      </c>
      <c r="L9904" s="7">
        <v>379</v>
      </c>
      <c r="M9904" s="7">
        <v>-379</v>
      </c>
      <c r="N9904" s="7">
        <v>-5</v>
      </c>
    </row>
    <row r="9905" spans="1:14" x14ac:dyDescent="0.25">
      <c r="A9905" s="5">
        <v>431</v>
      </c>
      <c r="B9905" s="5">
        <v>1</v>
      </c>
      <c r="C9905" s="6">
        <v>44013</v>
      </c>
      <c r="D9905" s="7">
        <v>8</v>
      </c>
      <c r="E9905" s="6">
        <v>44256</v>
      </c>
      <c r="F9905" s="7">
        <v>0</v>
      </c>
      <c r="G9905" s="7">
        <v>35773.642399999997</v>
      </c>
      <c r="H9905" s="7">
        <v>-251760.89910000001</v>
      </c>
      <c r="I9905" s="7">
        <v>-215987.2567</v>
      </c>
      <c r="J9905" s="7">
        <v>0</v>
      </c>
      <c r="K9905" s="7">
        <v>0</v>
      </c>
      <c r="L9905" s="7">
        <v>456</v>
      </c>
      <c r="M9905" s="7">
        <v>-456</v>
      </c>
      <c r="N9905" s="7">
        <v>-5</v>
      </c>
    </row>
    <row r="9906" spans="1:14" x14ac:dyDescent="0.25">
      <c r="A9906" s="5">
        <v>431</v>
      </c>
      <c r="B9906" s="5">
        <v>1</v>
      </c>
      <c r="C9906" s="6">
        <v>44044</v>
      </c>
      <c r="D9906" s="7">
        <v>7</v>
      </c>
      <c r="E9906" s="6">
        <v>44256</v>
      </c>
      <c r="F9906" s="7">
        <v>0</v>
      </c>
      <c r="G9906" s="7">
        <v>36801.651400000002</v>
      </c>
      <c r="H9906" s="7">
        <v>-335598.9645</v>
      </c>
      <c r="I9906" s="7">
        <v>-298797.31310000003</v>
      </c>
      <c r="J9906" s="7">
        <v>0</v>
      </c>
      <c r="K9906" s="7">
        <v>0</v>
      </c>
      <c r="L9906" s="7">
        <v>399</v>
      </c>
      <c r="M9906" s="7">
        <v>-399</v>
      </c>
      <c r="N9906" s="7">
        <v>-5</v>
      </c>
    </row>
    <row r="9907" spans="1:14" x14ac:dyDescent="0.25">
      <c r="A9907" s="5">
        <v>431</v>
      </c>
      <c r="B9907" s="5">
        <v>1</v>
      </c>
      <c r="C9907" s="6">
        <v>44075</v>
      </c>
      <c r="D9907" s="7">
        <v>6</v>
      </c>
      <c r="E9907" s="6">
        <v>44256</v>
      </c>
      <c r="F9907" s="7">
        <v>0</v>
      </c>
      <c r="G9907" s="7">
        <v>14952.781300000001</v>
      </c>
      <c r="H9907" s="7">
        <v>-476016.73330000002</v>
      </c>
      <c r="I9907" s="7">
        <v>-461063.95199999999</v>
      </c>
      <c r="J9907" s="7">
        <v>0</v>
      </c>
      <c r="K9907" s="7">
        <v>0</v>
      </c>
      <c r="L9907" s="7">
        <v>451</v>
      </c>
      <c r="M9907" s="7">
        <v>-451</v>
      </c>
      <c r="N9907" s="7">
        <v>-5</v>
      </c>
    </row>
    <row r="9908" spans="1:14" x14ac:dyDescent="0.25">
      <c r="A9908" s="5">
        <v>431</v>
      </c>
      <c r="B9908" s="5">
        <v>1</v>
      </c>
      <c r="C9908" s="6">
        <v>44105</v>
      </c>
      <c r="D9908" s="7">
        <v>5</v>
      </c>
      <c r="E9908" s="6">
        <v>44256</v>
      </c>
      <c r="F9908" s="7">
        <v>0</v>
      </c>
      <c r="G9908" s="7">
        <v>17158.02559999999</v>
      </c>
      <c r="H9908" s="7">
        <v>-473005.46089999989</v>
      </c>
      <c r="I9908" s="7">
        <v>-455847.43530000001</v>
      </c>
      <c r="J9908" s="7">
        <v>0</v>
      </c>
      <c r="K9908" s="7">
        <v>0</v>
      </c>
      <c r="L9908" s="7">
        <v>361</v>
      </c>
      <c r="M9908" s="7">
        <v>-361</v>
      </c>
      <c r="N9908" s="7">
        <v>-5</v>
      </c>
    </row>
    <row r="9909" spans="1:14" x14ac:dyDescent="0.25">
      <c r="A9909" s="5">
        <v>431</v>
      </c>
      <c r="B9909" s="5">
        <v>1</v>
      </c>
      <c r="C9909" s="6">
        <v>44136</v>
      </c>
      <c r="D9909" s="7">
        <v>4</v>
      </c>
      <c r="E9909" s="6">
        <v>44256</v>
      </c>
      <c r="F9909" s="7">
        <v>0</v>
      </c>
      <c r="G9909" s="7">
        <v>-6736.6513999999979</v>
      </c>
      <c r="H9909" s="7">
        <v>-777665.51150000014</v>
      </c>
      <c r="I9909" s="7">
        <v>-784402.16290000011</v>
      </c>
      <c r="J9909" s="7">
        <v>0</v>
      </c>
      <c r="K9909" s="7">
        <v>0</v>
      </c>
      <c r="L9909" s="7">
        <v>516</v>
      </c>
      <c r="M9909" s="7">
        <v>-516</v>
      </c>
      <c r="N9909" s="7">
        <v>-5</v>
      </c>
    </row>
    <row r="9910" spans="1:14" x14ac:dyDescent="0.25">
      <c r="A9910" s="5">
        <v>431</v>
      </c>
      <c r="B9910" s="5">
        <v>1</v>
      </c>
      <c r="C9910" s="6">
        <v>44166</v>
      </c>
      <c r="D9910" s="7">
        <v>3</v>
      </c>
      <c r="E9910" s="6">
        <v>44256</v>
      </c>
      <c r="F9910" s="7">
        <v>0</v>
      </c>
      <c r="G9910" s="7">
        <v>34214.382400000002</v>
      </c>
      <c r="H9910" s="7">
        <v>-1323836.5223000001</v>
      </c>
      <c r="I9910" s="7">
        <v>-1289622.1399000001</v>
      </c>
      <c r="J9910" s="7">
        <v>0</v>
      </c>
      <c r="K9910" s="7">
        <v>0</v>
      </c>
      <c r="L9910" s="7">
        <v>671</v>
      </c>
      <c r="M9910" s="7">
        <v>-671</v>
      </c>
      <c r="N9910" s="7">
        <v>-5</v>
      </c>
    </row>
    <row r="9911" spans="1:14" x14ac:dyDescent="0.25">
      <c r="A9911" s="5">
        <v>431</v>
      </c>
      <c r="B9911" s="5">
        <v>1</v>
      </c>
      <c r="C9911" s="6">
        <v>44197</v>
      </c>
      <c r="D9911" s="7">
        <v>2</v>
      </c>
      <c r="E9911" s="6">
        <v>44256</v>
      </c>
      <c r="F9911" s="7">
        <v>0</v>
      </c>
      <c r="G9911" s="7">
        <v>42363.811800000003</v>
      </c>
      <c r="H9911" s="7">
        <v>-1175993.7209999999</v>
      </c>
      <c r="I9911" s="7">
        <v>-1133629.9092000001</v>
      </c>
      <c r="J9911" s="7">
        <v>0</v>
      </c>
      <c r="K9911" s="7">
        <v>0</v>
      </c>
      <c r="L9911" s="7">
        <v>526</v>
      </c>
      <c r="M9911" s="7">
        <v>-526</v>
      </c>
      <c r="N9911" s="7">
        <v>-5</v>
      </c>
    </row>
    <row r="9912" spans="1:14" x14ac:dyDescent="0.25">
      <c r="A9912" s="5">
        <v>431</v>
      </c>
      <c r="B9912" s="5">
        <v>1</v>
      </c>
      <c r="C9912" s="6">
        <v>44228</v>
      </c>
      <c r="D9912" s="7">
        <v>1</v>
      </c>
      <c r="E9912" s="6">
        <v>44256</v>
      </c>
      <c r="F9912" s="7">
        <v>0</v>
      </c>
      <c r="G9912" s="7">
        <v>2289.2754000000018</v>
      </c>
      <c r="H9912" s="7">
        <v>-994901.0821</v>
      </c>
      <c r="I9912" s="7">
        <v>-992611.80669999996</v>
      </c>
      <c r="J9912" s="7">
        <v>0</v>
      </c>
      <c r="K9912" s="7">
        <v>0</v>
      </c>
      <c r="L9912" s="7">
        <v>404</v>
      </c>
      <c r="M9912" s="7">
        <v>-404</v>
      </c>
      <c r="N9912" s="7">
        <v>-5</v>
      </c>
    </row>
    <row r="9913" spans="1:14" x14ac:dyDescent="0.25">
      <c r="A9913" s="5">
        <v>431</v>
      </c>
      <c r="B9913" s="5">
        <v>1</v>
      </c>
      <c r="C9913" s="6">
        <v>44256</v>
      </c>
      <c r="D9913" s="7">
        <v>0</v>
      </c>
      <c r="E9913" s="6">
        <v>44256</v>
      </c>
      <c r="F9913" s="7">
        <v>30115511.9201</v>
      </c>
      <c r="G9913" s="7">
        <v>-2089.8703999999998</v>
      </c>
      <c r="H9913" s="7">
        <v>-386103.25829999999</v>
      </c>
      <c r="I9913" s="7">
        <v>29727318.7914</v>
      </c>
      <c r="J9913" s="7">
        <v>13290</v>
      </c>
      <c r="K9913" s="7">
        <v>0</v>
      </c>
      <c r="L9913" s="7">
        <v>172</v>
      </c>
      <c r="M9913" s="7">
        <v>13118</v>
      </c>
      <c r="N9913" s="7">
        <v>-5</v>
      </c>
    </row>
    <row r="9914" spans="1:14" x14ac:dyDescent="0.25">
      <c r="A9914" s="5">
        <v>431</v>
      </c>
      <c r="B9914" s="5">
        <v>1</v>
      </c>
      <c r="C9914" s="6">
        <v>43922</v>
      </c>
      <c r="D9914" s="7">
        <v>12</v>
      </c>
      <c r="E9914" s="6">
        <v>44287</v>
      </c>
      <c r="F9914" s="7">
        <v>0</v>
      </c>
      <c r="G9914" s="7">
        <v>-1024.4701</v>
      </c>
      <c r="H9914" s="7">
        <v>-5021.2955000000002</v>
      </c>
      <c r="I9914" s="7">
        <v>-6045.7656000000006</v>
      </c>
      <c r="J9914" s="7">
        <v>0</v>
      </c>
      <c r="K9914" s="7">
        <v>0</v>
      </c>
      <c r="L9914" s="7">
        <v>28</v>
      </c>
      <c r="M9914" s="7">
        <v>-28</v>
      </c>
      <c r="N9914" s="7">
        <v>-5</v>
      </c>
    </row>
    <row r="9915" spans="1:14" x14ac:dyDescent="0.25">
      <c r="A9915" s="5">
        <v>431</v>
      </c>
      <c r="B9915" s="5">
        <v>1</v>
      </c>
      <c r="C9915" s="6">
        <v>43952</v>
      </c>
      <c r="D9915" s="7">
        <v>11</v>
      </c>
      <c r="E9915" s="6">
        <v>44287</v>
      </c>
      <c r="F9915" s="7">
        <v>0</v>
      </c>
      <c r="G9915" s="7">
        <v>-5714.3653999999979</v>
      </c>
      <c r="H9915" s="7">
        <v>-18271.9352</v>
      </c>
      <c r="I9915" s="7">
        <v>-23986.300599999999</v>
      </c>
      <c r="J9915" s="7">
        <v>0</v>
      </c>
      <c r="K9915" s="7">
        <v>0</v>
      </c>
      <c r="L9915" s="7">
        <v>111</v>
      </c>
      <c r="M9915" s="7">
        <v>-111</v>
      </c>
      <c r="N9915" s="7">
        <v>-5</v>
      </c>
    </row>
    <row r="9916" spans="1:14" x14ac:dyDescent="0.25">
      <c r="A9916" s="5">
        <v>431</v>
      </c>
      <c r="B9916" s="5">
        <v>1</v>
      </c>
      <c r="C9916" s="6">
        <v>43983</v>
      </c>
      <c r="D9916" s="7">
        <v>10</v>
      </c>
      <c r="E9916" s="6">
        <v>44287</v>
      </c>
      <c r="F9916" s="7">
        <v>0</v>
      </c>
      <c r="G9916" s="7">
        <v>3555.3696000000009</v>
      </c>
      <c r="H9916" s="7">
        <v>-69625.369399999996</v>
      </c>
      <c r="I9916" s="7">
        <v>-66069.999799999991</v>
      </c>
      <c r="J9916" s="7">
        <v>0</v>
      </c>
      <c r="K9916" s="7">
        <v>0</v>
      </c>
      <c r="L9916" s="7">
        <v>312</v>
      </c>
      <c r="M9916" s="7">
        <v>-312</v>
      </c>
      <c r="N9916" s="7">
        <v>-5</v>
      </c>
    </row>
    <row r="9917" spans="1:14" x14ac:dyDescent="0.25">
      <c r="A9917" s="5">
        <v>431</v>
      </c>
      <c r="B9917" s="5">
        <v>1</v>
      </c>
      <c r="C9917" s="6">
        <v>44013</v>
      </c>
      <c r="D9917" s="7">
        <v>9</v>
      </c>
      <c r="E9917" s="6">
        <v>44287</v>
      </c>
      <c r="F9917" s="7">
        <v>0</v>
      </c>
      <c r="G9917" s="7">
        <v>6326.8821999999964</v>
      </c>
      <c r="H9917" s="7">
        <v>-110885.00870000001</v>
      </c>
      <c r="I9917" s="7">
        <v>-104558.1265</v>
      </c>
      <c r="J9917" s="7">
        <v>0</v>
      </c>
      <c r="K9917" s="7">
        <v>0</v>
      </c>
      <c r="L9917" s="7">
        <v>347</v>
      </c>
      <c r="M9917" s="7">
        <v>-347</v>
      </c>
      <c r="N9917" s="7">
        <v>-5</v>
      </c>
    </row>
    <row r="9918" spans="1:14" x14ac:dyDescent="0.25">
      <c r="A9918" s="5">
        <v>431</v>
      </c>
      <c r="B9918" s="5">
        <v>1</v>
      </c>
      <c r="C9918" s="6">
        <v>44044</v>
      </c>
      <c r="D9918" s="7">
        <v>8</v>
      </c>
      <c r="E9918" s="6">
        <v>44287</v>
      </c>
      <c r="F9918" s="7">
        <v>0</v>
      </c>
      <c r="G9918" s="7">
        <v>22457.400600000001</v>
      </c>
      <c r="H9918" s="7">
        <v>-208410.25099999999</v>
      </c>
      <c r="I9918" s="7">
        <v>-185952.8504</v>
      </c>
      <c r="J9918" s="7">
        <v>0</v>
      </c>
      <c r="K9918" s="7">
        <v>0</v>
      </c>
      <c r="L9918" s="7">
        <v>351</v>
      </c>
      <c r="M9918" s="7">
        <v>-351</v>
      </c>
      <c r="N9918" s="7">
        <v>-5</v>
      </c>
    </row>
    <row r="9919" spans="1:14" x14ac:dyDescent="0.25">
      <c r="A9919" s="5">
        <v>431</v>
      </c>
      <c r="B9919" s="5">
        <v>1</v>
      </c>
      <c r="C9919" s="6">
        <v>44075</v>
      </c>
      <c r="D9919" s="7">
        <v>7</v>
      </c>
      <c r="E9919" s="6">
        <v>44287</v>
      </c>
      <c r="F9919" s="7">
        <v>0</v>
      </c>
      <c r="G9919" s="7">
        <v>20795.092799999999</v>
      </c>
      <c r="H9919" s="7">
        <v>-277016.47700000001</v>
      </c>
      <c r="I9919" s="7">
        <v>-256221.3842</v>
      </c>
      <c r="J9919" s="7">
        <v>0</v>
      </c>
      <c r="K9919" s="7">
        <v>0</v>
      </c>
      <c r="L9919" s="7">
        <v>349</v>
      </c>
      <c r="M9919" s="7">
        <v>-349</v>
      </c>
      <c r="N9919" s="7">
        <v>-5</v>
      </c>
    </row>
    <row r="9920" spans="1:14" x14ac:dyDescent="0.25">
      <c r="A9920" s="5">
        <v>431</v>
      </c>
      <c r="B9920" s="5">
        <v>1</v>
      </c>
      <c r="C9920" s="6">
        <v>44105</v>
      </c>
      <c r="D9920" s="7">
        <v>6</v>
      </c>
      <c r="E9920" s="6">
        <v>44287</v>
      </c>
      <c r="F9920" s="7">
        <v>0</v>
      </c>
      <c r="G9920" s="7">
        <v>28730.173699999999</v>
      </c>
      <c r="H9920" s="7">
        <v>-287313.63540000003</v>
      </c>
      <c r="I9920" s="7">
        <v>-258583.46170000001</v>
      </c>
      <c r="J9920" s="7">
        <v>0</v>
      </c>
      <c r="K9920" s="7">
        <v>0</v>
      </c>
      <c r="L9920" s="7">
        <v>286</v>
      </c>
      <c r="M9920" s="7">
        <v>-286</v>
      </c>
      <c r="N9920" s="7">
        <v>-5</v>
      </c>
    </row>
    <row r="9921" spans="1:14" x14ac:dyDescent="0.25">
      <c r="A9921" s="5">
        <v>431</v>
      </c>
      <c r="B9921" s="5">
        <v>1</v>
      </c>
      <c r="C9921" s="6">
        <v>44136</v>
      </c>
      <c r="D9921" s="7">
        <v>5</v>
      </c>
      <c r="E9921" s="6">
        <v>44287</v>
      </c>
      <c r="F9921" s="7">
        <v>0</v>
      </c>
      <c r="G9921" s="7">
        <v>1846.4619000000021</v>
      </c>
      <c r="H9921" s="7">
        <v>-553525.41349999991</v>
      </c>
      <c r="I9921" s="7">
        <v>-551678.95159999991</v>
      </c>
      <c r="J9921" s="7">
        <v>0</v>
      </c>
      <c r="K9921" s="7">
        <v>0</v>
      </c>
      <c r="L9921" s="7">
        <v>435</v>
      </c>
      <c r="M9921" s="7">
        <v>-435</v>
      </c>
      <c r="N9921" s="7">
        <v>-5</v>
      </c>
    </row>
    <row r="9922" spans="1:14" x14ac:dyDescent="0.25">
      <c r="A9922" s="5">
        <v>431</v>
      </c>
      <c r="B9922" s="5">
        <v>1</v>
      </c>
      <c r="C9922" s="6">
        <v>44166</v>
      </c>
      <c r="D9922" s="7">
        <v>4</v>
      </c>
      <c r="E9922" s="6">
        <v>44287</v>
      </c>
      <c r="F9922" s="7">
        <v>0</v>
      </c>
      <c r="G9922" s="7">
        <v>43608.108000000007</v>
      </c>
      <c r="H9922" s="7">
        <v>-912011.75829999999</v>
      </c>
      <c r="I9922" s="7">
        <v>-868403.65029999998</v>
      </c>
      <c r="J9922" s="7">
        <v>0</v>
      </c>
      <c r="K9922" s="7">
        <v>0</v>
      </c>
      <c r="L9922" s="7">
        <v>559</v>
      </c>
      <c r="M9922" s="7">
        <v>-559</v>
      </c>
      <c r="N9922" s="7">
        <v>-5</v>
      </c>
    </row>
    <row r="9923" spans="1:14" x14ac:dyDescent="0.25">
      <c r="A9923" s="5">
        <v>431</v>
      </c>
      <c r="B9923" s="5">
        <v>1</v>
      </c>
      <c r="C9923" s="6">
        <v>44197</v>
      </c>
      <c r="D9923" s="7">
        <v>3</v>
      </c>
      <c r="E9923" s="6">
        <v>44287</v>
      </c>
      <c r="F9923" s="7">
        <v>0</v>
      </c>
      <c r="G9923" s="7">
        <v>12016.7783</v>
      </c>
      <c r="H9923" s="7">
        <v>-703434.94579999999</v>
      </c>
      <c r="I9923" s="7">
        <v>-691418.16749999998</v>
      </c>
      <c r="J9923" s="7">
        <v>0</v>
      </c>
      <c r="K9923" s="7">
        <v>0</v>
      </c>
      <c r="L9923" s="7">
        <v>354</v>
      </c>
      <c r="M9923" s="7">
        <v>-354</v>
      </c>
      <c r="N9923" s="7">
        <v>-5</v>
      </c>
    </row>
    <row r="9924" spans="1:14" x14ac:dyDescent="0.25">
      <c r="A9924" s="5">
        <v>431</v>
      </c>
      <c r="B9924" s="5">
        <v>1</v>
      </c>
      <c r="C9924" s="6">
        <v>44228</v>
      </c>
      <c r="D9924" s="7">
        <v>2</v>
      </c>
      <c r="E9924" s="6">
        <v>44287</v>
      </c>
      <c r="F9924" s="7">
        <v>0</v>
      </c>
      <c r="G9924" s="7">
        <v>10740.6054</v>
      </c>
      <c r="H9924" s="7">
        <v>-912475.48160000006</v>
      </c>
      <c r="I9924" s="7">
        <v>-901734.87620000006</v>
      </c>
      <c r="J9924" s="7">
        <v>0</v>
      </c>
      <c r="K9924" s="7">
        <v>0</v>
      </c>
      <c r="L9924" s="7">
        <v>418</v>
      </c>
      <c r="M9924" s="7">
        <v>-418</v>
      </c>
      <c r="N9924" s="7">
        <v>-5</v>
      </c>
    </row>
    <row r="9925" spans="1:14" x14ac:dyDescent="0.25">
      <c r="A9925" s="5">
        <v>431</v>
      </c>
      <c r="B9925" s="5">
        <v>1</v>
      </c>
      <c r="C9925" s="6">
        <v>44256</v>
      </c>
      <c r="D9925" s="7">
        <v>1</v>
      </c>
      <c r="E9925" s="6">
        <v>44287</v>
      </c>
      <c r="F9925" s="7">
        <v>0</v>
      </c>
      <c r="G9925" s="7">
        <v>14508.703600000001</v>
      </c>
      <c r="H9925" s="7">
        <v>-872498.2951000001</v>
      </c>
      <c r="I9925" s="7">
        <v>-857989.5915000001</v>
      </c>
      <c r="J9925" s="7">
        <v>0</v>
      </c>
      <c r="K9925" s="7">
        <v>0</v>
      </c>
      <c r="L9925" s="7">
        <v>354</v>
      </c>
      <c r="M9925" s="7">
        <v>-354</v>
      </c>
      <c r="N9925" s="7">
        <v>-5</v>
      </c>
    </row>
    <row r="9926" spans="1:14" x14ac:dyDescent="0.25">
      <c r="A9926" s="5">
        <v>431</v>
      </c>
      <c r="B9926" s="5">
        <v>1</v>
      </c>
      <c r="C9926" s="6">
        <v>44287</v>
      </c>
      <c r="D9926" s="7">
        <v>0</v>
      </c>
      <c r="E9926" s="6">
        <v>44287</v>
      </c>
      <c r="F9926" s="7">
        <v>26362583.691199999</v>
      </c>
      <c r="G9926" s="7">
        <v>-5583.9069999999992</v>
      </c>
      <c r="H9926" s="7">
        <v>-336363.7415</v>
      </c>
      <c r="I9926" s="7">
        <v>26020636.0427</v>
      </c>
      <c r="J9926" s="7">
        <v>11470</v>
      </c>
      <c r="K9926" s="7">
        <v>0</v>
      </c>
      <c r="L9926" s="7">
        <v>139</v>
      </c>
      <c r="M9926" s="7">
        <v>11331</v>
      </c>
      <c r="N9926" s="7">
        <v>-5</v>
      </c>
    </row>
    <row r="9927" spans="1:14" x14ac:dyDescent="0.25">
      <c r="A9927" s="5">
        <v>431</v>
      </c>
      <c r="B9927" s="5">
        <v>1</v>
      </c>
      <c r="C9927" s="6">
        <v>43952</v>
      </c>
      <c r="D9927" s="7">
        <v>12</v>
      </c>
      <c r="E9927" s="6">
        <v>44317</v>
      </c>
      <c r="F9927" s="7">
        <v>0</v>
      </c>
      <c r="G9927" s="7">
        <v>1358.7375</v>
      </c>
      <c r="H9927" s="7">
        <v>-370.91739999999987</v>
      </c>
      <c r="I9927" s="7">
        <v>987.8200999999998</v>
      </c>
      <c r="J9927" s="7">
        <v>0</v>
      </c>
      <c r="K9927" s="7">
        <v>0</v>
      </c>
      <c r="L9927" s="7">
        <v>28</v>
      </c>
      <c r="M9927" s="7">
        <v>-28</v>
      </c>
      <c r="N9927" s="7">
        <v>-5</v>
      </c>
    </row>
    <row r="9928" spans="1:14" x14ac:dyDescent="0.25">
      <c r="A9928" s="5">
        <v>431</v>
      </c>
      <c r="B9928" s="5">
        <v>1</v>
      </c>
      <c r="C9928" s="6">
        <v>43983</v>
      </c>
      <c r="D9928" s="7">
        <v>11</v>
      </c>
      <c r="E9928" s="6">
        <v>44317</v>
      </c>
      <c r="F9928" s="7">
        <v>0</v>
      </c>
      <c r="G9928" s="7">
        <v>-4340.3153999999986</v>
      </c>
      <c r="H9928" s="7">
        <v>-22113.454399999999</v>
      </c>
      <c r="I9928" s="7">
        <v>-26453.769799999998</v>
      </c>
      <c r="J9928" s="7">
        <v>0</v>
      </c>
      <c r="K9928" s="7">
        <v>0</v>
      </c>
      <c r="L9928" s="7">
        <v>179</v>
      </c>
      <c r="M9928" s="7">
        <v>-179</v>
      </c>
      <c r="N9928" s="7">
        <v>-5</v>
      </c>
    </row>
    <row r="9929" spans="1:14" x14ac:dyDescent="0.25">
      <c r="A9929" s="5">
        <v>431</v>
      </c>
      <c r="B9929" s="5">
        <v>1</v>
      </c>
      <c r="C9929" s="6">
        <v>44013</v>
      </c>
      <c r="D9929" s="7">
        <v>10</v>
      </c>
      <c r="E9929" s="6">
        <v>44317</v>
      </c>
      <c r="F9929" s="7">
        <v>0</v>
      </c>
      <c r="G9929" s="7">
        <v>9002.8647999999994</v>
      </c>
      <c r="H9929" s="7">
        <v>-53146.851599999987</v>
      </c>
      <c r="I9929" s="7">
        <v>-44143.986799999999</v>
      </c>
      <c r="J9929" s="7">
        <v>0</v>
      </c>
      <c r="K9929" s="7">
        <v>0</v>
      </c>
      <c r="L9929" s="7">
        <v>257</v>
      </c>
      <c r="M9929" s="7">
        <v>-257</v>
      </c>
      <c r="N9929" s="7">
        <v>-5</v>
      </c>
    </row>
    <row r="9930" spans="1:14" x14ac:dyDescent="0.25">
      <c r="A9930" s="5">
        <v>431</v>
      </c>
      <c r="B9930" s="5">
        <v>1</v>
      </c>
      <c r="C9930" s="6">
        <v>44044</v>
      </c>
      <c r="D9930" s="7">
        <v>9</v>
      </c>
      <c r="E9930" s="6">
        <v>44317</v>
      </c>
      <c r="F9930" s="7">
        <v>0</v>
      </c>
      <c r="G9930" s="7">
        <v>17788.250599999988</v>
      </c>
      <c r="H9930" s="7">
        <v>-99367.180999999997</v>
      </c>
      <c r="I9930" s="7">
        <v>-81578.930400000012</v>
      </c>
      <c r="J9930" s="7">
        <v>0</v>
      </c>
      <c r="K9930" s="7">
        <v>0</v>
      </c>
      <c r="L9930" s="7">
        <v>289</v>
      </c>
      <c r="M9930" s="7">
        <v>-289</v>
      </c>
      <c r="N9930" s="7">
        <v>-5</v>
      </c>
    </row>
    <row r="9931" spans="1:14" x14ac:dyDescent="0.25">
      <c r="A9931" s="5">
        <v>431</v>
      </c>
      <c r="B9931" s="5">
        <v>1</v>
      </c>
      <c r="C9931" s="6">
        <v>44075</v>
      </c>
      <c r="D9931" s="7">
        <v>8</v>
      </c>
      <c r="E9931" s="6">
        <v>44317</v>
      </c>
      <c r="F9931" s="7">
        <v>0</v>
      </c>
      <c r="G9931" s="7">
        <v>7688.5587999999952</v>
      </c>
      <c r="H9931" s="7">
        <v>-215651.5043</v>
      </c>
      <c r="I9931" s="7">
        <v>-207962.9455</v>
      </c>
      <c r="J9931" s="7">
        <v>0</v>
      </c>
      <c r="K9931" s="7">
        <v>0</v>
      </c>
      <c r="L9931" s="7">
        <v>349</v>
      </c>
      <c r="M9931" s="7">
        <v>-349</v>
      </c>
      <c r="N9931" s="7">
        <v>-5</v>
      </c>
    </row>
    <row r="9932" spans="1:14" x14ac:dyDescent="0.25">
      <c r="A9932" s="5">
        <v>431</v>
      </c>
      <c r="B9932" s="5">
        <v>1</v>
      </c>
      <c r="C9932" s="6">
        <v>44105</v>
      </c>
      <c r="D9932" s="7">
        <v>7</v>
      </c>
      <c r="E9932" s="6">
        <v>44317</v>
      </c>
      <c r="F9932" s="7">
        <v>0</v>
      </c>
      <c r="G9932" s="7">
        <v>11054.9871</v>
      </c>
      <c r="H9932" s="7">
        <v>-199865.73929999999</v>
      </c>
      <c r="I9932" s="7">
        <v>-188810.75219999999</v>
      </c>
      <c r="J9932" s="7">
        <v>0</v>
      </c>
      <c r="K9932" s="7">
        <v>0</v>
      </c>
      <c r="L9932" s="7">
        <v>249</v>
      </c>
      <c r="M9932" s="7">
        <v>-249</v>
      </c>
      <c r="N9932" s="7">
        <v>-5</v>
      </c>
    </row>
    <row r="9933" spans="1:14" x14ac:dyDescent="0.25">
      <c r="A9933" s="5">
        <v>431</v>
      </c>
      <c r="B9933" s="5">
        <v>1</v>
      </c>
      <c r="C9933" s="6">
        <v>44136</v>
      </c>
      <c r="D9933" s="7">
        <v>6</v>
      </c>
      <c r="E9933" s="6">
        <v>44317</v>
      </c>
      <c r="F9933" s="7">
        <v>0</v>
      </c>
      <c r="G9933" s="7">
        <v>26700.127199999999</v>
      </c>
      <c r="H9933" s="7">
        <v>-420195.01119999989</v>
      </c>
      <c r="I9933" s="7">
        <v>-393494.88400000002</v>
      </c>
      <c r="J9933" s="7">
        <v>0</v>
      </c>
      <c r="K9933" s="7">
        <v>0</v>
      </c>
      <c r="L9933" s="7">
        <v>398</v>
      </c>
      <c r="M9933" s="7">
        <v>-398</v>
      </c>
      <c r="N9933" s="7">
        <v>-5</v>
      </c>
    </row>
    <row r="9934" spans="1:14" x14ac:dyDescent="0.25">
      <c r="A9934" s="5">
        <v>431</v>
      </c>
      <c r="B9934" s="5">
        <v>1</v>
      </c>
      <c r="C9934" s="6">
        <v>44166</v>
      </c>
      <c r="D9934" s="7">
        <v>5</v>
      </c>
      <c r="E9934" s="6">
        <v>44317</v>
      </c>
      <c r="F9934" s="7">
        <v>0</v>
      </c>
      <c r="G9934" s="7">
        <v>59966.160499999984</v>
      </c>
      <c r="H9934" s="7">
        <v>-527954.26919999998</v>
      </c>
      <c r="I9934" s="7">
        <v>-467988.10869999998</v>
      </c>
      <c r="J9934" s="7">
        <v>0</v>
      </c>
      <c r="K9934" s="7">
        <v>0</v>
      </c>
      <c r="L9934" s="7">
        <v>415</v>
      </c>
      <c r="M9934" s="7">
        <v>-415</v>
      </c>
      <c r="N9934" s="7">
        <v>-5</v>
      </c>
    </row>
    <row r="9935" spans="1:14" x14ac:dyDescent="0.25">
      <c r="A9935" s="5">
        <v>431</v>
      </c>
      <c r="B9935" s="5">
        <v>1</v>
      </c>
      <c r="C9935" s="6">
        <v>44197</v>
      </c>
      <c r="D9935" s="7">
        <v>4</v>
      </c>
      <c r="E9935" s="6">
        <v>44317</v>
      </c>
      <c r="F9935" s="7">
        <v>0</v>
      </c>
      <c r="G9935" s="7">
        <v>16455.1201</v>
      </c>
      <c r="H9935" s="7">
        <v>-564123.15670000005</v>
      </c>
      <c r="I9935" s="7">
        <v>-547668.03659999999</v>
      </c>
      <c r="J9935" s="7">
        <v>0</v>
      </c>
      <c r="K9935" s="7">
        <v>0</v>
      </c>
      <c r="L9935" s="7">
        <v>341</v>
      </c>
      <c r="M9935" s="7">
        <v>-341</v>
      </c>
      <c r="N9935" s="7">
        <v>-5</v>
      </c>
    </row>
    <row r="9936" spans="1:14" x14ac:dyDescent="0.25">
      <c r="A9936" s="5">
        <v>431</v>
      </c>
      <c r="B9936" s="5">
        <v>1</v>
      </c>
      <c r="C9936" s="6">
        <v>44228</v>
      </c>
      <c r="D9936" s="7">
        <v>3</v>
      </c>
      <c r="E9936" s="6">
        <v>44317</v>
      </c>
      <c r="F9936" s="7">
        <v>0</v>
      </c>
      <c r="G9936" s="7">
        <v>17870.509600000001</v>
      </c>
      <c r="H9936" s="7">
        <v>-604675.7365</v>
      </c>
      <c r="I9936" s="7">
        <v>-586805.22690000001</v>
      </c>
      <c r="J9936" s="7">
        <v>0</v>
      </c>
      <c r="K9936" s="7">
        <v>0</v>
      </c>
      <c r="L9936" s="7">
        <v>334</v>
      </c>
      <c r="M9936" s="7">
        <v>-334</v>
      </c>
      <c r="N9936" s="7">
        <v>-5</v>
      </c>
    </row>
    <row r="9937" spans="1:14" x14ac:dyDescent="0.25">
      <c r="A9937" s="5">
        <v>431</v>
      </c>
      <c r="B9937" s="5">
        <v>1</v>
      </c>
      <c r="C9937" s="6">
        <v>44256</v>
      </c>
      <c r="D9937" s="7">
        <v>2</v>
      </c>
      <c r="E9937" s="6">
        <v>44317</v>
      </c>
      <c r="F9937" s="7">
        <v>0</v>
      </c>
      <c r="G9937" s="7">
        <v>3020.9995000000022</v>
      </c>
      <c r="H9937" s="7">
        <v>-814576.97380000004</v>
      </c>
      <c r="I9937" s="7">
        <v>-811555.9743</v>
      </c>
      <c r="J9937" s="7">
        <v>0</v>
      </c>
      <c r="K9937" s="7">
        <v>0</v>
      </c>
      <c r="L9937" s="7">
        <v>383</v>
      </c>
      <c r="M9937" s="7">
        <v>-383</v>
      </c>
      <c r="N9937" s="7">
        <v>-5</v>
      </c>
    </row>
    <row r="9938" spans="1:14" x14ac:dyDescent="0.25">
      <c r="A9938" s="5">
        <v>431</v>
      </c>
      <c r="B9938" s="5">
        <v>1</v>
      </c>
      <c r="C9938" s="6">
        <v>44287</v>
      </c>
      <c r="D9938" s="7">
        <v>1</v>
      </c>
      <c r="E9938" s="6">
        <v>44317</v>
      </c>
      <c r="F9938" s="7">
        <v>0</v>
      </c>
      <c r="G9938" s="7">
        <v>-26007.7948</v>
      </c>
      <c r="H9938" s="7">
        <v>-683851.44330000004</v>
      </c>
      <c r="I9938" s="7">
        <v>-709859.23810000008</v>
      </c>
      <c r="J9938" s="7">
        <v>0</v>
      </c>
      <c r="K9938" s="7">
        <v>0</v>
      </c>
      <c r="L9938" s="7">
        <v>278</v>
      </c>
      <c r="M9938" s="7">
        <v>-278</v>
      </c>
      <c r="N9938" s="7">
        <v>-5</v>
      </c>
    </row>
    <row r="9939" spans="1:14" x14ac:dyDescent="0.25">
      <c r="A9939" s="5">
        <v>431</v>
      </c>
      <c r="B9939" s="5">
        <v>1</v>
      </c>
      <c r="C9939" s="6">
        <v>44317</v>
      </c>
      <c r="D9939" s="7">
        <v>0</v>
      </c>
      <c r="E9939" s="6">
        <v>44317</v>
      </c>
      <c r="F9939" s="7">
        <v>38411659.52830001</v>
      </c>
      <c r="G9939" s="7">
        <v>11454.829</v>
      </c>
      <c r="H9939" s="7">
        <v>-382206.9436</v>
      </c>
      <c r="I9939" s="7">
        <v>38040907.413700007</v>
      </c>
      <c r="J9939" s="7">
        <v>17452</v>
      </c>
      <c r="K9939" s="7">
        <v>0</v>
      </c>
      <c r="L9939" s="7">
        <v>160</v>
      </c>
      <c r="M9939" s="7">
        <v>17292</v>
      </c>
      <c r="N9939" s="7">
        <v>-5</v>
      </c>
    </row>
    <row r="9940" spans="1:14" x14ac:dyDescent="0.25">
      <c r="A9940" s="5">
        <v>431</v>
      </c>
      <c r="B9940" s="5">
        <v>1</v>
      </c>
      <c r="C9940" s="6">
        <v>43983</v>
      </c>
      <c r="D9940" s="7">
        <v>12</v>
      </c>
      <c r="E9940" s="6">
        <v>44348</v>
      </c>
      <c r="F9940" s="7">
        <v>0</v>
      </c>
      <c r="G9940" s="7">
        <v>-1976.2496000000001</v>
      </c>
      <c r="H9940" s="7">
        <v>-8668.655999999999</v>
      </c>
      <c r="I9940" s="7">
        <v>-10644.9056</v>
      </c>
      <c r="J9940" s="7">
        <v>0</v>
      </c>
      <c r="K9940" s="7">
        <v>0</v>
      </c>
      <c r="L9940" s="7">
        <v>38</v>
      </c>
      <c r="M9940" s="7">
        <v>-38</v>
      </c>
      <c r="N9940" s="7">
        <v>-5</v>
      </c>
    </row>
    <row r="9941" spans="1:14" x14ac:dyDescent="0.25">
      <c r="A9941" s="5">
        <v>431</v>
      </c>
      <c r="B9941" s="5">
        <v>1</v>
      </c>
      <c r="C9941" s="6">
        <v>44013</v>
      </c>
      <c r="D9941" s="7">
        <v>11</v>
      </c>
      <c r="E9941" s="6">
        <v>44348</v>
      </c>
      <c r="F9941" s="7">
        <v>0</v>
      </c>
      <c r="G9941" s="7">
        <v>4795.5817999999999</v>
      </c>
      <c r="H9941" s="7">
        <v>-13231.626200000001</v>
      </c>
      <c r="I9941" s="7">
        <v>-8436.0444000000007</v>
      </c>
      <c r="J9941" s="7">
        <v>0</v>
      </c>
      <c r="K9941" s="7">
        <v>0</v>
      </c>
      <c r="L9941" s="7">
        <v>127</v>
      </c>
      <c r="M9941" s="7">
        <v>-127</v>
      </c>
      <c r="N9941" s="7">
        <v>-5</v>
      </c>
    </row>
    <row r="9942" spans="1:14" x14ac:dyDescent="0.25">
      <c r="A9942" s="5">
        <v>431</v>
      </c>
      <c r="B9942" s="5">
        <v>1</v>
      </c>
      <c r="C9942" s="6">
        <v>44044</v>
      </c>
      <c r="D9942" s="7">
        <v>10</v>
      </c>
      <c r="E9942" s="6">
        <v>44348</v>
      </c>
      <c r="F9942" s="7">
        <v>0</v>
      </c>
      <c r="G9942" s="7">
        <v>5772.2832999999982</v>
      </c>
      <c r="H9942" s="7">
        <v>-52130.390399999989</v>
      </c>
      <c r="I9942" s="7">
        <v>-46358.107099999987</v>
      </c>
      <c r="J9942" s="7">
        <v>0</v>
      </c>
      <c r="K9942" s="7">
        <v>0</v>
      </c>
      <c r="L9942" s="7">
        <v>223</v>
      </c>
      <c r="M9942" s="7">
        <v>-223</v>
      </c>
      <c r="N9942" s="7">
        <v>-5</v>
      </c>
    </row>
    <row r="9943" spans="1:14" x14ac:dyDescent="0.25">
      <c r="A9943" s="5">
        <v>431</v>
      </c>
      <c r="B9943" s="5">
        <v>1</v>
      </c>
      <c r="C9943" s="6">
        <v>44075</v>
      </c>
      <c r="D9943" s="7">
        <v>9</v>
      </c>
      <c r="E9943" s="6">
        <v>44348</v>
      </c>
      <c r="F9943" s="7">
        <v>0</v>
      </c>
      <c r="G9943" s="7">
        <v>7271.8443999999981</v>
      </c>
      <c r="H9943" s="7">
        <v>-91020.531900000002</v>
      </c>
      <c r="I9943" s="7">
        <v>-83748.6875</v>
      </c>
      <c r="J9943" s="7">
        <v>0</v>
      </c>
      <c r="K9943" s="7">
        <v>0</v>
      </c>
      <c r="L9943" s="7">
        <v>258</v>
      </c>
      <c r="M9943" s="7">
        <v>-258</v>
      </c>
      <c r="N9943" s="7">
        <v>-5</v>
      </c>
    </row>
    <row r="9944" spans="1:14" x14ac:dyDescent="0.25">
      <c r="A9944" s="5">
        <v>431</v>
      </c>
      <c r="B9944" s="5">
        <v>1</v>
      </c>
      <c r="C9944" s="6">
        <v>44105</v>
      </c>
      <c r="D9944" s="7">
        <v>8</v>
      </c>
      <c r="E9944" s="6">
        <v>44348</v>
      </c>
      <c r="F9944" s="7">
        <v>0</v>
      </c>
      <c r="G9944" s="7">
        <v>1106.4422999999981</v>
      </c>
      <c r="H9944" s="7">
        <v>-100262.5338</v>
      </c>
      <c r="I9944" s="7">
        <v>-99156.091499999995</v>
      </c>
      <c r="J9944" s="7">
        <v>0</v>
      </c>
      <c r="K9944" s="7">
        <v>0</v>
      </c>
      <c r="L9944" s="7">
        <v>192</v>
      </c>
      <c r="M9944" s="7">
        <v>-192</v>
      </c>
      <c r="N9944" s="7">
        <v>-5</v>
      </c>
    </row>
    <row r="9945" spans="1:14" x14ac:dyDescent="0.25">
      <c r="A9945" s="5">
        <v>431</v>
      </c>
      <c r="B9945" s="5">
        <v>1</v>
      </c>
      <c r="C9945" s="6">
        <v>44136</v>
      </c>
      <c r="D9945" s="7">
        <v>7</v>
      </c>
      <c r="E9945" s="6">
        <v>44348</v>
      </c>
      <c r="F9945" s="7">
        <v>0</v>
      </c>
      <c r="G9945" s="7">
        <v>19122.8141</v>
      </c>
      <c r="H9945" s="7">
        <v>-273270.78009999997</v>
      </c>
      <c r="I9945" s="7">
        <v>-254147.96599999999</v>
      </c>
      <c r="J9945" s="7">
        <v>0</v>
      </c>
      <c r="K9945" s="7">
        <v>0</v>
      </c>
      <c r="L9945" s="7">
        <v>329</v>
      </c>
      <c r="M9945" s="7">
        <v>-329</v>
      </c>
      <c r="N9945" s="7">
        <v>-5</v>
      </c>
    </row>
    <row r="9946" spans="1:14" x14ac:dyDescent="0.25">
      <c r="A9946" s="5">
        <v>431</v>
      </c>
      <c r="B9946" s="5">
        <v>1</v>
      </c>
      <c r="C9946" s="6">
        <v>44166</v>
      </c>
      <c r="D9946" s="7">
        <v>6</v>
      </c>
      <c r="E9946" s="6">
        <v>44348</v>
      </c>
      <c r="F9946" s="7">
        <v>0</v>
      </c>
      <c r="G9946" s="7">
        <v>28228.535</v>
      </c>
      <c r="H9946" s="7">
        <v>-445570.60950000002</v>
      </c>
      <c r="I9946" s="7">
        <v>-417342.07449999999</v>
      </c>
      <c r="J9946" s="7">
        <v>0</v>
      </c>
      <c r="K9946" s="7">
        <v>0</v>
      </c>
      <c r="L9946" s="7">
        <v>390</v>
      </c>
      <c r="M9946" s="7">
        <v>-390</v>
      </c>
      <c r="N9946" s="7">
        <v>-5</v>
      </c>
    </row>
    <row r="9947" spans="1:14" x14ac:dyDescent="0.25">
      <c r="A9947" s="5">
        <v>431</v>
      </c>
      <c r="B9947" s="5">
        <v>1</v>
      </c>
      <c r="C9947" s="6">
        <v>44197</v>
      </c>
      <c r="D9947" s="7">
        <v>5</v>
      </c>
      <c r="E9947" s="6">
        <v>44348</v>
      </c>
      <c r="F9947" s="7">
        <v>0</v>
      </c>
      <c r="G9947" s="7">
        <v>9678.2685000000001</v>
      </c>
      <c r="H9947" s="7">
        <v>-444675.58970000001</v>
      </c>
      <c r="I9947" s="7">
        <v>-434997.32120000001</v>
      </c>
      <c r="J9947" s="7">
        <v>0</v>
      </c>
      <c r="K9947" s="7">
        <v>0</v>
      </c>
      <c r="L9947" s="7">
        <v>323</v>
      </c>
      <c r="M9947" s="7">
        <v>-323</v>
      </c>
      <c r="N9947" s="7">
        <v>-5</v>
      </c>
    </row>
    <row r="9948" spans="1:14" x14ac:dyDescent="0.25">
      <c r="A9948" s="5">
        <v>431</v>
      </c>
      <c r="B9948" s="5">
        <v>1</v>
      </c>
      <c r="C9948" s="6">
        <v>44228</v>
      </c>
      <c r="D9948" s="7">
        <v>4</v>
      </c>
      <c r="E9948" s="6">
        <v>44348</v>
      </c>
      <c r="F9948" s="7">
        <v>0</v>
      </c>
      <c r="G9948" s="7">
        <v>18627.576300000001</v>
      </c>
      <c r="H9948" s="7">
        <v>-508372.00410000002</v>
      </c>
      <c r="I9948" s="7">
        <v>-489744.4278</v>
      </c>
      <c r="J9948" s="7">
        <v>0</v>
      </c>
      <c r="K9948" s="7">
        <v>0</v>
      </c>
      <c r="L9948" s="7">
        <v>320</v>
      </c>
      <c r="M9948" s="7">
        <v>-320</v>
      </c>
      <c r="N9948" s="7">
        <v>-5</v>
      </c>
    </row>
    <row r="9949" spans="1:14" x14ac:dyDescent="0.25">
      <c r="A9949" s="5">
        <v>431</v>
      </c>
      <c r="B9949" s="5">
        <v>1</v>
      </c>
      <c r="C9949" s="6">
        <v>44256</v>
      </c>
      <c r="D9949" s="7">
        <v>3</v>
      </c>
      <c r="E9949" s="6">
        <v>44348</v>
      </c>
      <c r="F9949" s="7">
        <v>0</v>
      </c>
      <c r="G9949" s="7">
        <v>5442.3566000000019</v>
      </c>
      <c r="H9949" s="7">
        <v>-651882.36749999993</v>
      </c>
      <c r="I9949" s="7">
        <v>-646440.01089999988</v>
      </c>
      <c r="J9949" s="7">
        <v>0</v>
      </c>
      <c r="K9949" s="7">
        <v>0</v>
      </c>
      <c r="L9949" s="7">
        <v>371</v>
      </c>
      <c r="M9949" s="7">
        <v>-371</v>
      </c>
      <c r="N9949" s="7">
        <v>-5</v>
      </c>
    </row>
    <row r="9950" spans="1:14" x14ac:dyDescent="0.25">
      <c r="A9950" s="5">
        <v>431</v>
      </c>
      <c r="B9950" s="5">
        <v>1</v>
      </c>
      <c r="C9950" s="6">
        <v>44287</v>
      </c>
      <c r="D9950" s="7">
        <v>2</v>
      </c>
      <c r="E9950" s="6">
        <v>44348</v>
      </c>
      <c r="F9950" s="7">
        <v>0</v>
      </c>
      <c r="G9950" s="7">
        <v>-19422.102900000002</v>
      </c>
      <c r="H9950" s="7">
        <v>-765173.33869999996</v>
      </c>
      <c r="I9950" s="7">
        <v>-784595.44160000002</v>
      </c>
      <c r="J9950" s="7">
        <v>0</v>
      </c>
      <c r="K9950" s="7">
        <v>0</v>
      </c>
      <c r="L9950" s="7">
        <v>374</v>
      </c>
      <c r="M9950" s="7">
        <v>-374</v>
      </c>
      <c r="N9950" s="7">
        <v>-5</v>
      </c>
    </row>
    <row r="9951" spans="1:14" x14ac:dyDescent="0.25">
      <c r="A9951" s="5">
        <v>431</v>
      </c>
      <c r="B9951" s="5">
        <v>1</v>
      </c>
      <c r="C9951" s="6">
        <v>44317</v>
      </c>
      <c r="D9951" s="7">
        <v>1</v>
      </c>
      <c r="E9951" s="6">
        <v>44348</v>
      </c>
      <c r="F9951" s="7">
        <v>0</v>
      </c>
      <c r="G9951" s="7">
        <v>-12612.255800000001</v>
      </c>
      <c r="H9951" s="7">
        <v>-870340.59829999995</v>
      </c>
      <c r="I9951" s="7">
        <v>-882952.8541</v>
      </c>
      <c r="J9951" s="7">
        <v>0</v>
      </c>
      <c r="K9951" s="7">
        <v>0</v>
      </c>
      <c r="L9951" s="7">
        <v>409</v>
      </c>
      <c r="M9951" s="7">
        <v>-409</v>
      </c>
      <c r="N9951" s="7">
        <v>-5</v>
      </c>
    </row>
    <row r="9952" spans="1:14" x14ac:dyDescent="0.25">
      <c r="A9952" s="5">
        <v>431</v>
      </c>
      <c r="B9952" s="5">
        <v>1</v>
      </c>
      <c r="C9952" s="6">
        <v>44348</v>
      </c>
      <c r="D9952" s="7">
        <v>0</v>
      </c>
      <c r="E9952" s="6">
        <v>44348</v>
      </c>
      <c r="F9952" s="7">
        <v>47067782.174199991</v>
      </c>
      <c r="G9952" s="7">
        <v>13721.5844</v>
      </c>
      <c r="H9952" s="7">
        <v>-400831.26120000001</v>
      </c>
      <c r="I9952" s="7">
        <v>46680672.497399993</v>
      </c>
      <c r="J9952" s="7">
        <v>21508</v>
      </c>
      <c r="K9952" s="7">
        <v>0</v>
      </c>
      <c r="L9952" s="7">
        <v>182</v>
      </c>
      <c r="M9952" s="7">
        <v>21326</v>
      </c>
      <c r="N9952" s="7">
        <v>-5</v>
      </c>
    </row>
    <row r="9953" spans="1:14" x14ac:dyDescent="0.25">
      <c r="A9953" s="5">
        <v>431</v>
      </c>
      <c r="B9953" s="5">
        <v>1</v>
      </c>
      <c r="C9953" s="6">
        <v>44013</v>
      </c>
      <c r="D9953" s="7">
        <v>12</v>
      </c>
      <c r="E9953" s="6">
        <v>44378</v>
      </c>
      <c r="F9953" s="7">
        <v>0</v>
      </c>
      <c r="G9953" s="7">
        <v>-2897.9814999999999</v>
      </c>
      <c r="H9953" s="7">
        <v>459.28500000000003</v>
      </c>
      <c r="I9953" s="7">
        <v>-2438.6965</v>
      </c>
      <c r="J9953" s="7">
        <v>0</v>
      </c>
      <c r="K9953" s="7">
        <v>0</v>
      </c>
      <c r="L9953" s="7">
        <v>41</v>
      </c>
      <c r="M9953" s="7">
        <v>-41</v>
      </c>
      <c r="N9953" s="7">
        <v>-5</v>
      </c>
    </row>
    <row r="9954" spans="1:14" x14ac:dyDescent="0.25">
      <c r="A9954" s="5">
        <v>431</v>
      </c>
      <c r="B9954" s="5">
        <v>1</v>
      </c>
      <c r="C9954" s="6">
        <v>44044</v>
      </c>
      <c r="D9954" s="7">
        <v>11</v>
      </c>
      <c r="E9954" s="6">
        <v>44378</v>
      </c>
      <c r="F9954" s="7">
        <v>0</v>
      </c>
      <c r="G9954" s="7">
        <v>4466.785100000001</v>
      </c>
      <c r="H9954" s="7">
        <v>-13597.017400000001</v>
      </c>
      <c r="I9954" s="7">
        <v>-9130.2322999999997</v>
      </c>
      <c r="J9954" s="7">
        <v>0</v>
      </c>
      <c r="K9954" s="7">
        <v>0</v>
      </c>
      <c r="L9954" s="7">
        <v>113</v>
      </c>
      <c r="M9954" s="7">
        <v>-113</v>
      </c>
      <c r="N9954" s="7">
        <v>-5</v>
      </c>
    </row>
    <row r="9955" spans="1:14" x14ac:dyDescent="0.25">
      <c r="A9955" s="5">
        <v>431</v>
      </c>
      <c r="B9955" s="5">
        <v>1</v>
      </c>
      <c r="C9955" s="6">
        <v>44075</v>
      </c>
      <c r="D9955" s="7">
        <v>10</v>
      </c>
      <c r="E9955" s="6">
        <v>44378</v>
      </c>
      <c r="F9955" s="7">
        <v>0</v>
      </c>
      <c r="G9955" s="7">
        <v>1918.5849000000021</v>
      </c>
      <c r="H9955" s="7">
        <v>-32767.566200000001</v>
      </c>
      <c r="I9955" s="7">
        <v>-30848.981299999999</v>
      </c>
      <c r="J9955" s="7">
        <v>0</v>
      </c>
      <c r="K9955" s="7">
        <v>0</v>
      </c>
      <c r="L9955" s="7">
        <v>197</v>
      </c>
      <c r="M9955" s="7">
        <v>-197</v>
      </c>
      <c r="N9955" s="7">
        <v>-5</v>
      </c>
    </row>
    <row r="9956" spans="1:14" x14ac:dyDescent="0.25">
      <c r="A9956" s="5">
        <v>431</v>
      </c>
      <c r="B9956" s="5">
        <v>1</v>
      </c>
      <c r="C9956" s="6">
        <v>44105</v>
      </c>
      <c r="D9956" s="7">
        <v>9</v>
      </c>
      <c r="E9956" s="6">
        <v>44378</v>
      </c>
      <c r="F9956" s="7">
        <v>0</v>
      </c>
      <c r="G9956" s="7">
        <v>14940.537200000001</v>
      </c>
      <c r="H9956" s="7">
        <v>-80282.091799999995</v>
      </c>
      <c r="I9956" s="7">
        <v>-65341.554600000003</v>
      </c>
      <c r="J9956" s="7">
        <v>0</v>
      </c>
      <c r="K9956" s="7">
        <v>0</v>
      </c>
      <c r="L9956" s="7">
        <v>198</v>
      </c>
      <c r="M9956" s="7">
        <v>-198</v>
      </c>
      <c r="N9956" s="7">
        <v>-5</v>
      </c>
    </row>
    <row r="9957" spans="1:14" x14ac:dyDescent="0.25">
      <c r="A9957" s="5">
        <v>431</v>
      </c>
      <c r="B9957" s="5">
        <v>1</v>
      </c>
      <c r="C9957" s="6">
        <v>44136</v>
      </c>
      <c r="D9957" s="7">
        <v>8</v>
      </c>
      <c r="E9957" s="6">
        <v>44378</v>
      </c>
      <c r="F9957" s="7">
        <v>0</v>
      </c>
      <c r="G9957" s="7">
        <v>9542.0069999999996</v>
      </c>
      <c r="H9957" s="7">
        <v>-163108.4932</v>
      </c>
      <c r="I9957" s="7">
        <v>-153566.48620000001</v>
      </c>
      <c r="J9957" s="7">
        <v>0</v>
      </c>
      <c r="K9957" s="7">
        <v>0</v>
      </c>
      <c r="L9957" s="7">
        <v>280</v>
      </c>
      <c r="M9957" s="7">
        <v>-280</v>
      </c>
      <c r="N9957" s="7">
        <v>-5</v>
      </c>
    </row>
    <row r="9958" spans="1:14" x14ac:dyDescent="0.25">
      <c r="A9958" s="5">
        <v>431</v>
      </c>
      <c r="B9958" s="5">
        <v>1</v>
      </c>
      <c r="C9958" s="6">
        <v>44166</v>
      </c>
      <c r="D9958" s="7">
        <v>7</v>
      </c>
      <c r="E9958" s="6">
        <v>44378</v>
      </c>
      <c r="F9958" s="7">
        <v>0</v>
      </c>
      <c r="G9958" s="7">
        <v>28430.0101</v>
      </c>
      <c r="H9958" s="7">
        <v>-243011.83960000001</v>
      </c>
      <c r="I9958" s="7">
        <v>-214581.82949999999</v>
      </c>
      <c r="J9958" s="7">
        <v>0</v>
      </c>
      <c r="K9958" s="7">
        <v>0</v>
      </c>
      <c r="L9958" s="7">
        <v>286</v>
      </c>
      <c r="M9958" s="7">
        <v>-286</v>
      </c>
      <c r="N9958" s="7">
        <v>-5</v>
      </c>
    </row>
    <row r="9959" spans="1:14" x14ac:dyDescent="0.25">
      <c r="A9959" s="5">
        <v>431</v>
      </c>
      <c r="B9959" s="5">
        <v>1</v>
      </c>
      <c r="C9959" s="6">
        <v>44197</v>
      </c>
      <c r="D9959" s="7">
        <v>6</v>
      </c>
      <c r="E9959" s="6">
        <v>44378</v>
      </c>
      <c r="F9959" s="7">
        <v>0</v>
      </c>
      <c r="G9959" s="7">
        <v>32303.300800000001</v>
      </c>
      <c r="H9959" s="7">
        <v>-331625.85450000002</v>
      </c>
      <c r="I9959" s="7">
        <v>-299322.55369999999</v>
      </c>
      <c r="J9959" s="7">
        <v>0</v>
      </c>
      <c r="K9959" s="7">
        <v>0</v>
      </c>
      <c r="L9959" s="7">
        <v>280</v>
      </c>
      <c r="M9959" s="7">
        <v>-280</v>
      </c>
      <c r="N9959" s="7">
        <v>-5</v>
      </c>
    </row>
    <row r="9960" spans="1:14" x14ac:dyDescent="0.25">
      <c r="A9960" s="5">
        <v>431</v>
      </c>
      <c r="B9960" s="5">
        <v>1</v>
      </c>
      <c r="C9960" s="6">
        <v>44228</v>
      </c>
      <c r="D9960" s="7">
        <v>5</v>
      </c>
      <c r="E9960" s="6">
        <v>44378</v>
      </c>
      <c r="F9960" s="7">
        <v>0</v>
      </c>
      <c r="G9960" s="7">
        <v>19803.183099999998</v>
      </c>
      <c r="H9960" s="7">
        <v>-345240.25500000012</v>
      </c>
      <c r="I9960" s="7">
        <v>-325437.07189999998</v>
      </c>
      <c r="J9960" s="7">
        <v>0</v>
      </c>
      <c r="K9960" s="7">
        <v>0</v>
      </c>
      <c r="L9960" s="7">
        <v>279</v>
      </c>
      <c r="M9960" s="7">
        <v>-279</v>
      </c>
      <c r="N9960" s="7">
        <v>-5</v>
      </c>
    </row>
    <row r="9961" spans="1:14" x14ac:dyDescent="0.25">
      <c r="A9961" s="5">
        <v>431</v>
      </c>
      <c r="B9961" s="5">
        <v>1</v>
      </c>
      <c r="C9961" s="6">
        <v>44256</v>
      </c>
      <c r="D9961" s="7">
        <v>4</v>
      </c>
      <c r="E9961" s="6">
        <v>44378</v>
      </c>
      <c r="F9961" s="7">
        <v>0</v>
      </c>
      <c r="G9961" s="7">
        <v>8775.5098000000016</v>
      </c>
      <c r="H9961" s="7">
        <v>-447856.96500000003</v>
      </c>
      <c r="I9961" s="7">
        <v>-439081.45520000003</v>
      </c>
      <c r="J9961" s="7">
        <v>0</v>
      </c>
      <c r="K9961" s="7">
        <v>0</v>
      </c>
      <c r="L9961" s="7">
        <v>302</v>
      </c>
      <c r="M9961" s="7">
        <v>-302</v>
      </c>
      <c r="N9961" s="7">
        <v>-5</v>
      </c>
    </row>
    <row r="9962" spans="1:14" x14ac:dyDescent="0.25">
      <c r="A9962" s="5">
        <v>431</v>
      </c>
      <c r="B9962" s="5">
        <v>1</v>
      </c>
      <c r="C9962" s="6">
        <v>44287</v>
      </c>
      <c r="D9962" s="7">
        <v>3</v>
      </c>
      <c r="E9962" s="6">
        <v>44378</v>
      </c>
      <c r="F9962" s="7">
        <v>0</v>
      </c>
      <c r="G9962" s="7">
        <v>-13957.0376</v>
      </c>
      <c r="H9962" s="7">
        <v>-397653.26789999998</v>
      </c>
      <c r="I9962" s="7">
        <v>-411610.30550000002</v>
      </c>
      <c r="J9962" s="7">
        <v>0</v>
      </c>
      <c r="K9962" s="7">
        <v>0</v>
      </c>
      <c r="L9962" s="7">
        <v>255</v>
      </c>
      <c r="M9962" s="7">
        <v>-255</v>
      </c>
      <c r="N9962" s="7">
        <v>-5</v>
      </c>
    </row>
    <row r="9963" spans="1:14" x14ac:dyDescent="0.25">
      <c r="A9963" s="5">
        <v>431</v>
      </c>
      <c r="B9963" s="5">
        <v>1</v>
      </c>
      <c r="C9963" s="6">
        <v>44317</v>
      </c>
      <c r="D9963" s="7">
        <v>2</v>
      </c>
      <c r="E9963" s="6">
        <v>44378</v>
      </c>
      <c r="F9963" s="7">
        <v>0</v>
      </c>
      <c r="G9963" s="7">
        <v>-13297.931300000009</v>
      </c>
      <c r="H9963" s="7">
        <v>-1052877.1329000001</v>
      </c>
      <c r="I9963" s="7">
        <v>-1066175.0641999999</v>
      </c>
      <c r="J9963" s="7">
        <v>0</v>
      </c>
      <c r="K9963" s="7">
        <v>0</v>
      </c>
      <c r="L9963" s="7">
        <v>512</v>
      </c>
      <c r="M9963" s="7">
        <v>-512</v>
      </c>
      <c r="N9963" s="7">
        <v>-5</v>
      </c>
    </row>
    <row r="9964" spans="1:14" x14ac:dyDescent="0.25">
      <c r="A9964" s="5">
        <v>431</v>
      </c>
      <c r="B9964" s="5">
        <v>1</v>
      </c>
      <c r="C9964" s="6">
        <v>44348</v>
      </c>
      <c r="D9964" s="7">
        <v>1</v>
      </c>
      <c r="E9964" s="6">
        <v>44378</v>
      </c>
      <c r="F9964" s="7">
        <v>0</v>
      </c>
      <c r="G9964" s="7">
        <v>-21672.923099999989</v>
      </c>
      <c r="H9964" s="7">
        <v>-1174220.3372</v>
      </c>
      <c r="I9964" s="7">
        <v>-1195893.2603</v>
      </c>
      <c r="J9964" s="7">
        <v>0</v>
      </c>
      <c r="K9964" s="7">
        <v>0</v>
      </c>
      <c r="L9964" s="7">
        <v>524</v>
      </c>
      <c r="M9964" s="7">
        <v>-524</v>
      </c>
      <c r="N9964" s="7">
        <v>-5</v>
      </c>
    </row>
    <row r="9965" spans="1:14" x14ac:dyDescent="0.25">
      <c r="A9965" s="5">
        <v>431</v>
      </c>
      <c r="B9965" s="5">
        <v>1</v>
      </c>
      <c r="C9965" s="6">
        <v>44378</v>
      </c>
      <c r="D9965" s="7">
        <v>0</v>
      </c>
      <c r="E9965" s="6">
        <v>44378</v>
      </c>
      <c r="F9965" s="7">
        <v>52039047.07280001</v>
      </c>
      <c r="G9965" s="7">
        <v>10842.422</v>
      </c>
      <c r="H9965" s="7">
        <v>-408537.8395</v>
      </c>
      <c r="I9965" s="7">
        <v>51641351.655300014</v>
      </c>
      <c r="J9965" s="7">
        <v>23967</v>
      </c>
      <c r="K9965" s="7">
        <v>0</v>
      </c>
      <c r="L9965" s="7">
        <v>184</v>
      </c>
      <c r="M9965" s="7">
        <v>23783</v>
      </c>
      <c r="N9965" s="7">
        <v>-5</v>
      </c>
    </row>
    <row r="9966" spans="1:14" x14ac:dyDescent="0.25">
      <c r="A9966" s="5">
        <v>431</v>
      </c>
      <c r="B9966" s="5">
        <v>1</v>
      </c>
      <c r="C9966" s="6">
        <v>44044</v>
      </c>
      <c r="D9966" s="7">
        <v>12</v>
      </c>
      <c r="E9966" s="6">
        <v>44409</v>
      </c>
      <c r="F9966" s="7">
        <v>0</v>
      </c>
      <c r="G9966" s="7">
        <v>459.52260000000001</v>
      </c>
      <c r="H9966" s="7">
        <v>-3772.3649</v>
      </c>
      <c r="I9966" s="7">
        <v>-3312.8422999999998</v>
      </c>
      <c r="J9966" s="7">
        <v>0</v>
      </c>
      <c r="K9966" s="7">
        <v>0</v>
      </c>
      <c r="L9966" s="7">
        <v>28</v>
      </c>
      <c r="M9966" s="7">
        <v>-28</v>
      </c>
      <c r="N9966" s="7">
        <v>-5</v>
      </c>
    </row>
    <row r="9967" spans="1:14" x14ac:dyDescent="0.25">
      <c r="A9967" s="5">
        <v>431</v>
      </c>
      <c r="B9967" s="5">
        <v>1</v>
      </c>
      <c r="C9967" s="6">
        <v>44075</v>
      </c>
      <c r="D9967" s="7">
        <v>11</v>
      </c>
      <c r="E9967" s="6">
        <v>44409</v>
      </c>
      <c r="F9967" s="7">
        <v>0</v>
      </c>
      <c r="G9967" s="7">
        <v>7167.7134000000005</v>
      </c>
      <c r="H9967" s="7">
        <v>-9384.9393999999993</v>
      </c>
      <c r="I9967" s="7">
        <v>-2217.2259999999992</v>
      </c>
      <c r="J9967" s="7">
        <v>0</v>
      </c>
      <c r="K9967" s="7">
        <v>0</v>
      </c>
      <c r="L9967" s="7">
        <v>91</v>
      </c>
      <c r="M9967" s="7">
        <v>-91</v>
      </c>
      <c r="N9967" s="7">
        <v>-5</v>
      </c>
    </row>
    <row r="9968" spans="1:14" x14ac:dyDescent="0.25">
      <c r="A9968" s="5">
        <v>431</v>
      </c>
      <c r="B9968" s="5">
        <v>1</v>
      </c>
      <c r="C9968" s="6">
        <v>44105</v>
      </c>
      <c r="D9968" s="7">
        <v>10</v>
      </c>
      <c r="E9968" s="6">
        <v>44409</v>
      </c>
      <c r="F9968" s="7">
        <v>0</v>
      </c>
      <c r="G9968" s="7">
        <v>3016.5397000000012</v>
      </c>
      <c r="H9968" s="7">
        <v>-28624.250599999999</v>
      </c>
      <c r="I9968" s="7">
        <v>-25607.710899999998</v>
      </c>
      <c r="J9968" s="7">
        <v>0</v>
      </c>
      <c r="K9968" s="7">
        <v>0</v>
      </c>
      <c r="L9968" s="7">
        <v>150</v>
      </c>
      <c r="M9968" s="7">
        <v>-150</v>
      </c>
      <c r="N9968" s="7">
        <v>-5</v>
      </c>
    </row>
    <row r="9969" spans="1:14" x14ac:dyDescent="0.25">
      <c r="A9969" s="5">
        <v>431</v>
      </c>
      <c r="B9969" s="5">
        <v>1</v>
      </c>
      <c r="C9969" s="6">
        <v>44136</v>
      </c>
      <c r="D9969" s="7">
        <v>9</v>
      </c>
      <c r="E9969" s="6">
        <v>44409</v>
      </c>
      <c r="F9969" s="7">
        <v>0</v>
      </c>
      <c r="G9969" s="7">
        <v>9758.9550000000036</v>
      </c>
      <c r="H9969" s="7">
        <v>-87497.297799999986</v>
      </c>
      <c r="I9969" s="7">
        <v>-77738.342799999984</v>
      </c>
      <c r="J9969" s="7">
        <v>0</v>
      </c>
      <c r="K9969" s="7">
        <v>0</v>
      </c>
      <c r="L9969" s="7">
        <v>221</v>
      </c>
      <c r="M9969" s="7">
        <v>-221</v>
      </c>
      <c r="N9969" s="7">
        <v>-5</v>
      </c>
    </row>
    <row r="9970" spans="1:14" x14ac:dyDescent="0.25">
      <c r="A9970" s="5">
        <v>431</v>
      </c>
      <c r="B9970" s="5">
        <v>1</v>
      </c>
      <c r="C9970" s="6">
        <v>44166</v>
      </c>
      <c r="D9970" s="7">
        <v>8</v>
      </c>
      <c r="E9970" s="6">
        <v>44409</v>
      </c>
      <c r="F9970" s="7">
        <v>0</v>
      </c>
      <c r="G9970" s="7">
        <v>6604.1110999999946</v>
      </c>
      <c r="H9970" s="7">
        <v>-181827.90359999999</v>
      </c>
      <c r="I9970" s="7">
        <v>-175223.79250000001</v>
      </c>
      <c r="J9970" s="7">
        <v>0</v>
      </c>
      <c r="K9970" s="7">
        <v>0</v>
      </c>
      <c r="L9970" s="7">
        <v>319</v>
      </c>
      <c r="M9970" s="7">
        <v>-319</v>
      </c>
      <c r="N9970" s="7">
        <v>-5</v>
      </c>
    </row>
    <row r="9971" spans="1:14" x14ac:dyDescent="0.25">
      <c r="A9971" s="5">
        <v>431</v>
      </c>
      <c r="B9971" s="5">
        <v>1</v>
      </c>
      <c r="C9971" s="6">
        <v>44197</v>
      </c>
      <c r="D9971" s="7">
        <v>7</v>
      </c>
      <c r="E9971" s="6">
        <v>44409</v>
      </c>
      <c r="F9971" s="7">
        <v>0</v>
      </c>
      <c r="G9971" s="7">
        <v>27756.109700000001</v>
      </c>
      <c r="H9971" s="7">
        <v>-204360.31950000001</v>
      </c>
      <c r="I9971" s="7">
        <v>-176604.20980000001</v>
      </c>
      <c r="J9971" s="7">
        <v>0</v>
      </c>
      <c r="K9971" s="7">
        <v>0</v>
      </c>
      <c r="L9971" s="7">
        <v>239</v>
      </c>
      <c r="M9971" s="7">
        <v>-239</v>
      </c>
      <c r="N9971" s="7">
        <v>-5</v>
      </c>
    </row>
    <row r="9972" spans="1:14" x14ac:dyDescent="0.25">
      <c r="A9972" s="5">
        <v>431</v>
      </c>
      <c r="B9972" s="5">
        <v>1</v>
      </c>
      <c r="C9972" s="6">
        <v>44228</v>
      </c>
      <c r="D9972" s="7">
        <v>6</v>
      </c>
      <c r="E9972" s="6">
        <v>44409</v>
      </c>
      <c r="F9972" s="7">
        <v>0</v>
      </c>
      <c r="G9972" s="7">
        <v>32442.941299999999</v>
      </c>
      <c r="H9972" s="7">
        <v>-272488.86589999998</v>
      </c>
      <c r="I9972" s="7">
        <v>-240045.9246</v>
      </c>
      <c r="J9972" s="7">
        <v>0</v>
      </c>
      <c r="K9972" s="7">
        <v>0</v>
      </c>
      <c r="L9972" s="7">
        <v>242</v>
      </c>
      <c r="M9972" s="7">
        <v>-242</v>
      </c>
      <c r="N9972" s="7">
        <v>-5</v>
      </c>
    </row>
    <row r="9973" spans="1:14" x14ac:dyDescent="0.25">
      <c r="A9973" s="5">
        <v>431</v>
      </c>
      <c r="B9973" s="5">
        <v>1</v>
      </c>
      <c r="C9973" s="6">
        <v>44256</v>
      </c>
      <c r="D9973" s="7">
        <v>5</v>
      </c>
      <c r="E9973" s="6">
        <v>44409</v>
      </c>
      <c r="F9973" s="7">
        <v>0</v>
      </c>
      <c r="G9973" s="7">
        <v>25648.101200000001</v>
      </c>
      <c r="H9973" s="7">
        <v>-257173.60399999999</v>
      </c>
      <c r="I9973" s="7">
        <v>-231525.50279999999</v>
      </c>
      <c r="J9973" s="7">
        <v>0</v>
      </c>
      <c r="K9973" s="7">
        <v>0</v>
      </c>
      <c r="L9973" s="7">
        <v>213</v>
      </c>
      <c r="M9973" s="7">
        <v>-213</v>
      </c>
      <c r="N9973" s="7">
        <v>-5</v>
      </c>
    </row>
    <row r="9974" spans="1:14" x14ac:dyDescent="0.25">
      <c r="A9974" s="5">
        <v>431</v>
      </c>
      <c r="B9974" s="5">
        <v>1</v>
      </c>
      <c r="C9974" s="6">
        <v>44287</v>
      </c>
      <c r="D9974" s="7">
        <v>4</v>
      </c>
      <c r="E9974" s="6">
        <v>44409</v>
      </c>
      <c r="F9974" s="7">
        <v>0</v>
      </c>
      <c r="G9974" s="7">
        <v>18144.8341</v>
      </c>
      <c r="H9974" s="7">
        <v>-348941.27929999999</v>
      </c>
      <c r="I9974" s="7">
        <v>-330796.44520000002</v>
      </c>
      <c r="J9974" s="7">
        <v>0</v>
      </c>
      <c r="K9974" s="7">
        <v>0</v>
      </c>
      <c r="L9974" s="7">
        <v>228</v>
      </c>
      <c r="M9974" s="7">
        <v>-228</v>
      </c>
      <c r="N9974" s="7">
        <v>-5</v>
      </c>
    </row>
    <row r="9975" spans="1:14" x14ac:dyDescent="0.25">
      <c r="A9975" s="5">
        <v>431</v>
      </c>
      <c r="B9975" s="5">
        <v>1</v>
      </c>
      <c r="C9975" s="6">
        <v>44317</v>
      </c>
      <c r="D9975" s="7">
        <v>3</v>
      </c>
      <c r="E9975" s="6">
        <v>44409</v>
      </c>
      <c r="F9975" s="7">
        <v>0</v>
      </c>
      <c r="G9975" s="7">
        <v>-37928.003100000002</v>
      </c>
      <c r="H9975" s="7">
        <v>-688795.01279999991</v>
      </c>
      <c r="I9975" s="7">
        <v>-726723.01589999988</v>
      </c>
      <c r="J9975" s="7">
        <v>0</v>
      </c>
      <c r="K9975" s="7">
        <v>0</v>
      </c>
      <c r="L9975" s="7">
        <v>434</v>
      </c>
      <c r="M9975" s="7">
        <v>-434</v>
      </c>
      <c r="N9975" s="7">
        <v>-5</v>
      </c>
    </row>
    <row r="9976" spans="1:14" x14ac:dyDescent="0.25">
      <c r="A9976" s="5">
        <v>431</v>
      </c>
      <c r="B9976" s="5">
        <v>1</v>
      </c>
      <c r="C9976" s="6">
        <v>44348</v>
      </c>
      <c r="D9976" s="7">
        <v>2</v>
      </c>
      <c r="E9976" s="6">
        <v>44409</v>
      </c>
      <c r="F9976" s="7">
        <v>0</v>
      </c>
      <c r="G9976" s="7">
        <v>11207.098400000001</v>
      </c>
      <c r="H9976" s="7">
        <v>-1168244.1026999999</v>
      </c>
      <c r="I9976" s="7">
        <v>-1157037.0042999999</v>
      </c>
      <c r="J9976" s="7">
        <v>0</v>
      </c>
      <c r="K9976" s="7">
        <v>0</v>
      </c>
      <c r="L9976" s="7">
        <v>564</v>
      </c>
      <c r="M9976" s="7">
        <v>-564</v>
      </c>
      <c r="N9976" s="7">
        <v>-5</v>
      </c>
    </row>
    <row r="9977" spans="1:14" x14ac:dyDescent="0.25">
      <c r="A9977" s="5">
        <v>431</v>
      </c>
      <c r="B9977" s="5">
        <v>1</v>
      </c>
      <c r="C9977" s="6">
        <v>44378</v>
      </c>
      <c r="D9977" s="7">
        <v>1</v>
      </c>
      <c r="E9977" s="6">
        <v>44409</v>
      </c>
      <c r="F9977" s="7">
        <v>0</v>
      </c>
      <c r="G9977" s="7">
        <v>-12876.1492</v>
      </c>
      <c r="H9977" s="7">
        <v>-1235722.2344</v>
      </c>
      <c r="I9977" s="7">
        <v>-1248598.3836000001</v>
      </c>
      <c r="J9977" s="7">
        <v>0</v>
      </c>
      <c r="K9977" s="7">
        <v>0</v>
      </c>
      <c r="L9977" s="7">
        <v>555</v>
      </c>
      <c r="M9977" s="7">
        <v>-555</v>
      </c>
      <c r="N9977" s="7">
        <v>-5</v>
      </c>
    </row>
    <row r="9978" spans="1:14" x14ac:dyDescent="0.25">
      <c r="A9978" s="5">
        <v>431</v>
      </c>
      <c r="B9978" s="5">
        <v>1</v>
      </c>
      <c r="C9978" s="6">
        <v>44409</v>
      </c>
      <c r="D9978" s="7">
        <v>0</v>
      </c>
      <c r="E9978" s="6">
        <v>44409</v>
      </c>
      <c r="F9978" s="7">
        <v>49481494.421400011</v>
      </c>
      <c r="G9978" s="7">
        <v>6939.6453000000001</v>
      </c>
      <c r="H9978" s="7">
        <v>-431802.28060000011</v>
      </c>
      <c r="I9978" s="7">
        <v>49056631.786100022</v>
      </c>
      <c r="J9978" s="7">
        <v>22949</v>
      </c>
      <c r="K9978" s="7">
        <v>0</v>
      </c>
      <c r="L9978" s="7">
        <v>176</v>
      </c>
      <c r="M9978" s="7">
        <v>22773</v>
      </c>
      <c r="N9978" s="7">
        <v>-5</v>
      </c>
    </row>
    <row r="9979" spans="1:14" x14ac:dyDescent="0.25">
      <c r="A9979" s="5">
        <v>431</v>
      </c>
      <c r="B9979" s="5">
        <v>1</v>
      </c>
      <c r="C9979" s="6">
        <v>44075</v>
      </c>
      <c r="D9979" s="7">
        <v>12</v>
      </c>
      <c r="E9979" s="6">
        <v>44440</v>
      </c>
      <c r="F9979" s="7">
        <v>0</v>
      </c>
      <c r="G9979" s="7">
        <v>-60.146199999999908</v>
      </c>
      <c r="H9979" s="7">
        <v>-2442.9032999999999</v>
      </c>
      <c r="I9979" s="7">
        <v>-2503.0495000000001</v>
      </c>
      <c r="J9979" s="7">
        <v>0</v>
      </c>
      <c r="K9979" s="7">
        <v>0</v>
      </c>
      <c r="L9979" s="7">
        <v>33</v>
      </c>
      <c r="M9979" s="7">
        <v>-33</v>
      </c>
      <c r="N9979" s="7">
        <v>-5</v>
      </c>
    </row>
    <row r="9980" spans="1:14" x14ac:dyDescent="0.25">
      <c r="A9980" s="5">
        <v>431</v>
      </c>
      <c r="B9980" s="5">
        <v>1</v>
      </c>
      <c r="C9980" s="6">
        <v>44105</v>
      </c>
      <c r="D9980" s="7">
        <v>11</v>
      </c>
      <c r="E9980" s="6">
        <v>44440</v>
      </c>
      <c r="F9980" s="7">
        <v>0</v>
      </c>
      <c r="G9980" s="7">
        <v>9105.5908000000018</v>
      </c>
      <c r="H9980" s="7">
        <v>-10368.325199999999</v>
      </c>
      <c r="I9980" s="7">
        <v>-1262.734399999998</v>
      </c>
      <c r="J9980" s="7">
        <v>0</v>
      </c>
      <c r="K9980" s="7">
        <v>0</v>
      </c>
      <c r="L9980" s="7">
        <v>66</v>
      </c>
      <c r="M9980" s="7">
        <v>-66</v>
      </c>
      <c r="N9980" s="7">
        <v>-5</v>
      </c>
    </row>
    <row r="9981" spans="1:14" x14ac:dyDescent="0.25">
      <c r="A9981" s="5">
        <v>431</v>
      </c>
      <c r="B9981" s="5">
        <v>1</v>
      </c>
      <c r="C9981" s="6">
        <v>44136</v>
      </c>
      <c r="D9981" s="7">
        <v>10</v>
      </c>
      <c r="E9981" s="6">
        <v>44440</v>
      </c>
      <c r="F9981" s="7">
        <v>0</v>
      </c>
      <c r="G9981" s="7">
        <v>5913.9468000000024</v>
      </c>
      <c r="H9981" s="7">
        <v>-43217.688300000002</v>
      </c>
      <c r="I9981" s="7">
        <v>-37303.741499999996</v>
      </c>
      <c r="J9981" s="7">
        <v>0</v>
      </c>
      <c r="K9981" s="7">
        <v>0</v>
      </c>
      <c r="L9981" s="7">
        <v>202</v>
      </c>
      <c r="M9981" s="7">
        <v>-202</v>
      </c>
      <c r="N9981" s="7">
        <v>-5</v>
      </c>
    </row>
    <row r="9982" spans="1:14" x14ac:dyDescent="0.25">
      <c r="A9982" s="5">
        <v>431</v>
      </c>
      <c r="B9982" s="5">
        <v>1</v>
      </c>
      <c r="C9982" s="6">
        <v>44166</v>
      </c>
      <c r="D9982" s="7">
        <v>9</v>
      </c>
      <c r="E9982" s="6">
        <v>44440</v>
      </c>
      <c r="F9982" s="7">
        <v>0</v>
      </c>
      <c r="G9982" s="7">
        <v>9689.7119000000002</v>
      </c>
      <c r="H9982" s="7">
        <v>-116485.9396</v>
      </c>
      <c r="I9982" s="7">
        <v>-106796.2277</v>
      </c>
      <c r="J9982" s="7">
        <v>0</v>
      </c>
      <c r="K9982" s="7">
        <v>0</v>
      </c>
      <c r="L9982" s="7">
        <v>289</v>
      </c>
      <c r="M9982" s="7">
        <v>-289</v>
      </c>
      <c r="N9982" s="7">
        <v>-5</v>
      </c>
    </row>
    <row r="9983" spans="1:14" x14ac:dyDescent="0.25">
      <c r="A9983" s="5">
        <v>431</v>
      </c>
      <c r="B9983" s="5">
        <v>1</v>
      </c>
      <c r="C9983" s="6">
        <v>44197</v>
      </c>
      <c r="D9983" s="7">
        <v>8</v>
      </c>
      <c r="E9983" s="6">
        <v>44440</v>
      </c>
      <c r="F9983" s="7">
        <v>0</v>
      </c>
      <c r="G9983" s="7">
        <v>29209.059300000001</v>
      </c>
      <c r="H9983" s="7">
        <v>-128422.9522</v>
      </c>
      <c r="I9983" s="7">
        <v>-99213.892900000006</v>
      </c>
      <c r="J9983" s="7">
        <v>0</v>
      </c>
      <c r="K9983" s="7">
        <v>0</v>
      </c>
      <c r="L9983" s="7">
        <v>214</v>
      </c>
      <c r="M9983" s="7">
        <v>-214</v>
      </c>
      <c r="N9983" s="7">
        <v>-5</v>
      </c>
    </row>
    <row r="9984" spans="1:14" x14ac:dyDescent="0.25">
      <c r="A9984" s="5">
        <v>431</v>
      </c>
      <c r="B9984" s="5">
        <v>1</v>
      </c>
      <c r="C9984" s="6">
        <v>44228</v>
      </c>
      <c r="D9984" s="7">
        <v>7</v>
      </c>
      <c r="E9984" s="6">
        <v>44440</v>
      </c>
      <c r="F9984" s="7">
        <v>0</v>
      </c>
      <c r="G9984" s="7">
        <v>23386.366300000002</v>
      </c>
      <c r="H9984" s="7">
        <v>-185278.23920000001</v>
      </c>
      <c r="I9984" s="7">
        <v>-161891.87289999999</v>
      </c>
      <c r="J9984" s="7">
        <v>0</v>
      </c>
      <c r="K9984" s="7">
        <v>0</v>
      </c>
      <c r="L9984" s="7">
        <v>225</v>
      </c>
      <c r="M9984" s="7">
        <v>-225</v>
      </c>
      <c r="N9984" s="7">
        <v>-5</v>
      </c>
    </row>
    <row r="9985" spans="1:14" x14ac:dyDescent="0.25">
      <c r="A9985" s="5">
        <v>431</v>
      </c>
      <c r="B9985" s="5">
        <v>1</v>
      </c>
      <c r="C9985" s="6">
        <v>44256</v>
      </c>
      <c r="D9985" s="7">
        <v>6</v>
      </c>
      <c r="E9985" s="6">
        <v>44440</v>
      </c>
      <c r="F9985" s="7">
        <v>0</v>
      </c>
      <c r="G9985" s="7">
        <v>37424.543100000003</v>
      </c>
      <c r="H9985" s="7">
        <v>-258678.4173</v>
      </c>
      <c r="I9985" s="7">
        <v>-221253.87419999999</v>
      </c>
      <c r="J9985" s="7">
        <v>0</v>
      </c>
      <c r="K9985" s="7">
        <v>0</v>
      </c>
      <c r="L9985" s="7">
        <v>229</v>
      </c>
      <c r="M9985" s="7">
        <v>-229</v>
      </c>
      <c r="N9985" s="7">
        <v>-5</v>
      </c>
    </row>
    <row r="9986" spans="1:14" x14ac:dyDescent="0.25">
      <c r="A9986" s="5">
        <v>431</v>
      </c>
      <c r="B9986" s="5">
        <v>1</v>
      </c>
      <c r="C9986" s="6">
        <v>44287</v>
      </c>
      <c r="D9986" s="7">
        <v>5</v>
      </c>
      <c r="E9986" s="6">
        <v>44440</v>
      </c>
      <c r="F9986" s="7">
        <v>0</v>
      </c>
      <c r="G9986" s="7">
        <v>5534.9865000000009</v>
      </c>
      <c r="H9986" s="7">
        <v>-230802.70370000001</v>
      </c>
      <c r="I9986" s="7">
        <v>-225267.71720000001</v>
      </c>
      <c r="J9986" s="7">
        <v>0</v>
      </c>
      <c r="K9986" s="7">
        <v>0</v>
      </c>
      <c r="L9986" s="7">
        <v>207</v>
      </c>
      <c r="M9986" s="7">
        <v>-207</v>
      </c>
      <c r="N9986" s="7">
        <v>-5</v>
      </c>
    </row>
    <row r="9987" spans="1:14" x14ac:dyDescent="0.25">
      <c r="A9987" s="5">
        <v>431</v>
      </c>
      <c r="B9987" s="5">
        <v>1</v>
      </c>
      <c r="C9987" s="6">
        <v>44317</v>
      </c>
      <c r="D9987" s="7">
        <v>4</v>
      </c>
      <c r="E9987" s="6">
        <v>44440</v>
      </c>
      <c r="F9987" s="7">
        <v>0</v>
      </c>
      <c r="G9987" s="7">
        <v>23221.642</v>
      </c>
      <c r="H9987" s="7">
        <v>-484443.20479999989</v>
      </c>
      <c r="I9987" s="7">
        <v>-461221.56280000001</v>
      </c>
      <c r="J9987" s="7">
        <v>0</v>
      </c>
      <c r="K9987" s="7">
        <v>0</v>
      </c>
      <c r="L9987" s="7">
        <v>340</v>
      </c>
      <c r="M9987" s="7">
        <v>-340</v>
      </c>
      <c r="N9987" s="7">
        <v>-5</v>
      </c>
    </row>
    <row r="9988" spans="1:14" x14ac:dyDescent="0.25">
      <c r="A9988" s="5">
        <v>431</v>
      </c>
      <c r="B9988" s="5">
        <v>1</v>
      </c>
      <c r="C9988" s="6">
        <v>44348</v>
      </c>
      <c r="D9988" s="7">
        <v>3</v>
      </c>
      <c r="E9988" s="6">
        <v>44440</v>
      </c>
      <c r="F9988" s="7">
        <v>0</v>
      </c>
      <c r="G9988" s="7">
        <v>10734.664000000001</v>
      </c>
      <c r="H9988" s="7">
        <v>-803277.53609999991</v>
      </c>
      <c r="I9988" s="7">
        <v>-792542.87209999992</v>
      </c>
      <c r="J9988" s="7">
        <v>0</v>
      </c>
      <c r="K9988" s="7">
        <v>0</v>
      </c>
      <c r="L9988" s="7">
        <v>479</v>
      </c>
      <c r="M9988" s="7">
        <v>-479</v>
      </c>
      <c r="N9988" s="7">
        <v>-5</v>
      </c>
    </row>
    <row r="9989" spans="1:14" x14ac:dyDescent="0.25">
      <c r="A9989" s="5">
        <v>431</v>
      </c>
      <c r="B9989" s="5">
        <v>1</v>
      </c>
      <c r="C9989" s="6">
        <v>44378</v>
      </c>
      <c r="D9989" s="7">
        <v>2</v>
      </c>
      <c r="E9989" s="6">
        <v>44440</v>
      </c>
      <c r="F9989" s="7">
        <v>0</v>
      </c>
      <c r="G9989" s="7">
        <v>-17253.80030000001</v>
      </c>
      <c r="H9989" s="7">
        <v>-1250569.4635000001</v>
      </c>
      <c r="I9989" s="7">
        <v>-1267823.2638000001</v>
      </c>
      <c r="J9989" s="7">
        <v>0</v>
      </c>
      <c r="K9989" s="7">
        <v>0</v>
      </c>
      <c r="L9989" s="7">
        <v>640</v>
      </c>
      <c r="M9989" s="7">
        <v>-640</v>
      </c>
      <c r="N9989" s="7">
        <v>-5</v>
      </c>
    </row>
    <row r="9990" spans="1:14" x14ac:dyDescent="0.25">
      <c r="A9990" s="5">
        <v>431</v>
      </c>
      <c r="B9990" s="5">
        <v>1</v>
      </c>
      <c r="C9990" s="6">
        <v>44409</v>
      </c>
      <c r="D9990" s="7">
        <v>1</v>
      </c>
      <c r="E9990" s="6">
        <v>44440</v>
      </c>
      <c r="F9990" s="7">
        <v>0</v>
      </c>
      <c r="G9990" s="7">
        <v>-5973.5492000000013</v>
      </c>
      <c r="H9990" s="7">
        <v>-1062886.067</v>
      </c>
      <c r="I9990" s="7">
        <v>-1068859.6162</v>
      </c>
      <c r="J9990" s="7">
        <v>0</v>
      </c>
      <c r="K9990" s="7">
        <v>0</v>
      </c>
      <c r="L9990" s="7">
        <v>494</v>
      </c>
      <c r="M9990" s="7">
        <v>-494</v>
      </c>
      <c r="N9990" s="7">
        <v>-5</v>
      </c>
    </row>
    <row r="9991" spans="1:14" x14ac:dyDescent="0.25">
      <c r="A9991" s="5">
        <v>431</v>
      </c>
      <c r="B9991" s="5">
        <v>1</v>
      </c>
      <c r="C9991" s="6">
        <v>44440</v>
      </c>
      <c r="D9991" s="7">
        <v>0</v>
      </c>
      <c r="E9991" s="6">
        <v>44440</v>
      </c>
      <c r="F9991" s="7">
        <v>44370750.520600013</v>
      </c>
      <c r="G9991" s="7">
        <v>7999.5921999999973</v>
      </c>
      <c r="H9991" s="7">
        <v>-554778.51980000001</v>
      </c>
      <c r="I9991" s="7">
        <v>43823971.59300001</v>
      </c>
      <c r="J9991" s="7">
        <v>19870</v>
      </c>
      <c r="K9991" s="7">
        <v>0</v>
      </c>
      <c r="L9991" s="7">
        <v>217</v>
      </c>
      <c r="M9991" s="7">
        <v>19653</v>
      </c>
      <c r="N9991" s="7">
        <v>-5</v>
      </c>
    </row>
    <row r="9992" spans="1:14" x14ac:dyDescent="0.25">
      <c r="A9992" s="5">
        <v>431</v>
      </c>
      <c r="B9992" s="5">
        <v>1</v>
      </c>
      <c r="C9992" s="6">
        <v>44105</v>
      </c>
      <c r="D9992" s="7">
        <v>12</v>
      </c>
      <c r="E9992" s="6">
        <v>44470</v>
      </c>
      <c r="F9992" s="7">
        <v>0</v>
      </c>
      <c r="G9992" s="7">
        <v>2843.4762999999998</v>
      </c>
      <c r="H9992" s="7">
        <v>-3057.5880000000002</v>
      </c>
      <c r="I9992" s="7">
        <v>-214.1116999999995</v>
      </c>
      <c r="J9992" s="7">
        <v>0</v>
      </c>
      <c r="K9992" s="7">
        <v>0</v>
      </c>
      <c r="L9992" s="7">
        <v>23</v>
      </c>
      <c r="M9992" s="7">
        <v>-23</v>
      </c>
      <c r="N9992" s="7">
        <v>-5</v>
      </c>
    </row>
    <row r="9993" spans="1:14" x14ac:dyDescent="0.25">
      <c r="A9993" s="5">
        <v>431</v>
      </c>
      <c r="B9993" s="5">
        <v>1</v>
      </c>
      <c r="C9993" s="6">
        <v>44136</v>
      </c>
      <c r="D9993" s="7">
        <v>11</v>
      </c>
      <c r="E9993" s="6">
        <v>44470</v>
      </c>
      <c r="F9993" s="7">
        <v>0</v>
      </c>
      <c r="G9993" s="7">
        <v>5890.1412999999993</v>
      </c>
      <c r="H9993" s="7">
        <v>-12739.990400000001</v>
      </c>
      <c r="I9993" s="7">
        <v>-6849.8490999999995</v>
      </c>
      <c r="J9993" s="7">
        <v>0</v>
      </c>
      <c r="K9993" s="7">
        <v>0</v>
      </c>
      <c r="L9993" s="7">
        <v>100</v>
      </c>
      <c r="M9993" s="7">
        <v>-100</v>
      </c>
      <c r="N9993" s="7">
        <v>-5</v>
      </c>
    </row>
    <row r="9994" spans="1:14" x14ac:dyDescent="0.25">
      <c r="A9994" s="5">
        <v>431</v>
      </c>
      <c r="B9994" s="5">
        <v>1</v>
      </c>
      <c r="C9994" s="6">
        <v>44166</v>
      </c>
      <c r="D9994" s="7">
        <v>10</v>
      </c>
      <c r="E9994" s="6">
        <v>44470</v>
      </c>
      <c r="F9994" s="7">
        <v>0</v>
      </c>
      <c r="G9994" s="7">
        <v>7906.9611999999961</v>
      </c>
      <c r="H9994" s="7">
        <v>-54889.635799999996</v>
      </c>
      <c r="I9994" s="7">
        <v>-46982.674600000013</v>
      </c>
      <c r="J9994" s="7">
        <v>0</v>
      </c>
      <c r="K9994" s="7">
        <v>0</v>
      </c>
      <c r="L9994" s="7">
        <v>209</v>
      </c>
      <c r="M9994" s="7">
        <v>-209</v>
      </c>
      <c r="N9994" s="7">
        <v>-5</v>
      </c>
    </row>
    <row r="9995" spans="1:14" x14ac:dyDescent="0.25">
      <c r="A9995" s="5">
        <v>431</v>
      </c>
      <c r="B9995" s="5">
        <v>1</v>
      </c>
      <c r="C9995" s="6">
        <v>44197</v>
      </c>
      <c r="D9995" s="7">
        <v>9</v>
      </c>
      <c r="E9995" s="6">
        <v>44470</v>
      </c>
      <c r="F9995" s="7">
        <v>0</v>
      </c>
      <c r="G9995" s="7">
        <v>1511.7157999999961</v>
      </c>
      <c r="H9995" s="7">
        <v>-78718.320400000011</v>
      </c>
      <c r="I9995" s="7">
        <v>-77206.604600000021</v>
      </c>
      <c r="J9995" s="7">
        <v>0</v>
      </c>
      <c r="K9995" s="7">
        <v>0</v>
      </c>
      <c r="L9995" s="7">
        <v>177</v>
      </c>
      <c r="M9995" s="7">
        <v>-177</v>
      </c>
      <c r="N9995" s="7">
        <v>-5</v>
      </c>
    </row>
    <row r="9996" spans="1:14" x14ac:dyDescent="0.25">
      <c r="A9996" s="5">
        <v>431</v>
      </c>
      <c r="B9996" s="5">
        <v>1</v>
      </c>
      <c r="C9996" s="6">
        <v>44228</v>
      </c>
      <c r="D9996" s="7">
        <v>8</v>
      </c>
      <c r="E9996" s="6">
        <v>44470</v>
      </c>
      <c r="F9996" s="7">
        <v>0</v>
      </c>
      <c r="G9996" s="7">
        <v>25221.125</v>
      </c>
      <c r="H9996" s="7">
        <v>-117974.26519999999</v>
      </c>
      <c r="I9996" s="7">
        <v>-92753.140199999994</v>
      </c>
      <c r="J9996" s="7">
        <v>0</v>
      </c>
      <c r="K9996" s="7">
        <v>0</v>
      </c>
      <c r="L9996" s="7">
        <v>187</v>
      </c>
      <c r="M9996" s="7">
        <v>-187</v>
      </c>
      <c r="N9996" s="7">
        <v>-5</v>
      </c>
    </row>
    <row r="9997" spans="1:14" x14ac:dyDescent="0.25">
      <c r="A9997" s="5">
        <v>431</v>
      </c>
      <c r="B9997" s="5">
        <v>1</v>
      </c>
      <c r="C9997" s="6">
        <v>44256</v>
      </c>
      <c r="D9997" s="7">
        <v>7</v>
      </c>
      <c r="E9997" s="6">
        <v>44470</v>
      </c>
      <c r="F9997" s="7">
        <v>0</v>
      </c>
      <c r="G9997" s="7">
        <v>21020.521000000001</v>
      </c>
      <c r="H9997" s="7">
        <v>-159209.3504</v>
      </c>
      <c r="I9997" s="7">
        <v>-138188.82939999999</v>
      </c>
      <c r="J9997" s="7">
        <v>0</v>
      </c>
      <c r="K9997" s="7">
        <v>0</v>
      </c>
      <c r="L9997" s="7">
        <v>197</v>
      </c>
      <c r="M9997" s="7">
        <v>-197</v>
      </c>
      <c r="N9997" s="7">
        <v>-5</v>
      </c>
    </row>
    <row r="9998" spans="1:14" x14ac:dyDescent="0.25">
      <c r="A9998" s="5">
        <v>431</v>
      </c>
      <c r="B9998" s="5">
        <v>1</v>
      </c>
      <c r="C9998" s="6">
        <v>44287</v>
      </c>
      <c r="D9998" s="7">
        <v>6</v>
      </c>
      <c r="E9998" s="6">
        <v>44470</v>
      </c>
      <c r="F9998" s="7">
        <v>0</v>
      </c>
      <c r="G9998" s="7">
        <v>14157.251</v>
      </c>
      <c r="H9998" s="7">
        <v>-167245.8058</v>
      </c>
      <c r="I9998" s="7">
        <v>-153088.55480000001</v>
      </c>
      <c r="J9998" s="7">
        <v>0</v>
      </c>
      <c r="K9998" s="7">
        <v>0</v>
      </c>
      <c r="L9998" s="7">
        <v>173</v>
      </c>
      <c r="M9998" s="7">
        <v>-173</v>
      </c>
      <c r="N9998" s="7">
        <v>-5</v>
      </c>
    </row>
    <row r="9999" spans="1:14" x14ac:dyDescent="0.25">
      <c r="A9999" s="5">
        <v>431</v>
      </c>
      <c r="B9999" s="5">
        <v>1</v>
      </c>
      <c r="C9999" s="6">
        <v>44317</v>
      </c>
      <c r="D9999" s="7">
        <v>5</v>
      </c>
      <c r="E9999" s="6">
        <v>44470</v>
      </c>
      <c r="F9999" s="7">
        <v>0</v>
      </c>
      <c r="G9999" s="7">
        <v>24194.535800000001</v>
      </c>
      <c r="H9999" s="7">
        <v>-318250.15759999998</v>
      </c>
      <c r="I9999" s="7">
        <v>-294055.62180000002</v>
      </c>
      <c r="J9999" s="7">
        <v>0</v>
      </c>
      <c r="K9999" s="7">
        <v>0</v>
      </c>
      <c r="L9999" s="7">
        <v>266</v>
      </c>
      <c r="M9999" s="7">
        <v>-266</v>
      </c>
      <c r="N9999" s="7">
        <v>-5</v>
      </c>
    </row>
    <row r="10000" spans="1:14" x14ac:dyDescent="0.25">
      <c r="A10000" s="5">
        <v>431</v>
      </c>
      <c r="B10000" s="5">
        <v>1</v>
      </c>
      <c r="C10000" s="6">
        <v>44348</v>
      </c>
      <c r="D10000" s="7">
        <v>4</v>
      </c>
      <c r="E10000" s="6">
        <v>44470</v>
      </c>
      <c r="F10000" s="7">
        <v>0</v>
      </c>
      <c r="G10000" s="7">
        <v>-576.84740000000602</v>
      </c>
      <c r="H10000" s="7">
        <v>-631674.46680000005</v>
      </c>
      <c r="I10000" s="7">
        <v>-632251.31420000002</v>
      </c>
      <c r="J10000" s="7">
        <v>0</v>
      </c>
      <c r="K10000" s="7">
        <v>0</v>
      </c>
      <c r="L10000" s="7">
        <v>439</v>
      </c>
      <c r="M10000" s="7">
        <v>-439</v>
      </c>
      <c r="N10000" s="7">
        <v>-5</v>
      </c>
    </row>
    <row r="10001" spans="1:14" x14ac:dyDescent="0.25">
      <c r="A10001" s="5">
        <v>431</v>
      </c>
      <c r="B10001" s="5">
        <v>1</v>
      </c>
      <c r="C10001" s="6">
        <v>44378</v>
      </c>
      <c r="D10001" s="7">
        <v>3</v>
      </c>
      <c r="E10001" s="6">
        <v>44470</v>
      </c>
      <c r="F10001" s="7">
        <v>0</v>
      </c>
      <c r="G10001" s="7">
        <v>-46220.9274</v>
      </c>
      <c r="H10001" s="7">
        <v>-1000204.4373</v>
      </c>
      <c r="I10001" s="7">
        <v>-1046425.3647</v>
      </c>
      <c r="J10001" s="7">
        <v>0</v>
      </c>
      <c r="K10001" s="7">
        <v>0</v>
      </c>
      <c r="L10001" s="7">
        <v>604</v>
      </c>
      <c r="M10001" s="7">
        <v>-604</v>
      </c>
      <c r="N10001" s="7">
        <v>-5</v>
      </c>
    </row>
    <row r="10002" spans="1:14" x14ac:dyDescent="0.25">
      <c r="A10002" s="5">
        <v>431</v>
      </c>
      <c r="B10002" s="5">
        <v>1</v>
      </c>
      <c r="C10002" s="6">
        <v>44409</v>
      </c>
      <c r="D10002" s="7">
        <v>2</v>
      </c>
      <c r="E10002" s="6">
        <v>44470</v>
      </c>
      <c r="F10002" s="7">
        <v>0</v>
      </c>
      <c r="G10002" s="7">
        <v>3867.193200000002</v>
      </c>
      <c r="H10002" s="7">
        <v>-1274013.6942</v>
      </c>
      <c r="I10002" s="7">
        <v>-1270146.5009999999</v>
      </c>
      <c r="J10002" s="7">
        <v>0</v>
      </c>
      <c r="K10002" s="7">
        <v>0</v>
      </c>
      <c r="L10002" s="7">
        <v>621</v>
      </c>
      <c r="M10002" s="7">
        <v>-621</v>
      </c>
      <c r="N10002" s="7">
        <v>-5</v>
      </c>
    </row>
    <row r="10003" spans="1:14" x14ac:dyDescent="0.25">
      <c r="A10003" s="5">
        <v>431</v>
      </c>
      <c r="B10003" s="5">
        <v>1</v>
      </c>
      <c r="C10003" s="6">
        <v>44440</v>
      </c>
      <c r="D10003" s="7">
        <v>1</v>
      </c>
      <c r="E10003" s="6">
        <v>44470</v>
      </c>
      <c r="F10003" s="7">
        <v>0</v>
      </c>
      <c r="G10003" s="7">
        <v>14320.33070000001</v>
      </c>
      <c r="H10003" s="7">
        <v>-1047278.1355</v>
      </c>
      <c r="I10003" s="7">
        <v>-1032957.8048</v>
      </c>
      <c r="J10003" s="7">
        <v>0</v>
      </c>
      <c r="K10003" s="7">
        <v>0</v>
      </c>
      <c r="L10003" s="7">
        <v>449</v>
      </c>
      <c r="M10003" s="7">
        <v>-449</v>
      </c>
      <c r="N10003" s="7">
        <v>-5</v>
      </c>
    </row>
    <row r="10004" spans="1:14" x14ac:dyDescent="0.25">
      <c r="A10004" s="5">
        <v>431</v>
      </c>
      <c r="B10004" s="5">
        <v>1</v>
      </c>
      <c r="C10004" s="6">
        <v>44470</v>
      </c>
      <c r="D10004" s="7">
        <v>0</v>
      </c>
      <c r="E10004" s="6">
        <v>44470</v>
      </c>
      <c r="F10004" s="7">
        <v>35980248.185399987</v>
      </c>
      <c r="G10004" s="7">
        <v>765.65960000000132</v>
      </c>
      <c r="H10004" s="7">
        <v>-503873.81140000012</v>
      </c>
      <c r="I10004" s="7">
        <v>35477140.033599988</v>
      </c>
      <c r="J10004" s="7">
        <v>14739</v>
      </c>
      <c r="K10004" s="7">
        <v>0</v>
      </c>
      <c r="L10004" s="7">
        <v>196</v>
      </c>
      <c r="M10004" s="7">
        <v>14543</v>
      </c>
      <c r="N10004" s="7">
        <v>-5</v>
      </c>
    </row>
    <row r="10005" spans="1:14" x14ac:dyDescent="0.25">
      <c r="A10005" s="5">
        <v>431</v>
      </c>
      <c r="B10005" s="5">
        <v>1</v>
      </c>
      <c r="C10005" s="6">
        <v>44136</v>
      </c>
      <c r="D10005" s="7">
        <v>12</v>
      </c>
      <c r="E10005" s="6">
        <v>44501</v>
      </c>
      <c r="F10005" s="7">
        <v>0</v>
      </c>
      <c r="G10005" s="7">
        <v>-158.46019999999979</v>
      </c>
      <c r="H10005" s="7">
        <v>-6818.0313000000006</v>
      </c>
      <c r="I10005" s="7">
        <v>-6976.4915000000001</v>
      </c>
      <c r="J10005" s="7">
        <v>0</v>
      </c>
      <c r="K10005" s="7">
        <v>0</v>
      </c>
      <c r="L10005" s="7">
        <v>31</v>
      </c>
      <c r="M10005" s="7">
        <v>-31</v>
      </c>
      <c r="N10005" s="7">
        <v>-5</v>
      </c>
    </row>
    <row r="10006" spans="1:14" x14ac:dyDescent="0.25">
      <c r="A10006" s="5">
        <v>431</v>
      </c>
      <c r="B10006" s="5">
        <v>1</v>
      </c>
      <c r="C10006" s="6">
        <v>44166</v>
      </c>
      <c r="D10006" s="7">
        <v>11</v>
      </c>
      <c r="E10006" s="6">
        <v>44501</v>
      </c>
      <c r="F10006" s="7">
        <v>0</v>
      </c>
      <c r="G10006" s="7">
        <v>4991.0929000000006</v>
      </c>
      <c r="H10006" s="7">
        <v>-17446.577300000001</v>
      </c>
      <c r="I10006" s="7">
        <v>-12455.484399999999</v>
      </c>
      <c r="J10006" s="7">
        <v>0</v>
      </c>
      <c r="K10006" s="7">
        <v>0</v>
      </c>
      <c r="L10006" s="7">
        <v>94</v>
      </c>
      <c r="M10006" s="7">
        <v>-94</v>
      </c>
      <c r="N10006" s="7">
        <v>-5</v>
      </c>
    </row>
    <row r="10007" spans="1:14" x14ac:dyDescent="0.25">
      <c r="A10007" s="5">
        <v>431</v>
      </c>
      <c r="B10007" s="5">
        <v>1</v>
      </c>
      <c r="C10007" s="6">
        <v>44197</v>
      </c>
      <c r="D10007" s="7">
        <v>10</v>
      </c>
      <c r="E10007" s="6">
        <v>44501</v>
      </c>
      <c r="F10007" s="7">
        <v>0</v>
      </c>
      <c r="G10007" s="7">
        <v>11509.372600000001</v>
      </c>
      <c r="H10007" s="7">
        <v>-36814.522100000002</v>
      </c>
      <c r="I10007" s="7">
        <v>-25305.1495</v>
      </c>
      <c r="J10007" s="7">
        <v>0</v>
      </c>
      <c r="K10007" s="7">
        <v>0</v>
      </c>
      <c r="L10007" s="7">
        <v>150</v>
      </c>
      <c r="M10007" s="7">
        <v>-150</v>
      </c>
      <c r="N10007" s="7">
        <v>-5</v>
      </c>
    </row>
    <row r="10008" spans="1:14" x14ac:dyDescent="0.25">
      <c r="A10008" s="5">
        <v>431</v>
      </c>
      <c r="B10008" s="5">
        <v>1</v>
      </c>
      <c r="C10008" s="6">
        <v>44228</v>
      </c>
      <c r="D10008" s="7">
        <v>9</v>
      </c>
      <c r="E10008" s="6">
        <v>44501</v>
      </c>
      <c r="F10008" s="7">
        <v>0</v>
      </c>
      <c r="G10008" s="7">
        <v>16284.8902</v>
      </c>
      <c r="H10008" s="7">
        <v>-71440.500599999999</v>
      </c>
      <c r="I10008" s="7">
        <v>-55155.610400000012</v>
      </c>
      <c r="J10008" s="7">
        <v>0</v>
      </c>
      <c r="K10008" s="7">
        <v>0</v>
      </c>
      <c r="L10008" s="7">
        <v>170</v>
      </c>
      <c r="M10008" s="7">
        <v>-170</v>
      </c>
      <c r="N10008" s="7">
        <v>-5</v>
      </c>
    </row>
    <row r="10009" spans="1:14" x14ac:dyDescent="0.25">
      <c r="A10009" s="5">
        <v>431</v>
      </c>
      <c r="B10009" s="5">
        <v>1</v>
      </c>
      <c r="C10009" s="6">
        <v>44256</v>
      </c>
      <c r="D10009" s="7">
        <v>8</v>
      </c>
      <c r="E10009" s="6">
        <v>44501</v>
      </c>
      <c r="F10009" s="7">
        <v>0</v>
      </c>
      <c r="G10009" s="7">
        <v>25293.913</v>
      </c>
      <c r="H10009" s="7">
        <v>-89028.994000000006</v>
      </c>
      <c r="I10009" s="7">
        <v>-63735.081000000013</v>
      </c>
      <c r="J10009" s="7">
        <v>0</v>
      </c>
      <c r="K10009" s="7">
        <v>0</v>
      </c>
      <c r="L10009" s="7">
        <v>164</v>
      </c>
      <c r="M10009" s="7">
        <v>-164</v>
      </c>
      <c r="N10009" s="7">
        <v>-5</v>
      </c>
    </row>
    <row r="10010" spans="1:14" x14ac:dyDescent="0.25">
      <c r="A10010" s="5">
        <v>431</v>
      </c>
      <c r="B10010" s="5">
        <v>1</v>
      </c>
      <c r="C10010" s="6">
        <v>44287</v>
      </c>
      <c r="D10010" s="7">
        <v>7</v>
      </c>
      <c r="E10010" s="6">
        <v>44501</v>
      </c>
      <c r="F10010" s="7">
        <v>0</v>
      </c>
      <c r="G10010" s="7">
        <v>31283.2526</v>
      </c>
      <c r="H10010" s="7">
        <v>-125262.0145</v>
      </c>
      <c r="I10010" s="7">
        <v>-93978.761899999998</v>
      </c>
      <c r="J10010" s="7">
        <v>0</v>
      </c>
      <c r="K10010" s="7">
        <v>0</v>
      </c>
      <c r="L10010" s="7">
        <v>147</v>
      </c>
      <c r="M10010" s="7">
        <v>-147</v>
      </c>
      <c r="N10010" s="7">
        <v>-5</v>
      </c>
    </row>
    <row r="10011" spans="1:14" x14ac:dyDescent="0.25">
      <c r="A10011" s="5">
        <v>431</v>
      </c>
      <c r="B10011" s="5">
        <v>1</v>
      </c>
      <c r="C10011" s="6">
        <v>44317</v>
      </c>
      <c r="D10011" s="7">
        <v>6</v>
      </c>
      <c r="E10011" s="6">
        <v>44501</v>
      </c>
      <c r="F10011" s="7">
        <v>0</v>
      </c>
      <c r="G10011" s="7">
        <v>47554.819799999997</v>
      </c>
      <c r="H10011" s="7">
        <v>-283390.50380000001</v>
      </c>
      <c r="I10011" s="7">
        <v>-235835.68400000001</v>
      </c>
      <c r="J10011" s="7">
        <v>0</v>
      </c>
      <c r="K10011" s="7">
        <v>0</v>
      </c>
      <c r="L10011" s="7">
        <v>270</v>
      </c>
      <c r="M10011" s="7">
        <v>-270</v>
      </c>
      <c r="N10011" s="7">
        <v>-5</v>
      </c>
    </row>
    <row r="10012" spans="1:14" x14ac:dyDescent="0.25">
      <c r="A10012" s="5">
        <v>431</v>
      </c>
      <c r="B10012" s="5">
        <v>1</v>
      </c>
      <c r="C10012" s="6">
        <v>44348</v>
      </c>
      <c r="D10012" s="7">
        <v>5</v>
      </c>
      <c r="E10012" s="6">
        <v>44501</v>
      </c>
      <c r="F10012" s="7">
        <v>0</v>
      </c>
      <c r="G10012" s="7">
        <v>-2891.2962999999982</v>
      </c>
      <c r="H10012" s="7">
        <v>-389644.37709999998</v>
      </c>
      <c r="I10012" s="7">
        <v>-392535.67340000003</v>
      </c>
      <c r="J10012" s="7">
        <v>0</v>
      </c>
      <c r="K10012" s="7">
        <v>0</v>
      </c>
      <c r="L10012" s="7">
        <v>339</v>
      </c>
      <c r="M10012" s="7">
        <v>-339</v>
      </c>
      <c r="N10012" s="7">
        <v>-5</v>
      </c>
    </row>
    <row r="10013" spans="1:14" x14ac:dyDescent="0.25">
      <c r="A10013" s="5">
        <v>431</v>
      </c>
      <c r="B10013" s="5">
        <v>1</v>
      </c>
      <c r="C10013" s="6">
        <v>44378</v>
      </c>
      <c r="D10013" s="7">
        <v>4</v>
      </c>
      <c r="E10013" s="6">
        <v>44501</v>
      </c>
      <c r="F10013" s="7">
        <v>0</v>
      </c>
      <c r="G10013" s="7">
        <v>-10894.2148</v>
      </c>
      <c r="H10013" s="7">
        <v>-669194.21049999993</v>
      </c>
      <c r="I10013" s="7">
        <v>-680088.42529999989</v>
      </c>
      <c r="J10013" s="7">
        <v>0</v>
      </c>
      <c r="K10013" s="7">
        <v>0</v>
      </c>
      <c r="L10013" s="7">
        <v>487</v>
      </c>
      <c r="M10013" s="7">
        <v>-487</v>
      </c>
      <c r="N10013" s="7">
        <v>-5</v>
      </c>
    </row>
    <row r="10014" spans="1:14" x14ac:dyDescent="0.25">
      <c r="A10014" s="5">
        <v>431</v>
      </c>
      <c r="B10014" s="5">
        <v>1</v>
      </c>
      <c r="C10014" s="6">
        <v>44409</v>
      </c>
      <c r="D10014" s="7">
        <v>3</v>
      </c>
      <c r="E10014" s="6">
        <v>44501</v>
      </c>
      <c r="F10014" s="7">
        <v>0</v>
      </c>
      <c r="G10014" s="7">
        <v>-10375.958000000001</v>
      </c>
      <c r="H10014" s="7">
        <v>-859006.50440000009</v>
      </c>
      <c r="I10014" s="7">
        <v>-869382.46240000008</v>
      </c>
      <c r="J10014" s="7">
        <v>0</v>
      </c>
      <c r="K10014" s="7">
        <v>0</v>
      </c>
      <c r="L10014" s="7">
        <v>518</v>
      </c>
      <c r="M10014" s="7">
        <v>-518</v>
      </c>
      <c r="N10014" s="7">
        <v>-5</v>
      </c>
    </row>
    <row r="10015" spans="1:14" x14ac:dyDescent="0.25">
      <c r="A10015" s="5">
        <v>431</v>
      </c>
      <c r="B10015" s="5">
        <v>1</v>
      </c>
      <c r="C10015" s="6">
        <v>44440</v>
      </c>
      <c r="D10015" s="7">
        <v>2</v>
      </c>
      <c r="E10015" s="6">
        <v>44501</v>
      </c>
      <c r="F10015" s="7">
        <v>0</v>
      </c>
      <c r="G10015" s="7">
        <v>-7917.5584000000017</v>
      </c>
      <c r="H10015" s="7">
        <v>-1060231.7213000001</v>
      </c>
      <c r="I10015" s="7">
        <v>-1068149.2797000001</v>
      </c>
      <c r="J10015" s="7">
        <v>0</v>
      </c>
      <c r="K10015" s="7">
        <v>0</v>
      </c>
      <c r="L10015" s="7">
        <v>530</v>
      </c>
      <c r="M10015" s="7">
        <v>-530</v>
      </c>
      <c r="N10015" s="7">
        <v>-5</v>
      </c>
    </row>
    <row r="10016" spans="1:14" x14ac:dyDescent="0.25">
      <c r="A10016" s="5">
        <v>431</v>
      </c>
      <c r="B10016" s="5">
        <v>1</v>
      </c>
      <c r="C10016" s="6">
        <v>44470</v>
      </c>
      <c r="D10016" s="7">
        <v>1</v>
      </c>
      <c r="E10016" s="6">
        <v>44501</v>
      </c>
      <c r="F10016" s="7">
        <v>0</v>
      </c>
      <c r="G10016" s="7">
        <v>-19233.39079999999</v>
      </c>
      <c r="H10016" s="7">
        <v>-889113.39389999991</v>
      </c>
      <c r="I10016" s="7">
        <v>-908346.78469999996</v>
      </c>
      <c r="J10016" s="7">
        <v>0</v>
      </c>
      <c r="K10016" s="7">
        <v>0</v>
      </c>
      <c r="L10016" s="7">
        <v>342</v>
      </c>
      <c r="M10016" s="7">
        <v>-342</v>
      </c>
      <c r="N10016" s="7">
        <v>-5</v>
      </c>
    </row>
    <row r="10017" spans="1:14" x14ac:dyDescent="0.25">
      <c r="A10017" s="5">
        <v>431</v>
      </c>
      <c r="B10017" s="5">
        <v>1</v>
      </c>
      <c r="C10017" s="6">
        <v>44501</v>
      </c>
      <c r="D10017" s="7">
        <v>0</v>
      </c>
      <c r="E10017" s="6">
        <v>44501</v>
      </c>
      <c r="F10017" s="7">
        <v>30126200.639800008</v>
      </c>
      <c r="G10017" s="7">
        <v>9065.693699999998</v>
      </c>
      <c r="H10017" s="7">
        <v>-299494.73070000001</v>
      </c>
      <c r="I10017" s="7">
        <v>29835771.602800012</v>
      </c>
      <c r="J10017" s="7">
        <v>11741</v>
      </c>
      <c r="K10017" s="7">
        <v>0</v>
      </c>
      <c r="L10017" s="7">
        <v>88</v>
      </c>
      <c r="M10017" s="7">
        <v>11653</v>
      </c>
      <c r="N10017" s="7">
        <v>-5</v>
      </c>
    </row>
    <row r="10018" spans="1:14" x14ac:dyDescent="0.25">
      <c r="A10018" s="5">
        <v>431</v>
      </c>
      <c r="B10018" s="5">
        <v>1</v>
      </c>
      <c r="C10018" s="6">
        <v>44166</v>
      </c>
      <c r="D10018" s="7">
        <v>12</v>
      </c>
      <c r="E10018" s="6">
        <v>44531</v>
      </c>
      <c r="F10018" s="7">
        <v>0</v>
      </c>
      <c r="G10018" s="7">
        <v>1013.9362</v>
      </c>
      <c r="H10018" s="7">
        <v>-2438.5109000000002</v>
      </c>
      <c r="I10018" s="7">
        <v>-1424.5746999999999</v>
      </c>
      <c r="J10018" s="7">
        <v>0</v>
      </c>
      <c r="K10018" s="7">
        <v>0</v>
      </c>
      <c r="L10018" s="7">
        <v>25</v>
      </c>
      <c r="M10018" s="7">
        <v>-25</v>
      </c>
      <c r="N10018" s="7">
        <v>-5</v>
      </c>
    </row>
    <row r="10019" spans="1:14" x14ac:dyDescent="0.25">
      <c r="A10019" s="5">
        <v>431</v>
      </c>
      <c r="B10019" s="5">
        <v>1</v>
      </c>
      <c r="C10019" s="6">
        <v>44197</v>
      </c>
      <c r="D10019" s="7">
        <v>11</v>
      </c>
      <c r="E10019" s="6">
        <v>44531</v>
      </c>
      <c r="F10019" s="7">
        <v>0</v>
      </c>
      <c r="G10019" s="7">
        <v>5251.9633000000003</v>
      </c>
      <c r="H10019" s="7">
        <v>-10954.8824</v>
      </c>
      <c r="I10019" s="7">
        <v>-5702.9190999999983</v>
      </c>
      <c r="J10019" s="7">
        <v>0</v>
      </c>
      <c r="K10019" s="7">
        <v>0</v>
      </c>
      <c r="L10019" s="7">
        <v>62</v>
      </c>
      <c r="M10019" s="7">
        <v>-62</v>
      </c>
      <c r="N10019" s="7">
        <v>-5</v>
      </c>
    </row>
    <row r="10020" spans="1:14" x14ac:dyDescent="0.25">
      <c r="A10020" s="5">
        <v>431</v>
      </c>
      <c r="B10020" s="5">
        <v>1</v>
      </c>
      <c r="C10020" s="6">
        <v>44228</v>
      </c>
      <c r="D10020" s="7">
        <v>10</v>
      </c>
      <c r="E10020" s="6">
        <v>44531</v>
      </c>
      <c r="F10020" s="7">
        <v>0</v>
      </c>
      <c r="G10020" s="7">
        <v>19166.5324</v>
      </c>
      <c r="H10020" s="7">
        <v>-29312.651999999998</v>
      </c>
      <c r="I10020" s="7">
        <v>-10146.119600000011</v>
      </c>
      <c r="J10020" s="7">
        <v>0</v>
      </c>
      <c r="K10020" s="7">
        <v>0</v>
      </c>
      <c r="L10020" s="7">
        <v>129</v>
      </c>
      <c r="M10020" s="7">
        <v>-129</v>
      </c>
      <c r="N10020" s="7">
        <v>-5</v>
      </c>
    </row>
    <row r="10021" spans="1:14" x14ac:dyDescent="0.25">
      <c r="A10021" s="5">
        <v>431</v>
      </c>
      <c r="B10021" s="5">
        <v>1</v>
      </c>
      <c r="C10021" s="6">
        <v>44256</v>
      </c>
      <c r="D10021" s="7">
        <v>9</v>
      </c>
      <c r="E10021" s="6">
        <v>44531</v>
      </c>
      <c r="F10021" s="7">
        <v>0</v>
      </c>
      <c r="G10021" s="7">
        <v>26435.438200000001</v>
      </c>
      <c r="H10021" s="7">
        <v>-62805.037799999998</v>
      </c>
      <c r="I10021" s="7">
        <v>-36369.599600000001</v>
      </c>
      <c r="J10021" s="7">
        <v>0</v>
      </c>
      <c r="K10021" s="7">
        <v>0</v>
      </c>
      <c r="L10021" s="7">
        <v>160</v>
      </c>
      <c r="M10021" s="7">
        <v>-160</v>
      </c>
      <c r="N10021" s="7">
        <v>-5</v>
      </c>
    </row>
    <row r="10022" spans="1:14" x14ac:dyDescent="0.25">
      <c r="A10022" s="5">
        <v>431</v>
      </c>
      <c r="B10022" s="5">
        <v>1</v>
      </c>
      <c r="C10022" s="6">
        <v>44287</v>
      </c>
      <c r="D10022" s="7">
        <v>8</v>
      </c>
      <c r="E10022" s="6">
        <v>44531</v>
      </c>
      <c r="F10022" s="7">
        <v>0</v>
      </c>
      <c r="G10022" s="7">
        <v>29280.659</v>
      </c>
      <c r="H10022" s="7">
        <v>-75257.146099999998</v>
      </c>
      <c r="I10022" s="7">
        <v>-45976.487099999998</v>
      </c>
      <c r="J10022" s="7">
        <v>0</v>
      </c>
      <c r="K10022" s="7">
        <v>0</v>
      </c>
      <c r="L10022" s="7">
        <v>123</v>
      </c>
      <c r="M10022" s="7">
        <v>-123</v>
      </c>
      <c r="N10022" s="7">
        <v>-5</v>
      </c>
    </row>
    <row r="10023" spans="1:14" x14ac:dyDescent="0.25">
      <c r="A10023" s="5">
        <v>431</v>
      </c>
      <c r="B10023" s="5">
        <v>1</v>
      </c>
      <c r="C10023" s="6">
        <v>44317</v>
      </c>
      <c r="D10023" s="7">
        <v>7</v>
      </c>
      <c r="E10023" s="6">
        <v>44531</v>
      </c>
      <c r="F10023" s="7">
        <v>0</v>
      </c>
      <c r="G10023" s="7">
        <v>34726.769899999992</v>
      </c>
      <c r="H10023" s="7">
        <v>-150319.2942</v>
      </c>
      <c r="I10023" s="7">
        <v>-115592.5243</v>
      </c>
      <c r="J10023" s="7">
        <v>0</v>
      </c>
      <c r="K10023" s="7">
        <v>0</v>
      </c>
      <c r="L10023" s="7">
        <v>203</v>
      </c>
      <c r="M10023" s="7">
        <v>-203</v>
      </c>
      <c r="N10023" s="7">
        <v>-5</v>
      </c>
    </row>
    <row r="10024" spans="1:14" x14ac:dyDescent="0.25">
      <c r="A10024" s="5">
        <v>431</v>
      </c>
      <c r="B10024" s="5">
        <v>1</v>
      </c>
      <c r="C10024" s="6">
        <v>44348</v>
      </c>
      <c r="D10024" s="7">
        <v>6</v>
      </c>
      <c r="E10024" s="6">
        <v>44531</v>
      </c>
      <c r="F10024" s="7">
        <v>0</v>
      </c>
      <c r="G10024" s="7">
        <v>68210.963600000003</v>
      </c>
      <c r="H10024" s="7">
        <v>-327840.21480000002</v>
      </c>
      <c r="I10024" s="7">
        <v>-259629.2512</v>
      </c>
      <c r="J10024" s="7">
        <v>0</v>
      </c>
      <c r="K10024" s="7">
        <v>0</v>
      </c>
      <c r="L10024" s="7">
        <v>332</v>
      </c>
      <c r="M10024" s="7">
        <v>-332</v>
      </c>
      <c r="N10024" s="7">
        <v>-5</v>
      </c>
    </row>
    <row r="10025" spans="1:14" x14ac:dyDescent="0.25">
      <c r="A10025" s="5">
        <v>431</v>
      </c>
      <c r="B10025" s="5">
        <v>1</v>
      </c>
      <c r="C10025" s="6">
        <v>44378</v>
      </c>
      <c r="D10025" s="7">
        <v>5</v>
      </c>
      <c r="E10025" s="6">
        <v>44531</v>
      </c>
      <c r="F10025" s="7">
        <v>0</v>
      </c>
      <c r="G10025" s="7">
        <v>31075.129499999999</v>
      </c>
      <c r="H10025" s="7">
        <v>-446865.14719999989</v>
      </c>
      <c r="I10025" s="7">
        <v>-415790.01769999991</v>
      </c>
      <c r="J10025" s="7">
        <v>0</v>
      </c>
      <c r="K10025" s="7">
        <v>0</v>
      </c>
      <c r="L10025" s="7">
        <v>387</v>
      </c>
      <c r="M10025" s="7">
        <v>-387</v>
      </c>
      <c r="N10025" s="7">
        <v>-5</v>
      </c>
    </row>
    <row r="10026" spans="1:14" x14ac:dyDescent="0.25">
      <c r="A10026" s="5">
        <v>431</v>
      </c>
      <c r="B10026" s="5">
        <v>1</v>
      </c>
      <c r="C10026" s="6">
        <v>44409</v>
      </c>
      <c r="D10026" s="7">
        <v>4</v>
      </c>
      <c r="E10026" s="6">
        <v>44531</v>
      </c>
      <c r="F10026" s="7">
        <v>0</v>
      </c>
      <c r="G10026" s="7">
        <v>-7491.2020000000011</v>
      </c>
      <c r="H10026" s="7">
        <v>-751849.88819999993</v>
      </c>
      <c r="I10026" s="7">
        <v>-759341.09019999998</v>
      </c>
      <c r="J10026" s="7">
        <v>0</v>
      </c>
      <c r="K10026" s="7">
        <v>0</v>
      </c>
      <c r="L10026" s="7">
        <v>513</v>
      </c>
      <c r="M10026" s="7">
        <v>-513</v>
      </c>
      <c r="N10026" s="7">
        <v>-5</v>
      </c>
    </row>
    <row r="10027" spans="1:14" x14ac:dyDescent="0.25">
      <c r="A10027" s="5">
        <v>431</v>
      </c>
      <c r="B10027" s="5">
        <v>1</v>
      </c>
      <c r="C10027" s="6">
        <v>44440</v>
      </c>
      <c r="D10027" s="7">
        <v>3</v>
      </c>
      <c r="E10027" s="6">
        <v>44531</v>
      </c>
      <c r="F10027" s="7">
        <v>0</v>
      </c>
      <c r="G10027" s="7">
        <v>-25262.183300000001</v>
      </c>
      <c r="H10027" s="7">
        <v>-793609.0162999999</v>
      </c>
      <c r="I10027" s="7">
        <v>-818871.19959999993</v>
      </c>
      <c r="J10027" s="7">
        <v>0</v>
      </c>
      <c r="K10027" s="7">
        <v>0</v>
      </c>
      <c r="L10027" s="7">
        <v>488</v>
      </c>
      <c r="M10027" s="7">
        <v>-488</v>
      </c>
      <c r="N10027" s="7">
        <v>-5</v>
      </c>
    </row>
    <row r="10028" spans="1:14" x14ac:dyDescent="0.25">
      <c r="A10028" s="5">
        <v>431</v>
      </c>
      <c r="B10028" s="5">
        <v>1</v>
      </c>
      <c r="C10028" s="6">
        <v>44470</v>
      </c>
      <c r="D10028" s="7">
        <v>2</v>
      </c>
      <c r="E10028" s="6">
        <v>44531</v>
      </c>
      <c r="F10028" s="7">
        <v>0</v>
      </c>
      <c r="G10028" s="7">
        <v>33611.8776</v>
      </c>
      <c r="H10028" s="7">
        <v>-1089197.5393000001</v>
      </c>
      <c r="I10028" s="7">
        <v>-1055585.6617000001</v>
      </c>
      <c r="J10028" s="7">
        <v>0</v>
      </c>
      <c r="K10028" s="7">
        <v>0</v>
      </c>
      <c r="L10028" s="7">
        <v>469</v>
      </c>
      <c r="M10028" s="7">
        <v>-469</v>
      </c>
      <c r="N10028" s="7">
        <v>-5</v>
      </c>
    </row>
    <row r="10029" spans="1:14" x14ac:dyDescent="0.25">
      <c r="A10029" s="5">
        <v>431</v>
      </c>
      <c r="B10029" s="5">
        <v>1</v>
      </c>
      <c r="C10029" s="6">
        <v>44501</v>
      </c>
      <c r="D10029" s="7">
        <v>1</v>
      </c>
      <c r="E10029" s="6">
        <v>44531</v>
      </c>
      <c r="F10029" s="7">
        <v>0</v>
      </c>
      <c r="G10029" s="7">
        <v>30512.301800000001</v>
      </c>
      <c r="H10029" s="7">
        <v>-773300.82680000016</v>
      </c>
      <c r="I10029" s="7">
        <v>-742788.52500000014</v>
      </c>
      <c r="J10029" s="7">
        <v>0</v>
      </c>
      <c r="K10029" s="7">
        <v>0</v>
      </c>
      <c r="L10029" s="7">
        <v>299</v>
      </c>
      <c r="M10029" s="7">
        <v>-299</v>
      </c>
      <c r="N10029" s="7">
        <v>-5</v>
      </c>
    </row>
    <row r="10030" spans="1:14" x14ac:dyDescent="0.25">
      <c r="A10030" s="5">
        <v>431</v>
      </c>
      <c r="B10030" s="5">
        <v>1</v>
      </c>
      <c r="C10030" s="6">
        <v>44531</v>
      </c>
      <c r="D10030" s="7">
        <v>0</v>
      </c>
      <c r="E10030" s="6">
        <v>44531</v>
      </c>
      <c r="F10030" s="7">
        <v>38018122.074000008</v>
      </c>
      <c r="G10030" s="7">
        <v>-12475.0767</v>
      </c>
      <c r="H10030" s="7">
        <v>-283131.45110000001</v>
      </c>
      <c r="I10030" s="7">
        <v>37722515.546200007</v>
      </c>
      <c r="J10030" s="7">
        <v>13754</v>
      </c>
      <c r="K10030" s="7">
        <v>0</v>
      </c>
      <c r="L10030" s="7">
        <v>111</v>
      </c>
      <c r="M10030" s="7">
        <v>13643</v>
      </c>
      <c r="N10030" s="7">
        <v>-5</v>
      </c>
    </row>
    <row r="10031" spans="1:14" x14ac:dyDescent="0.25">
      <c r="A10031" s="5">
        <v>431</v>
      </c>
      <c r="B10031" s="5">
        <v>1</v>
      </c>
      <c r="C10031" s="6">
        <v>44197</v>
      </c>
      <c r="D10031" s="7">
        <v>12</v>
      </c>
      <c r="E10031" s="6">
        <v>44562</v>
      </c>
      <c r="F10031" s="7">
        <v>0</v>
      </c>
      <c r="G10031" s="7">
        <v>412.48220000000009</v>
      </c>
      <c r="H10031" s="7">
        <v>2454.2422999999999</v>
      </c>
      <c r="I10031" s="7">
        <v>2866.7244999999998</v>
      </c>
      <c r="J10031" s="7">
        <v>0</v>
      </c>
      <c r="K10031" s="7">
        <v>0</v>
      </c>
      <c r="L10031" s="7">
        <v>15</v>
      </c>
      <c r="M10031" s="7">
        <v>-15</v>
      </c>
      <c r="N10031" s="7">
        <v>-5</v>
      </c>
    </row>
    <row r="10032" spans="1:14" x14ac:dyDescent="0.25">
      <c r="A10032" s="5">
        <v>431</v>
      </c>
      <c r="B10032" s="5">
        <v>1</v>
      </c>
      <c r="C10032" s="6">
        <v>44228</v>
      </c>
      <c r="D10032" s="7">
        <v>11</v>
      </c>
      <c r="E10032" s="6">
        <v>44562</v>
      </c>
      <c r="F10032" s="7">
        <v>0</v>
      </c>
      <c r="G10032" s="7">
        <v>2872.4431</v>
      </c>
      <c r="H10032" s="7">
        <v>-7437.9375999999993</v>
      </c>
      <c r="I10032" s="7">
        <v>-4565.4944999999989</v>
      </c>
      <c r="J10032" s="7">
        <v>0</v>
      </c>
      <c r="K10032" s="7">
        <v>0</v>
      </c>
      <c r="L10032" s="7">
        <v>52</v>
      </c>
      <c r="M10032" s="7">
        <v>-52</v>
      </c>
      <c r="N10032" s="7">
        <v>-5</v>
      </c>
    </row>
    <row r="10033" spans="1:14" x14ac:dyDescent="0.25">
      <c r="A10033" s="5">
        <v>431</v>
      </c>
      <c r="B10033" s="5">
        <v>1</v>
      </c>
      <c r="C10033" s="6">
        <v>44256</v>
      </c>
      <c r="D10033" s="7">
        <v>10</v>
      </c>
      <c r="E10033" s="6">
        <v>44562</v>
      </c>
      <c r="F10033" s="7">
        <v>0</v>
      </c>
      <c r="G10033" s="7">
        <v>14566.403200000001</v>
      </c>
      <c r="H10033" s="7">
        <v>-27427.7461</v>
      </c>
      <c r="I10033" s="7">
        <v>-12861.3429</v>
      </c>
      <c r="J10033" s="7">
        <v>0</v>
      </c>
      <c r="K10033" s="7">
        <v>0</v>
      </c>
      <c r="L10033" s="7">
        <v>117</v>
      </c>
      <c r="M10033" s="7">
        <v>-117</v>
      </c>
      <c r="N10033" s="7">
        <v>-5</v>
      </c>
    </row>
    <row r="10034" spans="1:14" x14ac:dyDescent="0.25">
      <c r="A10034" s="5">
        <v>431</v>
      </c>
      <c r="B10034" s="5">
        <v>1</v>
      </c>
      <c r="C10034" s="6">
        <v>44287</v>
      </c>
      <c r="D10034" s="7">
        <v>9</v>
      </c>
      <c r="E10034" s="6">
        <v>44562</v>
      </c>
      <c r="F10034" s="7">
        <v>0</v>
      </c>
      <c r="G10034" s="7">
        <v>24732.7022</v>
      </c>
      <c r="H10034" s="7">
        <v>-55747.534199999987</v>
      </c>
      <c r="I10034" s="7">
        <v>-31014.831999999991</v>
      </c>
      <c r="J10034" s="7">
        <v>0</v>
      </c>
      <c r="K10034" s="7">
        <v>0</v>
      </c>
      <c r="L10034" s="7">
        <v>121</v>
      </c>
      <c r="M10034" s="7">
        <v>-121</v>
      </c>
      <c r="N10034" s="7">
        <v>-5</v>
      </c>
    </row>
    <row r="10035" spans="1:14" x14ac:dyDescent="0.25">
      <c r="A10035" s="5">
        <v>431</v>
      </c>
      <c r="B10035" s="5">
        <v>1</v>
      </c>
      <c r="C10035" s="6">
        <v>44317</v>
      </c>
      <c r="D10035" s="7">
        <v>8</v>
      </c>
      <c r="E10035" s="6">
        <v>44562</v>
      </c>
      <c r="F10035" s="7">
        <v>0</v>
      </c>
      <c r="G10035" s="7">
        <v>17931.983100000001</v>
      </c>
      <c r="H10035" s="7">
        <v>-129000.07150000001</v>
      </c>
      <c r="I10035" s="7">
        <v>-111068.08839999999</v>
      </c>
      <c r="J10035" s="7">
        <v>0</v>
      </c>
      <c r="K10035" s="7">
        <v>0</v>
      </c>
      <c r="L10035" s="7">
        <v>214</v>
      </c>
      <c r="M10035" s="7">
        <v>-214</v>
      </c>
      <c r="N10035" s="7">
        <v>-5</v>
      </c>
    </row>
    <row r="10036" spans="1:14" x14ac:dyDescent="0.25">
      <c r="A10036" s="5">
        <v>431</v>
      </c>
      <c r="B10036" s="5">
        <v>1</v>
      </c>
      <c r="C10036" s="6">
        <v>44348</v>
      </c>
      <c r="D10036" s="7">
        <v>7</v>
      </c>
      <c r="E10036" s="6">
        <v>44562</v>
      </c>
      <c r="F10036" s="7">
        <v>0</v>
      </c>
      <c r="G10036" s="7">
        <v>62590.684800000003</v>
      </c>
      <c r="H10036" s="7">
        <v>-208636.7004</v>
      </c>
      <c r="I10036" s="7">
        <v>-146046.01560000001</v>
      </c>
      <c r="J10036" s="7">
        <v>0</v>
      </c>
      <c r="K10036" s="7">
        <v>0</v>
      </c>
      <c r="L10036" s="7">
        <v>260</v>
      </c>
      <c r="M10036" s="7">
        <v>-260</v>
      </c>
      <c r="N10036" s="7">
        <v>-5</v>
      </c>
    </row>
    <row r="10037" spans="1:14" x14ac:dyDescent="0.25">
      <c r="A10037" s="5">
        <v>431</v>
      </c>
      <c r="B10037" s="5">
        <v>1</v>
      </c>
      <c r="C10037" s="6">
        <v>44378</v>
      </c>
      <c r="D10037" s="7">
        <v>6</v>
      </c>
      <c r="E10037" s="6">
        <v>44562</v>
      </c>
      <c r="F10037" s="7">
        <v>0</v>
      </c>
      <c r="G10037" s="7">
        <v>55551.5677</v>
      </c>
      <c r="H10037" s="7">
        <v>-379998.57980000001</v>
      </c>
      <c r="I10037" s="7">
        <v>-324447.01209999999</v>
      </c>
      <c r="J10037" s="7">
        <v>0</v>
      </c>
      <c r="K10037" s="7">
        <v>0</v>
      </c>
      <c r="L10037" s="7">
        <v>389</v>
      </c>
      <c r="M10037" s="7">
        <v>-389</v>
      </c>
      <c r="N10037" s="7">
        <v>-5</v>
      </c>
    </row>
    <row r="10038" spans="1:14" x14ac:dyDescent="0.25">
      <c r="A10038" s="5">
        <v>431</v>
      </c>
      <c r="B10038" s="5">
        <v>1</v>
      </c>
      <c r="C10038" s="6">
        <v>44409</v>
      </c>
      <c r="D10038" s="7">
        <v>5</v>
      </c>
      <c r="E10038" s="6">
        <v>44562</v>
      </c>
      <c r="F10038" s="7">
        <v>0</v>
      </c>
      <c r="G10038" s="7">
        <v>37817.979700000004</v>
      </c>
      <c r="H10038" s="7">
        <v>-496742.61999999988</v>
      </c>
      <c r="I10038" s="7">
        <v>-458924.64030000003</v>
      </c>
      <c r="J10038" s="7">
        <v>0</v>
      </c>
      <c r="K10038" s="7">
        <v>0</v>
      </c>
      <c r="L10038" s="7">
        <v>430</v>
      </c>
      <c r="M10038" s="7">
        <v>-430</v>
      </c>
      <c r="N10038" s="7">
        <v>-5</v>
      </c>
    </row>
    <row r="10039" spans="1:14" x14ac:dyDescent="0.25">
      <c r="A10039" s="5">
        <v>431</v>
      </c>
      <c r="B10039" s="5">
        <v>1</v>
      </c>
      <c r="C10039" s="6">
        <v>44440</v>
      </c>
      <c r="D10039" s="7">
        <v>4</v>
      </c>
      <c r="E10039" s="6">
        <v>44562</v>
      </c>
      <c r="F10039" s="7">
        <v>0</v>
      </c>
      <c r="G10039" s="7">
        <v>22460.787499999999</v>
      </c>
      <c r="H10039" s="7">
        <v>-543286.02079999994</v>
      </c>
      <c r="I10039" s="7">
        <v>-520825.23330000002</v>
      </c>
      <c r="J10039" s="7">
        <v>0</v>
      </c>
      <c r="K10039" s="7">
        <v>0</v>
      </c>
      <c r="L10039" s="7">
        <v>383</v>
      </c>
      <c r="M10039" s="7">
        <v>-383</v>
      </c>
      <c r="N10039" s="7">
        <v>-5</v>
      </c>
    </row>
    <row r="10040" spans="1:14" x14ac:dyDescent="0.25">
      <c r="A10040" s="5">
        <v>431</v>
      </c>
      <c r="B10040" s="5">
        <v>1</v>
      </c>
      <c r="C10040" s="6">
        <v>44470</v>
      </c>
      <c r="D10040" s="7">
        <v>3</v>
      </c>
      <c r="E10040" s="6">
        <v>44562</v>
      </c>
      <c r="F10040" s="7">
        <v>0</v>
      </c>
      <c r="G10040" s="7">
        <v>20195.888999999999</v>
      </c>
      <c r="H10040" s="7">
        <v>-712275.74010000005</v>
      </c>
      <c r="I10040" s="7">
        <v>-692079.85110000009</v>
      </c>
      <c r="J10040" s="7">
        <v>0</v>
      </c>
      <c r="K10040" s="7">
        <v>0</v>
      </c>
      <c r="L10040" s="7">
        <v>367</v>
      </c>
      <c r="M10040" s="7">
        <v>-367</v>
      </c>
      <c r="N10040" s="7">
        <v>-5</v>
      </c>
    </row>
    <row r="10041" spans="1:14" x14ac:dyDescent="0.25">
      <c r="A10041" s="5">
        <v>431</v>
      </c>
      <c r="B10041" s="5">
        <v>1</v>
      </c>
      <c r="C10041" s="6">
        <v>44501</v>
      </c>
      <c r="D10041" s="7">
        <v>2</v>
      </c>
      <c r="E10041" s="6">
        <v>44562</v>
      </c>
      <c r="F10041" s="7">
        <v>0</v>
      </c>
      <c r="G10041" s="7">
        <v>-6781.7986999999957</v>
      </c>
      <c r="H10041" s="7">
        <v>-986540.04729999998</v>
      </c>
      <c r="I10041" s="7">
        <v>-993321.84600000002</v>
      </c>
      <c r="J10041" s="7">
        <v>0</v>
      </c>
      <c r="K10041" s="7">
        <v>0</v>
      </c>
      <c r="L10041" s="7">
        <v>432</v>
      </c>
      <c r="M10041" s="7">
        <v>-432</v>
      </c>
      <c r="N10041" s="7">
        <v>-5</v>
      </c>
    </row>
    <row r="10042" spans="1:14" x14ac:dyDescent="0.25">
      <c r="A10042" s="5">
        <v>431</v>
      </c>
      <c r="B10042" s="5">
        <v>1</v>
      </c>
      <c r="C10042" s="6">
        <v>44531</v>
      </c>
      <c r="D10042" s="7">
        <v>1</v>
      </c>
      <c r="E10042" s="6">
        <v>44562</v>
      </c>
      <c r="F10042" s="7">
        <v>0</v>
      </c>
      <c r="G10042" s="7">
        <v>-16580.094700000001</v>
      </c>
      <c r="H10042" s="7">
        <v>-1355427.7047999999</v>
      </c>
      <c r="I10042" s="7">
        <v>-1372007.7995</v>
      </c>
      <c r="J10042" s="7">
        <v>0</v>
      </c>
      <c r="K10042" s="7">
        <v>0</v>
      </c>
      <c r="L10042" s="7">
        <v>453</v>
      </c>
      <c r="M10042" s="7">
        <v>-453</v>
      </c>
      <c r="N10042" s="7">
        <v>-5</v>
      </c>
    </row>
    <row r="10043" spans="1:14" x14ac:dyDescent="0.25">
      <c r="A10043" s="5">
        <v>431</v>
      </c>
      <c r="B10043" s="5">
        <v>1</v>
      </c>
      <c r="C10043" s="6">
        <v>44562</v>
      </c>
      <c r="D10043" s="7">
        <v>0</v>
      </c>
      <c r="E10043" s="6">
        <v>44562</v>
      </c>
      <c r="F10043" s="7">
        <v>17898880.847899999</v>
      </c>
      <c r="G10043" s="7">
        <v>-8296.8505999999998</v>
      </c>
      <c r="H10043" s="7">
        <v>-307440.93959999998</v>
      </c>
      <c r="I10043" s="7">
        <v>17583143.057700001</v>
      </c>
      <c r="J10043" s="7">
        <v>5986</v>
      </c>
      <c r="K10043" s="7">
        <v>0</v>
      </c>
      <c r="L10043" s="7">
        <v>104</v>
      </c>
      <c r="M10043" s="7">
        <v>5882</v>
      </c>
      <c r="N10043" s="7">
        <v>-5</v>
      </c>
    </row>
    <row r="10044" spans="1:14" x14ac:dyDescent="0.25">
      <c r="A10044" s="5">
        <v>431</v>
      </c>
      <c r="B10044" s="5">
        <v>1</v>
      </c>
      <c r="C10044" s="6">
        <v>44228</v>
      </c>
      <c r="D10044" s="7">
        <v>12</v>
      </c>
      <c r="E10044" s="6">
        <v>44593</v>
      </c>
      <c r="F10044" s="7">
        <v>0</v>
      </c>
      <c r="G10044" s="7">
        <v>320.16980000000001</v>
      </c>
      <c r="H10044" s="7">
        <v>-2873.866</v>
      </c>
      <c r="I10044" s="7">
        <v>-2553.6961999999999</v>
      </c>
      <c r="J10044" s="7">
        <v>0</v>
      </c>
      <c r="K10044" s="7">
        <v>0</v>
      </c>
      <c r="L10044" s="7">
        <v>11</v>
      </c>
      <c r="M10044" s="7">
        <v>-11</v>
      </c>
      <c r="N10044" s="7">
        <v>-5</v>
      </c>
    </row>
    <row r="10045" spans="1:14" x14ac:dyDescent="0.25">
      <c r="A10045" s="5">
        <v>431</v>
      </c>
      <c r="B10045" s="5">
        <v>1</v>
      </c>
      <c r="C10045" s="6">
        <v>44256</v>
      </c>
      <c r="D10045" s="7">
        <v>11</v>
      </c>
      <c r="E10045" s="6">
        <v>44593</v>
      </c>
      <c r="F10045" s="7">
        <v>0</v>
      </c>
      <c r="G10045" s="7">
        <v>3929.6228999999998</v>
      </c>
      <c r="H10045" s="7">
        <v>-9772.1415000000015</v>
      </c>
      <c r="I10045" s="7">
        <v>-5842.5186000000012</v>
      </c>
      <c r="J10045" s="7">
        <v>0</v>
      </c>
      <c r="K10045" s="7">
        <v>0</v>
      </c>
      <c r="L10045" s="7">
        <v>73</v>
      </c>
      <c r="M10045" s="7">
        <v>-73</v>
      </c>
      <c r="N10045" s="7">
        <v>-5</v>
      </c>
    </row>
    <row r="10046" spans="1:14" x14ac:dyDescent="0.25">
      <c r="A10046" s="5">
        <v>431</v>
      </c>
      <c r="B10046" s="5">
        <v>1</v>
      </c>
      <c r="C10046" s="6">
        <v>44287</v>
      </c>
      <c r="D10046" s="7">
        <v>10</v>
      </c>
      <c r="E10046" s="6">
        <v>44593</v>
      </c>
      <c r="F10046" s="7">
        <v>0</v>
      </c>
      <c r="G10046" s="7">
        <v>11666.4751</v>
      </c>
      <c r="H10046" s="7">
        <v>-19188.667600000001</v>
      </c>
      <c r="I10046" s="7">
        <v>-7522.192500000001</v>
      </c>
      <c r="J10046" s="7">
        <v>0</v>
      </c>
      <c r="K10046" s="7">
        <v>0</v>
      </c>
      <c r="L10046" s="7">
        <v>83</v>
      </c>
      <c r="M10046" s="7">
        <v>-83</v>
      </c>
      <c r="N10046" s="7">
        <v>-5</v>
      </c>
    </row>
    <row r="10047" spans="1:14" x14ac:dyDescent="0.25">
      <c r="A10047" s="5">
        <v>431</v>
      </c>
      <c r="B10047" s="5">
        <v>1</v>
      </c>
      <c r="C10047" s="6">
        <v>44317</v>
      </c>
      <c r="D10047" s="7">
        <v>9</v>
      </c>
      <c r="E10047" s="6">
        <v>44593</v>
      </c>
      <c r="F10047" s="7">
        <v>0</v>
      </c>
      <c r="G10047" s="7">
        <v>22895.0936</v>
      </c>
      <c r="H10047" s="7">
        <v>-79410.18789999999</v>
      </c>
      <c r="I10047" s="7">
        <v>-56515.09429999999</v>
      </c>
      <c r="J10047" s="7">
        <v>0</v>
      </c>
      <c r="K10047" s="7">
        <v>0</v>
      </c>
      <c r="L10047" s="7">
        <v>180</v>
      </c>
      <c r="M10047" s="7">
        <v>-180</v>
      </c>
      <c r="N10047" s="7">
        <v>-5</v>
      </c>
    </row>
    <row r="10048" spans="1:14" x14ac:dyDescent="0.25">
      <c r="A10048" s="5">
        <v>431</v>
      </c>
      <c r="B10048" s="5">
        <v>1</v>
      </c>
      <c r="C10048" s="6">
        <v>44348</v>
      </c>
      <c r="D10048" s="7">
        <v>8</v>
      </c>
      <c r="E10048" s="6">
        <v>44593</v>
      </c>
      <c r="F10048" s="7">
        <v>0</v>
      </c>
      <c r="G10048" s="7">
        <v>32538.034800000009</v>
      </c>
      <c r="H10048" s="7">
        <v>-129895.6633</v>
      </c>
      <c r="I10048" s="7">
        <v>-97357.628499999977</v>
      </c>
      <c r="J10048" s="7">
        <v>0</v>
      </c>
      <c r="K10048" s="7">
        <v>0</v>
      </c>
      <c r="L10048" s="7">
        <v>253</v>
      </c>
      <c r="M10048" s="7">
        <v>-253</v>
      </c>
      <c r="N10048" s="7">
        <v>-5</v>
      </c>
    </row>
    <row r="10049" spans="1:14" x14ac:dyDescent="0.25">
      <c r="A10049" s="5">
        <v>431</v>
      </c>
      <c r="B10049" s="5">
        <v>1</v>
      </c>
      <c r="C10049" s="6">
        <v>44378</v>
      </c>
      <c r="D10049" s="7">
        <v>7</v>
      </c>
      <c r="E10049" s="6">
        <v>44593</v>
      </c>
      <c r="F10049" s="7">
        <v>0</v>
      </c>
      <c r="G10049" s="7">
        <v>76352.122200000013</v>
      </c>
      <c r="H10049" s="7">
        <v>-228362.92980000001</v>
      </c>
      <c r="I10049" s="7">
        <v>-152010.8076</v>
      </c>
      <c r="J10049" s="7">
        <v>0</v>
      </c>
      <c r="K10049" s="7">
        <v>0</v>
      </c>
      <c r="L10049" s="7">
        <v>298</v>
      </c>
      <c r="M10049" s="7">
        <v>-298</v>
      </c>
      <c r="N10049" s="7">
        <v>-5</v>
      </c>
    </row>
    <row r="10050" spans="1:14" x14ac:dyDescent="0.25">
      <c r="A10050" s="5">
        <v>431</v>
      </c>
      <c r="B10050" s="5">
        <v>1</v>
      </c>
      <c r="C10050" s="6">
        <v>44409</v>
      </c>
      <c r="D10050" s="7">
        <v>6</v>
      </c>
      <c r="E10050" s="6">
        <v>44593</v>
      </c>
      <c r="F10050" s="7">
        <v>0</v>
      </c>
      <c r="G10050" s="7">
        <v>121783.1982</v>
      </c>
      <c r="H10050" s="7">
        <v>-328462.62640000012</v>
      </c>
      <c r="I10050" s="7">
        <v>-206679.42820000011</v>
      </c>
      <c r="J10050" s="7">
        <v>0</v>
      </c>
      <c r="K10050" s="7">
        <v>0</v>
      </c>
      <c r="L10050" s="7">
        <v>330</v>
      </c>
      <c r="M10050" s="7">
        <v>-330</v>
      </c>
      <c r="N10050" s="7">
        <v>-5</v>
      </c>
    </row>
    <row r="10051" spans="1:14" x14ac:dyDescent="0.25">
      <c r="A10051" s="5">
        <v>431</v>
      </c>
      <c r="B10051" s="5">
        <v>1</v>
      </c>
      <c r="C10051" s="6">
        <v>44440</v>
      </c>
      <c r="D10051" s="7">
        <v>5</v>
      </c>
      <c r="E10051" s="6">
        <v>44593</v>
      </c>
      <c r="F10051" s="7">
        <v>0</v>
      </c>
      <c r="G10051" s="7">
        <v>49596.639200000012</v>
      </c>
      <c r="H10051" s="7">
        <v>-380969.55479999998</v>
      </c>
      <c r="I10051" s="7">
        <v>-331372.91559999989</v>
      </c>
      <c r="J10051" s="7">
        <v>0</v>
      </c>
      <c r="K10051" s="7">
        <v>0</v>
      </c>
      <c r="L10051" s="7">
        <v>320</v>
      </c>
      <c r="M10051" s="7">
        <v>-320</v>
      </c>
      <c r="N10051" s="7">
        <v>-5</v>
      </c>
    </row>
    <row r="10052" spans="1:14" x14ac:dyDescent="0.25">
      <c r="A10052" s="5">
        <v>431</v>
      </c>
      <c r="B10052" s="5">
        <v>1</v>
      </c>
      <c r="C10052" s="6">
        <v>44470</v>
      </c>
      <c r="D10052" s="7">
        <v>4</v>
      </c>
      <c r="E10052" s="6">
        <v>44593</v>
      </c>
      <c r="F10052" s="7">
        <v>0</v>
      </c>
      <c r="G10052" s="7">
        <v>45687.454300000012</v>
      </c>
      <c r="H10052" s="7">
        <v>-506889.6911</v>
      </c>
      <c r="I10052" s="7">
        <v>-461202.23680000001</v>
      </c>
      <c r="J10052" s="7">
        <v>0</v>
      </c>
      <c r="K10052" s="7">
        <v>0</v>
      </c>
      <c r="L10052" s="7">
        <v>315</v>
      </c>
      <c r="M10052" s="7">
        <v>-315</v>
      </c>
      <c r="N10052" s="7">
        <v>-5</v>
      </c>
    </row>
    <row r="10053" spans="1:14" x14ac:dyDescent="0.25">
      <c r="A10053" s="5">
        <v>431</v>
      </c>
      <c r="B10053" s="5">
        <v>1</v>
      </c>
      <c r="C10053" s="6">
        <v>44501</v>
      </c>
      <c r="D10053" s="7">
        <v>3</v>
      </c>
      <c r="E10053" s="6">
        <v>44593</v>
      </c>
      <c r="F10053" s="7">
        <v>0</v>
      </c>
      <c r="G10053" s="7">
        <v>-15039.593800000001</v>
      </c>
      <c r="H10053" s="7">
        <v>-574360.44239999994</v>
      </c>
      <c r="I10053" s="7">
        <v>-589400.03619999997</v>
      </c>
      <c r="J10053" s="7">
        <v>0</v>
      </c>
      <c r="K10053" s="7">
        <v>0</v>
      </c>
      <c r="L10053" s="7">
        <v>292</v>
      </c>
      <c r="M10053" s="7">
        <v>-292</v>
      </c>
      <c r="N10053" s="7">
        <v>-5</v>
      </c>
    </row>
    <row r="10054" spans="1:14" x14ac:dyDescent="0.25">
      <c r="A10054" s="5">
        <v>431</v>
      </c>
      <c r="B10054" s="5">
        <v>1</v>
      </c>
      <c r="C10054" s="6">
        <v>44531</v>
      </c>
      <c r="D10054" s="7">
        <v>2</v>
      </c>
      <c r="E10054" s="6">
        <v>44593</v>
      </c>
      <c r="F10054" s="7">
        <v>0</v>
      </c>
      <c r="G10054" s="7">
        <v>-50206.073400000008</v>
      </c>
      <c r="H10054" s="7">
        <v>-1578772.0216999999</v>
      </c>
      <c r="I10054" s="7">
        <v>-1628978.0951</v>
      </c>
      <c r="J10054" s="7">
        <v>0</v>
      </c>
      <c r="K10054" s="7">
        <v>0</v>
      </c>
      <c r="L10054" s="7">
        <v>609</v>
      </c>
      <c r="M10054" s="7">
        <v>-609</v>
      </c>
      <c r="N10054" s="7">
        <v>-5</v>
      </c>
    </row>
    <row r="10055" spans="1:14" x14ac:dyDescent="0.25">
      <c r="A10055" s="5">
        <v>431</v>
      </c>
      <c r="B10055" s="5">
        <v>1</v>
      </c>
      <c r="C10055" s="6">
        <v>44562</v>
      </c>
      <c r="D10055" s="7">
        <v>1</v>
      </c>
      <c r="E10055" s="6">
        <v>44593</v>
      </c>
      <c r="F10055" s="7">
        <v>0</v>
      </c>
      <c r="G10055" s="7">
        <v>-17704.220399999998</v>
      </c>
      <c r="H10055" s="7">
        <v>-567512.28799999994</v>
      </c>
      <c r="I10055" s="7">
        <v>-585216.50839999993</v>
      </c>
      <c r="J10055" s="7">
        <v>0</v>
      </c>
      <c r="K10055" s="7">
        <v>0</v>
      </c>
      <c r="L10055" s="7">
        <v>196</v>
      </c>
      <c r="M10055" s="7">
        <v>-196</v>
      </c>
      <c r="N10055" s="7">
        <v>-5</v>
      </c>
    </row>
    <row r="10056" spans="1:14" x14ac:dyDescent="0.25">
      <c r="A10056" s="5">
        <v>431</v>
      </c>
      <c r="B10056" s="5">
        <v>1</v>
      </c>
      <c r="C10056" s="6">
        <v>44593</v>
      </c>
      <c r="D10056" s="7">
        <v>0</v>
      </c>
      <c r="E10056" s="6">
        <v>44593</v>
      </c>
      <c r="F10056" s="7">
        <v>21139356.844099998</v>
      </c>
      <c r="G10056" s="7">
        <v>4190.6773999999996</v>
      </c>
      <c r="H10056" s="7">
        <v>-233555.27929999999</v>
      </c>
      <c r="I10056" s="7">
        <v>20909992.242199998</v>
      </c>
      <c r="J10056" s="7">
        <v>6746</v>
      </c>
      <c r="K10056" s="7">
        <v>0</v>
      </c>
      <c r="L10056" s="7">
        <v>62</v>
      </c>
      <c r="M10056" s="7">
        <v>6684</v>
      </c>
      <c r="N10056" s="7">
        <v>-5</v>
      </c>
    </row>
    <row r="10057" spans="1:14" x14ac:dyDescent="0.25">
      <c r="A10057" s="5">
        <v>431</v>
      </c>
      <c r="B10057" s="5">
        <v>1</v>
      </c>
      <c r="C10057" s="6">
        <v>44256</v>
      </c>
      <c r="D10057" s="7">
        <v>12</v>
      </c>
      <c r="E10057" s="6">
        <v>44621</v>
      </c>
      <c r="F10057" s="7">
        <v>0</v>
      </c>
      <c r="G10057" s="7">
        <v>-452.76199999999989</v>
      </c>
      <c r="H10057" s="7">
        <v>-5526.8291999999992</v>
      </c>
      <c r="I10057" s="7">
        <v>-5979.5911999999989</v>
      </c>
      <c r="J10057" s="7">
        <v>0</v>
      </c>
      <c r="K10057" s="7">
        <v>0</v>
      </c>
      <c r="L10057" s="7">
        <v>17</v>
      </c>
      <c r="M10057" s="7">
        <v>-17</v>
      </c>
      <c r="N10057" s="7">
        <v>-5</v>
      </c>
    </row>
    <row r="10058" spans="1:14" x14ac:dyDescent="0.25">
      <c r="A10058" s="5">
        <v>431</v>
      </c>
      <c r="B10058" s="5">
        <v>1</v>
      </c>
      <c r="C10058" s="6">
        <v>44287</v>
      </c>
      <c r="D10058" s="7">
        <v>11</v>
      </c>
      <c r="E10058" s="6">
        <v>44621</v>
      </c>
      <c r="F10058" s="7">
        <v>0</v>
      </c>
      <c r="G10058" s="7">
        <v>5867.7798000000003</v>
      </c>
      <c r="H10058" s="7">
        <v>-3284.9670999999989</v>
      </c>
      <c r="I10058" s="7">
        <v>2582.8127000000009</v>
      </c>
      <c r="J10058" s="7">
        <v>0</v>
      </c>
      <c r="K10058" s="7">
        <v>0</v>
      </c>
      <c r="L10058" s="7">
        <v>52</v>
      </c>
      <c r="M10058" s="7">
        <v>-52</v>
      </c>
      <c r="N10058" s="7">
        <v>-5</v>
      </c>
    </row>
    <row r="10059" spans="1:14" x14ac:dyDescent="0.25">
      <c r="A10059" s="5">
        <v>431</v>
      </c>
      <c r="B10059" s="5">
        <v>1</v>
      </c>
      <c r="C10059" s="6">
        <v>44317</v>
      </c>
      <c r="D10059" s="7">
        <v>10</v>
      </c>
      <c r="E10059" s="6">
        <v>44621</v>
      </c>
      <c r="F10059" s="7">
        <v>0</v>
      </c>
      <c r="G10059" s="7">
        <v>17873.1551</v>
      </c>
      <c r="H10059" s="7">
        <v>-40753.323700000001</v>
      </c>
      <c r="I10059" s="7">
        <v>-22880.168600000001</v>
      </c>
      <c r="J10059" s="7">
        <v>0</v>
      </c>
      <c r="K10059" s="7">
        <v>0</v>
      </c>
      <c r="L10059" s="7">
        <v>164</v>
      </c>
      <c r="M10059" s="7">
        <v>-164</v>
      </c>
      <c r="N10059" s="7">
        <v>-5</v>
      </c>
    </row>
    <row r="10060" spans="1:14" x14ac:dyDescent="0.25">
      <c r="A10060" s="5">
        <v>431</v>
      </c>
      <c r="B10060" s="5">
        <v>1</v>
      </c>
      <c r="C10060" s="6">
        <v>44348</v>
      </c>
      <c r="D10060" s="7">
        <v>9</v>
      </c>
      <c r="E10060" s="6">
        <v>44621</v>
      </c>
      <c r="F10060" s="7">
        <v>0</v>
      </c>
      <c r="G10060" s="7">
        <v>43908.7016</v>
      </c>
      <c r="H10060" s="7">
        <v>-97791.596900000004</v>
      </c>
      <c r="I10060" s="7">
        <v>-53882.895299999996</v>
      </c>
      <c r="J10060" s="7">
        <v>0</v>
      </c>
      <c r="K10060" s="7">
        <v>0</v>
      </c>
      <c r="L10060" s="7">
        <v>270</v>
      </c>
      <c r="M10060" s="7">
        <v>-270</v>
      </c>
      <c r="N10060" s="7">
        <v>-5</v>
      </c>
    </row>
    <row r="10061" spans="1:14" x14ac:dyDescent="0.25">
      <c r="A10061" s="5">
        <v>431</v>
      </c>
      <c r="B10061" s="5">
        <v>1</v>
      </c>
      <c r="C10061" s="6">
        <v>44378</v>
      </c>
      <c r="D10061" s="7">
        <v>8</v>
      </c>
      <c r="E10061" s="6">
        <v>44621</v>
      </c>
      <c r="F10061" s="7">
        <v>0</v>
      </c>
      <c r="G10061" s="7">
        <v>31078.1839</v>
      </c>
      <c r="H10061" s="7">
        <v>-188268.644</v>
      </c>
      <c r="I10061" s="7">
        <v>-157190.4601</v>
      </c>
      <c r="J10061" s="7">
        <v>0</v>
      </c>
      <c r="K10061" s="7">
        <v>0</v>
      </c>
      <c r="L10061" s="7">
        <v>357</v>
      </c>
      <c r="M10061" s="7">
        <v>-357</v>
      </c>
      <c r="N10061" s="7">
        <v>-5</v>
      </c>
    </row>
    <row r="10062" spans="1:14" x14ac:dyDescent="0.25">
      <c r="A10062" s="5">
        <v>431</v>
      </c>
      <c r="B10062" s="5">
        <v>1</v>
      </c>
      <c r="C10062" s="6">
        <v>44409</v>
      </c>
      <c r="D10062" s="7">
        <v>7</v>
      </c>
      <c r="E10062" s="6">
        <v>44621</v>
      </c>
      <c r="F10062" s="7">
        <v>0</v>
      </c>
      <c r="G10062" s="7">
        <v>43266.217600000004</v>
      </c>
      <c r="H10062" s="7">
        <v>-274808.46299999999</v>
      </c>
      <c r="I10062" s="7">
        <v>-231542.24540000001</v>
      </c>
      <c r="J10062" s="7">
        <v>0</v>
      </c>
      <c r="K10062" s="7">
        <v>0</v>
      </c>
      <c r="L10062" s="7">
        <v>357</v>
      </c>
      <c r="M10062" s="7">
        <v>-357</v>
      </c>
      <c r="N10062" s="7">
        <v>-5</v>
      </c>
    </row>
    <row r="10063" spans="1:14" x14ac:dyDescent="0.25">
      <c r="A10063" s="5">
        <v>431</v>
      </c>
      <c r="B10063" s="5">
        <v>1</v>
      </c>
      <c r="C10063" s="6">
        <v>44440</v>
      </c>
      <c r="D10063" s="7">
        <v>6</v>
      </c>
      <c r="E10063" s="6">
        <v>44621</v>
      </c>
      <c r="F10063" s="7">
        <v>0</v>
      </c>
      <c r="G10063" s="7">
        <v>44964.702199999992</v>
      </c>
      <c r="H10063" s="7">
        <v>-335545.65720000002</v>
      </c>
      <c r="I10063" s="7">
        <v>-290580.95500000002</v>
      </c>
      <c r="J10063" s="7">
        <v>0</v>
      </c>
      <c r="K10063" s="7">
        <v>0</v>
      </c>
      <c r="L10063" s="7">
        <v>372</v>
      </c>
      <c r="M10063" s="7">
        <v>-372</v>
      </c>
      <c r="N10063" s="7">
        <v>-5</v>
      </c>
    </row>
    <row r="10064" spans="1:14" x14ac:dyDescent="0.25">
      <c r="A10064" s="5">
        <v>431</v>
      </c>
      <c r="B10064" s="5">
        <v>1</v>
      </c>
      <c r="C10064" s="6">
        <v>44470</v>
      </c>
      <c r="D10064" s="7">
        <v>5</v>
      </c>
      <c r="E10064" s="6">
        <v>44621</v>
      </c>
      <c r="F10064" s="7">
        <v>0</v>
      </c>
      <c r="G10064" s="7">
        <v>53179.197800000002</v>
      </c>
      <c r="H10064" s="7">
        <v>-393776.14120000001</v>
      </c>
      <c r="I10064" s="7">
        <v>-340596.94339999999</v>
      </c>
      <c r="J10064" s="7">
        <v>0</v>
      </c>
      <c r="K10064" s="7">
        <v>0</v>
      </c>
      <c r="L10064" s="7">
        <v>303</v>
      </c>
      <c r="M10064" s="7">
        <v>-303</v>
      </c>
      <c r="N10064" s="7">
        <v>-5</v>
      </c>
    </row>
    <row r="10065" spans="1:14" x14ac:dyDescent="0.25">
      <c r="A10065" s="5">
        <v>431</v>
      </c>
      <c r="B10065" s="5">
        <v>1</v>
      </c>
      <c r="C10065" s="6">
        <v>44501</v>
      </c>
      <c r="D10065" s="7">
        <v>4</v>
      </c>
      <c r="E10065" s="6">
        <v>44621</v>
      </c>
      <c r="F10065" s="7">
        <v>0</v>
      </c>
      <c r="G10065" s="7">
        <v>38856.764900000002</v>
      </c>
      <c r="H10065" s="7">
        <v>-547229.47660000005</v>
      </c>
      <c r="I10065" s="7">
        <v>-508372.71169999999</v>
      </c>
      <c r="J10065" s="7">
        <v>0</v>
      </c>
      <c r="K10065" s="7">
        <v>0</v>
      </c>
      <c r="L10065" s="7">
        <v>322</v>
      </c>
      <c r="M10065" s="7">
        <v>-322</v>
      </c>
      <c r="N10065" s="7">
        <v>-5</v>
      </c>
    </row>
    <row r="10066" spans="1:14" x14ac:dyDescent="0.25">
      <c r="A10066" s="5">
        <v>431</v>
      </c>
      <c r="B10066" s="5">
        <v>1</v>
      </c>
      <c r="C10066" s="6">
        <v>44531</v>
      </c>
      <c r="D10066" s="7">
        <v>3</v>
      </c>
      <c r="E10066" s="6">
        <v>44621</v>
      </c>
      <c r="F10066" s="7">
        <v>0</v>
      </c>
      <c r="G10066" s="7">
        <v>-3385.4852999999989</v>
      </c>
      <c r="H10066" s="7">
        <v>-948668.58719999995</v>
      </c>
      <c r="I10066" s="7">
        <v>-952054.07249999989</v>
      </c>
      <c r="J10066" s="7">
        <v>0</v>
      </c>
      <c r="K10066" s="7">
        <v>0</v>
      </c>
      <c r="L10066" s="7">
        <v>431</v>
      </c>
      <c r="M10066" s="7">
        <v>-431</v>
      </c>
      <c r="N10066" s="7">
        <v>-5</v>
      </c>
    </row>
    <row r="10067" spans="1:14" x14ac:dyDescent="0.25">
      <c r="A10067" s="5">
        <v>431</v>
      </c>
      <c r="B10067" s="5">
        <v>1</v>
      </c>
      <c r="C10067" s="6">
        <v>44562</v>
      </c>
      <c r="D10067" s="7">
        <v>2</v>
      </c>
      <c r="E10067" s="6">
        <v>44621</v>
      </c>
      <c r="F10067" s="7">
        <v>0</v>
      </c>
      <c r="G10067" s="7">
        <v>-15990.977999999999</v>
      </c>
      <c r="H10067" s="7">
        <v>-887432.07270000014</v>
      </c>
      <c r="I10067" s="7">
        <v>-903423.05070000014</v>
      </c>
      <c r="J10067" s="7">
        <v>0</v>
      </c>
      <c r="K10067" s="7">
        <v>0</v>
      </c>
      <c r="L10067" s="7">
        <v>314</v>
      </c>
      <c r="M10067" s="7">
        <v>-314</v>
      </c>
      <c r="N10067" s="7">
        <v>-5</v>
      </c>
    </row>
    <row r="10068" spans="1:14" x14ac:dyDescent="0.25">
      <c r="A10068" s="5">
        <v>431</v>
      </c>
      <c r="B10068" s="5">
        <v>1</v>
      </c>
      <c r="C10068" s="6">
        <v>44593</v>
      </c>
      <c r="D10068" s="7">
        <v>1</v>
      </c>
      <c r="E10068" s="6">
        <v>44621</v>
      </c>
      <c r="F10068" s="7">
        <v>0</v>
      </c>
      <c r="G10068" s="7">
        <v>-12172.2516</v>
      </c>
      <c r="H10068" s="7">
        <v>-574938.73469999991</v>
      </c>
      <c r="I10068" s="7">
        <v>-587110.98629999987</v>
      </c>
      <c r="J10068" s="7">
        <v>0</v>
      </c>
      <c r="K10068" s="7">
        <v>0</v>
      </c>
      <c r="L10068" s="7">
        <v>171</v>
      </c>
      <c r="M10068" s="7">
        <v>-171</v>
      </c>
      <c r="N10068" s="7">
        <v>-5</v>
      </c>
    </row>
    <row r="10069" spans="1:14" x14ac:dyDescent="0.25">
      <c r="A10069" s="5">
        <v>431</v>
      </c>
      <c r="B10069" s="5">
        <v>1</v>
      </c>
      <c r="C10069" s="6">
        <v>44621</v>
      </c>
      <c r="D10069" s="7">
        <v>0</v>
      </c>
      <c r="E10069" s="6">
        <v>44621</v>
      </c>
      <c r="F10069" s="7">
        <v>26384583.530200001</v>
      </c>
      <c r="G10069" s="7">
        <v>14609.6762</v>
      </c>
      <c r="H10069" s="7">
        <v>-377535.22850000003</v>
      </c>
      <c r="I10069" s="7">
        <v>26021657.977899991</v>
      </c>
      <c r="J10069" s="7">
        <v>8217</v>
      </c>
      <c r="K10069" s="7">
        <v>0</v>
      </c>
      <c r="L10069" s="7">
        <v>118</v>
      </c>
      <c r="M10069" s="7">
        <v>8099</v>
      </c>
      <c r="N10069" s="7">
        <v>-5</v>
      </c>
    </row>
    <row r="10070" spans="1:14" x14ac:dyDescent="0.25">
      <c r="A10070" s="5">
        <v>431</v>
      </c>
      <c r="B10070" s="5">
        <v>1</v>
      </c>
      <c r="C10070" s="6">
        <v>44287</v>
      </c>
      <c r="D10070" s="7">
        <v>12</v>
      </c>
      <c r="E10070" s="6">
        <v>44652</v>
      </c>
      <c r="F10070" s="7">
        <v>0</v>
      </c>
      <c r="G10070" s="7">
        <v>250.63160000000011</v>
      </c>
      <c r="H10070" s="7">
        <v>-10234.4342</v>
      </c>
      <c r="I10070" s="7">
        <v>-9983.8025999999991</v>
      </c>
      <c r="J10070" s="7">
        <v>0</v>
      </c>
      <c r="K10070" s="7">
        <v>0</v>
      </c>
      <c r="L10070" s="7">
        <v>21</v>
      </c>
      <c r="M10070" s="7">
        <v>-21</v>
      </c>
      <c r="N10070" s="7">
        <v>-5</v>
      </c>
    </row>
    <row r="10071" spans="1:14" x14ac:dyDescent="0.25">
      <c r="A10071" s="5">
        <v>431</v>
      </c>
      <c r="B10071" s="5">
        <v>1</v>
      </c>
      <c r="C10071" s="6">
        <v>44317</v>
      </c>
      <c r="D10071" s="7">
        <v>11</v>
      </c>
      <c r="E10071" s="6">
        <v>44652</v>
      </c>
      <c r="F10071" s="7">
        <v>0</v>
      </c>
      <c r="G10071" s="7">
        <v>13369.4979</v>
      </c>
      <c r="H10071" s="7">
        <v>-7614.9470999999994</v>
      </c>
      <c r="I10071" s="7">
        <v>5754.5508000000027</v>
      </c>
      <c r="J10071" s="7">
        <v>0</v>
      </c>
      <c r="K10071" s="7">
        <v>0</v>
      </c>
      <c r="L10071" s="7">
        <v>75</v>
      </c>
      <c r="M10071" s="7">
        <v>-75</v>
      </c>
      <c r="N10071" s="7">
        <v>-5</v>
      </c>
    </row>
    <row r="10072" spans="1:14" x14ac:dyDescent="0.25">
      <c r="A10072" s="5">
        <v>431</v>
      </c>
      <c r="B10072" s="5">
        <v>1</v>
      </c>
      <c r="C10072" s="6">
        <v>44348</v>
      </c>
      <c r="D10072" s="7">
        <v>10</v>
      </c>
      <c r="E10072" s="6">
        <v>44652</v>
      </c>
      <c r="F10072" s="7">
        <v>0</v>
      </c>
      <c r="G10072" s="7">
        <v>28436.080999999998</v>
      </c>
      <c r="H10072" s="7">
        <v>-34961.633399999999</v>
      </c>
      <c r="I10072" s="7">
        <v>-6525.5523999999996</v>
      </c>
      <c r="J10072" s="7">
        <v>0</v>
      </c>
      <c r="K10072" s="7">
        <v>0</v>
      </c>
      <c r="L10072" s="7">
        <v>192</v>
      </c>
      <c r="M10072" s="7">
        <v>-192</v>
      </c>
      <c r="N10072" s="7">
        <v>-5</v>
      </c>
    </row>
    <row r="10073" spans="1:14" x14ac:dyDescent="0.25">
      <c r="A10073" s="5">
        <v>431</v>
      </c>
      <c r="B10073" s="5">
        <v>1</v>
      </c>
      <c r="C10073" s="6">
        <v>44378</v>
      </c>
      <c r="D10073" s="7">
        <v>9</v>
      </c>
      <c r="E10073" s="6">
        <v>44652</v>
      </c>
      <c r="F10073" s="7">
        <v>0</v>
      </c>
      <c r="G10073" s="7">
        <v>59781.912300000004</v>
      </c>
      <c r="H10073" s="7">
        <v>-107609.4313</v>
      </c>
      <c r="I10073" s="7">
        <v>-47827.519000000008</v>
      </c>
      <c r="J10073" s="7">
        <v>0</v>
      </c>
      <c r="K10073" s="7">
        <v>0</v>
      </c>
      <c r="L10073" s="7">
        <v>291</v>
      </c>
      <c r="M10073" s="7">
        <v>-291</v>
      </c>
      <c r="N10073" s="7">
        <v>-5</v>
      </c>
    </row>
    <row r="10074" spans="1:14" x14ac:dyDescent="0.25">
      <c r="A10074" s="5">
        <v>431</v>
      </c>
      <c r="B10074" s="5">
        <v>1</v>
      </c>
      <c r="C10074" s="6">
        <v>44409</v>
      </c>
      <c r="D10074" s="7">
        <v>8</v>
      </c>
      <c r="E10074" s="6">
        <v>44652</v>
      </c>
      <c r="F10074" s="7">
        <v>0</v>
      </c>
      <c r="G10074" s="7">
        <v>118123.376</v>
      </c>
      <c r="H10074" s="7">
        <v>-147200.07209999999</v>
      </c>
      <c r="I10074" s="7">
        <v>-29076.696099999968</v>
      </c>
      <c r="J10074" s="7">
        <v>0</v>
      </c>
      <c r="K10074" s="7">
        <v>0</v>
      </c>
      <c r="L10074" s="7">
        <v>266</v>
      </c>
      <c r="M10074" s="7">
        <v>-266</v>
      </c>
      <c r="N10074" s="7">
        <v>-5</v>
      </c>
    </row>
    <row r="10075" spans="1:14" x14ac:dyDescent="0.25">
      <c r="A10075" s="5">
        <v>431</v>
      </c>
      <c r="B10075" s="5">
        <v>1</v>
      </c>
      <c r="C10075" s="6">
        <v>44440</v>
      </c>
      <c r="D10075" s="7">
        <v>7</v>
      </c>
      <c r="E10075" s="6">
        <v>44652</v>
      </c>
      <c r="F10075" s="7">
        <v>0</v>
      </c>
      <c r="G10075" s="7">
        <v>71468.9856</v>
      </c>
      <c r="H10075" s="7">
        <v>-210018.6116</v>
      </c>
      <c r="I10075" s="7">
        <v>-138549.62599999999</v>
      </c>
      <c r="J10075" s="7">
        <v>0</v>
      </c>
      <c r="K10075" s="7">
        <v>0</v>
      </c>
      <c r="L10075" s="7">
        <v>286</v>
      </c>
      <c r="M10075" s="7">
        <v>-286</v>
      </c>
      <c r="N10075" s="7">
        <v>-5</v>
      </c>
    </row>
    <row r="10076" spans="1:14" x14ac:dyDescent="0.25">
      <c r="A10076" s="5">
        <v>431</v>
      </c>
      <c r="B10076" s="5">
        <v>1</v>
      </c>
      <c r="C10076" s="6">
        <v>44470</v>
      </c>
      <c r="D10076" s="7">
        <v>6</v>
      </c>
      <c r="E10076" s="6">
        <v>44652</v>
      </c>
      <c r="F10076" s="7">
        <v>0</v>
      </c>
      <c r="G10076" s="7">
        <v>94564.249700000015</v>
      </c>
      <c r="H10076" s="7">
        <v>-251626.50510000001</v>
      </c>
      <c r="I10076" s="7">
        <v>-157062.25539999999</v>
      </c>
      <c r="J10076" s="7">
        <v>0</v>
      </c>
      <c r="K10076" s="7">
        <v>0</v>
      </c>
      <c r="L10076" s="7">
        <v>239</v>
      </c>
      <c r="M10076" s="7">
        <v>-239</v>
      </c>
      <c r="N10076" s="7">
        <v>-5</v>
      </c>
    </row>
    <row r="10077" spans="1:14" x14ac:dyDescent="0.25">
      <c r="A10077" s="5">
        <v>431</v>
      </c>
      <c r="B10077" s="5">
        <v>1</v>
      </c>
      <c r="C10077" s="6">
        <v>44501</v>
      </c>
      <c r="D10077" s="7">
        <v>5</v>
      </c>
      <c r="E10077" s="6">
        <v>44652</v>
      </c>
      <c r="F10077" s="7">
        <v>0</v>
      </c>
      <c r="G10077" s="7">
        <v>51667.29359999999</v>
      </c>
      <c r="H10077" s="7">
        <v>-301059.85239999997</v>
      </c>
      <c r="I10077" s="7">
        <v>-249392.55880000009</v>
      </c>
      <c r="J10077" s="7">
        <v>0</v>
      </c>
      <c r="K10077" s="7">
        <v>0</v>
      </c>
      <c r="L10077" s="7">
        <v>216</v>
      </c>
      <c r="M10077" s="7">
        <v>-216</v>
      </c>
      <c r="N10077" s="7">
        <v>-5</v>
      </c>
    </row>
    <row r="10078" spans="1:14" x14ac:dyDescent="0.25">
      <c r="A10078" s="5">
        <v>431</v>
      </c>
      <c r="B10078" s="5">
        <v>1</v>
      </c>
      <c r="C10078" s="6">
        <v>44531</v>
      </c>
      <c r="D10078" s="7">
        <v>4</v>
      </c>
      <c r="E10078" s="6">
        <v>44652</v>
      </c>
      <c r="F10078" s="7">
        <v>0</v>
      </c>
      <c r="G10078" s="7">
        <v>40307.778100000003</v>
      </c>
      <c r="H10078" s="7">
        <v>-546510.75710000005</v>
      </c>
      <c r="I10078" s="7">
        <v>-506202.97900000011</v>
      </c>
      <c r="J10078" s="7">
        <v>0</v>
      </c>
      <c r="K10078" s="7">
        <v>0</v>
      </c>
      <c r="L10078" s="7">
        <v>317</v>
      </c>
      <c r="M10078" s="7">
        <v>-317</v>
      </c>
      <c r="N10078" s="7">
        <v>-5</v>
      </c>
    </row>
    <row r="10079" spans="1:14" x14ac:dyDescent="0.25">
      <c r="A10079" s="5">
        <v>431</v>
      </c>
      <c r="B10079" s="5">
        <v>1</v>
      </c>
      <c r="C10079" s="6">
        <v>44562</v>
      </c>
      <c r="D10079" s="7">
        <v>3</v>
      </c>
      <c r="E10079" s="6">
        <v>44652</v>
      </c>
      <c r="F10079" s="7">
        <v>0</v>
      </c>
      <c r="G10079" s="7">
        <v>-12097.7693</v>
      </c>
      <c r="H10079" s="7">
        <v>-409035.35399999999</v>
      </c>
      <c r="I10079" s="7">
        <v>-421133.12329999998</v>
      </c>
      <c r="J10079" s="7">
        <v>0</v>
      </c>
      <c r="K10079" s="7">
        <v>0</v>
      </c>
      <c r="L10079" s="7">
        <v>180</v>
      </c>
      <c r="M10079" s="7">
        <v>-180</v>
      </c>
      <c r="N10079" s="7">
        <v>-5</v>
      </c>
    </row>
    <row r="10080" spans="1:14" x14ac:dyDescent="0.25">
      <c r="A10080" s="5">
        <v>431</v>
      </c>
      <c r="B10080" s="5">
        <v>1</v>
      </c>
      <c r="C10080" s="6">
        <v>44593</v>
      </c>
      <c r="D10080" s="7">
        <v>2</v>
      </c>
      <c r="E10080" s="6">
        <v>44652</v>
      </c>
      <c r="F10080" s="7">
        <v>0</v>
      </c>
      <c r="G10080" s="7">
        <v>-14360.673699999999</v>
      </c>
      <c r="H10080" s="7">
        <v>-667591.93870000006</v>
      </c>
      <c r="I10080" s="7">
        <v>-681952.6124000001</v>
      </c>
      <c r="J10080" s="7">
        <v>0</v>
      </c>
      <c r="K10080" s="7">
        <v>0</v>
      </c>
      <c r="L10080" s="7">
        <v>236</v>
      </c>
      <c r="M10080" s="7">
        <v>-236</v>
      </c>
      <c r="N10080" s="7">
        <v>-5</v>
      </c>
    </row>
    <row r="10081" spans="1:14" x14ac:dyDescent="0.25">
      <c r="A10081" s="5">
        <v>431</v>
      </c>
      <c r="B10081" s="5">
        <v>1</v>
      </c>
      <c r="C10081" s="6">
        <v>44621</v>
      </c>
      <c r="D10081" s="7">
        <v>1</v>
      </c>
      <c r="E10081" s="6">
        <v>44652</v>
      </c>
      <c r="F10081" s="7">
        <v>0</v>
      </c>
      <c r="G10081" s="7">
        <v>2583.9073000000012</v>
      </c>
      <c r="H10081" s="7">
        <v>-732153.27209999994</v>
      </c>
      <c r="I10081" s="7">
        <v>-729569.36479999998</v>
      </c>
      <c r="J10081" s="7">
        <v>0</v>
      </c>
      <c r="K10081" s="7">
        <v>0</v>
      </c>
      <c r="L10081" s="7">
        <v>219</v>
      </c>
      <c r="M10081" s="7">
        <v>-219</v>
      </c>
      <c r="N10081" s="7">
        <v>-5</v>
      </c>
    </row>
    <row r="10082" spans="1:14" x14ac:dyDescent="0.25">
      <c r="A10082" s="5">
        <v>431</v>
      </c>
      <c r="B10082" s="5">
        <v>1</v>
      </c>
      <c r="C10082" s="6">
        <v>44652</v>
      </c>
      <c r="D10082" s="7">
        <v>0</v>
      </c>
      <c r="E10082" s="6">
        <v>44652</v>
      </c>
      <c r="F10082" s="7">
        <v>20695692.5392</v>
      </c>
      <c r="G10082" s="7">
        <v>-6807.7583999999997</v>
      </c>
      <c r="H10082" s="7">
        <v>-222854.02729999999</v>
      </c>
      <c r="I10082" s="7">
        <v>20466030.7535</v>
      </c>
      <c r="J10082" s="7">
        <v>5947</v>
      </c>
      <c r="K10082" s="7">
        <v>0</v>
      </c>
      <c r="L10082" s="7">
        <v>61</v>
      </c>
      <c r="M10082" s="7">
        <v>5886</v>
      </c>
      <c r="N10082" s="7">
        <v>-5</v>
      </c>
    </row>
    <row r="10083" spans="1:14" x14ac:dyDescent="0.25">
      <c r="A10083" s="5">
        <v>431</v>
      </c>
      <c r="B10083" s="5">
        <v>1</v>
      </c>
      <c r="C10083" s="6">
        <v>44317</v>
      </c>
      <c r="D10083" s="7">
        <v>12</v>
      </c>
      <c r="E10083" s="6">
        <v>44682</v>
      </c>
      <c r="F10083" s="7">
        <v>0</v>
      </c>
      <c r="G10083" s="7">
        <v>-1944.7707</v>
      </c>
      <c r="H10083" s="7">
        <v>-9219.8652999999995</v>
      </c>
      <c r="I10083" s="7">
        <v>-11164.636</v>
      </c>
      <c r="J10083" s="7">
        <v>0</v>
      </c>
      <c r="K10083" s="7">
        <v>0</v>
      </c>
      <c r="L10083" s="7">
        <v>38</v>
      </c>
      <c r="M10083" s="7">
        <v>-38</v>
      </c>
      <c r="N10083" s="7">
        <v>-5</v>
      </c>
    </row>
    <row r="10084" spans="1:14" x14ac:dyDescent="0.25">
      <c r="A10084" s="5">
        <v>431</v>
      </c>
      <c r="B10084" s="5">
        <v>1</v>
      </c>
      <c r="C10084" s="6">
        <v>44348</v>
      </c>
      <c r="D10084" s="7">
        <v>11</v>
      </c>
      <c r="E10084" s="6">
        <v>44682</v>
      </c>
      <c r="F10084" s="7">
        <v>0</v>
      </c>
      <c r="G10084" s="7">
        <v>16073.4344</v>
      </c>
      <c r="H10084" s="7">
        <v>-12571.7533</v>
      </c>
      <c r="I10084" s="7">
        <v>3501.6810999999998</v>
      </c>
      <c r="J10084" s="7">
        <v>0</v>
      </c>
      <c r="K10084" s="7">
        <v>0</v>
      </c>
      <c r="L10084" s="7">
        <v>95</v>
      </c>
      <c r="M10084" s="7">
        <v>-95</v>
      </c>
      <c r="N10084" s="7">
        <v>-5</v>
      </c>
    </row>
    <row r="10085" spans="1:14" x14ac:dyDescent="0.25">
      <c r="A10085" s="5">
        <v>431</v>
      </c>
      <c r="B10085" s="5">
        <v>1</v>
      </c>
      <c r="C10085" s="6">
        <v>44378</v>
      </c>
      <c r="D10085" s="7">
        <v>10</v>
      </c>
      <c r="E10085" s="6">
        <v>44682</v>
      </c>
      <c r="F10085" s="7">
        <v>0</v>
      </c>
      <c r="G10085" s="7">
        <v>47483.123800000001</v>
      </c>
      <c r="H10085" s="7">
        <v>-45870.653599999998</v>
      </c>
      <c r="I10085" s="7">
        <v>1612.4702000000029</v>
      </c>
      <c r="J10085" s="7">
        <v>0</v>
      </c>
      <c r="K10085" s="7">
        <v>0</v>
      </c>
      <c r="L10085" s="7">
        <v>222</v>
      </c>
      <c r="M10085" s="7">
        <v>-222</v>
      </c>
      <c r="N10085" s="7">
        <v>-5</v>
      </c>
    </row>
    <row r="10086" spans="1:14" x14ac:dyDescent="0.25">
      <c r="A10086" s="5">
        <v>431</v>
      </c>
      <c r="B10086" s="5">
        <v>1</v>
      </c>
      <c r="C10086" s="6">
        <v>44409</v>
      </c>
      <c r="D10086" s="7">
        <v>9</v>
      </c>
      <c r="E10086" s="6">
        <v>44682</v>
      </c>
      <c r="F10086" s="7">
        <v>0</v>
      </c>
      <c r="G10086" s="7">
        <v>45100.806999999993</v>
      </c>
      <c r="H10086" s="7">
        <v>-101254.67570000001</v>
      </c>
      <c r="I10086" s="7">
        <v>-56153.868700000043</v>
      </c>
      <c r="J10086" s="7">
        <v>0</v>
      </c>
      <c r="K10086" s="7">
        <v>0</v>
      </c>
      <c r="L10086" s="7">
        <v>295</v>
      </c>
      <c r="M10086" s="7">
        <v>-295</v>
      </c>
      <c r="N10086" s="7">
        <v>-5</v>
      </c>
    </row>
    <row r="10087" spans="1:14" x14ac:dyDescent="0.25">
      <c r="A10087" s="5">
        <v>431</v>
      </c>
      <c r="B10087" s="5">
        <v>1</v>
      </c>
      <c r="C10087" s="6">
        <v>44440</v>
      </c>
      <c r="D10087" s="7">
        <v>8</v>
      </c>
      <c r="E10087" s="6">
        <v>44682</v>
      </c>
      <c r="F10087" s="7">
        <v>0</v>
      </c>
      <c r="G10087" s="7">
        <v>76066.424099999989</v>
      </c>
      <c r="H10087" s="7">
        <v>-111015.0704</v>
      </c>
      <c r="I10087" s="7">
        <v>-34948.646300000008</v>
      </c>
      <c r="J10087" s="7">
        <v>0</v>
      </c>
      <c r="K10087" s="7">
        <v>0</v>
      </c>
      <c r="L10087" s="7">
        <v>251</v>
      </c>
      <c r="M10087" s="7">
        <v>-251</v>
      </c>
      <c r="N10087" s="7">
        <v>-5</v>
      </c>
    </row>
    <row r="10088" spans="1:14" x14ac:dyDescent="0.25">
      <c r="A10088" s="5">
        <v>431</v>
      </c>
      <c r="B10088" s="5">
        <v>1</v>
      </c>
      <c r="C10088" s="6">
        <v>44470</v>
      </c>
      <c r="D10088" s="7">
        <v>7</v>
      </c>
      <c r="E10088" s="6">
        <v>44682</v>
      </c>
      <c r="F10088" s="7">
        <v>0</v>
      </c>
      <c r="G10088" s="7">
        <v>56469.78790000001</v>
      </c>
      <c r="H10088" s="7">
        <v>-210599.5533</v>
      </c>
      <c r="I10088" s="7">
        <v>-154129.7654</v>
      </c>
      <c r="J10088" s="7">
        <v>0</v>
      </c>
      <c r="K10088" s="7">
        <v>0</v>
      </c>
      <c r="L10088" s="7">
        <v>252</v>
      </c>
      <c r="M10088" s="7">
        <v>-252</v>
      </c>
      <c r="N10088" s="7">
        <v>-5</v>
      </c>
    </row>
    <row r="10089" spans="1:14" x14ac:dyDescent="0.25">
      <c r="A10089" s="5">
        <v>431</v>
      </c>
      <c r="B10089" s="5">
        <v>1</v>
      </c>
      <c r="C10089" s="6">
        <v>44501</v>
      </c>
      <c r="D10089" s="7">
        <v>6</v>
      </c>
      <c r="E10089" s="6">
        <v>44682</v>
      </c>
      <c r="F10089" s="7">
        <v>0</v>
      </c>
      <c r="G10089" s="7">
        <v>61349.204699999987</v>
      </c>
      <c r="H10089" s="7">
        <v>-267952.55530000001</v>
      </c>
      <c r="I10089" s="7">
        <v>-206603.35060000001</v>
      </c>
      <c r="J10089" s="7">
        <v>0</v>
      </c>
      <c r="K10089" s="7">
        <v>0</v>
      </c>
      <c r="L10089" s="7">
        <v>217</v>
      </c>
      <c r="M10089" s="7">
        <v>-217</v>
      </c>
      <c r="N10089" s="7">
        <v>-5</v>
      </c>
    </row>
    <row r="10090" spans="1:14" x14ac:dyDescent="0.25">
      <c r="A10090" s="5">
        <v>431</v>
      </c>
      <c r="B10090" s="5">
        <v>1</v>
      </c>
      <c r="C10090" s="6">
        <v>44531</v>
      </c>
      <c r="D10090" s="7">
        <v>5</v>
      </c>
      <c r="E10090" s="6">
        <v>44682</v>
      </c>
      <c r="F10090" s="7">
        <v>0</v>
      </c>
      <c r="G10090" s="7">
        <v>37673.674899999998</v>
      </c>
      <c r="H10090" s="7">
        <v>-387546.86560000002</v>
      </c>
      <c r="I10090" s="7">
        <v>-349873.19069999998</v>
      </c>
      <c r="J10090" s="7">
        <v>0</v>
      </c>
      <c r="K10090" s="7">
        <v>0</v>
      </c>
      <c r="L10090" s="7">
        <v>287</v>
      </c>
      <c r="M10090" s="7">
        <v>-287</v>
      </c>
      <c r="N10090" s="7">
        <v>-5</v>
      </c>
    </row>
    <row r="10091" spans="1:14" x14ac:dyDescent="0.25">
      <c r="A10091" s="5">
        <v>431</v>
      </c>
      <c r="B10091" s="5">
        <v>1</v>
      </c>
      <c r="C10091" s="6">
        <v>44562</v>
      </c>
      <c r="D10091" s="7">
        <v>4</v>
      </c>
      <c r="E10091" s="6">
        <v>44682</v>
      </c>
      <c r="F10091" s="7">
        <v>0</v>
      </c>
      <c r="G10091" s="7">
        <v>1508.9839999999999</v>
      </c>
      <c r="H10091" s="7">
        <v>-287743.91220000002</v>
      </c>
      <c r="I10091" s="7">
        <v>-286234.92820000002</v>
      </c>
      <c r="J10091" s="7">
        <v>0</v>
      </c>
      <c r="K10091" s="7">
        <v>0</v>
      </c>
      <c r="L10091" s="7">
        <v>155</v>
      </c>
      <c r="M10091" s="7">
        <v>-155</v>
      </c>
      <c r="N10091" s="7">
        <v>-5</v>
      </c>
    </row>
    <row r="10092" spans="1:14" x14ac:dyDescent="0.25">
      <c r="A10092" s="5">
        <v>431</v>
      </c>
      <c r="B10092" s="5">
        <v>1</v>
      </c>
      <c r="C10092" s="6">
        <v>44593</v>
      </c>
      <c r="D10092" s="7">
        <v>3</v>
      </c>
      <c r="E10092" s="6">
        <v>44682</v>
      </c>
      <c r="F10092" s="7">
        <v>0</v>
      </c>
      <c r="G10092" s="7">
        <v>20738.142400000001</v>
      </c>
      <c r="H10092" s="7">
        <v>-443027.43719999999</v>
      </c>
      <c r="I10092" s="7">
        <v>-422289.29479999997</v>
      </c>
      <c r="J10092" s="7">
        <v>0</v>
      </c>
      <c r="K10092" s="7">
        <v>0</v>
      </c>
      <c r="L10092" s="7">
        <v>198</v>
      </c>
      <c r="M10092" s="7">
        <v>-198</v>
      </c>
      <c r="N10092" s="7">
        <v>-5</v>
      </c>
    </row>
    <row r="10093" spans="1:14" x14ac:dyDescent="0.25">
      <c r="A10093" s="5">
        <v>431</v>
      </c>
      <c r="B10093" s="5">
        <v>1</v>
      </c>
      <c r="C10093" s="6">
        <v>44621</v>
      </c>
      <c r="D10093" s="7">
        <v>2</v>
      </c>
      <c r="E10093" s="6">
        <v>44682</v>
      </c>
      <c r="F10093" s="7">
        <v>0</v>
      </c>
      <c r="G10093" s="7">
        <v>10000.5978</v>
      </c>
      <c r="H10093" s="7">
        <v>-905836.17779999995</v>
      </c>
      <c r="I10093" s="7">
        <v>-895835.58</v>
      </c>
      <c r="J10093" s="7">
        <v>0</v>
      </c>
      <c r="K10093" s="7">
        <v>0</v>
      </c>
      <c r="L10093" s="7">
        <v>295</v>
      </c>
      <c r="M10093" s="7">
        <v>-295</v>
      </c>
      <c r="N10093" s="7">
        <v>-5</v>
      </c>
    </row>
    <row r="10094" spans="1:14" x14ac:dyDescent="0.25">
      <c r="A10094" s="5">
        <v>431</v>
      </c>
      <c r="B10094" s="5">
        <v>1</v>
      </c>
      <c r="C10094" s="6">
        <v>44652</v>
      </c>
      <c r="D10094" s="7">
        <v>1</v>
      </c>
      <c r="E10094" s="6">
        <v>44682</v>
      </c>
      <c r="F10094" s="7">
        <v>0</v>
      </c>
      <c r="G10094" s="7">
        <v>12306.6993</v>
      </c>
      <c r="H10094" s="7">
        <v>-691837.07330000005</v>
      </c>
      <c r="I10094" s="7">
        <v>-679530.37400000007</v>
      </c>
      <c r="J10094" s="7">
        <v>0</v>
      </c>
      <c r="K10094" s="7">
        <v>0</v>
      </c>
      <c r="L10094" s="7">
        <v>188</v>
      </c>
      <c r="M10094" s="7">
        <v>-188</v>
      </c>
      <c r="N10094" s="7">
        <v>-5</v>
      </c>
    </row>
    <row r="10095" spans="1:14" x14ac:dyDescent="0.25">
      <c r="A10095" s="5">
        <v>431</v>
      </c>
      <c r="B10095" s="5">
        <v>1</v>
      </c>
      <c r="C10095" s="6">
        <v>44682</v>
      </c>
      <c r="D10095" s="7">
        <v>0</v>
      </c>
      <c r="E10095" s="6">
        <v>44682</v>
      </c>
      <c r="F10095" s="7">
        <v>23061287.369600002</v>
      </c>
      <c r="G10095" s="7">
        <v>9874.0992999999999</v>
      </c>
      <c r="H10095" s="7">
        <v>-364278.35060000001</v>
      </c>
      <c r="I10095" s="7">
        <v>22706883.118299998</v>
      </c>
      <c r="J10095" s="7">
        <v>6040</v>
      </c>
      <c r="K10095" s="7">
        <v>0</v>
      </c>
      <c r="L10095" s="7">
        <v>71</v>
      </c>
      <c r="M10095" s="7">
        <v>5969</v>
      </c>
      <c r="N10095" s="7">
        <v>-5</v>
      </c>
    </row>
    <row r="10096" spans="1:14" x14ac:dyDescent="0.25">
      <c r="A10096" s="5">
        <v>431</v>
      </c>
      <c r="B10096" s="5">
        <v>1</v>
      </c>
      <c r="C10096" s="6">
        <v>44348</v>
      </c>
      <c r="D10096" s="7">
        <v>12</v>
      </c>
      <c r="E10096" s="6">
        <v>44713</v>
      </c>
      <c r="F10096" s="7">
        <v>0</v>
      </c>
      <c r="G10096" s="7">
        <v>-405.55899999999991</v>
      </c>
      <c r="H10096" s="7">
        <v>-5360.570999999999</v>
      </c>
      <c r="I10096" s="7">
        <v>-5766.1299999999992</v>
      </c>
      <c r="J10096" s="7">
        <v>0</v>
      </c>
      <c r="K10096" s="7">
        <v>0</v>
      </c>
      <c r="L10096" s="7">
        <v>30</v>
      </c>
      <c r="M10096" s="7">
        <v>-30</v>
      </c>
      <c r="N10096" s="7">
        <v>-5</v>
      </c>
    </row>
    <row r="10097" spans="1:14" x14ac:dyDescent="0.25">
      <c r="A10097" s="5">
        <v>431</v>
      </c>
      <c r="B10097" s="5">
        <v>1</v>
      </c>
      <c r="C10097" s="6">
        <v>44378</v>
      </c>
      <c r="D10097" s="7">
        <v>11</v>
      </c>
      <c r="E10097" s="6">
        <v>44713</v>
      </c>
      <c r="F10097" s="7">
        <v>0</v>
      </c>
      <c r="G10097" s="7">
        <v>14883.142400000001</v>
      </c>
      <c r="H10097" s="7">
        <v>-9924.2435000000005</v>
      </c>
      <c r="I10097" s="7">
        <v>4958.898900000002</v>
      </c>
      <c r="J10097" s="7">
        <v>0</v>
      </c>
      <c r="K10097" s="7">
        <v>0</v>
      </c>
      <c r="L10097" s="7">
        <v>96</v>
      </c>
      <c r="M10097" s="7">
        <v>-96</v>
      </c>
      <c r="N10097" s="7">
        <v>-5</v>
      </c>
    </row>
    <row r="10098" spans="1:14" x14ac:dyDescent="0.25">
      <c r="A10098" s="5">
        <v>431</v>
      </c>
      <c r="B10098" s="5">
        <v>1</v>
      </c>
      <c r="C10098" s="6">
        <v>44409</v>
      </c>
      <c r="D10098" s="7">
        <v>10</v>
      </c>
      <c r="E10098" s="6">
        <v>44713</v>
      </c>
      <c r="F10098" s="7">
        <v>0</v>
      </c>
      <c r="G10098" s="7">
        <v>62147.645199999999</v>
      </c>
      <c r="H10098" s="7">
        <v>-37449.525600000001</v>
      </c>
      <c r="I10098" s="7">
        <v>24698.119600000002</v>
      </c>
      <c r="J10098" s="7">
        <v>0</v>
      </c>
      <c r="K10098" s="7">
        <v>0</v>
      </c>
      <c r="L10098" s="7">
        <v>179</v>
      </c>
      <c r="M10098" s="7">
        <v>-179</v>
      </c>
      <c r="N10098" s="7">
        <v>-5</v>
      </c>
    </row>
    <row r="10099" spans="1:14" x14ac:dyDescent="0.25">
      <c r="A10099" s="5">
        <v>431</v>
      </c>
      <c r="B10099" s="5">
        <v>1</v>
      </c>
      <c r="C10099" s="6">
        <v>44440</v>
      </c>
      <c r="D10099" s="7">
        <v>9</v>
      </c>
      <c r="E10099" s="6">
        <v>44713</v>
      </c>
      <c r="F10099" s="7">
        <v>0</v>
      </c>
      <c r="G10099" s="7">
        <v>54619.6204</v>
      </c>
      <c r="H10099" s="7">
        <v>-93554.833300000013</v>
      </c>
      <c r="I10099" s="7">
        <v>-38935.212900000013</v>
      </c>
      <c r="J10099" s="7">
        <v>0</v>
      </c>
      <c r="K10099" s="7">
        <v>0</v>
      </c>
      <c r="L10099" s="7">
        <v>239</v>
      </c>
      <c r="M10099" s="7">
        <v>-239</v>
      </c>
      <c r="N10099" s="7">
        <v>-5</v>
      </c>
    </row>
    <row r="10100" spans="1:14" x14ac:dyDescent="0.25">
      <c r="A10100" s="5">
        <v>431</v>
      </c>
      <c r="B10100" s="5">
        <v>1</v>
      </c>
      <c r="C10100" s="6">
        <v>44470</v>
      </c>
      <c r="D10100" s="7">
        <v>8</v>
      </c>
      <c r="E10100" s="6">
        <v>44713</v>
      </c>
      <c r="F10100" s="7">
        <v>0</v>
      </c>
      <c r="G10100" s="7">
        <v>49391.647100000009</v>
      </c>
      <c r="H10100" s="7">
        <v>-112919.65790000001</v>
      </c>
      <c r="I10100" s="7">
        <v>-63528.010799999982</v>
      </c>
      <c r="J10100" s="7">
        <v>0</v>
      </c>
      <c r="K10100" s="7">
        <v>0</v>
      </c>
      <c r="L10100" s="7">
        <v>187</v>
      </c>
      <c r="M10100" s="7">
        <v>-187</v>
      </c>
      <c r="N10100" s="7">
        <v>-5</v>
      </c>
    </row>
    <row r="10101" spans="1:14" x14ac:dyDescent="0.25">
      <c r="A10101" s="5">
        <v>431</v>
      </c>
      <c r="B10101" s="5">
        <v>1</v>
      </c>
      <c r="C10101" s="6">
        <v>44501</v>
      </c>
      <c r="D10101" s="7">
        <v>7</v>
      </c>
      <c r="E10101" s="6">
        <v>44713</v>
      </c>
      <c r="F10101" s="7">
        <v>0</v>
      </c>
      <c r="G10101" s="7">
        <v>69298.209600000002</v>
      </c>
      <c r="H10101" s="7">
        <v>-142826.22020000001</v>
      </c>
      <c r="I10101" s="7">
        <v>-73528.010600000009</v>
      </c>
      <c r="J10101" s="7">
        <v>0</v>
      </c>
      <c r="K10101" s="7">
        <v>0</v>
      </c>
      <c r="L10101" s="7">
        <v>158</v>
      </c>
      <c r="M10101" s="7">
        <v>-158</v>
      </c>
      <c r="N10101" s="7">
        <v>-5</v>
      </c>
    </row>
    <row r="10102" spans="1:14" x14ac:dyDescent="0.25">
      <c r="A10102" s="5">
        <v>431</v>
      </c>
      <c r="B10102" s="5">
        <v>1</v>
      </c>
      <c r="C10102" s="6">
        <v>44531</v>
      </c>
      <c r="D10102" s="7">
        <v>6</v>
      </c>
      <c r="E10102" s="6">
        <v>44713</v>
      </c>
      <c r="F10102" s="7">
        <v>0</v>
      </c>
      <c r="G10102" s="7">
        <v>67074.160099999994</v>
      </c>
      <c r="H10102" s="7">
        <v>-274905.01929999999</v>
      </c>
      <c r="I10102" s="7">
        <v>-207830.85920000001</v>
      </c>
      <c r="J10102" s="7">
        <v>0</v>
      </c>
      <c r="K10102" s="7">
        <v>0</v>
      </c>
      <c r="L10102" s="7">
        <v>216</v>
      </c>
      <c r="M10102" s="7">
        <v>-216</v>
      </c>
      <c r="N10102" s="7">
        <v>-5</v>
      </c>
    </row>
    <row r="10103" spans="1:14" x14ac:dyDescent="0.25">
      <c r="A10103" s="5">
        <v>431</v>
      </c>
      <c r="B10103" s="5">
        <v>1</v>
      </c>
      <c r="C10103" s="6">
        <v>44562</v>
      </c>
      <c r="D10103" s="7">
        <v>5</v>
      </c>
      <c r="E10103" s="6">
        <v>44713</v>
      </c>
      <c r="F10103" s="7">
        <v>0</v>
      </c>
      <c r="G10103" s="7">
        <v>25285.677299999999</v>
      </c>
      <c r="H10103" s="7">
        <v>-208393.6341</v>
      </c>
      <c r="I10103" s="7">
        <v>-183107.95680000001</v>
      </c>
      <c r="J10103" s="7">
        <v>0</v>
      </c>
      <c r="K10103" s="7">
        <v>0</v>
      </c>
      <c r="L10103" s="7">
        <v>122</v>
      </c>
      <c r="M10103" s="7">
        <v>-122</v>
      </c>
      <c r="N10103" s="7">
        <v>-5</v>
      </c>
    </row>
    <row r="10104" spans="1:14" x14ac:dyDescent="0.25">
      <c r="A10104" s="5">
        <v>431</v>
      </c>
      <c r="B10104" s="5">
        <v>1</v>
      </c>
      <c r="C10104" s="6">
        <v>44593</v>
      </c>
      <c r="D10104" s="7">
        <v>4</v>
      </c>
      <c r="E10104" s="6">
        <v>44713</v>
      </c>
      <c r="F10104" s="7">
        <v>0</v>
      </c>
      <c r="G10104" s="7">
        <v>17416.650900000001</v>
      </c>
      <c r="H10104" s="7">
        <v>-298261.6446</v>
      </c>
      <c r="I10104" s="7">
        <v>-280844.99369999999</v>
      </c>
      <c r="J10104" s="7">
        <v>0</v>
      </c>
      <c r="K10104" s="7">
        <v>0</v>
      </c>
      <c r="L10104" s="7">
        <v>132</v>
      </c>
      <c r="M10104" s="7">
        <v>-132</v>
      </c>
      <c r="N10104" s="7">
        <v>-5</v>
      </c>
    </row>
    <row r="10105" spans="1:14" x14ac:dyDescent="0.25">
      <c r="A10105" s="5">
        <v>431</v>
      </c>
      <c r="B10105" s="5">
        <v>1</v>
      </c>
      <c r="C10105" s="6">
        <v>44621</v>
      </c>
      <c r="D10105" s="7">
        <v>3</v>
      </c>
      <c r="E10105" s="6">
        <v>44713</v>
      </c>
      <c r="F10105" s="7">
        <v>0</v>
      </c>
      <c r="G10105" s="7">
        <v>5879.0677999999998</v>
      </c>
      <c r="H10105" s="7">
        <v>-523605.39360000001</v>
      </c>
      <c r="I10105" s="7">
        <v>-517726.32579999988</v>
      </c>
      <c r="J10105" s="7">
        <v>0</v>
      </c>
      <c r="K10105" s="7">
        <v>0</v>
      </c>
      <c r="L10105" s="7">
        <v>211</v>
      </c>
      <c r="M10105" s="7">
        <v>-211</v>
      </c>
      <c r="N10105" s="7">
        <v>-5</v>
      </c>
    </row>
    <row r="10106" spans="1:14" x14ac:dyDescent="0.25">
      <c r="A10106" s="5">
        <v>431</v>
      </c>
      <c r="B10106" s="5">
        <v>1</v>
      </c>
      <c r="C10106" s="6">
        <v>44652</v>
      </c>
      <c r="D10106" s="7">
        <v>2</v>
      </c>
      <c r="E10106" s="6">
        <v>44713</v>
      </c>
      <c r="F10106" s="7">
        <v>0</v>
      </c>
      <c r="G10106" s="7">
        <v>10909.4241</v>
      </c>
      <c r="H10106" s="7">
        <v>-717229.94150000007</v>
      </c>
      <c r="I10106" s="7">
        <v>-706320.51740000013</v>
      </c>
      <c r="J10106" s="7">
        <v>0</v>
      </c>
      <c r="K10106" s="7">
        <v>0</v>
      </c>
      <c r="L10106" s="7">
        <v>220</v>
      </c>
      <c r="M10106" s="7">
        <v>-220</v>
      </c>
      <c r="N10106" s="7">
        <v>-5</v>
      </c>
    </row>
    <row r="10107" spans="1:14" x14ac:dyDescent="0.25">
      <c r="A10107" s="5">
        <v>431</v>
      </c>
      <c r="B10107" s="5">
        <v>1</v>
      </c>
      <c r="C10107" s="6">
        <v>44682</v>
      </c>
      <c r="D10107" s="7">
        <v>1</v>
      </c>
      <c r="E10107" s="6">
        <v>44713</v>
      </c>
      <c r="F10107" s="7">
        <v>0</v>
      </c>
      <c r="G10107" s="7">
        <v>1477.0944999999999</v>
      </c>
      <c r="H10107" s="7">
        <v>-681272.67240000004</v>
      </c>
      <c r="I10107" s="7">
        <v>-679795.57790000003</v>
      </c>
      <c r="J10107" s="7">
        <v>0</v>
      </c>
      <c r="K10107" s="7">
        <v>0</v>
      </c>
      <c r="L10107" s="7">
        <v>171</v>
      </c>
      <c r="M10107" s="7">
        <v>-171</v>
      </c>
      <c r="N10107" s="7">
        <v>-5</v>
      </c>
    </row>
    <row r="10108" spans="1:14" x14ac:dyDescent="0.25">
      <c r="A10108" s="5">
        <v>431</v>
      </c>
      <c r="B10108" s="5">
        <v>1</v>
      </c>
      <c r="C10108" s="6">
        <v>44713</v>
      </c>
      <c r="D10108" s="7">
        <v>0</v>
      </c>
      <c r="E10108" s="6">
        <v>44713</v>
      </c>
      <c r="F10108" s="7">
        <v>23536838.183600001</v>
      </c>
      <c r="G10108" s="7">
        <v>4484.9380999999994</v>
      </c>
      <c r="H10108" s="7">
        <v>-417519.36949999997</v>
      </c>
      <c r="I10108" s="7">
        <v>23123803.7522</v>
      </c>
      <c r="J10108" s="7">
        <v>6045</v>
      </c>
      <c r="K10108" s="7">
        <v>0</v>
      </c>
      <c r="L10108" s="7">
        <v>83</v>
      </c>
      <c r="M10108" s="7">
        <v>5962</v>
      </c>
      <c r="N10108" s="7">
        <v>-5</v>
      </c>
    </row>
    <row r="10109" spans="1:14" x14ac:dyDescent="0.25">
      <c r="A10109" s="5">
        <v>431</v>
      </c>
      <c r="B10109" s="5">
        <v>1</v>
      </c>
      <c r="C10109" s="6">
        <v>44378</v>
      </c>
      <c r="D10109" s="7">
        <v>12</v>
      </c>
      <c r="E10109" s="6">
        <v>44743</v>
      </c>
      <c r="F10109" s="7">
        <v>0</v>
      </c>
      <c r="G10109" s="7">
        <v>-5080.6097</v>
      </c>
      <c r="H10109" s="7">
        <v>-8772.187899999999</v>
      </c>
      <c r="I10109" s="7">
        <v>-13852.7976</v>
      </c>
      <c r="J10109" s="7">
        <v>0</v>
      </c>
      <c r="K10109" s="7">
        <v>0</v>
      </c>
      <c r="L10109" s="7">
        <v>35</v>
      </c>
      <c r="M10109" s="7">
        <v>-35</v>
      </c>
      <c r="N10109" s="7">
        <v>-5</v>
      </c>
    </row>
    <row r="10110" spans="1:14" x14ac:dyDescent="0.25">
      <c r="A10110" s="5">
        <v>431</v>
      </c>
      <c r="B10110" s="5">
        <v>1</v>
      </c>
      <c r="C10110" s="6">
        <v>44409</v>
      </c>
      <c r="D10110" s="7">
        <v>11</v>
      </c>
      <c r="E10110" s="6">
        <v>44743</v>
      </c>
      <c r="F10110" s="7">
        <v>0</v>
      </c>
      <c r="G10110" s="7">
        <v>19490.625700000001</v>
      </c>
      <c r="H10110" s="7">
        <v>-11328.2727</v>
      </c>
      <c r="I10110" s="7">
        <v>8162.3529999999964</v>
      </c>
      <c r="J10110" s="7">
        <v>0</v>
      </c>
      <c r="K10110" s="7">
        <v>0</v>
      </c>
      <c r="L10110" s="7">
        <v>87</v>
      </c>
      <c r="M10110" s="7">
        <v>-87</v>
      </c>
      <c r="N10110" s="7">
        <v>-5</v>
      </c>
    </row>
    <row r="10111" spans="1:14" x14ac:dyDescent="0.25">
      <c r="A10111" s="5">
        <v>431</v>
      </c>
      <c r="B10111" s="5">
        <v>1</v>
      </c>
      <c r="C10111" s="6">
        <v>44440</v>
      </c>
      <c r="D10111" s="7">
        <v>10</v>
      </c>
      <c r="E10111" s="6">
        <v>44743</v>
      </c>
      <c r="F10111" s="7">
        <v>0</v>
      </c>
      <c r="G10111" s="7">
        <v>52233.371099999989</v>
      </c>
      <c r="H10111" s="7">
        <v>-48539.672599999991</v>
      </c>
      <c r="I10111" s="7">
        <v>3693.6984999999991</v>
      </c>
      <c r="J10111" s="7">
        <v>0</v>
      </c>
      <c r="K10111" s="7">
        <v>0</v>
      </c>
      <c r="L10111" s="7">
        <v>185</v>
      </c>
      <c r="M10111" s="7">
        <v>-185</v>
      </c>
      <c r="N10111" s="7">
        <v>-5</v>
      </c>
    </row>
    <row r="10112" spans="1:14" x14ac:dyDescent="0.25">
      <c r="A10112" s="5">
        <v>431</v>
      </c>
      <c r="B10112" s="5">
        <v>1</v>
      </c>
      <c r="C10112" s="6">
        <v>44470</v>
      </c>
      <c r="D10112" s="7">
        <v>9</v>
      </c>
      <c r="E10112" s="6">
        <v>44743</v>
      </c>
      <c r="F10112" s="7">
        <v>0</v>
      </c>
      <c r="G10112" s="7">
        <v>53244.979399999997</v>
      </c>
      <c r="H10112" s="7">
        <v>-62815.543599999997</v>
      </c>
      <c r="I10112" s="7">
        <v>-9570.5642000000007</v>
      </c>
      <c r="J10112" s="7">
        <v>0</v>
      </c>
      <c r="K10112" s="7">
        <v>0</v>
      </c>
      <c r="L10112" s="7">
        <v>171</v>
      </c>
      <c r="M10112" s="7">
        <v>-171</v>
      </c>
      <c r="N10112" s="7">
        <v>-5</v>
      </c>
    </row>
    <row r="10113" spans="1:14" x14ac:dyDescent="0.25">
      <c r="A10113" s="5">
        <v>431</v>
      </c>
      <c r="B10113" s="5">
        <v>1</v>
      </c>
      <c r="C10113" s="6">
        <v>44501</v>
      </c>
      <c r="D10113" s="7">
        <v>8</v>
      </c>
      <c r="E10113" s="6">
        <v>44743</v>
      </c>
      <c r="F10113" s="7">
        <v>0</v>
      </c>
      <c r="G10113" s="7">
        <v>37361.377500000002</v>
      </c>
      <c r="H10113" s="7">
        <v>-109092.1357</v>
      </c>
      <c r="I10113" s="7">
        <v>-71730.758200000011</v>
      </c>
      <c r="J10113" s="7">
        <v>0</v>
      </c>
      <c r="K10113" s="7">
        <v>0</v>
      </c>
      <c r="L10113" s="7">
        <v>146</v>
      </c>
      <c r="M10113" s="7">
        <v>-146</v>
      </c>
      <c r="N10113" s="7">
        <v>-5</v>
      </c>
    </row>
    <row r="10114" spans="1:14" x14ac:dyDescent="0.25">
      <c r="A10114" s="5">
        <v>431</v>
      </c>
      <c r="B10114" s="5">
        <v>1</v>
      </c>
      <c r="C10114" s="6">
        <v>44531</v>
      </c>
      <c r="D10114" s="7">
        <v>7</v>
      </c>
      <c r="E10114" s="6">
        <v>44743</v>
      </c>
      <c r="F10114" s="7">
        <v>0</v>
      </c>
      <c r="G10114" s="7">
        <v>49623.566300000013</v>
      </c>
      <c r="H10114" s="7">
        <v>-170573.67619999999</v>
      </c>
      <c r="I10114" s="7">
        <v>-120950.1099</v>
      </c>
      <c r="J10114" s="7">
        <v>0</v>
      </c>
      <c r="K10114" s="7">
        <v>0</v>
      </c>
      <c r="L10114" s="7">
        <v>182</v>
      </c>
      <c r="M10114" s="7">
        <v>-182</v>
      </c>
      <c r="N10114" s="7">
        <v>-5</v>
      </c>
    </row>
    <row r="10115" spans="1:14" x14ac:dyDescent="0.25">
      <c r="A10115" s="5">
        <v>431</v>
      </c>
      <c r="B10115" s="5">
        <v>1</v>
      </c>
      <c r="C10115" s="6">
        <v>44562</v>
      </c>
      <c r="D10115" s="7">
        <v>6</v>
      </c>
      <c r="E10115" s="6">
        <v>44743</v>
      </c>
      <c r="F10115" s="7">
        <v>0</v>
      </c>
      <c r="G10115" s="7">
        <v>31060.637599999998</v>
      </c>
      <c r="H10115" s="7">
        <v>-127530.40549999999</v>
      </c>
      <c r="I10115" s="7">
        <v>-96469.767899999992</v>
      </c>
      <c r="J10115" s="7">
        <v>0</v>
      </c>
      <c r="K10115" s="7">
        <v>0</v>
      </c>
      <c r="L10115" s="7">
        <v>85</v>
      </c>
      <c r="M10115" s="7">
        <v>-85</v>
      </c>
      <c r="N10115" s="7">
        <v>-5</v>
      </c>
    </row>
    <row r="10116" spans="1:14" x14ac:dyDescent="0.25">
      <c r="A10116" s="5">
        <v>431</v>
      </c>
      <c r="B10116" s="5">
        <v>1</v>
      </c>
      <c r="C10116" s="6">
        <v>44593</v>
      </c>
      <c r="D10116" s="7">
        <v>5</v>
      </c>
      <c r="E10116" s="6">
        <v>44743</v>
      </c>
      <c r="F10116" s="7">
        <v>0</v>
      </c>
      <c r="G10116" s="7">
        <v>21064.625700000001</v>
      </c>
      <c r="H10116" s="7">
        <v>-178474.6716</v>
      </c>
      <c r="I10116" s="7">
        <v>-157410.0459</v>
      </c>
      <c r="J10116" s="7">
        <v>0</v>
      </c>
      <c r="K10116" s="7">
        <v>0</v>
      </c>
      <c r="L10116" s="7">
        <v>109</v>
      </c>
      <c r="M10116" s="7">
        <v>-109</v>
      </c>
      <c r="N10116" s="7">
        <v>-5</v>
      </c>
    </row>
    <row r="10117" spans="1:14" x14ac:dyDescent="0.25">
      <c r="A10117" s="5">
        <v>431</v>
      </c>
      <c r="B10117" s="5">
        <v>1</v>
      </c>
      <c r="C10117" s="6">
        <v>44621</v>
      </c>
      <c r="D10117" s="7">
        <v>4</v>
      </c>
      <c r="E10117" s="6">
        <v>44743</v>
      </c>
      <c r="F10117" s="7">
        <v>0</v>
      </c>
      <c r="G10117" s="7">
        <v>32569.124100000001</v>
      </c>
      <c r="H10117" s="7">
        <v>-367471.49489999999</v>
      </c>
      <c r="I10117" s="7">
        <v>-334902.37079999998</v>
      </c>
      <c r="J10117" s="7">
        <v>0</v>
      </c>
      <c r="K10117" s="7">
        <v>0</v>
      </c>
      <c r="L10117" s="7">
        <v>178</v>
      </c>
      <c r="M10117" s="7">
        <v>-178</v>
      </c>
      <c r="N10117" s="7">
        <v>-5</v>
      </c>
    </row>
    <row r="10118" spans="1:14" x14ac:dyDescent="0.25">
      <c r="A10118" s="5">
        <v>431</v>
      </c>
      <c r="B10118" s="5">
        <v>1</v>
      </c>
      <c r="C10118" s="6">
        <v>44652</v>
      </c>
      <c r="D10118" s="7">
        <v>3</v>
      </c>
      <c r="E10118" s="6">
        <v>44743</v>
      </c>
      <c r="F10118" s="7">
        <v>0</v>
      </c>
      <c r="G10118" s="7">
        <v>222.8838000000014</v>
      </c>
      <c r="H10118" s="7">
        <v>-382367.00510000013</v>
      </c>
      <c r="I10118" s="7">
        <v>-382144.12130000012</v>
      </c>
      <c r="J10118" s="7">
        <v>0</v>
      </c>
      <c r="K10118" s="7">
        <v>0</v>
      </c>
      <c r="L10118" s="7">
        <v>147</v>
      </c>
      <c r="M10118" s="7">
        <v>-147</v>
      </c>
      <c r="N10118" s="7">
        <v>-5</v>
      </c>
    </row>
    <row r="10119" spans="1:14" x14ac:dyDescent="0.25">
      <c r="A10119" s="5">
        <v>431</v>
      </c>
      <c r="B10119" s="5">
        <v>1</v>
      </c>
      <c r="C10119" s="6">
        <v>44682</v>
      </c>
      <c r="D10119" s="7">
        <v>2</v>
      </c>
      <c r="E10119" s="6">
        <v>44743</v>
      </c>
      <c r="F10119" s="7">
        <v>0</v>
      </c>
      <c r="G10119" s="7">
        <v>-10593.565699999999</v>
      </c>
      <c r="H10119" s="7">
        <v>-818111.40910000005</v>
      </c>
      <c r="I10119" s="7">
        <v>-828704.97480000008</v>
      </c>
      <c r="J10119" s="7">
        <v>0</v>
      </c>
      <c r="K10119" s="7">
        <v>0</v>
      </c>
      <c r="L10119" s="7">
        <v>215</v>
      </c>
      <c r="M10119" s="7">
        <v>-215</v>
      </c>
      <c r="N10119" s="7">
        <v>-5</v>
      </c>
    </row>
    <row r="10120" spans="1:14" x14ac:dyDescent="0.25">
      <c r="A10120" s="5">
        <v>431</v>
      </c>
      <c r="B10120" s="5">
        <v>1</v>
      </c>
      <c r="C10120" s="6">
        <v>44713</v>
      </c>
      <c r="D10120" s="7">
        <v>1</v>
      </c>
      <c r="E10120" s="6">
        <v>44743</v>
      </c>
      <c r="F10120" s="7">
        <v>0</v>
      </c>
      <c r="G10120" s="7">
        <v>2346.3454000000002</v>
      </c>
      <c r="H10120" s="7">
        <v>-831134.67859999998</v>
      </c>
      <c r="I10120" s="7">
        <v>-828788.33319999999</v>
      </c>
      <c r="J10120" s="7">
        <v>0</v>
      </c>
      <c r="K10120" s="7">
        <v>0</v>
      </c>
      <c r="L10120" s="7">
        <v>193</v>
      </c>
      <c r="M10120" s="7">
        <v>-193</v>
      </c>
      <c r="N10120" s="7">
        <v>-5</v>
      </c>
    </row>
    <row r="10121" spans="1:14" x14ac:dyDescent="0.25">
      <c r="A10121" s="5">
        <v>431</v>
      </c>
      <c r="B10121" s="5">
        <v>1</v>
      </c>
      <c r="C10121" s="6">
        <v>44743</v>
      </c>
      <c r="D10121" s="7">
        <v>0</v>
      </c>
      <c r="E10121" s="6">
        <v>44743</v>
      </c>
      <c r="F10121" s="7">
        <v>24447339.399399988</v>
      </c>
      <c r="G10121" s="7">
        <v>3117.5945000000002</v>
      </c>
      <c r="H10121" s="7">
        <v>-320033.9225000001</v>
      </c>
      <c r="I10121" s="7">
        <v>24130423.07139999</v>
      </c>
      <c r="J10121" s="7">
        <v>6510</v>
      </c>
      <c r="K10121" s="7">
        <v>0</v>
      </c>
      <c r="L10121" s="7">
        <v>77</v>
      </c>
      <c r="M10121" s="7">
        <v>6433</v>
      </c>
      <c r="N10121" s="7">
        <v>-5</v>
      </c>
    </row>
    <row r="10122" spans="1:14" x14ac:dyDescent="0.25">
      <c r="A10122" s="5">
        <v>431</v>
      </c>
      <c r="B10122" s="5">
        <v>1</v>
      </c>
      <c r="C10122" s="6">
        <v>44409</v>
      </c>
      <c r="D10122" s="7">
        <v>12</v>
      </c>
      <c r="E10122" s="6">
        <v>44774</v>
      </c>
      <c r="F10122" s="7">
        <v>0</v>
      </c>
      <c r="G10122" s="7">
        <v>5025.5790999999999</v>
      </c>
      <c r="H10122" s="7">
        <v>-8326.1180999999997</v>
      </c>
      <c r="I10122" s="7">
        <v>-3300.5390000000002</v>
      </c>
      <c r="J10122" s="7">
        <v>0</v>
      </c>
      <c r="K10122" s="7">
        <v>0</v>
      </c>
      <c r="L10122" s="7">
        <v>33</v>
      </c>
      <c r="M10122" s="7">
        <v>-33</v>
      </c>
      <c r="N10122" s="7">
        <v>-5</v>
      </c>
    </row>
    <row r="10123" spans="1:14" x14ac:dyDescent="0.25">
      <c r="A10123" s="5">
        <v>431</v>
      </c>
      <c r="B10123" s="5">
        <v>1</v>
      </c>
      <c r="C10123" s="6">
        <v>44440</v>
      </c>
      <c r="D10123" s="7">
        <v>11</v>
      </c>
      <c r="E10123" s="6">
        <v>44774</v>
      </c>
      <c r="F10123" s="7">
        <v>0</v>
      </c>
      <c r="G10123" s="7">
        <v>26590.515800000001</v>
      </c>
      <c r="H10123" s="7">
        <v>-8980.802099999999</v>
      </c>
      <c r="I10123" s="7">
        <v>17609.7137</v>
      </c>
      <c r="J10123" s="7">
        <v>0</v>
      </c>
      <c r="K10123" s="7">
        <v>0</v>
      </c>
      <c r="L10123" s="7">
        <v>87</v>
      </c>
      <c r="M10123" s="7">
        <v>-87</v>
      </c>
      <c r="N10123" s="7">
        <v>-5</v>
      </c>
    </row>
    <row r="10124" spans="1:14" x14ac:dyDescent="0.25">
      <c r="A10124" s="5">
        <v>431</v>
      </c>
      <c r="B10124" s="5">
        <v>1</v>
      </c>
      <c r="C10124" s="6">
        <v>44470</v>
      </c>
      <c r="D10124" s="7">
        <v>10</v>
      </c>
      <c r="E10124" s="6">
        <v>44774</v>
      </c>
      <c r="F10124" s="7">
        <v>0</v>
      </c>
      <c r="G10124" s="7">
        <v>28678.521199999999</v>
      </c>
      <c r="H10124" s="7">
        <v>-40171.367999999988</v>
      </c>
      <c r="I10124" s="7">
        <v>-11492.84679999999</v>
      </c>
      <c r="J10124" s="7">
        <v>0</v>
      </c>
      <c r="K10124" s="7">
        <v>0</v>
      </c>
      <c r="L10124" s="7">
        <v>130</v>
      </c>
      <c r="M10124" s="7">
        <v>-130</v>
      </c>
      <c r="N10124" s="7">
        <v>-5</v>
      </c>
    </row>
    <row r="10125" spans="1:14" x14ac:dyDescent="0.25">
      <c r="A10125" s="5">
        <v>431</v>
      </c>
      <c r="B10125" s="5">
        <v>1</v>
      </c>
      <c r="C10125" s="6">
        <v>44501</v>
      </c>
      <c r="D10125" s="7">
        <v>9</v>
      </c>
      <c r="E10125" s="6">
        <v>44774</v>
      </c>
      <c r="F10125" s="7">
        <v>0</v>
      </c>
      <c r="G10125" s="7">
        <v>33249.0697</v>
      </c>
      <c r="H10125" s="7">
        <v>-56203.236699999987</v>
      </c>
      <c r="I10125" s="7">
        <v>-22954.16699999999</v>
      </c>
      <c r="J10125" s="7">
        <v>0</v>
      </c>
      <c r="K10125" s="7">
        <v>0</v>
      </c>
      <c r="L10125" s="7">
        <v>147</v>
      </c>
      <c r="M10125" s="7">
        <v>-147</v>
      </c>
      <c r="N10125" s="7">
        <v>-5</v>
      </c>
    </row>
    <row r="10126" spans="1:14" x14ac:dyDescent="0.25">
      <c r="A10126" s="5">
        <v>431</v>
      </c>
      <c r="B10126" s="5">
        <v>1</v>
      </c>
      <c r="C10126" s="6">
        <v>44531</v>
      </c>
      <c r="D10126" s="7">
        <v>8</v>
      </c>
      <c r="E10126" s="6">
        <v>44774</v>
      </c>
      <c r="F10126" s="7">
        <v>0</v>
      </c>
      <c r="G10126" s="7">
        <v>64851.067999999999</v>
      </c>
      <c r="H10126" s="7">
        <v>-117841.41620000001</v>
      </c>
      <c r="I10126" s="7">
        <v>-52990.348199999993</v>
      </c>
      <c r="J10126" s="7">
        <v>0</v>
      </c>
      <c r="K10126" s="7">
        <v>0</v>
      </c>
      <c r="L10126" s="7">
        <v>167</v>
      </c>
      <c r="M10126" s="7">
        <v>-167</v>
      </c>
      <c r="N10126" s="7">
        <v>-5</v>
      </c>
    </row>
    <row r="10127" spans="1:14" x14ac:dyDescent="0.25">
      <c r="A10127" s="5">
        <v>431</v>
      </c>
      <c r="B10127" s="5">
        <v>1</v>
      </c>
      <c r="C10127" s="6">
        <v>44562</v>
      </c>
      <c r="D10127" s="7">
        <v>7</v>
      </c>
      <c r="E10127" s="6">
        <v>44774</v>
      </c>
      <c r="F10127" s="7">
        <v>0</v>
      </c>
      <c r="G10127" s="7">
        <v>14420.1854</v>
      </c>
      <c r="H10127" s="7">
        <v>-82943.587699999989</v>
      </c>
      <c r="I10127" s="7">
        <v>-68523.402299999987</v>
      </c>
      <c r="J10127" s="7">
        <v>0</v>
      </c>
      <c r="K10127" s="7">
        <v>0</v>
      </c>
      <c r="L10127" s="7">
        <v>82</v>
      </c>
      <c r="M10127" s="7">
        <v>-82</v>
      </c>
      <c r="N10127" s="7">
        <v>-5</v>
      </c>
    </row>
    <row r="10128" spans="1:14" x14ac:dyDescent="0.25">
      <c r="A10128" s="5">
        <v>431</v>
      </c>
      <c r="B10128" s="5">
        <v>1</v>
      </c>
      <c r="C10128" s="6">
        <v>44593</v>
      </c>
      <c r="D10128" s="7">
        <v>6</v>
      </c>
      <c r="E10128" s="6">
        <v>44774</v>
      </c>
      <c r="F10128" s="7">
        <v>0</v>
      </c>
      <c r="G10128" s="7">
        <v>31336.028399999999</v>
      </c>
      <c r="H10128" s="7">
        <v>-173431.50349999999</v>
      </c>
      <c r="I10128" s="7">
        <v>-142095.47510000001</v>
      </c>
      <c r="J10128" s="7">
        <v>0</v>
      </c>
      <c r="K10128" s="7">
        <v>0</v>
      </c>
      <c r="L10128" s="7">
        <v>126</v>
      </c>
      <c r="M10128" s="7">
        <v>-126</v>
      </c>
      <c r="N10128" s="7">
        <v>-5</v>
      </c>
    </row>
    <row r="10129" spans="1:14" x14ac:dyDescent="0.25">
      <c r="A10129" s="5">
        <v>431</v>
      </c>
      <c r="B10129" s="5">
        <v>1</v>
      </c>
      <c r="C10129" s="6">
        <v>44621</v>
      </c>
      <c r="D10129" s="7">
        <v>5</v>
      </c>
      <c r="E10129" s="6">
        <v>44774</v>
      </c>
      <c r="F10129" s="7">
        <v>0</v>
      </c>
      <c r="G10129" s="7">
        <v>49955.988500000007</v>
      </c>
      <c r="H10129" s="7">
        <v>-241363.93770000001</v>
      </c>
      <c r="I10129" s="7">
        <v>-191407.9492</v>
      </c>
      <c r="J10129" s="7">
        <v>0</v>
      </c>
      <c r="K10129" s="7">
        <v>0</v>
      </c>
      <c r="L10129" s="7">
        <v>137</v>
      </c>
      <c r="M10129" s="7">
        <v>-137</v>
      </c>
      <c r="N10129" s="7">
        <v>-5</v>
      </c>
    </row>
    <row r="10130" spans="1:14" x14ac:dyDescent="0.25">
      <c r="A10130" s="5">
        <v>431</v>
      </c>
      <c r="B10130" s="5">
        <v>1</v>
      </c>
      <c r="C10130" s="6">
        <v>44652</v>
      </c>
      <c r="D10130" s="7">
        <v>4</v>
      </c>
      <c r="E10130" s="6">
        <v>44774</v>
      </c>
      <c r="F10130" s="7">
        <v>0</v>
      </c>
      <c r="G10130" s="7">
        <v>38669.5645</v>
      </c>
      <c r="H10130" s="7">
        <v>-309556.37060000002</v>
      </c>
      <c r="I10130" s="7">
        <v>-270886.80609999999</v>
      </c>
      <c r="J10130" s="7">
        <v>0</v>
      </c>
      <c r="K10130" s="7">
        <v>0</v>
      </c>
      <c r="L10130" s="7">
        <v>135</v>
      </c>
      <c r="M10130" s="7">
        <v>-135</v>
      </c>
      <c r="N10130" s="7">
        <v>-5</v>
      </c>
    </row>
    <row r="10131" spans="1:14" x14ac:dyDescent="0.25">
      <c r="A10131" s="5">
        <v>431</v>
      </c>
      <c r="B10131" s="5">
        <v>1</v>
      </c>
      <c r="C10131" s="6">
        <v>44682</v>
      </c>
      <c r="D10131" s="7">
        <v>3</v>
      </c>
      <c r="E10131" s="6">
        <v>44774</v>
      </c>
      <c r="F10131" s="7">
        <v>0</v>
      </c>
      <c r="G10131" s="7">
        <v>5311.3462</v>
      </c>
      <c r="H10131" s="7">
        <v>-437786.61090000003</v>
      </c>
      <c r="I10131" s="7">
        <v>-432475.26469999988</v>
      </c>
      <c r="J10131" s="7">
        <v>0</v>
      </c>
      <c r="K10131" s="7">
        <v>0</v>
      </c>
      <c r="L10131" s="7">
        <v>160</v>
      </c>
      <c r="M10131" s="7">
        <v>-160</v>
      </c>
      <c r="N10131" s="7">
        <v>-5</v>
      </c>
    </row>
    <row r="10132" spans="1:14" x14ac:dyDescent="0.25">
      <c r="A10132" s="5">
        <v>431</v>
      </c>
      <c r="B10132" s="5">
        <v>1</v>
      </c>
      <c r="C10132" s="6">
        <v>44713</v>
      </c>
      <c r="D10132" s="7">
        <v>2</v>
      </c>
      <c r="E10132" s="6">
        <v>44774</v>
      </c>
      <c r="F10132" s="7">
        <v>0</v>
      </c>
      <c r="G10132" s="7">
        <v>5286.2629999999999</v>
      </c>
      <c r="H10132" s="7">
        <v>-856658.3502000001</v>
      </c>
      <c r="I10132" s="7">
        <v>-851372.08720000007</v>
      </c>
      <c r="J10132" s="7">
        <v>0</v>
      </c>
      <c r="K10132" s="7">
        <v>0</v>
      </c>
      <c r="L10132" s="7">
        <v>214</v>
      </c>
      <c r="M10132" s="7">
        <v>-214</v>
      </c>
      <c r="N10132" s="7">
        <v>-5</v>
      </c>
    </row>
    <row r="10133" spans="1:14" x14ac:dyDescent="0.25">
      <c r="A10133" s="5">
        <v>431</v>
      </c>
      <c r="B10133" s="5">
        <v>1</v>
      </c>
      <c r="C10133" s="6">
        <v>44743</v>
      </c>
      <c r="D10133" s="7">
        <v>1</v>
      </c>
      <c r="E10133" s="6">
        <v>44774</v>
      </c>
      <c r="F10133" s="7">
        <v>0</v>
      </c>
      <c r="G10133" s="7">
        <v>20132.901900000001</v>
      </c>
      <c r="H10133" s="7">
        <v>-659722.59790000017</v>
      </c>
      <c r="I10133" s="7">
        <v>-639589.69600000011</v>
      </c>
      <c r="J10133" s="7">
        <v>0</v>
      </c>
      <c r="K10133" s="7">
        <v>0</v>
      </c>
      <c r="L10133" s="7">
        <v>188</v>
      </c>
      <c r="M10133" s="7">
        <v>-188</v>
      </c>
      <c r="N10133" s="7">
        <v>-5</v>
      </c>
    </row>
    <row r="10134" spans="1:14" x14ac:dyDescent="0.25">
      <c r="A10134" s="5">
        <v>431</v>
      </c>
      <c r="B10134" s="5">
        <v>1</v>
      </c>
      <c r="C10134" s="6">
        <v>44774</v>
      </c>
      <c r="D10134" s="7">
        <v>0</v>
      </c>
      <c r="E10134" s="6">
        <v>44774</v>
      </c>
      <c r="F10134" s="7">
        <v>19166518.5658</v>
      </c>
      <c r="G10134" s="7">
        <v>1503.8217999999999</v>
      </c>
      <c r="H10134" s="7">
        <v>-220355.27340000001</v>
      </c>
      <c r="I10134" s="7">
        <v>18947667.1142</v>
      </c>
      <c r="J10134" s="7">
        <v>4802</v>
      </c>
      <c r="K10134" s="7">
        <v>0</v>
      </c>
      <c r="L10134" s="7">
        <v>54</v>
      </c>
      <c r="M10134" s="7">
        <v>4748</v>
      </c>
      <c r="N10134" s="7">
        <v>-5</v>
      </c>
    </row>
    <row r="10135" spans="1:14" x14ac:dyDescent="0.25">
      <c r="A10135" s="5">
        <v>431</v>
      </c>
      <c r="B10135" s="5">
        <v>1</v>
      </c>
      <c r="C10135" s="6">
        <v>44440</v>
      </c>
      <c r="D10135" s="7">
        <v>12</v>
      </c>
      <c r="E10135" s="6">
        <v>44805</v>
      </c>
      <c r="F10135" s="7">
        <v>0</v>
      </c>
      <c r="G10135" s="7">
        <v>1888.7554</v>
      </c>
      <c r="H10135" s="7">
        <v>-17222.165000000001</v>
      </c>
      <c r="I10135" s="7">
        <v>-15333.409600000001</v>
      </c>
      <c r="J10135" s="7">
        <v>0</v>
      </c>
      <c r="K10135" s="7">
        <v>0</v>
      </c>
      <c r="L10135" s="7">
        <v>30</v>
      </c>
      <c r="M10135" s="7">
        <v>-30</v>
      </c>
      <c r="N10135" s="7">
        <v>-5</v>
      </c>
    </row>
    <row r="10136" spans="1:14" x14ac:dyDescent="0.25">
      <c r="A10136" s="5">
        <v>431</v>
      </c>
      <c r="B10136" s="5">
        <v>1</v>
      </c>
      <c r="C10136" s="6">
        <v>44470</v>
      </c>
      <c r="D10136" s="7">
        <v>11</v>
      </c>
      <c r="E10136" s="6">
        <v>44805</v>
      </c>
      <c r="F10136" s="7">
        <v>0</v>
      </c>
      <c r="G10136" s="7">
        <v>14139.6844</v>
      </c>
      <c r="H10136" s="7">
        <v>-14046.4521</v>
      </c>
      <c r="I10136" s="7">
        <v>93.232300000001487</v>
      </c>
      <c r="J10136" s="7">
        <v>0</v>
      </c>
      <c r="K10136" s="7">
        <v>0</v>
      </c>
      <c r="L10136" s="7">
        <v>54</v>
      </c>
      <c r="M10136" s="7">
        <v>-54</v>
      </c>
      <c r="N10136" s="7">
        <v>-5</v>
      </c>
    </row>
    <row r="10137" spans="1:14" x14ac:dyDescent="0.25">
      <c r="A10137" s="5">
        <v>431</v>
      </c>
      <c r="B10137" s="5">
        <v>1</v>
      </c>
      <c r="C10137" s="6">
        <v>44501</v>
      </c>
      <c r="D10137" s="7">
        <v>10</v>
      </c>
      <c r="E10137" s="6">
        <v>44805</v>
      </c>
      <c r="F10137" s="7">
        <v>0</v>
      </c>
      <c r="G10137" s="7">
        <v>22194.938999999998</v>
      </c>
      <c r="H10137" s="7">
        <v>-29682.16120000001</v>
      </c>
      <c r="I10137" s="7">
        <v>-7487.2222000000038</v>
      </c>
      <c r="J10137" s="7">
        <v>0</v>
      </c>
      <c r="K10137" s="7">
        <v>0</v>
      </c>
      <c r="L10137" s="7">
        <v>103</v>
      </c>
      <c r="M10137" s="7">
        <v>-103</v>
      </c>
      <c r="N10137" s="7">
        <v>-5</v>
      </c>
    </row>
    <row r="10138" spans="1:14" x14ac:dyDescent="0.25">
      <c r="A10138" s="5">
        <v>431</v>
      </c>
      <c r="B10138" s="5">
        <v>1</v>
      </c>
      <c r="C10138" s="6">
        <v>44531</v>
      </c>
      <c r="D10138" s="7">
        <v>9</v>
      </c>
      <c r="E10138" s="6">
        <v>44805</v>
      </c>
      <c r="F10138" s="7">
        <v>0</v>
      </c>
      <c r="G10138" s="7">
        <v>38460.082399999999</v>
      </c>
      <c r="H10138" s="7">
        <v>-79055.031300000002</v>
      </c>
      <c r="I10138" s="7">
        <v>-40594.948900000003</v>
      </c>
      <c r="J10138" s="7">
        <v>0</v>
      </c>
      <c r="K10138" s="7">
        <v>0</v>
      </c>
      <c r="L10138" s="7">
        <v>170</v>
      </c>
      <c r="M10138" s="7">
        <v>-170</v>
      </c>
      <c r="N10138" s="7">
        <v>-5</v>
      </c>
    </row>
    <row r="10139" spans="1:14" x14ac:dyDescent="0.25">
      <c r="A10139" s="5">
        <v>431</v>
      </c>
      <c r="B10139" s="5">
        <v>1</v>
      </c>
      <c r="C10139" s="6">
        <v>44562</v>
      </c>
      <c r="D10139" s="7">
        <v>8</v>
      </c>
      <c r="E10139" s="6">
        <v>44805</v>
      </c>
      <c r="F10139" s="7">
        <v>0</v>
      </c>
      <c r="G10139" s="7">
        <v>29107.480499999991</v>
      </c>
      <c r="H10139" s="7">
        <v>-49657.066400000003</v>
      </c>
      <c r="I10139" s="7">
        <v>-20549.585900000009</v>
      </c>
      <c r="J10139" s="7">
        <v>0</v>
      </c>
      <c r="K10139" s="7">
        <v>0</v>
      </c>
      <c r="L10139" s="7">
        <v>62</v>
      </c>
      <c r="M10139" s="7">
        <v>-62</v>
      </c>
      <c r="N10139" s="7">
        <v>-5</v>
      </c>
    </row>
    <row r="10140" spans="1:14" x14ac:dyDescent="0.25">
      <c r="A10140" s="5">
        <v>431</v>
      </c>
      <c r="B10140" s="5">
        <v>1</v>
      </c>
      <c r="C10140" s="6">
        <v>44593</v>
      </c>
      <c r="D10140" s="7">
        <v>7</v>
      </c>
      <c r="E10140" s="6">
        <v>44805</v>
      </c>
      <c r="F10140" s="7">
        <v>0</v>
      </c>
      <c r="G10140" s="7">
        <v>36562.299400000004</v>
      </c>
      <c r="H10140" s="7">
        <v>-93796.663100000005</v>
      </c>
      <c r="I10140" s="7">
        <v>-57234.363700000002</v>
      </c>
      <c r="J10140" s="7">
        <v>0</v>
      </c>
      <c r="K10140" s="7">
        <v>0</v>
      </c>
      <c r="L10140" s="7">
        <v>79</v>
      </c>
      <c r="M10140" s="7">
        <v>-79</v>
      </c>
      <c r="N10140" s="7">
        <v>-5</v>
      </c>
    </row>
    <row r="10141" spans="1:14" x14ac:dyDescent="0.25">
      <c r="A10141" s="5">
        <v>431</v>
      </c>
      <c r="B10141" s="5">
        <v>1</v>
      </c>
      <c r="C10141" s="6">
        <v>44621</v>
      </c>
      <c r="D10141" s="7">
        <v>6</v>
      </c>
      <c r="E10141" s="6">
        <v>44805</v>
      </c>
      <c r="F10141" s="7">
        <v>0</v>
      </c>
      <c r="G10141" s="7">
        <v>25055.6525</v>
      </c>
      <c r="H10141" s="7">
        <v>-215364.69440000001</v>
      </c>
      <c r="I10141" s="7">
        <v>-190309.04190000001</v>
      </c>
      <c r="J10141" s="7">
        <v>0</v>
      </c>
      <c r="K10141" s="7">
        <v>0</v>
      </c>
      <c r="L10141" s="7">
        <v>139</v>
      </c>
      <c r="M10141" s="7">
        <v>-139</v>
      </c>
      <c r="N10141" s="7">
        <v>-5</v>
      </c>
    </row>
    <row r="10142" spans="1:14" x14ac:dyDescent="0.25">
      <c r="A10142" s="5">
        <v>431</v>
      </c>
      <c r="B10142" s="5">
        <v>1</v>
      </c>
      <c r="C10142" s="6">
        <v>44652</v>
      </c>
      <c r="D10142" s="7">
        <v>5</v>
      </c>
      <c r="E10142" s="6">
        <v>44805</v>
      </c>
      <c r="F10142" s="7">
        <v>0</v>
      </c>
      <c r="G10142" s="7">
        <v>4594.8318000000017</v>
      </c>
      <c r="H10142" s="7">
        <v>-210279.47700000001</v>
      </c>
      <c r="I10142" s="7">
        <v>-205684.6452</v>
      </c>
      <c r="J10142" s="7">
        <v>0</v>
      </c>
      <c r="K10142" s="7">
        <v>0</v>
      </c>
      <c r="L10142" s="7">
        <v>110</v>
      </c>
      <c r="M10142" s="7">
        <v>-110</v>
      </c>
      <c r="N10142" s="7">
        <v>-5</v>
      </c>
    </row>
    <row r="10143" spans="1:14" x14ac:dyDescent="0.25">
      <c r="A10143" s="5">
        <v>431</v>
      </c>
      <c r="B10143" s="5">
        <v>1</v>
      </c>
      <c r="C10143" s="6">
        <v>44682</v>
      </c>
      <c r="D10143" s="7">
        <v>4</v>
      </c>
      <c r="E10143" s="6">
        <v>44805</v>
      </c>
      <c r="F10143" s="7">
        <v>0</v>
      </c>
      <c r="G10143" s="7">
        <v>49345.047600000013</v>
      </c>
      <c r="H10143" s="7">
        <v>-385693.71590000001</v>
      </c>
      <c r="I10143" s="7">
        <v>-336348.66830000002</v>
      </c>
      <c r="J10143" s="7">
        <v>0</v>
      </c>
      <c r="K10143" s="7">
        <v>0</v>
      </c>
      <c r="L10143" s="7">
        <v>158</v>
      </c>
      <c r="M10143" s="7">
        <v>-158</v>
      </c>
      <c r="N10143" s="7">
        <v>-5</v>
      </c>
    </row>
    <row r="10144" spans="1:14" x14ac:dyDescent="0.25">
      <c r="A10144" s="5">
        <v>431</v>
      </c>
      <c r="B10144" s="5">
        <v>1</v>
      </c>
      <c r="C10144" s="6">
        <v>44713</v>
      </c>
      <c r="D10144" s="7">
        <v>3</v>
      </c>
      <c r="E10144" s="6">
        <v>44805</v>
      </c>
      <c r="F10144" s="7">
        <v>0</v>
      </c>
      <c r="G10144" s="7">
        <v>8781.3932999999979</v>
      </c>
      <c r="H10144" s="7">
        <v>-475494.7548</v>
      </c>
      <c r="I10144" s="7">
        <v>-466713.3615</v>
      </c>
      <c r="J10144" s="7">
        <v>0</v>
      </c>
      <c r="K10144" s="7">
        <v>0</v>
      </c>
      <c r="L10144" s="7">
        <v>157</v>
      </c>
      <c r="M10144" s="7">
        <v>-157</v>
      </c>
      <c r="N10144" s="7">
        <v>-5</v>
      </c>
    </row>
    <row r="10145" spans="1:14" x14ac:dyDescent="0.25">
      <c r="A10145" s="5">
        <v>431</v>
      </c>
      <c r="B10145" s="5">
        <v>1</v>
      </c>
      <c r="C10145" s="6">
        <v>44743</v>
      </c>
      <c r="D10145" s="7">
        <v>2</v>
      </c>
      <c r="E10145" s="6">
        <v>44805</v>
      </c>
      <c r="F10145" s="7">
        <v>0</v>
      </c>
      <c r="G10145" s="7">
        <v>2376.822999999999</v>
      </c>
      <c r="H10145" s="7">
        <v>-852613.33629999997</v>
      </c>
      <c r="I10145" s="7">
        <v>-850236.51329999999</v>
      </c>
      <c r="J10145" s="7">
        <v>0</v>
      </c>
      <c r="K10145" s="7">
        <v>0</v>
      </c>
      <c r="L10145" s="7">
        <v>233</v>
      </c>
      <c r="M10145" s="7">
        <v>-233</v>
      </c>
      <c r="N10145" s="7">
        <v>-5</v>
      </c>
    </row>
    <row r="10146" spans="1:14" x14ac:dyDescent="0.25">
      <c r="A10146" s="5">
        <v>431</v>
      </c>
      <c r="B10146" s="5">
        <v>1</v>
      </c>
      <c r="C10146" s="6">
        <v>44774</v>
      </c>
      <c r="D10146" s="7">
        <v>1</v>
      </c>
      <c r="E10146" s="6">
        <v>44805</v>
      </c>
      <c r="F10146" s="7">
        <v>0</v>
      </c>
      <c r="G10146" s="7">
        <v>-9409.6692000000039</v>
      </c>
      <c r="H10146" s="7">
        <v>-698776.31140000001</v>
      </c>
      <c r="I10146" s="7">
        <v>-708185.98060000001</v>
      </c>
      <c r="J10146" s="7">
        <v>0</v>
      </c>
      <c r="K10146" s="7">
        <v>0</v>
      </c>
      <c r="L10146" s="7">
        <v>158</v>
      </c>
      <c r="M10146" s="7">
        <v>-158</v>
      </c>
      <c r="N10146" s="7">
        <v>-5</v>
      </c>
    </row>
    <row r="10147" spans="1:14" x14ac:dyDescent="0.25">
      <c r="A10147" s="5">
        <v>431</v>
      </c>
      <c r="B10147" s="5">
        <v>1</v>
      </c>
      <c r="C10147" s="6">
        <v>44805</v>
      </c>
      <c r="D10147" s="7">
        <v>0</v>
      </c>
      <c r="E10147" s="6">
        <v>44805</v>
      </c>
      <c r="F10147" s="7">
        <v>15666229.911699999</v>
      </c>
      <c r="G10147" s="7">
        <v>-11205.279500000001</v>
      </c>
      <c r="H10147" s="7">
        <v>-280699.08480000001</v>
      </c>
      <c r="I10147" s="7">
        <v>15374325.5474</v>
      </c>
      <c r="J10147" s="7">
        <v>3685</v>
      </c>
      <c r="K10147" s="7">
        <v>0</v>
      </c>
      <c r="L10147" s="7">
        <v>56</v>
      </c>
      <c r="M10147" s="7">
        <v>3629</v>
      </c>
      <c r="N10147" s="7">
        <v>-5</v>
      </c>
    </row>
    <row r="10148" spans="1:14" x14ac:dyDescent="0.25">
      <c r="A10148" s="5">
        <v>431</v>
      </c>
      <c r="B10148" s="5">
        <v>1</v>
      </c>
      <c r="C10148" s="6">
        <v>44470</v>
      </c>
      <c r="D10148" s="7">
        <v>12</v>
      </c>
      <c r="E10148" s="6">
        <v>44835</v>
      </c>
      <c r="F10148" s="7">
        <v>0</v>
      </c>
      <c r="G10148" s="7">
        <v>2772.4542999999999</v>
      </c>
      <c r="H10148" s="7">
        <v>-5932.8410000000003</v>
      </c>
      <c r="I10148" s="7">
        <v>-3160.3867</v>
      </c>
      <c r="J10148" s="7">
        <v>0</v>
      </c>
      <c r="K10148" s="7">
        <v>0</v>
      </c>
      <c r="L10148" s="7">
        <v>13</v>
      </c>
      <c r="M10148" s="7">
        <v>-13</v>
      </c>
      <c r="N10148" s="7">
        <v>-5</v>
      </c>
    </row>
    <row r="10149" spans="1:14" x14ac:dyDescent="0.25">
      <c r="A10149" s="5">
        <v>431</v>
      </c>
      <c r="B10149" s="5">
        <v>1</v>
      </c>
      <c r="C10149" s="6">
        <v>44501</v>
      </c>
      <c r="D10149" s="7">
        <v>11</v>
      </c>
      <c r="E10149" s="6">
        <v>44835</v>
      </c>
      <c r="F10149" s="7">
        <v>0</v>
      </c>
      <c r="G10149" s="7">
        <v>6662.4688999999998</v>
      </c>
      <c r="H10149" s="7">
        <v>-20132.849200000001</v>
      </c>
      <c r="I10149" s="7">
        <v>-13470.380300000001</v>
      </c>
      <c r="J10149" s="7">
        <v>0</v>
      </c>
      <c r="K10149" s="7">
        <v>0</v>
      </c>
      <c r="L10149" s="7">
        <v>65</v>
      </c>
      <c r="M10149" s="7">
        <v>-65</v>
      </c>
      <c r="N10149" s="7">
        <v>-5</v>
      </c>
    </row>
    <row r="10150" spans="1:14" x14ac:dyDescent="0.25">
      <c r="A10150" s="5">
        <v>431</v>
      </c>
      <c r="B10150" s="5">
        <v>1</v>
      </c>
      <c r="C10150" s="6">
        <v>44531</v>
      </c>
      <c r="D10150" s="7">
        <v>10</v>
      </c>
      <c r="E10150" s="6">
        <v>44835</v>
      </c>
      <c r="F10150" s="7">
        <v>0</v>
      </c>
      <c r="G10150" s="7">
        <v>34227.118000000002</v>
      </c>
      <c r="H10150" s="7">
        <v>-29612.389800000001</v>
      </c>
      <c r="I10150" s="7">
        <v>4614.7282000000014</v>
      </c>
      <c r="J10150" s="7">
        <v>0</v>
      </c>
      <c r="K10150" s="7">
        <v>0</v>
      </c>
      <c r="L10150" s="7">
        <v>114</v>
      </c>
      <c r="M10150" s="7">
        <v>-114</v>
      </c>
      <c r="N10150" s="7">
        <v>-5</v>
      </c>
    </row>
    <row r="10151" spans="1:14" x14ac:dyDescent="0.25">
      <c r="A10151" s="5">
        <v>431</v>
      </c>
      <c r="B10151" s="5">
        <v>1</v>
      </c>
      <c r="C10151" s="6">
        <v>44562</v>
      </c>
      <c r="D10151" s="7">
        <v>9</v>
      </c>
      <c r="E10151" s="6">
        <v>44835</v>
      </c>
      <c r="F10151" s="7">
        <v>0</v>
      </c>
      <c r="G10151" s="7">
        <v>11757.5494</v>
      </c>
      <c r="H10151" s="7">
        <v>-34297.379200000003</v>
      </c>
      <c r="I10151" s="7">
        <v>-22539.8298</v>
      </c>
      <c r="J10151" s="7">
        <v>0</v>
      </c>
      <c r="K10151" s="7">
        <v>0</v>
      </c>
      <c r="L10151" s="7">
        <v>76</v>
      </c>
      <c r="M10151" s="7">
        <v>-76</v>
      </c>
      <c r="N10151" s="7">
        <v>-5</v>
      </c>
    </row>
    <row r="10152" spans="1:14" x14ac:dyDescent="0.25">
      <c r="A10152" s="5">
        <v>431</v>
      </c>
      <c r="B10152" s="5">
        <v>1</v>
      </c>
      <c r="C10152" s="6">
        <v>44593</v>
      </c>
      <c r="D10152" s="7">
        <v>8</v>
      </c>
      <c r="E10152" s="6">
        <v>44835</v>
      </c>
      <c r="F10152" s="7">
        <v>0</v>
      </c>
      <c r="G10152" s="7">
        <v>28035.579300000001</v>
      </c>
      <c r="H10152" s="7">
        <v>-83181.461800000005</v>
      </c>
      <c r="I10152" s="7">
        <v>-55145.8825</v>
      </c>
      <c r="J10152" s="7">
        <v>0</v>
      </c>
      <c r="K10152" s="7">
        <v>0</v>
      </c>
      <c r="L10152" s="7">
        <v>93</v>
      </c>
      <c r="M10152" s="7">
        <v>-93</v>
      </c>
      <c r="N10152" s="7">
        <v>-5</v>
      </c>
    </row>
    <row r="10153" spans="1:14" x14ac:dyDescent="0.25">
      <c r="A10153" s="5">
        <v>431</v>
      </c>
      <c r="B10153" s="5">
        <v>1</v>
      </c>
      <c r="C10153" s="6">
        <v>44621</v>
      </c>
      <c r="D10153" s="7">
        <v>7</v>
      </c>
      <c r="E10153" s="6">
        <v>44835</v>
      </c>
      <c r="F10153" s="7">
        <v>0</v>
      </c>
      <c r="G10153" s="7">
        <v>33754.871500000001</v>
      </c>
      <c r="H10153" s="7">
        <v>-110257.1421</v>
      </c>
      <c r="I10153" s="7">
        <v>-76502.270599999989</v>
      </c>
      <c r="J10153" s="7">
        <v>0</v>
      </c>
      <c r="K10153" s="7">
        <v>0</v>
      </c>
      <c r="L10153" s="7">
        <v>106</v>
      </c>
      <c r="M10153" s="7">
        <v>-106</v>
      </c>
      <c r="N10153" s="7">
        <v>-5</v>
      </c>
    </row>
    <row r="10154" spans="1:14" x14ac:dyDescent="0.25">
      <c r="A10154" s="5">
        <v>431</v>
      </c>
      <c r="B10154" s="5">
        <v>1</v>
      </c>
      <c r="C10154" s="6">
        <v>44652</v>
      </c>
      <c r="D10154" s="7">
        <v>6</v>
      </c>
      <c r="E10154" s="6">
        <v>44835</v>
      </c>
      <c r="F10154" s="7">
        <v>0</v>
      </c>
      <c r="G10154" s="7">
        <v>31184.320100000001</v>
      </c>
      <c r="H10154" s="7">
        <v>-163415.97399999999</v>
      </c>
      <c r="I10154" s="7">
        <v>-132231.6539</v>
      </c>
      <c r="J10154" s="7">
        <v>0</v>
      </c>
      <c r="K10154" s="7">
        <v>0</v>
      </c>
      <c r="L10154" s="7">
        <v>98</v>
      </c>
      <c r="M10154" s="7">
        <v>-98</v>
      </c>
      <c r="N10154" s="7">
        <v>-5</v>
      </c>
    </row>
    <row r="10155" spans="1:14" x14ac:dyDescent="0.25">
      <c r="A10155" s="5">
        <v>431</v>
      </c>
      <c r="B10155" s="5">
        <v>1</v>
      </c>
      <c r="C10155" s="6">
        <v>44682</v>
      </c>
      <c r="D10155" s="7">
        <v>5</v>
      </c>
      <c r="E10155" s="6">
        <v>44835</v>
      </c>
      <c r="F10155" s="7">
        <v>0</v>
      </c>
      <c r="G10155" s="7">
        <v>12847.226000000001</v>
      </c>
      <c r="H10155" s="7">
        <v>-255250.23420000001</v>
      </c>
      <c r="I10155" s="7">
        <v>-242403.00820000001</v>
      </c>
      <c r="J10155" s="7">
        <v>0</v>
      </c>
      <c r="K10155" s="7">
        <v>0</v>
      </c>
      <c r="L10155" s="7">
        <v>124</v>
      </c>
      <c r="M10155" s="7">
        <v>-124</v>
      </c>
      <c r="N10155" s="7">
        <v>-5</v>
      </c>
    </row>
    <row r="10156" spans="1:14" x14ac:dyDescent="0.25">
      <c r="A10156" s="5">
        <v>431</v>
      </c>
      <c r="B10156" s="5">
        <v>1</v>
      </c>
      <c r="C10156" s="6">
        <v>44713</v>
      </c>
      <c r="D10156" s="7">
        <v>4</v>
      </c>
      <c r="E10156" s="6">
        <v>44835</v>
      </c>
      <c r="F10156" s="7">
        <v>0</v>
      </c>
      <c r="G10156" s="7">
        <v>3831.5536999999999</v>
      </c>
      <c r="H10156" s="7">
        <v>-416300.97350000002</v>
      </c>
      <c r="I10156" s="7">
        <v>-412469.41979999997</v>
      </c>
      <c r="J10156" s="7">
        <v>0</v>
      </c>
      <c r="K10156" s="7">
        <v>0</v>
      </c>
      <c r="L10156" s="7">
        <v>150</v>
      </c>
      <c r="M10156" s="7">
        <v>-150</v>
      </c>
      <c r="N10156" s="7">
        <v>-5</v>
      </c>
    </row>
    <row r="10157" spans="1:14" x14ac:dyDescent="0.25">
      <c r="A10157" s="5">
        <v>431</v>
      </c>
      <c r="B10157" s="5">
        <v>1</v>
      </c>
      <c r="C10157" s="6">
        <v>44743</v>
      </c>
      <c r="D10157" s="7">
        <v>3</v>
      </c>
      <c r="E10157" s="6">
        <v>44835</v>
      </c>
      <c r="F10157" s="7">
        <v>0</v>
      </c>
      <c r="G10157" s="7">
        <v>11548.7083</v>
      </c>
      <c r="H10157" s="7">
        <v>-458793.93190000008</v>
      </c>
      <c r="I10157" s="7">
        <v>-447245.22360000008</v>
      </c>
      <c r="J10157" s="7">
        <v>0</v>
      </c>
      <c r="K10157" s="7">
        <v>0</v>
      </c>
      <c r="L10157" s="7">
        <v>154</v>
      </c>
      <c r="M10157" s="7">
        <v>-154</v>
      </c>
      <c r="N10157" s="7">
        <v>-5</v>
      </c>
    </row>
    <row r="10158" spans="1:14" x14ac:dyDescent="0.25">
      <c r="A10158" s="5">
        <v>431</v>
      </c>
      <c r="B10158" s="5">
        <v>1</v>
      </c>
      <c r="C10158" s="6">
        <v>44774</v>
      </c>
      <c r="D10158" s="7">
        <v>2</v>
      </c>
      <c r="E10158" s="6">
        <v>44835</v>
      </c>
      <c r="F10158" s="7">
        <v>0</v>
      </c>
      <c r="G10158" s="7">
        <v>2919.3766999999971</v>
      </c>
      <c r="H10158" s="7">
        <v>-831607.34730000014</v>
      </c>
      <c r="I10158" s="7">
        <v>-828687.97060000012</v>
      </c>
      <c r="J10158" s="7">
        <v>0</v>
      </c>
      <c r="K10158" s="7">
        <v>0</v>
      </c>
      <c r="L10158" s="7">
        <v>199</v>
      </c>
      <c r="M10158" s="7">
        <v>-199</v>
      </c>
      <c r="N10158" s="7">
        <v>-5</v>
      </c>
    </row>
    <row r="10159" spans="1:14" x14ac:dyDescent="0.25">
      <c r="A10159" s="5">
        <v>431</v>
      </c>
      <c r="B10159" s="5">
        <v>1</v>
      </c>
      <c r="C10159" s="6">
        <v>44805</v>
      </c>
      <c r="D10159" s="7">
        <v>1</v>
      </c>
      <c r="E10159" s="6">
        <v>44835</v>
      </c>
      <c r="F10159" s="7">
        <v>0</v>
      </c>
      <c r="G10159" s="7">
        <v>-3820.796200000002</v>
      </c>
      <c r="H10159" s="7">
        <v>-508821.50439999998</v>
      </c>
      <c r="I10159" s="7">
        <v>-512642.30060000002</v>
      </c>
      <c r="J10159" s="7">
        <v>0</v>
      </c>
      <c r="K10159" s="7">
        <v>0</v>
      </c>
      <c r="L10159" s="7">
        <v>127</v>
      </c>
      <c r="M10159" s="7">
        <v>-127</v>
      </c>
      <c r="N10159" s="7">
        <v>-5</v>
      </c>
    </row>
    <row r="10160" spans="1:14" x14ac:dyDescent="0.25">
      <c r="A10160" s="5">
        <v>431</v>
      </c>
      <c r="B10160" s="5">
        <v>1</v>
      </c>
      <c r="C10160" s="6">
        <v>44835</v>
      </c>
      <c r="D10160" s="7">
        <v>0</v>
      </c>
      <c r="E10160" s="6">
        <v>44835</v>
      </c>
      <c r="F10160" s="7">
        <v>18146773.734000001</v>
      </c>
      <c r="G10160" s="7">
        <v>3701.2877999999992</v>
      </c>
      <c r="H10160" s="7">
        <v>-216239.62150000001</v>
      </c>
      <c r="I10160" s="7">
        <v>17934235.4003</v>
      </c>
      <c r="J10160" s="7">
        <v>4504</v>
      </c>
      <c r="K10160" s="7">
        <v>0</v>
      </c>
      <c r="L10160" s="7">
        <v>52</v>
      </c>
      <c r="M10160" s="7">
        <v>4452</v>
      </c>
      <c r="N10160" s="7">
        <v>-5</v>
      </c>
    </row>
    <row r="10161" spans="1:14" x14ac:dyDescent="0.25">
      <c r="A10161" s="5">
        <v>431</v>
      </c>
      <c r="B10161" s="5">
        <v>1</v>
      </c>
      <c r="C10161" s="6">
        <v>44501</v>
      </c>
      <c r="D10161" s="7">
        <v>12</v>
      </c>
      <c r="E10161" s="6">
        <v>44866</v>
      </c>
      <c r="F10161" s="7">
        <v>0</v>
      </c>
      <c r="G10161" s="7">
        <v>917.25190000000009</v>
      </c>
      <c r="H10161" s="7">
        <v>-3729.3303999999998</v>
      </c>
      <c r="I10161" s="7">
        <v>-2812.0785000000001</v>
      </c>
      <c r="J10161" s="7">
        <v>0</v>
      </c>
      <c r="K10161" s="7">
        <v>0</v>
      </c>
      <c r="L10161" s="7">
        <v>18</v>
      </c>
      <c r="M10161" s="7">
        <v>-18</v>
      </c>
      <c r="N10161" s="7">
        <v>-5</v>
      </c>
    </row>
    <row r="10162" spans="1:14" x14ac:dyDescent="0.25">
      <c r="A10162" s="5">
        <v>431</v>
      </c>
      <c r="B10162" s="5">
        <v>1</v>
      </c>
      <c r="C10162" s="6">
        <v>44531</v>
      </c>
      <c r="D10162" s="7">
        <v>11</v>
      </c>
      <c r="E10162" s="6">
        <v>44866</v>
      </c>
      <c r="F10162" s="7">
        <v>0</v>
      </c>
      <c r="G10162" s="7">
        <v>13930.7428</v>
      </c>
      <c r="H10162" s="7">
        <v>-11596.058000000001</v>
      </c>
      <c r="I10162" s="7">
        <v>2334.6847999999991</v>
      </c>
      <c r="J10162" s="7">
        <v>0</v>
      </c>
      <c r="K10162" s="7">
        <v>0</v>
      </c>
      <c r="L10162" s="7">
        <v>64</v>
      </c>
      <c r="M10162" s="7">
        <v>-64</v>
      </c>
      <c r="N10162" s="7">
        <v>-5</v>
      </c>
    </row>
    <row r="10163" spans="1:14" x14ac:dyDescent="0.25">
      <c r="A10163" s="5">
        <v>431</v>
      </c>
      <c r="B10163" s="5">
        <v>1</v>
      </c>
      <c r="C10163" s="6">
        <v>44562</v>
      </c>
      <c r="D10163" s="7">
        <v>10</v>
      </c>
      <c r="E10163" s="6">
        <v>44866</v>
      </c>
      <c r="F10163" s="7">
        <v>0</v>
      </c>
      <c r="G10163" s="7">
        <v>5208.3341000000009</v>
      </c>
      <c r="H10163" s="7">
        <v>-21210.7523</v>
      </c>
      <c r="I10163" s="7">
        <v>-16002.4182</v>
      </c>
      <c r="J10163" s="7">
        <v>0</v>
      </c>
      <c r="K10163" s="7">
        <v>0</v>
      </c>
      <c r="L10163" s="7">
        <v>46</v>
      </c>
      <c r="M10163" s="7">
        <v>-46</v>
      </c>
      <c r="N10163" s="7">
        <v>-5</v>
      </c>
    </row>
    <row r="10164" spans="1:14" x14ac:dyDescent="0.25">
      <c r="A10164" s="5">
        <v>431</v>
      </c>
      <c r="B10164" s="5">
        <v>1</v>
      </c>
      <c r="C10164" s="6">
        <v>44593</v>
      </c>
      <c r="D10164" s="7">
        <v>9</v>
      </c>
      <c r="E10164" s="6">
        <v>44866</v>
      </c>
      <c r="F10164" s="7">
        <v>0</v>
      </c>
      <c r="G10164" s="7">
        <v>10931.8393</v>
      </c>
      <c r="H10164" s="7">
        <v>-40085.75469999999</v>
      </c>
      <c r="I10164" s="7">
        <v>-29153.915399999991</v>
      </c>
      <c r="J10164" s="7">
        <v>0</v>
      </c>
      <c r="K10164" s="7">
        <v>0</v>
      </c>
      <c r="L10164" s="7">
        <v>80</v>
      </c>
      <c r="M10164" s="7">
        <v>-80</v>
      </c>
      <c r="N10164" s="7">
        <v>-5</v>
      </c>
    </row>
    <row r="10165" spans="1:14" x14ac:dyDescent="0.25">
      <c r="A10165" s="5">
        <v>431</v>
      </c>
      <c r="B10165" s="5">
        <v>1</v>
      </c>
      <c r="C10165" s="6">
        <v>44621</v>
      </c>
      <c r="D10165" s="7">
        <v>8</v>
      </c>
      <c r="E10165" s="6">
        <v>44866</v>
      </c>
      <c r="F10165" s="7">
        <v>0</v>
      </c>
      <c r="G10165" s="7">
        <v>39082.322</v>
      </c>
      <c r="H10165" s="7">
        <v>-72219.054099999994</v>
      </c>
      <c r="I10165" s="7">
        <v>-33136.732099999987</v>
      </c>
      <c r="J10165" s="7">
        <v>0</v>
      </c>
      <c r="K10165" s="7">
        <v>0</v>
      </c>
      <c r="L10165" s="7">
        <v>89</v>
      </c>
      <c r="M10165" s="7">
        <v>-89</v>
      </c>
      <c r="N10165" s="7">
        <v>-5</v>
      </c>
    </row>
    <row r="10166" spans="1:14" x14ac:dyDescent="0.25">
      <c r="A10166" s="5">
        <v>431</v>
      </c>
      <c r="B10166" s="5">
        <v>1</v>
      </c>
      <c r="C10166" s="6">
        <v>44652</v>
      </c>
      <c r="D10166" s="7">
        <v>7</v>
      </c>
      <c r="E10166" s="6">
        <v>44866</v>
      </c>
      <c r="F10166" s="7">
        <v>0</v>
      </c>
      <c r="G10166" s="7">
        <v>7850.6839000000009</v>
      </c>
      <c r="H10166" s="7">
        <v>-87203.289100000009</v>
      </c>
      <c r="I10166" s="7">
        <v>-79352.605200000005</v>
      </c>
      <c r="J10166" s="7">
        <v>0</v>
      </c>
      <c r="K10166" s="7">
        <v>0</v>
      </c>
      <c r="L10166" s="7">
        <v>67</v>
      </c>
      <c r="M10166" s="7">
        <v>-67</v>
      </c>
      <c r="N10166" s="7">
        <v>-5</v>
      </c>
    </row>
    <row r="10167" spans="1:14" x14ac:dyDescent="0.25">
      <c r="A10167" s="5">
        <v>431</v>
      </c>
      <c r="B10167" s="5">
        <v>1</v>
      </c>
      <c r="C10167" s="6">
        <v>44682</v>
      </c>
      <c r="D10167" s="7">
        <v>6</v>
      </c>
      <c r="E10167" s="6">
        <v>44866</v>
      </c>
      <c r="F10167" s="7">
        <v>0</v>
      </c>
      <c r="G10167" s="7">
        <v>17360.0524</v>
      </c>
      <c r="H10167" s="7">
        <v>-192592.62220000001</v>
      </c>
      <c r="I10167" s="7">
        <v>-175232.5698</v>
      </c>
      <c r="J10167" s="7">
        <v>0</v>
      </c>
      <c r="K10167" s="7">
        <v>0</v>
      </c>
      <c r="L10167" s="7">
        <v>94</v>
      </c>
      <c r="M10167" s="7">
        <v>-94</v>
      </c>
      <c r="N10167" s="7">
        <v>-5</v>
      </c>
    </row>
    <row r="10168" spans="1:14" x14ac:dyDescent="0.25">
      <c r="A10168" s="5">
        <v>431</v>
      </c>
      <c r="B10168" s="5">
        <v>1</v>
      </c>
      <c r="C10168" s="6">
        <v>44713</v>
      </c>
      <c r="D10168" s="7">
        <v>5</v>
      </c>
      <c r="E10168" s="6">
        <v>44866</v>
      </c>
      <c r="F10168" s="7">
        <v>0</v>
      </c>
      <c r="G10168" s="7">
        <v>20517.764500000001</v>
      </c>
      <c r="H10168" s="7">
        <v>-304773.3113</v>
      </c>
      <c r="I10168" s="7">
        <v>-284255.54680000001</v>
      </c>
      <c r="J10168" s="7">
        <v>0</v>
      </c>
      <c r="K10168" s="7">
        <v>0</v>
      </c>
      <c r="L10168" s="7">
        <v>116</v>
      </c>
      <c r="M10168" s="7">
        <v>-116</v>
      </c>
      <c r="N10168" s="7">
        <v>-5</v>
      </c>
    </row>
    <row r="10169" spans="1:14" x14ac:dyDescent="0.25">
      <c r="A10169" s="5">
        <v>431</v>
      </c>
      <c r="B10169" s="5">
        <v>1</v>
      </c>
      <c r="C10169" s="6">
        <v>44743</v>
      </c>
      <c r="D10169" s="7">
        <v>4</v>
      </c>
      <c r="E10169" s="6">
        <v>44866</v>
      </c>
      <c r="F10169" s="7">
        <v>0</v>
      </c>
      <c r="G10169" s="7">
        <v>6356.8608000000004</v>
      </c>
      <c r="H10169" s="7">
        <v>-364824.18369999999</v>
      </c>
      <c r="I10169" s="7">
        <v>-358467.32290000003</v>
      </c>
      <c r="J10169" s="7">
        <v>0</v>
      </c>
      <c r="K10169" s="7">
        <v>0</v>
      </c>
      <c r="L10169" s="7">
        <v>141</v>
      </c>
      <c r="M10169" s="7">
        <v>-141</v>
      </c>
      <c r="N10169" s="7">
        <v>-5</v>
      </c>
    </row>
    <row r="10170" spans="1:14" x14ac:dyDescent="0.25">
      <c r="A10170" s="5">
        <v>431</v>
      </c>
      <c r="B10170" s="5">
        <v>1</v>
      </c>
      <c r="C10170" s="6">
        <v>44774</v>
      </c>
      <c r="D10170" s="7">
        <v>3</v>
      </c>
      <c r="E10170" s="6">
        <v>44866</v>
      </c>
      <c r="F10170" s="7">
        <v>0</v>
      </c>
      <c r="G10170" s="7">
        <v>1112.283899999999</v>
      </c>
      <c r="H10170" s="7">
        <v>-434881.97169999999</v>
      </c>
      <c r="I10170" s="7">
        <v>-433769.68780000001</v>
      </c>
      <c r="J10170" s="7">
        <v>0</v>
      </c>
      <c r="K10170" s="7">
        <v>0</v>
      </c>
      <c r="L10170" s="7">
        <v>142</v>
      </c>
      <c r="M10170" s="7">
        <v>-142</v>
      </c>
      <c r="N10170" s="7">
        <v>-5</v>
      </c>
    </row>
    <row r="10171" spans="1:14" x14ac:dyDescent="0.25">
      <c r="A10171" s="5">
        <v>431</v>
      </c>
      <c r="B10171" s="5">
        <v>1</v>
      </c>
      <c r="C10171" s="6">
        <v>44805</v>
      </c>
      <c r="D10171" s="7">
        <v>2</v>
      </c>
      <c r="E10171" s="6">
        <v>44866</v>
      </c>
      <c r="F10171" s="7">
        <v>0</v>
      </c>
      <c r="G10171" s="7">
        <v>9908.4318999999978</v>
      </c>
      <c r="H10171" s="7">
        <v>-599073.56829999993</v>
      </c>
      <c r="I10171" s="7">
        <v>-589165.13639999996</v>
      </c>
      <c r="J10171" s="7">
        <v>0</v>
      </c>
      <c r="K10171" s="7">
        <v>0</v>
      </c>
      <c r="L10171" s="7">
        <v>142</v>
      </c>
      <c r="M10171" s="7">
        <v>-142</v>
      </c>
      <c r="N10171" s="7">
        <v>-5</v>
      </c>
    </row>
    <row r="10172" spans="1:14" x14ac:dyDescent="0.25">
      <c r="A10172" s="5">
        <v>431</v>
      </c>
      <c r="B10172" s="5">
        <v>1</v>
      </c>
      <c r="C10172" s="6">
        <v>44835</v>
      </c>
      <c r="D10172" s="7">
        <v>1</v>
      </c>
      <c r="E10172" s="6">
        <v>44866</v>
      </c>
      <c r="F10172" s="7">
        <v>0</v>
      </c>
      <c r="G10172" s="7">
        <v>16957.466499999999</v>
      </c>
      <c r="H10172" s="7">
        <v>-599945.40519999992</v>
      </c>
      <c r="I10172" s="7">
        <v>-582987.93869999994</v>
      </c>
      <c r="J10172" s="7">
        <v>0</v>
      </c>
      <c r="K10172" s="7">
        <v>0</v>
      </c>
      <c r="L10172" s="7">
        <v>134</v>
      </c>
      <c r="M10172" s="7">
        <v>-134</v>
      </c>
      <c r="N10172" s="7">
        <v>-5</v>
      </c>
    </row>
    <row r="10173" spans="1:14" x14ac:dyDescent="0.25">
      <c r="A10173" s="5">
        <v>431</v>
      </c>
      <c r="B10173" s="5">
        <v>1</v>
      </c>
      <c r="C10173" s="6">
        <v>44866</v>
      </c>
      <c r="D10173" s="7">
        <v>0</v>
      </c>
      <c r="E10173" s="6">
        <v>44866</v>
      </c>
      <c r="F10173" s="7">
        <v>23580194.138300002</v>
      </c>
      <c r="G10173" s="7">
        <v>10877.5548</v>
      </c>
      <c r="H10173" s="7">
        <v>-255379.65359999999</v>
      </c>
      <c r="I10173" s="7">
        <v>23335692.039500002</v>
      </c>
      <c r="J10173" s="7">
        <v>6123</v>
      </c>
      <c r="K10173" s="7">
        <v>0</v>
      </c>
      <c r="L10173" s="7">
        <v>55</v>
      </c>
      <c r="M10173" s="7">
        <v>6068</v>
      </c>
      <c r="N10173" s="7">
        <v>-5</v>
      </c>
    </row>
    <row r="10174" spans="1:14" x14ac:dyDescent="0.25">
      <c r="A10174" s="5">
        <v>431</v>
      </c>
      <c r="B10174" s="5">
        <v>1</v>
      </c>
      <c r="C10174" s="6">
        <v>44531</v>
      </c>
      <c r="D10174" s="7">
        <v>12</v>
      </c>
      <c r="E10174" s="6">
        <v>44896</v>
      </c>
      <c r="F10174" s="7">
        <v>0</v>
      </c>
      <c r="G10174" s="7">
        <v>-2404.6262999999999</v>
      </c>
      <c r="H10174" s="7">
        <v>-93.703700000000026</v>
      </c>
      <c r="I10174" s="7">
        <v>-2498.33</v>
      </c>
      <c r="J10174" s="7">
        <v>0</v>
      </c>
      <c r="K10174" s="7">
        <v>0</v>
      </c>
      <c r="L10174" s="7">
        <v>28</v>
      </c>
      <c r="M10174" s="7">
        <v>-28</v>
      </c>
      <c r="N10174" s="7">
        <v>-5</v>
      </c>
    </row>
    <row r="10175" spans="1:14" x14ac:dyDescent="0.25">
      <c r="A10175" s="5">
        <v>431</v>
      </c>
      <c r="B10175" s="5">
        <v>1</v>
      </c>
      <c r="C10175" s="6">
        <v>44562</v>
      </c>
      <c r="D10175" s="7">
        <v>11</v>
      </c>
      <c r="E10175" s="6">
        <v>44896</v>
      </c>
      <c r="F10175" s="7">
        <v>0</v>
      </c>
      <c r="G10175" s="7">
        <v>4107.0547000000006</v>
      </c>
      <c r="H10175" s="7">
        <v>-3430.6138999999998</v>
      </c>
      <c r="I10175" s="7">
        <v>676.44080000000076</v>
      </c>
      <c r="J10175" s="7">
        <v>0</v>
      </c>
      <c r="K10175" s="7">
        <v>0</v>
      </c>
      <c r="L10175" s="7">
        <v>27</v>
      </c>
      <c r="M10175" s="7">
        <v>-27</v>
      </c>
      <c r="N10175" s="7">
        <v>-5</v>
      </c>
    </row>
    <row r="10176" spans="1:14" x14ac:dyDescent="0.25">
      <c r="A10176" s="5">
        <v>431</v>
      </c>
      <c r="B10176" s="5">
        <v>1</v>
      </c>
      <c r="C10176" s="6">
        <v>44593</v>
      </c>
      <c r="D10176" s="7">
        <v>10</v>
      </c>
      <c r="E10176" s="6">
        <v>44896</v>
      </c>
      <c r="F10176" s="7">
        <v>0</v>
      </c>
      <c r="G10176" s="7">
        <v>9683.0763000000006</v>
      </c>
      <c r="H10176" s="7">
        <v>-16097.613499999999</v>
      </c>
      <c r="I10176" s="7">
        <v>-6414.5371999999988</v>
      </c>
      <c r="J10176" s="7">
        <v>0</v>
      </c>
      <c r="K10176" s="7">
        <v>0</v>
      </c>
      <c r="L10176" s="7">
        <v>46</v>
      </c>
      <c r="M10176" s="7">
        <v>-46</v>
      </c>
      <c r="N10176" s="7">
        <v>-5</v>
      </c>
    </row>
    <row r="10177" spans="1:14" x14ac:dyDescent="0.25">
      <c r="A10177" s="5">
        <v>431</v>
      </c>
      <c r="B10177" s="5">
        <v>1</v>
      </c>
      <c r="C10177" s="6">
        <v>44621</v>
      </c>
      <c r="D10177" s="7">
        <v>9</v>
      </c>
      <c r="E10177" s="6">
        <v>44896</v>
      </c>
      <c r="F10177" s="7">
        <v>0</v>
      </c>
      <c r="G10177" s="7">
        <v>22442.383399999999</v>
      </c>
      <c r="H10177" s="7">
        <v>-52978.602599999998</v>
      </c>
      <c r="I10177" s="7">
        <v>-30536.2192</v>
      </c>
      <c r="J10177" s="7">
        <v>0</v>
      </c>
      <c r="K10177" s="7">
        <v>0</v>
      </c>
      <c r="L10177" s="7">
        <v>91</v>
      </c>
      <c r="M10177" s="7">
        <v>-91</v>
      </c>
      <c r="N10177" s="7">
        <v>-5</v>
      </c>
    </row>
    <row r="10178" spans="1:14" x14ac:dyDescent="0.25">
      <c r="A10178" s="5">
        <v>431</v>
      </c>
      <c r="B10178" s="5">
        <v>1</v>
      </c>
      <c r="C10178" s="6">
        <v>44652</v>
      </c>
      <c r="D10178" s="7">
        <v>8</v>
      </c>
      <c r="E10178" s="6">
        <v>44896</v>
      </c>
      <c r="F10178" s="7">
        <v>0</v>
      </c>
      <c r="G10178" s="7">
        <v>20377.700700000001</v>
      </c>
      <c r="H10178" s="7">
        <v>-88372.445500000002</v>
      </c>
      <c r="I10178" s="7">
        <v>-67994.7448</v>
      </c>
      <c r="J10178" s="7">
        <v>0</v>
      </c>
      <c r="K10178" s="7">
        <v>0</v>
      </c>
      <c r="L10178" s="7">
        <v>83</v>
      </c>
      <c r="M10178" s="7">
        <v>-83</v>
      </c>
      <c r="N10178" s="7">
        <v>-5</v>
      </c>
    </row>
    <row r="10179" spans="1:14" x14ac:dyDescent="0.25">
      <c r="A10179" s="5">
        <v>431</v>
      </c>
      <c r="B10179" s="5">
        <v>1</v>
      </c>
      <c r="C10179" s="6">
        <v>44682</v>
      </c>
      <c r="D10179" s="7">
        <v>7</v>
      </c>
      <c r="E10179" s="6">
        <v>44896</v>
      </c>
      <c r="F10179" s="7">
        <v>0</v>
      </c>
      <c r="G10179" s="7">
        <v>-9440.6600000000017</v>
      </c>
      <c r="H10179" s="7">
        <v>-123396.55319999999</v>
      </c>
      <c r="I10179" s="7">
        <v>-132837.2132</v>
      </c>
      <c r="J10179" s="7">
        <v>0</v>
      </c>
      <c r="K10179" s="7">
        <v>0</v>
      </c>
      <c r="L10179" s="7">
        <v>93</v>
      </c>
      <c r="M10179" s="7">
        <v>-93</v>
      </c>
      <c r="N10179" s="7">
        <v>-5</v>
      </c>
    </row>
    <row r="10180" spans="1:14" x14ac:dyDescent="0.25">
      <c r="A10180" s="5">
        <v>431</v>
      </c>
      <c r="B10180" s="5">
        <v>1</v>
      </c>
      <c r="C10180" s="6">
        <v>44713</v>
      </c>
      <c r="D10180" s="7">
        <v>6</v>
      </c>
      <c r="E10180" s="6">
        <v>44896</v>
      </c>
      <c r="F10180" s="7">
        <v>0</v>
      </c>
      <c r="G10180" s="7">
        <v>5964.6698999999999</v>
      </c>
      <c r="H10180" s="7">
        <v>-189358.0662</v>
      </c>
      <c r="I10180" s="7">
        <v>-183393.39629999999</v>
      </c>
      <c r="J10180" s="7">
        <v>0</v>
      </c>
      <c r="K10180" s="7">
        <v>0</v>
      </c>
      <c r="L10180" s="7">
        <v>96</v>
      </c>
      <c r="M10180" s="7">
        <v>-96</v>
      </c>
      <c r="N10180" s="7">
        <v>-5</v>
      </c>
    </row>
    <row r="10181" spans="1:14" x14ac:dyDescent="0.25">
      <c r="A10181" s="5">
        <v>431</v>
      </c>
      <c r="B10181" s="5">
        <v>1</v>
      </c>
      <c r="C10181" s="6">
        <v>44743</v>
      </c>
      <c r="D10181" s="7">
        <v>5</v>
      </c>
      <c r="E10181" s="6">
        <v>44896</v>
      </c>
      <c r="F10181" s="7">
        <v>0</v>
      </c>
      <c r="G10181" s="7">
        <v>19259.848399999999</v>
      </c>
      <c r="H10181" s="7">
        <v>-274488.74589999998</v>
      </c>
      <c r="I10181" s="7">
        <v>-255228.89749999999</v>
      </c>
      <c r="J10181" s="7">
        <v>0</v>
      </c>
      <c r="K10181" s="7">
        <v>0</v>
      </c>
      <c r="L10181" s="7">
        <v>131</v>
      </c>
      <c r="M10181" s="7">
        <v>-131</v>
      </c>
      <c r="N10181" s="7">
        <v>-5</v>
      </c>
    </row>
    <row r="10182" spans="1:14" x14ac:dyDescent="0.25">
      <c r="A10182" s="5">
        <v>431</v>
      </c>
      <c r="B10182" s="5">
        <v>1</v>
      </c>
      <c r="C10182" s="6">
        <v>44774</v>
      </c>
      <c r="D10182" s="7">
        <v>4</v>
      </c>
      <c r="E10182" s="6">
        <v>44896</v>
      </c>
      <c r="F10182" s="7">
        <v>0</v>
      </c>
      <c r="G10182" s="7">
        <v>27121.7268</v>
      </c>
      <c r="H10182" s="7">
        <v>-322667.77399999998</v>
      </c>
      <c r="I10182" s="7">
        <v>-295546.04719999997</v>
      </c>
      <c r="J10182" s="7">
        <v>0</v>
      </c>
      <c r="K10182" s="7">
        <v>0</v>
      </c>
      <c r="L10182" s="7">
        <v>133</v>
      </c>
      <c r="M10182" s="7">
        <v>-133</v>
      </c>
      <c r="N10182" s="7">
        <v>-5</v>
      </c>
    </row>
    <row r="10183" spans="1:14" x14ac:dyDescent="0.25">
      <c r="A10183" s="5">
        <v>431</v>
      </c>
      <c r="B10183" s="5">
        <v>1</v>
      </c>
      <c r="C10183" s="6">
        <v>44805</v>
      </c>
      <c r="D10183" s="7">
        <v>3</v>
      </c>
      <c r="E10183" s="6">
        <v>44896</v>
      </c>
      <c r="F10183" s="7">
        <v>0</v>
      </c>
      <c r="G10183" s="7">
        <v>-13668.607099999999</v>
      </c>
      <c r="H10183" s="7">
        <v>-365616.7317</v>
      </c>
      <c r="I10183" s="7">
        <v>-379285.33880000003</v>
      </c>
      <c r="J10183" s="7">
        <v>0</v>
      </c>
      <c r="K10183" s="7">
        <v>0</v>
      </c>
      <c r="L10183" s="7">
        <v>101</v>
      </c>
      <c r="M10183" s="7">
        <v>-101</v>
      </c>
      <c r="N10183" s="7">
        <v>-5</v>
      </c>
    </row>
    <row r="10184" spans="1:14" x14ac:dyDescent="0.25">
      <c r="A10184" s="5">
        <v>431</v>
      </c>
      <c r="B10184" s="5">
        <v>1</v>
      </c>
      <c r="C10184" s="6">
        <v>44835</v>
      </c>
      <c r="D10184" s="7">
        <v>2</v>
      </c>
      <c r="E10184" s="6">
        <v>44896</v>
      </c>
      <c r="F10184" s="7">
        <v>0</v>
      </c>
      <c r="G10184" s="7">
        <v>-15597.3002</v>
      </c>
      <c r="H10184" s="7">
        <v>-716667.02190000005</v>
      </c>
      <c r="I10184" s="7">
        <v>-732264.32210000011</v>
      </c>
      <c r="J10184" s="7">
        <v>0</v>
      </c>
      <c r="K10184" s="7">
        <v>0</v>
      </c>
      <c r="L10184" s="7">
        <v>187</v>
      </c>
      <c r="M10184" s="7">
        <v>-187</v>
      </c>
      <c r="N10184" s="7">
        <v>-5</v>
      </c>
    </row>
    <row r="10185" spans="1:14" x14ac:dyDescent="0.25">
      <c r="A10185" s="5">
        <v>431</v>
      </c>
      <c r="B10185" s="5">
        <v>1</v>
      </c>
      <c r="C10185" s="6">
        <v>44866</v>
      </c>
      <c r="D10185" s="7">
        <v>1</v>
      </c>
      <c r="E10185" s="6">
        <v>44896</v>
      </c>
      <c r="F10185" s="7">
        <v>0</v>
      </c>
      <c r="G10185" s="7">
        <v>13013.7312</v>
      </c>
      <c r="H10185" s="7">
        <v>-712457.86660000007</v>
      </c>
      <c r="I10185" s="7">
        <v>-699444.13540000003</v>
      </c>
      <c r="J10185" s="7">
        <v>0</v>
      </c>
      <c r="K10185" s="7">
        <v>0</v>
      </c>
      <c r="L10185" s="7">
        <v>179</v>
      </c>
      <c r="M10185" s="7">
        <v>-179</v>
      </c>
      <c r="N10185" s="7">
        <v>-5</v>
      </c>
    </row>
    <row r="10186" spans="1:14" x14ac:dyDescent="0.25">
      <c r="A10186" s="5">
        <v>431</v>
      </c>
      <c r="B10186" s="5">
        <v>1</v>
      </c>
      <c r="C10186" s="6">
        <v>44896</v>
      </c>
      <c r="D10186" s="7">
        <v>0</v>
      </c>
      <c r="E10186" s="6">
        <v>44896</v>
      </c>
      <c r="F10186" s="7">
        <v>33291412.260699999</v>
      </c>
      <c r="G10186" s="7">
        <v>7629.5180000000009</v>
      </c>
      <c r="H10186" s="7">
        <v>-343172.4559</v>
      </c>
      <c r="I10186" s="7">
        <v>32955869.322799999</v>
      </c>
      <c r="J10186" s="7">
        <v>8557</v>
      </c>
      <c r="K10186" s="7">
        <v>0</v>
      </c>
      <c r="L10186" s="7">
        <v>88</v>
      </c>
      <c r="M10186" s="7">
        <v>8469</v>
      </c>
      <c r="N10186" s="7">
        <v>-5</v>
      </c>
    </row>
    <row r="10187" spans="1:14" x14ac:dyDescent="0.25">
      <c r="A10187" s="5">
        <v>431</v>
      </c>
      <c r="B10187" s="5">
        <v>1</v>
      </c>
      <c r="C10187" s="6">
        <v>44562</v>
      </c>
      <c r="D10187" s="7">
        <v>12</v>
      </c>
      <c r="E10187" s="6">
        <v>44927</v>
      </c>
      <c r="F10187" s="7">
        <v>0</v>
      </c>
      <c r="G10187" s="7">
        <v>381.70530000000002</v>
      </c>
      <c r="H10187" s="7">
        <v>-1974.5410999999999</v>
      </c>
      <c r="I10187" s="7">
        <v>-1592.8358000000001</v>
      </c>
      <c r="J10187" s="7">
        <v>0</v>
      </c>
      <c r="K10187" s="7">
        <v>0</v>
      </c>
      <c r="L10187" s="7">
        <v>5</v>
      </c>
      <c r="M10187" s="7">
        <v>-5</v>
      </c>
      <c r="N10187" s="7">
        <v>-5</v>
      </c>
    </row>
    <row r="10188" spans="1:14" x14ac:dyDescent="0.25">
      <c r="A10188" s="5">
        <v>431</v>
      </c>
      <c r="B10188" s="5">
        <v>1</v>
      </c>
      <c r="C10188" s="6">
        <v>44593</v>
      </c>
      <c r="D10188" s="7">
        <v>11</v>
      </c>
      <c r="E10188" s="6">
        <v>44927</v>
      </c>
      <c r="F10188" s="7">
        <v>0</v>
      </c>
      <c r="G10188" s="7">
        <v>3870.4933000000001</v>
      </c>
      <c r="H10188" s="7">
        <v>-6083.4732999999997</v>
      </c>
      <c r="I10188" s="7">
        <v>-2212.98</v>
      </c>
      <c r="J10188" s="7">
        <v>0</v>
      </c>
      <c r="K10188" s="7">
        <v>0</v>
      </c>
      <c r="L10188" s="7">
        <v>29</v>
      </c>
      <c r="M10188" s="7">
        <v>-29</v>
      </c>
      <c r="N10188" s="7">
        <v>-5</v>
      </c>
    </row>
    <row r="10189" spans="1:14" x14ac:dyDescent="0.25">
      <c r="A10189" s="5">
        <v>431</v>
      </c>
      <c r="B10189" s="5">
        <v>1</v>
      </c>
      <c r="C10189" s="6">
        <v>44621</v>
      </c>
      <c r="D10189" s="7">
        <v>10</v>
      </c>
      <c r="E10189" s="6">
        <v>44927</v>
      </c>
      <c r="F10189" s="7">
        <v>0</v>
      </c>
      <c r="G10189" s="7">
        <v>13946.819</v>
      </c>
      <c r="H10189" s="7">
        <v>-30366.290199999999</v>
      </c>
      <c r="I10189" s="7">
        <v>-16419.4712</v>
      </c>
      <c r="J10189" s="7">
        <v>0</v>
      </c>
      <c r="K10189" s="7">
        <v>0</v>
      </c>
      <c r="L10189" s="7">
        <v>72</v>
      </c>
      <c r="M10189" s="7">
        <v>-72</v>
      </c>
      <c r="N10189" s="7">
        <v>-5</v>
      </c>
    </row>
    <row r="10190" spans="1:14" x14ac:dyDescent="0.25">
      <c r="A10190" s="5">
        <v>431</v>
      </c>
      <c r="B10190" s="5">
        <v>1</v>
      </c>
      <c r="C10190" s="6">
        <v>44652</v>
      </c>
      <c r="D10190" s="7">
        <v>9</v>
      </c>
      <c r="E10190" s="6">
        <v>44927</v>
      </c>
      <c r="F10190" s="7">
        <v>0</v>
      </c>
      <c r="G10190" s="7">
        <v>11153.874900000001</v>
      </c>
      <c r="H10190" s="7">
        <v>-45096.831300000013</v>
      </c>
      <c r="I10190" s="7">
        <v>-33942.95640000001</v>
      </c>
      <c r="J10190" s="7">
        <v>0</v>
      </c>
      <c r="K10190" s="7">
        <v>0</v>
      </c>
      <c r="L10190" s="7">
        <v>66</v>
      </c>
      <c r="M10190" s="7">
        <v>-66</v>
      </c>
      <c r="N10190" s="7">
        <v>-5</v>
      </c>
    </row>
    <row r="10191" spans="1:14" x14ac:dyDescent="0.25">
      <c r="A10191" s="5">
        <v>431</v>
      </c>
      <c r="B10191" s="5">
        <v>1</v>
      </c>
      <c r="C10191" s="6">
        <v>44682</v>
      </c>
      <c r="D10191" s="7">
        <v>8</v>
      </c>
      <c r="E10191" s="6">
        <v>44927</v>
      </c>
      <c r="F10191" s="7">
        <v>0</v>
      </c>
      <c r="G10191" s="7">
        <v>21257.427899999999</v>
      </c>
      <c r="H10191" s="7">
        <v>-98583.040899999993</v>
      </c>
      <c r="I10191" s="7">
        <v>-77325.612999999998</v>
      </c>
      <c r="J10191" s="7">
        <v>0</v>
      </c>
      <c r="K10191" s="7">
        <v>0</v>
      </c>
      <c r="L10191" s="7">
        <v>97</v>
      </c>
      <c r="M10191" s="7">
        <v>-97</v>
      </c>
      <c r="N10191" s="7">
        <v>-5</v>
      </c>
    </row>
    <row r="10192" spans="1:14" x14ac:dyDescent="0.25">
      <c r="A10192" s="5">
        <v>431</v>
      </c>
      <c r="B10192" s="5">
        <v>1</v>
      </c>
      <c r="C10192" s="6">
        <v>44713</v>
      </c>
      <c r="D10192" s="7">
        <v>7</v>
      </c>
      <c r="E10192" s="6">
        <v>44927</v>
      </c>
      <c r="F10192" s="7">
        <v>0</v>
      </c>
      <c r="G10192" s="7">
        <v>17785.563399999999</v>
      </c>
      <c r="H10192" s="7">
        <v>-130061.58259999999</v>
      </c>
      <c r="I10192" s="7">
        <v>-112276.0192</v>
      </c>
      <c r="J10192" s="7">
        <v>0</v>
      </c>
      <c r="K10192" s="7">
        <v>0</v>
      </c>
      <c r="L10192" s="7">
        <v>89</v>
      </c>
      <c r="M10192" s="7">
        <v>-89</v>
      </c>
      <c r="N10192" s="7">
        <v>-5</v>
      </c>
    </row>
    <row r="10193" spans="1:14" x14ac:dyDescent="0.25">
      <c r="A10193" s="5">
        <v>431</v>
      </c>
      <c r="B10193" s="5">
        <v>1</v>
      </c>
      <c r="C10193" s="6">
        <v>44743</v>
      </c>
      <c r="D10193" s="7">
        <v>6</v>
      </c>
      <c r="E10193" s="6">
        <v>44927</v>
      </c>
      <c r="F10193" s="7">
        <v>0</v>
      </c>
      <c r="G10193" s="7">
        <v>13152.1283</v>
      </c>
      <c r="H10193" s="7">
        <v>-162172.1153</v>
      </c>
      <c r="I10193" s="7">
        <v>-149019.98699999999</v>
      </c>
      <c r="J10193" s="7">
        <v>0</v>
      </c>
      <c r="K10193" s="7">
        <v>0</v>
      </c>
      <c r="L10193" s="7">
        <v>94</v>
      </c>
      <c r="M10193" s="7">
        <v>-94</v>
      </c>
      <c r="N10193" s="7">
        <v>-5</v>
      </c>
    </row>
    <row r="10194" spans="1:14" x14ac:dyDescent="0.25">
      <c r="A10194" s="5">
        <v>431</v>
      </c>
      <c r="B10194" s="5">
        <v>1</v>
      </c>
      <c r="C10194" s="6">
        <v>44774</v>
      </c>
      <c r="D10194" s="7">
        <v>5</v>
      </c>
      <c r="E10194" s="6">
        <v>44927</v>
      </c>
      <c r="F10194" s="7">
        <v>0</v>
      </c>
      <c r="G10194" s="7">
        <v>4834.0062000000007</v>
      </c>
      <c r="H10194" s="7">
        <v>-222431.50820000001</v>
      </c>
      <c r="I10194" s="7">
        <v>-217597.50200000001</v>
      </c>
      <c r="J10194" s="7">
        <v>0</v>
      </c>
      <c r="K10194" s="7">
        <v>0</v>
      </c>
      <c r="L10194" s="7">
        <v>103</v>
      </c>
      <c r="M10194" s="7">
        <v>-103</v>
      </c>
      <c r="N10194" s="7">
        <v>-5</v>
      </c>
    </row>
    <row r="10195" spans="1:14" x14ac:dyDescent="0.25">
      <c r="A10195" s="5">
        <v>431</v>
      </c>
      <c r="B10195" s="5">
        <v>1</v>
      </c>
      <c r="C10195" s="6">
        <v>44805</v>
      </c>
      <c r="D10195" s="7">
        <v>4</v>
      </c>
      <c r="E10195" s="6">
        <v>44927</v>
      </c>
      <c r="F10195" s="7">
        <v>0</v>
      </c>
      <c r="G10195" s="7">
        <v>-9089.872800000001</v>
      </c>
      <c r="H10195" s="7">
        <v>-372038.54029999999</v>
      </c>
      <c r="I10195" s="7">
        <v>-381128.41310000001</v>
      </c>
      <c r="J10195" s="7">
        <v>0</v>
      </c>
      <c r="K10195" s="7">
        <v>0</v>
      </c>
      <c r="L10195" s="7">
        <v>122</v>
      </c>
      <c r="M10195" s="7">
        <v>-122</v>
      </c>
      <c r="N10195" s="7">
        <v>-5</v>
      </c>
    </row>
    <row r="10196" spans="1:14" x14ac:dyDescent="0.25">
      <c r="A10196" s="5">
        <v>431</v>
      </c>
      <c r="B10196" s="5">
        <v>1</v>
      </c>
      <c r="C10196" s="6">
        <v>44835</v>
      </c>
      <c r="D10196" s="7">
        <v>3</v>
      </c>
      <c r="E10196" s="6">
        <v>44927</v>
      </c>
      <c r="F10196" s="7">
        <v>0</v>
      </c>
      <c r="G10196" s="7">
        <v>7327.7098999999971</v>
      </c>
      <c r="H10196" s="7">
        <v>-399957.76280000003</v>
      </c>
      <c r="I10196" s="7">
        <v>-392630.05290000001</v>
      </c>
      <c r="J10196" s="7">
        <v>0</v>
      </c>
      <c r="K10196" s="7">
        <v>0</v>
      </c>
      <c r="L10196" s="7">
        <v>119</v>
      </c>
      <c r="M10196" s="7">
        <v>-119</v>
      </c>
      <c r="N10196" s="7">
        <v>-5</v>
      </c>
    </row>
    <row r="10197" spans="1:14" x14ac:dyDescent="0.25">
      <c r="A10197" s="5">
        <v>431</v>
      </c>
      <c r="B10197" s="5">
        <v>1</v>
      </c>
      <c r="C10197" s="6">
        <v>44866</v>
      </c>
      <c r="D10197" s="7">
        <v>2</v>
      </c>
      <c r="E10197" s="6">
        <v>44927</v>
      </c>
      <c r="F10197" s="7">
        <v>0</v>
      </c>
      <c r="G10197" s="7">
        <v>8566.1849000000002</v>
      </c>
      <c r="H10197" s="7">
        <v>-897875.20819999999</v>
      </c>
      <c r="I10197" s="7">
        <v>-889309.0233</v>
      </c>
      <c r="J10197" s="7">
        <v>0</v>
      </c>
      <c r="K10197" s="7">
        <v>0</v>
      </c>
      <c r="L10197" s="7">
        <v>232</v>
      </c>
      <c r="M10197" s="7">
        <v>-232</v>
      </c>
      <c r="N10197" s="7">
        <v>-5</v>
      </c>
    </row>
    <row r="10198" spans="1:14" x14ac:dyDescent="0.25">
      <c r="A10198" s="5">
        <v>431</v>
      </c>
      <c r="B10198" s="5">
        <v>1</v>
      </c>
      <c r="C10198" s="6">
        <v>44896</v>
      </c>
      <c r="D10198" s="7">
        <v>1</v>
      </c>
      <c r="E10198" s="6">
        <v>44927</v>
      </c>
      <c r="F10198" s="7">
        <v>0</v>
      </c>
      <c r="G10198" s="7">
        <v>-29674.750700000001</v>
      </c>
      <c r="H10198" s="7">
        <v>-1329348.7509000001</v>
      </c>
      <c r="I10198" s="7">
        <v>-1359023.5016000001</v>
      </c>
      <c r="J10198" s="7">
        <v>0</v>
      </c>
      <c r="K10198" s="7">
        <v>0</v>
      </c>
      <c r="L10198" s="7">
        <v>334</v>
      </c>
      <c r="M10198" s="7">
        <v>-334</v>
      </c>
      <c r="N10198" s="7">
        <v>-5</v>
      </c>
    </row>
    <row r="10199" spans="1:14" x14ac:dyDescent="0.25">
      <c r="A10199" s="5">
        <v>431</v>
      </c>
      <c r="B10199" s="5">
        <v>1</v>
      </c>
      <c r="C10199" s="6">
        <v>44927</v>
      </c>
      <c r="D10199" s="7">
        <v>0</v>
      </c>
      <c r="E10199" s="6">
        <v>44927</v>
      </c>
      <c r="F10199" s="7">
        <v>25995332.107900001</v>
      </c>
      <c r="G10199" s="7">
        <v>11678.319</v>
      </c>
      <c r="H10199" s="7">
        <v>-513501.57370000012</v>
      </c>
      <c r="I10199" s="7">
        <v>25493508.8532</v>
      </c>
      <c r="J10199" s="7">
        <v>6651</v>
      </c>
      <c r="K10199" s="7">
        <v>0</v>
      </c>
      <c r="L10199" s="7">
        <v>109</v>
      </c>
      <c r="M10199" s="7">
        <v>6542</v>
      </c>
      <c r="N10199" s="7">
        <v>-5</v>
      </c>
    </row>
    <row r="10200" spans="1:14" x14ac:dyDescent="0.25">
      <c r="A10200" s="5">
        <v>431</v>
      </c>
      <c r="B10200" s="5">
        <v>1</v>
      </c>
      <c r="C10200" s="6">
        <v>44593</v>
      </c>
      <c r="D10200" s="7">
        <v>12</v>
      </c>
      <c r="E10200" s="6">
        <v>44958</v>
      </c>
      <c r="F10200" s="7">
        <v>0</v>
      </c>
      <c r="G10200" s="7">
        <v>1393.5906</v>
      </c>
      <c r="H10200" s="7">
        <v>-2948.922</v>
      </c>
      <c r="I10200" s="7">
        <v>-1555.3314</v>
      </c>
      <c r="J10200" s="7">
        <v>0</v>
      </c>
      <c r="K10200" s="7">
        <v>0</v>
      </c>
      <c r="L10200" s="7">
        <v>5</v>
      </c>
      <c r="M10200" s="7">
        <v>-5</v>
      </c>
      <c r="N10200" s="7">
        <v>-5</v>
      </c>
    </row>
    <row r="10201" spans="1:14" x14ac:dyDescent="0.25">
      <c r="A10201" s="5">
        <v>431</v>
      </c>
      <c r="B10201" s="5">
        <v>1</v>
      </c>
      <c r="C10201" s="6">
        <v>44621</v>
      </c>
      <c r="D10201" s="7">
        <v>11</v>
      </c>
      <c r="E10201" s="6">
        <v>44958</v>
      </c>
      <c r="F10201" s="7">
        <v>0</v>
      </c>
      <c r="G10201" s="7">
        <v>13849.795899999999</v>
      </c>
      <c r="H10201" s="7">
        <v>-7481.8414000000012</v>
      </c>
      <c r="I10201" s="7">
        <v>6367.954499999998</v>
      </c>
      <c r="J10201" s="7">
        <v>0</v>
      </c>
      <c r="K10201" s="7">
        <v>0</v>
      </c>
      <c r="L10201" s="7">
        <v>29</v>
      </c>
      <c r="M10201" s="7">
        <v>-29</v>
      </c>
      <c r="N10201" s="7">
        <v>-5</v>
      </c>
    </row>
    <row r="10202" spans="1:14" x14ac:dyDescent="0.25">
      <c r="A10202" s="5">
        <v>431</v>
      </c>
      <c r="B10202" s="5">
        <v>1</v>
      </c>
      <c r="C10202" s="6">
        <v>44652</v>
      </c>
      <c r="D10202" s="7">
        <v>10</v>
      </c>
      <c r="E10202" s="6">
        <v>44958</v>
      </c>
      <c r="F10202" s="7">
        <v>0</v>
      </c>
      <c r="G10202" s="7">
        <v>4451.6884000000009</v>
      </c>
      <c r="H10202" s="7">
        <v>-20849.359799999998</v>
      </c>
      <c r="I10202" s="7">
        <v>-16397.671399999999</v>
      </c>
      <c r="J10202" s="7">
        <v>0</v>
      </c>
      <c r="K10202" s="7">
        <v>0</v>
      </c>
      <c r="L10202" s="7">
        <v>56</v>
      </c>
      <c r="M10202" s="7">
        <v>-56</v>
      </c>
      <c r="N10202" s="7">
        <v>-5</v>
      </c>
    </row>
    <row r="10203" spans="1:14" x14ac:dyDescent="0.25">
      <c r="A10203" s="5">
        <v>431</v>
      </c>
      <c r="B10203" s="5">
        <v>1</v>
      </c>
      <c r="C10203" s="6">
        <v>44682</v>
      </c>
      <c r="D10203" s="7">
        <v>9</v>
      </c>
      <c r="E10203" s="6">
        <v>44958</v>
      </c>
      <c r="F10203" s="7">
        <v>0</v>
      </c>
      <c r="G10203" s="7">
        <v>-581.55710000000045</v>
      </c>
      <c r="H10203" s="7">
        <v>-70024.8802</v>
      </c>
      <c r="I10203" s="7">
        <v>-70606.437300000005</v>
      </c>
      <c r="J10203" s="7">
        <v>0</v>
      </c>
      <c r="K10203" s="7">
        <v>0</v>
      </c>
      <c r="L10203" s="7">
        <v>79</v>
      </c>
      <c r="M10203" s="7">
        <v>-79</v>
      </c>
      <c r="N10203" s="7">
        <v>-5</v>
      </c>
    </row>
    <row r="10204" spans="1:14" x14ac:dyDescent="0.25">
      <c r="A10204" s="5">
        <v>431</v>
      </c>
      <c r="B10204" s="5">
        <v>1</v>
      </c>
      <c r="C10204" s="6">
        <v>44713</v>
      </c>
      <c r="D10204" s="7">
        <v>8</v>
      </c>
      <c r="E10204" s="6">
        <v>44958</v>
      </c>
      <c r="F10204" s="7">
        <v>0</v>
      </c>
      <c r="G10204" s="7">
        <v>16653.0537</v>
      </c>
      <c r="H10204" s="7">
        <v>-71103.757100000003</v>
      </c>
      <c r="I10204" s="7">
        <v>-54450.703399999999</v>
      </c>
      <c r="J10204" s="7">
        <v>0</v>
      </c>
      <c r="K10204" s="7">
        <v>0</v>
      </c>
      <c r="L10204" s="7">
        <v>64</v>
      </c>
      <c r="M10204" s="7">
        <v>-64</v>
      </c>
      <c r="N10204" s="7">
        <v>-5</v>
      </c>
    </row>
    <row r="10205" spans="1:14" x14ac:dyDescent="0.25">
      <c r="A10205" s="5">
        <v>431</v>
      </c>
      <c r="B10205" s="5">
        <v>1</v>
      </c>
      <c r="C10205" s="6">
        <v>44743</v>
      </c>
      <c r="D10205" s="7">
        <v>7</v>
      </c>
      <c r="E10205" s="6">
        <v>44958</v>
      </c>
      <c r="F10205" s="7">
        <v>0</v>
      </c>
      <c r="G10205" s="7">
        <v>8139.5052000000014</v>
      </c>
      <c r="H10205" s="7">
        <v>-123204.57889999999</v>
      </c>
      <c r="I10205" s="7">
        <v>-115065.07369999999</v>
      </c>
      <c r="J10205" s="7">
        <v>0</v>
      </c>
      <c r="K10205" s="7">
        <v>0</v>
      </c>
      <c r="L10205" s="7">
        <v>92</v>
      </c>
      <c r="M10205" s="7">
        <v>-92</v>
      </c>
      <c r="N10205" s="7">
        <v>-5</v>
      </c>
    </row>
    <row r="10206" spans="1:14" x14ac:dyDescent="0.25">
      <c r="A10206" s="5">
        <v>431</v>
      </c>
      <c r="B10206" s="5">
        <v>1</v>
      </c>
      <c r="C10206" s="6">
        <v>44774</v>
      </c>
      <c r="D10206" s="7">
        <v>6</v>
      </c>
      <c r="E10206" s="6">
        <v>44958</v>
      </c>
      <c r="F10206" s="7">
        <v>0</v>
      </c>
      <c r="G10206" s="7">
        <v>18471.0959</v>
      </c>
      <c r="H10206" s="7">
        <v>-163204.07310000001</v>
      </c>
      <c r="I10206" s="7">
        <v>-144732.97719999999</v>
      </c>
      <c r="J10206" s="7">
        <v>0</v>
      </c>
      <c r="K10206" s="7">
        <v>0</v>
      </c>
      <c r="L10206" s="7">
        <v>87</v>
      </c>
      <c r="M10206" s="7">
        <v>-87</v>
      </c>
      <c r="N10206" s="7">
        <v>-5</v>
      </c>
    </row>
    <row r="10207" spans="1:14" x14ac:dyDescent="0.25">
      <c r="A10207" s="5">
        <v>431</v>
      </c>
      <c r="B10207" s="5">
        <v>1</v>
      </c>
      <c r="C10207" s="6">
        <v>44805</v>
      </c>
      <c r="D10207" s="7">
        <v>5</v>
      </c>
      <c r="E10207" s="6">
        <v>44958</v>
      </c>
      <c r="F10207" s="7">
        <v>0</v>
      </c>
      <c r="G10207" s="7">
        <v>-8730.1060999999991</v>
      </c>
      <c r="H10207" s="7">
        <v>-174118.682</v>
      </c>
      <c r="I10207" s="7">
        <v>-182848.78810000001</v>
      </c>
      <c r="J10207" s="7">
        <v>0</v>
      </c>
      <c r="K10207" s="7">
        <v>0</v>
      </c>
      <c r="L10207" s="7">
        <v>73</v>
      </c>
      <c r="M10207" s="7">
        <v>-73</v>
      </c>
      <c r="N10207" s="7">
        <v>-5</v>
      </c>
    </row>
    <row r="10208" spans="1:14" x14ac:dyDescent="0.25">
      <c r="A10208" s="5">
        <v>431</v>
      </c>
      <c r="B10208" s="5">
        <v>1</v>
      </c>
      <c r="C10208" s="6">
        <v>44835</v>
      </c>
      <c r="D10208" s="7">
        <v>4</v>
      </c>
      <c r="E10208" s="6">
        <v>44958</v>
      </c>
      <c r="F10208" s="7">
        <v>0</v>
      </c>
      <c r="G10208" s="7">
        <v>17289.634600000001</v>
      </c>
      <c r="H10208" s="7">
        <v>-320391.52840000001</v>
      </c>
      <c r="I10208" s="7">
        <v>-303101.89380000002</v>
      </c>
      <c r="J10208" s="7">
        <v>0</v>
      </c>
      <c r="K10208" s="7">
        <v>0</v>
      </c>
      <c r="L10208" s="7">
        <v>123</v>
      </c>
      <c r="M10208" s="7">
        <v>-123</v>
      </c>
      <c r="N10208" s="7">
        <v>-5</v>
      </c>
    </row>
    <row r="10209" spans="1:14" x14ac:dyDescent="0.25">
      <c r="A10209" s="5">
        <v>431</v>
      </c>
      <c r="B10209" s="5">
        <v>1</v>
      </c>
      <c r="C10209" s="6">
        <v>44866</v>
      </c>
      <c r="D10209" s="7">
        <v>3</v>
      </c>
      <c r="E10209" s="6">
        <v>44958</v>
      </c>
      <c r="F10209" s="7">
        <v>0</v>
      </c>
      <c r="G10209" s="7">
        <v>28650.067899999998</v>
      </c>
      <c r="H10209" s="7">
        <v>-595127.01850000001</v>
      </c>
      <c r="I10209" s="7">
        <v>-566476.95059999998</v>
      </c>
      <c r="J10209" s="7">
        <v>0</v>
      </c>
      <c r="K10209" s="7">
        <v>0</v>
      </c>
      <c r="L10209" s="7">
        <v>196</v>
      </c>
      <c r="M10209" s="7">
        <v>-196</v>
      </c>
      <c r="N10209" s="7">
        <v>-5</v>
      </c>
    </row>
    <row r="10210" spans="1:14" x14ac:dyDescent="0.25">
      <c r="A10210" s="5">
        <v>431</v>
      </c>
      <c r="B10210" s="5">
        <v>1</v>
      </c>
      <c r="C10210" s="6">
        <v>44896</v>
      </c>
      <c r="D10210" s="7">
        <v>2</v>
      </c>
      <c r="E10210" s="6">
        <v>44958</v>
      </c>
      <c r="F10210" s="7">
        <v>0</v>
      </c>
      <c r="G10210" s="7">
        <v>8704.1008000000038</v>
      </c>
      <c r="H10210" s="7">
        <v>-1632212.7083999999</v>
      </c>
      <c r="I10210" s="7">
        <v>-1623508.6076</v>
      </c>
      <c r="J10210" s="7">
        <v>0</v>
      </c>
      <c r="K10210" s="7">
        <v>0</v>
      </c>
      <c r="L10210" s="7">
        <v>422</v>
      </c>
      <c r="M10210" s="7">
        <v>-422</v>
      </c>
      <c r="N10210" s="7">
        <v>-5</v>
      </c>
    </row>
    <row r="10211" spans="1:14" x14ac:dyDescent="0.25">
      <c r="A10211" s="5">
        <v>431</v>
      </c>
      <c r="B10211" s="5">
        <v>1</v>
      </c>
      <c r="C10211" s="6">
        <v>44927</v>
      </c>
      <c r="D10211" s="7">
        <v>1</v>
      </c>
      <c r="E10211" s="6">
        <v>44958</v>
      </c>
      <c r="F10211" s="7">
        <v>0</v>
      </c>
      <c r="G10211" s="7">
        <v>13775.5152</v>
      </c>
      <c r="H10211" s="7">
        <v>-1082606.5929</v>
      </c>
      <c r="I10211" s="7">
        <v>-1068831.0777</v>
      </c>
      <c r="J10211" s="7">
        <v>0</v>
      </c>
      <c r="K10211" s="7">
        <v>0</v>
      </c>
      <c r="L10211" s="7">
        <v>239</v>
      </c>
      <c r="M10211" s="7">
        <v>-239</v>
      </c>
      <c r="N10211" s="7">
        <v>-5</v>
      </c>
    </row>
    <row r="10212" spans="1:14" x14ac:dyDescent="0.25">
      <c r="A10212" s="5">
        <v>431</v>
      </c>
      <c r="B10212" s="5">
        <v>1</v>
      </c>
      <c r="C10212" s="6">
        <v>44958</v>
      </c>
      <c r="D10212" s="7">
        <v>0</v>
      </c>
      <c r="E10212" s="6">
        <v>44958</v>
      </c>
      <c r="F10212" s="7">
        <v>19980496.287799999</v>
      </c>
      <c r="G10212" s="7">
        <v>11628.78</v>
      </c>
      <c r="H10212" s="7">
        <v>-347156.58590000001</v>
      </c>
      <c r="I10212" s="7">
        <v>19644968.481899999</v>
      </c>
      <c r="J10212" s="7">
        <v>5143</v>
      </c>
      <c r="K10212" s="7">
        <v>0</v>
      </c>
      <c r="L10212" s="7">
        <v>72</v>
      </c>
      <c r="M10212" s="7">
        <v>5071</v>
      </c>
      <c r="N10212" s="7">
        <v>-5</v>
      </c>
    </row>
    <row r="10213" spans="1:14" x14ac:dyDescent="0.25">
      <c r="A10213" s="5">
        <v>431</v>
      </c>
      <c r="B10213" s="5">
        <v>1</v>
      </c>
      <c r="C10213" s="6">
        <v>44621</v>
      </c>
      <c r="D10213" s="7">
        <v>12</v>
      </c>
      <c r="E10213" s="6">
        <v>44986</v>
      </c>
      <c r="F10213" s="7">
        <v>0</v>
      </c>
      <c r="G10213" s="7">
        <v>-36.847500000000032</v>
      </c>
      <c r="H10213" s="7">
        <v>-5478.8402999999989</v>
      </c>
      <c r="I10213" s="7">
        <v>-5515.6877999999988</v>
      </c>
      <c r="J10213" s="7">
        <v>0</v>
      </c>
      <c r="K10213" s="7">
        <v>0</v>
      </c>
      <c r="L10213" s="7">
        <v>12</v>
      </c>
      <c r="M10213" s="7">
        <v>-12</v>
      </c>
      <c r="N10213" s="7">
        <v>-5</v>
      </c>
    </row>
    <row r="10214" spans="1:14" x14ac:dyDescent="0.25">
      <c r="A10214" s="5">
        <v>431</v>
      </c>
      <c r="B10214" s="5">
        <v>1</v>
      </c>
      <c r="C10214" s="6">
        <v>44652</v>
      </c>
      <c r="D10214" s="7">
        <v>11</v>
      </c>
      <c r="E10214" s="6">
        <v>44986</v>
      </c>
      <c r="F10214" s="7">
        <v>0</v>
      </c>
      <c r="G10214" s="7">
        <v>5142.4835999999996</v>
      </c>
      <c r="H10214" s="7">
        <v>-12941.9683</v>
      </c>
      <c r="I10214" s="7">
        <v>-7799.4847</v>
      </c>
      <c r="J10214" s="7">
        <v>0</v>
      </c>
      <c r="K10214" s="7">
        <v>0</v>
      </c>
      <c r="L10214" s="7">
        <v>23</v>
      </c>
      <c r="M10214" s="7">
        <v>-23</v>
      </c>
      <c r="N10214" s="7">
        <v>-5</v>
      </c>
    </row>
    <row r="10215" spans="1:14" x14ac:dyDescent="0.25">
      <c r="A10215" s="5">
        <v>431</v>
      </c>
      <c r="B10215" s="5">
        <v>1</v>
      </c>
      <c r="C10215" s="6">
        <v>44682</v>
      </c>
      <c r="D10215" s="7">
        <v>10</v>
      </c>
      <c r="E10215" s="6">
        <v>44986</v>
      </c>
      <c r="F10215" s="7">
        <v>0</v>
      </c>
      <c r="G10215" s="7">
        <v>10842.8984</v>
      </c>
      <c r="H10215" s="7">
        <v>-28274.252199999999</v>
      </c>
      <c r="I10215" s="7">
        <v>-17431.353800000001</v>
      </c>
      <c r="J10215" s="7">
        <v>0</v>
      </c>
      <c r="K10215" s="7">
        <v>0</v>
      </c>
      <c r="L10215" s="7">
        <v>58</v>
      </c>
      <c r="M10215" s="7">
        <v>-58</v>
      </c>
      <c r="N10215" s="7">
        <v>-5</v>
      </c>
    </row>
    <row r="10216" spans="1:14" x14ac:dyDescent="0.25">
      <c r="A10216" s="5">
        <v>431</v>
      </c>
      <c r="B10216" s="5">
        <v>1</v>
      </c>
      <c r="C10216" s="6">
        <v>44713</v>
      </c>
      <c r="D10216" s="7">
        <v>9</v>
      </c>
      <c r="E10216" s="6">
        <v>44986</v>
      </c>
      <c r="F10216" s="7">
        <v>0</v>
      </c>
      <c r="G10216" s="7">
        <v>3966.605700000001</v>
      </c>
      <c r="H10216" s="7">
        <v>-64881.085500000001</v>
      </c>
      <c r="I10216" s="7">
        <v>-60914.479800000001</v>
      </c>
      <c r="J10216" s="7">
        <v>0</v>
      </c>
      <c r="K10216" s="7">
        <v>0</v>
      </c>
      <c r="L10216" s="7">
        <v>93</v>
      </c>
      <c r="M10216" s="7">
        <v>-93</v>
      </c>
      <c r="N10216" s="7">
        <v>-5</v>
      </c>
    </row>
    <row r="10217" spans="1:14" x14ac:dyDescent="0.25">
      <c r="A10217" s="5">
        <v>431</v>
      </c>
      <c r="B10217" s="5">
        <v>1</v>
      </c>
      <c r="C10217" s="6">
        <v>44743</v>
      </c>
      <c r="D10217" s="7">
        <v>8</v>
      </c>
      <c r="E10217" s="6">
        <v>44986</v>
      </c>
      <c r="F10217" s="7">
        <v>0</v>
      </c>
      <c r="G10217" s="7">
        <v>11076.907800000001</v>
      </c>
      <c r="H10217" s="7">
        <v>-82081.157499999987</v>
      </c>
      <c r="I10217" s="7">
        <v>-71004.249699999986</v>
      </c>
      <c r="J10217" s="7">
        <v>0</v>
      </c>
      <c r="K10217" s="7">
        <v>0</v>
      </c>
      <c r="L10217" s="7">
        <v>97</v>
      </c>
      <c r="M10217" s="7">
        <v>-97</v>
      </c>
      <c r="N10217" s="7">
        <v>-5</v>
      </c>
    </row>
    <row r="10218" spans="1:14" x14ac:dyDescent="0.25">
      <c r="A10218" s="5">
        <v>431</v>
      </c>
      <c r="B10218" s="5">
        <v>1</v>
      </c>
      <c r="C10218" s="6">
        <v>44774</v>
      </c>
      <c r="D10218" s="7">
        <v>7</v>
      </c>
      <c r="E10218" s="6">
        <v>44986</v>
      </c>
      <c r="F10218" s="7">
        <v>0</v>
      </c>
      <c r="G10218" s="7">
        <v>14378.743200000001</v>
      </c>
      <c r="H10218" s="7">
        <v>-140135.32680000001</v>
      </c>
      <c r="I10218" s="7">
        <v>-125756.5836</v>
      </c>
      <c r="J10218" s="7">
        <v>0</v>
      </c>
      <c r="K10218" s="7">
        <v>0</v>
      </c>
      <c r="L10218" s="7">
        <v>96</v>
      </c>
      <c r="M10218" s="7">
        <v>-96</v>
      </c>
      <c r="N10218" s="7">
        <v>-5</v>
      </c>
    </row>
    <row r="10219" spans="1:14" x14ac:dyDescent="0.25">
      <c r="A10219" s="5">
        <v>431</v>
      </c>
      <c r="B10219" s="5">
        <v>1</v>
      </c>
      <c r="C10219" s="6">
        <v>44805</v>
      </c>
      <c r="D10219" s="7">
        <v>6</v>
      </c>
      <c r="E10219" s="6">
        <v>44986</v>
      </c>
      <c r="F10219" s="7">
        <v>0</v>
      </c>
      <c r="G10219" s="7">
        <v>22102.527399999999</v>
      </c>
      <c r="H10219" s="7">
        <v>-175182.58989999999</v>
      </c>
      <c r="I10219" s="7">
        <v>-153080.0625</v>
      </c>
      <c r="J10219" s="7">
        <v>0</v>
      </c>
      <c r="K10219" s="7">
        <v>0</v>
      </c>
      <c r="L10219" s="7">
        <v>88</v>
      </c>
      <c r="M10219" s="7">
        <v>-88</v>
      </c>
      <c r="N10219" s="7">
        <v>-5</v>
      </c>
    </row>
    <row r="10220" spans="1:14" x14ac:dyDescent="0.25">
      <c r="A10220" s="5">
        <v>431</v>
      </c>
      <c r="B10220" s="5">
        <v>1</v>
      </c>
      <c r="C10220" s="6">
        <v>44835</v>
      </c>
      <c r="D10220" s="7">
        <v>5</v>
      </c>
      <c r="E10220" s="6">
        <v>44986</v>
      </c>
      <c r="F10220" s="7">
        <v>0</v>
      </c>
      <c r="G10220" s="7">
        <v>28461.8577</v>
      </c>
      <c r="H10220" s="7">
        <v>-305444.55699999997</v>
      </c>
      <c r="I10220" s="7">
        <v>-276982.69929999998</v>
      </c>
      <c r="J10220" s="7">
        <v>0</v>
      </c>
      <c r="K10220" s="7">
        <v>0</v>
      </c>
      <c r="L10220" s="7">
        <v>128</v>
      </c>
      <c r="M10220" s="7">
        <v>-128</v>
      </c>
      <c r="N10220" s="7">
        <v>-5</v>
      </c>
    </row>
    <row r="10221" spans="1:14" x14ac:dyDescent="0.25">
      <c r="A10221" s="5">
        <v>431</v>
      </c>
      <c r="B10221" s="5">
        <v>1</v>
      </c>
      <c r="C10221" s="6">
        <v>44866</v>
      </c>
      <c r="D10221" s="7">
        <v>4</v>
      </c>
      <c r="E10221" s="6">
        <v>44986</v>
      </c>
      <c r="F10221" s="7">
        <v>0</v>
      </c>
      <c r="G10221" s="7">
        <v>1463.7578999999989</v>
      </c>
      <c r="H10221" s="7">
        <v>-459538.05119999999</v>
      </c>
      <c r="I10221" s="7">
        <v>-458074.29330000002</v>
      </c>
      <c r="J10221" s="7">
        <v>0</v>
      </c>
      <c r="K10221" s="7">
        <v>0</v>
      </c>
      <c r="L10221" s="7">
        <v>174</v>
      </c>
      <c r="M10221" s="7">
        <v>-174</v>
      </c>
      <c r="N10221" s="7">
        <v>-5</v>
      </c>
    </row>
    <row r="10222" spans="1:14" x14ac:dyDescent="0.25">
      <c r="A10222" s="5">
        <v>431</v>
      </c>
      <c r="B10222" s="5">
        <v>1</v>
      </c>
      <c r="C10222" s="6">
        <v>44896</v>
      </c>
      <c r="D10222" s="7">
        <v>3</v>
      </c>
      <c r="E10222" s="6">
        <v>44986</v>
      </c>
      <c r="F10222" s="7">
        <v>0</v>
      </c>
      <c r="G10222" s="7">
        <v>1524.4899</v>
      </c>
      <c r="H10222" s="7">
        <v>-1146930.1484000001</v>
      </c>
      <c r="I10222" s="7">
        <v>-1145405.6584999999</v>
      </c>
      <c r="J10222" s="7">
        <v>0</v>
      </c>
      <c r="K10222" s="7">
        <v>0</v>
      </c>
      <c r="L10222" s="7">
        <v>347</v>
      </c>
      <c r="M10222" s="7">
        <v>-347</v>
      </c>
      <c r="N10222" s="7">
        <v>-5</v>
      </c>
    </row>
    <row r="10223" spans="1:14" x14ac:dyDescent="0.25">
      <c r="A10223" s="5">
        <v>431</v>
      </c>
      <c r="B10223" s="5">
        <v>1</v>
      </c>
      <c r="C10223" s="6">
        <v>44927</v>
      </c>
      <c r="D10223" s="7">
        <v>2</v>
      </c>
      <c r="E10223" s="6">
        <v>44986</v>
      </c>
      <c r="F10223" s="7">
        <v>0</v>
      </c>
      <c r="G10223" s="7">
        <v>-135.76629999999929</v>
      </c>
      <c r="H10223" s="7">
        <v>-1110361.6821000001</v>
      </c>
      <c r="I10223" s="7">
        <v>-1110497.4484000001</v>
      </c>
      <c r="J10223" s="7">
        <v>0</v>
      </c>
      <c r="K10223" s="7">
        <v>0</v>
      </c>
      <c r="L10223" s="7">
        <v>311</v>
      </c>
      <c r="M10223" s="7">
        <v>-311</v>
      </c>
      <c r="N10223" s="7">
        <v>-5</v>
      </c>
    </row>
    <row r="10224" spans="1:14" x14ac:dyDescent="0.25">
      <c r="A10224" s="5">
        <v>431</v>
      </c>
      <c r="B10224" s="5">
        <v>1</v>
      </c>
      <c r="C10224" s="6">
        <v>44958</v>
      </c>
      <c r="D10224" s="7">
        <v>1</v>
      </c>
      <c r="E10224" s="6">
        <v>44986</v>
      </c>
      <c r="F10224" s="7">
        <v>0</v>
      </c>
      <c r="G10224" s="7">
        <v>16767.929700000001</v>
      </c>
      <c r="H10224" s="7">
        <v>-832787.17070000002</v>
      </c>
      <c r="I10224" s="7">
        <v>-816019.24100000004</v>
      </c>
      <c r="J10224" s="7">
        <v>0</v>
      </c>
      <c r="K10224" s="7">
        <v>0</v>
      </c>
      <c r="L10224" s="7">
        <v>198</v>
      </c>
      <c r="M10224" s="7">
        <v>-198</v>
      </c>
      <c r="N10224" s="7">
        <v>-5</v>
      </c>
    </row>
    <row r="10225" spans="1:14" x14ac:dyDescent="0.25">
      <c r="A10225" s="5">
        <v>431</v>
      </c>
      <c r="B10225" s="5">
        <v>1</v>
      </c>
      <c r="C10225" s="6">
        <v>44986</v>
      </c>
      <c r="D10225" s="7">
        <v>0</v>
      </c>
      <c r="E10225" s="6">
        <v>44986</v>
      </c>
      <c r="F10225" s="7">
        <v>23429804.137800001</v>
      </c>
      <c r="G10225" s="7">
        <v>11868.1834</v>
      </c>
      <c r="H10225" s="7">
        <v>-614586.62049999996</v>
      </c>
      <c r="I10225" s="7">
        <v>22827085.7007</v>
      </c>
      <c r="J10225" s="7">
        <v>5749</v>
      </c>
      <c r="K10225" s="7">
        <v>0</v>
      </c>
      <c r="L10225" s="7">
        <v>110</v>
      </c>
      <c r="M10225" s="7">
        <v>5639</v>
      </c>
      <c r="N10225" s="7">
        <v>-5</v>
      </c>
    </row>
    <row r="10226" spans="1:14" x14ac:dyDescent="0.25">
      <c r="A10226" s="5">
        <v>431</v>
      </c>
      <c r="B10226" s="5">
        <v>1</v>
      </c>
      <c r="C10226" s="6">
        <v>44652</v>
      </c>
      <c r="D10226" s="7">
        <v>12</v>
      </c>
      <c r="E10226" s="6">
        <v>45017</v>
      </c>
      <c r="F10226" s="7">
        <v>0</v>
      </c>
      <c r="G10226" s="7">
        <v>-210.9118999999998</v>
      </c>
      <c r="H10226" s="7">
        <v>-1698.3266000000001</v>
      </c>
      <c r="I10226" s="7">
        <v>-1909.2384999999999</v>
      </c>
      <c r="J10226" s="7">
        <v>0</v>
      </c>
      <c r="K10226" s="7">
        <v>0</v>
      </c>
      <c r="L10226" s="7">
        <v>7</v>
      </c>
      <c r="M10226" s="7">
        <v>-7</v>
      </c>
      <c r="N10226" s="7">
        <v>-5</v>
      </c>
    </row>
    <row r="10227" spans="1:14" x14ac:dyDescent="0.25">
      <c r="A10227" s="5">
        <v>431</v>
      </c>
      <c r="B10227" s="5">
        <v>1</v>
      </c>
      <c r="C10227" s="6">
        <v>44682</v>
      </c>
      <c r="D10227" s="7">
        <v>11</v>
      </c>
      <c r="E10227" s="6">
        <v>45017</v>
      </c>
      <c r="F10227" s="7">
        <v>0</v>
      </c>
      <c r="G10227" s="7">
        <v>-3208.8732</v>
      </c>
      <c r="H10227" s="7">
        <v>-3525.6765999999998</v>
      </c>
      <c r="I10227" s="7">
        <v>-6734.5497999999998</v>
      </c>
      <c r="J10227" s="7">
        <v>0</v>
      </c>
      <c r="K10227" s="7">
        <v>0</v>
      </c>
      <c r="L10227" s="7">
        <v>28</v>
      </c>
      <c r="M10227" s="7">
        <v>-28</v>
      </c>
      <c r="N10227" s="7">
        <v>-5</v>
      </c>
    </row>
    <row r="10228" spans="1:14" x14ac:dyDescent="0.25">
      <c r="A10228" s="5">
        <v>431</v>
      </c>
      <c r="B10228" s="5">
        <v>1</v>
      </c>
      <c r="C10228" s="6">
        <v>44713</v>
      </c>
      <c r="D10228" s="7">
        <v>10</v>
      </c>
      <c r="E10228" s="6">
        <v>45017</v>
      </c>
      <c r="F10228" s="7">
        <v>0</v>
      </c>
      <c r="G10228" s="7">
        <v>2406.3452000000002</v>
      </c>
      <c r="H10228" s="7">
        <v>-31851.503499999999</v>
      </c>
      <c r="I10228" s="7">
        <v>-29445.158299999999</v>
      </c>
      <c r="J10228" s="7">
        <v>0</v>
      </c>
      <c r="K10228" s="7">
        <v>0</v>
      </c>
      <c r="L10228" s="7">
        <v>59</v>
      </c>
      <c r="M10228" s="7">
        <v>-59</v>
      </c>
      <c r="N10228" s="7">
        <v>-5</v>
      </c>
    </row>
    <row r="10229" spans="1:14" x14ac:dyDescent="0.25">
      <c r="A10229" s="5">
        <v>431</v>
      </c>
      <c r="B10229" s="5">
        <v>1</v>
      </c>
      <c r="C10229" s="6">
        <v>44743</v>
      </c>
      <c r="D10229" s="7">
        <v>9</v>
      </c>
      <c r="E10229" s="6">
        <v>45017</v>
      </c>
      <c r="F10229" s="7">
        <v>0</v>
      </c>
      <c r="G10229" s="7">
        <v>-1537.3540999999991</v>
      </c>
      <c r="H10229" s="7">
        <v>-62020.278100000003</v>
      </c>
      <c r="I10229" s="7">
        <v>-63557.632199999993</v>
      </c>
      <c r="J10229" s="7">
        <v>0</v>
      </c>
      <c r="K10229" s="7">
        <v>0</v>
      </c>
      <c r="L10229" s="7">
        <v>95</v>
      </c>
      <c r="M10229" s="7">
        <v>-95</v>
      </c>
      <c r="N10229" s="7">
        <v>-5</v>
      </c>
    </row>
    <row r="10230" spans="1:14" x14ac:dyDescent="0.25">
      <c r="A10230" s="5">
        <v>431</v>
      </c>
      <c r="B10230" s="5">
        <v>1</v>
      </c>
      <c r="C10230" s="6">
        <v>44774</v>
      </c>
      <c r="D10230" s="7">
        <v>8</v>
      </c>
      <c r="E10230" s="6">
        <v>45017</v>
      </c>
      <c r="F10230" s="7">
        <v>0</v>
      </c>
      <c r="G10230" s="7">
        <v>14131.684499999999</v>
      </c>
      <c r="H10230" s="7">
        <v>-87463.860599999985</v>
      </c>
      <c r="I10230" s="7">
        <v>-73332.176099999982</v>
      </c>
      <c r="J10230" s="7">
        <v>0</v>
      </c>
      <c r="K10230" s="7">
        <v>0</v>
      </c>
      <c r="L10230" s="7">
        <v>69</v>
      </c>
      <c r="M10230" s="7">
        <v>-69</v>
      </c>
      <c r="N10230" s="7">
        <v>-5</v>
      </c>
    </row>
    <row r="10231" spans="1:14" x14ac:dyDescent="0.25">
      <c r="A10231" s="5">
        <v>431</v>
      </c>
      <c r="B10231" s="5">
        <v>1</v>
      </c>
      <c r="C10231" s="6">
        <v>44805</v>
      </c>
      <c r="D10231" s="7">
        <v>7</v>
      </c>
      <c r="E10231" s="6">
        <v>45017</v>
      </c>
      <c r="F10231" s="7">
        <v>0</v>
      </c>
      <c r="G10231" s="7">
        <v>3699.0026000000012</v>
      </c>
      <c r="H10231" s="7">
        <v>-95831.46590000001</v>
      </c>
      <c r="I10231" s="7">
        <v>-92132.463300000003</v>
      </c>
      <c r="J10231" s="7">
        <v>0</v>
      </c>
      <c r="K10231" s="7">
        <v>0</v>
      </c>
      <c r="L10231" s="7">
        <v>60</v>
      </c>
      <c r="M10231" s="7">
        <v>-60</v>
      </c>
      <c r="N10231" s="7">
        <v>-5</v>
      </c>
    </row>
    <row r="10232" spans="1:14" x14ac:dyDescent="0.25">
      <c r="A10232" s="5">
        <v>431</v>
      </c>
      <c r="B10232" s="5">
        <v>1</v>
      </c>
      <c r="C10232" s="6">
        <v>44835</v>
      </c>
      <c r="D10232" s="7">
        <v>6</v>
      </c>
      <c r="E10232" s="6">
        <v>45017</v>
      </c>
      <c r="F10232" s="7">
        <v>0</v>
      </c>
      <c r="G10232" s="7">
        <v>3895.9317999999998</v>
      </c>
      <c r="H10232" s="7">
        <v>-161038.4687</v>
      </c>
      <c r="I10232" s="7">
        <v>-157142.53690000001</v>
      </c>
      <c r="J10232" s="7">
        <v>0</v>
      </c>
      <c r="K10232" s="7">
        <v>0</v>
      </c>
      <c r="L10232" s="7">
        <v>90</v>
      </c>
      <c r="M10232" s="7">
        <v>-90</v>
      </c>
      <c r="N10232" s="7">
        <v>-5</v>
      </c>
    </row>
    <row r="10233" spans="1:14" x14ac:dyDescent="0.25">
      <c r="A10233" s="5">
        <v>431</v>
      </c>
      <c r="B10233" s="5">
        <v>1</v>
      </c>
      <c r="C10233" s="6">
        <v>44866</v>
      </c>
      <c r="D10233" s="7">
        <v>5</v>
      </c>
      <c r="E10233" s="6">
        <v>45017</v>
      </c>
      <c r="F10233" s="7">
        <v>0</v>
      </c>
      <c r="G10233" s="7">
        <v>38532.044399999999</v>
      </c>
      <c r="H10233" s="7">
        <v>-264734.315</v>
      </c>
      <c r="I10233" s="7">
        <v>-226202.27059999999</v>
      </c>
      <c r="J10233" s="7">
        <v>0</v>
      </c>
      <c r="K10233" s="7">
        <v>0</v>
      </c>
      <c r="L10233" s="7">
        <v>115</v>
      </c>
      <c r="M10233" s="7">
        <v>-115</v>
      </c>
      <c r="N10233" s="7">
        <v>-5</v>
      </c>
    </row>
    <row r="10234" spans="1:14" x14ac:dyDescent="0.25">
      <c r="A10234" s="5">
        <v>431</v>
      </c>
      <c r="B10234" s="5">
        <v>1</v>
      </c>
      <c r="C10234" s="6">
        <v>44896</v>
      </c>
      <c r="D10234" s="7">
        <v>4</v>
      </c>
      <c r="E10234" s="6">
        <v>45017</v>
      </c>
      <c r="F10234" s="7">
        <v>0</v>
      </c>
      <c r="G10234" s="7">
        <v>17645.4388</v>
      </c>
      <c r="H10234" s="7">
        <v>-682860.20360000001</v>
      </c>
      <c r="I10234" s="7">
        <v>-665214.7648</v>
      </c>
      <c r="J10234" s="7">
        <v>0</v>
      </c>
      <c r="K10234" s="7">
        <v>0</v>
      </c>
      <c r="L10234" s="7">
        <v>248</v>
      </c>
      <c r="M10234" s="7">
        <v>-248</v>
      </c>
      <c r="N10234" s="7">
        <v>-5</v>
      </c>
    </row>
    <row r="10235" spans="1:14" x14ac:dyDescent="0.25">
      <c r="A10235" s="5">
        <v>431</v>
      </c>
      <c r="B10235" s="5">
        <v>1</v>
      </c>
      <c r="C10235" s="6">
        <v>44927</v>
      </c>
      <c r="D10235" s="7">
        <v>3</v>
      </c>
      <c r="E10235" s="6">
        <v>45017</v>
      </c>
      <c r="F10235" s="7">
        <v>0</v>
      </c>
      <c r="G10235" s="7">
        <v>-7403.4158999999981</v>
      </c>
      <c r="H10235" s="7">
        <v>-749260.90789999999</v>
      </c>
      <c r="I10235" s="7">
        <v>-756664.32380000001</v>
      </c>
      <c r="J10235" s="7">
        <v>0</v>
      </c>
      <c r="K10235" s="7">
        <v>0</v>
      </c>
      <c r="L10235" s="7">
        <v>222</v>
      </c>
      <c r="M10235" s="7">
        <v>-222</v>
      </c>
      <c r="N10235" s="7">
        <v>-5</v>
      </c>
    </row>
    <row r="10236" spans="1:14" x14ac:dyDescent="0.25">
      <c r="A10236" s="5">
        <v>431</v>
      </c>
      <c r="B10236" s="5">
        <v>1</v>
      </c>
      <c r="C10236" s="6">
        <v>44958</v>
      </c>
      <c r="D10236" s="7">
        <v>2</v>
      </c>
      <c r="E10236" s="6">
        <v>45017</v>
      </c>
      <c r="F10236" s="7">
        <v>0</v>
      </c>
      <c r="G10236" s="7">
        <v>3721.0158999999999</v>
      </c>
      <c r="H10236" s="7">
        <v>-855654.32750000013</v>
      </c>
      <c r="I10236" s="7">
        <v>-851933.31160000013</v>
      </c>
      <c r="J10236" s="7">
        <v>0</v>
      </c>
      <c r="K10236" s="7">
        <v>0</v>
      </c>
      <c r="L10236" s="7">
        <v>236</v>
      </c>
      <c r="M10236" s="7">
        <v>-236</v>
      </c>
      <c r="N10236" s="7">
        <v>-5</v>
      </c>
    </row>
    <row r="10237" spans="1:14" x14ac:dyDescent="0.25">
      <c r="A10237" s="5">
        <v>431</v>
      </c>
      <c r="B10237" s="5">
        <v>1</v>
      </c>
      <c r="C10237" s="6">
        <v>44986</v>
      </c>
      <c r="D10237" s="7">
        <v>1</v>
      </c>
      <c r="E10237" s="6">
        <v>45017</v>
      </c>
      <c r="F10237" s="7">
        <v>0</v>
      </c>
      <c r="G10237" s="7">
        <v>21693.383999999998</v>
      </c>
      <c r="H10237" s="7">
        <v>-1292692.0619000001</v>
      </c>
      <c r="I10237" s="7">
        <v>-1270998.6779</v>
      </c>
      <c r="J10237" s="7">
        <v>0</v>
      </c>
      <c r="K10237" s="7">
        <v>0</v>
      </c>
      <c r="L10237" s="7">
        <v>256</v>
      </c>
      <c r="M10237" s="7">
        <v>-256</v>
      </c>
      <c r="N10237" s="7">
        <v>-5</v>
      </c>
    </row>
    <row r="10238" spans="1:14" x14ac:dyDescent="0.25">
      <c r="A10238" s="5">
        <v>431</v>
      </c>
      <c r="B10238" s="5">
        <v>1</v>
      </c>
      <c r="C10238" s="6">
        <v>45017</v>
      </c>
      <c r="D10238" s="7">
        <v>0</v>
      </c>
      <c r="E10238" s="6">
        <v>45017</v>
      </c>
      <c r="F10238" s="7">
        <v>20822159.833000001</v>
      </c>
      <c r="G10238" s="7">
        <v>-7018.8312999999989</v>
      </c>
      <c r="H10238" s="7">
        <v>-656655.30249999999</v>
      </c>
      <c r="I10238" s="7">
        <v>20158485.699200001</v>
      </c>
      <c r="J10238" s="7">
        <v>5118</v>
      </c>
      <c r="K10238" s="7">
        <v>0</v>
      </c>
      <c r="L10238" s="7">
        <v>130</v>
      </c>
      <c r="M10238" s="7">
        <v>4988</v>
      </c>
      <c r="N10238" s="7">
        <v>-5</v>
      </c>
    </row>
    <row r="10239" spans="1:14" x14ac:dyDescent="0.25">
      <c r="A10239" s="5">
        <v>431</v>
      </c>
      <c r="B10239" s="5">
        <v>1</v>
      </c>
      <c r="C10239" s="6">
        <v>44682</v>
      </c>
      <c r="D10239" s="7">
        <v>12</v>
      </c>
      <c r="E10239" s="6">
        <v>45047</v>
      </c>
      <c r="F10239" s="7">
        <v>0</v>
      </c>
      <c r="G10239" s="7">
        <v>-640.04909999999995</v>
      </c>
      <c r="H10239" s="7">
        <v>-1038.7456</v>
      </c>
      <c r="I10239" s="7">
        <v>-1678.7946999999999</v>
      </c>
      <c r="J10239" s="7">
        <v>0</v>
      </c>
      <c r="K10239" s="7">
        <v>0</v>
      </c>
      <c r="L10239" s="7">
        <v>11</v>
      </c>
      <c r="M10239" s="7">
        <v>-11</v>
      </c>
      <c r="N10239" s="7">
        <v>-5</v>
      </c>
    </row>
    <row r="10240" spans="1:14" x14ac:dyDescent="0.25">
      <c r="A10240" s="5">
        <v>431</v>
      </c>
      <c r="B10240" s="5">
        <v>1</v>
      </c>
      <c r="C10240" s="6">
        <v>44713</v>
      </c>
      <c r="D10240" s="7">
        <v>11</v>
      </c>
      <c r="E10240" s="6">
        <v>45047</v>
      </c>
      <c r="F10240" s="7">
        <v>0</v>
      </c>
      <c r="G10240" s="7">
        <v>2537.1723000000002</v>
      </c>
      <c r="H10240" s="7">
        <v>-4534.3570999999993</v>
      </c>
      <c r="I10240" s="7">
        <v>-1997.1848</v>
      </c>
      <c r="J10240" s="7">
        <v>0</v>
      </c>
      <c r="K10240" s="7">
        <v>0</v>
      </c>
      <c r="L10240" s="7">
        <v>26</v>
      </c>
      <c r="M10240" s="7">
        <v>-26</v>
      </c>
      <c r="N10240" s="7">
        <v>-5</v>
      </c>
    </row>
    <row r="10241" spans="1:14" x14ac:dyDescent="0.25">
      <c r="A10241" s="5">
        <v>431</v>
      </c>
      <c r="B10241" s="5">
        <v>1</v>
      </c>
      <c r="C10241" s="6">
        <v>44743</v>
      </c>
      <c r="D10241" s="7">
        <v>10</v>
      </c>
      <c r="E10241" s="6">
        <v>45047</v>
      </c>
      <c r="F10241" s="7">
        <v>0</v>
      </c>
      <c r="G10241" s="7">
        <v>4596.3602000000001</v>
      </c>
      <c r="H10241" s="7">
        <v>-36972.338400000001</v>
      </c>
      <c r="I10241" s="7">
        <v>-32375.978200000001</v>
      </c>
      <c r="J10241" s="7">
        <v>0</v>
      </c>
      <c r="K10241" s="7">
        <v>0</v>
      </c>
      <c r="L10241" s="7">
        <v>74</v>
      </c>
      <c r="M10241" s="7">
        <v>-74</v>
      </c>
      <c r="N10241" s="7">
        <v>-5</v>
      </c>
    </row>
    <row r="10242" spans="1:14" x14ac:dyDescent="0.25">
      <c r="A10242" s="5">
        <v>431</v>
      </c>
      <c r="B10242" s="5">
        <v>1</v>
      </c>
      <c r="C10242" s="6">
        <v>44774</v>
      </c>
      <c r="D10242" s="7">
        <v>9</v>
      </c>
      <c r="E10242" s="6">
        <v>45047</v>
      </c>
      <c r="F10242" s="7">
        <v>0</v>
      </c>
      <c r="G10242" s="7">
        <v>-3123.951399999999</v>
      </c>
      <c r="H10242" s="7">
        <v>-33211.050000000003</v>
      </c>
      <c r="I10242" s="7">
        <v>-36335.001399999986</v>
      </c>
      <c r="J10242" s="7">
        <v>0</v>
      </c>
      <c r="K10242" s="7">
        <v>0</v>
      </c>
      <c r="L10242" s="7">
        <v>59</v>
      </c>
      <c r="M10242" s="7">
        <v>-59</v>
      </c>
      <c r="N10242" s="7">
        <v>-5</v>
      </c>
    </row>
    <row r="10243" spans="1:14" x14ac:dyDescent="0.25">
      <c r="A10243" s="5">
        <v>431</v>
      </c>
      <c r="B10243" s="5">
        <v>1</v>
      </c>
      <c r="C10243" s="6">
        <v>44805</v>
      </c>
      <c r="D10243" s="7">
        <v>8</v>
      </c>
      <c r="E10243" s="6">
        <v>45047</v>
      </c>
      <c r="F10243" s="7">
        <v>0</v>
      </c>
      <c r="G10243" s="7">
        <v>-3098.4848000000011</v>
      </c>
      <c r="H10243" s="7">
        <v>-50310.5645</v>
      </c>
      <c r="I10243" s="7">
        <v>-53409.049299999999</v>
      </c>
      <c r="J10243" s="7">
        <v>0</v>
      </c>
      <c r="K10243" s="7">
        <v>0</v>
      </c>
      <c r="L10243" s="7">
        <v>58</v>
      </c>
      <c r="M10243" s="7">
        <v>-58</v>
      </c>
      <c r="N10243" s="7">
        <v>-5</v>
      </c>
    </row>
    <row r="10244" spans="1:14" x14ac:dyDescent="0.25">
      <c r="A10244" s="5">
        <v>431</v>
      </c>
      <c r="B10244" s="5">
        <v>1</v>
      </c>
      <c r="C10244" s="6">
        <v>44835</v>
      </c>
      <c r="D10244" s="7">
        <v>7</v>
      </c>
      <c r="E10244" s="6">
        <v>45047</v>
      </c>
      <c r="F10244" s="7">
        <v>0</v>
      </c>
      <c r="G10244" s="7">
        <v>-2478.0452</v>
      </c>
      <c r="H10244" s="7">
        <v>-122460.905</v>
      </c>
      <c r="I10244" s="7">
        <v>-124938.95020000001</v>
      </c>
      <c r="J10244" s="7">
        <v>0</v>
      </c>
      <c r="K10244" s="7">
        <v>0</v>
      </c>
      <c r="L10244" s="7">
        <v>83</v>
      </c>
      <c r="M10244" s="7">
        <v>-83</v>
      </c>
      <c r="N10244" s="7">
        <v>-5</v>
      </c>
    </row>
    <row r="10245" spans="1:14" x14ac:dyDescent="0.25">
      <c r="A10245" s="5">
        <v>431</v>
      </c>
      <c r="B10245" s="5">
        <v>1</v>
      </c>
      <c r="C10245" s="6">
        <v>44866</v>
      </c>
      <c r="D10245" s="7">
        <v>6</v>
      </c>
      <c r="E10245" s="6">
        <v>45047</v>
      </c>
      <c r="F10245" s="7">
        <v>0</v>
      </c>
      <c r="G10245" s="7">
        <v>-2958.3061999999959</v>
      </c>
      <c r="H10245" s="7">
        <v>-257676.96109999999</v>
      </c>
      <c r="I10245" s="7">
        <v>-260635.26730000001</v>
      </c>
      <c r="J10245" s="7">
        <v>0</v>
      </c>
      <c r="K10245" s="7">
        <v>0</v>
      </c>
      <c r="L10245" s="7">
        <v>148</v>
      </c>
      <c r="M10245" s="7">
        <v>-148</v>
      </c>
      <c r="N10245" s="7">
        <v>-5</v>
      </c>
    </row>
    <row r="10246" spans="1:14" x14ac:dyDescent="0.25">
      <c r="A10246" s="5">
        <v>431</v>
      </c>
      <c r="B10246" s="5">
        <v>1</v>
      </c>
      <c r="C10246" s="6">
        <v>44896</v>
      </c>
      <c r="D10246" s="7">
        <v>5</v>
      </c>
      <c r="E10246" s="6">
        <v>45047</v>
      </c>
      <c r="F10246" s="7">
        <v>0</v>
      </c>
      <c r="G10246" s="7">
        <v>27259.304499999998</v>
      </c>
      <c r="H10246" s="7">
        <v>-496270.21980000002</v>
      </c>
      <c r="I10246" s="7">
        <v>-469010.91529999999</v>
      </c>
      <c r="J10246" s="7">
        <v>0</v>
      </c>
      <c r="K10246" s="7">
        <v>0</v>
      </c>
      <c r="L10246" s="7">
        <v>219</v>
      </c>
      <c r="M10246" s="7">
        <v>-219</v>
      </c>
      <c r="N10246" s="7">
        <v>-5</v>
      </c>
    </row>
    <row r="10247" spans="1:14" x14ac:dyDescent="0.25">
      <c r="A10247" s="5">
        <v>431</v>
      </c>
      <c r="B10247" s="5">
        <v>1</v>
      </c>
      <c r="C10247" s="6">
        <v>44927</v>
      </c>
      <c r="D10247" s="7">
        <v>4</v>
      </c>
      <c r="E10247" s="6">
        <v>45047</v>
      </c>
      <c r="F10247" s="7">
        <v>0</v>
      </c>
      <c r="G10247" s="7">
        <v>5946.2498000000014</v>
      </c>
      <c r="H10247" s="7">
        <v>-409898.41480000003</v>
      </c>
      <c r="I10247" s="7">
        <v>-403952.16499999998</v>
      </c>
      <c r="J10247" s="7">
        <v>0</v>
      </c>
      <c r="K10247" s="7">
        <v>0</v>
      </c>
      <c r="L10247" s="7">
        <v>160</v>
      </c>
      <c r="M10247" s="7">
        <v>-160</v>
      </c>
      <c r="N10247" s="7">
        <v>-5</v>
      </c>
    </row>
    <row r="10248" spans="1:14" x14ac:dyDescent="0.25">
      <c r="A10248" s="5">
        <v>431</v>
      </c>
      <c r="B10248" s="5">
        <v>1</v>
      </c>
      <c r="C10248" s="6">
        <v>44958</v>
      </c>
      <c r="D10248" s="7">
        <v>3</v>
      </c>
      <c r="E10248" s="6">
        <v>45047</v>
      </c>
      <c r="F10248" s="7">
        <v>0</v>
      </c>
      <c r="G10248" s="7">
        <v>6746.6829999999982</v>
      </c>
      <c r="H10248" s="7">
        <v>-455210.62920000008</v>
      </c>
      <c r="I10248" s="7">
        <v>-448463.94620000012</v>
      </c>
      <c r="J10248" s="7">
        <v>0</v>
      </c>
      <c r="K10248" s="7">
        <v>0</v>
      </c>
      <c r="L10248" s="7">
        <v>162</v>
      </c>
      <c r="M10248" s="7">
        <v>-162</v>
      </c>
      <c r="N10248" s="7">
        <v>-5</v>
      </c>
    </row>
    <row r="10249" spans="1:14" x14ac:dyDescent="0.25">
      <c r="A10249" s="5">
        <v>431</v>
      </c>
      <c r="B10249" s="5">
        <v>1</v>
      </c>
      <c r="C10249" s="6">
        <v>44986</v>
      </c>
      <c r="D10249" s="7">
        <v>2</v>
      </c>
      <c r="E10249" s="6">
        <v>45047</v>
      </c>
      <c r="F10249" s="7">
        <v>0</v>
      </c>
      <c r="G10249" s="7">
        <v>5482.1153000000031</v>
      </c>
      <c r="H10249" s="7">
        <v>-1227689.9539999999</v>
      </c>
      <c r="I10249" s="7">
        <v>-1222207.8387</v>
      </c>
      <c r="J10249" s="7">
        <v>0</v>
      </c>
      <c r="K10249" s="7">
        <v>0</v>
      </c>
      <c r="L10249" s="7">
        <v>282</v>
      </c>
      <c r="M10249" s="7">
        <v>-282</v>
      </c>
      <c r="N10249" s="7">
        <v>-5</v>
      </c>
    </row>
    <row r="10250" spans="1:14" x14ac:dyDescent="0.25">
      <c r="A10250" s="5">
        <v>431</v>
      </c>
      <c r="B10250" s="5">
        <v>1</v>
      </c>
      <c r="C10250" s="6">
        <v>45017</v>
      </c>
      <c r="D10250" s="7">
        <v>1</v>
      </c>
      <c r="E10250" s="6">
        <v>45047</v>
      </c>
      <c r="F10250" s="7">
        <v>0</v>
      </c>
      <c r="G10250" s="7">
        <v>7765.9270000000006</v>
      </c>
      <c r="H10250" s="7">
        <v>-1378343.8197999999</v>
      </c>
      <c r="I10250" s="7">
        <v>-1370577.8928</v>
      </c>
      <c r="J10250" s="7">
        <v>0</v>
      </c>
      <c r="K10250" s="7">
        <v>0</v>
      </c>
      <c r="L10250" s="7">
        <v>261</v>
      </c>
      <c r="M10250" s="7">
        <v>-261</v>
      </c>
      <c r="N10250" s="7">
        <v>-5</v>
      </c>
    </row>
    <row r="10251" spans="1:14" x14ac:dyDescent="0.25">
      <c r="A10251" s="5">
        <v>431</v>
      </c>
      <c r="B10251" s="5">
        <v>1</v>
      </c>
      <c r="C10251" s="6">
        <v>45047</v>
      </c>
      <c r="D10251" s="7">
        <v>0</v>
      </c>
      <c r="E10251" s="6">
        <v>45047</v>
      </c>
      <c r="F10251" s="7">
        <v>28179805.9201</v>
      </c>
      <c r="G10251" s="7">
        <v>-1946.5888999999991</v>
      </c>
      <c r="H10251" s="7">
        <v>-802514.11040000012</v>
      </c>
      <c r="I10251" s="7">
        <v>27375345.220800001</v>
      </c>
      <c r="J10251" s="7">
        <v>7272</v>
      </c>
      <c r="K10251" s="7">
        <v>0</v>
      </c>
      <c r="L10251" s="7">
        <v>165</v>
      </c>
      <c r="M10251" s="7">
        <v>7107</v>
      </c>
      <c r="N10251" s="7">
        <v>-5</v>
      </c>
    </row>
    <row r="10252" spans="1:14" x14ac:dyDescent="0.25">
      <c r="A10252" s="5">
        <v>431</v>
      </c>
      <c r="B10252" s="5">
        <v>1</v>
      </c>
      <c r="C10252" s="6">
        <v>44713</v>
      </c>
      <c r="D10252" s="7">
        <v>12</v>
      </c>
      <c r="E10252" s="6">
        <v>45078</v>
      </c>
      <c r="F10252" s="7">
        <v>0</v>
      </c>
      <c r="G10252" s="7">
        <v>310.70229999999998</v>
      </c>
      <c r="H10252" s="7">
        <v>-2849.37</v>
      </c>
      <c r="I10252" s="7">
        <v>-2538.6677</v>
      </c>
      <c r="J10252" s="7">
        <v>0</v>
      </c>
      <c r="K10252" s="7">
        <v>0</v>
      </c>
      <c r="L10252" s="7">
        <v>9</v>
      </c>
      <c r="M10252" s="7">
        <v>-9</v>
      </c>
      <c r="N10252" s="7">
        <v>-5</v>
      </c>
    </row>
    <row r="10253" spans="1:14" x14ac:dyDescent="0.25">
      <c r="A10253" s="5">
        <v>431</v>
      </c>
      <c r="B10253" s="5">
        <v>1</v>
      </c>
      <c r="C10253" s="6">
        <v>44743</v>
      </c>
      <c r="D10253" s="7">
        <v>11</v>
      </c>
      <c r="E10253" s="6">
        <v>45078</v>
      </c>
      <c r="F10253" s="7">
        <v>0</v>
      </c>
      <c r="G10253" s="7">
        <v>1937.1229000000001</v>
      </c>
      <c r="H10253" s="7">
        <v>-7551.4260000000004</v>
      </c>
      <c r="I10253" s="7">
        <v>-5614.303100000001</v>
      </c>
      <c r="J10253" s="7">
        <v>0</v>
      </c>
      <c r="K10253" s="7">
        <v>0</v>
      </c>
      <c r="L10253" s="7">
        <v>26</v>
      </c>
      <c r="M10253" s="7">
        <v>-26</v>
      </c>
      <c r="N10253" s="7">
        <v>-5</v>
      </c>
    </row>
    <row r="10254" spans="1:14" x14ac:dyDescent="0.25">
      <c r="A10254" s="5">
        <v>431</v>
      </c>
      <c r="B10254" s="5">
        <v>1</v>
      </c>
      <c r="C10254" s="6">
        <v>44774</v>
      </c>
      <c r="D10254" s="7">
        <v>10</v>
      </c>
      <c r="E10254" s="6">
        <v>45078</v>
      </c>
      <c r="F10254" s="7">
        <v>0</v>
      </c>
      <c r="G10254" s="7">
        <v>4730.3442999999997</v>
      </c>
      <c r="H10254" s="7">
        <v>-21853.717499999999</v>
      </c>
      <c r="I10254" s="7">
        <v>-17123.373200000002</v>
      </c>
      <c r="J10254" s="7">
        <v>0</v>
      </c>
      <c r="K10254" s="7">
        <v>0</v>
      </c>
      <c r="L10254" s="7">
        <v>50</v>
      </c>
      <c r="M10254" s="7">
        <v>-50</v>
      </c>
      <c r="N10254" s="7">
        <v>-5</v>
      </c>
    </row>
    <row r="10255" spans="1:14" x14ac:dyDescent="0.25">
      <c r="A10255" s="5">
        <v>431</v>
      </c>
      <c r="B10255" s="5">
        <v>1</v>
      </c>
      <c r="C10255" s="6">
        <v>44805</v>
      </c>
      <c r="D10255" s="7">
        <v>9</v>
      </c>
      <c r="E10255" s="6">
        <v>45078</v>
      </c>
      <c r="F10255" s="7">
        <v>0</v>
      </c>
      <c r="G10255" s="7">
        <v>9940.6219000000001</v>
      </c>
      <c r="H10255" s="7">
        <v>-31493.473300000001</v>
      </c>
      <c r="I10255" s="7">
        <v>-21552.8514</v>
      </c>
      <c r="J10255" s="7">
        <v>0</v>
      </c>
      <c r="K10255" s="7">
        <v>0</v>
      </c>
      <c r="L10255" s="7">
        <v>47</v>
      </c>
      <c r="M10255" s="7">
        <v>-47</v>
      </c>
      <c r="N10255" s="7">
        <v>-5</v>
      </c>
    </row>
    <row r="10256" spans="1:14" x14ac:dyDescent="0.25">
      <c r="A10256" s="5">
        <v>431</v>
      </c>
      <c r="B10256" s="5">
        <v>1</v>
      </c>
      <c r="C10256" s="6">
        <v>44835</v>
      </c>
      <c r="D10256" s="7">
        <v>8</v>
      </c>
      <c r="E10256" s="6">
        <v>45078</v>
      </c>
      <c r="F10256" s="7">
        <v>0</v>
      </c>
      <c r="G10256" s="7">
        <v>115.33059999999981</v>
      </c>
      <c r="H10256" s="7">
        <v>-63176.828900000008</v>
      </c>
      <c r="I10256" s="7">
        <v>-63061.498300000007</v>
      </c>
      <c r="J10256" s="7">
        <v>0</v>
      </c>
      <c r="K10256" s="7">
        <v>0</v>
      </c>
      <c r="L10256" s="7">
        <v>68</v>
      </c>
      <c r="M10256" s="7">
        <v>-68</v>
      </c>
      <c r="N10256" s="7">
        <v>-5</v>
      </c>
    </row>
    <row r="10257" spans="1:14" x14ac:dyDescent="0.25">
      <c r="A10257" s="5">
        <v>431</v>
      </c>
      <c r="B10257" s="5">
        <v>1</v>
      </c>
      <c r="C10257" s="6">
        <v>44866</v>
      </c>
      <c r="D10257" s="7">
        <v>7</v>
      </c>
      <c r="E10257" s="6">
        <v>45078</v>
      </c>
      <c r="F10257" s="7">
        <v>0</v>
      </c>
      <c r="G10257" s="7">
        <v>9238.3839000000025</v>
      </c>
      <c r="H10257" s="7">
        <v>-124492.07150000001</v>
      </c>
      <c r="I10257" s="7">
        <v>-115253.6876</v>
      </c>
      <c r="J10257" s="7">
        <v>0</v>
      </c>
      <c r="K10257" s="7">
        <v>0</v>
      </c>
      <c r="L10257" s="7">
        <v>99</v>
      </c>
      <c r="M10257" s="7">
        <v>-99</v>
      </c>
      <c r="N10257" s="7">
        <v>-5</v>
      </c>
    </row>
    <row r="10258" spans="1:14" x14ac:dyDescent="0.25">
      <c r="A10258" s="5">
        <v>431</v>
      </c>
      <c r="B10258" s="5">
        <v>1</v>
      </c>
      <c r="C10258" s="6">
        <v>44896</v>
      </c>
      <c r="D10258" s="7">
        <v>6</v>
      </c>
      <c r="E10258" s="6">
        <v>45078</v>
      </c>
      <c r="F10258" s="7">
        <v>0</v>
      </c>
      <c r="G10258" s="7">
        <v>24078.939399999999</v>
      </c>
      <c r="H10258" s="7">
        <v>-299001.52279999998</v>
      </c>
      <c r="I10258" s="7">
        <v>-274922.5834</v>
      </c>
      <c r="J10258" s="7">
        <v>0</v>
      </c>
      <c r="K10258" s="7">
        <v>0</v>
      </c>
      <c r="L10258" s="7">
        <v>173</v>
      </c>
      <c r="M10258" s="7">
        <v>-173</v>
      </c>
      <c r="N10258" s="7">
        <v>-5</v>
      </c>
    </row>
    <row r="10259" spans="1:14" x14ac:dyDescent="0.25">
      <c r="A10259" s="5">
        <v>431</v>
      </c>
      <c r="B10259" s="5">
        <v>1</v>
      </c>
      <c r="C10259" s="6">
        <v>44927</v>
      </c>
      <c r="D10259" s="7">
        <v>5</v>
      </c>
      <c r="E10259" s="6">
        <v>45078</v>
      </c>
      <c r="F10259" s="7">
        <v>0</v>
      </c>
      <c r="G10259" s="7">
        <v>14875.99389999999</v>
      </c>
      <c r="H10259" s="7">
        <v>-298798.53499999997</v>
      </c>
      <c r="I10259" s="7">
        <v>-283922.54109999997</v>
      </c>
      <c r="J10259" s="7">
        <v>0</v>
      </c>
      <c r="K10259" s="7">
        <v>0</v>
      </c>
      <c r="L10259" s="7">
        <v>145</v>
      </c>
      <c r="M10259" s="7">
        <v>-145</v>
      </c>
      <c r="N10259" s="7">
        <v>-5</v>
      </c>
    </row>
    <row r="10260" spans="1:14" x14ac:dyDescent="0.25">
      <c r="A10260" s="5">
        <v>431</v>
      </c>
      <c r="B10260" s="5">
        <v>1</v>
      </c>
      <c r="C10260" s="6">
        <v>44958</v>
      </c>
      <c r="D10260" s="7">
        <v>4</v>
      </c>
      <c r="E10260" s="6">
        <v>45078</v>
      </c>
      <c r="F10260" s="7">
        <v>0</v>
      </c>
      <c r="G10260" s="7">
        <v>7625.8546999999999</v>
      </c>
      <c r="H10260" s="7">
        <v>-314975.15179999999</v>
      </c>
      <c r="I10260" s="7">
        <v>-307349.29710000003</v>
      </c>
      <c r="J10260" s="7">
        <v>0</v>
      </c>
      <c r="K10260" s="7">
        <v>0</v>
      </c>
      <c r="L10260" s="7">
        <v>119</v>
      </c>
      <c r="M10260" s="7">
        <v>-119</v>
      </c>
      <c r="N10260" s="7">
        <v>-5</v>
      </c>
    </row>
    <row r="10261" spans="1:14" x14ac:dyDescent="0.25">
      <c r="A10261" s="5">
        <v>431</v>
      </c>
      <c r="B10261" s="5">
        <v>1</v>
      </c>
      <c r="C10261" s="6">
        <v>44986</v>
      </c>
      <c r="D10261" s="7">
        <v>3</v>
      </c>
      <c r="E10261" s="6">
        <v>45078</v>
      </c>
      <c r="F10261" s="7">
        <v>0</v>
      </c>
      <c r="G10261" s="7">
        <v>-3615.3114</v>
      </c>
      <c r="H10261" s="7">
        <v>-625554.62769999995</v>
      </c>
      <c r="I10261" s="7">
        <v>-629169.93909999996</v>
      </c>
      <c r="J10261" s="7">
        <v>0</v>
      </c>
      <c r="K10261" s="7">
        <v>0</v>
      </c>
      <c r="L10261" s="7">
        <v>180</v>
      </c>
      <c r="M10261" s="7">
        <v>-180</v>
      </c>
      <c r="N10261" s="7">
        <v>-5</v>
      </c>
    </row>
    <row r="10262" spans="1:14" x14ac:dyDescent="0.25">
      <c r="A10262" s="5">
        <v>431</v>
      </c>
      <c r="B10262" s="5">
        <v>1</v>
      </c>
      <c r="C10262" s="6">
        <v>45017</v>
      </c>
      <c r="D10262" s="7">
        <v>2</v>
      </c>
      <c r="E10262" s="6">
        <v>45078</v>
      </c>
      <c r="F10262" s="7">
        <v>0</v>
      </c>
      <c r="G10262" s="7">
        <v>1016.001600000001</v>
      </c>
      <c r="H10262" s="7">
        <v>-953531.9874000001</v>
      </c>
      <c r="I10262" s="7">
        <v>-952515.98580000014</v>
      </c>
      <c r="J10262" s="7">
        <v>0</v>
      </c>
      <c r="K10262" s="7">
        <v>0</v>
      </c>
      <c r="L10262" s="7">
        <v>221</v>
      </c>
      <c r="M10262" s="7">
        <v>-221</v>
      </c>
      <c r="N10262" s="7">
        <v>-5</v>
      </c>
    </row>
    <row r="10263" spans="1:14" x14ac:dyDescent="0.25">
      <c r="A10263" s="5">
        <v>431</v>
      </c>
      <c r="B10263" s="5">
        <v>1</v>
      </c>
      <c r="C10263" s="6">
        <v>45047</v>
      </c>
      <c r="D10263" s="7">
        <v>1</v>
      </c>
      <c r="E10263" s="6">
        <v>45078</v>
      </c>
      <c r="F10263" s="7">
        <v>0</v>
      </c>
      <c r="G10263" s="7">
        <v>9774.3824999999979</v>
      </c>
      <c r="H10263" s="7">
        <v>-1513399.3997</v>
      </c>
      <c r="I10263" s="7">
        <v>-1503625.0171999999</v>
      </c>
      <c r="J10263" s="7">
        <v>0</v>
      </c>
      <c r="K10263" s="7">
        <v>0</v>
      </c>
      <c r="L10263" s="7">
        <v>301</v>
      </c>
      <c r="M10263" s="7">
        <v>-301</v>
      </c>
      <c r="N10263" s="7">
        <v>-5</v>
      </c>
    </row>
    <row r="10264" spans="1:14" x14ac:dyDescent="0.25">
      <c r="A10264" s="5">
        <v>431</v>
      </c>
      <c r="B10264" s="5">
        <v>1</v>
      </c>
      <c r="C10264" s="6">
        <v>45078</v>
      </c>
      <c r="D10264" s="7">
        <v>0</v>
      </c>
      <c r="E10264" s="6">
        <v>45078</v>
      </c>
      <c r="F10264" s="7">
        <v>20660988.748</v>
      </c>
      <c r="G10264" s="7">
        <v>23028.745299999999</v>
      </c>
      <c r="H10264" s="7">
        <v>-608102.75020000001</v>
      </c>
      <c r="I10264" s="7">
        <v>20075914.743099999</v>
      </c>
      <c r="J10264" s="7">
        <v>5107</v>
      </c>
      <c r="K10264" s="7">
        <v>0</v>
      </c>
      <c r="L10264" s="7">
        <v>115</v>
      </c>
      <c r="M10264" s="7">
        <v>4992</v>
      </c>
      <c r="N10264" s="7">
        <v>-5</v>
      </c>
    </row>
    <row r="10265" spans="1:14" x14ac:dyDescent="0.25">
      <c r="A10265" s="5">
        <v>431</v>
      </c>
      <c r="B10265" s="5">
        <v>1</v>
      </c>
      <c r="C10265" s="6">
        <v>44743</v>
      </c>
      <c r="D10265" s="7">
        <v>12</v>
      </c>
      <c r="E10265" s="6">
        <v>45108</v>
      </c>
      <c r="F10265" s="7">
        <v>0</v>
      </c>
      <c r="G10265" s="7">
        <v>-907.09009999999989</v>
      </c>
      <c r="H10265" s="7">
        <v>-6694.188000000001</v>
      </c>
      <c r="I10265" s="7">
        <v>-7601.2781000000014</v>
      </c>
      <c r="J10265" s="7">
        <v>0</v>
      </c>
      <c r="K10265" s="7">
        <v>0</v>
      </c>
      <c r="L10265" s="7">
        <v>14</v>
      </c>
      <c r="M10265" s="7">
        <v>-14</v>
      </c>
      <c r="N10265" s="7">
        <v>-5</v>
      </c>
    </row>
    <row r="10266" spans="1:14" x14ac:dyDescent="0.25">
      <c r="A10266" s="5">
        <v>431</v>
      </c>
      <c r="B10266" s="5">
        <v>1</v>
      </c>
      <c r="C10266" s="6">
        <v>44774</v>
      </c>
      <c r="D10266" s="7">
        <v>11</v>
      </c>
      <c r="E10266" s="6">
        <v>45108</v>
      </c>
      <c r="F10266" s="7">
        <v>0</v>
      </c>
      <c r="G10266" s="7">
        <v>409.7376999999999</v>
      </c>
      <c r="H10266" s="7">
        <v>-4041.1185999999998</v>
      </c>
      <c r="I10266" s="7">
        <v>-3631.3809000000001</v>
      </c>
      <c r="J10266" s="7">
        <v>0</v>
      </c>
      <c r="K10266" s="7">
        <v>0</v>
      </c>
      <c r="L10266" s="7">
        <v>19</v>
      </c>
      <c r="M10266" s="7">
        <v>-19</v>
      </c>
      <c r="N10266" s="7">
        <v>-5</v>
      </c>
    </row>
    <row r="10267" spans="1:14" x14ac:dyDescent="0.25">
      <c r="A10267" s="5">
        <v>431</v>
      </c>
      <c r="B10267" s="5">
        <v>1</v>
      </c>
      <c r="C10267" s="6">
        <v>44805</v>
      </c>
      <c r="D10267" s="7">
        <v>10</v>
      </c>
      <c r="E10267" s="6">
        <v>45108</v>
      </c>
      <c r="F10267" s="7">
        <v>0</v>
      </c>
      <c r="G10267" s="7">
        <v>5677.8745000000008</v>
      </c>
      <c r="H10267" s="7">
        <v>-17574.2055</v>
      </c>
      <c r="I10267" s="7">
        <v>-11896.331</v>
      </c>
      <c r="J10267" s="7">
        <v>0</v>
      </c>
      <c r="K10267" s="7">
        <v>0</v>
      </c>
      <c r="L10267" s="7">
        <v>34</v>
      </c>
      <c r="M10267" s="7">
        <v>-34</v>
      </c>
      <c r="N10267" s="7">
        <v>-5</v>
      </c>
    </row>
    <row r="10268" spans="1:14" x14ac:dyDescent="0.25">
      <c r="A10268" s="5">
        <v>431</v>
      </c>
      <c r="B10268" s="5">
        <v>1</v>
      </c>
      <c r="C10268" s="6">
        <v>44835</v>
      </c>
      <c r="D10268" s="7">
        <v>9</v>
      </c>
      <c r="E10268" s="6">
        <v>45108</v>
      </c>
      <c r="F10268" s="7">
        <v>0</v>
      </c>
      <c r="G10268" s="7">
        <v>-5816.3887000000013</v>
      </c>
      <c r="H10268" s="7">
        <v>-45379.161099999998</v>
      </c>
      <c r="I10268" s="7">
        <v>-51195.549800000001</v>
      </c>
      <c r="J10268" s="7">
        <v>0</v>
      </c>
      <c r="K10268" s="7">
        <v>0</v>
      </c>
      <c r="L10268" s="7">
        <v>52</v>
      </c>
      <c r="M10268" s="7">
        <v>-52</v>
      </c>
      <c r="N10268" s="7">
        <v>-5</v>
      </c>
    </row>
    <row r="10269" spans="1:14" x14ac:dyDescent="0.25">
      <c r="A10269" s="5">
        <v>431</v>
      </c>
      <c r="B10269" s="5">
        <v>1</v>
      </c>
      <c r="C10269" s="6">
        <v>44866</v>
      </c>
      <c r="D10269" s="7">
        <v>8</v>
      </c>
      <c r="E10269" s="6">
        <v>45108</v>
      </c>
      <c r="F10269" s="7">
        <v>0</v>
      </c>
      <c r="G10269" s="7">
        <v>10454.409799999999</v>
      </c>
      <c r="H10269" s="7">
        <v>-90698.439500000008</v>
      </c>
      <c r="I10269" s="7">
        <v>-80244.029700000014</v>
      </c>
      <c r="J10269" s="7">
        <v>0</v>
      </c>
      <c r="K10269" s="7">
        <v>0</v>
      </c>
      <c r="L10269" s="7">
        <v>80</v>
      </c>
      <c r="M10269" s="7">
        <v>-80</v>
      </c>
      <c r="N10269" s="7">
        <v>-5</v>
      </c>
    </row>
    <row r="10270" spans="1:14" x14ac:dyDescent="0.25">
      <c r="A10270" s="5">
        <v>431</v>
      </c>
      <c r="B10270" s="5">
        <v>1</v>
      </c>
      <c r="C10270" s="6">
        <v>44896</v>
      </c>
      <c r="D10270" s="7">
        <v>7</v>
      </c>
      <c r="E10270" s="6">
        <v>45108</v>
      </c>
      <c r="F10270" s="7">
        <v>0</v>
      </c>
      <c r="G10270" s="7">
        <v>2574.698200000003</v>
      </c>
      <c r="H10270" s="7">
        <v>-215612.62419999999</v>
      </c>
      <c r="I10270" s="7">
        <v>-213037.92600000001</v>
      </c>
      <c r="J10270" s="7">
        <v>0</v>
      </c>
      <c r="K10270" s="7">
        <v>0</v>
      </c>
      <c r="L10270" s="7">
        <v>150</v>
      </c>
      <c r="M10270" s="7">
        <v>-150</v>
      </c>
      <c r="N10270" s="7">
        <v>-5</v>
      </c>
    </row>
    <row r="10271" spans="1:14" x14ac:dyDescent="0.25">
      <c r="A10271" s="5">
        <v>431</v>
      </c>
      <c r="B10271" s="5">
        <v>1</v>
      </c>
      <c r="C10271" s="6">
        <v>44927</v>
      </c>
      <c r="D10271" s="7">
        <v>6</v>
      </c>
      <c r="E10271" s="6">
        <v>45108</v>
      </c>
      <c r="F10271" s="7">
        <v>0</v>
      </c>
      <c r="G10271" s="7">
        <v>10945.3858</v>
      </c>
      <c r="H10271" s="7">
        <v>-258680.47690000001</v>
      </c>
      <c r="I10271" s="7">
        <v>-247735.09109999999</v>
      </c>
      <c r="J10271" s="7">
        <v>0</v>
      </c>
      <c r="K10271" s="7">
        <v>0</v>
      </c>
      <c r="L10271" s="7">
        <v>133</v>
      </c>
      <c r="M10271" s="7">
        <v>-133</v>
      </c>
      <c r="N10271" s="7">
        <v>-5</v>
      </c>
    </row>
    <row r="10272" spans="1:14" x14ac:dyDescent="0.25">
      <c r="A10272" s="5">
        <v>431</v>
      </c>
      <c r="B10272" s="5">
        <v>1</v>
      </c>
      <c r="C10272" s="6">
        <v>44958</v>
      </c>
      <c r="D10272" s="7">
        <v>5</v>
      </c>
      <c r="E10272" s="6">
        <v>45108</v>
      </c>
      <c r="F10272" s="7">
        <v>0</v>
      </c>
      <c r="G10272" s="7">
        <v>4070.7054000000039</v>
      </c>
      <c r="H10272" s="7">
        <v>-207898.3965</v>
      </c>
      <c r="I10272" s="7">
        <v>-203827.6911</v>
      </c>
      <c r="J10272" s="7">
        <v>0</v>
      </c>
      <c r="K10272" s="7">
        <v>0</v>
      </c>
      <c r="L10272" s="7">
        <v>98</v>
      </c>
      <c r="M10272" s="7">
        <v>-98</v>
      </c>
      <c r="N10272" s="7">
        <v>-5</v>
      </c>
    </row>
    <row r="10273" spans="1:14" x14ac:dyDescent="0.25">
      <c r="A10273" s="5">
        <v>431</v>
      </c>
      <c r="B10273" s="5">
        <v>1</v>
      </c>
      <c r="C10273" s="6">
        <v>44986</v>
      </c>
      <c r="D10273" s="7">
        <v>4</v>
      </c>
      <c r="E10273" s="6">
        <v>45108</v>
      </c>
      <c r="F10273" s="7">
        <v>0</v>
      </c>
      <c r="G10273" s="7">
        <v>18499.3321</v>
      </c>
      <c r="H10273" s="7">
        <v>-364830.054</v>
      </c>
      <c r="I10273" s="7">
        <v>-346330.7219</v>
      </c>
      <c r="J10273" s="7">
        <v>0</v>
      </c>
      <c r="K10273" s="7">
        <v>0</v>
      </c>
      <c r="L10273" s="7">
        <v>150</v>
      </c>
      <c r="M10273" s="7">
        <v>-150</v>
      </c>
      <c r="N10273" s="7">
        <v>-5</v>
      </c>
    </row>
    <row r="10274" spans="1:14" x14ac:dyDescent="0.25">
      <c r="A10274" s="5">
        <v>431</v>
      </c>
      <c r="B10274" s="5">
        <v>1</v>
      </c>
      <c r="C10274" s="6">
        <v>45017</v>
      </c>
      <c r="D10274" s="7">
        <v>3</v>
      </c>
      <c r="E10274" s="6">
        <v>45108</v>
      </c>
      <c r="F10274" s="7">
        <v>0</v>
      </c>
      <c r="G10274" s="7">
        <v>6446.7610999999997</v>
      </c>
      <c r="H10274" s="7">
        <v>-494538.73469999997</v>
      </c>
      <c r="I10274" s="7">
        <v>-488091.97360000003</v>
      </c>
      <c r="J10274" s="7">
        <v>0</v>
      </c>
      <c r="K10274" s="7">
        <v>0</v>
      </c>
      <c r="L10274" s="7">
        <v>155</v>
      </c>
      <c r="M10274" s="7">
        <v>-155</v>
      </c>
      <c r="N10274" s="7">
        <v>-5</v>
      </c>
    </row>
    <row r="10275" spans="1:14" x14ac:dyDescent="0.25">
      <c r="A10275" s="5">
        <v>431</v>
      </c>
      <c r="B10275" s="5">
        <v>1</v>
      </c>
      <c r="C10275" s="6">
        <v>45047</v>
      </c>
      <c r="D10275" s="7">
        <v>2</v>
      </c>
      <c r="E10275" s="6">
        <v>45108</v>
      </c>
      <c r="F10275" s="7">
        <v>0</v>
      </c>
      <c r="G10275" s="7">
        <v>-610.44089999999869</v>
      </c>
      <c r="H10275" s="7">
        <v>-938809.37920000008</v>
      </c>
      <c r="I10275" s="7">
        <v>-939419.82010000013</v>
      </c>
      <c r="J10275" s="7">
        <v>0</v>
      </c>
      <c r="K10275" s="7">
        <v>0</v>
      </c>
      <c r="L10275" s="7">
        <v>259</v>
      </c>
      <c r="M10275" s="7">
        <v>-259</v>
      </c>
      <c r="N10275" s="7">
        <v>-5</v>
      </c>
    </row>
    <row r="10276" spans="1:14" x14ac:dyDescent="0.25">
      <c r="A10276" s="5">
        <v>431</v>
      </c>
      <c r="B10276" s="5">
        <v>1</v>
      </c>
      <c r="C10276" s="6">
        <v>45078</v>
      </c>
      <c r="D10276" s="7">
        <v>1</v>
      </c>
      <c r="E10276" s="6">
        <v>45108</v>
      </c>
      <c r="F10276" s="7">
        <v>0</v>
      </c>
      <c r="G10276" s="7">
        <v>-27942.477500000001</v>
      </c>
      <c r="H10276" s="7">
        <v>-1265906.4595000001</v>
      </c>
      <c r="I10276" s="7">
        <v>-1293848.9369999999</v>
      </c>
      <c r="J10276" s="7">
        <v>0</v>
      </c>
      <c r="K10276" s="7">
        <v>0</v>
      </c>
      <c r="L10276" s="7">
        <v>244</v>
      </c>
      <c r="M10276" s="7">
        <v>-244</v>
      </c>
      <c r="N10276" s="7">
        <v>-5</v>
      </c>
    </row>
    <row r="10277" spans="1:14" x14ac:dyDescent="0.25">
      <c r="A10277" s="5">
        <v>431</v>
      </c>
      <c r="B10277" s="5">
        <v>1</v>
      </c>
      <c r="C10277" s="6">
        <v>45108</v>
      </c>
      <c r="D10277" s="7">
        <v>0</v>
      </c>
      <c r="E10277" s="6">
        <v>45108</v>
      </c>
      <c r="F10277" s="7">
        <v>17073969.551899999</v>
      </c>
      <c r="G10277" s="7">
        <v>21380.792000000001</v>
      </c>
      <c r="H10277" s="7">
        <v>-589254.55039999995</v>
      </c>
      <c r="I10277" s="7">
        <v>16506095.793500001</v>
      </c>
      <c r="J10277" s="7">
        <v>4445</v>
      </c>
      <c r="K10277" s="7">
        <v>0</v>
      </c>
      <c r="L10277" s="7">
        <v>116</v>
      </c>
      <c r="M10277" s="7">
        <v>4329</v>
      </c>
      <c r="N10277" s="7">
        <v>-5</v>
      </c>
    </row>
    <row r="10278" spans="1:14" x14ac:dyDescent="0.25">
      <c r="A10278" s="5">
        <v>431</v>
      </c>
      <c r="B10278" s="5">
        <v>1</v>
      </c>
      <c r="C10278" s="6">
        <v>44774</v>
      </c>
      <c r="D10278" s="7">
        <v>12</v>
      </c>
      <c r="E10278" s="6">
        <v>45139</v>
      </c>
      <c r="F10278" s="7">
        <v>0</v>
      </c>
      <c r="G10278" s="7">
        <v>62.932200000000023</v>
      </c>
      <c r="H10278" s="7">
        <v>-3289.6597999999999</v>
      </c>
      <c r="I10278" s="7">
        <v>-3226.7276000000002</v>
      </c>
      <c r="J10278" s="7">
        <v>0</v>
      </c>
      <c r="K10278" s="7">
        <v>0</v>
      </c>
      <c r="L10278" s="7">
        <v>8</v>
      </c>
      <c r="M10278" s="7">
        <v>-8</v>
      </c>
      <c r="N10278" s="7">
        <v>-5</v>
      </c>
    </row>
    <row r="10279" spans="1:14" x14ac:dyDescent="0.25">
      <c r="A10279" s="5">
        <v>431</v>
      </c>
      <c r="B10279" s="5">
        <v>1</v>
      </c>
      <c r="C10279" s="6">
        <v>44805</v>
      </c>
      <c r="D10279" s="7">
        <v>11</v>
      </c>
      <c r="E10279" s="6">
        <v>45139</v>
      </c>
      <c r="F10279" s="7">
        <v>0</v>
      </c>
      <c r="G10279" s="7">
        <v>-334.56919999999991</v>
      </c>
      <c r="H10279" s="7">
        <v>-1356.1214</v>
      </c>
      <c r="I10279" s="7">
        <v>-1690.6905999999999</v>
      </c>
      <c r="J10279" s="7">
        <v>0</v>
      </c>
      <c r="K10279" s="7">
        <v>0</v>
      </c>
      <c r="L10279" s="7">
        <v>15</v>
      </c>
      <c r="M10279" s="7">
        <v>-15</v>
      </c>
      <c r="N10279" s="7">
        <v>-5</v>
      </c>
    </row>
    <row r="10280" spans="1:14" x14ac:dyDescent="0.25">
      <c r="A10280" s="5">
        <v>431</v>
      </c>
      <c r="B10280" s="5">
        <v>1</v>
      </c>
      <c r="C10280" s="6">
        <v>44835</v>
      </c>
      <c r="D10280" s="7">
        <v>10</v>
      </c>
      <c r="E10280" s="6">
        <v>45139</v>
      </c>
      <c r="F10280" s="7">
        <v>0</v>
      </c>
      <c r="G10280" s="7">
        <v>9219.1496000000006</v>
      </c>
      <c r="H10280" s="7">
        <v>-19081.223300000001</v>
      </c>
      <c r="I10280" s="7">
        <v>-9862.0737000000008</v>
      </c>
      <c r="J10280" s="7">
        <v>0</v>
      </c>
      <c r="K10280" s="7">
        <v>0</v>
      </c>
      <c r="L10280" s="7">
        <v>47</v>
      </c>
      <c r="M10280" s="7">
        <v>-47</v>
      </c>
      <c r="N10280" s="7">
        <v>-5</v>
      </c>
    </row>
    <row r="10281" spans="1:14" x14ac:dyDescent="0.25">
      <c r="A10281" s="5">
        <v>431</v>
      </c>
      <c r="B10281" s="5">
        <v>1</v>
      </c>
      <c r="C10281" s="6">
        <v>44866</v>
      </c>
      <c r="D10281" s="7">
        <v>9</v>
      </c>
      <c r="E10281" s="6">
        <v>45139</v>
      </c>
      <c r="F10281" s="7">
        <v>0</v>
      </c>
      <c r="G10281" s="7">
        <v>-3661.322799999999</v>
      </c>
      <c r="H10281" s="7">
        <v>-42645.597099999999</v>
      </c>
      <c r="I10281" s="7">
        <v>-46306.919900000001</v>
      </c>
      <c r="J10281" s="7">
        <v>0</v>
      </c>
      <c r="K10281" s="7">
        <v>0</v>
      </c>
      <c r="L10281" s="7">
        <v>75</v>
      </c>
      <c r="M10281" s="7">
        <v>-75</v>
      </c>
      <c r="N10281" s="7">
        <v>-5</v>
      </c>
    </row>
    <row r="10282" spans="1:14" x14ac:dyDescent="0.25">
      <c r="A10282" s="5">
        <v>431</v>
      </c>
      <c r="B10282" s="5">
        <v>1</v>
      </c>
      <c r="C10282" s="6">
        <v>44896</v>
      </c>
      <c r="D10282" s="7">
        <v>8</v>
      </c>
      <c r="E10282" s="6">
        <v>45139</v>
      </c>
      <c r="F10282" s="7">
        <v>0</v>
      </c>
      <c r="G10282" s="7">
        <v>-2869.3184000000001</v>
      </c>
      <c r="H10282" s="7">
        <v>-113757.1507</v>
      </c>
      <c r="I10282" s="7">
        <v>-116626.4691</v>
      </c>
      <c r="J10282" s="7">
        <v>0</v>
      </c>
      <c r="K10282" s="7">
        <v>0</v>
      </c>
      <c r="L10282" s="7">
        <v>121</v>
      </c>
      <c r="M10282" s="7">
        <v>-121</v>
      </c>
      <c r="N10282" s="7">
        <v>-5</v>
      </c>
    </row>
    <row r="10283" spans="1:14" x14ac:dyDescent="0.25">
      <c r="A10283" s="5">
        <v>431</v>
      </c>
      <c r="B10283" s="5">
        <v>1</v>
      </c>
      <c r="C10283" s="6">
        <v>44927</v>
      </c>
      <c r="D10283" s="7">
        <v>7</v>
      </c>
      <c r="E10283" s="6">
        <v>45139</v>
      </c>
      <c r="F10283" s="7">
        <v>0</v>
      </c>
      <c r="G10283" s="7">
        <v>9283.4946</v>
      </c>
      <c r="H10283" s="7">
        <v>-149242.74170000001</v>
      </c>
      <c r="I10283" s="7">
        <v>-139959.24710000001</v>
      </c>
      <c r="J10283" s="7">
        <v>0</v>
      </c>
      <c r="K10283" s="7">
        <v>0</v>
      </c>
      <c r="L10283" s="7">
        <v>106</v>
      </c>
      <c r="M10283" s="7">
        <v>-106</v>
      </c>
      <c r="N10283" s="7">
        <v>-5</v>
      </c>
    </row>
    <row r="10284" spans="1:14" x14ac:dyDescent="0.25">
      <c r="A10284" s="5">
        <v>431</v>
      </c>
      <c r="B10284" s="5">
        <v>1</v>
      </c>
      <c r="C10284" s="6">
        <v>44958</v>
      </c>
      <c r="D10284" s="7">
        <v>6</v>
      </c>
      <c r="E10284" s="6">
        <v>45139</v>
      </c>
      <c r="F10284" s="7">
        <v>0</v>
      </c>
      <c r="G10284" s="7">
        <v>14653.972299999999</v>
      </c>
      <c r="H10284" s="7">
        <v>-173490.22229999999</v>
      </c>
      <c r="I10284" s="7">
        <v>-158836.25</v>
      </c>
      <c r="J10284" s="7">
        <v>0</v>
      </c>
      <c r="K10284" s="7">
        <v>0</v>
      </c>
      <c r="L10284" s="7">
        <v>98</v>
      </c>
      <c r="M10284" s="7">
        <v>-98</v>
      </c>
      <c r="N10284" s="7">
        <v>-5</v>
      </c>
    </row>
    <row r="10285" spans="1:14" x14ac:dyDescent="0.25">
      <c r="A10285" s="5">
        <v>431</v>
      </c>
      <c r="B10285" s="5">
        <v>1</v>
      </c>
      <c r="C10285" s="6">
        <v>44986</v>
      </c>
      <c r="D10285" s="7">
        <v>5</v>
      </c>
      <c r="E10285" s="6">
        <v>45139</v>
      </c>
      <c r="F10285" s="7">
        <v>0</v>
      </c>
      <c r="G10285" s="7">
        <v>-217.39760000000021</v>
      </c>
      <c r="H10285" s="7">
        <v>-249729.58100000001</v>
      </c>
      <c r="I10285" s="7">
        <v>-249946.9786</v>
      </c>
      <c r="J10285" s="7">
        <v>0</v>
      </c>
      <c r="K10285" s="7">
        <v>0</v>
      </c>
      <c r="L10285" s="7">
        <v>117</v>
      </c>
      <c r="M10285" s="7">
        <v>-117</v>
      </c>
      <c r="N10285" s="7">
        <v>-5</v>
      </c>
    </row>
    <row r="10286" spans="1:14" x14ac:dyDescent="0.25">
      <c r="A10286" s="5">
        <v>431</v>
      </c>
      <c r="B10286" s="5">
        <v>1</v>
      </c>
      <c r="C10286" s="6">
        <v>45017</v>
      </c>
      <c r="D10286" s="7">
        <v>4</v>
      </c>
      <c r="E10286" s="6">
        <v>45139</v>
      </c>
      <c r="F10286" s="7">
        <v>0</v>
      </c>
      <c r="G10286" s="7">
        <v>2376.302000000002</v>
      </c>
      <c r="H10286" s="7">
        <v>-334104.81900000002</v>
      </c>
      <c r="I10286" s="7">
        <v>-331728.51699999999</v>
      </c>
      <c r="J10286" s="7">
        <v>0</v>
      </c>
      <c r="K10286" s="7">
        <v>0</v>
      </c>
      <c r="L10286" s="7">
        <v>120</v>
      </c>
      <c r="M10286" s="7">
        <v>-120</v>
      </c>
      <c r="N10286" s="7">
        <v>-5</v>
      </c>
    </row>
    <row r="10287" spans="1:14" x14ac:dyDescent="0.25">
      <c r="A10287" s="5">
        <v>431</v>
      </c>
      <c r="B10287" s="5">
        <v>1</v>
      </c>
      <c r="C10287" s="6">
        <v>45047</v>
      </c>
      <c r="D10287" s="7">
        <v>3</v>
      </c>
      <c r="E10287" s="6">
        <v>45139</v>
      </c>
      <c r="F10287" s="7">
        <v>0</v>
      </c>
      <c r="G10287" s="7">
        <v>-30484.575400000002</v>
      </c>
      <c r="H10287" s="7">
        <v>-533397.37650000001</v>
      </c>
      <c r="I10287" s="7">
        <v>-563881.95189999999</v>
      </c>
      <c r="J10287" s="7">
        <v>0</v>
      </c>
      <c r="K10287" s="7">
        <v>0</v>
      </c>
      <c r="L10287" s="7">
        <v>198</v>
      </c>
      <c r="M10287" s="7">
        <v>-198</v>
      </c>
      <c r="N10287" s="7">
        <v>-5</v>
      </c>
    </row>
    <row r="10288" spans="1:14" x14ac:dyDescent="0.25">
      <c r="A10288" s="5">
        <v>431</v>
      </c>
      <c r="B10288" s="5">
        <v>1</v>
      </c>
      <c r="C10288" s="6">
        <v>45078</v>
      </c>
      <c r="D10288" s="7">
        <v>2</v>
      </c>
      <c r="E10288" s="6">
        <v>45139</v>
      </c>
      <c r="F10288" s="7">
        <v>0</v>
      </c>
      <c r="G10288" s="7">
        <v>16332.687499999991</v>
      </c>
      <c r="H10288" s="7">
        <v>-629317.31140000001</v>
      </c>
      <c r="I10288" s="7">
        <v>-612984.62390000001</v>
      </c>
      <c r="J10288" s="7">
        <v>0</v>
      </c>
      <c r="K10288" s="7">
        <v>0</v>
      </c>
      <c r="L10288" s="7">
        <v>151</v>
      </c>
      <c r="M10288" s="7">
        <v>-151</v>
      </c>
      <c r="N10288" s="7">
        <v>-5</v>
      </c>
    </row>
    <row r="10289" spans="1:14" x14ac:dyDescent="0.25">
      <c r="A10289" s="5">
        <v>431</v>
      </c>
      <c r="B10289" s="5">
        <v>1</v>
      </c>
      <c r="C10289" s="6">
        <v>45108</v>
      </c>
      <c r="D10289" s="7">
        <v>1</v>
      </c>
      <c r="E10289" s="6">
        <v>45139</v>
      </c>
      <c r="F10289" s="7">
        <v>0</v>
      </c>
      <c r="G10289" s="7">
        <v>16076.073700000001</v>
      </c>
      <c r="H10289" s="7">
        <v>-1298789.2703</v>
      </c>
      <c r="I10289" s="7">
        <v>-1282713.1965999999</v>
      </c>
      <c r="J10289" s="7">
        <v>0</v>
      </c>
      <c r="K10289" s="7">
        <v>0</v>
      </c>
      <c r="L10289" s="7">
        <v>238</v>
      </c>
      <c r="M10289" s="7">
        <v>-238</v>
      </c>
      <c r="N10289" s="7">
        <v>-5</v>
      </c>
    </row>
    <row r="10290" spans="1:14" x14ac:dyDescent="0.25">
      <c r="A10290" s="5">
        <v>431</v>
      </c>
      <c r="B10290" s="5">
        <v>1</v>
      </c>
      <c r="C10290" s="6">
        <v>45139</v>
      </c>
      <c r="D10290" s="7">
        <v>0</v>
      </c>
      <c r="E10290" s="6">
        <v>45139</v>
      </c>
      <c r="F10290" s="7">
        <v>19644462.986299999</v>
      </c>
      <c r="G10290" s="7">
        <v>-17375.317599999998</v>
      </c>
      <c r="H10290" s="7">
        <v>-501233.83010000002</v>
      </c>
      <c r="I10290" s="7">
        <v>19125853.838599999</v>
      </c>
      <c r="J10290" s="7">
        <v>5528</v>
      </c>
      <c r="K10290" s="7">
        <v>0</v>
      </c>
      <c r="L10290" s="7">
        <v>103</v>
      </c>
      <c r="M10290" s="7">
        <v>5425</v>
      </c>
      <c r="N10290" s="7">
        <v>-5</v>
      </c>
    </row>
    <row r="10291" spans="1:14" x14ac:dyDescent="0.25">
      <c r="A10291" s="5">
        <v>431</v>
      </c>
      <c r="B10291" s="5">
        <v>1</v>
      </c>
      <c r="C10291" s="6">
        <v>44805</v>
      </c>
      <c r="D10291" s="7">
        <v>12</v>
      </c>
      <c r="E10291" s="6">
        <v>45170</v>
      </c>
      <c r="F10291" s="7">
        <v>0</v>
      </c>
      <c r="G10291" s="7">
        <v>-67.729100000000003</v>
      </c>
      <c r="H10291" s="7">
        <v>-4047.7908000000011</v>
      </c>
      <c r="I10291" s="7">
        <v>-4115.5199000000011</v>
      </c>
      <c r="J10291" s="7">
        <v>0</v>
      </c>
      <c r="K10291" s="7">
        <v>0</v>
      </c>
      <c r="L10291" s="7">
        <v>5</v>
      </c>
      <c r="M10291" s="7">
        <v>-5</v>
      </c>
      <c r="N10291" s="7">
        <v>-5</v>
      </c>
    </row>
    <row r="10292" spans="1:14" x14ac:dyDescent="0.25">
      <c r="A10292" s="5">
        <v>431</v>
      </c>
      <c r="B10292" s="5">
        <v>1</v>
      </c>
      <c r="C10292" s="6">
        <v>44835</v>
      </c>
      <c r="D10292" s="7">
        <v>11</v>
      </c>
      <c r="E10292" s="6">
        <v>45170</v>
      </c>
      <c r="F10292" s="7">
        <v>0</v>
      </c>
      <c r="G10292" s="7">
        <v>236.4058999999996</v>
      </c>
      <c r="H10292" s="7">
        <v>-4172.610200000001</v>
      </c>
      <c r="I10292" s="7">
        <v>-3936.2043000000008</v>
      </c>
      <c r="J10292" s="7">
        <v>0</v>
      </c>
      <c r="K10292" s="7">
        <v>0</v>
      </c>
      <c r="L10292" s="7">
        <v>18</v>
      </c>
      <c r="M10292" s="7">
        <v>-18</v>
      </c>
      <c r="N10292" s="7">
        <v>-5</v>
      </c>
    </row>
    <row r="10293" spans="1:14" x14ac:dyDescent="0.25">
      <c r="A10293" s="5">
        <v>431</v>
      </c>
      <c r="B10293" s="5">
        <v>1</v>
      </c>
      <c r="C10293" s="6">
        <v>44866</v>
      </c>
      <c r="D10293" s="7">
        <v>10</v>
      </c>
      <c r="E10293" s="6">
        <v>45170</v>
      </c>
      <c r="F10293" s="7">
        <v>0</v>
      </c>
      <c r="G10293" s="7">
        <v>6276.1143999999986</v>
      </c>
      <c r="H10293" s="7">
        <v>-16984.673299999999</v>
      </c>
      <c r="I10293" s="7">
        <v>-10708.5589</v>
      </c>
      <c r="J10293" s="7">
        <v>0</v>
      </c>
      <c r="K10293" s="7">
        <v>0</v>
      </c>
      <c r="L10293" s="7">
        <v>51</v>
      </c>
      <c r="M10293" s="7">
        <v>-51</v>
      </c>
      <c r="N10293" s="7">
        <v>-5</v>
      </c>
    </row>
    <row r="10294" spans="1:14" x14ac:dyDescent="0.25">
      <c r="A10294" s="5">
        <v>431</v>
      </c>
      <c r="B10294" s="5">
        <v>1</v>
      </c>
      <c r="C10294" s="6">
        <v>44896</v>
      </c>
      <c r="D10294" s="7">
        <v>9</v>
      </c>
      <c r="E10294" s="6">
        <v>45170</v>
      </c>
      <c r="F10294" s="7">
        <v>0</v>
      </c>
      <c r="G10294" s="7">
        <v>1091.7452999999989</v>
      </c>
      <c r="H10294" s="7">
        <v>-74807.938700000013</v>
      </c>
      <c r="I10294" s="7">
        <v>-73716.193400000018</v>
      </c>
      <c r="J10294" s="7">
        <v>0</v>
      </c>
      <c r="K10294" s="7">
        <v>0</v>
      </c>
      <c r="L10294" s="7">
        <v>115</v>
      </c>
      <c r="M10294" s="7">
        <v>-115</v>
      </c>
      <c r="N10294" s="7">
        <v>-5</v>
      </c>
    </row>
    <row r="10295" spans="1:14" x14ac:dyDescent="0.25">
      <c r="A10295" s="5">
        <v>431</v>
      </c>
      <c r="B10295" s="5">
        <v>1</v>
      </c>
      <c r="C10295" s="6">
        <v>44927</v>
      </c>
      <c r="D10295" s="7">
        <v>8</v>
      </c>
      <c r="E10295" s="6">
        <v>45170</v>
      </c>
      <c r="F10295" s="7">
        <v>0</v>
      </c>
      <c r="G10295" s="7">
        <v>11322.307500000001</v>
      </c>
      <c r="H10295" s="7">
        <v>-95885.815000000002</v>
      </c>
      <c r="I10295" s="7">
        <v>-84563.507500000007</v>
      </c>
      <c r="J10295" s="7">
        <v>0</v>
      </c>
      <c r="K10295" s="7">
        <v>0</v>
      </c>
      <c r="L10295" s="7">
        <v>93</v>
      </c>
      <c r="M10295" s="7">
        <v>-93</v>
      </c>
      <c r="N10295" s="7">
        <v>-5</v>
      </c>
    </row>
    <row r="10296" spans="1:14" x14ac:dyDescent="0.25">
      <c r="A10296" s="5">
        <v>431</v>
      </c>
      <c r="B10296" s="5">
        <v>1</v>
      </c>
      <c r="C10296" s="6">
        <v>44958</v>
      </c>
      <c r="D10296" s="7">
        <v>7</v>
      </c>
      <c r="E10296" s="6">
        <v>45170</v>
      </c>
      <c r="F10296" s="7">
        <v>0</v>
      </c>
      <c r="G10296" s="7">
        <v>2520.5869000000012</v>
      </c>
      <c r="H10296" s="7">
        <v>-115744.9957</v>
      </c>
      <c r="I10296" s="7">
        <v>-113224.4088</v>
      </c>
      <c r="J10296" s="7">
        <v>0</v>
      </c>
      <c r="K10296" s="7">
        <v>0</v>
      </c>
      <c r="L10296" s="7">
        <v>83</v>
      </c>
      <c r="M10296" s="7">
        <v>-83</v>
      </c>
      <c r="N10296" s="7">
        <v>-5</v>
      </c>
    </row>
    <row r="10297" spans="1:14" x14ac:dyDescent="0.25">
      <c r="A10297" s="5">
        <v>431</v>
      </c>
      <c r="B10297" s="5">
        <v>1</v>
      </c>
      <c r="C10297" s="6">
        <v>44986</v>
      </c>
      <c r="D10297" s="7">
        <v>6</v>
      </c>
      <c r="E10297" s="6">
        <v>45170</v>
      </c>
      <c r="F10297" s="7">
        <v>0</v>
      </c>
      <c r="G10297" s="7">
        <v>3457.4878000000008</v>
      </c>
      <c r="H10297" s="7">
        <v>-203280.70019999999</v>
      </c>
      <c r="I10297" s="7">
        <v>-199823.21239999999</v>
      </c>
      <c r="J10297" s="7">
        <v>0</v>
      </c>
      <c r="K10297" s="7">
        <v>0</v>
      </c>
      <c r="L10297" s="7">
        <v>123</v>
      </c>
      <c r="M10297" s="7">
        <v>-123</v>
      </c>
      <c r="N10297" s="7">
        <v>-5</v>
      </c>
    </row>
    <row r="10298" spans="1:14" x14ac:dyDescent="0.25">
      <c r="A10298" s="5">
        <v>431</v>
      </c>
      <c r="B10298" s="5">
        <v>1</v>
      </c>
      <c r="C10298" s="6">
        <v>45017</v>
      </c>
      <c r="D10298" s="7">
        <v>5</v>
      </c>
      <c r="E10298" s="6">
        <v>45170</v>
      </c>
      <c r="F10298" s="7">
        <v>0</v>
      </c>
      <c r="G10298" s="7">
        <v>-9064.5969000000005</v>
      </c>
      <c r="H10298" s="7">
        <v>-248415.666</v>
      </c>
      <c r="I10298" s="7">
        <v>-257480.2629</v>
      </c>
      <c r="J10298" s="7">
        <v>0</v>
      </c>
      <c r="K10298" s="7">
        <v>0</v>
      </c>
      <c r="L10298" s="7">
        <v>115</v>
      </c>
      <c r="M10298" s="7">
        <v>-115</v>
      </c>
      <c r="N10298" s="7">
        <v>-5</v>
      </c>
    </row>
    <row r="10299" spans="1:14" x14ac:dyDescent="0.25">
      <c r="A10299" s="5">
        <v>431</v>
      </c>
      <c r="B10299" s="5">
        <v>1</v>
      </c>
      <c r="C10299" s="6">
        <v>45047</v>
      </c>
      <c r="D10299" s="7">
        <v>4</v>
      </c>
      <c r="E10299" s="6">
        <v>45170</v>
      </c>
      <c r="F10299" s="7">
        <v>0</v>
      </c>
      <c r="G10299" s="7">
        <v>-4823.6536999999989</v>
      </c>
      <c r="H10299" s="7">
        <v>-399379.17229999998</v>
      </c>
      <c r="I10299" s="7">
        <v>-404202.826</v>
      </c>
      <c r="J10299" s="7">
        <v>0</v>
      </c>
      <c r="K10299" s="7">
        <v>0</v>
      </c>
      <c r="L10299" s="7">
        <v>160</v>
      </c>
      <c r="M10299" s="7">
        <v>-160</v>
      </c>
      <c r="N10299" s="7">
        <v>-5</v>
      </c>
    </row>
    <row r="10300" spans="1:14" x14ac:dyDescent="0.25">
      <c r="A10300" s="5">
        <v>431</v>
      </c>
      <c r="B10300" s="5">
        <v>1</v>
      </c>
      <c r="C10300" s="6">
        <v>45078</v>
      </c>
      <c r="D10300" s="7">
        <v>3</v>
      </c>
      <c r="E10300" s="6">
        <v>45170</v>
      </c>
      <c r="F10300" s="7">
        <v>0</v>
      </c>
      <c r="G10300" s="7">
        <v>-11656.1062</v>
      </c>
      <c r="H10300" s="7">
        <v>-381632.82120000012</v>
      </c>
      <c r="I10300" s="7">
        <v>-393288.92739999999</v>
      </c>
      <c r="J10300" s="7">
        <v>0</v>
      </c>
      <c r="K10300" s="7">
        <v>0</v>
      </c>
      <c r="L10300" s="7">
        <v>128</v>
      </c>
      <c r="M10300" s="7">
        <v>-128</v>
      </c>
      <c r="N10300" s="7">
        <v>-5</v>
      </c>
    </row>
    <row r="10301" spans="1:14" x14ac:dyDescent="0.25">
      <c r="A10301" s="5">
        <v>431</v>
      </c>
      <c r="B10301" s="5">
        <v>1</v>
      </c>
      <c r="C10301" s="6">
        <v>45108</v>
      </c>
      <c r="D10301" s="7">
        <v>2</v>
      </c>
      <c r="E10301" s="6">
        <v>45170</v>
      </c>
      <c r="F10301" s="7">
        <v>0</v>
      </c>
      <c r="G10301" s="7">
        <v>-8068.2002000000011</v>
      </c>
      <c r="H10301" s="7">
        <v>-704372.13089999987</v>
      </c>
      <c r="I10301" s="7">
        <v>-712440.33109999984</v>
      </c>
      <c r="J10301" s="7">
        <v>0</v>
      </c>
      <c r="K10301" s="7">
        <v>0</v>
      </c>
      <c r="L10301" s="7">
        <v>177</v>
      </c>
      <c r="M10301" s="7">
        <v>-177</v>
      </c>
      <c r="N10301" s="7">
        <v>-5</v>
      </c>
    </row>
    <row r="10302" spans="1:14" x14ac:dyDescent="0.25">
      <c r="A10302" s="5">
        <v>431</v>
      </c>
      <c r="B10302" s="5">
        <v>1</v>
      </c>
      <c r="C10302" s="6">
        <v>45139</v>
      </c>
      <c r="D10302" s="7">
        <v>1</v>
      </c>
      <c r="E10302" s="6">
        <v>45170</v>
      </c>
      <c r="F10302" s="7">
        <v>0</v>
      </c>
      <c r="G10302" s="7">
        <v>10843.066000000001</v>
      </c>
      <c r="H10302" s="7">
        <v>-1034632.9098</v>
      </c>
      <c r="I10302" s="7">
        <v>-1023789.8438</v>
      </c>
      <c r="J10302" s="7">
        <v>0</v>
      </c>
      <c r="K10302" s="7">
        <v>0</v>
      </c>
      <c r="L10302" s="7">
        <v>223</v>
      </c>
      <c r="M10302" s="7">
        <v>-223</v>
      </c>
      <c r="N10302" s="7">
        <v>-5</v>
      </c>
    </row>
    <row r="10303" spans="1:14" x14ac:dyDescent="0.25">
      <c r="A10303" s="5">
        <v>431</v>
      </c>
      <c r="B10303" s="5">
        <v>1</v>
      </c>
      <c r="C10303" s="6">
        <v>45170</v>
      </c>
      <c r="D10303" s="7">
        <v>0</v>
      </c>
      <c r="E10303" s="6">
        <v>45170</v>
      </c>
      <c r="F10303" s="7">
        <v>21294271.4406</v>
      </c>
      <c r="G10303" s="7">
        <v>1487.672599999999</v>
      </c>
      <c r="H10303" s="7">
        <v>-654069.92099999997</v>
      </c>
      <c r="I10303" s="7">
        <v>20641689.192200001</v>
      </c>
      <c r="J10303" s="7">
        <v>6205</v>
      </c>
      <c r="K10303" s="7">
        <v>0</v>
      </c>
      <c r="L10303" s="7">
        <v>136</v>
      </c>
      <c r="M10303" s="7">
        <v>6069</v>
      </c>
      <c r="N10303" s="7">
        <v>-5</v>
      </c>
    </row>
    <row r="10304" spans="1:14" x14ac:dyDescent="0.25">
      <c r="A10304" s="5">
        <v>431</v>
      </c>
      <c r="B10304" s="5">
        <v>1</v>
      </c>
      <c r="C10304" s="6">
        <v>44835</v>
      </c>
      <c r="D10304" s="7">
        <v>12</v>
      </c>
      <c r="E10304" s="6">
        <v>45200</v>
      </c>
      <c r="F10304" s="7">
        <v>0</v>
      </c>
      <c r="G10304" s="7">
        <v>-191.2705</v>
      </c>
      <c r="H10304" s="7">
        <v>-1258.54</v>
      </c>
      <c r="I10304" s="7">
        <v>-1449.8105</v>
      </c>
      <c r="J10304" s="7">
        <v>0</v>
      </c>
      <c r="K10304" s="7">
        <v>0</v>
      </c>
      <c r="L10304" s="7">
        <v>6</v>
      </c>
      <c r="M10304" s="7">
        <v>-6</v>
      </c>
      <c r="N10304" s="7">
        <v>-5</v>
      </c>
    </row>
    <row r="10305" spans="1:14" x14ac:dyDescent="0.25">
      <c r="A10305" s="5">
        <v>431</v>
      </c>
      <c r="B10305" s="5">
        <v>1</v>
      </c>
      <c r="C10305" s="6">
        <v>44866</v>
      </c>
      <c r="D10305" s="7">
        <v>11</v>
      </c>
      <c r="E10305" s="6">
        <v>45200</v>
      </c>
      <c r="F10305" s="7">
        <v>0</v>
      </c>
      <c r="G10305" s="7">
        <v>3631.777700000001</v>
      </c>
      <c r="H10305" s="7">
        <v>-2948.0637000000002</v>
      </c>
      <c r="I10305" s="7">
        <v>683.71400000000085</v>
      </c>
      <c r="J10305" s="7">
        <v>0</v>
      </c>
      <c r="K10305" s="7">
        <v>0</v>
      </c>
      <c r="L10305" s="7">
        <v>28</v>
      </c>
      <c r="M10305" s="7">
        <v>-28</v>
      </c>
      <c r="N10305" s="7">
        <v>-5</v>
      </c>
    </row>
    <row r="10306" spans="1:14" x14ac:dyDescent="0.25">
      <c r="A10306" s="5">
        <v>431</v>
      </c>
      <c r="B10306" s="5">
        <v>1</v>
      </c>
      <c r="C10306" s="6">
        <v>44896</v>
      </c>
      <c r="D10306" s="7">
        <v>10</v>
      </c>
      <c r="E10306" s="6">
        <v>45200</v>
      </c>
      <c r="F10306" s="7">
        <v>0</v>
      </c>
      <c r="G10306" s="7">
        <v>10711.574500000001</v>
      </c>
      <c r="H10306" s="7">
        <v>-31449.571400000001</v>
      </c>
      <c r="I10306" s="7">
        <v>-20737.996899999998</v>
      </c>
      <c r="J10306" s="7">
        <v>0</v>
      </c>
      <c r="K10306" s="7">
        <v>0</v>
      </c>
      <c r="L10306" s="7">
        <v>93</v>
      </c>
      <c r="M10306" s="7">
        <v>-93</v>
      </c>
      <c r="N10306" s="7">
        <v>-5</v>
      </c>
    </row>
    <row r="10307" spans="1:14" x14ac:dyDescent="0.25">
      <c r="A10307" s="5">
        <v>431</v>
      </c>
      <c r="B10307" s="5">
        <v>1</v>
      </c>
      <c r="C10307" s="6">
        <v>44927</v>
      </c>
      <c r="D10307" s="7">
        <v>9</v>
      </c>
      <c r="E10307" s="6">
        <v>45200</v>
      </c>
      <c r="F10307" s="7">
        <v>0</v>
      </c>
      <c r="G10307" s="7">
        <v>2216.5845000000008</v>
      </c>
      <c r="H10307" s="7">
        <v>-38101.240400000002</v>
      </c>
      <c r="I10307" s="7">
        <v>-35884.655899999998</v>
      </c>
      <c r="J10307" s="7">
        <v>0</v>
      </c>
      <c r="K10307" s="7">
        <v>0</v>
      </c>
      <c r="L10307" s="7">
        <v>70</v>
      </c>
      <c r="M10307" s="7">
        <v>-70</v>
      </c>
      <c r="N10307" s="7">
        <v>-5</v>
      </c>
    </row>
    <row r="10308" spans="1:14" x14ac:dyDescent="0.25">
      <c r="A10308" s="5">
        <v>431</v>
      </c>
      <c r="B10308" s="5">
        <v>1</v>
      </c>
      <c r="C10308" s="6">
        <v>44958</v>
      </c>
      <c r="D10308" s="7">
        <v>8</v>
      </c>
      <c r="E10308" s="6">
        <v>45200</v>
      </c>
      <c r="F10308" s="7">
        <v>0</v>
      </c>
      <c r="G10308" s="7">
        <v>6124.3783000000003</v>
      </c>
      <c r="H10308" s="7">
        <v>-87835.642200000002</v>
      </c>
      <c r="I10308" s="7">
        <v>-81711.263900000005</v>
      </c>
      <c r="J10308" s="7">
        <v>0</v>
      </c>
      <c r="K10308" s="7">
        <v>0</v>
      </c>
      <c r="L10308" s="7">
        <v>81</v>
      </c>
      <c r="M10308" s="7">
        <v>-81</v>
      </c>
      <c r="N10308" s="7">
        <v>-5</v>
      </c>
    </row>
    <row r="10309" spans="1:14" x14ac:dyDescent="0.25">
      <c r="A10309" s="5">
        <v>431</v>
      </c>
      <c r="B10309" s="5">
        <v>1</v>
      </c>
      <c r="C10309" s="6">
        <v>44986</v>
      </c>
      <c r="D10309" s="7">
        <v>7</v>
      </c>
      <c r="E10309" s="6">
        <v>45200</v>
      </c>
      <c r="F10309" s="7">
        <v>0</v>
      </c>
      <c r="G10309" s="7">
        <v>32882.485099999998</v>
      </c>
      <c r="H10309" s="7">
        <v>-152088.38010000001</v>
      </c>
      <c r="I10309" s="7">
        <v>-119205.895</v>
      </c>
      <c r="J10309" s="7">
        <v>0</v>
      </c>
      <c r="K10309" s="7">
        <v>0</v>
      </c>
      <c r="L10309" s="7">
        <v>100</v>
      </c>
      <c r="M10309" s="7">
        <v>-100</v>
      </c>
      <c r="N10309" s="7">
        <v>-5</v>
      </c>
    </row>
    <row r="10310" spans="1:14" x14ac:dyDescent="0.25">
      <c r="A10310" s="5">
        <v>431</v>
      </c>
      <c r="B10310" s="5">
        <v>1</v>
      </c>
      <c r="C10310" s="6">
        <v>45017</v>
      </c>
      <c r="D10310" s="7">
        <v>6</v>
      </c>
      <c r="E10310" s="6">
        <v>45200</v>
      </c>
      <c r="F10310" s="7">
        <v>0</v>
      </c>
      <c r="G10310" s="7">
        <v>8461.8323999999993</v>
      </c>
      <c r="H10310" s="7">
        <v>-174175.4234</v>
      </c>
      <c r="I10310" s="7">
        <v>-165713.59099999999</v>
      </c>
      <c r="J10310" s="7">
        <v>0</v>
      </c>
      <c r="K10310" s="7">
        <v>0</v>
      </c>
      <c r="L10310" s="7">
        <v>92</v>
      </c>
      <c r="M10310" s="7">
        <v>-92</v>
      </c>
      <c r="N10310" s="7">
        <v>-5</v>
      </c>
    </row>
    <row r="10311" spans="1:14" x14ac:dyDescent="0.25">
      <c r="A10311" s="5">
        <v>431</v>
      </c>
      <c r="B10311" s="5">
        <v>1</v>
      </c>
      <c r="C10311" s="6">
        <v>45047</v>
      </c>
      <c r="D10311" s="7">
        <v>5</v>
      </c>
      <c r="E10311" s="6">
        <v>45200</v>
      </c>
      <c r="F10311" s="7">
        <v>0</v>
      </c>
      <c r="G10311" s="7">
        <v>10208.056699999999</v>
      </c>
      <c r="H10311" s="7">
        <v>-268689.8455</v>
      </c>
      <c r="I10311" s="7">
        <v>-258481.78880000001</v>
      </c>
      <c r="J10311" s="7">
        <v>0</v>
      </c>
      <c r="K10311" s="7">
        <v>0</v>
      </c>
      <c r="L10311" s="7">
        <v>135</v>
      </c>
      <c r="M10311" s="7">
        <v>-135</v>
      </c>
      <c r="N10311" s="7">
        <v>-5</v>
      </c>
    </row>
    <row r="10312" spans="1:14" x14ac:dyDescent="0.25">
      <c r="A10312" s="5">
        <v>431</v>
      </c>
      <c r="B10312" s="5">
        <v>1</v>
      </c>
      <c r="C10312" s="6">
        <v>45078</v>
      </c>
      <c r="D10312" s="7">
        <v>4</v>
      </c>
      <c r="E10312" s="6">
        <v>45200</v>
      </c>
      <c r="F10312" s="7">
        <v>0</v>
      </c>
      <c r="G10312" s="7">
        <v>14137.239299999999</v>
      </c>
      <c r="H10312" s="7">
        <v>-316851.80009999999</v>
      </c>
      <c r="I10312" s="7">
        <v>-302714.56079999998</v>
      </c>
      <c r="J10312" s="7">
        <v>0</v>
      </c>
      <c r="K10312" s="7">
        <v>0</v>
      </c>
      <c r="L10312" s="7">
        <v>115</v>
      </c>
      <c r="M10312" s="7">
        <v>-115</v>
      </c>
      <c r="N10312" s="7">
        <v>-5</v>
      </c>
    </row>
    <row r="10313" spans="1:14" x14ac:dyDescent="0.25">
      <c r="A10313" s="5">
        <v>431</v>
      </c>
      <c r="B10313" s="5">
        <v>1</v>
      </c>
      <c r="C10313" s="6">
        <v>45108</v>
      </c>
      <c r="D10313" s="7">
        <v>3</v>
      </c>
      <c r="E10313" s="6">
        <v>45200</v>
      </c>
      <c r="F10313" s="7">
        <v>0</v>
      </c>
      <c r="G10313" s="7">
        <v>-1084.219700000001</v>
      </c>
      <c r="H10313" s="7">
        <v>-401891.64169999998</v>
      </c>
      <c r="I10313" s="7">
        <v>-402975.86139999999</v>
      </c>
      <c r="J10313" s="7">
        <v>0</v>
      </c>
      <c r="K10313" s="7">
        <v>0</v>
      </c>
      <c r="L10313" s="7">
        <v>122</v>
      </c>
      <c r="M10313" s="7">
        <v>-122</v>
      </c>
      <c r="N10313" s="7">
        <v>-5</v>
      </c>
    </row>
    <row r="10314" spans="1:14" x14ac:dyDescent="0.25">
      <c r="A10314" s="5">
        <v>431</v>
      </c>
      <c r="B10314" s="5">
        <v>1</v>
      </c>
      <c r="C10314" s="6">
        <v>45139</v>
      </c>
      <c r="D10314" s="7">
        <v>2</v>
      </c>
      <c r="E10314" s="6">
        <v>45200</v>
      </c>
      <c r="F10314" s="7">
        <v>0</v>
      </c>
      <c r="G10314" s="7">
        <v>34773.323799999998</v>
      </c>
      <c r="H10314" s="7">
        <v>-698997.31080000009</v>
      </c>
      <c r="I10314" s="7">
        <v>-664223.98700000008</v>
      </c>
      <c r="J10314" s="7">
        <v>0</v>
      </c>
      <c r="K10314" s="7">
        <v>0</v>
      </c>
      <c r="L10314" s="7">
        <v>191</v>
      </c>
      <c r="M10314" s="7">
        <v>-191</v>
      </c>
      <c r="N10314" s="7">
        <v>-5</v>
      </c>
    </row>
    <row r="10315" spans="1:14" x14ac:dyDescent="0.25">
      <c r="A10315" s="5">
        <v>431</v>
      </c>
      <c r="B10315" s="5">
        <v>1</v>
      </c>
      <c r="C10315" s="6">
        <v>45170</v>
      </c>
      <c r="D10315" s="7">
        <v>1</v>
      </c>
      <c r="E10315" s="6">
        <v>45200</v>
      </c>
      <c r="F10315" s="7">
        <v>0</v>
      </c>
      <c r="G10315" s="7">
        <v>-2467.6211999999991</v>
      </c>
      <c r="H10315" s="7">
        <v>-1179933.8126999999</v>
      </c>
      <c r="I10315" s="7">
        <v>-1182401.4339000001</v>
      </c>
      <c r="J10315" s="7">
        <v>0</v>
      </c>
      <c r="K10315" s="7">
        <v>0</v>
      </c>
      <c r="L10315" s="7">
        <v>252</v>
      </c>
      <c r="M10315" s="7">
        <v>-252</v>
      </c>
      <c r="N10315" s="7">
        <v>-5</v>
      </c>
    </row>
    <row r="10316" spans="1:14" x14ac:dyDescent="0.25">
      <c r="A10316" s="5">
        <v>431</v>
      </c>
      <c r="B10316" s="5">
        <v>1</v>
      </c>
      <c r="C10316" s="6">
        <v>45200</v>
      </c>
      <c r="D10316" s="7">
        <v>0</v>
      </c>
      <c r="E10316" s="6">
        <v>45200</v>
      </c>
      <c r="F10316" s="7">
        <v>26619992.138999999</v>
      </c>
      <c r="G10316" s="7">
        <v>5449.7966000000006</v>
      </c>
      <c r="H10316" s="7">
        <v>-778842.83970000001</v>
      </c>
      <c r="I10316" s="7">
        <v>25846599.095899999</v>
      </c>
      <c r="J10316" s="7">
        <v>7915</v>
      </c>
      <c r="K10316" s="7">
        <v>0</v>
      </c>
      <c r="L10316" s="7">
        <v>182</v>
      </c>
      <c r="M10316" s="7">
        <v>7733</v>
      </c>
      <c r="N10316" s="7">
        <v>-5</v>
      </c>
    </row>
    <row r="10317" spans="1:14" x14ac:dyDescent="0.25">
      <c r="A10317" s="5">
        <v>431</v>
      </c>
      <c r="B10317" s="5">
        <v>1</v>
      </c>
      <c r="C10317" s="6">
        <v>44866</v>
      </c>
      <c r="D10317" s="7">
        <v>12</v>
      </c>
      <c r="E10317" s="6">
        <v>45231</v>
      </c>
      <c r="F10317" s="7">
        <v>0</v>
      </c>
      <c r="G10317" s="7">
        <v>326.03019999999992</v>
      </c>
      <c r="H10317" s="7">
        <v>-2873.0369999999998</v>
      </c>
      <c r="I10317" s="7">
        <v>-2547.0068000000001</v>
      </c>
      <c r="J10317" s="7">
        <v>0</v>
      </c>
      <c r="K10317" s="7">
        <v>0</v>
      </c>
      <c r="L10317" s="7">
        <v>10</v>
      </c>
      <c r="M10317" s="7">
        <v>-10</v>
      </c>
      <c r="N10317" s="7">
        <v>-5</v>
      </c>
    </row>
    <row r="10318" spans="1:14" x14ac:dyDescent="0.25">
      <c r="A10318" s="5">
        <v>431</v>
      </c>
      <c r="B10318" s="5">
        <v>1</v>
      </c>
      <c r="C10318" s="6">
        <v>44896</v>
      </c>
      <c r="D10318" s="7">
        <v>11</v>
      </c>
      <c r="E10318" s="6">
        <v>45231</v>
      </c>
      <c r="F10318" s="7">
        <v>0</v>
      </c>
      <c r="G10318" s="7">
        <v>1964.6078</v>
      </c>
      <c r="H10318" s="7">
        <v>-8813.1260000000002</v>
      </c>
      <c r="I10318" s="7">
        <v>-6848.5182000000004</v>
      </c>
      <c r="J10318" s="7">
        <v>0</v>
      </c>
      <c r="K10318" s="7">
        <v>0</v>
      </c>
      <c r="L10318" s="7">
        <v>36</v>
      </c>
      <c r="M10318" s="7">
        <v>-36</v>
      </c>
      <c r="N10318" s="7">
        <v>-5</v>
      </c>
    </row>
    <row r="10319" spans="1:14" x14ac:dyDescent="0.25">
      <c r="A10319" s="5">
        <v>431</v>
      </c>
      <c r="B10319" s="5">
        <v>1</v>
      </c>
      <c r="C10319" s="6">
        <v>44927</v>
      </c>
      <c r="D10319" s="7">
        <v>10</v>
      </c>
      <c r="E10319" s="6">
        <v>45231</v>
      </c>
      <c r="F10319" s="7">
        <v>0</v>
      </c>
      <c r="G10319" s="7">
        <v>-4428.2547000000004</v>
      </c>
      <c r="H10319" s="7">
        <v>-26144.555</v>
      </c>
      <c r="I10319" s="7">
        <v>-30572.809700000009</v>
      </c>
      <c r="J10319" s="7">
        <v>0</v>
      </c>
      <c r="K10319" s="7">
        <v>0</v>
      </c>
      <c r="L10319" s="7">
        <v>63</v>
      </c>
      <c r="M10319" s="7">
        <v>-63</v>
      </c>
      <c r="N10319" s="7">
        <v>-5</v>
      </c>
    </row>
    <row r="10320" spans="1:14" x14ac:dyDescent="0.25">
      <c r="A10320" s="5">
        <v>431</v>
      </c>
      <c r="B10320" s="5">
        <v>1</v>
      </c>
      <c r="C10320" s="6">
        <v>44958</v>
      </c>
      <c r="D10320" s="7">
        <v>9</v>
      </c>
      <c r="E10320" s="6">
        <v>45231</v>
      </c>
      <c r="F10320" s="7">
        <v>0</v>
      </c>
      <c r="G10320" s="7">
        <v>29478.583900000001</v>
      </c>
      <c r="H10320" s="7">
        <v>-55112.699300000007</v>
      </c>
      <c r="I10320" s="7">
        <v>-25634.11540000001</v>
      </c>
      <c r="J10320" s="7">
        <v>0</v>
      </c>
      <c r="K10320" s="7">
        <v>0</v>
      </c>
      <c r="L10320" s="7">
        <v>65</v>
      </c>
      <c r="M10320" s="7">
        <v>-65</v>
      </c>
      <c r="N10320" s="7">
        <v>-5</v>
      </c>
    </row>
    <row r="10321" spans="1:14" x14ac:dyDescent="0.25">
      <c r="A10321" s="5">
        <v>431</v>
      </c>
      <c r="B10321" s="5">
        <v>1</v>
      </c>
      <c r="C10321" s="6">
        <v>44986</v>
      </c>
      <c r="D10321" s="7">
        <v>8</v>
      </c>
      <c r="E10321" s="6">
        <v>45231</v>
      </c>
      <c r="F10321" s="7">
        <v>0</v>
      </c>
      <c r="G10321" s="7">
        <v>8980.9308000000037</v>
      </c>
      <c r="H10321" s="7">
        <v>-111653.67539999999</v>
      </c>
      <c r="I10321" s="7">
        <v>-102672.74460000001</v>
      </c>
      <c r="J10321" s="7">
        <v>0</v>
      </c>
      <c r="K10321" s="7">
        <v>0</v>
      </c>
      <c r="L10321" s="7">
        <v>102</v>
      </c>
      <c r="M10321" s="7">
        <v>-102</v>
      </c>
      <c r="N10321" s="7">
        <v>-5</v>
      </c>
    </row>
    <row r="10322" spans="1:14" x14ac:dyDescent="0.25">
      <c r="A10322" s="5">
        <v>431</v>
      </c>
      <c r="B10322" s="5">
        <v>1</v>
      </c>
      <c r="C10322" s="6">
        <v>45017</v>
      </c>
      <c r="D10322" s="7">
        <v>7</v>
      </c>
      <c r="E10322" s="6">
        <v>45231</v>
      </c>
      <c r="F10322" s="7">
        <v>0</v>
      </c>
      <c r="G10322" s="7">
        <v>-1072.365599999996</v>
      </c>
      <c r="H10322" s="7">
        <v>-112677.4276</v>
      </c>
      <c r="I10322" s="7">
        <v>-113749.7932</v>
      </c>
      <c r="J10322" s="7">
        <v>0</v>
      </c>
      <c r="K10322" s="7">
        <v>0</v>
      </c>
      <c r="L10322" s="7">
        <v>78</v>
      </c>
      <c r="M10322" s="7">
        <v>-78</v>
      </c>
      <c r="N10322" s="7">
        <v>-5</v>
      </c>
    </row>
    <row r="10323" spans="1:14" x14ac:dyDescent="0.25">
      <c r="A10323" s="5">
        <v>431</v>
      </c>
      <c r="B10323" s="5">
        <v>1</v>
      </c>
      <c r="C10323" s="6">
        <v>45047</v>
      </c>
      <c r="D10323" s="7">
        <v>6</v>
      </c>
      <c r="E10323" s="6">
        <v>45231</v>
      </c>
      <c r="F10323" s="7">
        <v>0</v>
      </c>
      <c r="G10323" s="7">
        <v>7755.4058999999997</v>
      </c>
      <c r="H10323" s="7">
        <v>-272042.66899999999</v>
      </c>
      <c r="I10323" s="7">
        <v>-264287.26309999998</v>
      </c>
      <c r="J10323" s="7">
        <v>0</v>
      </c>
      <c r="K10323" s="7">
        <v>0</v>
      </c>
      <c r="L10323" s="7">
        <v>159</v>
      </c>
      <c r="M10323" s="7">
        <v>-159</v>
      </c>
      <c r="N10323" s="7">
        <v>-5</v>
      </c>
    </row>
    <row r="10324" spans="1:14" x14ac:dyDescent="0.25">
      <c r="A10324" s="5">
        <v>431</v>
      </c>
      <c r="B10324" s="5">
        <v>1</v>
      </c>
      <c r="C10324" s="6">
        <v>45078</v>
      </c>
      <c r="D10324" s="7">
        <v>5</v>
      </c>
      <c r="E10324" s="6">
        <v>45231</v>
      </c>
      <c r="F10324" s="7">
        <v>0</v>
      </c>
      <c r="G10324" s="7">
        <v>-4971.4153000000024</v>
      </c>
      <c r="H10324" s="7">
        <v>-249466.70370000001</v>
      </c>
      <c r="I10324" s="7">
        <v>-254438.11900000001</v>
      </c>
      <c r="J10324" s="7">
        <v>0</v>
      </c>
      <c r="K10324" s="7">
        <v>0</v>
      </c>
      <c r="L10324" s="7">
        <v>102</v>
      </c>
      <c r="M10324" s="7">
        <v>-102</v>
      </c>
      <c r="N10324" s="7">
        <v>-5</v>
      </c>
    </row>
    <row r="10325" spans="1:14" x14ac:dyDescent="0.25">
      <c r="A10325" s="5">
        <v>431</v>
      </c>
      <c r="B10325" s="5">
        <v>1</v>
      </c>
      <c r="C10325" s="6">
        <v>45108</v>
      </c>
      <c r="D10325" s="7">
        <v>4</v>
      </c>
      <c r="E10325" s="6">
        <v>45231</v>
      </c>
      <c r="F10325" s="7">
        <v>0</v>
      </c>
      <c r="G10325" s="7">
        <v>2023.2519000000009</v>
      </c>
      <c r="H10325" s="7">
        <v>-195764.55960000001</v>
      </c>
      <c r="I10325" s="7">
        <v>-193741.3077</v>
      </c>
      <c r="J10325" s="7">
        <v>0</v>
      </c>
      <c r="K10325" s="7">
        <v>0</v>
      </c>
      <c r="L10325" s="7">
        <v>86</v>
      </c>
      <c r="M10325" s="7">
        <v>-86</v>
      </c>
      <c r="N10325" s="7">
        <v>-5</v>
      </c>
    </row>
    <row r="10326" spans="1:14" x14ac:dyDescent="0.25">
      <c r="A10326" s="5">
        <v>431</v>
      </c>
      <c r="B10326" s="5">
        <v>1</v>
      </c>
      <c r="C10326" s="6">
        <v>45139</v>
      </c>
      <c r="D10326" s="7">
        <v>3</v>
      </c>
      <c r="E10326" s="6">
        <v>45231</v>
      </c>
      <c r="F10326" s="7">
        <v>0</v>
      </c>
      <c r="G10326" s="7">
        <v>5615.1312999999991</v>
      </c>
      <c r="H10326" s="7">
        <v>-392464.33130000008</v>
      </c>
      <c r="I10326" s="7">
        <v>-386849.20000000013</v>
      </c>
      <c r="J10326" s="7">
        <v>0</v>
      </c>
      <c r="K10326" s="7">
        <v>0</v>
      </c>
      <c r="L10326" s="7">
        <v>138</v>
      </c>
      <c r="M10326" s="7">
        <v>-138</v>
      </c>
      <c r="N10326" s="7">
        <v>-5</v>
      </c>
    </row>
    <row r="10327" spans="1:14" x14ac:dyDescent="0.25">
      <c r="A10327" s="5">
        <v>431</v>
      </c>
      <c r="B10327" s="5">
        <v>1</v>
      </c>
      <c r="C10327" s="6">
        <v>45170</v>
      </c>
      <c r="D10327" s="7">
        <v>2</v>
      </c>
      <c r="E10327" s="6">
        <v>45231</v>
      </c>
      <c r="F10327" s="7">
        <v>0</v>
      </c>
      <c r="G10327" s="7">
        <v>-5314.5612999999994</v>
      </c>
      <c r="H10327" s="7">
        <v>-708891.71</v>
      </c>
      <c r="I10327" s="7">
        <v>-714206.27129999991</v>
      </c>
      <c r="J10327" s="7">
        <v>0</v>
      </c>
      <c r="K10327" s="7">
        <v>0</v>
      </c>
      <c r="L10327" s="7">
        <v>207</v>
      </c>
      <c r="M10327" s="7">
        <v>-207</v>
      </c>
      <c r="N10327" s="7">
        <v>-5</v>
      </c>
    </row>
    <row r="10328" spans="1:14" x14ac:dyDescent="0.25">
      <c r="A10328" s="5">
        <v>431</v>
      </c>
      <c r="B10328" s="5">
        <v>1</v>
      </c>
      <c r="C10328" s="6">
        <v>45200</v>
      </c>
      <c r="D10328" s="7">
        <v>1</v>
      </c>
      <c r="E10328" s="6">
        <v>45231</v>
      </c>
      <c r="F10328" s="7">
        <v>0</v>
      </c>
      <c r="G10328" s="7">
        <v>-29750.854299999999</v>
      </c>
      <c r="H10328" s="7">
        <v>-1260604.6802999999</v>
      </c>
      <c r="I10328" s="7">
        <v>-1290355.5345999999</v>
      </c>
      <c r="J10328" s="7">
        <v>0</v>
      </c>
      <c r="K10328" s="7">
        <v>0</v>
      </c>
      <c r="L10328" s="7">
        <v>302</v>
      </c>
      <c r="M10328" s="7">
        <v>-302</v>
      </c>
      <c r="N10328" s="7">
        <v>-5</v>
      </c>
    </row>
    <row r="10329" spans="1:14" x14ac:dyDescent="0.25">
      <c r="A10329" s="5">
        <v>431</v>
      </c>
      <c r="B10329" s="5">
        <v>1</v>
      </c>
      <c r="C10329" s="6">
        <v>45231</v>
      </c>
      <c r="D10329" s="7">
        <v>0</v>
      </c>
      <c r="E10329" s="6">
        <v>45231</v>
      </c>
      <c r="F10329" s="7">
        <v>27259198.275400002</v>
      </c>
      <c r="G10329" s="7">
        <v>10132.356299999999</v>
      </c>
      <c r="H10329" s="7">
        <v>-681780.27</v>
      </c>
      <c r="I10329" s="7">
        <v>26587550.361699998</v>
      </c>
      <c r="J10329" s="7">
        <v>8319</v>
      </c>
      <c r="K10329" s="7">
        <v>0</v>
      </c>
      <c r="L10329" s="7">
        <v>159</v>
      </c>
      <c r="M10329" s="7">
        <v>8160</v>
      </c>
      <c r="N10329" s="7">
        <v>-5</v>
      </c>
    </row>
    <row r="10330" spans="1:14" x14ac:dyDescent="0.25">
      <c r="A10330" s="5">
        <v>431</v>
      </c>
      <c r="B10330" s="5">
        <v>1</v>
      </c>
      <c r="C10330" s="6">
        <v>44896</v>
      </c>
      <c r="D10330" s="7">
        <v>12</v>
      </c>
      <c r="E10330" s="6">
        <v>45261</v>
      </c>
      <c r="F10330" s="7">
        <v>0</v>
      </c>
      <c r="G10330" s="7">
        <v>214.1383000000001</v>
      </c>
      <c r="H10330" s="7">
        <v>-3440.3375000000001</v>
      </c>
      <c r="I10330" s="7">
        <v>-3226.1992</v>
      </c>
      <c r="J10330" s="7">
        <v>0</v>
      </c>
      <c r="K10330" s="7">
        <v>0</v>
      </c>
      <c r="L10330" s="7">
        <v>11</v>
      </c>
      <c r="M10330" s="7">
        <v>-11</v>
      </c>
      <c r="N10330" s="7">
        <v>-5</v>
      </c>
    </row>
    <row r="10331" spans="1:14" x14ac:dyDescent="0.25">
      <c r="A10331" s="5">
        <v>431</v>
      </c>
      <c r="B10331" s="5">
        <v>1</v>
      </c>
      <c r="C10331" s="6">
        <v>44927</v>
      </c>
      <c r="D10331" s="7">
        <v>11</v>
      </c>
      <c r="E10331" s="6">
        <v>45261</v>
      </c>
      <c r="F10331" s="7">
        <v>0</v>
      </c>
      <c r="G10331" s="7">
        <v>2399.1617999999999</v>
      </c>
      <c r="H10331" s="7">
        <v>-7655.8038999999999</v>
      </c>
      <c r="I10331" s="7">
        <v>-5256.6421</v>
      </c>
      <c r="J10331" s="7">
        <v>0</v>
      </c>
      <c r="K10331" s="7">
        <v>0</v>
      </c>
      <c r="L10331" s="7">
        <v>39</v>
      </c>
      <c r="M10331" s="7">
        <v>-39</v>
      </c>
      <c r="N10331" s="7">
        <v>-5</v>
      </c>
    </row>
    <row r="10332" spans="1:14" x14ac:dyDescent="0.25">
      <c r="A10332" s="5">
        <v>431</v>
      </c>
      <c r="B10332" s="5">
        <v>1</v>
      </c>
      <c r="C10332" s="6">
        <v>44958</v>
      </c>
      <c r="D10332" s="7">
        <v>10</v>
      </c>
      <c r="E10332" s="6">
        <v>45261</v>
      </c>
      <c r="F10332" s="7">
        <v>0</v>
      </c>
      <c r="G10332" s="7">
        <v>8001.7109999999993</v>
      </c>
      <c r="H10332" s="7">
        <v>-21678.343799999999</v>
      </c>
      <c r="I10332" s="7">
        <v>-13676.632799999999</v>
      </c>
      <c r="J10332" s="7">
        <v>0</v>
      </c>
      <c r="K10332" s="7">
        <v>0</v>
      </c>
      <c r="L10332" s="7">
        <v>47</v>
      </c>
      <c r="M10332" s="7">
        <v>-47</v>
      </c>
      <c r="N10332" s="7">
        <v>-5</v>
      </c>
    </row>
    <row r="10333" spans="1:14" x14ac:dyDescent="0.25">
      <c r="A10333" s="5">
        <v>431</v>
      </c>
      <c r="B10333" s="5">
        <v>1</v>
      </c>
      <c r="C10333" s="6">
        <v>44986</v>
      </c>
      <c r="D10333" s="7">
        <v>9</v>
      </c>
      <c r="E10333" s="6">
        <v>45261</v>
      </c>
      <c r="F10333" s="7">
        <v>0</v>
      </c>
      <c r="G10333" s="7">
        <v>5872.2768999999998</v>
      </c>
      <c r="H10333" s="7">
        <v>-55416.889799999997</v>
      </c>
      <c r="I10333" s="7">
        <v>-49544.6129</v>
      </c>
      <c r="J10333" s="7">
        <v>0</v>
      </c>
      <c r="K10333" s="7">
        <v>0</v>
      </c>
      <c r="L10333" s="7">
        <v>82</v>
      </c>
      <c r="M10333" s="7">
        <v>-82</v>
      </c>
      <c r="N10333" s="7">
        <v>-5</v>
      </c>
    </row>
    <row r="10334" spans="1:14" x14ac:dyDescent="0.25">
      <c r="A10334" s="5">
        <v>431</v>
      </c>
      <c r="B10334" s="5">
        <v>1</v>
      </c>
      <c r="C10334" s="6">
        <v>45017</v>
      </c>
      <c r="D10334" s="7">
        <v>8</v>
      </c>
      <c r="E10334" s="6">
        <v>45261</v>
      </c>
      <c r="F10334" s="7">
        <v>0</v>
      </c>
      <c r="G10334" s="7">
        <v>-2152.9648000000002</v>
      </c>
      <c r="H10334" s="7">
        <v>-85136.254000000015</v>
      </c>
      <c r="I10334" s="7">
        <v>-87289.218800000017</v>
      </c>
      <c r="J10334" s="7">
        <v>0</v>
      </c>
      <c r="K10334" s="7">
        <v>0</v>
      </c>
      <c r="L10334" s="7">
        <v>82</v>
      </c>
      <c r="M10334" s="7">
        <v>-82</v>
      </c>
      <c r="N10334" s="7">
        <v>-5</v>
      </c>
    </row>
    <row r="10335" spans="1:14" x14ac:dyDescent="0.25">
      <c r="A10335" s="5">
        <v>431</v>
      </c>
      <c r="B10335" s="5">
        <v>1</v>
      </c>
      <c r="C10335" s="6">
        <v>45047</v>
      </c>
      <c r="D10335" s="7">
        <v>7</v>
      </c>
      <c r="E10335" s="6">
        <v>45261</v>
      </c>
      <c r="F10335" s="7">
        <v>0</v>
      </c>
      <c r="G10335" s="7">
        <v>41846.071600000003</v>
      </c>
      <c r="H10335" s="7">
        <v>-159129.64060000001</v>
      </c>
      <c r="I10335" s="7">
        <v>-117283.569</v>
      </c>
      <c r="J10335" s="7">
        <v>0</v>
      </c>
      <c r="K10335" s="7">
        <v>0</v>
      </c>
      <c r="L10335" s="7">
        <v>114</v>
      </c>
      <c r="M10335" s="7">
        <v>-114</v>
      </c>
      <c r="N10335" s="7">
        <v>-5</v>
      </c>
    </row>
    <row r="10336" spans="1:14" x14ac:dyDescent="0.25">
      <c r="A10336" s="5">
        <v>431</v>
      </c>
      <c r="B10336" s="5">
        <v>1</v>
      </c>
      <c r="C10336" s="6">
        <v>45078</v>
      </c>
      <c r="D10336" s="7">
        <v>6</v>
      </c>
      <c r="E10336" s="6">
        <v>45261</v>
      </c>
      <c r="F10336" s="7">
        <v>0</v>
      </c>
      <c r="G10336" s="7">
        <v>11320.542799999999</v>
      </c>
      <c r="H10336" s="7">
        <v>-188916.61170000001</v>
      </c>
      <c r="I10336" s="7">
        <v>-177596.06890000001</v>
      </c>
      <c r="J10336" s="7">
        <v>0</v>
      </c>
      <c r="K10336" s="7">
        <v>0</v>
      </c>
      <c r="L10336" s="7">
        <v>88</v>
      </c>
      <c r="M10336" s="7">
        <v>-88</v>
      </c>
      <c r="N10336" s="7">
        <v>-5</v>
      </c>
    </row>
    <row r="10337" spans="1:14" x14ac:dyDescent="0.25">
      <c r="A10337" s="5">
        <v>431</v>
      </c>
      <c r="B10337" s="5">
        <v>1</v>
      </c>
      <c r="C10337" s="6">
        <v>45108</v>
      </c>
      <c r="D10337" s="7">
        <v>5</v>
      </c>
      <c r="E10337" s="6">
        <v>45261</v>
      </c>
      <c r="F10337" s="7">
        <v>0</v>
      </c>
      <c r="G10337" s="7">
        <v>-4399.5305999999991</v>
      </c>
      <c r="H10337" s="7">
        <v>-163021.649</v>
      </c>
      <c r="I10337" s="7">
        <v>-167421.1796</v>
      </c>
      <c r="J10337" s="7">
        <v>0</v>
      </c>
      <c r="K10337" s="7">
        <v>0</v>
      </c>
      <c r="L10337" s="7">
        <v>76</v>
      </c>
      <c r="M10337" s="7">
        <v>-76</v>
      </c>
      <c r="N10337" s="7">
        <v>-5</v>
      </c>
    </row>
    <row r="10338" spans="1:14" x14ac:dyDescent="0.25">
      <c r="A10338" s="5">
        <v>431</v>
      </c>
      <c r="B10338" s="5">
        <v>1</v>
      </c>
      <c r="C10338" s="6">
        <v>45139</v>
      </c>
      <c r="D10338" s="7">
        <v>4</v>
      </c>
      <c r="E10338" s="6">
        <v>45261</v>
      </c>
      <c r="F10338" s="7">
        <v>0</v>
      </c>
      <c r="G10338" s="7">
        <v>27801.668600000001</v>
      </c>
      <c r="H10338" s="7">
        <v>-355900.21019999997</v>
      </c>
      <c r="I10338" s="7">
        <v>-328098.54160000011</v>
      </c>
      <c r="J10338" s="7">
        <v>0</v>
      </c>
      <c r="K10338" s="7">
        <v>0</v>
      </c>
      <c r="L10338" s="7">
        <v>129</v>
      </c>
      <c r="M10338" s="7">
        <v>-129</v>
      </c>
      <c r="N10338" s="7">
        <v>-5</v>
      </c>
    </row>
    <row r="10339" spans="1:14" x14ac:dyDescent="0.25">
      <c r="A10339" s="5">
        <v>431</v>
      </c>
      <c r="B10339" s="5">
        <v>1</v>
      </c>
      <c r="C10339" s="6">
        <v>45170</v>
      </c>
      <c r="D10339" s="7">
        <v>3</v>
      </c>
      <c r="E10339" s="6">
        <v>45261</v>
      </c>
      <c r="F10339" s="7">
        <v>0</v>
      </c>
      <c r="G10339" s="7">
        <v>21230.028600000001</v>
      </c>
      <c r="H10339" s="7">
        <v>-435959.38140000001</v>
      </c>
      <c r="I10339" s="7">
        <v>-414729.35279999999</v>
      </c>
      <c r="J10339" s="7">
        <v>0</v>
      </c>
      <c r="K10339" s="7">
        <v>0</v>
      </c>
      <c r="L10339" s="7">
        <v>158</v>
      </c>
      <c r="M10339" s="7">
        <v>-158</v>
      </c>
      <c r="N10339" s="7">
        <v>-5</v>
      </c>
    </row>
    <row r="10340" spans="1:14" x14ac:dyDescent="0.25">
      <c r="A10340" s="5">
        <v>431</v>
      </c>
      <c r="B10340" s="5">
        <v>1</v>
      </c>
      <c r="C10340" s="6">
        <v>45200</v>
      </c>
      <c r="D10340" s="7">
        <v>2</v>
      </c>
      <c r="E10340" s="6">
        <v>45261</v>
      </c>
      <c r="F10340" s="7">
        <v>0</v>
      </c>
      <c r="G10340" s="7">
        <v>3169.9909999999991</v>
      </c>
      <c r="H10340" s="7">
        <v>-945477.04280000017</v>
      </c>
      <c r="I10340" s="7">
        <v>-942307.05180000013</v>
      </c>
      <c r="J10340" s="7">
        <v>0</v>
      </c>
      <c r="K10340" s="7">
        <v>0</v>
      </c>
      <c r="L10340" s="7">
        <v>265</v>
      </c>
      <c r="M10340" s="7">
        <v>-265</v>
      </c>
      <c r="N10340" s="7">
        <v>-5</v>
      </c>
    </row>
    <row r="10341" spans="1:14" x14ac:dyDescent="0.25">
      <c r="A10341" s="5">
        <v>431</v>
      </c>
      <c r="B10341" s="5">
        <v>1</v>
      </c>
      <c r="C10341" s="6">
        <v>45231</v>
      </c>
      <c r="D10341" s="7">
        <v>1</v>
      </c>
      <c r="E10341" s="6">
        <v>45261</v>
      </c>
      <c r="F10341" s="7">
        <v>0</v>
      </c>
      <c r="G10341" s="7">
        <v>-10199.181699999999</v>
      </c>
      <c r="H10341" s="7">
        <v>-1260800.7779000001</v>
      </c>
      <c r="I10341" s="7">
        <v>-1270999.9595999999</v>
      </c>
      <c r="J10341" s="7">
        <v>0</v>
      </c>
      <c r="K10341" s="7">
        <v>0</v>
      </c>
      <c r="L10341" s="7">
        <v>327</v>
      </c>
      <c r="M10341" s="7">
        <v>-327</v>
      </c>
      <c r="N10341" s="7">
        <v>-5</v>
      </c>
    </row>
    <row r="10342" spans="1:14" x14ac:dyDescent="0.25">
      <c r="A10342" s="5">
        <v>431</v>
      </c>
      <c r="B10342" s="5">
        <v>1</v>
      </c>
      <c r="C10342" s="6">
        <v>45261</v>
      </c>
      <c r="D10342" s="7">
        <v>0</v>
      </c>
      <c r="E10342" s="6">
        <v>45261</v>
      </c>
      <c r="F10342" s="7">
        <v>34541646.445100002</v>
      </c>
      <c r="G10342" s="7">
        <v>12734.204100000001</v>
      </c>
      <c r="H10342" s="7">
        <v>-580892.04989999998</v>
      </c>
      <c r="I10342" s="7">
        <v>33973488.599299997</v>
      </c>
      <c r="J10342" s="7">
        <v>10308</v>
      </c>
      <c r="K10342" s="7">
        <v>0</v>
      </c>
      <c r="L10342" s="7">
        <v>156</v>
      </c>
      <c r="M10342" s="7">
        <v>10152</v>
      </c>
      <c r="N10342" s="7">
        <v>-5</v>
      </c>
    </row>
    <row r="10343" spans="1:14" x14ac:dyDescent="0.25">
      <c r="A10343" s="5">
        <v>431</v>
      </c>
      <c r="B10343" s="5">
        <v>1</v>
      </c>
      <c r="C10343" s="6">
        <v>44927</v>
      </c>
      <c r="D10343" s="7">
        <v>12</v>
      </c>
      <c r="E10343" s="6">
        <v>45292</v>
      </c>
      <c r="F10343" s="7">
        <v>0</v>
      </c>
      <c r="G10343" s="7">
        <v>711.65149999999971</v>
      </c>
      <c r="H10343" s="7">
        <v>-4451.17</v>
      </c>
      <c r="I10343" s="7">
        <v>-3739.5185000000001</v>
      </c>
      <c r="J10343" s="7">
        <v>0</v>
      </c>
      <c r="K10343" s="7">
        <v>0</v>
      </c>
      <c r="L10343" s="7">
        <v>9</v>
      </c>
      <c r="M10343" s="7">
        <v>-9</v>
      </c>
      <c r="N10343" s="7">
        <v>-5</v>
      </c>
    </row>
    <row r="10344" spans="1:14" x14ac:dyDescent="0.25">
      <c r="A10344" s="5">
        <v>431</v>
      </c>
      <c r="B10344" s="5">
        <v>1</v>
      </c>
      <c r="C10344" s="6">
        <v>44958</v>
      </c>
      <c r="D10344" s="7">
        <v>11</v>
      </c>
      <c r="E10344" s="6">
        <v>45292</v>
      </c>
      <c r="F10344" s="7">
        <v>0</v>
      </c>
      <c r="G10344" s="7">
        <v>1383.0988</v>
      </c>
      <c r="H10344" s="7">
        <v>-6980.8594999999996</v>
      </c>
      <c r="I10344" s="7">
        <v>-5597.7607000000007</v>
      </c>
      <c r="J10344" s="7">
        <v>0</v>
      </c>
      <c r="K10344" s="7">
        <v>0</v>
      </c>
      <c r="L10344" s="7">
        <v>24</v>
      </c>
      <c r="M10344" s="7">
        <v>-24</v>
      </c>
      <c r="N10344" s="7">
        <v>-5</v>
      </c>
    </row>
    <row r="10345" spans="1:14" x14ac:dyDescent="0.25">
      <c r="A10345" s="5">
        <v>431</v>
      </c>
      <c r="B10345" s="5">
        <v>1</v>
      </c>
      <c r="C10345" s="6">
        <v>44986</v>
      </c>
      <c r="D10345" s="7">
        <v>10</v>
      </c>
      <c r="E10345" s="6">
        <v>45292</v>
      </c>
      <c r="F10345" s="7">
        <v>0</v>
      </c>
      <c r="G10345" s="7">
        <v>11741.8135</v>
      </c>
      <c r="H10345" s="7">
        <v>-22727.385300000002</v>
      </c>
      <c r="I10345" s="7">
        <v>-10985.5718</v>
      </c>
      <c r="J10345" s="7">
        <v>0</v>
      </c>
      <c r="K10345" s="7">
        <v>0</v>
      </c>
      <c r="L10345" s="7">
        <v>51</v>
      </c>
      <c r="M10345" s="7">
        <v>-51</v>
      </c>
      <c r="N10345" s="7">
        <v>-5</v>
      </c>
    </row>
    <row r="10346" spans="1:14" x14ac:dyDescent="0.25">
      <c r="A10346" s="5">
        <v>431</v>
      </c>
      <c r="B10346" s="5">
        <v>1</v>
      </c>
      <c r="C10346" s="6">
        <v>45017</v>
      </c>
      <c r="D10346" s="7">
        <v>9</v>
      </c>
      <c r="E10346" s="6">
        <v>45292</v>
      </c>
      <c r="F10346" s="7">
        <v>0</v>
      </c>
      <c r="G10346" s="7">
        <v>7774.0469999999996</v>
      </c>
      <c r="H10346" s="7">
        <v>-37456.72649999999</v>
      </c>
      <c r="I10346" s="7">
        <v>-29682.679499999991</v>
      </c>
      <c r="J10346" s="7">
        <v>0</v>
      </c>
      <c r="K10346" s="7">
        <v>0</v>
      </c>
      <c r="L10346" s="7">
        <v>57</v>
      </c>
      <c r="M10346" s="7">
        <v>-57</v>
      </c>
      <c r="N10346" s="7">
        <v>-5</v>
      </c>
    </row>
    <row r="10347" spans="1:14" x14ac:dyDescent="0.25">
      <c r="A10347" s="5">
        <v>431</v>
      </c>
      <c r="B10347" s="5">
        <v>1</v>
      </c>
      <c r="C10347" s="6">
        <v>45047</v>
      </c>
      <c r="D10347" s="7">
        <v>8</v>
      </c>
      <c r="E10347" s="6">
        <v>45292</v>
      </c>
      <c r="F10347" s="7">
        <v>0</v>
      </c>
      <c r="G10347" s="7">
        <v>-765.91160000000002</v>
      </c>
      <c r="H10347" s="7">
        <v>-94452.045200000008</v>
      </c>
      <c r="I10347" s="7">
        <v>-95217.956800000014</v>
      </c>
      <c r="J10347" s="7">
        <v>0</v>
      </c>
      <c r="K10347" s="7">
        <v>0</v>
      </c>
      <c r="L10347" s="7">
        <v>105</v>
      </c>
      <c r="M10347" s="7">
        <v>-105</v>
      </c>
      <c r="N10347" s="7">
        <v>-5</v>
      </c>
    </row>
    <row r="10348" spans="1:14" x14ac:dyDescent="0.25">
      <c r="A10348" s="5">
        <v>431</v>
      </c>
      <c r="B10348" s="5">
        <v>1</v>
      </c>
      <c r="C10348" s="6">
        <v>45078</v>
      </c>
      <c r="D10348" s="7">
        <v>7</v>
      </c>
      <c r="E10348" s="6">
        <v>45292</v>
      </c>
      <c r="F10348" s="7">
        <v>0</v>
      </c>
      <c r="G10348" s="7">
        <v>-5339.3280999999997</v>
      </c>
      <c r="H10348" s="7">
        <v>-100168.208</v>
      </c>
      <c r="I10348" s="7">
        <v>-105507.5361</v>
      </c>
      <c r="J10348" s="7">
        <v>0</v>
      </c>
      <c r="K10348" s="7">
        <v>0</v>
      </c>
      <c r="L10348" s="7">
        <v>79</v>
      </c>
      <c r="M10348" s="7">
        <v>-79</v>
      </c>
      <c r="N10348" s="7">
        <v>-5</v>
      </c>
    </row>
    <row r="10349" spans="1:14" x14ac:dyDescent="0.25">
      <c r="A10349" s="5">
        <v>431</v>
      </c>
      <c r="B10349" s="5">
        <v>1</v>
      </c>
      <c r="C10349" s="6">
        <v>45108</v>
      </c>
      <c r="D10349" s="7">
        <v>6</v>
      </c>
      <c r="E10349" s="6">
        <v>45292</v>
      </c>
      <c r="F10349" s="7">
        <v>0</v>
      </c>
      <c r="G10349" s="7">
        <v>449.42269999999979</v>
      </c>
      <c r="H10349" s="7">
        <v>-80969.480500000005</v>
      </c>
      <c r="I10349" s="7">
        <v>-80520.05780000001</v>
      </c>
      <c r="J10349" s="7">
        <v>0</v>
      </c>
      <c r="K10349" s="7">
        <v>0</v>
      </c>
      <c r="L10349" s="7">
        <v>62</v>
      </c>
      <c r="M10349" s="7">
        <v>-62</v>
      </c>
      <c r="N10349" s="7">
        <v>-5</v>
      </c>
    </row>
    <row r="10350" spans="1:14" x14ac:dyDescent="0.25">
      <c r="A10350" s="5">
        <v>431</v>
      </c>
      <c r="B10350" s="5">
        <v>1</v>
      </c>
      <c r="C10350" s="6">
        <v>45139</v>
      </c>
      <c r="D10350" s="7">
        <v>5</v>
      </c>
      <c r="E10350" s="6">
        <v>45292</v>
      </c>
      <c r="F10350" s="7">
        <v>0</v>
      </c>
      <c r="G10350" s="7">
        <v>8950.8539999999994</v>
      </c>
      <c r="H10350" s="7">
        <v>-208265.6213</v>
      </c>
      <c r="I10350" s="7">
        <v>-199314.76730000001</v>
      </c>
      <c r="J10350" s="7">
        <v>0</v>
      </c>
      <c r="K10350" s="7">
        <v>0</v>
      </c>
      <c r="L10350" s="7">
        <v>97</v>
      </c>
      <c r="M10350" s="7">
        <v>-97</v>
      </c>
      <c r="N10350" s="7">
        <v>-5</v>
      </c>
    </row>
    <row r="10351" spans="1:14" x14ac:dyDescent="0.25">
      <c r="A10351" s="5">
        <v>431</v>
      </c>
      <c r="B10351" s="5">
        <v>1</v>
      </c>
      <c r="C10351" s="6">
        <v>45170</v>
      </c>
      <c r="D10351" s="7">
        <v>4</v>
      </c>
      <c r="E10351" s="6">
        <v>45292</v>
      </c>
      <c r="F10351" s="7">
        <v>0</v>
      </c>
      <c r="G10351" s="7">
        <v>21528.889599999999</v>
      </c>
      <c r="H10351" s="7">
        <v>-315610.16139999998</v>
      </c>
      <c r="I10351" s="7">
        <v>-294081.27179999999</v>
      </c>
      <c r="J10351" s="7">
        <v>0</v>
      </c>
      <c r="K10351" s="7">
        <v>0</v>
      </c>
      <c r="L10351" s="7">
        <v>137</v>
      </c>
      <c r="M10351" s="7">
        <v>-137</v>
      </c>
      <c r="N10351" s="7">
        <v>-5</v>
      </c>
    </row>
    <row r="10352" spans="1:14" x14ac:dyDescent="0.25">
      <c r="A10352" s="5">
        <v>431</v>
      </c>
      <c r="B10352" s="5">
        <v>1</v>
      </c>
      <c r="C10352" s="6">
        <v>45200</v>
      </c>
      <c r="D10352" s="7">
        <v>3</v>
      </c>
      <c r="E10352" s="6">
        <v>45292</v>
      </c>
      <c r="F10352" s="7">
        <v>0</v>
      </c>
      <c r="G10352" s="7">
        <v>28199.335999999999</v>
      </c>
      <c r="H10352" s="7">
        <v>-564120.42590000003</v>
      </c>
      <c r="I10352" s="7">
        <v>-535921.08990000002</v>
      </c>
      <c r="J10352" s="7">
        <v>0</v>
      </c>
      <c r="K10352" s="7">
        <v>0</v>
      </c>
      <c r="L10352" s="7">
        <v>212</v>
      </c>
      <c r="M10352" s="7">
        <v>-212</v>
      </c>
      <c r="N10352" s="7">
        <v>-5</v>
      </c>
    </row>
    <row r="10353" spans="1:14" x14ac:dyDescent="0.25">
      <c r="A10353" s="5">
        <v>431</v>
      </c>
      <c r="B10353" s="5">
        <v>1</v>
      </c>
      <c r="C10353" s="6">
        <v>45231</v>
      </c>
      <c r="D10353" s="7">
        <v>2</v>
      </c>
      <c r="E10353" s="6">
        <v>45292</v>
      </c>
      <c r="F10353" s="7">
        <v>0</v>
      </c>
      <c r="G10353" s="7">
        <v>27966.513500000001</v>
      </c>
      <c r="H10353" s="7">
        <v>-991344.90310000011</v>
      </c>
      <c r="I10353" s="7">
        <v>-963378.38960000011</v>
      </c>
      <c r="J10353" s="7">
        <v>0</v>
      </c>
      <c r="K10353" s="7">
        <v>0</v>
      </c>
      <c r="L10353" s="7">
        <v>298</v>
      </c>
      <c r="M10353" s="7">
        <v>-298</v>
      </c>
      <c r="N10353" s="7">
        <v>-5</v>
      </c>
    </row>
    <row r="10354" spans="1:14" x14ac:dyDescent="0.25">
      <c r="A10354" s="5">
        <v>431</v>
      </c>
      <c r="B10354" s="5">
        <v>1</v>
      </c>
      <c r="C10354" s="6">
        <v>45261</v>
      </c>
      <c r="D10354" s="7">
        <v>1</v>
      </c>
      <c r="E10354" s="6">
        <v>45292</v>
      </c>
      <c r="F10354" s="7">
        <v>0</v>
      </c>
      <c r="G10354" s="7">
        <v>6228.2137999999977</v>
      </c>
      <c r="H10354" s="7">
        <v>-1889943.6321</v>
      </c>
      <c r="I10354" s="7">
        <v>-1883715.4183</v>
      </c>
      <c r="J10354" s="7">
        <v>0</v>
      </c>
      <c r="K10354" s="7">
        <v>0</v>
      </c>
      <c r="L10354" s="7">
        <v>476</v>
      </c>
      <c r="M10354" s="7">
        <v>-476</v>
      </c>
      <c r="N10354" s="7">
        <v>-5</v>
      </c>
    </row>
    <row r="10355" spans="1:14" x14ac:dyDescent="0.25">
      <c r="A10355" s="5">
        <v>431</v>
      </c>
      <c r="B10355" s="5">
        <v>1</v>
      </c>
      <c r="C10355" s="6">
        <v>45292</v>
      </c>
      <c r="D10355" s="7">
        <v>0</v>
      </c>
      <c r="E10355" s="6">
        <v>45292</v>
      </c>
      <c r="F10355" s="7">
        <v>30577198.6501</v>
      </c>
      <c r="G10355" s="7">
        <v>-8781.2091999999993</v>
      </c>
      <c r="H10355" s="7">
        <v>-786555.12919999997</v>
      </c>
      <c r="I10355" s="7">
        <v>29781862.311700001</v>
      </c>
      <c r="J10355" s="7">
        <v>9054</v>
      </c>
      <c r="K10355" s="7">
        <v>0</v>
      </c>
      <c r="L10355" s="7">
        <v>196</v>
      </c>
      <c r="M10355" s="7">
        <v>8858</v>
      </c>
      <c r="N10355" s="7">
        <v>-5</v>
      </c>
    </row>
    <row r="10356" spans="1:14" x14ac:dyDescent="0.25">
      <c r="A10356" s="5">
        <v>431</v>
      </c>
      <c r="B10356" s="5">
        <v>1</v>
      </c>
      <c r="C10356" s="6">
        <v>44958</v>
      </c>
      <c r="D10356" s="7">
        <v>12</v>
      </c>
      <c r="E10356" s="6">
        <v>45323</v>
      </c>
      <c r="F10356" s="7">
        <v>0</v>
      </c>
      <c r="G10356" s="7">
        <v>-128.93760000000009</v>
      </c>
      <c r="H10356" s="7">
        <v>-62.55</v>
      </c>
      <c r="I10356" s="7">
        <v>-191.48759999999999</v>
      </c>
      <c r="J10356" s="7">
        <v>0</v>
      </c>
      <c r="K10356" s="7">
        <v>0</v>
      </c>
      <c r="L10356" s="7">
        <v>5</v>
      </c>
      <c r="M10356" s="7">
        <v>-5</v>
      </c>
      <c r="N10356" s="7">
        <v>-5</v>
      </c>
    </row>
    <row r="10357" spans="1:14" x14ac:dyDescent="0.25">
      <c r="A10357" s="5">
        <v>431</v>
      </c>
      <c r="B10357" s="5">
        <v>1</v>
      </c>
      <c r="C10357" s="6">
        <v>44986</v>
      </c>
      <c r="D10357" s="7">
        <v>11</v>
      </c>
      <c r="E10357" s="6">
        <v>45323</v>
      </c>
      <c r="F10357" s="7">
        <v>0</v>
      </c>
      <c r="G10357" s="7">
        <v>-1597.7440999999999</v>
      </c>
      <c r="H10357" s="7">
        <v>-16202.7453</v>
      </c>
      <c r="I10357" s="7">
        <v>-17800.489399999999</v>
      </c>
      <c r="J10357" s="7">
        <v>0</v>
      </c>
      <c r="K10357" s="7">
        <v>0</v>
      </c>
      <c r="L10357" s="7">
        <v>31</v>
      </c>
      <c r="M10357" s="7">
        <v>-31</v>
      </c>
      <c r="N10357" s="7">
        <v>-5</v>
      </c>
    </row>
    <row r="10358" spans="1:14" x14ac:dyDescent="0.25">
      <c r="A10358" s="5">
        <v>431</v>
      </c>
      <c r="B10358" s="5">
        <v>1</v>
      </c>
      <c r="C10358" s="6">
        <v>45017</v>
      </c>
      <c r="D10358" s="7">
        <v>10</v>
      </c>
      <c r="E10358" s="6">
        <v>45323</v>
      </c>
      <c r="F10358" s="7">
        <v>0</v>
      </c>
      <c r="G10358" s="7">
        <v>4084.223</v>
      </c>
      <c r="H10358" s="7">
        <v>-14730.701499999999</v>
      </c>
      <c r="I10358" s="7">
        <v>-10646.478499999999</v>
      </c>
      <c r="J10358" s="7">
        <v>0</v>
      </c>
      <c r="K10358" s="7">
        <v>0</v>
      </c>
      <c r="L10358" s="7">
        <v>47</v>
      </c>
      <c r="M10358" s="7">
        <v>-47</v>
      </c>
      <c r="N10358" s="7">
        <v>-5</v>
      </c>
    </row>
    <row r="10359" spans="1:14" x14ac:dyDescent="0.25">
      <c r="A10359" s="5">
        <v>431</v>
      </c>
      <c r="B10359" s="5">
        <v>1</v>
      </c>
      <c r="C10359" s="6">
        <v>45047</v>
      </c>
      <c r="D10359" s="7">
        <v>9</v>
      </c>
      <c r="E10359" s="6">
        <v>45323</v>
      </c>
      <c r="F10359" s="7">
        <v>0</v>
      </c>
      <c r="G10359" s="7">
        <v>-2921.7471</v>
      </c>
      <c r="H10359" s="7">
        <v>-71691.897699999987</v>
      </c>
      <c r="I10359" s="7">
        <v>-74613.64479999998</v>
      </c>
      <c r="J10359" s="7">
        <v>0</v>
      </c>
      <c r="K10359" s="7">
        <v>0</v>
      </c>
      <c r="L10359" s="7">
        <v>96</v>
      </c>
      <c r="M10359" s="7">
        <v>-96</v>
      </c>
      <c r="N10359" s="7">
        <v>-5</v>
      </c>
    </row>
    <row r="10360" spans="1:14" x14ac:dyDescent="0.25">
      <c r="A10360" s="5">
        <v>431</v>
      </c>
      <c r="B10360" s="5">
        <v>1</v>
      </c>
      <c r="C10360" s="6">
        <v>45078</v>
      </c>
      <c r="D10360" s="7">
        <v>8</v>
      </c>
      <c r="E10360" s="6">
        <v>45323</v>
      </c>
      <c r="F10360" s="7">
        <v>0</v>
      </c>
      <c r="G10360" s="7">
        <v>4648.5555000000004</v>
      </c>
      <c r="H10360" s="7">
        <v>-41221.034200000002</v>
      </c>
      <c r="I10360" s="7">
        <v>-36572.4787</v>
      </c>
      <c r="J10360" s="7">
        <v>0</v>
      </c>
      <c r="K10360" s="7">
        <v>0</v>
      </c>
      <c r="L10360" s="7">
        <v>39</v>
      </c>
      <c r="M10360" s="7">
        <v>-39</v>
      </c>
      <c r="N10360" s="7">
        <v>-5</v>
      </c>
    </row>
    <row r="10361" spans="1:14" x14ac:dyDescent="0.25">
      <c r="A10361" s="5">
        <v>431</v>
      </c>
      <c r="B10361" s="5">
        <v>1</v>
      </c>
      <c r="C10361" s="6">
        <v>45108</v>
      </c>
      <c r="D10361" s="7">
        <v>7</v>
      </c>
      <c r="E10361" s="6">
        <v>45323</v>
      </c>
      <c r="F10361" s="7">
        <v>0</v>
      </c>
      <c r="G10361" s="7">
        <v>7318.0463999999993</v>
      </c>
      <c r="H10361" s="7">
        <v>-107714.9709</v>
      </c>
      <c r="I10361" s="7">
        <v>-100396.92449999999</v>
      </c>
      <c r="J10361" s="7">
        <v>0</v>
      </c>
      <c r="K10361" s="7">
        <v>0</v>
      </c>
      <c r="L10361" s="7">
        <v>74</v>
      </c>
      <c r="M10361" s="7">
        <v>-74</v>
      </c>
      <c r="N10361" s="7">
        <v>-5</v>
      </c>
    </row>
    <row r="10362" spans="1:14" x14ac:dyDescent="0.25">
      <c r="A10362" s="5">
        <v>431</v>
      </c>
      <c r="B10362" s="5">
        <v>1</v>
      </c>
      <c r="C10362" s="6">
        <v>45139</v>
      </c>
      <c r="D10362" s="7">
        <v>6</v>
      </c>
      <c r="E10362" s="6">
        <v>45323</v>
      </c>
      <c r="F10362" s="7">
        <v>0</v>
      </c>
      <c r="G10362" s="7">
        <v>3633.4131000000011</v>
      </c>
      <c r="H10362" s="7">
        <v>-180018.92019999999</v>
      </c>
      <c r="I10362" s="7">
        <v>-176385.50709999999</v>
      </c>
      <c r="J10362" s="7">
        <v>0</v>
      </c>
      <c r="K10362" s="7">
        <v>0</v>
      </c>
      <c r="L10362" s="7">
        <v>104</v>
      </c>
      <c r="M10362" s="7">
        <v>-104</v>
      </c>
      <c r="N10362" s="7">
        <v>-5</v>
      </c>
    </row>
    <row r="10363" spans="1:14" x14ac:dyDescent="0.25">
      <c r="A10363" s="5">
        <v>431</v>
      </c>
      <c r="B10363" s="5">
        <v>1</v>
      </c>
      <c r="C10363" s="6">
        <v>45170</v>
      </c>
      <c r="D10363" s="7">
        <v>5</v>
      </c>
      <c r="E10363" s="6">
        <v>45323</v>
      </c>
      <c r="F10363" s="7">
        <v>0</v>
      </c>
      <c r="G10363" s="7">
        <v>24975.057700000001</v>
      </c>
      <c r="H10363" s="7">
        <v>-191488.5552</v>
      </c>
      <c r="I10363" s="7">
        <v>-166513.4975</v>
      </c>
      <c r="J10363" s="7">
        <v>0</v>
      </c>
      <c r="K10363" s="7">
        <v>0</v>
      </c>
      <c r="L10363" s="7">
        <v>103</v>
      </c>
      <c r="M10363" s="7">
        <v>-103</v>
      </c>
      <c r="N10363" s="7">
        <v>-5</v>
      </c>
    </row>
    <row r="10364" spans="1:14" x14ac:dyDescent="0.25">
      <c r="A10364" s="5">
        <v>431</v>
      </c>
      <c r="B10364" s="5">
        <v>1</v>
      </c>
      <c r="C10364" s="6">
        <v>45200</v>
      </c>
      <c r="D10364" s="7">
        <v>4</v>
      </c>
      <c r="E10364" s="6">
        <v>45323</v>
      </c>
      <c r="F10364" s="7">
        <v>0</v>
      </c>
      <c r="G10364" s="7">
        <v>53227.878799999991</v>
      </c>
      <c r="H10364" s="7">
        <v>-347212.00020000001</v>
      </c>
      <c r="I10364" s="7">
        <v>-293984.1214</v>
      </c>
      <c r="J10364" s="7">
        <v>0</v>
      </c>
      <c r="K10364" s="7">
        <v>0</v>
      </c>
      <c r="L10364" s="7">
        <v>149</v>
      </c>
      <c r="M10364" s="7">
        <v>-149</v>
      </c>
      <c r="N10364" s="7">
        <v>-5</v>
      </c>
    </row>
    <row r="10365" spans="1:14" x14ac:dyDescent="0.25">
      <c r="A10365" s="5">
        <v>431</v>
      </c>
      <c r="B10365" s="5">
        <v>1</v>
      </c>
      <c r="C10365" s="6">
        <v>45231</v>
      </c>
      <c r="D10365" s="7">
        <v>3</v>
      </c>
      <c r="E10365" s="6">
        <v>45323</v>
      </c>
      <c r="F10365" s="7">
        <v>0</v>
      </c>
      <c r="G10365" s="7">
        <v>6535.0324000000019</v>
      </c>
      <c r="H10365" s="7">
        <v>-545107.24369999999</v>
      </c>
      <c r="I10365" s="7">
        <v>-538572.21129999997</v>
      </c>
      <c r="J10365" s="7">
        <v>0</v>
      </c>
      <c r="K10365" s="7">
        <v>0</v>
      </c>
      <c r="L10365" s="7">
        <v>212</v>
      </c>
      <c r="M10365" s="7">
        <v>-212</v>
      </c>
      <c r="N10365" s="7">
        <v>-5</v>
      </c>
    </row>
    <row r="10366" spans="1:14" x14ac:dyDescent="0.25">
      <c r="A10366" s="5">
        <v>431</v>
      </c>
      <c r="B10366" s="5">
        <v>1</v>
      </c>
      <c r="C10366" s="6">
        <v>45261</v>
      </c>
      <c r="D10366" s="7">
        <v>2</v>
      </c>
      <c r="E10366" s="6">
        <v>45323</v>
      </c>
      <c r="F10366" s="7">
        <v>0</v>
      </c>
      <c r="G10366" s="7">
        <v>3662.497199999998</v>
      </c>
      <c r="H10366" s="7">
        <v>-1663544.8607999999</v>
      </c>
      <c r="I10366" s="7">
        <v>-1659882.3636</v>
      </c>
      <c r="J10366" s="7">
        <v>0</v>
      </c>
      <c r="K10366" s="7">
        <v>0</v>
      </c>
      <c r="L10366" s="7">
        <v>464</v>
      </c>
      <c r="M10366" s="7">
        <v>-464</v>
      </c>
      <c r="N10366" s="7">
        <v>-5</v>
      </c>
    </row>
    <row r="10367" spans="1:14" x14ac:dyDescent="0.25">
      <c r="A10367" s="5">
        <v>431</v>
      </c>
      <c r="B10367" s="5">
        <v>1</v>
      </c>
      <c r="C10367" s="6">
        <v>45292</v>
      </c>
      <c r="D10367" s="7">
        <v>1</v>
      </c>
      <c r="E10367" s="6">
        <v>45323</v>
      </c>
      <c r="F10367" s="7">
        <v>0</v>
      </c>
      <c r="G10367" s="7">
        <v>-55312.554700000001</v>
      </c>
      <c r="H10367" s="7">
        <v>-1456794.0004</v>
      </c>
      <c r="I10367" s="7">
        <v>-1512106.5551</v>
      </c>
      <c r="J10367" s="7">
        <v>0</v>
      </c>
      <c r="K10367" s="7">
        <v>0</v>
      </c>
      <c r="L10367" s="7">
        <v>371</v>
      </c>
      <c r="M10367" s="7">
        <v>-371</v>
      </c>
      <c r="N10367" s="7">
        <v>-5</v>
      </c>
    </row>
    <row r="10368" spans="1:14" x14ac:dyDescent="0.25">
      <c r="A10368" s="5">
        <v>431</v>
      </c>
      <c r="B10368" s="5">
        <v>1</v>
      </c>
      <c r="C10368" s="6">
        <v>45323</v>
      </c>
      <c r="D10368" s="7">
        <v>0</v>
      </c>
      <c r="E10368" s="6">
        <v>45323</v>
      </c>
      <c r="F10368" s="7">
        <v>31344482.6635</v>
      </c>
      <c r="G10368" s="7">
        <v>8558.0464000000011</v>
      </c>
      <c r="H10368" s="7">
        <v>-697583.63009999995</v>
      </c>
      <c r="I10368" s="7">
        <v>30655457.079799991</v>
      </c>
      <c r="J10368" s="7">
        <v>9430</v>
      </c>
      <c r="K10368" s="7">
        <v>0</v>
      </c>
      <c r="L10368" s="7">
        <v>153</v>
      </c>
      <c r="M10368" s="7">
        <v>9277</v>
      </c>
      <c r="N10368" s="7">
        <v>-5</v>
      </c>
    </row>
    <row r="10369" spans="1:14" x14ac:dyDescent="0.25">
      <c r="A10369" s="5">
        <v>431</v>
      </c>
      <c r="B10369" s="5">
        <v>1</v>
      </c>
      <c r="C10369" s="6">
        <v>44986</v>
      </c>
      <c r="D10369" s="7">
        <v>12</v>
      </c>
      <c r="E10369" s="6">
        <v>45352</v>
      </c>
      <c r="F10369" s="7">
        <v>0</v>
      </c>
      <c r="G10369" s="7">
        <v>-150.93170000000001</v>
      </c>
      <c r="H10369" s="7">
        <v>-2270.2669999999998</v>
      </c>
      <c r="I10369" s="7">
        <v>-2421.1986999999999</v>
      </c>
      <c r="J10369" s="7">
        <v>0</v>
      </c>
      <c r="K10369" s="7">
        <v>0</v>
      </c>
      <c r="L10369" s="7">
        <v>8</v>
      </c>
      <c r="M10369" s="7">
        <v>-8</v>
      </c>
      <c r="N10369" s="7">
        <v>-5</v>
      </c>
    </row>
    <row r="10370" spans="1:14" x14ac:dyDescent="0.25">
      <c r="A10370" s="5">
        <v>431</v>
      </c>
      <c r="B10370" s="5">
        <v>1</v>
      </c>
      <c r="C10370" s="6">
        <v>45017</v>
      </c>
      <c r="D10370" s="7">
        <v>11</v>
      </c>
      <c r="E10370" s="6">
        <v>45352</v>
      </c>
      <c r="F10370" s="7">
        <v>0</v>
      </c>
      <c r="G10370" s="7">
        <v>-1046.4650999999999</v>
      </c>
      <c r="H10370" s="7">
        <v>-5340.7073</v>
      </c>
      <c r="I10370" s="7">
        <v>-6387.1723999999986</v>
      </c>
      <c r="J10370" s="7">
        <v>0</v>
      </c>
      <c r="K10370" s="7">
        <v>0</v>
      </c>
      <c r="L10370" s="7">
        <v>24</v>
      </c>
      <c r="M10370" s="7">
        <v>-24</v>
      </c>
      <c r="N10370" s="7">
        <v>-5</v>
      </c>
    </row>
    <row r="10371" spans="1:14" x14ac:dyDescent="0.25">
      <c r="A10371" s="5">
        <v>431</v>
      </c>
      <c r="B10371" s="5">
        <v>1</v>
      </c>
      <c r="C10371" s="6">
        <v>45047</v>
      </c>
      <c r="D10371" s="7">
        <v>10</v>
      </c>
      <c r="E10371" s="6">
        <v>45352</v>
      </c>
      <c r="F10371" s="7">
        <v>0</v>
      </c>
      <c r="G10371" s="7">
        <v>28.82249999999976</v>
      </c>
      <c r="H10371" s="7">
        <v>-39657.816099999996</v>
      </c>
      <c r="I10371" s="7">
        <v>-39628.993599999987</v>
      </c>
      <c r="J10371" s="7">
        <v>0</v>
      </c>
      <c r="K10371" s="7">
        <v>0</v>
      </c>
      <c r="L10371" s="7">
        <v>86</v>
      </c>
      <c r="M10371" s="7">
        <v>-86</v>
      </c>
      <c r="N10371" s="7">
        <v>-5</v>
      </c>
    </row>
    <row r="10372" spans="1:14" x14ac:dyDescent="0.25">
      <c r="A10372" s="5">
        <v>431</v>
      </c>
      <c r="B10372" s="5">
        <v>1</v>
      </c>
      <c r="C10372" s="6">
        <v>45078</v>
      </c>
      <c r="D10372" s="7">
        <v>9</v>
      </c>
      <c r="E10372" s="6">
        <v>45352</v>
      </c>
      <c r="F10372" s="7">
        <v>0</v>
      </c>
      <c r="G10372" s="7">
        <v>725.07069999999999</v>
      </c>
      <c r="H10372" s="7">
        <v>-59160.371599999999</v>
      </c>
      <c r="I10372" s="7">
        <v>-58435.300900000002</v>
      </c>
      <c r="J10372" s="7">
        <v>0</v>
      </c>
      <c r="K10372" s="7">
        <v>0</v>
      </c>
      <c r="L10372" s="7">
        <v>77</v>
      </c>
      <c r="M10372" s="7">
        <v>-77</v>
      </c>
      <c r="N10372" s="7">
        <v>-5</v>
      </c>
    </row>
    <row r="10373" spans="1:14" x14ac:dyDescent="0.25">
      <c r="A10373" s="5">
        <v>431</v>
      </c>
      <c r="B10373" s="5">
        <v>1</v>
      </c>
      <c r="C10373" s="6">
        <v>45108</v>
      </c>
      <c r="D10373" s="7">
        <v>8</v>
      </c>
      <c r="E10373" s="6">
        <v>45352</v>
      </c>
      <c r="F10373" s="7">
        <v>0</v>
      </c>
      <c r="G10373" s="7">
        <v>1807.5469000000001</v>
      </c>
      <c r="H10373" s="7">
        <v>-64287.7281</v>
      </c>
      <c r="I10373" s="7">
        <v>-62480.181199999999</v>
      </c>
      <c r="J10373" s="7">
        <v>0</v>
      </c>
      <c r="K10373" s="7">
        <v>0</v>
      </c>
      <c r="L10373" s="7">
        <v>62</v>
      </c>
      <c r="M10373" s="7">
        <v>-62</v>
      </c>
      <c r="N10373" s="7">
        <v>-5</v>
      </c>
    </row>
    <row r="10374" spans="1:14" x14ac:dyDescent="0.25">
      <c r="A10374" s="5">
        <v>431</v>
      </c>
      <c r="B10374" s="5">
        <v>1</v>
      </c>
      <c r="C10374" s="6">
        <v>45139</v>
      </c>
      <c r="D10374" s="7">
        <v>7</v>
      </c>
      <c r="E10374" s="6">
        <v>45352</v>
      </c>
      <c r="F10374" s="7">
        <v>0</v>
      </c>
      <c r="G10374" s="7">
        <v>13774.002500000001</v>
      </c>
      <c r="H10374" s="7">
        <v>-143568.44270000001</v>
      </c>
      <c r="I10374" s="7">
        <v>-129794.4402</v>
      </c>
      <c r="J10374" s="7">
        <v>0</v>
      </c>
      <c r="K10374" s="7">
        <v>0</v>
      </c>
      <c r="L10374" s="7">
        <v>106</v>
      </c>
      <c r="M10374" s="7">
        <v>-106</v>
      </c>
      <c r="N10374" s="7">
        <v>-5</v>
      </c>
    </row>
    <row r="10375" spans="1:14" x14ac:dyDescent="0.25">
      <c r="A10375" s="5">
        <v>431</v>
      </c>
      <c r="B10375" s="5">
        <v>1</v>
      </c>
      <c r="C10375" s="6">
        <v>45170</v>
      </c>
      <c r="D10375" s="7">
        <v>6</v>
      </c>
      <c r="E10375" s="6">
        <v>45352</v>
      </c>
      <c r="F10375" s="7">
        <v>0</v>
      </c>
      <c r="G10375" s="7">
        <v>24396.256400000009</v>
      </c>
      <c r="H10375" s="7">
        <v>-182645.19880000001</v>
      </c>
      <c r="I10375" s="7">
        <v>-158248.9424</v>
      </c>
      <c r="J10375" s="7">
        <v>0</v>
      </c>
      <c r="K10375" s="7">
        <v>0</v>
      </c>
      <c r="L10375" s="7">
        <v>102</v>
      </c>
      <c r="M10375" s="7">
        <v>-102</v>
      </c>
      <c r="N10375" s="7">
        <v>-5</v>
      </c>
    </row>
    <row r="10376" spans="1:14" x14ac:dyDescent="0.25">
      <c r="A10376" s="5">
        <v>431</v>
      </c>
      <c r="B10376" s="5">
        <v>1</v>
      </c>
      <c r="C10376" s="6">
        <v>45200</v>
      </c>
      <c r="D10376" s="7">
        <v>5</v>
      </c>
      <c r="E10376" s="6">
        <v>45352</v>
      </c>
      <c r="F10376" s="7">
        <v>0</v>
      </c>
      <c r="G10376" s="7">
        <v>37199.348400000003</v>
      </c>
      <c r="H10376" s="7">
        <v>-295914.38140000001</v>
      </c>
      <c r="I10376" s="7">
        <v>-258715.033</v>
      </c>
      <c r="J10376" s="7">
        <v>0</v>
      </c>
      <c r="K10376" s="7">
        <v>0</v>
      </c>
      <c r="L10376" s="7">
        <v>151</v>
      </c>
      <c r="M10376" s="7">
        <v>-151</v>
      </c>
      <c r="N10376" s="7">
        <v>-5</v>
      </c>
    </row>
    <row r="10377" spans="1:14" x14ac:dyDescent="0.25">
      <c r="A10377" s="5">
        <v>431</v>
      </c>
      <c r="B10377" s="5">
        <v>1</v>
      </c>
      <c r="C10377" s="6">
        <v>45231</v>
      </c>
      <c r="D10377" s="7">
        <v>4</v>
      </c>
      <c r="E10377" s="6">
        <v>45352</v>
      </c>
      <c r="F10377" s="7">
        <v>0</v>
      </c>
      <c r="G10377" s="7">
        <v>33251.599999999999</v>
      </c>
      <c r="H10377" s="7">
        <v>-475496.74930000002</v>
      </c>
      <c r="I10377" s="7">
        <v>-442245.14929999999</v>
      </c>
      <c r="J10377" s="7">
        <v>0</v>
      </c>
      <c r="K10377" s="7">
        <v>0</v>
      </c>
      <c r="L10377" s="7">
        <v>206</v>
      </c>
      <c r="M10377" s="7">
        <v>-206</v>
      </c>
      <c r="N10377" s="7">
        <v>-5</v>
      </c>
    </row>
    <row r="10378" spans="1:14" x14ac:dyDescent="0.25">
      <c r="A10378" s="5">
        <v>431</v>
      </c>
      <c r="B10378" s="5">
        <v>1</v>
      </c>
      <c r="C10378" s="6">
        <v>45261</v>
      </c>
      <c r="D10378" s="7">
        <v>3</v>
      </c>
      <c r="E10378" s="6">
        <v>45352</v>
      </c>
      <c r="F10378" s="7">
        <v>0</v>
      </c>
      <c r="G10378" s="7">
        <v>3767.6794000000018</v>
      </c>
      <c r="H10378" s="7">
        <v>-970377.88959999999</v>
      </c>
      <c r="I10378" s="7">
        <v>-966610.21019999997</v>
      </c>
      <c r="J10378" s="7">
        <v>0</v>
      </c>
      <c r="K10378" s="7">
        <v>0</v>
      </c>
      <c r="L10378" s="7">
        <v>342</v>
      </c>
      <c r="M10378" s="7">
        <v>-342</v>
      </c>
      <c r="N10378" s="7">
        <v>-5</v>
      </c>
    </row>
    <row r="10379" spans="1:14" x14ac:dyDescent="0.25">
      <c r="A10379" s="5">
        <v>431</v>
      </c>
      <c r="B10379" s="5">
        <v>1</v>
      </c>
      <c r="C10379" s="6">
        <v>45292</v>
      </c>
      <c r="D10379" s="7">
        <v>2</v>
      </c>
      <c r="E10379" s="6">
        <v>45352</v>
      </c>
      <c r="F10379" s="7">
        <v>0</v>
      </c>
      <c r="G10379" s="7">
        <v>1294.5687999999991</v>
      </c>
      <c r="H10379" s="7">
        <v>-1292984.7816999999</v>
      </c>
      <c r="I10379" s="7">
        <v>-1291690.2128999999</v>
      </c>
      <c r="J10379" s="7">
        <v>0</v>
      </c>
      <c r="K10379" s="7">
        <v>0</v>
      </c>
      <c r="L10379" s="7">
        <v>392</v>
      </c>
      <c r="M10379" s="7">
        <v>-392</v>
      </c>
      <c r="N10379" s="7">
        <v>-5</v>
      </c>
    </row>
    <row r="10380" spans="1:14" x14ac:dyDescent="0.25">
      <c r="A10380" s="5">
        <v>431</v>
      </c>
      <c r="B10380" s="5">
        <v>1</v>
      </c>
      <c r="C10380" s="6">
        <v>45323</v>
      </c>
      <c r="D10380" s="7">
        <v>1</v>
      </c>
      <c r="E10380" s="6">
        <v>45352</v>
      </c>
      <c r="F10380" s="7">
        <v>0</v>
      </c>
      <c r="G10380" s="7">
        <v>-30350.26460000001</v>
      </c>
      <c r="H10380" s="7">
        <v>-1580287.4804</v>
      </c>
      <c r="I10380" s="7">
        <v>-1610637.7450000001</v>
      </c>
      <c r="J10380" s="7">
        <v>0</v>
      </c>
      <c r="K10380" s="7">
        <v>0</v>
      </c>
      <c r="L10380" s="7">
        <v>400</v>
      </c>
      <c r="M10380" s="7">
        <v>-400</v>
      </c>
      <c r="N10380" s="7">
        <v>-5</v>
      </c>
    </row>
    <row r="10381" spans="1:14" x14ac:dyDescent="0.25">
      <c r="A10381" s="5">
        <v>431</v>
      </c>
      <c r="B10381" s="5">
        <v>1</v>
      </c>
      <c r="C10381" s="6">
        <v>45352</v>
      </c>
      <c r="D10381" s="7">
        <v>0</v>
      </c>
      <c r="E10381" s="6">
        <v>45352</v>
      </c>
      <c r="F10381" s="7">
        <v>32962854.114099991</v>
      </c>
      <c r="G10381" s="7">
        <v>-43125.063899999986</v>
      </c>
      <c r="H10381" s="7">
        <v>-581246.00059999991</v>
      </c>
      <c r="I10381" s="7">
        <v>32338483.04959999</v>
      </c>
      <c r="J10381" s="7">
        <v>10144</v>
      </c>
      <c r="K10381" s="7">
        <v>0</v>
      </c>
      <c r="L10381" s="7">
        <v>160</v>
      </c>
      <c r="M10381" s="7">
        <v>9984</v>
      </c>
      <c r="N10381" s="7">
        <v>-5</v>
      </c>
    </row>
    <row r="10382" spans="1:14" x14ac:dyDescent="0.25">
      <c r="A10382" s="5">
        <v>431</v>
      </c>
      <c r="B10382" s="5">
        <v>1</v>
      </c>
      <c r="C10382" s="6">
        <v>45017</v>
      </c>
      <c r="D10382" s="7">
        <v>12</v>
      </c>
      <c r="E10382" s="6">
        <v>45383</v>
      </c>
      <c r="F10382" s="7">
        <v>0</v>
      </c>
      <c r="G10382" s="7">
        <v>-196.7237999999999</v>
      </c>
      <c r="H10382" s="7">
        <v>-3368.4589000000001</v>
      </c>
      <c r="I10382" s="7">
        <v>-3565.1826999999998</v>
      </c>
      <c r="J10382" s="7">
        <v>0</v>
      </c>
      <c r="K10382" s="7">
        <v>0</v>
      </c>
      <c r="L10382" s="7">
        <v>12</v>
      </c>
      <c r="M10382" s="7">
        <v>-12</v>
      </c>
      <c r="N10382" s="7">
        <v>-5</v>
      </c>
    </row>
    <row r="10383" spans="1:14" x14ac:dyDescent="0.25">
      <c r="A10383" s="5">
        <v>431</v>
      </c>
      <c r="B10383" s="5">
        <v>1</v>
      </c>
      <c r="C10383" s="6">
        <v>45047</v>
      </c>
      <c r="D10383" s="7">
        <v>11</v>
      </c>
      <c r="E10383" s="6">
        <v>45383</v>
      </c>
      <c r="F10383" s="7">
        <v>0</v>
      </c>
      <c r="G10383" s="7">
        <v>-47.206599999999817</v>
      </c>
      <c r="H10383" s="7">
        <v>-5899.0299000000005</v>
      </c>
      <c r="I10383" s="7">
        <v>-5946.2365</v>
      </c>
      <c r="J10383" s="7">
        <v>0</v>
      </c>
      <c r="K10383" s="7">
        <v>0</v>
      </c>
      <c r="L10383" s="7">
        <v>27</v>
      </c>
      <c r="M10383" s="7">
        <v>-27</v>
      </c>
      <c r="N10383" s="7">
        <v>-5</v>
      </c>
    </row>
    <row r="10384" spans="1:14" x14ac:dyDescent="0.25">
      <c r="A10384" s="5">
        <v>431</v>
      </c>
      <c r="B10384" s="5">
        <v>1</v>
      </c>
      <c r="C10384" s="6">
        <v>45078</v>
      </c>
      <c r="D10384" s="7">
        <v>10</v>
      </c>
      <c r="E10384" s="6">
        <v>45383</v>
      </c>
      <c r="F10384" s="7">
        <v>0</v>
      </c>
      <c r="G10384" s="7">
        <v>2370.0733999999989</v>
      </c>
      <c r="H10384" s="7">
        <v>-23197.500599999999</v>
      </c>
      <c r="I10384" s="7">
        <v>-20827.427199999998</v>
      </c>
      <c r="J10384" s="7">
        <v>0</v>
      </c>
      <c r="K10384" s="7">
        <v>0</v>
      </c>
      <c r="L10384" s="7">
        <v>55</v>
      </c>
      <c r="M10384" s="7">
        <v>-55</v>
      </c>
      <c r="N10384" s="7">
        <v>-5</v>
      </c>
    </row>
    <row r="10385" spans="1:14" x14ac:dyDescent="0.25">
      <c r="A10385" s="5">
        <v>431</v>
      </c>
      <c r="B10385" s="5">
        <v>1</v>
      </c>
      <c r="C10385" s="6">
        <v>45108</v>
      </c>
      <c r="D10385" s="7">
        <v>9</v>
      </c>
      <c r="E10385" s="6">
        <v>45383</v>
      </c>
      <c r="F10385" s="7">
        <v>0</v>
      </c>
      <c r="G10385" s="7">
        <v>-12263.9735</v>
      </c>
      <c r="H10385" s="7">
        <v>-21529.350600000002</v>
      </c>
      <c r="I10385" s="7">
        <v>-33793.324099999998</v>
      </c>
      <c r="J10385" s="7">
        <v>0</v>
      </c>
      <c r="K10385" s="7">
        <v>0</v>
      </c>
      <c r="L10385" s="7">
        <v>46</v>
      </c>
      <c r="M10385" s="7">
        <v>-46</v>
      </c>
      <c r="N10385" s="7">
        <v>-5</v>
      </c>
    </row>
    <row r="10386" spans="1:14" x14ac:dyDescent="0.25">
      <c r="A10386" s="5">
        <v>431</v>
      </c>
      <c r="B10386" s="5">
        <v>1</v>
      </c>
      <c r="C10386" s="6">
        <v>45139</v>
      </c>
      <c r="D10386" s="7">
        <v>8</v>
      </c>
      <c r="E10386" s="6">
        <v>45383</v>
      </c>
      <c r="F10386" s="7">
        <v>0</v>
      </c>
      <c r="G10386" s="7">
        <v>6515.6212999999998</v>
      </c>
      <c r="H10386" s="7">
        <v>-62065.398800000003</v>
      </c>
      <c r="I10386" s="7">
        <v>-55549.777499999997</v>
      </c>
      <c r="J10386" s="7">
        <v>0</v>
      </c>
      <c r="K10386" s="7">
        <v>0</v>
      </c>
      <c r="L10386" s="7">
        <v>75</v>
      </c>
      <c r="M10386" s="7">
        <v>-75</v>
      </c>
      <c r="N10386" s="7">
        <v>-5</v>
      </c>
    </row>
    <row r="10387" spans="1:14" x14ac:dyDescent="0.25">
      <c r="A10387" s="5">
        <v>431</v>
      </c>
      <c r="B10387" s="5">
        <v>1</v>
      </c>
      <c r="C10387" s="6">
        <v>45170</v>
      </c>
      <c r="D10387" s="7">
        <v>7</v>
      </c>
      <c r="E10387" s="6">
        <v>45383</v>
      </c>
      <c r="F10387" s="7">
        <v>0</v>
      </c>
      <c r="G10387" s="7">
        <v>13304.172200000001</v>
      </c>
      <c r="H10387" s="7">
        <v>-105836.27959999999</v>
      </c>
      <c r="I10387" s="7">
        <v>-92532.107400000008</v>
      </c>
      <c r="J10387" s="7">
        <v>0</v>
      </c>
      <c r="K10387" s="7">
        <v>0</v>
      </c>
      <c r="L10387" s="7">
        <v>84</v>
      </c>
      <c r="M10387" s="7">
        <v>-84</v>
      </c>
      <c r="N10387" s="7">
        <v>-5</v>
      </c>
    </row>
    <row r="10388" spans="1:14" x14ac:dyDescent="0.25">
      <c r="A10388" s="5">
        <v>431</v>
      </c>
      <c r="B10388" s="5">
        <v>1</v>
      </c>
      <c r="C10388" s="6">
        <v>45200</v>
      </c>
      <c r="D10388" s="7">
        <v>6</v>
      </c>
      <c r="E10388" s="6">
        <v>45383</v>
      </c>
      <c r="F10388" s="7">
        <v>0</v>
      </c>
      <c r="G10388" s="7">
        <v>8441.6190999999999</v>
      </c>
      <c r="H10388" s="7">
        <v>-210240.26850000001</v>
      </c>
      <c r="I10388" s="7">
        <v>-201798.64939999999</v>
      </c>
      <c r="J10388" s="7">
        <v>0</v>
      </c>
      <c r="K10388" s="7">
        <v>0</v>
      </c>
      <c r="L10388" s="7">
        <v>142</v>
      </c>
      <c r="M10388" s="7">
        <v>-142</v>
      </c>
      <c r="N10388" s="7">
        <v>-5</v>
      </c>
    </row>
    <row r="10389" spans="1:14" x14ac:dyDescent="0.25">
      <c r="A10389" s="5">
        <v>431</v>
      </c>
      <c r="B10389" s="5">
        <v>1</v>
      </c>
      <c r="C10389" s="6">
        <v>45231</v>
      </c>
      <c r="D10389" s="7">
        <v>5</v>
      </c>
      <c r="E10389" s="6">
        <v>45383</v>
      </c>
      <c r="F10389" s="7">
        <v>0</v>
      </c>
      <c r="G10389" s="7">
        <v>30068.340700000001</v>
      </c>
      <c r="H10389" s="7">
        <v>-336155.52049999998</v>
      </c>
      <c r="I10389" s="7">
        <v>-306087.17979999998</v>
      </c>
      <c r="J10389" s="7">
        <v>0</v>
      </c>
      <c r="K10389" s="7">
        <v>0</v>
      </c>
      <c r="L10389" s="7">
        <v>171</v>
      </c>
      <c r="M10389" s="7">
        <v>-171</v>
      </c>
      <c r="N10389" s="7">
        <v>-5</v>
      </c>
    </row>
    <row r="10390" spans="1:14" x14ac:dyDescent="0.25">
      <c r="A10390" s="5">
        <v>431</v>
      </c>
      <c r="B10390" s="5">
        <v>1</v>
      </c>
      <c r="C10390" s="6">
        <v>45261</v>
      </c>
      <c r="D10390" s="7">
        <v>4</v>
      </c>
      <c r="E10390" s="6">
        <v>45383</v>
      </c>
      <c r="F10390" s="7">
        <v>0</v>
      </c>
      <c r="G10390" s="7">
        <v>13419.648800000001</v>
      </c>
      <c r="H10390" s="7">
        <v>-649732.67390000005</v>
      </c>
      <c r="I10390" s="7">
        <v>-636313.02510000009</v>
      </c>
      <c r="J10390" s="7">
        <v>0</v>
      </c>
      <c r="K10390" s="7">
        <v>0</v>
      </c>
      <c r="L10390" s="7">
        <v>259</v>
      </c>
      <c r="M10390" s="7">
        <v>-259</v>
      </c>
      <c r="N10390" s="7">
        <v>-5</v>
      </c>
    </row>
    <row r="10391" spans="1:14" x14ac:dyDescent="0.25">
      <c r="A10391" s="5">
        <v>431</v>
      </c>
      <c r="B10391" s="5">
        <v>1</v>
      </c>
      <c r="C10391" s="6">
        <v>45292</v>
      </c>
      <c r="D10391" s="7">
        <v>3</v>
      </c>
      <c r="E10391" s="6">
        <v>45383</v>
      </c>
      <c r="F10391" s="7">
        <v>0</v>
      </c>
      <c r="G10391" s="7">
        <v>26467.579300000001</v>
      </c>
      <c r="H10391" s="7">
        <v>-585772.99840000004</v>
      </c>
      <c r="I10391" s="7">
        <v>-559305.41910000006</v>
      </c>
      <c r="J10391" s="7">
        <v>0</v>
      </c>
      <c r="K10391" s="7">
        <v>0</v>
      </c>
      <c r="L10391" s="7">
        <v>229</v>
      </c>
      <c r="M10391" s="7">
        <v>-229</v>
      </c>
      <c r="N10391" s="7">
        <v>-5</v>
      </c>
    </row>
    <row r="10392" spans="1:14" x14ac:dyDescent="0.25">
      <c r="A10392" s="5">
        <v>431</v>
      </c>
      <c r="B10392" s="5">
        <v>1</v>
      </c>
      <c r="C10392" s="6">
        <v>45323</v>
      </c>
      <c r="D10392" s="7">
        <v>2</v>
      </c>
      <c r="E10392" s="6">
        <v>45383</v>
      </c>
      <c r="F10392" s="7">
        <v>0</v>
      </c>
      <c r="G10392" s="7">
        <v>15161.311299999999</v>
      </c>
      <c r="H10392" s="7">
        <v>-1033876.8491</v>
      </c>
      <c r="I10392" s="7">
        <v>-1018715.5378</v>
      </c>
      <c r="J10392" s="7">
        <v>0</v>
      </c>
      <c r="K10392" s="7">
        <v>0</v>
      </c>
      <c r="L10392" s="7">
        <v>325</v>
      </c>
      <c r="M10392" s="7">
        <v>-325</v>
      </c>
      <c r="N10392" s="7">
        <v>-5</v>
      </c>
    </row>
    <row r="10393" spans="1:14" x14ac:dyDescent="0.25">
      <c r="A10393" s="5">
        <v>431</v>
      </c>
      <c r="B10393" s="5">
        <v>1</v>
      </c>
      <c r="C10393" s="6">
        <v>45352</v>
      </c>
      <c r="D10393" s="7">
        <v>1</v>
      </c>
      <c r="E10393" s="6">
        <v>45383</v>
      </c>
      <c r="F10393" s="7">
        <v>0</v>
      </c>
      <c r="G10393" s="7">
        <v>1489.8268</v>
      </c>
      <c r="H10393" s="7">
        <v>-1377618.44</v>
      </c>
      <c r="I10393" s="7">
        <v>-1376128.6132</v>
      </c>
      <c r="J10393" s="7">
        <v>0</v>
      </c>
      <c r="K10393" s="7">
        <v>0</v>
      </c>
      <c r="L10393" s="7">
        <v>384</v>
      </c>
      <c r="M10393" s="7">
        <v>-384</v>
      </c>
      <c r="N10393" s="7">
        <v>-5</v>
      </c>
    </row>
    <row r="10394" spans="1:14" x14ac:dyDescent="0.25">
      <c r="A10394" s="5">
        <v>431</v>
      </c>
      <c r="B10394" s="5">
        <v>1</v>
      </c>
      <c r="C10394" s="6">
        <v>45383</v>
      </c>
      <c r="D10394" s="7">
        <v>0</v>
      </c>
      <c r="E10394" s="6">
        <v>45383</v>
      </c>
      <c r="F10394" s="7">
        <v>32024532.7269</v>
      </c>
      <c r="G10394" s="7">
        <v>7093.4178999999986</v>
      </c>
      <c r="H10394" s="7">
        <v>-715093.15029999998</v>
      </c>
      <c r="I10394" s="7">
        <v>31316532.9945</v>
      </c>
      <c r="J10394" s="7">
        <v>9839</v>
      </c>
      <c r="K10394" s="7">
        <v>0</v>
      </c>
      <c r="L10394" s="7">
        <v>179</v>
      </c>
      <c r="M10394" s="7">
        <v>9660</v>
      </c>
      <c r="N10394" s="7">
        <v>-5</v>
      </c>
    </row>
    <row r="10395" spans="1:14" x14ac:dyDescent="0.25">
      <c r="A10395" s="5">
        <v>431</v>
      </c>
      <c r="B10395" s="5">
        <v>1</v>
      </c>
      <c r="C10395" s="6">
        <v>45047</v>
      </c>
      <c r="D10395" s="7">
        <v>12</v>
      </c>
      <c r="E10395" s="6">
        <v>45413</v>
      </c>
      <c r="F10395" s="7">
        <v>0</v>
      </c>
      <c r="G10395" s="7">
        <v>-1243.912</v>
      </c>
      <c r="H10395" s="7">
        <v>-3856.01</v>
      </c>
      <c r="I10395" s="7">
        <v>-5099.9219999999996</v>
      </c>
      <c r="J10395" s="7">
        <v>0</v>
      </c>
      <c r="K10395" s="7">
        <v>0</v>
      </c>
      <c r="L10395" s="7">
        <v>9</v>
      </c>
      <c r="M10395" s="7">
        <v>-9</v>
      </c>
      <c r="N10395" s="7">
        <v>-5</v>
      </c>
    </row>
    <row r="10396" spans="1:14" x14ac:dyDescent="0.25">
      <c r="A10396" s="5">
        <v>431</v>
      </c>
      <c r="B10396" s="5">
        <v>1</v>
      </c>
      <c r="C10396" s="6">
        <v>45078</v>
      </c>
      <c r="D10396" s="7">
        <v>11</v>
      </c>
      <c r="E10396" s="6">
        <v>45413</v>
      </c>
      <c r="F10396" s="7">
        <v>0</v>
      </c>
      <c r="G10396" s="7">
        <v>664.93020000000024</v>
      </c>
      <c r="H10396" s="7">
        <v>-1878.72</v>
      </c>
      <c r="I10396" s="7">
        <v>-1213.7898</v>
      </c>
      <c r="J10396" s="7">
        <v>0</v>
      </c>
      <c r="K10396" s="7">
        <v>0</v>
      </c>
      <c r="L10396" s="7">
        <v>14</v>
      </c>
      <c r="M10396" s="7">
        <v>-14</v>
      </c>
      <c r="N10396" s="7">
        <v>-5</v>
      </c>
    </row>
    <row r="10397" spans="1:14" x14ac:dyDescent="0.25">
      <c r="A10397" s="5">
        <v>431</v>
      </c>
      <c r="B10397" s="5">
        <v>1</v>
      </c>
      <c r="C10397" s="6">
        <v>45108</v>
      </c>
      <c r="D10397" s="7">
        <v>10</v>
      </c>
      <c r="E10397" s="6">
        <v>45413</v>
      </c>
      <c r="F10397" s="7">
        <v>0</v>
      </c>
      <c r="G10397" s="7">
        <v>708.71300000000019</v>
      </c>
      <c r="H10397" s="7">
        <v>-10718.679599999999</v>
      </c>
      <c r="I10397" s="7">
        <v>-10009.9666</v>
      </c>
      <c r="J10397" s="7">
        <v>0</v>
      </c>
      <c r="K10397" s="7">
        <v>0</v>
      </c>
      <c r="L10397" s="7">
        <v>38</v>
      </c>
      <c r="M10397" s="7">
        <v>-38</v>
      </c>
      <c r="N10397" s="7">
        <v>-5</v>
      </c>
    </row>
    <row r="10398" spans="1:14" x14ac:dyDescent="0.25">
      <c r="A10398" s="5">
        <v>431</v>
      </c>
      <c r="B10398" s="5">
        <v>1</v>
      </c>
      <c r="C10398" s="6">
        <v>45139</v>
      </c>
      <c r="D10398" s="7">
        <v>9</v>
      </c>
      <c r="E10398" s="6">
        <v>45413</v>
      </c>
      <c r="F10398" s="7">
        <v>0</v>
      </c>
      <c r="G10398" s="7">
        <v>-5801.3154000000004</v>
      </c>
      <c r="H10398" s="7">
        <v>-41107.888900000013</v>
      </c>
      <c r="I10398" s="7">
        <v>-46909.204299999998</v>
      </c>
      <c r="J10398" s="7">
        <v>0</v>
      </c>
      <c r="K10398" s="7">
        <v>0</v>
      </c>
      <c r="L10398" s="7">
        <v>80</v>
      </c>
      <c r="M10398" s="7">
        <v>-80</v>
      </c>
      <c r="N10398" s="7">
        <v>-5</v>
      </c>
    </row>
    <row r="10399" spans="1:14" x14ac:dyDescent="0.25">
      <c r="A10399" s="5">
        <v>431</v>
      </c>
      <c r="B10399" s="5">
        <v>1</v>
      </c>
      <c r="C10399" s="6">
        <v>45170</v>
      </c>
      <c r="D10399" s="7">
        <v>8</v>
      </c>
      <c r="E10399" s="6">
        <v>45413</v>
      </c>
      <c r="F10399" s="7">
        <v>0</v>
      </c>
      <c r="G10399" s="7">
        <v>-2989.9202999999989</v>
      </c>
      <c r="H10399" s="7">
        <v>-81072.840100000001</v>
      </c>
      <c r="I10399" s="7">
        <v>-84062.760399999999</v>
      </c>
      <c r="J10399" s="7">
        <v>0</v>
      </c>
      <c r="K10399" s="7">
        <v>0</v>
      </c>
      <c r="L10399" s="7">
        <v>89</v>
      </c>
      <c r="M10399" s="7">
        <v>-89</v>
      </c>
      <c r="N10399" s="7">
        <v>-5</v>
      </c>
    </row>
    <row r="10400" spans="1:14" x14ac:dyDescent="0.25">
      <c r="A10400" s="5">
        <v>431</v>
      </c>
      <c r="B10400" s="5">
        <v>1</v>
      </c>
      <c r="C10400" s="6">
        <v>45200</v>
      </c>
      <c r="D10400" s="7">
        <v>7</v>
      </c>
      <c r="E10400" s="6">
        <v>45413</v>
      </c>
      <c r="F10400" s="7">
        <v>0</v>
      </c>
      <c r="G10400" s="7">
        <v>26783.067999999999</v>
      </c>
      <c r="H10400" s="7">
        <v>-155034.09049999999</v>
      </c>
      <c r="I10400" s="7">
        <v>-128251.02250000001</v>
      </c>
      <c r="J10400" s="7">
        <v>0</v>
      </c>
      <c r="K10400" s="7">
        <v>0</v>
      </c>
      <c r="L10400" s="7">
        <v>110</v>
      </c>
      <c r="M10400" s="7">
        <v>-110</v>
      </c>
      <c r="N10400" s="7">
        <v>-5</v>
      </c>
    </row>
    <row r="10401" spans="1:14" x14ac:dyDescent="0.25">
      <c r="A10401" s="5">
        <v>431</v>
      </c>
      <c r="B10401" s="5">
        <v>1</v>
      </c>
      <c r="C10401" s="6">
        <v>45231</v>
      </c>
      <c r="D10401" s="7">
        <v>6</v>
      </c>
      <c r="E10401" s="6">
        <v>45413</v>
      </c>
      <c r="F10401" s="7">
        <v>0</v>
      </c>
      <c r="G10401" s="7">
        <v>28189.504099999998</v>
      </c>
      <c r="H10401" s="7">
        <v>-204129.0385</v>
      </c>
      <c r="I10401" s="7">
        <v>-175939.5344</v>
      </c>
      <c r="J10401" s="7">
        <v>0</v>
      </c>
      <c r="K10401" s="7">
        <v>0</v>
      </c>
      <c r="L10401" s="7">
        <v>130</v>
      </c>
      <c r="M10401" s="7">
        <v>-130</v>
      </c>
      <c r="N10401" s="7">
        <v>-5</v>
      </c>
    </row>
    <row r="10402" spans="1:14" x14ac:dyDescent="0.25">
      <c r="A10402" s="5">
        <v>431</v>
      </c>
      <c r="B10402" s="5">
        <v>1</v>
      </c>
      <c r="C10402" s="6">
        <v>45261</v>
      </c>
      <c r="D10402" s="7">
        <v>5</v>
      </c>
      <c r="E10402" s="6">
        <v>45413</v>
      </c>
      <c r="F10402" s="7">
        <v>0</v>
      </c>
      <c r="G10402" s="7">
        <v>17041.714199999999</v>
      </c>
      <c r="H10402" s="7">
        <v>-402943.33799999999</v>
      </c>
      <c r="I10402" s="7">
        <v>-385901.6238</v>
      </c>
      <c r="J10402" s="7">
        <v>0</v>
      </c>
      <c r="K10402" s="7">
        <v>0</v>
      </c>
      <c r="L10402" s="7">
        <v>212</v>
      </c>
      <c r="M10402" s="7">
        <v>-212</v>
      </c>
      <c r="N10402" s="7">
        <v>-5</v>
      </c>
    </row>
    <row r="10403" spans="1:14" x14ac:dyDescent="0.25">
      <c r="A10403" s="5">
        <v>431</v>
      </c>
      <c r="B10403" s="5">
        <v>1</v>
      </c>
      <c r="C10403" s="6">
        <v>45292</v>
      </c>
      <c r="D10403" s="7">
        <v>4</v>
      </c>
      <c r="E10403" s="6">
        <v>45413</v>
      </c>
      <c r="F10403" s="7">
        <v>0</v>
      </c>
      <c r="G10403" s="7">
        <v>13499.652700000001</v>
      </c>
      <c r="H10403" s="7">
        <v>-609241.57790000003</v>
      </c>
      <c r="I10403" s="7">
        <v>-595741.92520000006</v>
      </c>
      <c r="J10403" s="7">
        <v>0</v>
      </c>
      <c r="K10403" s="7">
        <v>0</v>
      </c>
      <c r="L10403" s="7">
        <v>230</v>
      </c>
      <c r="M10403" s="7">
        <v>-230</v>
      </c>
      <c r="N10403" s="7">
        <v>-5</v>
      </c>
    </row>
    <row r="10404" spans="1:14" x14ac:dyDescent="0.25">
      <c r="A10404" s="5">
        <v>431</v>
      </c>
      <c r="B10404" s="5">
        <v>1</v>
      </c>
      <c r="C10404" s="6">
        <v>45323</v>
      </c>
      <c r="D10404" s="7">
        <v>3</v>
      </c>
      <c r="E10404" s="6">
        <v>45413</v>
      </c>
      <c r="F10404" s="7">
        <v>0</v>
      </c>
      <c r="G10404" s="7">
        <v>26722.468099999998</v>
      </c>
      <c r="H10404" s="7">
        <v>-700910.49479999999</v>
      </c>
      <c r="I10404" s="7">
        <v>-674188.02670000005</v>
      </c>
      <c r="J10404" s="7">
        <v>0</v>
      </c>
      <c r="K10404" s="7">
        <v>0</v>
      </c>
      <c r="L10404" s="7">
        <v>245</v>
      </c>
      <c r="M10404" s="7">
        <v>-245</v>
      </c>
      <c r="N10404" s="7">
        <v>-5</v>
      </c>
    </row>
    <row r="10405" spans="1:14" x14ac:dyDescent="0.25">
      <c r="A10405" s="5">
        <v>431</v>
      </c>
      <c r="B10405" s="5">
        <v>1</v>
      </c>
      <c r="C10405" s="6">
        <v>45352</v>
      </c>
      <c r="D10405" s="7">
        <v>2</v>
      </c>
      <c r="E10405" s="6">
        <v>45413</v>
      </c>
      <c r="F10405" s="7">
        <v>0</v>
      </c>
      <c r="G10405" s="7">
        <v>1748.7058</v>
      </c>
      <c r="H10405" s="7">
        <v>-934570.17940000002</v>
      </c>
      <c r="I10405" s="7">
        <v>-932821.47360000003</v>
      </c>
      <c r="J10405" s="7">
        <v>0</v>
      </c>
      <c r="K10405" s="7">
        <v>0</v>
      </c>
      <c r="L10405" s="7">
        <v>311</v>
      </c>
      <c r="M10405" s="7">
        <v>-311</v>
      </c>
      <c r="N10405" s="7">
        <v>-5</v>
      </c>
    </row>
    <row r="10406" spans="1:14" x14ac:dyDescent="0.25">
      <c r="A10406" s="5">
        <v>431</v>
      </c>
      <c r="B10406" s="5">
        <v>1</v>
      </c>
      <c r="C10406" s="6">
        <v>45383</v>
      </c>
      <c r="D10406" s="7">
        <v>1</v>
      </c>
      <c r="E10406" s="6">
        <v>45413</v>
      </c>
      <c r="F10406" s="7">
        <v>0</v>
      </c>
      <c r="G10406" s="7">
        <v>5175.2178000000004</v>
      </c>
      <c r="H10406" s="7">
        <v>-1193630.1355000001</v>
      </c>
      <c r="I10406" s="7">
        <v>-1188454.9177000001</v>
      </c>
      <c r="J10406" s="7">
        <v>0</v>
      </c>
      <c r="K10406" s="7">
        <v>0</v>
      </c>
      <c r="L10406" s="7">
        <v>325</v>
      </c>
      <c r="M10406" s="7">
        <v>-325</v>
      </c>
      <c r="N10406" s="7">
        <v>-5</v>
      </c>
    </row>
    <row r="10407" spans="1:14" x14ac:dyDescent="0.25">
      <c r="A10407" s="5">
        <v>431</v>
      </c>
      <c r="B10407" s="5">
        <v>1</v>
      </c>
      <c r="C10407" s="6">
        <v>45413</v>
      </c>
      <c r="D10407" s="7">
        <v>0</v>
      </c>
      <c r="E10407" s="6">
        <v>45413</v>
      </c>
      <c r="F10407" s="7">
        <v>36001775.521799996</v>
      </c>
      <c r="G10407" s="7">
        <v>2269.5196000000019</v>
      </c>
      <c r="H10407" s="7">
        <v>-739402.14890000003</v>
      </c>
      <c r="I10407" s="7">
        <v>35264642.892499998</v>
      </c>
      <c r="J10407" s="7">
        <v>11067</v>
      </c>
      <c r="K10407" s="7">
        <v>0</v>
      </c>
      <c r="L10407" s="7">
        <v>185</v>
      </c>
      <c r="M10407" s="7">
        <v>10882</v>
      </c>
      <c r="N10407" s="7">
        <v>-5</v>
      </c>
    </row>
    <row r="10408" spans="1:14" x14ac:dyDescent="0.25">
      <c r="A10408" s="5">
        <v>431</v>
      </c>
      <c r="B10408" s="5">
        <v>1</v>
      </c>
      <c r="C10408" s="6">
        <v>45078</v>
      </c>
      <c r="D10408" s="7">
        <v>12</v>
      </c>
      <c r="E10408" s="6">
        <v>45444</v>
      </c>
      <c r="F10408" s="7">
        <v>0</v>
      </c>
      <c r="G10408" s="7">
        <v>-4155.3810999999996</v>
      </c>
      <c r="H10408" s="7">
        <v>0</v>
      </c>
      <c r="I10408" s="7">
        <v>-4155.3810999999996</v>
      </c>
      <c r="J10408" s="7">
        <v>0</v>
      </c>
      <c r="K10408" s="7">
        <v>0</v>
      </c>
      <c r="L10408" s="7">
        <v>10</v>
      </c>
      <c r="M10408" s="7">
        <v>-10</v>
      </c>
      <c r="N10408" s="7">
        <v>-5</v>
      </c>
    </row>
    <row r="10409" spans="1:14" x14ac:dyDescent="0.25">
      <c r="A10409" s="5">
        <v>431</v>
      </c>
      <c r="B10409" s="5">
        <v>1</v>
      </c>
      <c r="C10409" s="6">
        <v>45108</v>
      </c>
      <c r="D10409" s="7">
        <v>11</v>
      </c>
      <c r="E10409" s="6">
        <v>45444</v>
      </c>
      <c r="F10409" s="7">
        <v>0</v>
      </c>
      <c r="G10409" s="7">
        <v>1095.3398999999999</v>
      </c>
      <c r="H10409" s="7">
        <v>-12534.9599</v>
      </c>
      <c r="I10409" s="7">
        <v>-11439.62</v>
      </c>
      <c r="J10409" s="7">
        <v>0</v>
      </c>
      <c r="K10409" s="7">
        <v>0</v>
      </c>
      <c r="L10409" s="7">
        <v>15</v>
      </c>
      <c r="M10409" s="7">
        <v>-15</v>
      </c>
      <c r="N10409" s="7">
        <v>-5</v>
      </c>
    </row>
    <row r="10410" spans="1:14" x14ac:dyDescent="0.25">
      <c r="A10410" s="5">
        <v>431</v>
      </c>
      <c r="B10410" s="5">
        <v>1</v>
      </c>
      <c r="C10410" s="6">
        <v>45139</v>
      </c>
      <c r="D10410" s="7">
        <v>10</v>
      </c>
      <c r="E10410" s="6">
        <v>45444</v>
      </c>
      <c r="F10410" s="7">
        <v>0</v>
      </c>
      <c r="G10410" s="7">
        <v>701.99569999999903</v>
      </c>
      <c r="H10410" s="7">
        <v>-20941.229599999999</v>
      </c>
      <c r="I10410" s="7">
        <v>-20239.233899999999</v>
      </c>
      <c r="J10410" s="7">
        <v>0</v>
      </c>
      <c r="K10410" s="7">
        <v>0</v>
      </c>
      <c r="L10410" s="7">
        <v>52</v>
      </c>
      <c r="M10410" s="7">
        <v>-52</v>
      </c>
      <c r="N10410" s="7">
        <v>-5</v>
      </c>
    </row>
    <row r="10411" spans="1:14" x14ac:dyDescent="0.25">
      <c r="A10411" s="5">
        <v>431</v>
      </c>
      <c r="B10411" s="5">
        <v>1</v>
      </c>
      <c r="C10411" s="6">
        <v>45170</v>
      </c>
      <c r="D10411" s="7">
        <v>9</v>
      </c>
      <c r="E10411" s="6">
        <v>45444</v>
      </c>
      <c r="F10411" s="7">
        <v>0</v>
      </c>
      <c r="G10411" s="7">
        <v>250.84790000000129</v>
      </c>
      <c r="H10411" s="7">
        <v>-58589.089199999988</v>
      </c>
      <c r="I10411" s="7">
        <v>-58338.241299999987</v>
      </c>
      <c r="J10411" s="7">
        <v>0</v>
      </c>
      <c r="K10411" s="7">
        <v>0</v>
      </c>
      <c r="L10411" s="7">
        <v>76</v>
      </c>
      <c r="M10411" s="7">
        <v>-76</v>
      </c>
      <c r="N10411" s="7">
        <v>-5</v>
      </c>
    </row>
    <row r="10412" spans="1:14" x14ac:dyDescent="0.25">
      <c r="A10412" s="5">
        <v>431</v>
      </c>
      <c r="B10412" s="5">
        <v>1</v>
      </c>
      <c r="C10412" s="6">
        <v>45200</v>
      </c>
      <c r="D10412" s="7">
        <v>8</v>
      </c>
      <c r="E10412" s="6">
        <v>45444</v>
      </c>
      <c r="F10412" s="7">
        <v>0</v>
      </c>
      <c r="G10412" s="7">
        <v>28214.3678</v>
      </c>
      <c r="H10412" s="7">
        <v>-73511.6103</v>
      </c>
      <c r="I10412" s="7">
        <v>-45297.2425</v>
      </c>
      <c r="J10412" s="7">
        <v>0</v>
      </c>
      <c r="K10412" s="7">
        <v>0</v>
      </c>
      <c r="L10412" s="7">
        <v>93</v>
      </c>
      <c r="M10412" s="7">
        <v>-93</v>
      </c>
      <c r="N10412" s="7">
        <v>-5</v>
      </c>
    </row>
    <row r="10413" spans="1:14" x14ac:dyDescent="0.25">
      <c r="A10413" s="5">
        <v>431</v>
      </c>
      <c r="B10413" s="5">
        <v>1</v>
      </c>
      <c r="C10413" s="6">
        <v>45231</v>
      </c>
      <c r="D10413" s="7">
        <v>7</v>
      </c>
      <c r="E10413" s="6">
        <v>45444</v>
      </c>
      <c r="F10413" s="7">
        <v>0</v>
      </c>
      <c r="G10413" s="7">
        <v>14394.9445</v>
      </c>
      <c r="H10413" s="7">
        <v>-136417.4094</v>
      </c>
      <c r="I10413" s="7">
        <v>-122022.46490000001</v>
      </c>
      <c r="J10413" s="7">
        <v>0</v>
      </c>
      <c r="K10413" s="7">
        <v>0</v>
      </c>
      <c r="L10413" s="7">
        <v>114</v>
      </c>
      <c r="M10413" s="7">
        <v>-114</v>
      </c>
      <c r="N10413" s="7">
        <v>-5</v>
      </c>
    </row>
    <row r="10414" spans="1:14" x14ac:dyDescent="0.25">
      <c r="A10414" s="5">
        <v>431</v>
      </c>
      <c r="B10414" s="5">
        <v>1</v>
      </c>
      <c r="C10414" s="6">
        <v>45261</v>
      </c>
      <c r="D10414" s="7">
        <v>6</v>
      </c>
      <c r="E10414" s="6">
        <v>45444</v>
      </c>
      <c r="F10414" s="7">
        <v>0</v>
      </c>
      <c r="G10414" s="7">
        <v>20698.071599999999</v>
      </c>
      <c r="H10414" s="7">
        <v>-335001.67099999997</v>
      </c>
      <c r="I10414" s="7">
        <v>-314303.59940000001</v>
      </c>
      <c r="J10414" s="7">
        <v>0</v>
      </c>
      <c r="K10414" s="7">
        <v>0</v>
      </c>
      <c r="L10414" s="7">
        <v>194</v>
      </c>
      <c r="M10414" s="7">
        <v>-194</v>
      </c>
      <c r="N10414" s="7">
        <v>-5</v>
      </c>
    </row>
    <row r="10415" spans="1:14" x14ac:dyDescent="0.25">
      <c r="A10415" s="5">
        <v>431</v>
      </c>
      <c r="B10415" s="5">
        <v>1</v>
      </c>
      <c r="C10415" s="6">
        <v>45292</v>
      </c>
      <c r="D10415" s="7">
        <v>5</v>
      </c>
      <c r="E10415" s="6">
        <v>45444</v>
      </c>
      <c r="F10415" s="7">
        <v>0</v>
      </c>
      <c r="G10415" s="7">
        <v>21128.227600000009</v>
      </c>
      <c r="H10415" s="7">
        <v>-312888.06530000002</v>
      </c>
      <c r="I10415" s="7">
        <v>-291759.83769999997</v>
      </c>
      <c r="J10415" s="7">
        <v>0</v>
      </c>
      <c r="K10415" s="7">
        <v>0</v>
      </c>
      <c r="L10415" s="7">
        <v>159</v>
      </c>
      <c r="M10415" s="7">
        <v>-159</v>
      </c>
      <c r="N10415" s="7">
        <v>-5</v>
      </c>
    </row>
    <row r="10416" spans="1:14" x14ac:dyDescent="0.25">
      <c r="A10416" s="5">
        <v>431</v>
      </c>
      <c r="B10416" s="5">
        <v>1</v>
      </c>
      <c r="C10416" s="6">
        <v>45323</v>
      </c>
      <c r="D10416" s="7">
        <v>4</v>
      </c>
      <c r="E10416" s="6">
        <v>45444</v>
      </c>
      <c r="F10416" s="7">
        <v>0</v>
      </c>
      <c r="G10416" s="7">
        <v>32281.436799999999</v>
      </c>
      <c r="H10416" s="7">
        <v>-384960.39039999997</v>
      </c>
      <c r="I10416" s="7">
        <v>-352678.95360000001</v>
      </c>
      <c r="J10416" s="7">
        <v>0</v>
      </c>
      <c r="K10416" s="7">
        <v>0</v>
      </c>
      <c r="L10416" s="7">
        <v>163</v>
      </c>
      <c r="M10416" s="7">
        <v>-163</v>
      </c>
      <c r="N10416" s="7">
        <v>-5</v>
      </c>
    </row>
    <row r="10417" spans="1:14" x14ac:dyDescent="0.25">
      <c r="A10417" s="5">
        <v>431</v>
      </c>
      <c r="B10417" s="5">
        <v>1</v>
      </c>
      <c r="C10417" s="6">
        <v>45352</v>
      </c>
      <c r="D10417" s="7">
        <v>3</v>
      </c>
      <c r="E10417" s="6">
        <v>45444</v>
      </c>
      <c r="F10417" s="7">
        <v>0</v>
      </c>
      <c r="G10417" s="7">
        <v>-2326.2163000000041</v>
      </c>
      <c r="H10417" s="7">
        <v>-681885.505</v>
      </c>
      <c r="I10417" s="7">
        <v>-684211.72129999998</v>
      </c>
      <c r="J10417" s="7">
        <v>0</v>
      </c>
      <c r="K10417" s="7">
        <v>0</v>
      </c>
      <c r="L10417" s="7">
        <v>272</v>
      </c>
      <c r="M10417" s="7">
        <v>-272</v>
      </c>
      <c r="N10417" s="7">
        <v>-5</v>
      </c>
    </row>
    <row r="10418" spans="1:14" x14ac:dyDescent="0.25">
      <c r="A10418" s="5">
        <v>431</v>
      </c>
      <c r="B10418" s="5">
        <v>1</v>
      </c>
      <c r="C10418" s="6">
        <v>45383</v>
      </c>
      <c r="D10418" s="7">
        <v>2</v>
      </c>
      <c r="E10418" s="6">
        <v>45444</v>
      </c>
      <c r="F10418" s="7">
        <v>0</v>
      </c>
      <c r="G10418" s="7">
        <v>14677.099999999989</v>
      </c>
      <c r="H10418" s="7">
        <v>-861141.99319999991</v>
      </c>
      <c r="I10418" s="7">
        <v>-846464.89319999993</v>
      </c>
      <c r="J10418" s="7">
        <v>0</v>
      </c>
      <c r="K10418" s="7">
        <v>0</v>
      </c>
      <c r="L10418" s="7">
        <v>286</v>
      </c>
      <c r="M10418" s="7">
        <v>-286</v>
      </c>
      <c r="N10418" s="7">
        <v>-5</v>
      </c>
    </row>
    <row r="10419" spans="1:14" x14ac:dyDescent="0.25">
      <c r="A10419" s="5">
        <v>431</v>
      </c>
      <c r="B10419" s="5">
        <v>1</v>
      </c>
      <c r="C10419" s="6">
        <v>45413</v>
      </c>
      <c r="D10419" s="7">
        <v>1</v>
      </c>
      <c r="E10419" s="6">
        <v>45444</v>
      </c>
      <c r="F10419" s="7">
        <v>0</v>
      </c>
      <c r="G10419" s="7">
        <v>4442.6550000000016</v>
      </c>
      <c r="H10419" s="7">
        <v>-1483106.9198</v>
      </c>
      <c r="I10419" s="7">
        <v>-1478664.2648</v>
      </c>
      <c r="J10419" s="7">
        <v>0</v>
      </c>
      <c r="K10419" s="7">
        <v>0</v>
      </c>
      <c r="L10419" s="7">
        <v>398</v>
      </c>
      <c r="M10419" s="7">
        <v>-398</v>
      </c>
      <c r="N10419" s="7">
        <v>-5</v>
      </c>
    </row>
    <row r="10420" spans="1:14" x14ac:dyDescent="0.25">
      <c r="A10420" s="5">
        <v>431</v>
      </c>
      <c r="B10420" s="5">
        <v>1</v>
      </c>
      <c r="C10420" s="6">
        <v>45444</v>
      </c>
      <c r="D10420" s="7">
        <v>0</v>
      </c>
      <c r="E10420" s="6">
        <v>45444</v>
      </c>
      <c r="F10420" s="7">
        <v>41191441.957599998</v>
      </c>
      <c r="G10420" s="7">
        <v>13577.107400000001</v>
      </c>
      <c r="H10420" s="7">
        <v>-977765.00020000013</v>
      </c>
      <c r="I10420" s="7">
        <v>40227254.064799987</v>
      </c>
      <c r="J10420" s="7">
        <v>12766</v>
      </c>
      <c r="K10420" s="7">
        <v>0</v>
      </c>
      <c r="L10420" s="7">
        <v>240</v>
      </c>
      <c r="M10420" s="7">
        <v>12526</v>
      </c>
      <c r="N10420" s="7">
        <v>-5</v>
      </c>
    </row>
    <row r="10421" spans="1:14" x14ac:dyDescent="0.25">
      <c r="A10421" s="5">
        <v>431</v>
      </c>
      <c r="B10421" s="5">
        <v>1</v>
      </c>
      <c r="C10421" s="6">
        <v>45108</v>
      </c>
      <c r="D10421" s="7">
        <v>12</v>
      </c>
      <c r="E10421" s="6">
        <v>45474</v>
      </c>
      <c r="F10421" s="7">
        <v>0</v>
      </c>
      <c r="G10421" s="7">
        <v>-210.5676</v>
      </c>
      <c r="H10421" s="7">
        <v>-1182.95</v>
      </c>
      <c r="I10421" s="7">
        <v>-1393.5175999999999</v>
      </c>
      <c r="J10421" s="7">
        <v>0</v>
      </c>
      <c r="K10421" s="7">
        <v>0</v>
      </c>
      <c r="L10421" s="7">
        <v>6</v>
      </c>
      <c r="M10421" s="7">
        <v>-6</v>
      </c>
      <c r="N10421" s="7">
        <v>-5</v>
      </c>
    </row>
    <row r="10422" spans="1:14" x14ac:dyDescent="0.25">
      <c r="A10422" s="5">
        <v>431</v>
      </c>
      <c r="B10422" s="5">
        <v>1</v>
      </c>
      <c r="C10422" s="6">
        <v>45139</v>
      </c>
      <c r="D10422" s="7">
        <v>11</v>
      </c>
      <c r="E10422" s="6">
        <v>45474</v>
      </c>
      <c r="F10422" s="7">
        <v>0</v>
      </c>
      <c r="G10422" s="7">
        <v>-275.39229999999998</v>
      </c>
      <c r="H10422" s="7">
        <v>-3176.0277999999998</v>
      </c>
      <c r="I10422" s="7">
        <v>-3451.4200999999998</v>
      </c>
      <c r="J10422" s="7">
        <v>0</v>
      </c>
      <c r="K10422" s="7">
        <v>0</v>
      </c>
      <c r="L10422" s="7">
        <v>27</v>
      </c>
      <c r="M10422" s="7">
        <v>-27</v>
      </c>
      <c r="N10422" s="7">
        <v>-5</v>
      </c>
    </row>
    <row r="10423" spans="1:14" x14ac:dyDescent="0.25">
      <c r="A10423" s="5">
        <v>431</v>
      </c>
      <c r="B10423" s="5">
        <v>1</v>
      </c>
      <c r="C10423" s="6">
        <v>45170</v>
      </c>
      <c r="D10423" s="7">
        <v>10</v>
      </c>
      <c r="E10423" s="6">
        <v>45474</v>
      </c>
      <c r="F10423" s="7">
        <v>0</v>
      </c>
      <c r="G10423" s="7">
        <v>-1127.1405999999999</v>
      </c>
      <c r="H10423" s="7">
        <v>-12939.881100000001</v>
      </c>
      <c r="I10423" s="7">
        <v>-14067.021699999999</v>
      </c>
      <c r="J10423" s="7">
        <v>0</v>
      </c>
      <c r="K10423" s="7">
        <v>0</v>
      </c>
      <c r="L10423" s="7">
        <v>51</v>
      </c>
      <c r="M10423" s="7">
        <v>-51</v>
      </c>
      <c r="N10423" s="7">
        <v>-5</v>
      </c>
    </row>
    <row r="10424" spans="1:14" x14ac:dyDescent="0.25">
      <c r="A10424" s="5">
        <v>431</v>
      </c>
      <c r="B10424" s="5">
        <v>1</v>
      </c>
      <c r="C10424" s="6">
        <v>45200</v>
      </c>
      <c r="D10424" s="7">
        <v>9</v>
      </c>
      <c r="E10424" s="6">
        <v>45474</v>
      </c>
      <c r="F10424" s="7">
        <v>0</v>
      </c>
      <c r="G10424" s="7">
        <v>-3796.4887000000008</v>
      </c>
      <c r="H10424" s="7">
        <v>-50374.799299999999</v>
      </c>
      <c r="I10424" s="7">
        <v>-54171.288</v>
      </c>
      <c r="J10424" s="7">
        <v>0</v>
      </c>
      <c r="K10424" s="7">
        <v>0</v>
      </c>
      <c r="L10424" s="7">
        <v>91</v>
      </c>
      <c r="M10424" s="7">
        <v>-91</v>
      </c>
      <c r="N10424" s="7">
        <v>-5</v>
      </c>
    </row>
    <row r="10425" spans="1:14" x14ac:dyDescent="0.25">
      <c r="A10425" s="5">
        <v>431</v>
      </c>
      <c r="B10425" s="5">
        <v>1</v>
      </c>
      <c r="C10425" s="6">
        <v>45231</v>
      </c>
      <c r="D10425" s="7">
        <v>8</v>
      </c>
      <c r="E10425" s="6">
        <v>45474</v>
      </c>
      <c r="F10425" s="7">
        <v>0</v>
      </c>
      <c r="G10425" s="7">
        <v>19271.1057</v>
      </c>
      <c r="H10425" s="7">
        <v>-86359.879700000005</v>
      </c>
      <c r="I10425" s="7">
        <v>-67088.774000000005</v>
      </c>
      <c r="J10425" s="7">
        <v>0</v>
      </c>
      <c r="K10425" s="7">
        <v>0</v>
      </c>
      <c r="L10425" s="7">
        <v>112</v>
      </c>
      <c r="M10425" s="7">
        <v>-112</v>
      </c>
      <c r="N10425" s="7">
        <v>-5</v>
      </c>
    </row>
    <row r="10426" spans="1:14" x14ac:dyDescent="0.25">
      <c r="A10426" s="5">
        <v>431</v>
      </c>
      <c r="B10426" s="5">
        <v>1</v>
      </c>
      <c r="C10426" s="6">
        <v>45261</v>
      </c>
      <c r="D10426" s="7">
        <v>7</v>
      </c>
      <c r="E10426" s="6">
        <v>45474</v>
      </c>
      <c r="F10426" s="7">
        <v>0</v>
      </c>
      <c r="G10426" s="7">
        <v>25197.9499</v>
      </c>
      <c r="H10426" s="7">
        <v>-146691.65460000001</v>
      </c>
      <c r="I10426" s="7">
        <v>-121493.7047</v>
      </c>
      <c r="J10426" s="7">
        <v>0</v>
      </c>
      <c r="K10426" s="7">
        <v>0</v>
      </c>
      <c r="L10426" s="7">
        <v>125</v>
      </c>
      <c r="M10426" s="7">
        <v>-125</v>
      </c>
      <c r="N10426" s="7">
        <v>-5</v>
      </c>
    </row>
    <row r="10427" spans="1:14" x14ac:dyDescent="0.25">
      <c r="A10427" s="5">
        <v>431</v>
      </c>
      <c r="B10427" s="5">
        <v>1</v>
      </c>
      <c r="C10427" s="6">
        <v>45292</v>
      </c>
      <c r="D10427" s="7">
        <v>6</v>
      </c>
      <c r="E10427" s="6">
        <v>45474</v>
      </c>
      <c r="F10427" s="7">
        <v>0</v>
      </c>
      <c r="G10427" s="7">
        <v>24539.029399999999</v>
      </c>
      <c r="H10427" s="7">
        <v>-258776.83749999999</v>
      </c>
      <c r="I10427" s="7">
        <v>-234237.80809999999</v>
      </c>
      <c r="J10427" s="7">
        <v>0</v>
      </c>
      <c r="K10427" s="7">
        <v>0</v>
      </c>
      <c r="L10427" s="7">
        <v>168</v>
      </c>
      <c r="M10427" s="7">
        <v>-168</v>
      </c>
      <c r="N10427" s="7">
        <v>-5</v>
      </c>
    </row>
    <row r="10428" spans="1:14" x14ac:dyDescent="0.25">
      <c r="A10428" s="5">
        <v>431</v>
      </c>
      <c r="B10428" s="5">
        <v>1</v>
      </c>
      <c r="C10428" s="6">
        <v>45323</v>
      </c>
      <c r="D10428" s="7">
        <v>5</v>
      </c>
      <c r="E10428" s="6">
        <v>45474</v>
      </c>
      <c r="F10428" s="7">
        <v>0</v>
      </c>
      <c r="G10428" s="7">
        <v>33265.8295</v>
      </c>
      <c r="H10428" s="7">
        <v>-295111.60190000001</v>
      </c>
      <c r="I10428" s="7">
        <v>-261845.77239999999</v>
      </c>
      <c r="J10428" s="7">
        <v>0</v>
      </c>
      <c r="K10428" s="7">
        <v>0</v>
      </c>
      <c r="L10428" s="7">
        <v>140</v>
      </c>
      <c r="M10428" s="7">
        <v>-140</v>
      </c>
      <c r="N10428" s="7">
        <v>-5</v>
      </c>
    </row>
    <row r="10429" spans="1:14" x14ac:dyDescent="0.25">
      <c r="A10429" s="5">
        <v>431</v>
      </c>
      <c r="B10429" s="5">
        <v>1</v>
      </c>
      <c r="C10429" s="6">
        <v>45352</v>
      </c>
      <c r="D10429" s="7">
        <v>4</v>
      </c>
      <c r="E10429" s="6">
        <v>45474</v>
      </c>
      <c r="F10429" s="7">
        <v>0</v>
      </c>
      <c r="G10429" s="7">
        <v>11338.1872</v>
      </c>
      <c r="H10429" s="7">
        <v>-424694.29580000002</v>
      </c>
      <c r="I10429" s="7">
        <v>-413356.10859999998</v>
      </c>
      <c r="J10429" s="7">
        <v>0</v>
      </c>
      <c r="K10429" s="7">
        <v>0</v>
      </c>
      <c r="L10429" s="7">
        <v>194</v>
      </c>
      <c r="M10429" s="7">
        <v>-194</v>
      </c>
      <c r="N10429" s="7">
        <v>-5</v>
      </c>
    </row>
    <row r="10430" spans="1:14" x14ac:dyDescent="0.25">
      <c r="A10430" s="5">
        <v>431</v>
      </c>
      <c r="B10430" s="5">
        <v>1</v>
      </c>
      <c r="C10430" s="6">
        <v>45383</v>
      </c>
      <c r="D10430" s="7">
        <v>3</v>
      </c>
      <c r="E10430" s="6">
        <v>45474</v>
      </c>
      <c r="F10430" s="7">
        <v>0</v>
      </c>
      <c r="G10430" s="7">
        <v>1320.5314000000001</v>
      </c>
      <c r="H10430" s="7">
        <v>-625590.87179999996</v>
      </c>
      <c r="I10430" s="7">
        <v>-624270.34039999999</v>
      </c>
      <c r="J10430" s="7">
        <v>0</v>
      </c>
      <c r="K10430" s="7">
        <v>0</v>
      </c>
      <c r="L10430" s="7">
        <v>228</v>
      </c>
      <c r="M10430" s="7">
        <v>-228</v>
      </c>
      <c r="N10430" s="7">
        <v>-5</v>
      </c>
    </row>
    <row r="10431" spans="1:14" x14ac:dyDescent="0.25">
      <c r="A10431" s="5">
        <v>431</v>
      </c>
      <c r="B10431" s="5">
        <v>1</v>
      </c>
      <c r="C10431" s="6">
        <v>45413</v>
      </c>
      <c r="D10431" s="7">
        <v>2</v>
      </c>
      <c r="E10431" s="6">
        <v>45474</v>
      </c>
      <c r="F10431" s="7">
        <v>0</v>
      </c>
      <c r="G10431" s="7">
        <v>-5597.801199999999</v>
      </c>
      <c r="H10431" s="7">
        <v>-982938.83159999992</v>
      </c>
      <c r="I10431" s="7">
        <v>-988536.6327999999</v>
      </c>
      <c r="J10431" s="7">
        <v>0</v>
      </c>
      <c r="K10431" s="7">
        <v>0</v>
      </c>
      <c r="L10431" s="7">
        <v>324</v>
      </c>
      <c r="M10431" s="7">
        <v>-324</v>
      </c>
      <c r="N10431" s="7">
        <v>-5</v>
      </c>
    </row>
    <row r="10432" spans="1:14" x14ac:dyDescent="0.25">
      <c r="A10432" s="5">
        <v>431</v>
      </c>
      <c r="B10432" s="5">
        <v>1</v>
      </c>
      <c r="C10432" s="6">
        <v>45444</v>
      </c>
      <c r="D10432" s="7">
        <v>1</v>
      </c>
      <c r="E10432" s="6">
        <v>45474</v>
      </c>
      <c r="F10432" s="7">
        <v>0</v>
      </c>
      <c r="G10432" s="7">
        <v>-12171.6528</v>
      </c>
      <c r="H10432" s="7">
        <v>-1619349.9693</v>
      </c>
      <c r="I10432" s="7">
        <v>-1631521.6221</v>
      </c>
      <c r="J10432" s="7">
        <v>0</v>
      </c>
      <c r="K10432" s="7">
        <v>0</v>
      </c>
      <c r="L10432" s="7">
        <v>439</v>
      </c>
      <c r="M10432" s="7">
        <v>-439</v>
      </c>
      <c r="N10432" s="7">
        <v>-5</v>
      </c>
    </row>
    <row r="10433" spans="1:14" x14ac:dyDescent="0.25">
      <c r="A10433" s="5">
        <v>431</v>
      </c>
      <c r="B10433" s="5">
        <v>1</v>
      </c>
      <c r="C10433" s="6">
        <v>45474</v>
      </c>
      <c r="D10433" s="7">
        <v>0</v>
      </c>
      <c r="E10433" s="6">
        <v>45474</v>
      </c>
      <c r="F10433" s="7">
        <v>49910984.238200009</v>
      </c>
      <c r="G10433" s="7">
        <v>25795.792399999998</v>
      </c>
      <c r="H10433" s="7">
        <v>-1024178.5004</v>
      </c>
      <c r="I10433" s="7">
        <v>48912601.530200012</v>
      </c>
      <c r="J10433" s="7">
        <v>15520</v>
      </c>
      <c r="K10433" s="7">
        <v>0</v>
      </c>
      <c r="L10433" s="7">
        <v>276</v>
      </c>
      <c r="M10433" s="7">
        <v>15244</v>
      </c>
      <c r="N10433" s="7">
        <v>-5</v>
      </c>
    </row>
    <row r="10434" spans="1:14" x14ac:dyDescent="0.25">
      <c r="A10434" s="5">
        <v>431</v>
      </c>
      <c r="B10434" s="5">
        <v>1</v>
      </c>
      <c r="C10434" s="6">
        <v>45139</v>
      </c>
      <c r="D10434" s="7">
        <v>12</v>
      </c>
      <c r="E10434" s="6">
        <v>45505</v>
      </c>
      <c r="F10434" s="7">
        <v>0</v>
      </c>
      <c r="G10434" s="7">
        <v>-605.49880000000007</v>
      </c>
      <c r="H10434" s="7">
        <v>0</v>
      </c>
      <c r="I10434" s="7">
        <v>-605.49880000000007</v>
      </c>
      <c r="J10434" s="7">
        <v>0</v>
      </c>
      <c r="K10434" s="7">
        <v>0</v>
      </c>
      <c r="L10434" s="7">
        <v>2</v>
      </c>
      <c r="M10434" s="7">
        <v>-2</v>
      </c>
      <c r="N10434" s="7">
        <v>-5</v>
      </c>
    </row>
    <row r="10435" spans="1:14" x14ac:dyDescent="0.25">
      <c r="A10435" s="5">
        <v>431</v>
      </c>
      <c r="B10435" s="5">
        <v>1</v>
      </c>
      <c r="C10435" s="6">
        <v>45170</v>
      </c>
      <c r="D10435" s="7">
        <v>11</v>
      </c>
      <c r="E10435" s="6">
        <v>45505</v>
      </c>
      <c r="F10435" s="7">
        <v>0</v>
      </c>
      <c r="G10435" s="7">
        <v>-151.80550000000019</v>
      </c>
      <c r="H10435" s="7">
        <v>-3042.2503999999999</v>
      </c>
      <c r="I10435" s="7">
        <v>-3194.0558999999998</v>
      </c>
      <c r="J10435" s="7">
        <v>0</v>
      </c>
      <c r="K10435" s="7">
        <v>0</v>
      </c>
      <c r="L10435" s="7">
        <v>18</v>
      </c>
      <c r="M10435" s="7">
        <v>-18</v>
      </c>
      <c r="N10435" s="7">
        <v>-5</v>
      </c>
    </row>
    <row r="10436" spans="1:14" x14ac:dyDescent="0.25">
      <c r="A10436" s="5">
        <v>431</v>
      </c>
      <c r="B10436" s="5">
        <v>1</v>
      </c>
      <c r="C10436" s="6">
        <v>45200</v>
      </c>
      <c r="D10436" s="7">
        <v>10</v>
      </c>
      <c r="E10436" s="6">
        <v>45505</v>
      </c>
      <c r="F10436" s="7">
        <v>0</v>
      </c>
      <c r="G10436" s="7">
        <v>3104.4748</v>
      </c>
      <c r="H10436" s="7">
        <v>-23626.008999999998</v>
      </c>
      <c r="I10436" s="7">
        <v>-20521.534199999998</v>
      </c>
      <c r="J10436" s="7">
        <v>0</v>
      </c>
      <c r="K10436" s="7">
        <v>0</v>
      </c>
      <c r="L10436" s="7">
        <v>55</v>
      </c>
      <c r="M10436" s="7">
        <v>-55</v>
      </c>
      <c r="N10436" s="7">
        <v>-5</v>
      </c>
    </row>
    <row r="10437" spans="1:14" x14ac:dyDescent="0.25">
      <c r="A10437" s="5">
        <v>431</v>
      </c>
      <c r="B10437" s="5">
        <v>1</v>
      </c>
      <c r="C10437" s="6">
        <v>45231</v>
      </c>
      <c r="D10437" s="7">
        <v>9</v>
      </c>
      <c r="E10437" s="6">
        <v>45505</v>
      </c>
      <c r="F10437" s="7">
        <v>0</v>
      </c>
      <c r="G10437" s="7">
        <v>5090.8457999999991</v>
      </c>
      <c r="H10437" s="7">
        <v>-49631.121499999987</v>
      </c>
      <c r="I10437" s="7">
        <v>-44540.275699999998</v>
      </c>
      <c r="J10437" s="7">
        <v>0</v>
      </c>
      <c r="K10437" s="7">
        <v>0</v>
      </c>
      <c r="L10437" s="7">
        <v>100</v>
      </c>
      <c r="M10437" s="7">
        <v>-100</v>
      </c>
      <c r="N10437" s="7">
        <v>-5</v>
      </c>
    </row>
    <row r="10438" spans="1:14" x14ac:dyDescent="0.25">
      <c r="A10438" s="5">
        <v>431</v>
      </c>
      <c r="B10438" s="5">
        <v>1</v>
      </c>
      <c r="C10438" s="6">
        <v>45261</v>
      </c>
      <c r="D10438" s="7">
        <v>8</v>
      </c>
      <c r="E10438" s="6">
        <v>45505</v>
      </c>
      <c r="F10438" s="7">
        <v>0</v>
      </c>
      <c r="G10438" s="7">
        <v>-8812.1666999999998</v>
      </c>
      <c r="H10438" s="7">
        <v>-85883.964600000007</v>
      </c>
      <c r="I10438" s="7">
        <v>-94696.131300000008</v>
      </c>
      <c r="J10438" s="7">
        <v>0</v>
      </c>
      <c r="K10438" s="7">
        <v>0</v>
      </c>
      <c r="L10438" s="7">
        <v>123</v>
      </c>
      <c r="M10438" s="7">
        <v>-123</v>
      </c>
      <c r="N10438" s="7">
        <v>-5</v>
      </c>
    </row>
    <row r="10439" spans="1:14" x14ac:dyDescent="0.25">
      <c r="A10439" s="5">
        <v>431</v>
      </c>
      <c r="B10439" s="5">
        <v>1</v>
      </c>
      <c r="C10439" s="6">
        <v>45292</v>
      </c>
      <c r="D10439" s="7">
        <v>7</v>
      </c>
      <c r="E10439" s="6">
        <v>45505</v>
      </c>
      <c r="F10439" s="7">
        <v>0</v>
      </c>
      <c r="G10439" s="7">
        <v>13379.676299999999</v>
      </c>
      <c r="H10439" s="7">
        <v>-151895.35089999999</v>
      </c>
      <c r="I10439" s="7">
        <v>-138515.6746</v>
      </c>
      <c r="J10439" s="7">
        <v>0</v>
      </c>
      <c r="K10439" s="7">
        <v>0</v>
      </c>
      <c r="L10439" s="7">
        <v>119</v>
      </c>
      <c r="M10439" s="7">
        <v>-119</v>
      </c>
      <c r="N10439" s="7">
        <v>-5</v>
      </c>
    </row>
    <row r="10440" spans="1:14" x14ac:dyDescent="0.25">
      <c r="A10440" s="5">
        <v>431</v>
      </c>
      <c r="B10440" s="5">
        <v>1</v>
      </c>
      <c r="C10440" s="6">
        <v>45323</v>
      </c>
      <c r="D10440" s="7">
        <v>6</v>
      </c>
      <c r="E10440" s="6">
        <v>45505</v>
      </c>
      <c r="F10440" s="7">
        <v>0</v>
      </c>
      <c r="G10440" s="7">
        <v>24057.290700000001</v>
      </c>
      <c r="H10440" s="7">
        <v>-221857.15030000001</v>
      </c>
      <c r="I10440" s="7">
        <v>-197799.8596</v>
      </c>
      <c r="J10440" s="7">
        <v>0</v>
      </c>
      <c r="K10440" s="7">
        <v>0</v>
      </c>
      <c r="L10440" s="7">
        <v>138</v>
      </c>
      <c r="M10440" s="7">
        <v>-138</v>
      </c>
      <c r="N10440" s="7">
        <v>-5</v>
      </c>
    </row>
    <row r="10441" spans="1:14" x14ac:dyDescent="0.25">
      <c r="A10441" s="5">
        <v>431</v>
      </c>
      <c r="B10441" s="5">
        <v>1</v>
      </c>
      <c r="C10441" s="6">
        <v>45352</v>
      </c>
      <c r="D10441" s="7">
        <v>5</v>
      </c>
      <c r="E10441" s="6">
        <v>45505</v>
      </c>
      <c r="F10441" s="7">
        <v>0</v>
      </c>
      <c r="G10441" s="7">
        <v>19695.0766</v>
      </c>
      <c r="H10441" s="7">
        <v>-299036.63770000002</v>
      </c>
      <c r="I10441" s="7">
        <v>-279341.56109999999</v>
      </c>
      <c r="J10441" s="7">
        <v>0</v>
      </c>
      <c r="K10441" s="7">
        <v>0</v>
      </c>
      <c r="L10441" s="7">
        <v>154</v>
      </c>
      <c r="M10441" s="7">
        <v>-154</v>
      </c>
      <c r="N10441" s="7">
        <v>-5</v>
      </c>
    </row>
    <row r="10442" spans="1:14" x14ac:dyDescent="0.25">
      <c r="A10442" s="5">
        <v>431</v>
      </c>
      <c r="B10442" s="5">
        <v>1</v>
      </c>
      <c r="C10442" s="6">
        <v>45383</v>
      </c>
      <c r="D10442" s="7">
        <v>4</v>
      </c>
      <c r="E10442" s="6">
        <v>45505</v>
      </c>
      <c r="F10442" s="7">
        <v>0</v>
      </c>
      <c r="G10442" s="7">
        <v>31550.632600000001</v>
      </c>
      <c r="H10442" s="7">
        <v>-488594.13809999998</v>
      </c>
      <c r="I10442" s="7">
        <v>-457043.50550000003</v>
      </c>
      <c r="J10442" s="7">
        <v>0</v>
      </c>
      <c r="K10442" s="7">
        <v>0</v>
      </c>
      <c r="L10442" s="7">
        <v>200</v>
      </c>
      <c r="M10442" s="7">
        <v>-200</v>
      </c>
      <c r="N10442" s="7">
        <v>-5</v>
      </c>
    </row>
    <row r="10443" spans="1:14" x14ac:dyDescent="0.25">
      <c r="A10443" s="5">
        <v>431</v>
      </c>
      <c r="B10443" s="5">
        <v>1</v>
      </c>
      <c r="C10443" s="6">
        <v>45413</v>
      </c>
      <c r="D10443" s="7">
        <v>3</v>
      </c>
      <c r="E10443" s="6">
        <v>45505</v>
      </c>
      <c r="F10443" s="7">
        <v>0</v>
      </c>
      <c r="G10443" s="7">
        <v>23492.773000000001</v>
      </c>
      <c r="H10443" s="7">
        <v>-616502.05870000005</v>
      </c>
      <c r="I10443" s="7">
        <v>-593009.28570000001</v>
      </c>
      <c r="J10443" s="7">
        <v>0</v>
      </c>
      <c r="K10443" s="7">
        <v>0</v>
      </c>
      <c r="L10443" s="7">
        <v>238</v>
      </c>
      <c r="M10443" s="7">
        <v>-238</v>
      </c>
      <c r="N10443" s="7">
        <v>-5</v>
      </c>
    </row>
    <row r="10444" spans="1:14" x14ac:dyDescent="0.25">
      <c r="A10444" s="5">
        <v>431</v>
      </c>
      <c r="B10444" s="5">
        <v>1</v>
      </c>
      <c r="C10444" s="6">
        <v>45444</v>
      </c>
      <c r="D10444" s="7">
        <v>2</v>
      </c>
      <c r="E10444" s="6">
        <v>45505</v>
      </c>
      <c r="F10444" s="7">
        <v>0</v>
      </c>
      <c r="G10444" s="7">
        <v>54992.853100000008</v>
      </c>
      <c r="H10444" s="7">
        <v>-1073942.1506000001</v>
      </c>
      <c r="I10444" s="7">
        <v>-1018949.2975</v>
      </c>
      <c r="J10444" s="7">
        <v>0</v>
      </c>
      <c r="K10444" s="7">
        <v>0</v>
      </c>
      <c r="L10444" s="7">
        <v>317</v>
      </c>
      <c r="M10444" s="7">
        <v>-317</v>
      </c>
      <c r="N10444" s="7">
        <v>-5</v>
      </c>
    </row>
    <row r="10445" spans="1:14" x14ac:dyDescent="0.25">
      <c r="A10445" s="5">
        <v>431</v>
      </c>
      <c r="B10445" s="5">
        <v>1</v>
      </c>
      <c r="C10445" s="6">
        <v>45474</v>
      </c>
      <c r="D10445" s="7">
        <v>1</v>
      </c>
      <c r="E10445" s="6">
        <v>45505</v>
      </c>
      <c r="F10445" s="7">
        <v>0</v>
      </c>
      <c r="G10445" s="7">
        <v>13154.8362</v>
      </c>
      <c r="H10445" s="7">
        <v>-2029916.4117999999</v>
      </c>
      <c r="I10445" s="7">
        <v>-2016761.5756000001</v>
      </c>
      <c r="J10445" s="7">
        <v>0</v>
      </c>
      <c r="K10445" s="7">
        <v>0</v>
      </c>
      <c r="L10445" s="7">
        <v>556</v>
      </c>
      <c r="M10445" s="7">
        <v>-556</v>
      </c>
      <c r="N10445" s="7">
        <v>-5</v>
      </c>
    </row>
    <row r="10446" spans="1:14" x14ac:dyDescent="0.25">
      <c r="A10446" s="5">
        <v>431</v>
      </c>
      <c r="B10446" s="5">
        <v>1</v>
      </c>
      <c r="C10446" s="6">
        <v>45505</v>
      </c>
      <c r="D10446" s="7">
        <v>0</v>
      </c>
      <c r="E10446" s="6">
        <v>45505</v>
      </c>
      <c r="F10446" s="7">
        <v>39129572.384700008</v>
      </c>
      <c r="G10446" s="7">
        <v>23950.639200000001</v>
      </c>
      <c r="H10446" s="7">
        <v>-821798.78150000004</v>
      </c>
      <c r="I10446" s="7">
        <v>38331724.242400013</v>
      </c>
      <c r="J10446" s="7">
        <v>11913</v>
      </c>
      <c r="K10446" s="7">
        <v>0</v>
      </c>
      <c r="L10446" s="7">
        <v>205</v>
      </c>
      <c r="M10446" s="7">
        <v>11708</v>
      </c>
      <c r="N10446" s="7">
        <v>-5</v>
      </c>
    </row>
    <row r="10447" spans="1:14" x14ac:dyDescent="0.25">
      <c r="A10447" s="5">
        <v>431</v>
      </c>
      <c r="B10447" s="5">
        <v>1</v>
      </c>
      <c r="C10447" s="6">
        <v>45170</v>
      </c>
      <c r="D10447" s="7">
        <v>12</v>
      </c>
      <c r="E10447" s="6">
        <v>45536</v>
      </c>
      <c r="F10447" s="7">
        <v>0</v>
      </c>
      <c r="G10447" s="7">
        <v>458.88469999999978</v>
      </c>
      <c r="H10447" s="7">
        <v>-3123.17</v>
      </c>
      <c r="I10447" s="7">
        <v>-2664.2853</v>
      </c>
      <c r="J10447" s="7">
        <v>0</v>
      </c>
      <c r="K10447" s="7">
        <v>0</v>
      </c>
      <c r="L10447" s="7">
        <v>13</v>
      </c>
      <c r="M10447" s="7">
        <v>-13</v>
      </c>
      <c r="N10447" s="7">
        <v>-5</v>
      </c>
    </row>
    <row r="10448" spans="1:14" x14ac:dyDescent="0.25">
      <c r="A10448" s="5">
        <v>431</v>
      </c>
      <c r="B10448" s="5">
        <v>1</v>
      </c>
      <c r="C10448" s="6">
        <v>45200</v>
      </c>
      <c r="D10448" s="7">
        <v>11</v>
      </c>
      <c r="E10448" s="6">
        <v>45536</v>
      </c>
      <c r="F10448" s="7">
        <v>0</v>
      </c>
      <c r="G10448" s="7">
        <v>1217.8126999999999</v>
      </c>
      <c r="H10448" s="7">
        <v>-2123.2898</v>
      </c>
      <c r="I10448" s="7">
        <v>-905.47710000000006</v>
      </c>
      <c r="J10448" s="7">
        <v>0</v>
      </c>
      <c r="K10448" s="7">
        <v>0</v>
      </c>
      <c r="L10448" s="7">
        <v>30</v>
      </c>
      <c r="M10448" s="7">
        <v>-30</v>
      </c>
      <c r="N10448" s="7">
        <v>-5</v>
      </c>
    </row>
    <row r="10449" spans="1:14" x14ac:dyDescent="0.25">
      <c r="A10449" s="5">
        <v>431</v>
      </c>
      <c r="B10449" s="5">
        <v>1</v>
      </c>
      <c r="C10449" s="6">
        <v>45231</v>
      </c>
      <c r="D10449" s="7">
        <v>10</v>
      </c>
      <c r="E10449" s="6">
        <v>45536</v>
      </c>
      <c r="F10449" s="7">
        <v>0</v>
      </c>
      <c r="G10449" s="7">
        <v>1097.9320999999991</v>
      </c>
      <c r="H10449" s="7">
        <v>-22928.6607</v>
      </c>
      <c r="I10449" s="7">
        <v>-21830.728599999999</v>
      </c>
      <c r="J10449" s="7">
        <v>0</v>
      </c>
      <c r="K10449" s="7">
        <v>0</v>
      </c>
      <c r="L10449" s="7">
        <v>63</v>
      </c>
      <c r="M10449" s="7">
        <v>-63</v>
      </c>
      <c r="N10449" s="7">
        <v>-5</v>
      </c>
    </row>
    <row r="10450" spans="1:14" x14ac:dyDescent="0.25">
      <c r="A10450" s="5">
        <v>431</v>
      </c>
      <c r="B10450" s="5">
        <v>1</v>
      </c>
      <c r="C10450" s="6">
        <v>45261</v>
      </c>
      <c r="D10450" s="7">
        <v>9</v>
      </c>
      <c r="E10450" s="6">
        <v>45536</v>
      </c>
      <c r="F10450" s="7">
        <v>0</v>
      </c>
      <c r="G10450" s="7">
        <v>-4154.4799999999996</v>
      </c>
      <c r="H10450" s="7">
        <v>-79012.825799999991</v>
      </c>
      <c r="I10450" s="7">
        <v>-83167.305799999987</v>
      </c>
      <c r="J10450" s="7">
        <v>0</v>
      </c>
      <c r="K10450" s="7">
        <v>0</v>
      </c>
      <c r="L10450" s="7">
        <v>125</v>
      </c>
      <c r="M10450" s="7">
        <v>-125</v>
      </c>
      <c r="N10450" s="7">
        <v>-5</v>
      </c>
    </row>
    <row r="10451" spans="1:14" x14ac:dyDescent="0.25">
      <c r="A10451" s="5">
        <v>431</v>
      </c>
      <c r="B10451" s="5">
        <v>1</v>
      </c>
      <c r="C10451" s="6">
        <v>45292</v>
      </c>
      <c r="D10451" s="7">
        <v>8</v>
      </c>
      <c r="E10451" s="6">
        <v>45536</v>
      </c>
      <c r="F10451" s="7">
        <v>0</v>
      </c>
      <c r="G10451" s="7">
        <v>16300.223400000001</v>
      </c>
      <c r="H10451" s="7">
        <v>-80367.1967</v>
      </c>
      <c r="I10451" s="7">
        <v>-64066.973299999998</v>
      </c>
      <c r="J10451" s="7">
        <v>0</v>
      </c>
      <c r="K10451" s="7">
        <v>0</v>
      </c>
      <c r="L10451" s="7">
        <v>90</v>
      </c>
      <c r="M10451" s="7">
        <v>-90</v>
      </c>
      <c r="N10451" s="7">
        <v>-5</v>
      </c>
    </row>
    <row r="10452" spans="1:14" x14ac:dyDescent="0.25">
      <c r="A10452" s="5">
        <v>431</v>
      </c>
      <c r="B10452" s="5">
        <v>1</v>
      </c>
      <c r="C10452" s="6">
        <v>45323</v>
      </c>
      <c r="D10452" s="7">
        <v>7</v>
      </c>
      <c r="E10452" s="6">
        <v>45536</v>
      </c>
      <c r="F10452" s="7">
        <v>0</v>
      </c>
      <c r="G10452" s="7">
        <v>2889.5988000000002</v>
      </c>
      <c r="H10452" s="7">
        <v>-140440.5062</v>
      </c>
      <c r="I10452" s="7">
        <v>-137550.9074</v>
      </c>
      <c r="J10452" s="7">
        <v>0</v>
      </c>
      <c r="K10452" s="7">
        <v>0</v>
      </c>
      <c r="L10452" s="7">
        <v>120</v>
      </c>
      <c r="M10452" s="7">
        <v>-120</v>
      </c>
      <c r="N10452" s="7">
        <v>-5</v>
      </c>
    </row>
    <row r="10453" spans="1:14" x14ac:dyDescent="0.25">
      <c r="A10453" s="5">
        <v>431</v>
      </c>
      <c r="B10453" s="5">
        <v>1</v>
      </c>
      <c r="C10453" s="6">
        <v>45352</v>
      </c>
      <c r="D10453" s="7">
        <v>6</v>
      </c>
      <c r="E10453" s="6">
        <v>45536</v>
      </c>
      <c r="F10453" s="7">
        <v>0</v>
      </c>
      <c r="G10453" s="7">
        <v>8777.2113000000008</v>
      </c>
      <c r="H10453" s="7">
        <v>-227778.74729999999</v>
      </c>
      <c r="I10453" s="7">
        <v>-219001.53599999999</v>
      </c>
      <c r="J10453" s="7">
        <v>0</v>
      </c>
      <c r="K10453" s="7">
        <v>0</v>
      </c>
      <c r="L10453" s="7">
        <v>151</v>
      </c>
      <c r="M10453" s="7">
        <v>-151</v>
      </c>
      <c r="N10453" s="7">
        <v>-5</v>
      </c>
    </row>
    <row r="10454" spans="1:14" x14ac:dyDescent="0.25">
      <c r="A10454" s="5">
        <v>431</v>
      </c>
      <c r="B10454" s="5">
        <v>1</v>
      </c>
      <c r="C10454" s="6">
        <v>45383</v>
      </c>
      <c r="D10454" s="7">
        <v>5</v>
      </c>
      <c r="E10454" s="6">
        <v>45536</v>
      </c>
      <c r="F10454" s="7">
        <v>0</v>
      </c>
      <c r="G10454" s="7">
        <v>18128.788499999999</v>
      </c>
      <c r="H10454" s="7">
        <v>-342812.6654</v>
      </c>
      <c r="I10454" s="7">
        <v>-324683.87689999997</v>
      </c>
      <c r="J10454" s="7">
        <v>0</v>
      </c>
      <c r="K10454" s="7">
        <v>0</v>
      </c>
      <c r="L10454" s="7">
        <v>170</v>
      </c>
      <c r="M10454" s="7">
        <v>-170</v>
      </c>
      <c r="N10454" s="7">
        <v>-5</v>
      </c>
    </row>
    <row r="10455" spans="1:14" x14ac:dyDescent="0.25">
      <c r="A10455" s="5">
        <v>431</v>
      </c>
      <c r="B10455" s="5">
        <v>1</v>
      </c>
      <c r="C10455" s="6">
        <v>45413</v>
      </c>
      <c r="D10455" s="7">
        <v>4</v>
      </c>
      <c r="E10455" s="6">
        <v>45536</v>
      </c>
      <c r="F10455" s="7">
        <v>0</v>
      </c>
      <c r="G10455" s="7">
        <v>21466.459200000001</v>
      </c>
      <c r="H10455" s="7">
        <v>-446880.04800000001</v>
      </c>
      <c r="I10455" s="7">
        <v>-425413.58880000003</v>
      </c>
      <c r="J10455" s="7">
        <v>0</v>
      </c>
      <c r="K10455" s="7">
        <v>0</v>
      </c>
      <c r="L10455" s="7">
        <v>213</v>
      </c>
      <c r="M10455" s="7">
        <v>-213</v>
      </c>
      <c r="N10455" s="7">
        <v>-5</v>
      </c>
    </row>
    <row r="10456" spans="1:14" x14ac:dyDescent="0.25">
      <c r="A10456" s="5">
        <v>431</v>
      </c>
      <c r="B10456" s="5">
        <v>1</v>
      </c>
      <c r="C10456" s="6">
        <v>45444</v>
      </c>
      <c r="D10456" s="7">
        <v>3</v>
      </c>
      <c r="E10456" s="6">
        <v>45536</v>
      </c>
      <c r="F10456" s="7">
        <v>0</v>
      </c>
      <c r="G10456" s="7">
        <v>20252.662199999999</v>
      </c>
      <c r="H10456" s="7">
        <v>-776985.62069999997</v>
      </c>
      <c r="I10456" s="7">
        <v>-756732.95849999995</v>
      </c>
      <c r="J10456" s="7">
        <v>0</v>
      </c>
      <c r="K10456" s="7">
        <v>0</v>
      </c>
      <c r="L10456" s="7">
        <v>275</v>
      </c>
      <c r="M10456" s="7">
        <v>-275</v>
      </c>
      <c r="N10456" s="7">
        <v>-5</v>
      </c>
    </row>
    <row r="10457" spans="1:14" x14ac:dyDescent="0.25">
      <c r="A10457" s="5">
        <v>431</v>
      </c>
      <c r="B10457" s="5">
        <v>1</v>
      </c>
      <c r="C10457" s="6">
        <v>45474</v>
      </c>
      <c r="D10457" s="7">
        <v>2</v>
      </c>
      <c r="E10457" s="6">
        <v>45536</v>
      </c>
      <c r="F10457" s="7">
        <v>0</v>
      </c>
      <c r="G10457" s="7">
        <v>-13013.8585</v>
      </c>
      <c r="H10457" s="7">
        <v>-1360959.1747999999</v>
      </c>
      <c r="I10457" s="7">
        <v>-1373973.0333</v>
      </c>
      <c r="J10457" s="7">
        <v>0</v>
      </c>
      <c r="K10457" s="7">
        <v>0</v>
      </c>
      <c r="L10457" s="7">
        <v>436</v>
      </c>
      <c r="M10457" s="7">
        <v>-436</v>
      </c>
      <c r="N10457" s="7">
        <v>-5</v>
      </c>
    </row>
    <row r="10458" spans="1:14" x14ac:dyDescent="0.25">
      <c r="A10458" s="5">
        <v>431</v>
      </c>
      <c r="B10458" s="5">
        <v>1</v>
      </c>
      <c r="C10458" s="6">
        <v>45505</v>
      </c>
      <c r="D10458" s="7">
        <v>1</v>
      </c>
      <c r="E10458" s="6">
        <v>45536</v>
      </c>
      <c r="F10458" s="7">
        <v>0</v>
      </c>
      <c r="G10458" s="7">
        <v>13484.758599999999</v>
      </c>
      <c r="H10458" s="7">
        <v>-1378180.7627999999</v>
      </c>
      <c r="I10458" s="7">
        <v>-1364696.0042000001</v>
      </c>
      <c r="J10458" s="7">
        <v>0</v>
      </c>
      <c r="K10458" s="7">
        <v>0</v>
      </c>
      <c r="L10458" s="7">
        <v>384</v>
      </c>
      <c r="M10458" s="7">
        <v>-384</v>
      </c>
      <c r="N10458" s="7">
        <v>-5</v>
      </c>
    </row>
    <row r="10459" spans="1:14" x14ac:dyDescent="0.25">
      <c r="A10459" s="5">
        <v>431</v>
      </c>
      <c r="B10459" s="5">
        <v>1</v>
      </c>
      <c r="C10459" s="6">
        <v>45536</v>
      </c>
      <c r="D10459" s="7">
        <v>0</v>
      </c>
      <c r="E10459" s="6">
        <v>45536</v>
      </c>
      <c r="F10459" s="7">
        <v>36998295.597599998</v>
      </c>
      <c r="G10459" s="7">
        <v>13198.383</v>
      </c>
      <c r="H10459" s="7">
        <v>-807976.22080000001</v>
      </c>
      <c r="I10459" s="7">
        <v>36203517.759800002</v>
      </c>
      <c r="J10459" s="7">
        <v>11169</v>
      </c>
      <c r="K10459" s="7">
        <v>0</v>
      </c>
      <c r="L10459" s="7">
        <v>207</v>
      </c>
      <c r="M10459" s="7">
        <v>10962</v>
      </c>
      <c r="N10459" s="7">
        <v>-5</v>
      </c>
    </row>
    <row r="10460" spans="1:14" x14ac:dyDescent="0.25">
      <c r="A10460" s="5">
        <v>431</v>
      </c>
      <c r="B10460" s="5">
        <v>1</v>
      </c>
      <c r="C10460" s="6">
        <v>45200</v>
      </c>
      <c r="D10460" s="7">
        <v>12</v>
      </c>
      <c r="E10460" s="6">
        <v>45566</v>
      </c>
      <c r="F10460" s="7">
        <v>0</v>
      </c>
      <c r="G10460" s="7">
        <v>-2667.1894000000002</v>
      </c>
      <c r="H10460" s="7">
        <v>-9696.0001999999986</v>
      </c>
      <c r="I10460" s="7">
        <v>-12363.1896</v>
      </c>
      <c r="J10460" s="7">
        <v>0</v>
      </c>
      <c r="K10460" s="7">
        <v>0</v>
      </c>
      <c r="L10460" s="7">
        <v>19</v>
      </c>
      <c r="M10460" s="7">
        <v>-19</v>
      </c>
      <c r="N10460" s="7">
        <v>-5</v>
      </c>
    </row>
    <row r="10461" spans="1:14" x14ac:dyDescent="0.25">
      <c r="A10461" s="5">
        <v>431</v>
      </c>
      <c r="B10461" s="5">
        <v>1</v>
      </c>
      <c r="C10461" s="6">
        <v>45231</v>
      </c>
      <c r="D10461" s="7">
        <v>11</v>
      </c>
      <c r="E10461" s="6">
        <v>45566</v>
      </c>
      <c r="F10461" s="7">
        <v>0</v>
      </c>
      <c r="G10461" s="7">
        <v>442.58329999999978</v>
      </c>
      <c r="H10461" s="7">
        <v>-7740.4196000000002</v>
      </c>
      <c r="I10461" s="7">
        <v>-7297.8363000000008</v>
      </c>
      <c r="J10461" s="7">
        <v>0</v>
      </c>
      <c r="K10461" s="7">
        <v>0</v>
      </c>
      <c r="L10461" s="7">
        <v>41</v>
      </c>
      <c r="M10461" s="7">
        <v>-41</v>
      </c>
      <c r="N10461" s="7">
        <v>-5</v>
      </c>
    </row>
    <row r="10462" spans="1:14" x14ac:dyDescent="0.25">
      <c r="A10462" s="5">
        <v>431</v>
      </c>
      <c r="B10462" s="5">
        <v>1</v>
      </c>
      <c r="C10462" s="6">
        <v>45261</v>
      </c>
      <c r="D10462" s="7">
        <v>10</v>
      </c>
      <c r="E10462" s="6">
        <v>45566</v>
      </c>
      <c r="F10462" s="7">
        <v>0</v>
      </c>
      <c r="G10462" s="7">
        <v>7189.2599000000009</v>
      </c>
      <c r="H10462" s="7">
        <v>-21386.819200000002</v>
      </c>
      <c r="I10462" s="7">
        <v>-14197.559300000001</v>
      </c>
      <c r="J10462" s="7">
        <v>0</v>
      </c>
      <c r="K10462" s="7">
        <v>0</v>
      </c>
      <c r="L10462" s="7">
        <v>81</v>
      </c>
      <c r="M10462" s="7">
        <v>-81</v>
      </c>
      <c r="N10462" s="7">
        <v>-5</v>
      </c>
    </row>
    <row r="10463" spans="1:14" x14ac:dyDescent="0.25">
      <c r="A10463" s="5">
        <v>431</v>
      </c>
      <c r="B10463" s="5">
        <v>1</v>
      </c>
      <c r="C10463" s="6">
        <v>45292</v>
      </c>
      <c r="D10463" s="7">
        <v>9</v>
      </c>
      <c r="E10463" s="6">
        <v>45566</v>
      </c>
      <c r="F10463" s="7">
        <v>0</v>
      </c>
      <c r="G10463" s="7">
        <v>1907.7507999999989</v>
      </c>
      <c r="H10463" s="7">
        <v>-65821.644100000005</v>
      </c>
      <c r="I10463" s="7">
        <v>-63913.893300000003</v>
      </c>
      <c r="J10463" s="7">
        <v>0</v>
      </c>
      <c r="K10463" s="7">
        <v>0</v>
      </c>
      <c r="L10463" s="7">
        <v>120</v>
      </c>
      <c r="M10463" s="7">
        <v>-120</v>
      </c>
      <c r="N10463" s="7">
        <v>-5</v>
      </c>
    </row>
    <row r="10464" spans="1:14" x14ac:dyDescent="0.25">
      <c r="A10464" s="5">
        <v>431</v>
      </c>
      <c r="B10464" s="5">
        <v>1</v>
      </c>
      <c r="C10464" s="6">
        <v>45323</v>
      </c>
      <c r="D10464" s="7">
        <v>8</v>
      </c>
      <c r="E10464" s="6">
        <v>45566</v>
      </c>
      <c r="F10464" s="7">
        <v>0</v>
      </c>
      <c r="G10464" s="7">
        <v>13518.970300000001</v>
      </c>
      <c r="H10464" s="7">
        <v>-92806.453799999988</v>
      </c>
      <c r="I10464" s="7">
        <v>-79287.483499999988</v>
      </c>
      <c r="J10464" s="7">
        <v>0</v>
      </c>
      <c r="K10464" s="7">
        <v>0</v>
      </c>
      <c r="L10464" s="7">
        <v>112</v>
      </c>
      <c r="M10464" s="7">
        <v>-112</v>
      </c>
      <c r="N10464" s="7">
        <v>-5</v>
      </c>
    </row>
    <row r="10465" spans="1:14" x14ac:dyDescent="0.25">
      <c r="A10465" s="5">
        <v>431</v>
      </c>
      <c r="B10465" s="5">
        <v>1</v>
      </c>
      <c r="C10465" s="6">
        <v>45352</v>
      </c>
      <c r="D10465" s="7">
        <v>7</v>
      </c>
      <c r="E10465" s="6">
        <v>45566</v>
      </c>
      <c r="F10465" s="7">
        <v>0</v>
      </c>
      <c r="G10465" s="7">
        <v>45799.773400000013</v>
      </c>
      <c r="H10465" s="7">
        <v>-163354.96660000001</v>
      </c>
      <c r="I10465" s="7">
        <v>-117555.19319999999</v>
      </c>
      <c r="J10465" s="7">
        <v>0</v>
      </c>
      <c r="K10465" s="7">
        <v>0</v>
      </c>
      <c r="L10465" s="7">
        <v>137</v>
      </c>
      <c r="M10465" s="7">
        <v>-137</v>
      </c>
      <c r="N10465" s="7">
        <v>-5</v>
      </c>
    </row>
    <row r="10466" spans="1:14" x14ac:dyDescent="0.25">
      <c r="A10466" s="5">
        <v>431</v>
      </c>
      <c r="B10466" s="5">
        <v>1</v>
      </c>
      <c r="C10466" s="6">
        <v>45383</v>
      </c>
      <c r="D10466" s="7">
        <v>6</v>
      </c>
      <c r="E10466" s="6">
        <v>45566</v>
      </c>
      <c r="F10466" s="7">
        <v>0</v>
      </c>
      <c r="G10466" s="7">
        <v>20368.557799999999</v>
      </c>
      <c r="H10466" s="7">
        <v>-231019.75580000001</v>
      </c>
      <c r="I10466" s="7">
        <v>-210651.198</v>
      </c>
      <c r="J10466" s="7">
        <v>0</v>
      </c>
      <c r="K10466" s="7">
        <v>0</v>
      </c>
      <c r="L10466" s="7">
        <v>151</v>
      </c>
      <c r="M10466" s="7">
        <v>-151</v>
      </c>
      <c r="N10466" s="7">
        <v>-5</v>
      </c>
    </row>
    <row r="10467" spans="1:14" x14ac:dyDescent="0.25">
      <c r="A10467" s="5">
        <v>431</v>
      </c>
      <c r="B10467" s="5">
        <v>1</v>
      </c>
      <c r="C10467" s="6">
        <v>45413</v>
      </c>
      <c r="D10467" s="7">
        <v>5</v>
      </c>
      <c r="E10467" s="6">
        <v>45566</v>
      </c>
      <c r="F10467" s="7">
        <v>0</v>
      </c>
      <c r="G10467" s="7">
        <v>32469.4444</v>
      </c>
      <c r="H10467" s="7">
        <v>-354602.32919999998</v>
      </c>
      <c r="I10467" s="7">
        <v>-322132.88480000012</v>
      </c>
      <c r="J10467" s="7">
        <v>0</v>
      </c>
      <c r="K10467" s="7">
        <v>0</v>
      </c>
      <c r="L10467" s="7">
        <v>197</v>
      </c>
      <c r="M10467" s="7">
        <v>-197</v>
      </c>
      <c r="N10467" s="7">
        <v>-5</v>
      </c>
    </row>
    <row r="10468" spans="1:14" x14ac:dyDescent="0.25">
      <c r="A10468" s="5">
        <v>431</v>
      </c>
      <c r="B10468" s="5">
        <v>1</v>
      </c>
      <c r="C10468" s="6">
        <v>45444</v>
      </c>
      <c r="D10468" s="7">
        <v>4</v>
      </c>
      <c r="E10468" s="6">
        <v>45566</v>
      </c>
      <c r="F10468" s="7">
        <v>0</v>
      </c>
      <c r="G10468" s="7">
        <v>32596.482800000002</v>
      </c>
      <c r="H10468" s="7">
        <v>-588349.03269999998</v>
      </c>
      <c r="I10468" s="7">
        <v>-555752.54989999998</v>
      </c>
      <c r="J10468" s="7">
        <v>0</v>
      </c>
      <c r="K10468" s="7">
        <v>0</v>
      </c>
      <c r="L10468" s="7">
        <v>248</v>
      </c>
      <c r="M10468" s="7">
        <v>-248</v>
      </c>
      <c r="N10468" s="7">
        <v>-5</v>
      </c>
    </row>
    <row r="10469" spans="1:14" x14ac:dyDescent="0.25">
      <c r="A10469" s="5">
        <v>431</v>
      </c>
      <c r="B10469" s="5">
        <v>1</v>
      </c>
      <c r="C10469" s="6">
        <v>45474</v>
      </c>
      <c r="D10469" s="7">
        <v>3</v>
      </c>
      <c r="E10469" s="6">
        <v>45566</v>
      </c>
      <c r="F10469" s="7">
        <v>0</v>
      </c>
      <c r="G10469" s="7">
        <v>58940.750699999997</v>
      </c>
      <c r="H10469" s="7">
        <v>-894651.22569999995</v>
      </c>
      <c r="I10469" s="7">
        <v>-835710.47499999998</v>
      </c>
      <c r="J10469" s="7">
        <v>0</v>
      </c>
      <c r="K10469" s="7">
        <v>0</v>
      </c>
      <c r="L10469" s="7">
        <v>339</v>
      </c>
      <c r="M10469" s="7">
        <v>-339</v>
      </c>
      <c r="N10469" s="7">
        <v>-5</v>
      </c>
    </row>
    <row r="10470" spans="1:14" x14ac:dyDescent="0.25">
      <c r="A10470" s="5">
        <v>431</v>
      </c>
      <c r="B10470" s="5">
        <v>1</v>
      </c>
      <c r="C10470" s="6">
        <v>45505</v>
      </c>
      <c r="D10470" s="7">
        <v>2</v>
      </c>
      <c r="E10470" s="6">
        <v>45566</v>
      </c>
      <c r="F10470" s="7">
        <v>0</v>
      </c>
      <c r="G10470" s="7">
        <v>14437.121899999989</v>
      </c>
      <c r="H10470" s="7">
        <v>-1093249.9498999999</v>
      </c>
      <c r="I10470" s="7">
        <v>-1078812.828</v>
      </c>
      <c r="J10470" s="7">
        <v>0</v>
      </c>
      <c r="K10470" s="7">
        <v>0</v>
      </c>
      <c r="L10470" s="7">
        <v>349</v>
      </c>
      <c r="M10470" s="7">
        <v>-349</v>
      </c>
      <c r="N10470" s="7">
        <v>-5</v>
      </c>
    </row>
    <row r="10471" spans="1:14" x14ac:dyDescent="0.25">
      <c r="A10471" s="5">
        <v>431</v>
      </c>
      <c r="B10471" s="5">
        <v>1</v>
      </c>
      <c r="C10471" s="6">
        <v>45536</v>
      </c>
      <c r="D10471" s="7">
        <v>1</v>
      </c>
      <c r="E10471" s="6">
        <v>45566</v>
      </c>
      <c r="F10471" s="7">
        <v>0</v>
      </c>
      <c r="G10471" s="7">
        <v>25243.384600000001</v>
      </c>
      <c r="H10471" s="7">
        <v>-1723309.551</v>
      </c>
      <c r="I10471" s="7">
        <v>-1698066.1664</v>
      </c>
      <c r="J10471" s="7">
        <v>0</v>
      </c>
      <c r="K10471" s="7">
        <v>0</v>
      </c>
      <c r="L10471" s="7">
        <v>454</v>
      </c>
      <c r="M10471" s="7">
        <v>-454</v>
      </c>
      <c r="N10471" s="7">
        <v>-5</v>
      </c>
    </row>
    <row r="10472" spans="1:14" x14ac:dyDescent="0.25">
      <c r="A10472" s="5">
        <v>431</v>
      </c>
      <c r="B10472" s="5">
        <v>1</v>
      </c>
      <c r="C10472" s="6">
        <v>45566</v>
      </c>
      <c r="D10472" s="7">
        <v>0</v>
      </c>
      <c r="E10472" s="6">
        <v>45566</v>
      </c>
      <c r="F10472" s="7">
        <v>37990048.1941</v>
      </c>
      <c r="G10472" s="7">
        <v>9727.3882000000012</v>
      </c>
      <c r="H10472" s="7">
        <v>-880548.72909999988</v>
      </c>
      <c r="I10472" s="7">
        <v>37119226.853200004</v>
      </c>
      <c r="J10472" s="7">
        <v>11125</v>
      </c>
      <c r="K10472" s="7">
        <v>0</v>
      </c>
      <c r="L10472" s="7">
        <v>195</v>
      </c>
      <c r="M10472" s="7">
        <v>10930</v>
      </c>
      <c r="N10472" s="7">
        <v>-5</v>
      </c>
    </row>
    <row r="10473" spans="1:14" x14ac:dyDescent="0.25">
      <c r="A10473" s="5">
        <v>431</v>
      </c>
      <c r="B10473" s="5">
        <v>1</v>
      </c>
      <c r="C10473" s="6">
        <v>45231</v>
      </c>
      <c r="D10473" s="7">
        <v>12</v>
      </c>
      <c r="E10473" s="6">
        <v>45597</v>
      </c>
      <c r="F10473" s="7">
        <v>0</v>
      </c>
      <c r="G10473" s="7">
        <v>313.42869999999999</v>
      </c>
      <c r="H10473" s="7">
        <v>-700.65249999999992</v>
      </c>
      <c r="I10473" s="7">
        <v>-387.22379999999993</v>
      </c>
      <c r="J10473" s="7">
        <v>0</v>
      </c>
      <c r="K10473" s="7">
        <v>0</v>
      </c>
      <c r="L10473" s="7">
        <v>8</v>
      </c>
      <c r="M10473" s="7">
        <v>-8</v>
      </c>
      <c r="N10473" s="7">
        <v>-5</v>
      </c>
    </row>
    <row r="10474" spans="1:14" x14ac:dyDescent="0.25">
      <c r="A10474" s="5">
        <v>431</v>
      </c>
      <c r="B10474" s="5">
        <v>1</v>
      </c>
      <c r="C10474" s="6">
        <v>45261</v>
      </c>
      <c r="D10474" s="7">
        <v>11</v>
      </c>
      <c r="E10474" s="6">
        <v>45597</v>
      </c>
      <c r="F10474" s="7">
        <v>0</v>
      </c>
      <c r="G10474" s="7">
        <v>928.35469999999987</v>
      </c>
      <c r="H10474" s="7">
        <v>-3362.88</v>
      </c>
      <c r="I10474" s="7">
        <v>-2434.5252999999998</v>
      </c>
      <c r="J10474" s="7">
        <v>0</v>
      </c>
      <c r="K10474" s="7">
        <v>0</v>
      </c>
      <c r="L10474" s="7">
        <v>35</v>
      </c>
      <c r="M10474" s="7">
        <v>-35</v>
      </c>
      <c r="N10474" s="7">
        <v>-5</v>
      </c>
    </row>
    <row r="10475" spans="1:14" x14ac:dyDescent="0.25">
      <c r="A10475" s="5">
        <v>431</v>
      </c>
      <c r="B10475" s="5">
        <v>1</v>
      </c>
      <c r="C10475" s="6">
        <v>45292</v>
      </c>
      <c r="D10475" s="7">
        <v>10</v>
      </c>
      <c r="E10475" s="6">
        <v>45597</v>
      </c>
      <c r="F10475" s="7">
        <v>0</v>
      </c>
      <c r="G10475" s="7">
        <v>6218.9320000000007</v>
      </c>
      <c r="H10475" s="7">
        <v>-12710.329900000001</v>
      </c>
      <c r="I10475" s="7">
        <v>-6491.3978999999999</v>
      </c>
      <c r="J10475" s="7">
        <v>0</v>
      </c>
      <c r="K10475" s="7">
        <v>0</v>
      </c>
      <c r="L10475" s="7">
        <v>50</v>
      </c>
      <c r="M10475" s="7">
        <v>-50</v>
      </c>
      <c r="N10475" s="7">
        <v>-5</v>
      </c>
    </row>
    <row r="10476" spans="1:14" x14ac:dyDescent="0.25">
      <c r="A10476" s="5">
        <v>431</v>
      </c>
      <c r="B10476" s="5">
        <v>1</v>
      </c>
      <c r="C10476" s="6">
        <v>45323</v>
      </c>
      <c r="D10476" s="7">
        <v>9</v>
      </c>
      <c r="E10476" s="6">
        <v>45597</v>
      </c>
      <c r="F10476" s="7">
        <v>0</v>
      </c>
      <c r="G10476" s="7">
        <v>2980.3765999999978</v>
      </c>
      <c r="H10476" s="7">
        <v>-51833.354500000001</v>
      </c>
      <c r="I10476" s="7">
        <v>-48852.977900000013</v>
      </c>
      <c r="J10476" s="7">
        <v>0</v>
      </c>
      <c r="K10476" s="7">
        <v>0</v>
      </c>
      <c r="L10476" s="7">
        <v>97</v>
      </c>
      <c r="M10476" s="7">
        <v>-97</v>
      </c>
      <c r="N10476" s="7">
        <v>-5</v>
      </c>
    </row>
    <row r="10477" spans="1:14" x14ac:dyDescent="0.25">
      <c r="A10477" s="5">
        <v>431</v>
      </c>
      <c r="B10477" s="5">
        <v>1</v>
      </c>
      <c r="C10477" s="6">
        <v>45352</v>
      </c>
      <c r="D10477" s="7">
        <v>8</v>
      </c>
      <c r="E10477" s="6">
        <v>45597</v>
      </c>
      <c r="F10477" s="7">
        <v>0</v>
      </c>
      <c r="G10477" s="7">
        <v>8661.9026000000013</v>
      </c>
      <c r="H10477" s="7">
        <v>-81919.915899999993</v>
      </c>
      <c r="I10477" s="7">
        <v>-73258.013299999991</v>
      </c>
      <c r="J10477" s="7">
        <v>0</v>
      </c>
      <c r="K10477" s="7">
        <v>0</v>
      </c>
      <c r="L10477" s="7">
        <v>107</v>
      </c>
      <c r="M10477" s="7">
        <v>-107</v>
      </c>
      <c r="N10477" s="7">
        <v>-5</v>
      </c>
    </row>
    <row r="10478" spans="1:14" x14ac:dyDescent="0.25">
      <c r="A10478" s="5">
        <v>431</v>
      </c>
      <c r="B10478" s="5">
        <v>1</v>
      </c>
      <c r="C10478" s="6">
        <v>45383</v>
      </c>
      <c r="D10478" s="7">
        <v>7</v>
      </c>
      <c r="E10478" s="6">
        <v>45597</v>
      </c>
      <c r="F10478" s="7">
        <v>0</v>
      </c>
      <c r="G10478" s="7">
        <v>15585.4953</v>
      </c>
      <c r="H10478" s="7">
        <v>-173666.4621</v>
      </c>
      <c r="I10478" s="7">
        <v>-158080.96679999999</v>
      </c>
      <c r="J10478" s="7">
        <v>0</v>
      </c>
      <c r="K10478" s="7">
        <v>0</v>
      </c>
      <c r="L10478" s="7">
        <v>140</v>
      </c>
      <c r="M10478" s="7">
        <v>-140</v>
      </c>
      <c r="N10478" s="7">
        <v>-5</v>
      </c>
    </row>
    <row r="10479" spans="1:14" x14ac:dyDescent="0.25">
      <c r="A10479" s="5">
        <v>431</v>
      </c>
      <c r="B10479" s="5">
        <v>1</v>
      </c>
      <c r="C10479" s="6">
        <v>45413</v>
      </c>
      <c r="D10479" s="7">
        <v>6</v>
      </c>
      <c r="E10479" s="6">
        <v>45597</v>
      </c>
      <c r="F10479" s="7">
        <v>0</v>
      </c>
      <c r="G10479" s="7">
        <v>30712.485199999999</v>
      </c>
      <c r="H10479" s="7">
        <v>-303973.73849999998</v>
      </c>
      <c r="I10479" s="7">
        <v>-273261.25329999998</v>
      </c>
      <c r="J10479" s="7">
        <v>0</v>
      </c>
      <c r="K10479" s="7">
        <v>0</v>
      </c>
      <c r="L10479" s="7">
        <v>193</v>
      </c>
      <c r="M10479" s="7">
        <v>-193</v>
      </c>
      <c r="N10479" s="7">
        <v>-5</v>
      </c>
    </row>
    <row r="10480" spans="1:14" x14ac:dyDescent="0.25">
      <c r="A10480" s="5">
        <v>431</v>
      </c>
      <c r="B10480" s="5">
        <v>1</v>
      </c>
      <c r="C10480" s="6">
        <v>45444</v>
      </c>
      <c r="D10480" s="7">
        <v>5</v>
      </c>
      <c r="E10480" s="6">
        <v>45597</v>
      </c>
      <c r="F10480" s="7">
        <v>0</v>
      </c>
      <c r="G10480" s="7">
        <v>-3194.6095</v>
      </c>
      <c r="H10480" s="7">
        <v>-406152.85450000002</v>
      </c>
      <c r="I10480" s="7">
        <v>-409347.46399999998</v>
      </c>
      <c r="J10480" s="7">
        <v>0</v>
      </c>
      <c r="K10480" s="7">
        <v>0</v>
      </c>
      <c r="L10480" s="7">
        <v>215</v>
      </c>
      <c r="M10480" s="7">
        <v>-215</v>
      </c>
      <c r="N10480" s="7">
        <v>-5</v>
      </c>
    </row>
    <row r="10481" spans="1:14" x14ac:dyDescent="0.25">
      <c r="A10481" s="5">
        <v>431</v>
      </c>
      <c r="B10481" s="5">
        <v>1</v>
      </c>
      <c r="C10481" s="6">
        <v>45474</v>
      </c>
      <c r="D10481" s="7">
        <v>4</v>
      </c>
      <c r="E10481" s="6">
        <v>45597</v>
      </c>
      <c r="F10481" s="7">
        <v>0</v>
      </c>
      <c r="G10481" s="7">
        <v>28615.5252</v>
      </c>
      <c r="H10481" s="7">
        <v>-623252.0242000001</v>
      </c>
      <c r="I10481" s="7">
        <v>-594636.49900000007</v>
      </c>
      <c r="J10481" s="7">
        <v>0</v>
      </c>
      <c r="K10481" s="7">
        <v>0</v>
      </c>
      <c r="L10481" s="7">
        <v>302</v>
      </c>
      <c r="M10481" s="7">
        <v>-302</v>
      </c>
      <c r="N10481" s="7">
        <v>-5</v>
      </c>
    </row>
    <row r="10482" spans="1:14" x14ac:dyDescent="0.25">
      <c r="A10482" s="5">
        <v>431</v>
      </c>
      <c r="B10482" s="5">
        <v>1</v>
      </c>
      <c r="C10482" s="6">
        <v>45505</v>
      </c>
      <c r="D10482" s="7">
        <v>3</v>
      </c>
      <c r="E10482" s="6">
        <v>45597</v>
      </c>
      <c r="F10482" s="7">
        <v>0</v>
      </c>
      <c r="G10482" s="7">
        <v>-5234.0621999999976</v>
      </c>
      <c r="H10482" s="7">
        <v>-677584.55700000003</v>
      </c>
      <c r="I10482" s="7">
        <v>-682818.61920000007</v>
      </c>
      <c r="J10482" s="7">
        <v>0</v>
      </c>
      <c r="K10482" s="7">
        <v>0</v>
      </c>
      <c r="L10482" s="7">
        <v>269</v>
      </c>
      <c r="M10482" s="7">
        <v>-269</v>
      </c>
      <c r="N10482" s="7">
        <v>-5</v>
      </c>
    </row>
    <row r="10483" spans="1:14" x14ac:dyDescent="0.25">
      <c r="A10483" s="5">
        <v>431</v>
      </c>
      <c r="B10483" s="5">
        <v>1</v>
      </c>
      <c r="C10483" s="6">
        <v>45536</v>
      </c>
      <c r="D10483" s="7">
        <v>2</v>
      </c>
      <c r="E10483" s="6">
        <v>45597</v>
      </c>
      <c r="F10483" s="7">
        <v>0</v>
      </c>
      <c r="G10483" s="7">
        <v>-5836.4716000000008</v>
      </c>
      <c r="H10483" s="7">
        <v>-1005121.6936</v>
      </c>
      <c r="I10483" s="7">
        <v>-1010958.1652</v>
      </c>
      <c r="J10483" s="7">
        <v>0</v>
      </c>
      <c r="K10483" s="7">
        <v>0</v>
      </c>
      <c r="L10483" s="7">
        <v>324</v>
      </c>
      <c r="M10483" s="7">
        <v>-324</v>
      </c>
      <c r="N10483" s="7">
        <v>-5</v>
      </c>
    </row>
    <row r="10484" spans="1:14" x14ac:dyDescent="0.25">
      <c r="A10484" s="5">
        <v>431</v>
      </c>
      <c r="B10484" s="5">
        <v>1</v>
      </c>
      <c r="C10484" s="6">
        <v>45566</v>
      </c>
      <c r="D10484" s="7">
        <v>1</v>
      </c>
      <c r="E10484" s="6">
        <v>45597</v>
      </c>
      <c r="F10484" s="7">
        <v>0</v>
      </c>
      <c r="G10484" s="7">
        <v>-6288.1102999999948</v>
      </c>
      <c r="H10484" s="7">
        <v>-1653730.1906000001</v>
      </c>
      <c r="I10484" s="7">
        <v>-1660018.3008999999</v>
      </c>
      <c r="J10484" s="7">
        <v>0</v>
      </c>
      <c r="K10484" s="7">
        <v>0</v>
      </c>
      <c r="L10484" s="7">
        <v>421</v>
      </c>
      <c r="M10484" s="7">
        <v>-421</v>
      </c>
      <c r="N10484" s="7">
        <v>-5</v>
      </c>
    </row>
    <row r="10485" spans="1:14" x14ac:dyDescent="0.25">
      <c r="A10485" s="5">
        <v>431</v>
      </c>
      <c r="B10485" s="5">
        <v>1</v>
      </c>
      <c r="C10485" s="6">
        <v>45597</v>
      </c>
      <c r="D10485" s="7">
        <v>0</v>
      </c>
      <c r="E10485" s="6">
        <v>45597</v>
      </c>
      <c r="F10485" s="7">
        <v>33863524.518599987</v>
      </c>
      <c r="G10485" s="7">
        <v>942.61440000000175</v>
      </c>
      <c r="H10485" s="7">
        <v>-676025.79020000005</v>
      </c>
      <c r="I10485" s="7">
        <v>33188441.342799999</v>
      </c>
      <c r="J10485" s="7">
        <v>9704</v>
      </c>
      <c r="K10485" s="7">
        <v>0</v>
      </c>
      <c r="L10485" s="7">
        <v>163</v>
      </c>
      <c r="M10485" s="7">
        <v>9541</v>
      </c>
      <c r="N10485" s="7">
        <v>-5</v>
      </c>
    </row>
    <row r="10486" spans="1:14" x14ac:dyDescent="0.25">
      <c r="A10486" s="5">
        <v>431</v>
      </c>
      <c r="B10486" s="5">
        <v>1</v>
      </c>
      <c r="C10486" s="6">
        <v>45261</v>
      </c>
      <c r="D10486" s="7">
        <v>12</v>
      </c>
      <c r="E10486" s="6">
        <v>45627</v>
      </c>
      <c r="F10486" s="7">
        <v>0</v>
      </c>
      <c r="G10486" s="7">
        <v>-114.02239999999981</v>
      </c>
      <c r="H10486" s="7">
        <v>-12310.3328</v>
      </c>
      <c r="I10486" s="7">
        <v>-12424.3552</v>
      </c>
      <c r="J10486" s="7">
        <v>0</v>
      </c>
      <c r="K10486" s="7">
        <v>0</v>
      </c>
      <c r="L10486" s="7">
        <v>21</v>
      </c>
      <c r="M10486" s="7">
        <v>-21</v>
      </c>
      <c r="N10486" s="7">
        <v>-5</v>
      </c>
    </row>
    <row r="10487" spans="1:14" x14ac:dyDescent="0.25">
      <c r="A10487" s="5">
        <v>431</v>
      </c>
      <c r="B10487" s="5">
        <v>1</v>
      </c>
      <c r="C10487" s="6">
        <v>45292</v>
      </c>
      <c r="D10487" s="7">
        <v>11</v>
      </c>
      <c r="E10487" s="6">
        <v>45627</v>
      </c>
      <c r="F10487" s="7">
        <v>0</v>
      </c>
      <c r="G10487" s="7">
        <v>6086.2963999999993</v>
      </c>
      <c r="H10487" s="7">
        <v>-7573.5697000000009</v>
      </c>
      <c r="I10487" s="7">
        <v>-1487.2733000000021</v>
      </c>
      <c r="J10487" s="7">
        <v>0</v>
      </c>
      <c r="K10487" s="7">
        <v>0</v>
      </c>
      <c r="L10487" s="7">
        <v>36</v>
      </c>
      <c r="M10487" s="7">
        <v>-36</v>
      </c>
      <c r="N10487" s="7">
        <v>-5</v>
      </c>
    </row>
    <row r="10488" spans="1:14" x14ac:dyDescent="0.25">
      <c r="A10488" s="5">
        <v>431</v>
      </c>
      <c r="B10488" s="5">
        <v>1</v>
      </c>
      <c r="C10488" s="6">
        <v>45323</v>
      </c>
      <c r="D10488" s="7">
        <v>10</v>
      </c>
      <c r="E10488" s="6">
        <v>45627</v>
      </c>
      <c r="F10488" s="7">
        <v>0</v>
      </c>
      <c r="G10488" s="7">
        <v>10125.4876</v>
      </c>
      <c r="H10488" s="7">
        <v>-29746.077799999999</v>
      </c>
      <c r="I10488" s="7">
        <v>-19620.590199999999</v>
      </c>
      <c r="J10488" s="7">
        <v>0</v>
      </c>
      <c r="K10488" s="7">
        <v>0</v>
      </c>
      <c r="L10488" s="7">
        <v>85</v>
      </c>
      <c r="M10488" s="7">
        <v>-85</v>
      </c>
      <c r="N10488" s="7">
        <v>-5</v>
      </c>
    </row>
    <row r="10489" spans="1:14" x14ac:dyDescent="0.25">
      <c r="A10489" s="5">
        <v>431</v>
      </c>
      <c r="B10489" s="5">
        <v>1</v>
      </c>
      <c r="C10489" s="6">
        <v>45352</v>
      </c>
      <c r="D10489" s="7">
        <v>9</v>
      </c>
      <c r="E10489" s="6">
        <v>45627</v>
      </c>
      <c r="F10489" s="7">
        <v>0</v>
      </c>
      <c r="G10489" s="7">
        <v>181.66919999999951</v>
      </c>
      <c r="H10489" s="7">
        <v>-60362.283499999998</v>
      </c>
      <c r="I10489" s="7">
        <v>-60180.614300000001</v>
      </c>
      <c r="J10489" s="7">
        <v>0</v>
      </c>
      <c r="K10489" s="7">
        <v>0</v>
      </c>
      <c r="L10489" s="7">
        <v>110</v>
      </c>
      <c r="M10489" s="7">
        <v>-110</v>
      </c>
      <c r="N10489" s="7">
        <v>-5</v>
      </c>
    </row>
    <row r="10490" spans="1:14" x14ac:dyDescent="0.25">
      <c r="A10490" s="5">
        <v>431</v>
      </c>
      <c r="B10490" s="5">
        <v>1</v>
      </c>
      <c r="C10490" s="6">
        <v>45383</v>
      </c>
      <c r="D10490" s="7">
        <v>8</v>
      </c>
      <c r="E10490" s="6">
        <v>45627</v>
      </c>
      <c r="F10490" s="7">
        <v>0</v>
      </c>
      <c r="G10490" s="7">
        <v>12641.1584</v>
      </c>
      <c r="H10490" s="7">
        <v>-106900.42849999999</v>
      </c>
      <c r="I10490" s="7">
        <v>-94259.270099999994</v>
      </c>
      <c r="J10490" s="7">
        <v>0</v>
      </c>
      <c r="K10490" s="7">
        <v>0</v>
      </c>
      <c r="L10490" s="7">
        <v>135</v>
      </c>
      <c r="M10490" s="7">
        <v>-135</v>
      </c>
      <c r="N10490" s="7">
        <v>-5</v>
      </c>
    </row>
    <row r="10491" spans="1:14" x14ac:dyDescent="0.25">
      <c r="A10491" s="5">
        <v>431</v>
      </c>
      <c r="B10491" s="5">
        <v>1</v>
      </c>
      <c r="C10491" s="6">
        <v>45413</v>
      </c>
      <c r="D10491" s="7">
        <v>7</v>
      </c>
      <c r="E10491" s="6">
        <v>45627</v>
      </c>
      <c r="F10491" s="7">
        <v>0</v>
      </c>
      <c r="G10491" s="7">
        <v>9035.4589999999989</v>
      </c>
      <c r="H10491" s="7">
        <v>-187068.6011</v>
      </c>
      <c r="I10491" s="7">
        <v>-178033.1421</v>
      </c>
      <c r="J10491" s="7">
        <v>0</v>
      </c>
      <c r="K10491" s="7">
        <v>0</v>
      </c>
      <c r="L10491" s="7">
        <v>148</v>
      </c>
      <c r="M10491" s="7">
        <v>-148</v>
      </c>
      <c r="N10491" s="7">
        <v>-5</v>
      </c>
    </row>
    <row r="10492" spans="1:14" x14ac:dyDescent="0.25">
      <c r="A10492" s="5">
        <v>431</v>
      </c>
      <c r="B10492" s="5">
        <v>1</v>
      </c>
      <c r="C10492" s="6">
        <v>45444</v>
      </c>
      <c r="D10492" s="7">
        <v>6</v>
      </c>
      <c r="E10492" s="6">
        <v>45627</v>
      </c>
      <c r="F10492" s="7">
        <v>0</v>
      </c>
      <c r="G10492" s="7">
        <v>40353.618999999999</v>
      </c>
      <c r="H10492" s="7">
        <v>-272224.69</v>
      </c>
      <c r="I10492" s="7">
        <v>-231871.071</v>
      </c>
      <c r="J10492" s="7">
        <v>0</v>
      </c>
      <c r="K10492" s="7">
        <v>0</v>
      </c>
      <c r="L10492" s="7">
        <v>172</v>
      </c>
      <c r="M10492" s="7">
        <v>-172</v>
      </c>
      <c r="N10492" s="7">
        <v>-5</v>
      </c>
    </row>
    <row r="10493" spans="1:14" x14ac:dyDescent="0.25">
      <c r="A10493" s="5">
        <v>431</v>
      </c>
      <c r="B10493" s="5">
        <v>1</v>
      </c>
      <c r="C10493" s="6">
        <v>45474</v>
      </c>
      <c r="D10493" s="7">
        <v>5</v>
      </c>
      <c r="E10493" s="6">
        <v>45627</v>
      </c>
      <c r="F10493" s="7">
        <v>0</v>
      </c>
      <c r="G10493" s="7">
        <v>46033.0844</v>
      </c>
      <c r="H10493" s="7">
        <v>-456293.81140000001</v>
      </c>
      <c r="I10493" s="7">
        <v>-410260.72700000001</v>
      </c>
      <c r="J10493" s="7">
        <v>0</v>
      </c>
      <c r="K10493" s="7">
        <v>0</v>
      </c>
      <c r="L10493" s="7">
        <v>243</v>
      </c>
      <c r="M10493" s="7">
        <v>-243</v>
      </c>
      <c r="N10493" s="7">
        <v>-5</v>
      </c>
    </row>
    <row r="10494" spans="1:14" x14ac:dyDescent="0.25">
      <c r="A10494" s="5">
        <v>431</v>
      </c>
      <c r="B10494" s="5">
        <v>1</v>
      </c>
      <c r="C10494" s="6">
        <v>45505</v>
      </c>
      <c r="D10494" s="7">
        <v>4</v>
      </c>
      <c r="E10494" s="6">
        <v>45627</v>
      </c>
      <c r="F10494" s="7">
        <v>0</v>
      </c>
      <c r="G10494" s="7">
        <v>40738.439299999998</v>
      </c>
      <c r="H10494" s="7">
        <v>-530913.1605</v>
      </c>
      <c r="I10494" s="7">
        <v>-490174.72120000003</v>
      </c>
      <c r="J10494" s="7">
        <v>0</v>
      </c>
      <c r="K10494" s="7">
        <v>0</v>
      </c>
      <c r="L10494" s="7">
        <v>231</v>
      </c>
      <c r="M10494" s="7">
        <v>-231</v>
      </c>
      <c r="N10494" s="7">
        <v>-5</v>
      </c>
    </row>
    <row r="10495" spans="1:14" x14ac:dyDescent="0.25">
      <c r="A10495" s="5">
        <v>431</v>
      </c>
      <c r="B10495" s="5">
        <v>1</v>
      </c>
      <c r="C10495" s="6">
        <v>45536</v>
      </c>
      <c r="D10495" s="7">
        <v>3</v>
      </c>
      <c r="E10495" s="6">
        <v>45627</v>
      </c>
      <c r="F10495" s="7">
        <v>0</v>
      </c>
      <c r="G10495" s="7">
        <v>27518.2765</v>
      </c>
      <c r="H10495" s="7">
        <v>-647871.5162999999</v>
      </c>
      <c r="I10495" s="7">
        <v>-620353.23979999986</v>
      </c>
      <c r="J10495" s="7">
        <v>0</v>
      </c>
      <c r="K10495" s="7">
        <v>0</v>
      </c>
      <c r="L10495" s="7">
        <v>237</v>
      </c>
      <c r="M10495" s="7">
        <v>-237</v>
      </c>
      <c r="N10495" s="7">
        <v>-5</v>
      </c>
    </row>
    <row r="10496" spans="1:14" x14ac:dyDescent="0.25">
      <c r="A10496" s="5">
        <v>431</v>
      </c>
      <c r="B10496" s="5">
        <v>1</v>
      </c>
      <c r="C10496" s="6">
        <v>45566</v>
      </c>
      <c r="D10496" s="7">
        <v>2</v>
      </c>
      <c r="E10496" s="6">
        <v>45627</v>
      </c>
      <c r="F10496" s="7">
        <v>0</v>
      </c>
      <c r="G10496" s="7">
        <v>2627.4162000000001</v>
      </c>
      <c r="H10496" s="7">
        <v>-1059762.0393999999</v>
      </c>
      <c r="I10496" s="7">
        <v>-1057134.6232</v>
      </c>
      <c r="J10496" s="7">
        <v>0</v>
      </c>
      <c r="K10496" s="7">
        <v>0</v>
      </c>
      <c r="L10496" s="7">
        <v>320</v>
      </c>
      <c r="M10496" s="7">
        <v>-320</v>
      </c>
      <c r="N10496" s="7">
        <v>-5</v>
      </c>
    </row>
    <row r="10497" spans="1:14" x14ac:dyDescent="0.25">
      <c r="A10497" s="5">
        <v>431</v>
      </c>
      <c r="B10497" s="5">
        <v>1</v>
      </c>
      <c r="C10497" s="6">
        <v>45597</v>
      </c>
      <c r="D10497" s="7">
        <v>1</v>
      </c>
      <c r="E10497" s="6">
        <v>45627</v>
      </c>
      <c r="F10497" s="7">
        <v>0</v>
      </c>
      <c r="G10497" s="7">
        <v>37568.287999999993</v>
      </c>
      <c r="H10497" s="7">
        <v>-1520898.4010999999</v>
      </c>
      <c r="I10497" s="7">
        <v>-1483330.1131</v>
      </c>
      <c r="J10497" s="7">
        <v>0</v>
      </c>
      <c r="K10497" s="7">
        <v>0</v>
      </c>
      <c r="L10497" s="7">
        <v>361</v>
      </c>
      <c r="M10497" s="7">
        <v>-361</v>
      </c>
      <c r="N10497" s="7">
        <v>-5</v>
      </c>
    </row>
    <row r="10498" spans="1:14" x14ac:dyDescent="0.25">
      <c r="A10498" s="5">
        <v>431</v>
      </c>
      <c r="B10498" s="5">
        <v>1</v>
      </c>
      <c r="C10498" s="6">
        <v>45627</v>
      </c>
      <c r="D10498" s="7">
        <v>0</v>
      </c>
      <c r="E10498" s="6">
        <v>45627</v>
      </c>
      <c r="F10498" s="7">
        <v>49754909.271600008</v>
      </c>
      <c r="G10498" s="7">
        <v>18376.786</v>
      </c>
      <c r="H10498" s="7">
        <v>-824364.29090000002</v>
      </c>
      <c r="I10498" s="7">
        <v>48948921.766700007</v>
      </c>
      <c r="J10498" s="7">
        <v>14144</v>
      </c>
      <c r="K10498" s="7">
        <v>0</v>
      </c>
      <c r="L10498" s="7">
        <v>172</v>
      </c>
      <c r="M10498" s="7">
        <v>13972</v>
      </c>
      <c r="N10498" s="7">
        <v>-5</v>
      </c>
    </row>
    <row r="10499" spans="1:14" x14ac:dyDescent="0.25">
      <c r="A10499" s="5">
        <v>431</v>
      </c>
      <c r="B10499" s="5">
        <v>1</v>
      </c>
      <c r="C10499" s="6">
        <v>45292</v>
      </c>
      <c r="D10499" s="7">
        <v>12</v>
      </c>
      <c r="E10499" s="6">
        <v>45658</v>
      </c>
      <c r="F10499" s="7">
        <v>0</v>
      </c>
      <c r="G10499" s="7">
        <v>-1649.8596</v>
      </c>
      <c r="H10499" s="7">
        <v>-5509.1902</v>
      </c>
      <c r="I10499" s="7">
        <v>-7159.0497999999998</v>
      </c>
      <c r="J10499" s="7">
        <v>0</v>
      </c>
      <c r="K10499" s="7">
        <v>0</v>
      </c>
      <c r="L10499" s="7">
        <v>21</v>
      </c>
      <c r="M10499" s="7">
        <v>-21</v>
      </c>
      <c r="N10499" s="7">
        <v>-5</v>
      </c>
    </row>
    <row r="10500" spans="1:14" x14ac:dyDescent="0.25">
      <c r="A10500" s="5">
        <v>431</v>
      </c>
      <c r="B10500" s="5">
        <v>1</v>
      </c>
      <c r="C10500" s="6">
        <v>45323</v>
      </c>
      <c r="D10500" s="7">
        <v>11</v>
      </c>
      <c r="E10500" s="6">
        <v>45658</v>
      </c>
      <c r="F10500" s="7">
        <v>0</v>
      </c>
      <c r="G10500" s="7">
        <v>2643.6221999999998</v>
      </c>
      <c r="H10500" s="7">
        <v>-11723.5998</v>
      </c>
      <c r="I10500" s="7">
        <v>-9079.9776000000002</v>
      </c>
      <c r="J10500" s="7">
        <v>0</v>
      </c>
      <c r="K10500" s="7">
        <v>0</v>
      </c>
      <c r="L10500" s="7">
        <v>41</v>
      </c>
      <c r="M10500" s="7">
        <v>-41</v>
      </c>
      <c r="N10500" s="7">
        <v>-5</v>
      </c>
    </row>
    <row r="10501" spans="1:14" x14ac:dyDescent="0.25">
      <c r="A10501" s="5">
        <v>431</v>
      </c>
      <c r="B10501" s="5">
        <v>1</v>
      </c>
      <c r="C10501" s="6">
        <v>45352</v>
      </c>
      <c r="D10501" s="7">
        <v>10</v>
      </c>
      <c r="E10501" s="6">
        <v>45658</v>
      </c>
      <c r="F10501" s="7">
        <v>0</v>
      </c>
      <c r="G10501" s="7">
        <v>1238.6264999999989</v>
      </c>
      <c r="H10501" s="7">
        <v>-43367.9709</v>
      </c>
      <c r="I10501" s="7">
        <v>-42129.344400000002</v>
      </c>
      <c r="J10501" s="7">
        <v>0</v>
      </c>
      <c r="K10501" s="7">
        <v>0</v>
      </c>
      <c r="L10501" s="7">
        <v>107</v>
      </c>
      <c r="M10501" s="7">
        <v>-107</v>
      </c>
      <c r="N10501" s="7">
        <v>-5</v>
      </c>
    </row>
    <row r="10502" spans="1:14" x14ac:dyDescent="0.25">
      <c r="A10502" s="5">
        <v>431</v>
      </c>
      <c r="B10502" s="5">
        <v>1</v>
      </c>
      <c r="C10502" s="6">
        <v>45383</v>
      </c>
      <c r="D10502" s="7">
        <v>9</v>
      </c>
      <c r="E10502" s="6">
        <v>45658</v>
      </c>
      <c r="F10502" s="7">
        <v>0</v>
      </c>
      <c r="G10502" s="7">
        <v>-11954.1705</v>
      </c>
      <c r="H10502" s="7">
        <v>-80051.329700000002</v>
      </c>
      <c r="I10502" s="7">
        <v>-92005.500200000009</v>
      </c>
      <c r="J10502" s="7">
        <v>0</v>
      </c>
      <c r="K10502" s="7">
        <v>0</v>
      </c>
      <c r="L10502" s="7">
        <v>142</v>
      </c>
      <c r="M10502" s="7">
        <v>-142</v>
      </c>
      <c r="N10502" s="7">
        <v>-5</v>
      </c>
    </row>
    <row r="10503" spans="1:14" x14ac:dyDescent="0.25">
      <c r="A10503" s="5">
        <v>431</v>
      </c>
      <c r="B10503" s="5">
        <v>1</v>
      </c>
      <c r="C10503" s="6">
        <v>45413</v>
      </c>
      <c r="D10503" s="7">
        <v>8</v>
      </c>
      <c r="E10503" s="6">
        <v>45658</v>
      </c>
      <c r="F10503" s="7">
        <v>0</v>
      </c>
      <c r="G10503" s="7">
        <v>19187.969400000002</v>
      </c>
      <c r="H10503" s="7">
        <v>-124432.8257</v>
      </c>
      <c r="I10503" s="7">
        <v>-105244.8563</v>
      </c>
      <c r="J10503" s="7">
        <v>0</v>
      </c>
      <c r="K10503" s="7">
        <v>0</v>
      </c>
      <c r="L10503" s="7">
        <v>150</v>
      </c>
      <c r="M10503" s="7">
        <v>-150</v>
      </c>
      <c r="N10503" s="7">
        <v>-5</v>
      </c>
    </row>
    <row r="10504" spans="1:14" x14ac:dyDescent="0.25">
      <c r="A10504" s="5">
        <v>431</v>
      </c>
      <c r="B10504" s="5">
        <v>1</v>
      </c>
      <c r="C10504" s="6">
        <v>45444</v>
      </c>
      <c r="D10504" s="7">
        <v>7</v>
      </c>
      <c r="E10504" s="6">
        <v>45658</v>
      </c>
      <c r="F10504" s="7">
        <v>0</v>
      </c>
      <c r="G10504" s="7">
        <v>10260.231100000001</v>
      </c>
      <c r="H10504" s="7">
        <v>-223799.26800000001</v>
      </c>
      <c r="I10504" s="7">
        <v>-213539.03690000001</v>
      </c>
      <c r="J10504" s="7">
        <v>0</v>
      </c>
      <c r="K10504" s="7">
        <v>0</v>
      </c>
      <c r="L10504" s="7">
        <v>199</v>
      </c>
      <c r="M10504" s="7">
        <v>-199</v>
      </c>
      <c r="N10504" s="7">
        <v>-5</v>
      </c>
    </row>
    <row r="10505" spans="1:14" x14ac:dyDescent="0.25">
      <c r="A10505" s="5">
        <v>431</v>
      </c>
      <c r="B10505" s="5">
        <v>1</v>
      </c>
      <c r="C10505" s="6">
        <v>45474</v>
      </c>
      <c r="D10505" s="7">
        <v>6</v>
      </c>
      <c r="E10505" s="6">
        <v>45658</v>
      </c>
      <c r="F10505" s="7">
        <v>0</v>
      </c>
      <c r="G10505" s="7">
        <v>50189.734600000011</v>
      </c>
      <c r="H10505" s="7">
        <v>-358160.52279999998</v>
      </c>
      <c r="I10505" s="7">
        <v>-307970.78820000001</v>
      </c>
      <c r="J10505" s="7">
        <v>0</v>
      </c>
      <c r="K10505" s="7">
        <v>0</v>
      </c>
      <c r="L10505" s="7">
        <v>247</v>
      </c>
      <c r="M10505" s="7">
        <v>-247</v>
      </c>
      <c r="N10505" s="7">
        <v>-5</v>
      </c>
    </row>
    <row r="10506" spans="1:14" x14ac:dyDescent="0.25">
      <c r="A10506" s="5">
        <v>431</v>
      </c>
      <c r="B10506" s="5">
        <v>1</v>
      </c>
      <c r="C10506" s="6">
        <v>45505</v>
      </c>
      <c r="D10506" s="7">
        <v>5</v>
      </c>
      <c r="E10506" s="6">
        <v>45658</v>
      </c>
      <c r="F10506" s="7">
        <v>0</v>
      </c>
      <c r="G10506" s="7">
        <v>33706.688400000006</v>
      </c>
      <c r="H10506" s="7">
        <v>-462463.63520000002</v>
      </c>
      <c r="I10506" s="7">
        <v>-428756.94679999998</v>
      </c>
      <c r="J10506" s="7">
        <v>0</v>
      </c>
      <c r="K10506" s="7">
        <v>0</v>
      </c>
      <c r="L10506" s="7">
        <v>235</v>
      </c>
      <c r="M10506" s="7">
        <v>-235</v>
      </c>
      <c r="N10506" s="7">
        <v>-5</v>
      </c>
    </row>
    <row r="10507" spans="1:14" x14ac:dyDescent="0.25">
      <c r="A10507" s="5">
        <v>431</v>
      </c>
      <c r="B10507" s="5">
        <v>1</v>
      </c>
      <c r="C10507" s="6">
        <v>45536</v>
      </c>
      <c r="D10507" s="7">
        <v>4</v>
      </c>
      <c r="E10507" s="6">
        <v>45658</v>
      </c>
      <c r="F10507" s="7">
        <v>0</v>
      </c>
      <c r="G10507" s="7">
        <v>9467.6447999999982</v>
      </c>
      <c r="H10507" s="7">
        <v>-667689.48459999985</v>
      </c>
      <c r="I10507" s="7">
        <v>-658221.83979999984</v>
      </c>
      <c r="J10507" s="7">
        <v>0</v>
      </c>
      <c r="K10507" s="7">
        <v>0</v>
      </c>
      <c r="L10507" s="7">
        <v>277</v>
      </c>
      <c r="M10507" s="7">
        <v>-277</v>
      </c>
      <c r="N10507" s="7">
        <v>-5</v>
      </c>
    </row>
    <row r="10508" spans="1:14" x14ac:dyDescent="0.25">
      <c r="A10508" s="5">
        <v>431</v>
      </c>
      <c r="B10508" s="5">
        <v>1</v>
      </c>
      <c r="C10508" s="6">
        <v>45566</v>
      </c>
      <c r="D10508" s="7">
        <v>3</v>
      </c>
      <c r="E10508" s="6">
        <v>45658</v>
      </c>
      <c r="F10508" s="7">
        <v>0</v>
      </c>
      <c r="G10508" s="7">
        <v>41000.052099999994</v>
      </c>
      <c r="H10508" s="7">
        <v>-700415.13150000002</v>
      </c>
      <c r="I10508" s="7">
        <v>-659415.07940000005</v>
      </c>
      <c r="J10508" s="7">
        <v>0</v>
      </c>
      <c r="K10508" s="7">
        <v>0</v>
      </c>
      <c r="L10508" s="7">
        <v>261</v>
      </c>
      <c r="M10508" s="7">
        <v>-261</v>
      </c>
      <c r="N10508" s="7">
        <v>-5</v>
      </c>
    </row>
    <row r="10509" spans="1:14" x14ac:dyDescent="0.25">
      <c r="A10509" s="5">
        <v>431</v>
      </c>
      <c r="B10509" s="5">
        <v>1</v>
      </c>
      <c r="C10509" s="6">
        <v>45597</v>
      </c>
      <c r="D10509" s="7">
        <v>2</v>
      </c>
      <c r="E10509" s="6">
        <v>45658</v>
      </c>
      <c r="F10509" s="7">
        <v>0</v>
      </c>
      <c r="G10509" s="7">
        <v>-3306.2876999999971</v>
      </c>
      <c r="H10509" s="7">
        <v>-1159727.889</v>
      </c>
      <c r="I10509" s="7">
        <v>-1163034.1767</v>
      </c>
      <c r="J10509" s="7">
        <v>0</v>
      </c>
      <c r="K10509" s="7">
        <v>0</v>
      </c>
      <c r="L10509" s="7">
        <v>333</v>
      </c>
      <c r="M10509" s="7">
        <v>-333</v>
      </c>
      <c r="N10509" s="7">
        <v>-5</v>
      </c>
    </row>
    <row r="10510" spans="1:14" x14ac:dyDescent="0.25">
      <c r="A10510" s="5">
        <v>431</v>
      </c>
      <c r="B10510" s="5">
        <v>1</v>
      </c>
      <c r="C10510" s="6">
        <v>45627</v>
      </c>
      <c r="D10510" s="7">
        <v>1</v>
      </c>
      <c r="E10510" s="6">
        <v>45658</v>
      </c>
      <c r="F10510" s="7">
        <v>0</v>
      </c>
      <c r="G10510" s="7">
        <v>12875.1968</v>
      </c>
      <c r="H10510" s="7">
        <v>-2851640.5726999999</v>
      </c>
      <c r="I10510" s="7">
        <v>-2838765.3758999999</v>
      </c>
      <c r="J10510" s="7">
        <v>0</v>
      </c>
      <c r="K10510" s="7">
        <v>0</v>
      </c>
      <c r="L10510" s="7">
        <v>703</v>
      </c>
      <c r="M10510" s="7">
        <v>-703</v>
      </c>
      <c r="N10510" s="7">
        <v>-5</v>
      </c>
    </row>
    <row r="10511" spans="1:14" x14ac:dyDescent="0.25">
      <c r="A10511" s="5">
        <v>431</v>
      </c>
      <c r="B10511" s="5">
        <v>1</v>
      </c>
      <c r="C10511" s="6">
        <v>45658</v>
      </c>
      <c r="D10511" s="7">
        <v>0</v>
      </c>
      <c r="E10511" s="6">
        <v>45658</v>
      </c>
      <c r="F10511" s="7">
        <v>36964980.446000002</v>
      </c>
      <c r="G10511" s="7">
        <v>12865.6574</v>
      </c>
      <c r="H10511" s="7">
        <v>-763503.55070000002</v>
      </c>
      <c r="I10511" s="7">
        <v>36214342.552699998</v>
      </c>
      <c r="J10511" s="7">
        <v>10574</v>
      </c>
      <c r="K10511" s="7">
        <v>0</v>
      </c>
      <c r="L10511" s="7">
        <v>175</v>
      </c>
      <c r="M10511" s="7">
        <v>10399</v>
      </c>
      <c r="N10511" s="7">
        <v>-5</v>
      </c>
    </row>
    <row r="10512" spans="1:14" x14ac:dyDescent="0.25">
      <c r="A10512" s="5">
        <v>431</v>
      </c>
      <c r="B10512" s="5">
        <v>1</v>
      </c>
      <c r="C10512" s="6">
        <v>45323</v>
      </c>
      <c r="D10512" s="7">
        <v>12</v>
      </c>
      <c r="E10512" s="6">
        <v>45689</v>
      </c>
      <c r="F10512" s="7">
        <v>0</v>
      </c>
      <c r="G10512" s="7">
        <v>223.41960000000009</v>
      </c>
      <c r="H10512" s="7">
        <v>-3138.34</v>
      </c>
      <c r="I10512" s="7">
        <v>-2914.9204</v>
      </c>
      <c r="J10512" s="7">
        <v>0</v>
      </c>
      <c r="K10512" s="7">
        <v>0</v>
      </c>
      <c r="L10512" s="7">
        <v>15</v>
      </c>
      <c r="M10512" s="7">
        <v>-15</v>
      </c>
      <c r="N10512" s="7">
        <v>-5</v>
      </c>
    </row>
    <row r="10513" spans="1:14" x14ac:dyDescent="0.25">
      <c r="A10513" s="5">
        <v>431</v>
      </c>
      <c r="B10513" s="5">
        <v>1</v>
      </c>
      <c r="C10513" s="6">
        <v>45352</v>
      </c>
      <c r="D10513" s="7">
        <v>11</v>
      </c>
      <c r="E10513" s="6">
        <v>45689</v>
      </c>
      <c r="F10513" s="7">
        <v>0</v>
      </c>
      <c r="G10513" s="7">
        <v>-3188.5931</v>
      </c>
      <c r="H10513" s="7">
        <v>-7502.0080999999991</v>
      </c>
      <c r="I10513" s="7">
        <v>-10690.601199999999</v>
      </c>
      <c r="J10513" s="7">
        <v>0</v>
      </c>
      <c r="K10513" s="7">
        <v>0</v>
      </c>
      <c r="L10513" s="7">
        <v>59</v>
      </c>
      <c r="M10513" s="7">
        <v>-59</v>
      </c>
      <c r="N10513" s="7">
        <v>-5</v>
      </c>
    </row>
    <row r="10514" spans="1:14" x14ac:dyDescent="0.25">
      <c r="A10514" s="5">
        <v>431</v>
      </c>
      <c r="B10514" s="5">
        <v>1</v>
      </c>
      <c r="C10514" s="6">
        <v>45383</v>
      </c>
      <c r="D10514" s="7">
        <v>10</v>
      </c>
      <c r="E10514" s="6">
        <v>45689</v>
      </c>
      <c r="F10514" s="7">
        <v>0</v>
      </c>
      <c r="G10514" s="7">
        <v>1376.2208000000001</v>
      </c>
      <c r="H10514" s="7">
        <v>-27963.176800000001</v>
      </c>
      <c r="I10514" s="7">
        <v>-26586.955999999998</v>
      </c>
      <c r="J10514" s="7">
        <v>0</v>
      </c>
      <c r="K10514" s="7">
        <v>0</v>
      </c>
      <c r="L10514" s="7">
        <v>80</v>
      </c>
      <c r="M10514" s="7">
        <v>-80</v>
      </c>
      <c r="N10514" s="7">
        <v>-5</v>
      </c>
    </row>
    <row r="10515" spans="1:14" x14ac:dyDescent="0.25">
      <c r="A10515" s="5">
        <v>431</v>
      </c>
      <c r="B10515" s="5">
        <v>1</v>
      </c>
      <c r="C10515" s="6">
        <v>45413</v>
      </c>
      <c r="D10515" s="7">
        <v>9</v>
      </c>
      <c r="E10515" s="6">
        <v>45689</v>
      </c>
      <c r="F10515" s="7">
        <v>0</v>
      </c>
      <c r="G10515" s="7">
        <v>3106.3570000000009</v>
      </c>
      <c r="H10515" s="7">
        <v>-75459.25</v>
      </c>
      <c r="I10515" s="7">
        <v>-72352.892999999996</v>
      </c>
      <c r="J10515" s="7">
        <v>0</v>
      </c>
      <c r="K10515" s="7">
        <v>0</v>
      </c>
      <c r="L10515" s="7">
        <v>123</v>
      </c>
      <c r="M10515" s="7">
        <v>-123</v>
      </c>
      <c r="N10515" s="7">
        <v>-5</v>
      </c>
    </row>
    <row r="10516" spans="1:14" x14ac:dyDescent="0.25">
      <c r="A10516" s="5">
        <v>431</v>
      </c>
      <c r="B10516" s="5">
        <v>1</v>
      </c>
      <c r="C10516" s="6">
        <v>45444</v>
      </c>
      <c r="D10516" s="7">
        <v>8</v>
      </c>
      <c r="E10516" s="6">
        <v>45689</v>
      </c>
      <c r="F10516" s="7">
        <v>0</v>
      </c>
      <c r="G10516" s="7">
        <v>974.08360000000152</v>
      </c>
      <c r="H10516" s="7">
        <v>-129758.3247</v>
      </c>
      <c r="I10516" s="7">
        <v>-128784.2411</v>
      </c>
      <c r="J10516" s="7">
        <v>0</v>
      </c>
      <c r="K10516" s="7">
        <v>0</v>
      </c>
      <c r="L10516" s="7">
        <v>147</v>
      </c>
      <c r="M10516" s="7">
        <v>-147</v>
      </c>
      <c r="N10516" s="7">
        <v>-5</v>
      </c>
    </row>
    <row r="10517" spans="1:14" x14ac:dyDescent="0.25">
      <c r="A10517" s="5">
        <v>431</v>
      </c>
      <c r="B10517" s="5">
        <v>1</v>
      </c>
      <c r="C10517" s="6">
        <v>45474</v>
      </c>
      <c r="D10517" s="7">
        <v>7</v>
      </c>
      <c r="E10517" s="6">
        <v>45689</v>
      </c>
      <c r="F10517" s="7">
        <v>0</v>
      </c>
      <c r="G10517" s="7">
        <v>11265.309499999999</v>
      </c>
      <c r="H10517" s="7">
        <v>-256006.42379999999</v>
      </c>
      <c r="I10517" s="7">
        <v>-244741.11429999999</v>
      </c>
      <c r="J10517" s="7">
        <v>0</v>
      </c>
      <c r="K10517" s="7">
        <v>0</v>
      </c>
      <c r="L10517" s="7">
        <v>214</v>
      </c>
      <c r="M10517" s="7">
        <v>-214</v>
      </c>
      <c r="N10517" s="7">
        <v>-5</v>
      </c>
    </row>
    <row r="10518" spans="1:14" x14ac:dyDescent="0.25">
      <c r="A10518" s="5">
        <v>431</v>
      </c>
      <c r="B10518" s="5">
        <v>1</v>
      </c>
      <c r="C10518" s="6">
        <v>45505</v>
      </c>
      <c r="D10518" s="7">
        <v>6</v>
      </c>
      <c r="E10518" s="6">
        <v>45689</v>
      </c>
      <c r="F10518" s="7">
        <v>0</v>
      </c>
      <c r="G10518" s="7">
        <v>5227.3477999999986</v>
      </c>
      <c r="H10518" s="7">
        <v>-291701.89049999998</v>
      </c>
      <c r="I10518" s="7">
        <v>-286474.54269999999</v>
      </c>
      <c r="J10518" s="7">
        <v>0</v>
      </c>
      <c r="K10518" s="7">
        <v>0</v>
      </c>
      <c r="L10518" s="7">
        <v>193</v>
      </c>
      <c r="M10518" s="7">
        <v>-193</v>
      </c>
      <c r="N10518" s="7">
        <v>-5</v>
      </c>
    </row>
    <row r="10519" spans="1:14" x14ac:dyDescent="0.25">
      <c r="A10519" s="5">
        <v>431</v>
      </c>
      <c r="B10519" s="5">
        <v>1</v>
      </c>
      <c r="C10519" s="6">
        <v>45536</v>
      </c>
      <c r="D10519" s="7">
        <v>5</v>
      </c>
      <c r="E10519" s="6">
        <v>45689</v>
      </c>
      <c r="F10519" s="7">
        <v>0</v>
      </c>
      <c r="G10519" s="7">
        <v>37316.487800000003</v>
      </c>
      <c r="H10519" s="7">
        <v>-376951.4302</v>
      </c>
      <c r="I10519" s="7">
        <v>-339634.9424</v>
      </c>
      <c r="J10519" s="7">
        <v>0</v>
      </c>
      <c r="K10519" s="7">
        <v>0</v>
      </c>
      <c r="L10519" s="7">
        <v>200</v>
      </c>
      <c r="M10519" s="7">
        <v>-200</v>
      </c>
      <c r="N10519" s="7">
        <v>-5</v>
      </c>
    </row>
    <row r="10520" spans="1:14" x14ac:dyDescent="0.25">
      <c r="A10520" s="5">
        <v>431</v>
      </c>
      <c r="B10520" s="5">
        <v>1</v>
      </c>
      <c r="C10520" s="6">
        <v>45566</v>
      </c>
      <c r="D10520" s="7">
        <v>4</v>
      </c>
      <c r="E10520" s="6">
        <v>45689</v>
      </c>
      <c r="F10520" s="7">
        <v>0</v>
      </c>
      <c r="G10520" s="7">
        <v>18914.9987</v>
      </c>
      <c r="H10520" s="7">
        <v>-546139.10210000013</v>
      </c>
      <c r="I10520" s="7">
        <v>-527224.10340000014</v>
      </c>
      <c r="J10520" s="7">
        <v>0</v>
      </c>
      <c r="K10520" s="7">
        <v>0</v>
      </c>
      <c r="L10520" s="7">
        <v>226</v>
      </c>
      <c r="M10520" s="7">
        <v>-226</v>
      </c>
      <c r="N10520" s="7">
        <v>-5</v>
      </c>
    </row>
    <row r="10521" spans="1:14" x14ac:dyDescent="0.25">
      <c r="A10521" s="5">
        <v>431</v>
      </c>
      <c r="B10521" s="5">
        <v>1</v>
      </c>
      <c r="C10521" s="6">
        <v>45597</v>
      </c>
      <c r="D10521" s="7">
        <v>3</v>
      </c>
      <c r="E10521" s="6">
        <v>45689</v>
      </c>
      <c r="F10521" s="7">
        <v>0</v>
      </c>
      <c r="G10521" s="7">
        <v>-10276.312</v>
      </c>
      <c r="H10521" s="7">
        <v>-567691.80209999997</v>
      </c>
      <c r="I10521" s="7">
        <v>-577968.11410000001</v>
      </c>
      <c r="J10521" s="7">
        <v>0</v>
      </c>
      <c r="K10521" s="7">
        <v>0</v>
      </c>
      <c r="L10521" s="7">
        <v>212</v>
      </c>
      <c r="M10521" s="7">
        <v>-212</v>
      </c>
      <c r="N10521" s="7">
        <v>-5</v>
      </c>
    </row>
    <row r="10522" spans="1:14" x14ac:dyDescent="0.25">
      <c r="A10522" s="5">
        <v>431</v>
      </c>
      <c r="B10522" s="5">
        <v>1</v>
      </c>
      <c r="C10522" s="6">
        <v>45627</v>
      </c>
      <c r="D10522" s="7">
        <v>2</v>
      </c>
      <c r="E10522" s="6">
        <v>45689</v>
      </c>
      <c r="F10522" s="7">
        <v>0</v>
      </c>
      <c r="G10522" s="7">
        <v>-2406.710700000001</v>
      </c>
      <c r="H10522" s="7">
        <v>-1890503.4613000001</v>
      </c>
      <c r="I10522" s="7">
        <v>-1892910.172</v>
      </c>
      <c r="J10522" s="7">
        <v>0</v>
      </c>
      <c r="K10522" s="7">
        <v>0</v>
      </c>
      <c r="L10522" s="7">
        <v>548</v>
      </c>
      <c r="M10522" s="7">
        <v>-548</v>
      </c>
      <c r="N10522" s="7">
        <v>-5</v>
      </c>
    </row>
    <row r="10523" spans="1:14" x14ac:dyDescent="0.25">
      <c r="A10523" s="5">
        <v>431</v>
      </c>
      <c r="B10523" s="5">
        <v>1</v>
      </c>
      <c r="C10523" s="6">
        <v>45658</v>
      </c>
      <c r="D10523" s="7">
        <v>1</v>
      </c>
      <c r="E10523" s="6">
        <v>45689</v>
      </c>
      <c r="F10523" s="7">
        <v>0</v>
      </c>
      <c r="G10523" s="7">
        <v>10793.161599999999</v>
      </c>
      <c r="H10523" s="7">
        <v>-1701618.4822</v>
      </c>
      <c r="I10523" s="7">
        <v>-1690825.3206</v>
      </c>
      <c r="J10523" s="7">
        <v>0</v>
      </c>
      <c r="K10523" s="7">
        <v>0</v>
      </c>
      <c r="L10523" s="7">
        <v>394</v>
      </c>
      <c r="M10523" s="7">
        <v>-394</v>
      </c>
      <c r="N10523" s="7">
        <v>-5</v>
      </c>
    </row>
    <row r="10524" spans="1:14" x14ac:dyDescent="0.25">
      <c r="A10524" s="5">
        <v>431</v>
      </c>
      <c r="B10524" s="5">
        <v>1</v>
      </c>
      <c r="C10524" s="6">
        <v>45689</v>
      </c>
      <c r="D10524" s="7">
        <v>0</v>
      </c>
      <c r="E10524" s="6">
        <v>45689</v>
      </c>
      <c r="F10524" s="7">
        <v>38461375.438600004</v>
      </c>
      <c r="G10524" s="7">
        <v>16609.492200000001</v>
      </c>
      <c r="H10524" s="7">
        <v>-726859.04859999998</v>
      </c>
      <c r="I10524" s="7">
        <v>37751125.882200003</v>
      </c>
      <c r="J10524" s="7">
        <v>11607</v>
      </c>
      <c r="K10524" s="7">
        <v>0</v>
      </c>
      <c r="L10524" s="7">
        <v>181</v>
      </c>
      <c r="M10524" s="7">
        <v>11426</v>
      </c>
      <c r="N10524" s="7">
        <v>-5</v>
      </c>
    </row>
    <row r="10525" spans="1:14" x14ac:dyDescent="0.25">
      <c r="A10525" s="5">
        <v>431</v>
      </c>
      <c r="B10525" s="5">
        <v>1</v>
      </c>
      <c r="C10525" s="6">
        <v>45352</v>
      </c>
      <c r="D10525" s="7">
        <v>12</v>
      </c>
      <c r="E10525" s="6">
        <v>45717</v>
      </c>
      <c r="F10525" s="7">
        <v>0</v>
      </c>
      <c r="G10525" s="7">
        <v>-611.02890000000014</v>
      </c>
      <c r="H10525" s="7">
        <v>-2756.3098</v>
      </c>
      <c r="I10525" s="7">
        <v>-3367.3386999999998</v>
      </c>
      <c r="J10525" s="7">
        <v>0</v>
      </c>
      <c r="K10525" s="7">
        <v>0</v>
      </c>
      <c r="L10525" s="7">
        <v>20</v>
      </c>
      <c r="M10525" s="7">
        <v>-20</v>
      </c>
      <c r="N10525" s="7">
        <v>-5</v>
      </c>
    </row>
    <row r="10526" spans="1:14" x14ac:dyDescent="0.25">
      <c r="A10526" s="5">
        <v>431</v>
      </c>
      <c r="B10526" s="5">
        <v>1</v>
      </c>
      <c r="C10526" s="6">
        <v>45383</v>
      </c>
      <c r="D10526" s="7">
        <v>11</v>
      </c>
      <c r="E10526" s="6">
        <v>45717</v>
      </c>
      <c r="F10526" s="7">
        <v>0</v>
      </c>
      <c r="G10526" s="7">
        <v>2711.2963</v>
      </c>
      <c r="H10526" s="7">
        <v>-9660.9752999999982</v>
      </c>
      <c r="I10526" s="7">
        <v>-6949.6789999999983</v>
      </c>
      <c r="J10526" s="7">
        <v>0</v>
      </c>
      <c r="K10526" s="7">
        <v>0</v>
      </c>
      <c r="L10526" s="7">
        <v>42</v>
      </c>
      <c r="M10526" s="7">
        <v>-42</v>
      </c>
      <c r="N10526" s="7">
        <v>-5</v>
      </c>
    </row>
    <row r="10527" spans="1:14" x14ac:dyDescent="0.25">
      <c r="A10527" s="5">
        <v>431</v>
      </c>
      <c r="B10527" s="5">
        <v>1</v>
      </c>
      <c r="C10527" s="6">
        <v>45413</v>
      </c>
      <c r="D10527" s="7">
        <v>10</v>
      </c>
      <c r="E10527" s="6">
        <v>45717</v>
      </c>
      <c r="F10527" s="7">
        <v>0</v>
      </c>
      <c r="G10527" s="7">
        <v>4676.786900000001</v>
      </c>
      <c r="H10527" s="7">
        <v>-39366.347900000001</v>
      </c>
      <c r="I10527" s="7">
        <v>-34689.561000000002</v>
      </c>
      <c r="J10527" s="7">
        <v>0</v>
      </c>
      <c r="K10527" s="7">
        <v>0</v>
      </c>
      <c r="L10527" s="7">
        <v>108</v>
      </c>
      <c r="M10527" s="7">
        <v>-108</v>
      </c>
      <c r="N10527" s="7">
        <v>-5</v>
      </c>
    </row>
    <row r="10528" spans="1:14" x14ac:dyDescent="0.25">
      <c r="A10528" s="5">
        <v>431</v>
      </c>
      <c r="B10528" s="5">
        <v>1</v>
      </c>
      <c r="C10528" s="6">
        <v>45444</v>
      </c>
      <c r="D10528" s="7">
        <v>9</v>
      </c>
      <c r="E10528" s="6">
        <v>45717</v>
      </c>
      <c r="F10528" s="7">
        <v>0</v>
      </c>
      <c r="G10528" s="7">
        <v>-14998.2464</v>
      </c>
      <c r="H10528" s="7">
        <v>-101011.2929</v>
      </c>
      <c r="I10528" s="7">
        <v>-116009.5393</v>
      </c>
      <c r="J10528" s="7">
        <v>0</v>
      </c>
      <c r="K10528" s="7">
        <v>0</v>
      </c>
      <c r="L10528" s="7">
        <v>194</v>
      </c>
      <c r="M10528" s="7">
        <v>-194</v>
      </c>
      <c r="N10528" s="7">
        <v>-5</v>
      </c>
    </row>
    <row r="10529" spans="1:14" x14ac:dyDescent="0.25">
      <c r="A10529" s="5">
        <v>431</v>
      </c>
      <c r="B10529" s="5">
        <v>1</v>
      </c>
      <c r="C10529" s="6">
        <v>45474</v>
      </c>
      <c r="D10529" s="7">
        <v>8</v>
      </c>
      <c r="E10529" s="6">
        <v>45717</v>
      </c>
      <c r="F10529" s="7">
        <v>0</v>
      </c>
      <c r="G10529" s="7">
        <v>3611.4577000000008</v>
      </c>
      <c r="H10529" s="7">
        <v>-200160.94949999999</v>
      </c>
      <c r="I10529" s="7">
        <v>-196549.49179999999</v>
      </c>
      <c r="J10529" s="7">
        <v>0</v>
      </c>
      <c r="K10529" s="7">
        <v>0</v>
      </c>
      <c r="L10529" s="7">
        <v>228</v>
      </c>
      <c r="M10529" s="7">
        <v>-228</v>
      </c>
      <c r="N10529" s="7">
        <v>-5</v>
      </c>
    </row>
    <row r="10530" spans="1:14" x14ac:dyDescent="0.25">
      <c r="A10530" s="5">
        <v>431</v>
      </c>
      <c r="B10530" s="5">
        <v>1</v>
      </c>
      <c r="C10530" s="6">
        <v>45505</v>
      </c>
      <c r="D10530" s="7">
        <v>7</v>
      </c>
      <c r="E10530" s="6">
        <v>45717</v>
      </c>
      <c r="F10530" s="7">
        <v>0</v>
      </c>
      <c r="G10530" s="7">
        <v>10494.084699999999</v>
      </c>
      <c r="H10530" s="7">
        <v>-216306.1612</v>
      </c>
      <c r="I10530" s="7">
        <v>-205812.0765</v>
      </c>
      <c r="J10530" s="7">
        <v>0</v>
      </c>
      <c r="K10530" s="7">
        <v>0</v>
      </c>
      <c r="L10530" s="7">
        <v>178</v>
      </c>
      <c r="M10530" s="7">
        <v>-178</v>
      </c>
      <c r="N10530" s="7">
        <v>-5</v>
      </c>
    </row>
    <row r="10531" spans="1:14" x14ac:dyDescent="0.25">
      <c r="A10531" s="5">
        <v>431</v>
      </c>
      <c r="B10531" s="5">
        <v>1</v>
      </c>
      <c r="C10531" s="6">
        <v>45536</v>
      </c>
      <c r="D10531" s="7">
        <v>6</v>
      </c>
      <c r="E10531" s="6">
        <v>45717</v>
      </c>
      <c r="F10531" s="7">
        <v>0</v>
      </c>
      <c r="G10531" s="7">
        <v>23236.2467</v>
      </c>
      <c r="H10531" s="7">
        <v>-333994.31829999998</v>
      </c>
      <c r="I10531" s="7">
        <v>-310758.07160000002</v>
      </c>
      <c r="J10531" s="7">
        <v>0</v>
      </c>
      <c r="K10531" s="7">
        <v>0</v>
      </c>
      <c r="L10531" s="7">
        <v>210</v>
      </c>
      <c r="M10531" s="7">
        <v>-210</v>
      </c>
      <c r="N10531" s="7">
        <v>-5</v>
      </c>
    </row>
    <row r="10532" spans="1:14" x14ac:dyDescent="0.25">
      <c r="A10532" s="5">
        <v>431</v>
      </c>
      <c r="B10532" s="5">
        <v>1</v>
      </c>
      <c r="C10532" s="6">
        <v>45566</v>
      </c>
      <c r="D10532" s="7">
        <v>5</v>
      </c>
      <c r="E10532" s="6">
        <v>45717</v>
      </c>
      <c r="F10532" s="7">
        <v>0</v>
      </c>
      <c r="G10532" s="7">
        <v>31308.874400000001</v>
      </c>
      <c r="H10532" s="7">
        <v>-371117.39569999999</v>
      </c>
      <c r="I10532" s="7">
        <v>-339808.52130000002</v>
      </c>
      <c r="J10532" s="7">
        <v>0</v>
      </c>
      <c r="K10532" s="7">
        <v>0</v>
      </c>
      <c r="L10532" s="7">
        <v>187</v>
      </c>
      <c r="M10532" s="7">
        <v>-187</v>
      </c>
      <c r="N10532" s="7">
        <v>-5</v>
      </c>
    </row>
    <row r="10533" spans="1:14" x14ac:dyDescent="0.25">
      <c r="A10533" s="5">
        <v>431</v>
      </c>
      <c r="B10533" s="5">
        <v>1</v>
      </c>
      <c r="C10533" s="6">
        <v>45597</v>
      </c>
      <c r="D10533" s="7">
        <v>4</v>
      </c>
      <c r="E10533" s="6">
        <v>45717</v>
      </c>
      <c r="F10533" s="7">
        <v>0</v>
      </c>
      <c r="G10533" s="7">
        <v>9719.1282000000028</v>
      </c>
      <c r="H10533" s="7">
        <v>-554025.03729999997</v>
      </c>
      <c r="I10533" s="7">
        <v>-544305.90909999993</v>
      </c>
      <c r="J10533" s="7">
        <v>0</v>
      </c>
      <c r="K10533" s="7">
        <v>0</v>
      </c>
      <c r="L10533" s="7">
        <v>223</v>
      </c>
      <c r="M10533" s="7">
        <v>-223</v>
      </c>
      <c r="N10533" s="7">
        <v>-5</v>
      </c>
    </row>
    <row r="10534" spans="1:14" x14ac:dyDescent="0.25">
      <c r="A10534" s="5">
        <v>431</v>
      </c>
      <c r="B10534" s="5">
        <v>1</v>
      </c>
      <c r="C10534" s="6">
        <v>45627</v>
      </c>
      <c r="D10534" s="7">
        <v>3</v>
      </c>
      <c r="E10534" s="6">
        <v>45717</v>
      </c>
      <c r="F10534" s="7">
        <v>0</v>
      </c>
      <c r="G10534" s="7">
        <v>-4628.9926000000032</v>
      </c>
      <c r="H10534" s="7">
        <v>-1092396.4606999999</v>
      </c>
      <c r="I10534" s="7">
        <v>-1097025.4532999999</v>
      </c>
      <c r="J10534" s="7">
        <v>0</v>
      </c>
      <c r="K10534" s="7">
        <v>0</v>
      </c>
      <c r="L10534" s="7">
        <v>373</v>
      </c>
      <c r="M10534" s="7">
        <v>-373</v>
      </c>
      <c r="N10534" s="7">
        <v>-5</v>
      </c>
    </row>
    <row r="10535" spans="1:14" x14ac:dyDescent="0.25">
      <c r="A10535" s="5">
        <v>431</v>
      </c>
      <c r="B10535" s="5">
        <v>1</v>
      </c>
      <c r="C10535" s="6">
        <v>45658</v>
      </c>
      <c r="D10535" s="7">
        <v>2</v>
      </c>
      <c r="E10535" s="6">
        <v>45717</v>
      </c>
      <c r="F10535" s="7">
        <v>0</v>
      </c>
      <c r="G10535" s="7">
        <v>4383.8972000000003</v>
      </c>
      <c r="H10535" s="7">
        <v>-1435119.8123000001</v>
      </c>
      <c r="I10535" s="7">
        <v>-1430735.9151000001</v>
      </c>
      <c r="J10535" s="7">
        <v>0</v>
      </c>
      <c r="K10535" s="7">
        <v>0</v>
      </c>
      <c r="L10535" s="7">
        <v>394</v>
      </c>
      <c r="M10535" s="7">
        <v>-394</v>
      </c>
      <c r="N10535" s="7">
        <v>-5</v>
      </c>
    </row>
    <row r="10536" spans="1:14" x14ac:dyDescent="0.25">
      <c r="A10536" s="5">
        <v>431</v>
      </c>
      <c r="B10536" s="5">
        <v>1</v>
      </c>
      <c r="C10536" s="6">
        <v>45689</v>
      </c>
      <c r="D10536" s="7">
        <v>1</v>
      </c>
      <c r="E10536" s="6">
        <v>45717</v>
      </c>
      <c r="F10536" s="7">
        <v>0</v>
      </c>
      <c r="G10536" s="7">
        <v>14837.647800000001</v>
      </c>
      <c r="H10536" s="7">
        <v>-1522127.1841</v>
      </c>
      <c r="I10536" s="7">
        <v>-1507289.5363</v>
      </c>
      <c r="J10536" s="7">
        <v>0</v>
      </c>
      <c r="K10536" s="7">
        <v>0</v>
      </c>
      <c r="L10536" s="7">
        <v>406</v>
      </c>
      <c r="M10536" s="7">
        <v>-406</v>
      </c>
      <c r="N10536" s="7">
        <v>-5</v>
      </c>
    </row>
    <row r="10537" spans="1:14" x14ac:dyDescent="0.25">
      <c r="A10537" s="5">
        <v>431</v>
      </c>
      <c r="B10537" s="5">
        <v>1</v>
      </c>
      <c r="C10537" s="6">
        <v>45717</v>
      </c>
      <c r="D10537" s="7">
        <v>0</v>
      </c>
      <c r="E10537" s="6">
        <v>45717</v>
      </c>
      <c r="F10537" s="7">
        <v>34533173.816100001</v>
      </c>
      <c r="G10537" s="7">
        <v>2439.6523000000002</v>
      </c>
      <c r="H10537" s="7">
        <v>-627092.89950000006</v>
      </c>
      <c r="I10537" s="7">
        <v>33908520.568899997</v>
      </c>
      <c r="J10537" s="7">
        <v>10324</v>
      </c>
      <c r="K10537" s="7">
        <v>0</v>
      </c>
      <c r="L10537" s="7">
        <v>157</v>
      </c>
      <c r="M10537" s="7">
        <v>10167</v>
      </c>
      <c r="N10537" s="7">
        <v>-5</v>
      </c>
    </row>
    <row r="10538" spans="1:14" x14ac:dyDescent="0.25">
      <c r="A10538" s="5">
        <v>431</v>
      </c>
      <c r="B10538" s="5">
        <v>1</v>
      </c>
      <c r="C10538" s="6">
        <v>45383</v>
      </c>
      <c r="D10538" s="7">
        <v>12</v>
      </c>
      <c r="E10538" s="6">
        <v>45748</v>
      </c>
      <c r="F10538" s="7">
        <v>0</v>
      </c>
      <c r="G10538" s="7">
        <v>-1741.7320999999999</v>
      </c>
      <c r="H10538" s="7">
        <v>-876.87</v>
      </c>
      <c r="I10538" s="7">
        <v>-2618.6021000000001</v>
      </c>
      <c r="J10538" s="7">
        <v>0</v>
      </c>
      <c r="K10538" s="7">
        <v>0</v>
      </c>
      <c r="L10538" s="7">
        <v>19</v>
      </c>
      <c r="M10538" s="7">
        <v>-19</v>
      </c>
      <c r="N10538" s="7">
        <v>-5</v>
      </c>
    </row>
    <row r="10539" spans="1:14" x14ac:dyDescent="0.25">
      <c r="A10539" s="5">
        <v>431</v>
      </c>
      <c r="B10539" s="5">
        <v>1</v>
      </c>
      <c r="C10539" s="6">
        <v>45413</v>
      </c>
      <c r="D10539" s="7">
        <v>11</v>
      </c>
      <c r="E10539" s="6">
        <v>45748</v>
      </c>
      <c r="F10539" s="7">
        <v>0</v>
      </c>
      <c r="G10539" s="7">
        <v>2030.978900000001</v>
      </c>
      <c r="H10539" s="7">
        <v>-8873.4364999999998</v>
      </c>
      <c r="I10539" s="7">
        <v>-6842.4575999999988</v>
      </c>
      <c r="J10539" s="7">
        <v>0</v>
      </c>
      <c r="K10539" s="7">
        <v>0</v>
      </c>
      <c r="L10539" s="7">
        <v>52</v>
      </c>
      <c r="M10539" s="7">
        <v>-52</v>
      </c>
      <c r="N10539" s="7">
        <v>-5</v>
      </c>
    </row>
    <row r="10540" spans="1:14" x14ac:dyDescent="0.25">
      <c r="A10540" s="5">
        <v>431</v>
      </c>
      <c r="B10540" s="5">
        <v>1</v>
      </c>
      <c r="C10540" s="6">
        <v>45444</v>
      </c>
      <c r="D10540" s="7">
        <v>10</v>
      </c>
      <c r="E10540" s="6">
        <v>45748</v>
      </c>
      <c r="F10540" s="7">
        <v>0</v>
      </c>
      <c r="G10540" s="7">
        <v>10629.6062</v>
      </c>
      <c r="H10540" s="7">
        <v>-29204.530699999999</v>
      </c>
      <c r="I10540" s="7">
        <v>-18574.924500000001</v>
      </c>
      <c r="J10540" s="7">
        <v>0</v>
      </c>
      <c r="K10540" s="7">
        <v>0</v>
      </c>
      <c r="L10540" s="7">
        <v>104</v>
      </c>
      <c r="M10540" s="7">
        <v>-104</v>
      </c>
      <c r="N10540" s="7">
        <v>-5</v>
      </c>
    </row>
    <row r="10541" spans="1:14" x14ac:dyDescent="0.25">
      <c r="A10541" s="5">
        <v>431</v>
      </c>
      <c r="B10541" s="5">
        <v>1</v>
      </c>
      <c r="C10541" s="6">
        <v>45474</v>
      </c>
      <c r="D10541" s="7">
        <v>9</v>
      </c>
      <c r="E10541" s="6">
        <v>45748</v>
      </c>
      <c r="F10541" s="7">
        <v>0</v>
      </c>
      <c r="G10541" s="7">
        <v>-8608.8449000000001</v>
      </c>
      <c r="H10541" s="7">
        <v>-82869.261999999988</v>
      </c>
      <c r="I10541" s="7">
        <v>-91478.106899999984</v>
      </c>
      <c r="J10541" s="7">
        <v>0</v>
      </c>
      <c r="K10541" s="7">
        <v>0</v>
      </c>
      <c r="L10541" s="7">
        <v>184</v>
      </c>
      <c r="M10541" s="7">
        <v>-184</v>
      </c>
      <c r="N10541" s="7">
        <v>-5</v>
      </c>
    </row>
    <row r="10542" spans="1:14" x14ac:dyDescent="0.25">
      <c r="A10542" s="5">
        <v>431</v>
      </c>
      <c r="B10542" s="5">
        <v>1</v>
      </c>
      <c r="C10542" s="6">
        <v>45505</v>
      </c>
      <c r="D10542" s="7">
        <v>8</v>
      </c>
      <c r="E10542" s="6">
        <v>45748</v>
      </c>
      <c r="F10542" s="7">
        <v>0</v>
      </c>
      <c r="G10542" s="7">
        <v>5854.2569999999978</v>
      </c>
      <c r="H10542" s="7">
        <v>-123888.2901</v>
      </c>
      <c r="I10542" s="7">
        <v>-118034.0331</v>
      </c>
      <c r="J10542" s="7">
        <v>0</v>
      </c>
      <c r="K10542" s="7">
        <v>0</v>
      </c>
      <c r="L10542" s="7">
        <v>162</v>
      </c>
      <c r="M10542" s="7">
        <v>-162</v>
      </c>
      <c r="N10542" s="7">
        <v>-5</v>
      </c>
    </row>
    <row r="10543" spans="1:14" x14ac:dyDescent="0.25">
      <c r="A10543" s="5">
        <v>431</v>
      </c>
      <c r="B10543" s="5">
        <v>1</v>
      </c>
      <c r="C10543" s="6">
        <v>45536</v>
      </c>
      <c r="D10543" s="7">
        <v>7</v>
      </c>
      <c r="E10543" s="6">
        <v>45748</v>
      </c>
      <c r="F10543" s="7">
        <v>0</v>
      </c>
      <c r="G10543" s="7">
        <v>13502.2363</v>
      </c>
      <c r="H10543" s="7">
        <v>-180328.47899999999</v>
      </c>
      <c r="I10543" s="7">
        <v>-166826.2427</v>
      </c>
      <c r="J10543" s="7">
        <v>0</v>
      </c>
      <c r="K10543" s="7">
        <v>0</v>
      </c>
      <c r="L10543" s="7">
        <v>150</v>
      </c>
      <c r="M10543" s="7">
        <v>-150</v>
      </c>
      <c r="N10543" s="7">
        <v>-5</v>
      </c>
    </row>
    <row r="10544" spans="1:14" x14ac:dyDescent="0.25">
      <c r="A10544" s="5">
        <v>431</v>
      </c>
      <c r="B10544" s="5">
        <v>1</v>
      </c>
      <c r="C10544" s="6">
        <v>45566</v>
      </c>
      <c r="D10544" s="7">
        <v>6</v>
      </c>
      <c r="E10544" s="6">
        <v>45748</v>
      </c>
      <c r="F10544" s="7">
        <v>0</v>
      </c>
      <c r="G10544" s="7">
        <v>12196.116900000001</v>
      </c>
      <c r="H10544" s="7">
        <v>-289227.48680000007</v>
      </c>
      <c r="I10544" s="7">
        <v>-277031.36989999999</v>
      </c>
      <c r="J10544" s="7">
        <v>0</v>
      </c>
      <c r="K10544" s="7">
        <v>0</v>
      </c>
      <c r="L10544" s="7">
        <v>188</v>
      </c>
      <c r="M10544" s="7">
        <v>-188</v>
      </c>
      <c r="N10544" s="7">
        <v>-5</v>
      </c>
    </row>
    <row r="10545" spans="1:14" x14ac:dyDescent="0.25">
      <c r="A10545" s="5">
        <v>431</v>
      </c>
      <c r="B10545" s="5">
        <v>1</v>
      </c>
      <c r="C10545" s="6">
        <v>45597</v>
      </c>
      <c r="D10545" s="7">
        <v>5</v>
      </c>
      <c r="E10545" s="6">
        <v>45748</v>
      </c>
      <c r="F10545" s="7">
        <v>0</v>
      </c>
      <c r="G10545" s="7">
        <v>29785.159800000001</v>
      </c>
      <c r="H10545" s="7">
        <v>-330778.71500000003</v>
      </c>
      <c r="I10545" s="7">
        <v>-300993.55519999989</v>
      </c>
      <c r="J10545" s="7">
        <v>0</v>
      </c>
      <c r="K10545" s="7">
        <v>0</v>
      </c>
      <c r="L10545" s="7">
        <v>182</v>
      </c>
      <c r="M10545" s="7">
        <v>-182</v>
      </c>
      <c r="N10545" s="7">
        <v>-5</v>
      </c>
    </row>
    <row r="10546" spans="1:14" x14ac:dyDescent="0.25">
      <c r="A10546" s="5">
        <v>431</v>
      </c>
      <c r="B10546" s="5">
        <v>1</v>
      </c>
      <c r="C10546" s="6">
        <v>45627</v>
      </c>
      <c r="D10546" s="7">
        <v>4</v>
      </c>
      <c r="E10546" s="6">
        <v>45748</v>
      </c>
      <c r="F10546" s="7">
        <v>0</v>
      </c>
      <c r="G10546" s="7">
        <v>27960.443900000009</v>
      </c>
      <c r="H10546" s="7">
        <v>-676349.39169999992</v>
      </c>
      <c r="I10546" s="7">
        <v>-648388.94779999997</v>
      </c>
      <c r="J10546" s="7">
        <v>0</v>
      </c>
      <c r="K10546" s="7">
        <v>0</v>
      </c>
      <c r="L10546" s="7">
        <v>286</v>
      </c>
      <c r="M10546" s="7">
        <v>-286</v>
      </c>
      <c r="N10546" s="7">
        <v>-5</v>
      </c>
    </row>
    <row r="10547" spans="1:14" x14ac:dyDescent="0.25">
      <c r="A10547" s="5">
        <v>431</v>
      </c>
      <c r="B10547" s="5">
        <v>1</v>
      </c>
      <c r="C10547" s="6">
        <v>45658</v>
      </c>
      <c r="D10547" s="7">
        <v>3</v>
      </c>
      <c r="E10547" s="6">
        <v>45748</v>
      </c>
      <c r="F10547" s="7">
        <v>0</v>
      </c>
      <c r="G10547" s="7">
        <v>12620.1474</v>
      </c>
      <c r="H10547" s="7">
        <v>-660914.51699999988</v>
      </c>
      <c r="I10547" s="7">
        <v>-648294.36959999986</v>
      </c>
      <c r="J10547" s="7">
        <v>0</v>
      </c>
      <c r="K10547" s="7">
        <v>0</v>
      </c>
      <c r="L10547" s="7">
        <v>243</v>
      </c>
      <c r="M10547" s="7">
        <v>-243</v>
      </c>
      <c r="N10547" s="7">
        <v>-5</v>
      </c>
    </row>
    <row r="10548" spans="1:14" x14ac:dyDescent="0.25">
      <c r="A10548" s="5">
        <v>431</v>
      </c>
      <c r="B10548" s="5">
        <v>1</v>
      </c>
      <c r="C10548" s="6">
        <v>45689</v>
      </c>
      <c r="D10548" s="7">
        <v>2</v>
      </c>
      <c r="E10548" s="6">
        <v>45748</v>
      </c>
      <c r="F10548" s="7">
        <v>0</v>
      </c>
      <c r="G10548" s="7">
        <v>37260.544099999999</v>
      </c>
      <c r="H10548" s="7">
        <v>-1223594.7479999999</v>
      </c>
      <c r="I10548" s="7">
        <v>-1186334.2039000001</v>
      </c>
      <c r="J10548" s="7">
        <v>0</v>
      </c>
      <c r="K10548" s="7">
        <v>0</v>
      </c>
      <c r="L10548" s="7">
        <v>350</v>
      </c>
      <c r="M10548" s="7">
        <v>-350</v>
      </c>
      <c r="N10548" s="7">
        <v>-5</v>
      </c>
    </row>
    <row r="10549" spans="1:14" x14ac:dyDescent="0.25">
      <c r="A10549" s="5">
        <v>431</v>
      </c>
      <c r="B10549" s="5">
        <v>1</v>
      </c>
      <c r="C10549" s="6">
        <v>45717</v>
      </c>
      <c r="D10549" s="7">
        <v>1</v>
      </c>
      <c r="E10549" s="6">
        <v>45748</v>
      </c>
      <c r="F10549" s="7">
        <v>0</v>
      </c>
      <c r="G10549" s="7">
        <v>17615.0995</v>
      </c>
      <c r="H10549" s="7">
        <v>-1711982.6015000001</v>
      </c>
      <c r="I10549" s="7">
        <v>-1694367.5020000001</v>
      </c>
      <c r="J10549" s="7">
        <v>0</v>
      </c>
      <c r="K10549" s="7">
        <v>0</v>
      </c>
      <c r="L10549" s="7">
        <v>403</v>
      </c>
      <c r="M10549" s="7">
        <v>-403</v>
      </c>
      <c r="N10549" s="7">
        <v>-5</v>
      </c>
    </row>
    <row r="10550" spans="1:14" x14ac:dyDescent="0.25">
      <c r="A10550" s="5">
        <v>431</v>
      </c>
      <c r="B10550" s="5">
        <v>1</v>
      </c>
      <c r="C10550" s="6">
        <v>45748</v>
      </c>
      <c r="D10550" s="7">
        <v>0</v>
      </c>
      <c r="E10550" s="6">
        <v>45748</v>
      </c>
      <c r="F10550" s="7">
        <v>39597909.1395</v>
      </c>
      <c r="G10550" s="7">
        <v>17402.244299999998</v>
      </c>
      <c r="H10550" s="7">
        <v>-648636.05080000008</v>
      </c>
      <c r="I10550" s="7">
        <v>38966675.332999997</v>
      </c>
      <c r="J10550" s="7">
        <v>11885</v>
      </c>
      <c r="K10550" s="7">
        <v>0</v>
      </c>
      <c r="L10550" s="7">
        <v>160</v>
      </c>
      <c r="M10550" s="7">
        <v>11725</v>
      </c>
      <c r="N10550" s="7">
        <v>-5</v>
      </c>
    </row>
    <row r="10551" spans="1:14" x14ac:dyDescent="0.25">
      <c r="A10551" s="5">
        <v>431</v>
      </c>
      <c r="B10551" s="5">
        <v>1</v>
      </c>
      <c r="C10551" s="6">
        <v>45413</v>
      </c>
      <c r="D10551" s="7">
        <v>12</v>
      </c>
      <c r="E10551" s="6">
        <v>45778</v>
      </c>
      <c r="F10551" s="7">
        <v>0</v>
      </c>
      <c r="G10551" s="7">
        <v>-218.0879000000001</v>
      </c>
      <c r="H10551" s="7">
        <v>-6014.0600999999997</v>
      </c>
      <c r="I10551" s="7">
        <v>-6232.1480000000001</v>
      </c>
      <c r="J10551" s="7">
        <v>0</v>
      </c>
      <c r="K10551" s="7">
        <v>0</v>
      </c>
      <c r="L10551" s="7">
        <v>20</v>
      </c>
      <c r="M10551" s="7">
        <v>-20</v>
      </c>
      <c r="N10551" s="7">
        <v>-5</v>
      </c>
    </row>
    <row r="10552" spans="1:14" x14ac:dyDescent="0.25">
      <c r="A10552" s="5">
        <v>431</v>
      </c>
      <c r="B10552" s="5">
        <v>1</v>
      </c>
      <c r="C10552" s="6">
        <v>45444</v>
      </c>
      <c r="D10552" s="7">
        <v>11</v>
      </c>
      <c r="E10552" s="6">
        <v>45778</v>
      </c>
      <c r="F10552" s="7">
        <v>0</v>
      </c>
      <c r="G10552" s="7">
        <v>6268.4329000000007</v>
      </c>
      <c r="H10552" s="7">
        <v>-8250.2327000000005</v>
      </c>
      <c r="I10552" s="7">
        <v>-1981.7998</v>
      </c>
      <c r="J10552" s="7">
        <v>0</v>
      </c>
      <c r="K10552" s="7">
        <v>0</v>
      </c>
      <c r="L10552" s="7">
        <v>56</v>
      </c>
      <c r="M10552" s="7">
        <v>-56</v>
      </c>
      <c r="N10552" s="7">
        <v>-5</v>
      </c>
    </row>
    <row r="10553" spans="1:14" x14ac:dyDescent="0.25">
      <c r="A10553" s="5">
        <v>431</v>
      </c>
      <c r="B10553" s="5">
        <v>1</v>
      </c>
      <c r="C10553" s="6">
        <v>45474</v>
      </c>
      <c r="D10553" s="7">
        <v>10</v>
      </c>
      <c r="E10553" s="6">
        <v>45778</v>
      </c>
      <c r="F10553" s="7">
        <v>0</v>
      </c>
      <c r="G10553" s="7">
        <v>2205.9728000000032</v>
      </c>
      <c r="H10553" s="7">
        <v>-79524.782099999997</v>
      </c>
      <c r="I10553" s="7">
        <v>-77318.809299999994</v>
      </c>
      <c r="J10553" s="7">
        <v>0</v>
      </c>
      <c r="K10553" s="7">
        <v>0</v>
      </c>
      <c r="L10553" s="7">
        <v>201</v>
      </c>
      <c r="M10553" s="7">
        <v>-201</v>
      </c>
      <c r="N10553" s="7">
        <v>-5</v>
      </c>
    </row>
    <row r="10554" spans="1:14" x14ac:dyDescent="0.25">
      <c r="A10554" s="5">
        <v>431</v>
      </c>
      <c r="B10554" s="5">
        <v>1</v>
      </c>
      <c r="C10554" s="6">
        <v>45505</v>
      </c>
      <c r="D10554" s="7">
        <v>9</v>
      </c>
      <c r="E10554" s="6">
        <v>45778</v>
      </c>
      <c r="F10554" s="7">
        <v>0</v>
      </c>
      <c r="G10554" s="7">
        <v>-18266.563999999998</v>
      </c>
      <c r="H10554" s="7">
        <v>-105879.7531</v>
      </c>
      <c r="I10554" s="7">
        <v>-124146.3171</v>
      </c>
      <c r="J10554" s="7">
        <v>0</v>
      </c>
      <c r="K10554" s="7">
        <v>0</v>
      </c>
      <c r="L10554" s="7">
        <v>190</v>
      </c>
      <c r="M10554" s="7">
        <v>-190</v>
      </c>
      <c r="N10554" s="7">
        <v>-5</v>
      </c>
    </row>
    <row r="10555" spans="1:14" x14ac:dyDescent="0.25">
      <c r="A10555" s="5">
        <v>431</v>
      </c>
      <c r="B10555" s="5">
        <v>1</v>
      </c>
      <c r="C10555" s="6">
        <v>45536</v>
      </c>
      <c r="D10555" s="7">
        <v>8</v>
      </c>
      <c r="E10555" s="6">
        <v>45778</v>
      </c>
      <c r="F10555" s="7">
        <v>0</v>
      </c>
      <c r="G10555" s="7">
        <v>11927.7132</v>
      </c>
      <c r="H10555" s="7">
        <v>-156567.0601</v>
      </c>
      <c r="I10555" s="7">
        <v>-144639.3469</v>
      </c>
      <c r="J10555" s="7">
        <v>0</v>
      </c>
      <c r="K10555" s="7">
        <v>0</v>
      </c>
      <c r="L10555" s="7">
        <v>179</v>
      </c>
      <c r="M10555" s="7">
        <v>-179</v>
      </c>
      <c r="N10555" s="7">
        <v>-5</v>
      </c>
    </row>
    <row r="10556" spans="1:14" x14ac:dyDescent="0.25">
      <c r="A10556" s="5">
        <v>431</v>
      </c>
      <c r="B10556" s="5">
        <v>1</v>
      </c>
      <c r="C10556" s="6">
        <v>45566</v>
      </c>
      <c r="D10556" s="7">
        <v>7</v>
      </c>
      <c r="E10556" s="6">
        <v>45778</v>
      </c>
      <c r="F10556" s="7">
        <v>0</v>
      </c>
      <c r="G10556" s="7">
        <v>22910.2078</v>
      </c>
      <c r="H10556" s="7">
        <v>-171848.12719999999</v>
      </c>
      <c r="I10556" s="7">
        <v>-148937.91940000001</v>
      </c>
      <c r="J10556" s="7">
        <v>0</v>
      </c>
      <c r="K10556" s="7">
        <v>0</v>
      </c>
      <c r="L10556" s="7">
        <v>154</v>
      </c>
      <c r="M10556" s="7">
        <v>-154</v>
      </c>
      <c r="N10556" s="7">
        <v>-5</v>
      </c>
    </row>
    <row r="10557" spans="1:14" x14ac:dyDescent="0.25">
      <c r="A10557" s="5">
        <v>431</v>
      </c>
      <c r="B10557" s="5">
        <v>1</v>
      </c>
      <c r="C10557" s="6">
        <v>45597</v>
      </c>
      <c r="D10557" s="7">
        <v>6</v>
      </c>
      <c r="E10557" s="6">
        <v>45778</v>
      </c>
      <c r="F10557" s="7">
        <v>0</v>
      </c>
      <c r="G10557" s="7">
        <v>26769.231299999999</v>
      </c>
      <c r="H10557" s="7">
        <v>-310365.98499999999</v>
      </c>
      <c r="I10557" s="7">
        <v>-283596.7537</v>
      </c>
      <c r="J10557" s="7">
        <v>0</v>
      </c>
      <c r="K10557" s="7">
        <v>0</v>
      </c>
      <c r="L10557" s="7">
        <v>179</v>
      </c>
      <c r="M10557" s="7">
        <v>-179</v>
      </c>
      <c r="N10557" s="7">
        <v>-5</v>
      </c>
    </row>
    <row r="10558" spans="1:14" x14ac:dyDescent="0.25">
      <c r="A10558" s="5">
        <v>431</v>
      </c>
      <c r="B10558" s="5">
        <v>1</v>
      </c>
      <c r="C10558" s="6">
        <v>45627</v>
      </c>
      <c r="D10558" s="7">
        <v>5</v>
      </c>
      <c r="E10558" s="6">
        <v>45778</v>
      </c>
      <c r="F10558" s="7">
        <v>0</v>
      </c>
      <c r="G10558" s="7">
        <v>26142.934700000002</v>
      </c>
      <c r="H10558" s="7">
        <v>-559526.05119999999</v>
      </c>
      <c r="I10558" s="7">
        <v>-533383.1165</v>
      </c>
      <c r="J10558" s="7">
        <v>0</v>
      </c>
      <c r="K10558" s="7">
        <v>0</v>
      </c>
      <c r="L10558" s="7">
        <v>284</v>
      </c>
      <c r="M10558" s="7">
        <v>-284</v>
      </c>
      <c r="N10558" s="7">
        <v>-5</v>
      </c>
    </row>
    <row r="10559" spans="1:14" x14ac:dyDescent="0.25">
      <c r="A10559" s="5">
        <v>431</v>
      </c>
      <c r="B10559" s="5">
        <v>1</v>
      </c>
      <c r="C10559" s="6">
        <v>45658</v>
      </c>
      <c r="D10559" s="7">
        <v>4</v>
      </c>
      <c r="E10559" s="6">
        <v>45778</v>
      </c>
      <c r="F10559" s="7">
        <v>0</v>
      </c>
      <c r="G10559" s="7">
        <v>20170.408599999999</v>
      </c>
      <c r="H10559" s="7">
        <v>-594359.3992000001</v>
      </c>
      <c r="I10559" s="7">
        <v>-574188.99060000014</v>
      </c>
      <c r="J10559" s="7">
        <v>0</v>
      </c>
      <c r="K10559" s="7">
        <v>0</v>
      </c>
      <c r="L10559" s="7">
        <v>257</v>
      </c>
      <c r="M10559" s="7">
        <v>-257</v>
      </c>
      <c r="N10559" s="7">
        <v>-5</v>
      </c>
    </row>
    <row r="10560" spans="1:14" x14ac:dyDescent="0.25">
      <c r="A10560" s="5">
        <v>431</v>
      </c>
      <c r="B10560" s="5">
        <v>1</v>
      </c>
      <c r="C10560" s="6">
        <v>45689</v>
      </c>
      <c r="D10560" s="7">
        <v>3</v>
      </c>
      <c r="E10560" s="6">
        <v>45778</v>
      </c>
      <c r="F10560" s="7">
        <v>0</v>
      </c>
      <c r="G10560" s="7">
        <v>14479.142</v>
      </c>
      <c r="H10560" s="7">
        <v>-781836.59290000005</v>
      </c>
      <c r="I10560" s="7">
        <v>-767357.45090000005</v>
      </c>
      <c r="J10560" s="7">
        <v>0</v>
      </c>
      <c r="K10560" s="7">
        <v>0</v>
      </c>
      <c r="L10560" s="7">
        <v>295</v>
      </c>
      <c r="M10560" s="7">
        <v>-295</v>
      </c>
      <c r="N10560" s="7">
        <v>-5</v>
      </c>
    </row>
    <row r="10561" spans="1:14" x14ac:dyDescent="0.25">
      <c r="A10561" s="5">
        <v>431</v>
      </c>
      <c r="B10561" s="5">
        <v>1</v>
      </c>
      <c r="C10561" s="6">
        <v>45717</v>
      </c>
      <c r="D10561" s="7">
        <v>2</v>
      </c>
      <c r="E10561" s="6">
        <v>45778</v>
      </c>
      <c r="F10561" s="7">
        <v>0</v>
      </c>
      <c r="G10561" s="7">
        <v>-9760.8377999999975</v>
      </c>
      <c r="H10561" s="7">
        <v>-1015308.4404</v>
      </c>
      <c r="I10561" s="7">
        <v>-1025069.2781999999</v>
      </c>
      <c r="J10561" s="7">
        <v>0</v>
      </c>
      <c r="K10561" s="7">
        <v>0</v>
      </c>
      <c r="L10561" s="7">
        <v>314</v>
      </c>
      <c r="M10561" s="7">
        <v>-314</v>
      </c>
      <c r="N10561" s="7">
        <v>-5</v>
      </c>
    </row>
    <row r="10562" spans="1:14" x14ac:dyDescent="0.25">
      <c r="A10562" s="5">
        <v>431</v>
      </c>
      <c r="B10562" s="5">
        <v>1</v>
      </c>
      <c r="C10562" s="6">
        <v>45748</v>
      </c>
      <c r="D10562" s="7">
        <v>1</v>
      </c>
      <c r="E10562" s="6">
        <v>45778</v>
      </c>
      <c r="F10562" s="7">
        <v>0</v>
      </c>
      <c r="G10562" s="7">
        <v>281.8100999999956</v>
      </c>
      <c r="H10562" s="7">
        <v>-1763802.6598</v>
      </c>
      <c r="I10562" s="7">
        <v>-1763520.8496999999</v>
      </c>
      <c r="J10562" s="7">
        <v>0</v>
      </c>
      <c r="K10562" s="7">
        <v>0</v>
      </c>
      <c r="L10562" s="7">
        <v>480</v>
      </c>
      <c r="M10562" s="7">
        <v>-480</v>
      </c>
      <c r="N10562" s="7">
        <v>-5</v>
      </c>
    </row>
    <row r="10563" spans="1:14" x14ac:dyDescent="0.25">
      <c r="A10563" s="5">
        <v>431</v>
      </c>
      <c r="B10563" s="5">
        <v>1</v>
      </c>
      <c r="C10563" s="6">
        <v>45778</v>
      </c>
      <c r="D10563" s="7">
        <v>0</v>
      </c>
      <c r="E10563" s="6">
        <v>45778</v>
      </c>
      <c r="F10563" s="7">
        <v>39193707.245700002</v>
      </c>
      <c r="G10563" s="7">
        <v>10734.141600000001</v>
      </c>
      <c r="H10563" s="7">
        <v>-811727.1594</v>
      </c>
      <c r="I10563" s="7">
        <v>38392714.227899998</v>
      </c>
      <c r="J10563" s="7">
        <v>11590</v>
      </c>
      <c r="K10563" s="7">
        <v>0</v>
      </c>
      <c r="L10563" s="7">
        <v>179</v>
      </c>
      <c r="M10563" s="7">
        <v>11411</v>
      </c>
      <c r="N10563" s="7">
        <v>-5</v>
      </c>
    </row>
    <row r="10564" spans="1:14" x14ac:dyDescent="0.25">
      <c r="A10564" s="5">
        <v>431</v>
      </c>
      <c r="B10564" s="5">
        <v>1</v>
      </c>
      <c r="C10564" s="6">
        <v>45444</v>
      </c>
      <c r="D10564" s="7">
        <v>12</v>
      </c>
      <c r="E10564" s="6">
        <v>45809</v>
      </c>
      <c r="F10564" s="7">
        <v>0</v>
      </c>
      <c r="G10564" s="7">
        <v>-1704.7076999999999</v>
      </c>
      <c r="H10564" s="7">
        <v>-5928.6900000000014</v>
      </c>
      <c r="I10564" s="7">
        <v>-7633.3977000000004</v>
      </c>
      <c r="J10564" s="7">
        <v>0</v>
      </c>
      <c r="K10564" s="7">
        <v>0</v>
      </c>
      <c r="L10564" s="7">
        <v>27</v>
      </c>
      <c r="M10564" s="7">
        <v>-27</v>
      </c>
      <c r="N10564" s="7">
        <v>-5</v>
      </c>
    </row>
    <row r="10565" spans="1:14" x14ac:dyDescent="0.25">
      <c r="A10565" s="5">
        <v>431</v>
      </c>
      <c r="B10565" s="5">
        <v>1</v>
      </c>
      <c r="C10565" s="6">
        <v>45474</v>
      </c>
      <c r="D10565" s="7">
        <v>11</v>
      </c>
      <c r="E10565" s="6">
        <v>45809</v>
      </c>
      <c r="F10565" s="7">
        <v>0</v>
      </c>
      <c r="G10565" s="7">
        <v>-97.344099999998889</v>
      </c>
      <c r="H10565" s="7">
        <v>-9922.8022000000001</v>
      </c>
      <c r="I10565" s="7">
        <v>-10020.1463</v>
      </c>
      <c r="J10565" s="7">
        <v>0</v>
      </c>
      <c r="K10565" s="7">
        <v>0</v>
      </c>
      <c r="L10565" s="7">
        <v>61</v>
      </c>
      <c r="M10565" s="7">
        <v>-61</v>
      </c>
      <c r="N10565" s="7">
        <v>-5</v>
      </c>
    </row>
    <row r="10566" spans="1:14" x14ac:dyDescent="0.25">
      <c r="A10566" s="5">
        <v>431</v>
      </c>
      <c r="B10566" s="5">
        <v>1</v>
      </c>
      <c r="C10566" s="6">
        <v>45505</v>
      </c>
      <c r="D10566" s="7">
        <v>10</v>
      </c>
      <c r="E10566" s="6">
        <v>45809</v>
      </c>
      <c r="F10566" s="7">
        <v>0</v>
      </c>
      <c r="G10566" s="7">
        <v>5109.6168000000007</v>
      </c>
      <c r="H10566" s="7">
        <v>-40451.602599999998</v>
      </c>
      <c r="I10566" s="7">
        <v>-35341.985799999988</v>
      </c>
      <c r="J10566" s="7">
        <v>0</v>
      </c>
      <c r="K10566" s="7">
        <v>0</v>
      </c>
      <c r="L10566" s="7">
        <v>117</v>
      </c>
      <c r="M10566" s="7">
        <v>-117</v>
      </c>
      <c r="N10566" s="7">
        <v>-5</v>
      </c>
    </row>
    <row r="10567" spans="1:14" x14ac:dyDescent="0.25">
      <c r="A10567" s="5">
        <v>431</v>
      </c>
      <c r="B10567" s="5">
        <v>1</v>
      </c>
      <c r="C10567" s="6">
        <v>45536</v>
      </c>
      <c r="D10567" s="7">
        <v>9</v>
      </c>
      <c r="E10567" s="6">
        <v>45809</v>
      </c>
      <c r="F10567" s="7">
        <v>0</v>
      </c>
      <c r="G10567" s="7">
        <v>5855.3773999999994</v>
      </c>
      <c r="H10567" s="7">
        <v>-83127.4764</v>
      </c>
      <c r="I10567" s="7">
        <v>-77272.099000000002</v>
      </c>
      <c r="J10567" s="7">
        <v>0</v>
      </c>
      <c r="K10567" s="7">
        <v>0</v>
      </c>
      <c r="L10567" s="7">
        <v>139</v>
      </c>
      <c r="M10567" s="7">
        <v>-139</v>
      </c>
      <c r="N10567" s="7">
        <v>-5</v>
      </c>
    </row>
    <row r="10568" spans="1:14" x14ac:dyDescent="0.25">
      <c r="A10568" s="5">
        <v>431</v>
      </c>
      <c r="B10568" s="5">
        <v>1</v>
      </c>
      <c r="C10568" s="6">
        <v>45566</v>
      </c>
      <c r="D10568" s="7">
        <v>8</v>
      </c>
      <c r="E10568" s="6">
        <v>45809</v>
      </c>
      <c r="F10568" s="7">
        <v>0</v>
      </c>
      <c r="G10568" s="7">
        <v>-23765.9123</v>
      </c>
      <c r="H10568" s="7">
        <v>-120244.6918</v>
      </c>
      <c r="I10568" s="7">
        <v>-144010.6041</v>
      </c>
      <c r="J10568" s="7">
        <v>0</v>
      </c>
      <c r="K10568" s="7">
        <v>0</v>
      </c>
      <c r="L10568" s="7">
        <v>142</v>
      </c>
      <c r="M10568" s="7">
        <v>-142</v>
      </c>
      <c r="N10568" s="7">
        <v>-5</v>
      </c>
    </row>
    <row r="10569" spans="1:14" x14ac:dyDescent="0.25">
      <c r="A10569" s="5">
        <v>431</v>
      </c>
      <c r="B10569" s="5">
        <v>1</v>
      </c>
      <c r="C10569" s="6">
        <v>45597</v>
      </c>
      <c r="D10569" s="7">
        <v>7</v>
      </c>
      <c r="E10569" s="6">
        <v>45809</v>
      </c>
      <c r="F10569" s="7">
        <v>0</v>
      </c>
      <c r="G10569" s="7">
        <v>2936.5565000000011</v>
      </c>
      <c r="H10569" s="7">
        <v>-154269.88039999999</v>
      </c>
      <c r="I10569" s="7">
        <v>-151333.32389999999</v>
      </c>
      <c r="J10569" s="7">
        <v>0</v>
      </c>
      <c r="K10569" s="7">
        <v>0</v>
      </c>
      <c r="L10569" s="7">
        <v>114</v>
      </c>
      <c r="M10569" s="7">
        <v>-114</v>
      </c>
      <c r="N10569" s="7">
        <v>-5</v>
      </c>
    </row>
    <row r="10570" spans="1:14" x14ac:dyDescent="0.25">
      <c r="A10570" s="5">
        <v>431</v>
      </c>
      <c r="B10570" s="5">
        <v>1</v>
      </c>
      <c r="C10570" s="6">
        <v>45627</v>
      </c>
      <c r="D10570" s="7">
        <v>6</v>
      </c>
      <c r="E10570" s="6">
        <v>45809</v>
      </c>
      <c r="F10570" s="7">
        <v>0</v>
      </c>
      <c r="G10570" s="7">
        <v>29742.871800000001</v>
      </c>
      <c r="H10570" s="7">
        <v>-423517.08429999999</v>
      </c>
      <c r="I10570" s="7">
        <v>-393774.21250000002</v>
      </c>
      <c r="J10570" s="7">
        <v>0</v>
      </c>
      <c r="K10570" s="7">
        <v>0</v>
      </c>
      <c r="L10570" s="7">
        <v>237</v>
      </c>
      <c r="M10570" s="7">
        <v>-237</v>
      </c>
      <c r="N10570" s="7">
        <v>-5</v>
      </c>
    </row>
    <row r="10571" spans="1:14" x14ac:dyDescent="0.25">
      <c r="A10571" s="5">
        <v>431</v>
      </c>
      <c r="B10571" s="5">
        <v>1</v>
      </c>
      <c r="C10571" s="6">
        <v>45658</v>
      </c>
      <c r="D10571" s="7">
        <v>5</v>
      </c>
      <c r="E10571" s="6">
        <v>45809</v>
      </c>
      <c r="F10571" s="7">
        <v>0</v>
      </c>
      <c r="G10571" s="7">
        <v>26226.430400000001</v>
      </c>
      <c r="H10571" s="7">
        <v>-331396.53460000001</v>
      </c>
      <c r="I10571" s="7">
        <v>-305170.1042</v>
      </c>
      <c r="J10571" s="7">
        <v>0</v>
      </c>
      <c r="K10571" s="7">
        <v>0</v>
      </c>
      <c r="L10571" s="7">
        <v>168</v>
      </c>
      <c r="M10571" s="7">
        <v>-168</v>
      </c>
      <c r="N10571" s="7">
        <v>-5</v>
      </c>
    </row>
    <row r="10572" spans="1:14" x14ac:dyDescent="0.25">
      <c r="A10572" s="5">
        <v>431</v>
      </c>
      <c r="B10572" s="5">
        <v>1</v>
      </c>
      <c r="C10572" s="6">
        <v>45689</v>
      </c>
      <c r="D10572" s="7">
        <v>4</v>
      </c>
      <c r="E10572" s="6">
        <v>45809</v>
      </c>
      <c r="F10572" s="7">
        <v>0</v>
      </c>
      <c r="G10572" s="7">
        <v>15768.870800000001</v>
      </c>
      <c r="H10572" s="7">
        <v>-599039.57999999996</v>
      </c>
      <c r="I10572" s="7">
        <v>-583270.70919999992</v>
      </c>
      <c r="J10572" s="7">
        <v>0</v>
      </c>
      <c r="K10572" s="7">
        <v>0</v>
      </c>
      <c r="L10572" s="7">
        <v>253</v>
      </c>
      <c r="M10572" s="7">
        <v>-253</v>
      </c>
      <c r="N10572" s="7">
        <v>-5</v>
      </c>
    </row>
    <row r="10573" spans="1:14" x14ac:dyDescent="0.25">
      <c r="A10573" s="5">
        <v>431</v>
      </c>
      <c r="B10573" s="5">
        <v>1</v>
      </c>
      <c r="C10573" s="6">
        <v>45717</v>
      </c>
      <c r="D10573" s="7">
        <v>3</v>
      </c>
      <c r="E10573" s="6">
        <v>45809</v>
      </c>
      <c r="F10573" s="7">
        <v>0</v>
      </c>
      <c r="G10573" s="7">
        <v>25759.895799999998</v>
      </c>
      <c r="H10573" s="7">
        <v>-501009.80420000001</v>
      </c>
      <c r="I10573" s="7">
        <v>-475249.90840000001</v>
      </c>
      <c r="J10573" s="7">
        <v>0</v>
      </c>
      <c r="K10573" s="7">
        <v>0</v>
      </c>
      <c r="L10573" s="7">
        <v>197</v>
      </c>
      <c r="M10573" s="7">
        <v>-197</v>
      </c>
      <c r="N10573" s="7">
        <v>-5</v>
      </c>
    </row>
    <row r="10574" spans="1:14" x14ac:dyDescent="0.25">
      <c r="A10574" s="5">
        <v>431</v>
      </c>
      <c r="B10574" s="5">
        <v>1</v>
      </c>
      <c r="C10574" s="6">
        <v>45748</v>
      </c>
      <c r="D10574" s="7">
        <v>2</v>
      </c>
      <c r="E10574" s="6">
        <v>45809</v>
      </c>
      <c r="F10574" s="7">
        <v>0</v>
      </c>
      <c r="G10574" s="7">
        <v>-20571.233499999998</v>
      </c>
      <c r="H10574" s="7">
        <v>-1042271.2487999999</v>
      </c>
      <c r="I10574" s="7">
        <v>-1062842.4823</v>
      </c>
      <c r="J10574" s="7">
        <v>0</v>
      </c>
      <c r="K10574" s="7">
        <v>0</v>
      </c>
      <c r="L10574" s="7">
        <v>331</v>
      </c>
      <c r="M10574" s="7">
        <v>-331</v>
      </c>
      <c r="N10574" s="7">
        <v>-5</v>
      </c>
    </row>
    <row r="10575" spans="1:14" x14ac:dyDescent="0.25">
      <c r="A10575" s="5">
        <v>431</v>
      </c>
      <c r="B10575" s="5">
        <v>1</v>
      </c>
      <c r="C10575" s="6">
        <v>45778</v>
      </c>
      <c r="D10575" s="7">
        <v>1</v>
      </c>
      <c r="E10575" s="6">
        <v>45809</v>
      </c>
      <c r="F10575" s="7">
        <v>0</v>
      </c>
      <c r="G10575" s="7">
        <v>-25775.048599999998</v>
      </c>
      <c r="H10575" s="7">
        <v>-1525741.7024000001</v>
      </c>
      <c r="I10575" s="7">
        <v>-1551516.7509999999</v>
      </c>
      <c r="J10575" s="7">
        <v>0</v>
      </c>
      <c r="K10575" s="7">
        <v>0</v>
      </c>
      <c r="L10575" s="7">
        <v>385</v>
      </c>
      <c r="M10575" s="7">
        <v>-385</v>
      </c>
      <c r="N10575" s="7">
        <v>-5</v>
      </c>
    </row>
    <row r="10576" spans="1:14" x14ac:dyDescent="0.25">
      <c r="A10576" s="5">
        <v>431</v>
      </c>
      <c r="B10576" s="5">
        <v>1</v>
      </c>
      <c r="C10576" s="6">
        <v>45809</v>
      </c>
      <c r="D10576" s="7">
        <v>0</v>
      </c>
      <c r="E10576" s="6">
        <v>45809</v>
      </c>
      <c r="F10576" s="7">
        <v>36026544.925299987</v>
      </c>
      <c r="G10576" s="7">
        <v>11223.660599999999</v>
      </c>
      <c r="H10576" s="7">
        <v>-577680.68090000004</v>
      </c>
      <c r="I10576" s="7">
        <v>35460087.904999986</v>
      </c>
      <c r="J10576" s="7">
        <v>10648</v>
      </c>
      <c r="K10576" s="7">
        <v>0</v>
      </c>
      <c r="L10576" s="7">
        <v>151</v>
      </c>
      <c r="M10576" s="7">
        <v>10497</v>
      </c>
      <c r="N10576" s="7">
        <v>-5</v>
      </c>
    </row>
    <row r="10577" spans="1:14" x14ac:dyDescent="0.25">
      <c r="A10577" s="5">
        <v>431</v>
      </c>
      <c r="B10577" s="5">
        <v>1</v>
      </c>
      <c r="C10577" s="6">
        <v>45474</v>
      </c>
      <c r="D10577" s="7">
        <v>12</v>
      </c>
      <c r="E10577" s="6">
        <v>45839</v>
      </c>
      <c r="F10577" s="7">
        <v>0</v>
      </c>
      <c r="G10577" s="7">
        <v>-535.53419999999994</v>
      </c>
      <c r="H10577" s="7">
        <v>-8345.6802000000007</v>
      </c>
      <c r="I10577" s="7">
        <v>-8881.2144000000008</v>
      </c>
      <c r="J10577" s="7">
        <v>0</v>
      </c>
      <c r="K10577" s="7">
        <v>0</v>
      </c>
      <c r="L10577" s="7">
        <v>28</v>
      </c>
      <c r="M10577" s="7">
        <v>-28</v>
      </c>
      <c r="N10577" s="7">
        <v>-5</v>
      </c>
    </row>
    <row r="10578" spans="1:14" x14ac:dyDescent="0.25">
      <c r="A10578" s="5">
        <v>431</v>
      </c>
      <c r="B10578" s="5">
        <v>1</v>
      </c>
      <c r="C10578" s="6">
        <v>45505</v>
      </c>
      <c r="D10578" s="7">
        <v>11</v>
      </c>
      <c r="E10578" s="6">
        <v>45839</v>
      </c>
      <c r="F10578" s="7">
        <v>0</v>
      </c>
      <c r="G10578" s="7">
        <v>-2349.2327</v>
      </c>
      <c r="H10578" s="7">
        <v>-9258.3492999999999</v>
      </c>
      <c r="I10578" s="7">
        <v>-11607.582</v>
      </c>
      <c r="J10578" s="7">
        <v>0</v>
      </c>
      <c r="K10578" s="7">
        <v>0</v>
      </c>
      <c r="L10578" s="7">
        <v>48</v>
      </c>
      <c r="M10578" s="7">
        <v>-48</v>
      </c>
      <c r="N10578" s="7">
        <v>-5</v>
      </c>
    </row>
    <row r="10579" spans="1:14" x14ac:dyDescent="0.25">
      <c r="A10579" s="5">
        <v>431</v>
      </c>
      <c r="B10579" s="5">
        <v>1</v>
      </c>
      <c r="C10579" s="6">
        <v>45536</v>
      </c>
      <c r="D10579" s="7">
        <v>10</v>
      </c>
      <c r="E10579" s="6">
        <v>45839</v>
      </c>
      <c r="F10579" s="7">
        <v>0</v>
      </c>
      <c r="G10579" s="7">
        <v>10152.0517</v>
      </c>
      <c r="H10579" s="7">
        <v>-33402.7624</v>
      </c>
      <c r="I10579" s="7">
        <v>-23250.7107</v>
      </c>
      <c r="J10579" s="7">
        <v>0</v>
      </c>
      <c r="K10579" s="7">
        <v>0</v>
      </c>
      <c r="L10579" s="7">
        <v>109</v>
      </c>
      <c r="M10579" s="7">
        <v>-109</v>
      </c>
      <c r="N10579" s="7">
        <v>-5</v>
      </c>
    </row>
    <row r="10580" spans="1:14" x14ac:dyDescent="0.25">
      <c r="A10580" s="5">
        <v>431</v>
      </c>
      <c r="B10580" s="5">
        <v>1</v>
      </c>
      <c r="C10580" s="6">
        <v>45566</v>
      </c>
      <c r="D10580" s="7">
        <v>9</v>
      </c>
      <c r="E10580" s="6">
        <v>45839</v>
      </c>
      <c r="F10580" s="7">
        <v>0</v>
      </c>
      <c r="G10580" s="7">
        <v>2305.7795999999998</v>
      </c>
      <c r="H10580" s="7">
        <v>-84193.511800000007</v>
      </c>
      <c r="I10580" s="7">
        <v>-81887.732200000013</v>
      </c>
      <c r="J10580" s="7">
        <v>0</v>
      </c>
      <c r="K10580" s="7">
        <v>0</v>
      </c>
      <c r="L10580" s="7">
        <v>146</v>
      </c>
      <c r="M10580" s="7">
        <v>-146</v>
      </c>
      <c r="N10580" s="7">
        <v>-5</v>
      </c>
    </row>
    <row r="10581" spans="1:14" x14ac:dyDescent="0.25">
      <c r="A10581" s="5">
        <v>431</v>
      </c>
      <c r="B10581" s="5">
        <v>1</v>
      </c>
      <c r="C10581" s="6">
        <v>45597</v>
      </c>
      <c r="D10581" s="7">
        <v>8</v>
      </c>
      <c r="E10581" s="6">
        <v>45839</v>
      </c>
      <c r="F10581" s="7">
        <v>0</v>
      </c>
      <c r="G10581" s="7">
        <v>-2094.9571000000001</v>
      </c>
      <c r="H10581" s="7">
        <v>-118431.7331</v>
      </c>
      <c r="I10581" s="7">
        <v>-120526.6902</v>
      </c>
      <c r="J10581" s="7">
        <v>0</v>
      </c>
      <c r="K10581" s="7">
        <v>0</v>
      </c>
      <c r="L10581" s="7">
        <v>127</v>
      </c>
      <c r="M10581" s="7">
        <v>-127</v>
      </c>
      <c r="N10581" s="7">
        <v>-5</v>
      </c>
    </row>
    <row r="10582" spans="1:14" x14ac:dyDescent="0.25">
      <c r="A10582" s="5">
        <v>431</v>
      </c>
      <c r="B10582" s="5">
        <v>1</v>
      </c>
      <c r="C10582" s="6">
        <v>45627</v>
      </c>
      <c r="D10582" s="7">
        <v>7</v>
      </c>
      <c r="E10582" s="6">
        <v>45839</v>
      </c>
      <c r="F10582" s="7">
        <v>0</v>
      </c>
      <c r="G10582" s="7">
        <v>35799.311099999999</v>
      </c>
      <c r="H10582" s="7">
        <v>-250336.25229999999</v>
      </c>
      <c r="I10582" s="7">
        <v>-214536.9412</v>
      </c>
      <c r="J10582" s="7">
        <v>0</v>
      </c>
      <c r="K10582" s="7">
        <v>0</v>
      </c>
      <c r="L10582" s="7">
        <v>175</v>
      </c>
      <c r="M10582" s="7">
        <v>-175</v>
      </c>
      <c r="N10582" s="7">
        <v>-5</v>
      </c>
    </row>
    <row r="10583" spans="1:14" x14ac:dyDescent="0.25">
      <c r="A10583" s="5">
        <v>431</v>
      </c>
      <c r="B10583" s="5">
        <v>1</v>
      </c>
      <c r="C10583" s="6">
        <v>45658</v>
      </c>
      <c r="D10583" s="7">
        <v>6</v>
      </c>
      <c r="E10583" s="6">
        <v>45839</v>
      </c>
      <c r="F10583" s="7">
        <v>0</v>
      </c>
      <c r="G10583" s="7">
        <v>36646.207699999999</v>
      </c>
      <c r="H10583" s="7">
        <v>-264907.74729999999</v>
      </c>
      <c r="I10583" s="7">
        <v>-228261.53959999999</v>
      </c>
      <c r="J10583" s="7">
        <v>0</v>
      </c>
      <c r="K10583" s="7">
        <v>0</v>
      </c>
      <c r="L10583" s="7">
        <v>153</v>
      </c>
      <c r="M10583" s="7">
        <v>-153</v>
      </c>
      <c r="N10583" s="7">
        <v>-5</v>
      </c>
    </row>
    <row r="10584" spans="1:14" x14ac:dyDescent="0.25">
      <c r="A10584" s="5">
        <v>431</v>
      </c>
      <c r="B10584" s="5">
        <v>1</v>
      </c>
      <c r="C10584" s="6">
        <v>45689</v>
      </c>
      <c r="D10584" s="7">
        <v>5</v>
      </c>
      <c r="E10584" s="6">
        <v>45839</v>
      </c>
      <c r="F10584" s="7">
        <v>0</v>
      </c>
      <c r="G10584" s="7">
        <v>55938.637400000007</v>
      </c>
      <c r="H10584" s="7">
        <v>-400802.93440000003</v>
      </c>
      <c r="I10584" s="7">
        <v>-344864.29700000002</v>
      </c>
      <c r="J10584" s="7">
        <v>0</v>
      </c>
      <c r="K10584" s="7">
        <v>0</v>
      </c>
      <c r="L10584" s="7">
        <v>181</v>
      </c>
      <c r="M10584" s="7">
        <v>-181</v>
      </c>
      <c r="N10584" s="7">
        <v>-5</v>
      </c>
    </row>
    <row r="10585" spans="1:14" x14ac:dyDescent="0.25">
      <c r="A10585" s="5">
        <v>431</v>
      </c>
      <c r="B10585" s="5">
        <v>1</v>
      </c>
      <c r="C10585" s="6">
        <v>45717</v>
      </c>
      <c r="D10585" s="7">
        <v>4</v>
      </c>
      <c r="E10585" s="6">
        <v>45839</v>
      </c>
      <c r="F10585" s="7">
        <v>0</v>
      </c>
      <c r="G10585" s="7">
        <v>20739.597099999999</v>
      </c>
      <c r="H10585" s="7">
        <v>-494267.9546</v>
      </c>
      <c r="I10585" s="7">
        <v>-473528.35749999998</v>
      </c>
      <c r="J10585" s="7">
        <v>0</v>
      </c>
      <c r="K10585" s="7">
        <v>0</v>
      </c>
      <c r="L10585" s="7">
        <v>198</v>
      </c>
      <c r="M10585" s="7">
        <v>-198</v>
      </c>
      <c r="N10585" s="7">
        <v>-5</v>
      </c>
    </row>
    <row r="10586" spans="1:14" x14ac:dyDescent="0.25">
      <c r="A10586" s="5">
        <v>431</v>
      </c>
      <c r="B10586" s="5">
        <v>1</v>
      </c>
      <c r="C10586" s="6">
        <v>45748</v>
      </c>
      <c r="D10586" s="7">
        <v>3</v>
      </c>
      <c r="E10586" s="6">
        <v>45839</v>
      </c>
      <c r="F10586" s="7">
        <v>0</v>
      </c>
      <c r="G10586" s="7">
        <v>-2146.5104999999999</v>
      </c>
      <c r="H10586" s="7">
        <v>-699454.07939999993</v>
      </c>
      <c r="I10586" s="7">
        <v>-701600.5898999999</v>
      </c>
      <c r="J10586" s="7">
        <v>0</v>
      </c>
      <c r="K10586" s="7">
        <v>0</v>
      </c>
      <c r="L10586" s="7">
        <v>264</v>
      </c>
      <c r="M10586" s="7">
        <v>-264</v>
      </c>
      <c r="N10586" s="7">
        <v>-5</v>
      </c>
    </row>
    <row r="10587" spans="1:14" x14ac:dyDescent="0.25">
      <c r="A10587" s="5">
        <v>431</v>
      </c>
      <c r="B10587" s="5">
        <v>1</v>
      </c>
      <c r="C10587" s="6">
        <v>45778</v>
      </c>
      <c r="D10587" s="7">
        <v>2</v>
      </c>
      <c r="E10587" s="6">
        <v>45839</v>
      </c>
      <c r="F10587" s="7">
        <v>0</v>
      </c>
      <c r="G10587" s="7">
        <v>55176.588600000003</v>
      </c>
      <c r="H10587" s="7">
        <v>-1103033.8796999999</v>
      </c>
      <c r="I10587" s="7">
        <v>-1047857.2911</v>
      </c>
      <c r="J10587" s="7">
        <v>0</v>
      </c>
      <c r="K10587" s="7">
        <v>0</v>
      </c>
      <c r="L10587" s="7">
        <v>318</v>
      </c>
      <c r="M10587" s="7">
        <v>-318</v>
      </c>
      <c r="N10587" s="7">
        <v>-5</v>
      </c>
    </row>
    <row r="10588" spans="1:14" x14ac:dyDescent="0.25">
      <c r="A10588" s="5">
        <v>431</v>
      </c>
      <c r="B10588" s="5">
        <v>1</v>
      </c>
      <c r="C10588" s="6">
        <v>45809</v>
      </c>
      <c r="D10588" s="7">
        <v>1</v>
      </c>
      <c r="E10588" s="6">
        <v>45839</v>
      </c>
      <c r="F10588" s="7">
        <v>0</v>
      </c>
      <c r="G10588" s="7">
        <v>33834.511599999998</v>
      </c>
      <c r="H10588" s="7">
        <v>-1565810.0900999999</v>
      </c>
      <c r="I10588" s="7">
        <v>-1531975.5785000001</v>
      </c>
      <c r="J10588" s="7">
        <v>0</v>
      </c>
      <c r="K10588" s="7">
        <v>0</v>
      </c>
      <c r="L10588" s="7">
        <v>375</v>
      </c>
      <c r="M10588" s="7">
        <v>-375</v>
      </c>
      <c r="N10588" s="7">
        <v>-5</v>
      </c>
    </row>
    <row r="10589" spans="1:14" x14ac:dyDescent="0.25">
      <c r="A10589" s="5">
        <v>431</v>
      </c>
      <c r="B10589" s="5">
        <v>1</v>
      </c>
      <c r="C10589" s="6">
        <v>45839</v>
      </c>
      <c r="D10589" s="7">
        <v>0</v>
      </c>
      <c r="E10589" s="6">
        <v>45839</v>
      </c>
      <c r="F10589" s="7">
        <v>41989016.7544</v>
      </c>
      <c r="G10589" s="7">
        <v>13241.931</v>
      </c>
      <c r="H10589" s="7">
        <v>-554795.80930000008</v>
      </c>
      <c r="I10589" s="7">
        <v>41447462.876100004</v>
      </c>
      <c r="J10589" s="7">
        <v>12668</v>
      </c>
      <c r="K10589" s="7">
        <v>0</v>
      </c>
      <c r="L10589" s="7">
        <v>140</v>
      </c>
      <c r="M10589" s="7">
        <v>12528</v>
      </c>
      <c r="N10589" s="7">
        <v>-5</v>
      </c>
    </row>
    <row r="10590" spans="1:14" x14ac:dyDescent="0.25">
      <c r="A10590" s="5">
        <v>431</v>
      </c>
      <c r="B10590" s="5">
        <v>1</v>
      </c>
      <c r="C10590" s="6">
        <v>45505</v>
      </c>
      <c r="D10590" s="7">
        <v>12</v>
      </c>
      <c r="E10590" s="6">
        <v>45870</v>
      </c>
      <c r="F10590" s="7">
        <v>0</v>
      </c>
      <c r="G10590" s="7">
        <v>-1220.5562</v>
      </c>
      <c r="H10590" s="7">
        <v>-1942.12</v>
      </c>
      <c r="I10590" s="7">
        <v>-3162.6761999999999</v>
      </c>
      <c r="J10590" s="7">
        <v>0</v>
      </c>
      <c r="K10590" s="7">
        <v>0</v>
      </c>
      <c r="L10590" s="7">
        <v>16</v>
      </c>
      <c r="M10590" s="7">
        <v>-16</v>
      </c>
      <c r="N10590" s="7">
        <v>-5</v>
      </c>
    </row>
    <row r="10591" spans="1:14" x14ac:dyDescent="0.25">
      <c r="A10591" s="5">
        <v>431</v>
      </c>
      <c r="B10591" s="5">
        <v>1</v>
      </c>
      <c r="C10591" s="6">
        <v>45536</v>
      </c>
      <c r="D10591" s="7">
        <v>11</v>
      </c>
      <c r="E10591" s="6">
        <v>45870</v>
      </c>
      <c r="F10591" s="7">
        <v>0</v>
      </c>
      <c r="G10591" s="7">
        <v>31.30909999999994</v>
      </c>
      <c r="H10591" s="7">
        <v>-10377.6204</v>
      </c>
      <c r="I10591" s="7">
        <v>-10346.311299999999</v>
      </c>
      <c r="J10591" s="7">
        <v>0</v>
      </c>
      <c r="K10591" s="7">
        <v>0</v>
      </c>
      <c r="L10591" s="7">
        <v>61</v>
      </c>
      <c r="M10591" s="7">
        <v>-61</v>
      </c>
      <c r="N10591" s="7">
        <v>-5</v>
      </c>
    </row>
    <row r="10592" spans="1:14" x14ac:dyDescent="0.25">
      <c r="A10592" s="5">
        <v>431</v>
      </c>
      <c r="B10592" s="5">
        <v>1</v>
      </c>
      <c r="C10592" s="6">
        <v>45566</v>
      </c>
      <c r="D10592" s="7">
        <v>10</v>
      </c>
      <c r="E10592" s="6">
        <v>45870</v>
      </c>
      <c r="F10592" s="7">
        <v>0</v>
      </c>
      <c r="G10592" s="7">
        <v>5770.5889999999999</v>
      </c>
      <c r="H10592" s="7">
        <v>-32239.69</v>
      </c>
      <c r="I10592" s="7">
        <v>-26469.100999999999</v>
      </c>
      <c r="J10592" s="7">
        <v>0</v>
      </c>
      <c r="K10592" s="7">
        <v>0</v>
      </c>
      <c r="L10592" s="7">
        <v>105</v>
      </c>
      <c r="M10592" s="7">
        <v>-105</v>
      </c>
      <c r="N10592" s="7">
        <v>-5</v>
      </c>
    </row>
    <row r="10593" spans="1:14" x14ac:dyDescent="0.25">
      <c r="A10593" s="5">
        <v>431</v>
      </c>
      <c r="B10593" s="5">
        <v>1</v>
      </c>
      <c r="C10593" s="6">
        <v>45597</v>
      </c>
      <c r="D10593" s="7">
        <v>9</v>
      </c>
      <c r="E10593" s="6">
        <v>45870</v>
      </c>
      <c r="F10593" s="7">
        <v>0</v>
      </c>
      <c r="G10593" s="7">
        <v>-12884.3616</v>
      </c>
      <c r="H10593" s="7">
        <v>-66464.302599999995</v>
      </c>
      <c r="I10593" s="7">
        <v>-79348.664199999999</v>
      </c>
      <c r="J10593" s="7">
        <v>0</v>
      </c>
      <c r="K10593" s="7">
        <v>0</v>
      </c>
      <c r="L10593" s="7">
        <v>122</v>
      </c>
      <c r="M10593" s="7">
        <v>-122</v>
      </c>
      <c r="N10593" s="7">
        <v>-5</v>
      </c>
    </row>
    <row r="10594" spans="1:14" x14ac:dyDescent="0.25">
      <c r="A10594" s="5">
        <v>431</v>
      </c>
      <c r="B10594" s="5">
        <v>1</v>
      </c>
      <c r="C10594" s="6">
        <v>45627</v>
      </c>
      <c r="D10594" s="7">
        <v>8</v>
      </c>
      <c r="E10594" s="6">
        <v>45870</v>
      </c>
      <c r="F10594" s="7">
        <v>0</v>
      </c>
      <c r="G10594" s="7">
        <v>-3476.465000000002</v>
      </c>
      <c r="H10594" s="7">
        <v>-157912.66399999999</v>
      </c>
      <c r="I10594" s="7">
        <v>-161389.12899999999</v>
      </c>
      <c r="J10594" s="7">
        <v>0</v>
      </c>
      <c r="K10594" s="7">
        <v>0</v>
      </c>
      <c r="L10594" s="7">
        <v>185</v>
      </c>
      <c r="M10594" s="7">
        <v>-185</v>
      </c>
      <c r="N10594" s="7">
        <v>-5</v>
      </c>
    </row>
    <row r="10595" spans="1:14" x14ac:dyDescent="0.25">
      <c r="A10595" s="5">
        <v>431</v>
      </c>
      <c r="B10595" s="5">
        <v>1</v>
      </c>
      <c r="C10595" s="6">
        <v>45658</v>
      </c>
      <c r="D10595" s="7">
        <v>7</v>
      </c>
      <c r="E10595" s="6">
        <v>45870</v>
      </c>
      <c r="F10595" s="7">
        <v>0</v>
      </c>
      <c r="G10595" s="7">
        <v>18053.0569</v>
      </c>
      <c r="H10595" s="7">
        <v>-245887.8376</v>
      </c>
      <c r="I10595" s="7">
        <v>-227834.7807</v>
      </c>
      <c r="J10595" s="7">
        <v>0</v>
      </c>
      <c r="K10595" s="7">
        <v>0</v>
      </c>
      <c r="L10595" s="7">
        <v>174</v>
      </c>
      <c r="M10595" s="7">
        <v>-174</v>
      </c>
      <c r="N10595" s="7">
        <v>-5</v>
      </c>
    </row>
    <row r="10596" spans="1:14" x14ac:dyDescent="0.25">
      <c r="A10596" s="5">
        <v>431</v>
      </c>
      <c r="B10596" s="5">
        <v>1</v>
      </c>
      <c r="C10596" s="6">
        <v>45689</v>
      </c>
      <c r="D10596" s="7">
        <v>6</v>
      </c>
      <c r="E10596" s="6">
        <v>45870</v>
      </c>
      <c r="F10596" s="7">
        <v>0</v>
      </c>
      <c r="G10596" s="7">
        <v>25653.018599999999</v>
      </c>
      <c r="H10596" s="7">
        <v>-324674.83960000001</v>
      </c>
      <c r="I10596" s="7">
        <v>-299021.821</v>
      </c>
      <c r="J10596" s="7">
        <v>0</v>
      </c>
      <c r="K10596" s="7">
        <v>0</v>
      </c>
      <c r="L10596" s="7">
        <v>185</v>
      </c>
      <c r="M10596" s="7">
        <v>-185</v>
      </c>
      <c r="N10596" s="7">
        <v>-5</v>
      </c>
    </row>
    <row r="10597" spans="1:14" x14ac:dyDescent="0.25">
      <c r="A10597" s="5">
        <v>431</v>
      </c>
      <c r="B10597" s="5">
        <v>1</v>
      </c>
      <c r="C10597" s="6">
        <v>45717</v>
      </c>
      <c r="D10597" s="7">
        <v>5</v>
      </c>
      <c r="E10597" s="6">
        <v>45870</v>
      </c>
      <c r="F10597" s="7">
        <v>0</v>
      </c>
      <c r="G10597" s="7">
        <v>22770.856599999999</v>
      </c>
      <c r="H10597" s="7">
        <v>-340197.3566</v>
      </c>
      <c r="I10597" s="7">
        <v>-317426.5</v>
      </c>
      <c r="J10597" s="7">
        <v>0</v>
      </c>
      <c r="K10597" s="7">
        <v>0</v>
      </c>
      <c r="L10597" s="7">
        <v>172</v>
      </c>
      <c r="M10597" s="7">
        <v>-172</v>
      </c>
      <c r="N10597" s="7">
        <v>-5</v>
      </c>
    </row>
    <row r="10598" spans="1:14" x14ac:dyDescent="0.25">
      <c r="A10598" s="5">
        <v>431</v>
      </c>
      <c r="B10598" s="5">
        <v>1</v>
      </c>
      <c r="C10598" s="6">
        <v>45748</v>
      </c>
      <c r="D10598" s="7">
        <v>4</v>
      </c>
      <c r="E10598" s="6">
        <v>45870</v>
      </c>
      <c r="F10598" s="7">
        <v>0</v>
      </c>
      <c r="G10598" s="7">
        <v>13425.374499999991</v>
      </c>
      <c r="H10598" s="7">
        <v>-671546.86360000004</v>
      </c>
      <c r="I10598" s="7">
        <v>-658121.48910000001</v>
      </c>
      <c r="J10598" s="7">
        <v>0</v>
      </c>
      <c r="K10598" s="7">
        <v>0</v>
      </c>
      <c r="L10598" s="7">
        <v>268</v>
      </c>
      <c r="M10598" s="7">
        <v>-268</v>
      </c>
      <c r="N10598" s="7">
        <v>-5</v>
      </c>
    </row>
    <row r="10599" spans="1:14" x14ac:dyDescent="0.25">
      <c r="A10599" s="5">
        <v>431</v>
      </c>
      <c r="B10599" s="5">
        <v>1</v>
      </c>
      <c r="C10599" s="6">
        <v>45778</v>
      </c>
      <c r="D10599" s="7">
        <v>3</v>
      </c>
      <c r="E10599" s="6">
        <v>45870</v>
      </c>
      <c r="F10599" s="7">
        <v>0</v>
      </c>
      <c r="G10599" s="7">
        <v>-19735.369200000001</v>
      </c>
      <c r="H10599" s="7">
        <v>-782388.89740000002</v>
      </c>
      <c r="I10599" s="7">
        <v>-802124.26659999997</v>
      </c>
      <c r="J10599" s="7">
        <v>0</v>
      </c>
      <c r="K10599" s="7">
        <v>0</v>
      </c>
      <c r="L10599" s="7">
        <v>278</v>
      </c>
      <c r="M10599" s="7">
        <v>-278</v>
      </c>
      <c r="N10599" s="7">
        <v>-5</v>
      </c>
    </row>
    <row r="10600" spans="1:14" x14ac:dyDescent="0.25">
      <c r="A10600" s="5">
        <v>431</v>
      </c>
      <c r="B10600" s="5">
        <v>1</v>
      </c>
      <c r="C10600" s="6">
        <v>45809</v>
      </c>
      <c r="D10600" s="7">
        <v>2</v>
      </c>
      <c r="E10600" s="6">
        <v>45870</v>
      </c>
      <c r="F10600" s="7">
        <v>0</v>
      </c>
      <c r="G10600" s="7">
        <v>-20358.1862</v>
      </c>
      <c r="H10600" s="7">
        <v>-1200190.6629000001</v>
      </c>
      <c r="I10600" s="7">
        <v>-1220548.8491</v>
      </c>
      <c r="J10600" s="7">
        <v>0</v>
      </c>
      <c r="K10600" s="7">
        <v>0</v>
      </c>
      <c r="L10600" s="7">
        <v>354</v>
      </c>
      <c r="M10600" s="7">
        <v>-354</v>
      </c>
      <c r="N10600" s="7">
        <v>-5</v>
      </c>
    </row>
    <row r="10601" spans="1:14" x14ac:dyDescent="0.25">
      <c r="A10601" s="5">
        <v>431</v>
      </c>
      <c r="B10601" s="5">
        <v>1</v>
      </c>
      <c r="C10601" s="6">
        <v>45839</v>
      </c>
      <c r="D10601" s="7">
        <v>1</v>
      </c>
      <c r="E10601" s="6">
        <v>45870</v>
      </c>
      <c r="F10601" s="7">
        <v>0</v>
      </c>
      <c r="G10601" s="7">
        <v>-398.89300000000088</v>
      </c>
      <c r="H10601" s="7">
        <v>-2005577.8737999999</v>
      </c>
      <c r="I10601" s="7">
        <v>-2005976.7668000001</v>
      </c>
      <c r="J10601" s="7">
        <v>0</v>
      </c>
      <c r="K10601" s="7">
        <v>0</v>
      </c>
      <c r="L10601" s="7">
        <v>504</v>
      </c>
      <c r="M10601" s="7">
        <v>-504</v>
      </c>
      <c r="N10601" s="7">
        <v>-5</v>
      </c>
    </row>
    <row r="10602" spans="1:14" x14ac:dyDescent="0.25">
      <c r="A10602" s="5">
        <v>431</v>
      </c>
      <c r="B10602" s="5">
        <v>1</v>
      </c>
      <c r="C10602" s="6">
        <v>45870</v>
      </c>
      <c r="D10602" s="7">
        <v>0</v>
      </c>
      <c r="E10602" s="6">
        <v>45870</v>
      </c>
      <c r="F10602" s="7">
        <v>40775287.168499999</v>
      </c>
      <c r="G10602" s="7">
        <v>6144.8648999999978</v>
      </c>
      <c r="H10602" s="7">
        <v>-685296.6902999999</v>
      </c>
      <c r="I10602" s="7">
        <v>40096135.343099996</v>
      </c>
      <c r="J10602" s="7">
        <v>12227</v>
      </c>
      <c r="K10602" s="7">
        <v>0</v>
      </c>
      <c r="L10602" s="7">
        <v>180</v>
      </c>
      <c r="M10602" s="7">
        <v>12047</v>
      </c>
      <c r="N10602" s="7">
        <v>-5</v>
      </c>
    </row>
    <row r="10603" spans="1:14" x14ac:dyDescent="0.25">
      <c r="A10603" s="5">
        <v>431</v>
      </c>
      <c r="B10603" s="5">
        <v>1</v>
      </c>
      <c r="C10603" s="6">
        <v>45536</v>
      </c>
      <c r="D10603" s="7">
        <v>12</v>
      </c>
      <c r="E10603" s="6">
        <v>45901</v>
      </c>
      <c r="F10603" s="7">
        <v>0</v>
      </c>
      <c r="G10603" s="7">
        <v>600.09190000000012</v>
      </c>
      <c r="H10603" s="7">
        <v>-13426.420099999999</v>
      </c>
      <c r="I10603" s="7">
        <v>-12826.3282</v>
      </c>
      <c r="J10603" s="7">
        <v>0</v>
      </c>
      <c r="K10603" s="7">
        <v>0</v>
      </c>
      <c r="L10603" s="7">
        <v>19</v>
      </c>
      <c r="M10603" s="7">
        <v>-19</v>
      </c>
      <c r="N10603" s="7">
        <v>-5</v>
      </c>
    </row>
    <row r="10604" spans="1:14" x14ac:dyDescent="0.25">
      <c r="A10604" s="5">
        <v>431</v>
      </c>
      <c r="B10604" s="5">
        <v>1</v>
      </c>
      <c r="C10604" s="6">
        <v>45566</v>
      </c>
      <c r="D10604" s="7">
        <v>11</v>
      </c>
      <c r="E10604" s="6">
        <v>45901</v>
      </c>
      <c r="F10604" s="7">
        <v>0</v>
      </c>
      <c r="G10604" s="7">
        <v>1618.1673000000001</v>
      </c>
      <c r="H10604" s="7">
        <v>-10291.860699999999</v>
      </c>
      <c r="I10604" s="7">
        <v>-8673.6934000000001</v>
      </c>
      <c r="J10604" s="7">
        <v>0</v>
      </c>
      <c r="K10604" s="7">
        <v>0</v>
      </c>
      <c r="L10604" s="7">
        <v>46</v>
      </c>
      <c r="M10604" s="7">
        <v>-46</v>
      </c>
      <c r="N10604" s="7">
        <v>-5</v>
      </c>
    </row>
    <row r="10605" spans="1:14" x14ac:dyDescent="0.25">
      <c r="A10605" s="5">
        <v>431</v>
      </c>
      <c r="B10605" s="5">
        <v>1</v>
      </c>
      <c r="C10605" s="6">
        <v>45597</v>
      </c>
      <c r="D10605" s="7">
        <v>10</v>
      </c>
      <c r="E10605" s="6">
        <v>45901</v>
      </c>
      <c r="F10605" s="7">
        <v>0</v>
      </c>
      <c r="G10605" s="7">
        <v>4185.4445999999989</v>
      </c>
      <c r="H10605" s="7">
        <v>-30393.828000000001</v>
      </c>
      <c r="I10605" s="7">
        <v>-26208.38340000001</v>
      </c>
      <c r="J10605" s="7">
        <v>0</v>
      </c>
      <c r="K10605" s="7">
        <v>0</v>
      </c>
      <c r="L10605" s="7">
        <v>82</v>
      </c>
      <c r="M10605" s="7">
        <v>-82</v>
      </c>
      <c r="N10605" s="7">
        <v>-5</v>
      </c>
    </row>
    <row r="10606" spans="1:14" x14ac:dyDescent="0.25">
      <c r="A10606" s="5">
        <v>431</v>
      </c>
      <c r="B10606" s="5">
        <v>1</v>
      </c>
      <c r="C10606" s="6">
        <v>45627</v>
      </c>
      <c r="D10606" s="7">
        <v>9</v>
      </c>
      <c r="E10606" s="6">
        <v>45901</v>
      </c>
      <c r="F10606" s="7">
        <v>0</v>
      </c>
      <c r="G10606" s="7">
        <v>5769.0698999999977</v>
      </c>
      <c r="H10606" s="7">
        <v>-99446.498900000006</v>
      </c>
      <c r="I10606" s="7">
        <v>-93677.429000000004</v>
      </c>
      <c r="J10606" s="7">
        <v>0</v>
      </c>
      <c r="K10606" s="7">
        <v>0</v>
      </c>
      <c r="L10606" s="7">
        <v>168</v>
      </c>
      <c r="M10606" s="7">
        <v>-168</v>
      </c>
      <c r="N10606" s="7">
        <v>-5</v>
      </c>
    </row>
    <row r="10607" spans="1:14" x14ac:dyDescent="0.25">
      <c r="A10607" s="5">
        <v>431</v>
      </c>
      <c r="B10607" s="5">
        <v>1</v>
      </c>
      <c r="C10607" s="6">
        <v>45658</v>
      </c>
      <c r="D10607" s="7">
        <v>8</v>
      </c>
      <c r="E10607" s="6">
        <v>45901</v>
      </c>
      <c r="F10607" s="7">
        <v>0</v>
      </c>
      <c r="G10607" s="7">
        <v>2895.3737000000019</v>
      </c>
      <c r="H10607" s="7">
        <v>-113650.61410000001</v>
      </c>
      <c r="I10607" s="7">
        <v>-110755.2404</v>
      </c>
      <c r="J10607" s="7">
        <v>0</v>
      </c>
      <c r="K10607" s="7">
        <v>0</v>
      </c>
      <c r="L10607" s="7">
        <v>131</v>
      </c>
      <c r="M10607" s="7">
        <v>-131</v>
      </c>
      <c r="N10607" s="7">
        <v>-5</v>
      </c>
    </row>
    <row r="10608" spans="1:14" x14ac:dyDescent="0.25">
      <c r="A10608" s="5">
        <v>431</v>
      </c>
      <c r="B10608" s="5">
        <v>1</v>
      </c>
      <c r="C10608" s="6">
        <v>45689</v>
      </c>
      <c r="D10608" s="7">
        <v>7</v>
      </c>
      <c r="E10608" s="6">
        <v>45901</v>
      </c>
      <c r="F10608" s="7">
        <v>0</v>
      </c>
      <c r="G10608" s="7">
        <v>13265.3909</v>
      </c>
      <c r="H10608" s="7">
        <v>-219307.5992</v>
      </c>
      <c r="I10608" s="7">
        <v>-206042.2083</v>
      </c>
      <c r="J10608" s="7">
        <v>0</v>
      </c>
      <c r="K10608" s="7">
        <v>0</v>
      </c>
      <c r="L10608" s="7">
        <v>158</v>
      </c>
      <c r="M10608" s="7">
        <v>-158</v>
      </c>
      <c r="N10608" s="7">
        <v>-5</v>
      </c>
    </row>
    <row r="10609" spans="1:14" x14ac:dyDescent="0.25">
      <c r="A10609" s="5">
        <v>431</v>
      </c>
      <c r="B10609" s="5">
        <v>1</v>
      </c>
      <c r="C10609" s="6">
        <v>45717</v>
      </c>
      <c r="D10609" s="7">
        <v>6</v>
      </c>
      <c r="E10609" s="6">
        <v>45901</v>
      </c>
      <c r="F10609" s="7">
        <v>0</v>
      </c>
      <c r="G10609" s="7">
        <v>9951.258600000001</v>
      </c>
      <c r="H10609" s="7">
        <v>-262917.13089999999</v>
      </c>
      <c r="I10609" s="7">
        <v>-252965.87229999999</v>
      </c>
      <c r="J10609" s="7">
        <v>0</v>
      </c>
      <c r="K10609" s="7">
        <v>0</v>
      </c>
      <c r="L10609" s="7">
        <v>162</v>
      </c>
      <c r="M10609" s="7">
        <v>-162</v>
      </c>
      <c r="N10609" s="7">
        <v>-5</v>
      </c>
    </row>
    <row r="10610" spans="1:14" x14ac:dyDescent="0.25">
      <c r="A10610" s="5">
        <v>431</v>
      </c>
      <c r="B10610" s="5">
        <v>1</v>
      </c>
      <c r="C10610" s="6">
        <v>45748</v>
      </c>
      <c r="D10610" s="7">
        <v>5</v>
      </c>
      <c r="E10610" s="6">
        <v>45901</v>
      </c>
      <c r="F10610" s="7">
        <v>0</v>
      </c>
      <c r="G10610" s="7">
        <v>13247.6896</v>
      </c>
      <c r="H10610" s="7">
        <v>-486716.02560000011</v>
      </c>
      <c r="I10610" s="7">
        <v>-473468.33600000013</v>
      </c>
      <c r="J10610" s="7">
        <v>0</v>
      </c>
      <c r="K10610" s="7">
        <v>0</v>
      </c>
      <c r="L10610" s="7">
        <v>213</v>
      </c>
      <c r="M10610" s="7">
        <v>-213</v>
      </c>
      <c r="N10610" s="7">
        <v>-5</v>
      </c>
    </row>
    <row r="10611" spans="1:14" x14ac:dyDescent="0.25">
      <c r="A10611" s="5">
        <v>431</v>
      </c>
      <c r="B10611" s="5">
        <v>1</v>
      </c>
      <c r="C10611" s="6">
        <v>45778</v>
      </c>
      <c r="D10611" s="7">
        <v>4</v>
      </c>
      <c r="E10611" s="6">
        <v>45901</v>
      </c>
      <c r="F10611" s="7">
        <v>0</v>
      </c>
      <c r="G10611" s="7">
        <v>18450.4869</v>
      </c>
      <c r="H10611" s="7">
        <v>-550196.96299999999</v>
      </c>
      <c r="I10611" s="7">
        <v>-531746.47609999997</v>
      </c>
      <c r="J10611" s="7">
        <v>0</v>
      </c>
      <c r="K10611" s="7">
        <v>0</v>
      </c>
      <c r="L10611" s="7">
        <v>228</v>
      </c>
      <c r="M10611" s="7">
        <v>-228</v>
      </c>
      <c r="N10611" s="7">
        <v>-5</v>
      </c>
    </row>
    <row r="10612" spans="1:14" x14ac:dyDescent="0.25">
      <c r="A10612" s="5">
        <v>431</v>
      </c>
      <c r="B10612" s="5">
        <v>1</v>
      </c>
      <c r="C10612" s="6">
        <v>45809</v>
      </c>
      <c r="D10612" s="7">
        <v>3</v>
      </c>
      <c r="E10612" s="6">
        <v>45901</v>
      </c>
      <c r="F10612" s="7">
        <v>0</v>
      </c>
      <c r="G10612" s="7">
        <v>-6859.1748000000016</v>
      </c>
      <c r="H10612" s="7">
        <v>-687733.18050000002</v>
      </c>
      <c r="I10612" s="7">
        <v>-694592.35530000005</v>
      </c>
      <c r="J10612" s="7">
        <v>0</v>
      </c>
      <c r="K10612" s="7">
        <v>0</v>
      </c>
      <c r="L10612" s="7">
        <v>237</v>
      </c>
      <c r="M10612" s="7">
        <v>-237</v>
      </c>
      <c r="N10612" s="7">
        <v>-5</v>
      </c>
    </row>
    <row r="10613" spans="1:14" x14ac:dyDescent="0.25">
      <c r="A10613" s="5">
        <v>431</v>
      </c>
      <c r="B10613" s="5">
        <v>1</v>
      </c>
      <c r="C10613" s="6">
        <v>45839</v>
      </c>
      <c r="D10613" s="7">
        <v>2</v>
      </c>
      <c r="E10613" s="6">
        <v>45901</v>
      </c>
      <c r="F10613" s="7">
        <v>0</v>
      </c>
      <c r="G10613" s="7">
        <v>-15175.893700000001</v>
      </c>
      <c r="H10613" s="7">
        <v>-1325931.3709</v>
      </c>
      <c r="I10613" s="7">
        <v>-1341107.2646000001</v>
      </c>
      <c r="J10613" s="7">
        <v>0</v>
      </c>
      <c r="K10613" s="7">
        <v>0</v>
      </c>
      <c r="L10613" s="7">
        <v>394</v>
      </c>
      <c r="M10613" s="7">
        <v>-394</v>
      </c>
      <c r="N10613" s="7">
        <v>-5</v>
      </c>
    </row>
    <row r="10614" spans="1:14" x14ac:dyDescent="0.25">
      <c r="A10614" s="5">
        <v>431</v>
      </c>
      <c r="B10614" s="5">
        <v>1</v>
      </c>
      <c r="C10614" s="6">
        <v>45870</v>
      </c>
      <c r="D10614" s="7">
        <v>1</v>
      </c>
      <c r="E10614" s="6">
        <v>45901</v>
      </c>
      <c r="F10614" s="7">
        <v>0</v>
      </c>
      <c r="G10614" s="7">
        <v>2334.8377999999998</v>
      </c>
      <c r="H10614" s="7">
        <v>-1596869.4998999999</v>
      </c>
      <c r="I10614" s="7">
        <v>-1594534.6621000001</v>
      </c>
      <c r="J10614" s="7">
        <v>0</v>
      </c>
      <c r="K10614" s="7">
        <v>0</v>
      </c>
      <c r="L10614" s="7">
        <v>421</v>
      </c>
      <c r="M10614" s="7">
        <v>-421</v>
      </c>
      <c r="N10614" s="7">
        <v>-5</v>
      </c>
    </row>
    <row r="10615" spans="1:14" x14ac:dyDescent="0.25">
      <c r="A10615" s="5">
        <v>431</v>
      </c>
      <c r="B10615" s="5">
        <v>1</v>
      </c>
      <c r="C10615" s="6">
        <v>45901</v>
      </c>
      <c r="D10615" s="7">
        <v>0</v>
      </c>
      <c r="E10615" s="6">
        <v>45901</v>
      </c>
      <c r="F10615" s="7">
        <v>40820469.307300001</v>
      </c>
      <c r="G10615" s="7">
        <v>11199.235199999999</v>
      </c>
      <c r="H10615" s="7">
        <v>-932167.57970000012</v>
      </c>
      <c r="I10615" s="7">
        <v>39899500.962800004</v>
      </c>
      <c r="J10615" s="7">
        <v>11848</v>
      </c>
      <c r="K10615" s="7">
        <v>0</v>
      </c>
      <c r="L10615" s="7">
        <v>191</v>
      </c>
      <c r="M10615" s="7">
        <v>11657</v>
      </c>
      <c r="N10615" s="7">
        <v>-5</v>
      </c>
    </row>
    <row r="10616" spans="1:14" x14ac:dyDescent="0.25">
      <c r="A10616" s="5">
        <v>431</v>
      </c>
      <c r="B10616" s="5">
        <v>1</v>
      </c>
      <c r="C10616" s="6">
        <v>45566</v>
      </c>
      <c r="D10616" s="7">
        <v>12</v>
      </c>
      <c r="E10616" s="6">
        <v>45931</v>
      </c>
      <c r="F10616" s="7">
        <v>0</v>
      </c>
      <c r="G10616" s="7">
        <v>250.97740000000061</v>
      </c>
      <c r="H10616" s="7">
        <v>-9280.3198999999986</v>
      </c>
      <c r="I10616" s="7">
        <v>-9029.3424999999988</v>
      </c>
      <c r="J10616" s="7">
        <v>0</v>
      </c>
      <c r="K10616" s="7">
        <v>0</v>
      </c>
      <c r="L10616" s="7">
        <v>34</v>
      </c>
      <c r="M10616" s="7">
        <v>-34</v>
      </c>
      <c r="N10616" s="7">
        <v>-5</v>
      </c>
    </row>
    <row r="10617" spans="1:14" x14ac:dyDescent="0.25">
      <c r="A10617" s="5">
        <v>431</v>
      </c>
      <c r="B10617" s="5">
        <v>1</v>
      </c>
      <c r="C10617" s="6">
        <v>45597</v>
      </c>
      <c r="D10617" s="7">
        <v>11</v>
      </c>
      <c r="E10617" s="6">
        <v>45931</v>
      </c>
      <c r="F10617" s="7">
        <v>0</v>
      </c>
      <c r="G10617" s="7">
        <v>4337.4179000000004</v>
      </c>
      <c r="H10617" s="7">
        <v>-9400.9902000000002</v>
      </c>
      <c r="I10617" s="7">
        <v>-5063.5722999999998</v>
      </c>
      <c r="J10617" s="7">
        <v>0</v>
      </c>
      <c r="K10617" s="7">
        <v>0</v>
      </c>
      <c r="L10617" s="7">
        <v>38</v>
      </c>
      <c r="M10617" s="7">
        <v>-38</v>
      </c>
      <c r="N10617" s="7">
        <v>-5</v>
      </c>
    </row>
    <row r="10618" spans="1:14" x14ac:dyDescent="0.25">
      <c r="A10618" s="5">
        <v>431</v>
      </c>
      <c r="B10618" s="5">
        <v>1</v>
      </c>
      <c r="C10618" s="6">
        <v>45627</v>
      </c>
      <c r="D10618" s="7">
        <v>10</v>
      </c>
      <c r="E10618" s="6">
        <v>45931</v>
      </c>
      <c r="F10618" s="7">
        <v>0</v>
      </c>
      <c r="G10618" s="7">
        <v>10134.434999999999</v>
      </c>
      <c r="H10618" s="7">
        <v>-38129.479200000002</v>
      </c>
      <c r="I10618" s="7">
        <v>-27995.0442</v>
      </c>
      <c r="J10618" s="7">
        <v>0</v>
      </c>
      <c r="K10618" s="7">
        <v>0</v>
      </c>
      <c r="L10618" s="7">
        <v>126</v>
      </c>
      <c r="M10618" s="7">
        <v>-126</v>
      </c>
      <c r="N10618" s="7">
        <v>-5</v>
      </c>
    </row>
    <row r="10619" spans="1:14" x14ac:dyDescent="0.25">
      <c r="A10619" s="5">
        <v>431</v>
      </c>
      <c r="B10619" s="5">
        <v>1</v>
      </c>
      <c r="C10619" s="6">
        <v>45658</v>
      </c>
      <c r="D10619" s="7">
        <v>9</v>
      </c>
      <c r="E10619" s="6">
        <v>45931</v>
      </c>
      <c r="F10619" s="7">
        <v>0</v>
      </c>
      <c r="G10619" s="7">
        <v>13972.2161</v>
      </c>
      <c r="H10619" s="7">
        <v>-84334.158100000001</v>
      </c>
      <c r="I10619" s="7">
        <v>-70361.94200000001</v>
      </c>
      <c r="J10619" s="7">
        <v>0</v>
      </c>
      <c r="K10619" s="7">
        <v>0</v>
      </c>
      <c r="L10619" s="7">
        <v>116</v>
      </c>
      <c r="M10619" s="7">
        <v>-116</v>
      </c>
      <c r="N10619" s="7">
        <v>-5</v>
      </c>
    </row>
    <row r="10620" spans="1:14" x14ac:dyDescent="0.25">
      <c r="A10620" s="5">
        <v>431</v>
      </c>
      <c r="B10620" s="5">
        <v>1</v>
      </c>
      <c r="C10620" s="6">
        <v>45689</v>
      </c>
      <c r="D10620" s="7">
        <v>8</v>
      </c>
      <c r="E10620" s="6">
        <v>45931</v>
      </c>
      <c r="F10620" s="7">
        <v>0</v>
      </c>
      <c r="G10620" s="7">
        <v>12542.7047</v>
      </c>
      <c r="H10620" s="7">
        <v>-145984.62909999999</v>
      </c>
      <c r="I10620" s="7">
        <v>-133441.92439999999</v>
      </c>
      <c r="J10620" s="7">
        <v>0</v>
      </c>
      <c r="K10620" s="7">
        <v>0</v>
      </c>
      <c r="L10620" s="7">
        <v>159</v>
      </c>
      <c r="M10620" s="7">
        <v>-159</v>
      </c>
      <c r="N10620" s="7">
        <v>-5</v>
      </c>
    </row>
    <row r="10621" spans="1:14" x14ac:dyDescent="0.25">
      <c r="A10621" s="5">
        <v>431</v>
      </c>
      <c r="B10621" s="5">
        <v>1</v>
      </c>
      <c r="C10621" s="6">
        <v>45717</v>
      </c>
      <c r="D10621" s="7">
        <v>7</v>
      </c>
      <c r="E10621" s="6">
        <v>45931</v>
      </c>
      <c r="F10621" s="7">
        <v>0</v>
      </c>
      <c r="G10621" s="7">
        <v>29486.877100000002</v>
      </c>
      <c r="H10621" s="7">
        <v>-195155.25640000001</v>
      </c>
      <c r="I10621" s="7">
        <v>-165668.3793</v>
      </c>
      <c r="J10621" s="7">
        <v>0</v>
      </c>
      <c r="K10621" s="7">
        <v>0</v>
      </c>
      <c r="L10621" s="7">
        <v>136</v>
      </c>
      <c r="M10621" s="7">
        <v>-136</v>
      </c>
      <c r="N10621" s="7">
        <v>-5</v>
      </c>
    </row>
    <row r="10622" spans="1:14" x14ac:dyDescent="0.25">
      <c r="A10622" s="5">
        <v>431</v>
      </c>
      <c r="B10622" s="5">
        <v>1</v>
      </c>
      <c r="C10622" s="6">
        <v>45748</v>
      </c>
      <c r="D10622" s="7">
        <v>6</v>
      </c>
      <c r="E10622" s="6">
        <v>45931</v>
      </c>
      <c r="F10622" s="7">
        <v>0</v>
      </c>
      <c r="G10622" s="7">
        <v>36629.904399999999</v>
      </c>
      <c r="H10622" s="7">
        <v>-287151.08490000002</v>
      </c>
      <c r="I10622" s="7">
        <v>-250521.18049999999</v>
      </c>
      <c r="J10622" s="7">
        <v>0</v>
      </c>
      <c r="K10622" s="7">
        <v>0</v>
      </c>
      <c r="L10622" s="7">
        <v>178</v>
      </c>
      <c r="M10622" s="7">
        <v>-178</v>
      </c>
      <c r="N10622" s="7">
        <v>-5</v>
      </c>
    </row>
    <row r="10623" spans="1:14" x14ac:dyDescent="0.25">
      <c r="A10623" s="5">
        <v>431</v>
      </c>
      <c r="B10623" s="5">
        <v>1</v>
      </c>
      <c r="C10623" s="6">
        <v>45778</v>
      </c>
      <c r="D10623" s="7">
        <v>5</v>
      </c>
      <c r="E10623" s="6">
        <v>45931</v>
      </c>
      <c r="F10623" s="7">
        <v>0</v>
      </c>
      <c r="G10623" s="7">
        <v>33712.139799999997</v>
      </c>
      <c r="H10623" s="7">
        <v>-404965.73540000001</v>
      </c>
      <c r="I10623" s="7">
        <v>-371253.5956</v>
      </c>
      <c r="J10623" s="7">
        <v>0</v>
      </c>
      <c r="K10623" s="7">
        <v>0</v>
      </c>
      <c r="L10623" s="7">
        <v>193</v>
      </c>
      <c r="M10623" s="7">
        <v>-193</v>
      </c>
      <c r="N10623" s="7">
        <v>-5</v>
      </c>
    </row>
    <row r="10624" spans="1:14" x14ac:dyDescent="0.25">
      <c r="A10624" s="5">
        <v>431</v>
      </c>
      <c r="B10624" s="5">
        <v>1</v>
      </c>
      <c r="C10624" s="6">
        <v>45809</v>
      </c>
      <c r="D10624" s="7">
        <v>4</v>
      </c>
      <c r="E10624" s="6">
        <v>45931</v>
      </c>
      <c r="F10624" s="7">
        <v>0</v>
      </c>
      <c r="G10624" s="7">
        <v>-1813.4442999999969</v>
      </c>
      <c r="H10624" s="7">
        <v>-525332.00420000008</v>
      </c>
      <c r="I10624" s="7">
        <v>-527145.44850000006</v>
      </c>
      <c r="J10624" s="7">
        <v>0</v>
      </c>
      <c r="K10624" s="7">
        <v>0</v>
      </c>
      <c r="L10624" s="7">
        <v>216</v>
      </c>
      <c r="M10624" s="7">
        <v>-216</v>
      </c>
      <c r="N10624" s="7">
        <v>-5</v>
      </c>
    </row>
    <row r="10625" spans="1:14" x14ac:dyDescent="0.25">
      <c r="A10625" s="5">
        <v>431</v>
      </c>
      <c r="B10625" s="5">
        <v>1</v>
      </c>
      <c r="C10625" s="6">
        <v>45839</v>
      </c>
      <c r="D10625" s="7">
        <v>3</v>
      </c>
      <c r="E10625" s="6">
        <v>45931</v>
      </c>
      <c r="F10625" s="7">
        <v>0</v>
      </c>
      <c r="G10625" s="7">
        <v>57609.029599999987</v>
      </c>
      <c r="H10625" s="7">
        <v>-946788.23950000014</v>
      </c>
      <c r="I10625" s="7">
        <v>-889179.20990000013</v>
      </c>
      <c r="J10625" s="7">
        <v>0</v>
      </c>
      <c r="K10625" s="7">
        <v>0</v>
      </c>
      <c r="L10625" s="7">
        <v>325</v>
      </c>
      <c r="M10625" s="7">
        <v>-325</v>
      </c>
      <c r="N10625" s="7">
        <v>-5</v>
      </c>
    </row>
    <row r="10626" spans="1:14" x14ac:dyDescent="0.25">
      <c r="A10626" s="5">
        <v>431</v>
      </c>
      <c r="B10626" s="5">
        <v>1</v>
      </c>
      <c r="C10626" s="6">
        <v>45870</v>
      </c>
      <c r="D10626" s="7">
        <v>2</v>
      </c>
      <c r="E10626" s="6">
        <v>45931</v>
      </c>
      <c r="F10626" s="7">
        <v>0</v>
      </c>
      <c r="G10626" s="7">
        <v>-17470.706900000001</v>
      </c>
      <c r="H10626" s="7">
        <v>-1208412.7168000001</v>
      </c>
      <c r="I10626" s="7">
        <v>-1225883.4236999999</v>
      </c>
      <c r="J10626" s="7">
        <v>0</v>
      </c>
      <c r="K10626" s="7">
        <v>0</v>
      </c>
      <c r="L10626" s="7">
        <v>360</v>
      </c>
      <c r="M10626" s="7">
        <v>-360</v>
      </c>
      <c r="N10626" s="7">
        <v>-5</v>
      </c>
    </row>
    <row r="10627" spans="1:14" x14ac:dyDescent="0.25">
      <c r="A10627" s="5">
        <v>431</v>
      </c>
      <c r="B10627" s="5">
        <v>1</v>
      </c>
      <c r="C10627" s="6">
        <v>45901</v>
      </c>
      <c r="D10627" s="7">
        <v>1</v>
      </c>
      <c r="E10627" s="6">
        <v>45931</v>
      </c>
      <c r="F10627" s="7">
        <v>0</v>
      </c>
      <c r="G10627" s="7">
        <v>25007.1315</v>
      </c>
      <c r="H10627" s="7">
        <v>-1766262.5989000001</v>
      </c>
      <c r="I10627" s="7">
        <v>-1741255.4674</v>
      </c>
      <c r="J10627" s="7">
        <v>0</v>
      </c>
      <c r="K10627" s="7">
        <v>0</v>
      </c>
      <c r="L10627" s="7">
        <v>432</v>
      </c>
      <c r="M10627" s="7">
        <v>-432</v>
      </c>
      <c r="N10627" s="7">
        <v>-5</v>
      </c>
    </row>
    <row r="10628" spans="1:14" x14ac:dyDescent="0.25">
      <c r="A10628" s="5">
        <v>431</v>
      </c>
      <c r="B10628" s="5">
        <v>1</v>
      </c>
      <c r="C10628" s="6">
        <v>45931</v>
      </c>
      <c r="D10628" s="7">
        <v>0</v>
      </c>
      <c r="E10628" s="6">
        <v>45931</v>
      </c>
      <c r="F10628" s="7">
        <v>46821630.549400002</v>
      </c>
      <c r="G10628" s="7">
        <v>930.94670000000042</v>
      </c>
      <c r="H10628" s="7">
        <v>-791529.10329999996</v>
      </c>
      <c r="I10628" s="7">
        <v>46031032.392800003</v>
      </c>
      <c r="J10628" s="7">
        <v>13447</v>
      </c>
      <c r="K10628" s="7">
        <v>0</v>
      </c>
      <c r="L10628" s="7">
        <v>220</v>
      </c>
      <c r="M10628" s="7">
        <v>13227</v>
      </c>
      <c r="N10628" s="7">
        <v>-5</v>
      </c>
    </row>
    <row r="10629" spans="1:14" x14ac:dyDescent="0.25">
      <c r="A10629" s="5">
        <v>431</v>
      </c>
      <c r="B10629" s="5">
        <v>1</v>
      </c>
      <c r="C10629" s="6">
        <v>45597</v>
      </c>
      <c r="D10629" s="7">
        <v>12</v>
      </c>
      <c r="E10629" s="6">
        <v>45962</v>
      </c>
      <c r="F10629" s="7">
        <v>0</v>
      </c>
      <c r="G10629" s="7">
        <v>-2156.1057000000001</v>
      </c>
      <c r="H10629" s="7">
        <v>-5118.6597999999994</v>
      </c>
      <c r="I10629" s="7">
        <v>-7274.7655000000004</v>
      </c>
      <c r="J10629" s="7">
        <v>0</v>
      </c>
      <c r="K10629" s="7">
        <v>0</v>
      </c>
      <c r="L10629" s="7">
        <v>18</v>
      </c>
      <c r="M10629" s="7">
        <v>-18</v>
      </c>
      <c r="N10629" s="7">
        <v>-5</v>
      </c>
    </row>
    <row r="10630" spans="1:14" x14ac:dyDescent="0.25">
      <c r="A10630" s="5">
        <v>431</v>
      </c>
      <c r="B10630" s="5">
        <v>1</v>
      </c>
      <c r="C10630" s="6">
        <v>45627</v>
      </c>
      <c r="D10630" s="7">
        <v>11</v>
      </c>
      <c r="E10630" s="6">
        <v>45962</v>
      </c>
      <c r="F10630" s="7">
        <v>0</v>
      </c>
      <c r="G10630" s="7">
        <v>5316.1574000000001</v>
      </c>
      <c r="H10630" s="7">
        <v>-13931.399299999999</v>
      </c>
      <c r="I10630" s="7">
        <v>-8615.2419000000009</v>
      </c>
      <c r="J10630" s="7">
        <v>0</v>
      </c>
      <c r="K10630" s="7">
        <v>0</v>
      </c>
      <c r="L10630" s="7">
        <v>50</v>
      </c>
      <c r="M10630" s="7">
        <v>-50</v>
      </c>
      <c r="N10630" s="7">
        <v>-5</v>
      </c>
    </row>
    <row r="10631" spans="1:14" x14ac:dyDescent="0.25">
      <c r="A10631" s="5">
        <v>431</v>
      </c>
      <c r="B10631" s="5">
        <v>1</v>
      </c>
      <c r="C10631" s="6">
        <v>45658</v>
      </c>
      <c r="D10631" s="7">
        <v>10</v>
      </c>
      <c r="E10631" s="6">
        <v>45962</v>
      </c>
      <c r="F10631" s="7">
        <v>0</v>
      </c>
      <c r="G10631" s="7">
        <v>8989.5720000000001</v>
      </c>
      <c r="H10631" s="7">
        <v>-46307.879399999998</v>
      </c>
      <c r="I10631" s="7">
        <v>-37318.307399999998</v>
      </c>
      <c r="J10631" s="7">
        <v>0</v>
      </c>
      <c r="K10631" s="7">
        <v>0</v>
      </c>
      <c r="L10631" s="7">
        <v>120</v>
      </c>
      <c r="M10631" s="7">
        <v>-120</v>
      </c>
      <c r="N10631" s="7">
        <v>-5</v>
      </c>
    </row>
    <row r="10632" spans="1:14" x14ac:dyDescent="0.25">
      <c r="A10632" s="5">
        <v>431</v>
      </c>
      <c r="B10632" s="5">
        <v>1</v>
      </c>
      <c r="C10632" s="6">
        <v>45689</v>
      </c>
      <c r="D10632" s="7">
        <v>9</v>
      </c>
      <c r="E10632" s="6">
        <v>45962</v>
      </c>
      <c r="F10632" s="7">
        <v>0</v>
      </c>
      <c r="G10632" s="7">
        <v>-3871.0568999999991</v>
      </c>
      <c r="H10632" s="7">
        <v>-112733.9234</v>
      </c>
      <c r="I10632" s="7">
        <v>-116604.9803</v>
      </c>
      <c r="J10632" s="7">
        <v>0</v>
      </c>
      <c r="K10632" s="7">
        <v>0</v>
      </c>
      <c r="L10632" s="7">
        <v>166</v>
      </c>
      <c r="M10632" s="7">
        <v>-166</v>
      </c>
      <c r="N10632" s="7">
        <v>-5</v>
      </c>
    </row>
    <row r="10633" spans="1:14" x14ac:dyDescent="0.25">
      <c r="A10633" s="5">
        <v>431</v>
      </c>
      <c r="B10633" s="5">
        <v>1</v>
      </c>
      <c r="C10633" s="6">
        <v>45717</v>
      </c>
      <c r="D10633" s="7">
        <v>8</v>
      </c>
      <c r="E10633" s="6">
        <v>45962</v>
      </c>
      <c r="F10633" s="7">
        <v>0</v>
      </c>
      <c r="G10633" s="7">
        <v>35361.796499999997</v>
      </c>
      <c r="H10633" s="7">
        <v>-150717.8426</v>
      </c>
      <c r="I10633" s="7">
        <v>-115356.04610000001</v>
      </c>
      <c r="J10633" s="7">
        <v>0</v>
      </c>
      <c r="K10633" s="7">
        <v>0</v>
      </c>
      <c r="L10633" s="7">
        <v>124</v>
      </c>
      <c r="M10633" s="7">
        <v>-124</v>
      </c>
      <c r="N10633" s="7">
        <v>-5</v>
      </c>
    </row>
    <row r="10634" spans="1:14" x14ac:dyDescent="0.25">
      <c r="A10634" s="5">
        <v>431</v>
      </c>
      <c r="B10634" s="5">
        <v>1</v>
      </c>
      <c r="C10634" s="6">
        <v>45748</v>
      </c>
      <c r="D10634" s="7">
        <v>7</v>
      </c>
      <c r="E10634" s="6">
        <v>45962</v>
      </c>
      <c r="F10634" s="7">
        <v>0</v>
      </c>
      <c r="G10634" s="7">
        <v>25669.201699999991</v>
      </c>
      <c r="H10634" s="7">
        <v>-264327.38569999998</v>
      </c>
      <c r="I10634" s="7">
        <v>-238658.18400000001</v>
      </c>
      <c r="J10634" s="7">
        <v>0</v>
      </c>
      <c r="K10634" s="7">
        <v>0</v>
      </c>
      <c r="L10634" s="7">
        <v>169</v>
      </c>
      <c r="M10634" s="7">
        <v>-169</v>
      </c>
      <c r="N10634" s="7">
        <v>-5</v>
      </c>
    </row>
    <row r="10635" spans="1:14" x14ac:dyDescent="0.25">
      <c r="A10635" s="5">
        <v>431</v>
      </c>
      <c r="B10635" s="5">
        <v>1</v>
      </c>
      <c r="C10635" s="6">
        <v>45778</v>
      </c>
      <c r="D10635" s="7">
        <v>6</v>
      </c>
      <c r="E10635" s="6">
        <v>45962</v>
      </c>
      <c r="F10635" s="7">
        <v>0</v>
      </c>
      <c r="G10635" s="7">
        <v>21093.882399999999</v>
      </c>
      <c r="H10635" s="7">
        <v>-293611.96139999997</v>
      </c>
      <c r="I10635" s="7">
        <v>-272518.07900000003</v>
      </c>
      <c r="J10635" s="7">
        <v>0</v>
      </c>
      <c r="K10635" s="7">
        <v>0</v>
      </c>
      <c r="L10635" s="7">
        <v>166</v>
      </c>
      <c r="M10635" s="7">
        <v>-166</v>
      </c>
      <c r="N10635" s="7">
        <v>-5</v>
      </c>
    </row>
    <row r="10636" spans="1:14" x14ac:dyDescent="0.25">
      <c r="A10636" s="5">
        <v>431</v>
      </c>
      <c r="B10636" s="5">
        <v>1</v>
      </c>
      <c r="C10636" s="6">
        <v>45809</v>
      </c>
      <c r="D10636" s="7">
        <v>5</v>
      </c>
      <c r="E10636" s="6">
        <v>45962</v>
      </c>
      <c r="F10636" s="7">
        <v>0</v>
      </c>
      <c r="G10636" s="7">
        <v>21243.6168</v>
      </c>
      <c r="H10636" s="7">
        <v>-420777.35919999989</v>
      </c>
      <c r="I10636" s="7">
        <v>-399533.74239999987</v>
      </c>
      <c r="J10636" s="7">
        <v>0</v>
      </c>
      <c r="K10636" s="7">
        <v>0</v>
      </c>
      <c r="L10636" s="7">
        <v>192</v>
      </c>
      <c r="M10636" s="7">
        <v>-192</v>
      </c>
      <c r="N10636" s="7">
        <v>-5</v>
      </c>
    </row>
    <row r="10637" spans="1:14" x14ac:dyDescent="0.25">
      <c r="A10637" s="5">
        <v>431</v>
      </c>
      <c r="B10637" s="5">
        <v>1</v>
      </c>
      <c r="C10637" s="6">
        <v>45839</v>
      </c>
      <c r="D10637" s="7">
        <v>4</v>
      </c>
      <c r="E10637" s="6">
        <v>45962</v>
      </c>
      <c r="F10637" s="7">
        <v>0</v>
      </c>
      <c r="G10637" s="7">
        <v>31761.779500000001</v>
      </c>
      <c r="H10637" s="7">
        <v>-679112.43859999999</v>
      </c>
      <c r="I10637" s="7">
        <v>-647350.65910000005</v>
      </c>
      <c r="J10637" s="7">
        <v>0</v>
      </c>
      <c r="K10637" s="7">
        <v>0</v>
      </c>
      <c r="L10637" s="7">
        <v>285</v>
      </c>
      <c r="M10637" s="7">
        <v>-285</v>
      </c>
      <c r="N10637" s="7">
        <v>-5</v>
      </c>
    </row>
    <row r="10638" spans="1:14" x14ac:dyDescent="0.25">
      <c r="A10638" s="5">
        <v>431</v>
      </c>
      <c r="B10638" s="5">
        <v>1</v>
      </c>
      <c r="C10638" s="6">
        <v>45870</v>
      </c>
      <c r="D10638" s="7">
        <v>3</v>
      </c>
      <c r="E10638" s="6">
        <v>45962</v>
      </c>
      <c r="F10638" s="7">
        <v>0</v>
      </c>
      <c r="G10638" s="7">
        <v>40651.737500000003</v>
      </c>
      <c r="H10638" s="7">
        <v>-700215.43920000002</v>
      </c>
      <c r="I10638" s="7">
        <v>-659563.70169999998</v>
      </c>
      <c r="J10638" s="7">
        <v>0</v>
      </c>
      <c r="K10638" s="7">
        <v>0</v>
      </c>
      <c r="L10638" s="7">
        <v>256</v>
      </c>
      <c r="M10638" s="7">
        <v>-256</v>
      </c>
      <c r="N10638" s="7">
        <v>-5</v>
      </c>
    </row>
    <row r="10639" spans="1:14" x14ac:dyDescent="0.25">
      <c r="A10639" s="5">
        <v>431</v>
      </c>
      <c r="B10639" s="5">
        <v>1</v>
      </c>
      <c r="C10639" s="6">
        <v>45901</v>
      </c>
      <c r="D10639" s="7">
        <v>2</v>
      </c>
      <c r="E10639" s="6">
        <v>45962</v>
      </c>
      <c r="F10639" s="7">
        <v>0</v>
      </c>
      <c r="G10639" s="7">
        <v>20818.623</v>
      </c>
      <c r="H10639" s="7">
        <v>-1087540.2316000001</v>
      </c>
      <c r="I10639" s="7">
        <v>-1066721.6085999999</v>
      </c>
      <c r="J10639" s="7">
        <v>0</v>
      </c>
      <c r="K10639" s="7">
        <v>0</v>
      </c>
      <c r="L10639" s="7">
        <v>332</v>
      </c>
      <c r="M10639" s="7">
        <v>-332</v>
      </c>
      <c r="N10639" s="7">
        <v>-5</v>
      </c>
    </row>
    <row r="10640" spans="1:14" x14ac:dyDescent="0.25">
      <c r="A10640" s="5">
        <v>431</v>
      </c>
      <c r="B10640" s="5">
        <v>1</v>
      </c>
      <c r="C10640" s="6">
        <v>45931</v>
      </c>
      <c r="D10640" s="7">
        <v>1</v>
      </c>
      <c r="E10640" s="6">
        <v>45962</v>
      </c>
      <c r="F10640" s="7">
        <v>0</v>
      </c>
      <c r="G10640" s="7">
        <v>14940.635</v>
      </c>
      <c r="H10640" s="7">
        <v>-1816869.2265000001</v>
      </c>
      <c r="I10640" s="7">
        <v>-1801928.5915000001</v>
      </c>
      <c r="J10640" s="7">
        <v>0</v>
      </c>
      <c r="K10640" s="7">
        <v>0</v>
      </c>
      <c r="L10640" s="7">
        <v>471</v>
      </c>
      <c r="M10640" s="7">
        <v>-471</v>
      </c>
      <c r="N10640" s="7">
        <v>-5</v>
      </c>
    </row>
    <row r="10641" spans="1:14" x14ac:dyDescent="0.25">
      <c r="A10641" s="5">
        <v>431</v>
      </c>
      <c r="B10641" s="5">
        <v>1</v>
      </c>
      <c r="C10641" s="6">
        <v>45962</v>
      </c>
      <c r="D10641" s="7">
        <v>0</v>
      </c>
      <c r="E10641" s="6">
        <v>45962</v>
      </c>
      <c r="F10641" s="7">
        <v>37886696.779899999</v>
      </c>
      <c r="G10641" s="7">
        <v>-17905.057000000001</v>
      </c>
      <c r="H10641" s="7">
        <v>-805187.25040000002</v>
      </c>
      <c r="I10641" s="7">
        <v>37063604.472499996</v>
      </c>
      <c r="J10641" s="7">
        <v>10917</v>
      </c>
      <c r="K10641" s="7">
        <v>0</v>
      </c>
      <c r="L10641" s="7">
        <v>180</v>
      </c>
      <c r="M10641" s="7">
        <v>10737</v>
      </c>
      <c r="N10641" s="7">
        <v>-5</v>
      </c>
    </row>
    <row r="10642" spans="1:14" x14ac:dyDescent="0.25">
      <c r="A10642" s="5">
        <v>431</v>
      </c>
      <c r="B10642" s="5">
        <v>1</v>
      </c>
      <c r="C10642" s="6">
        <v>45627</v>
      </c>
      <c r="D10642" s="7">
        <v>12</v>
      </c>
      <c r="E10642" s="6">
        <v>45992</v>
      </c>
      <c r="F10642" s="7">
        <v>0</v>
      </c>
      <c r="G10642" s="7">
        <v>-1533.9856</v>
      </c>
      <c r="H10642" s="7">
        <v>-20124.886299999998</v>
      </c>
      <c r="I10642" s="7">
        <v>-21658.871899999998</v>
      </c>
      <c r="J10642" s="7">
        <v>0</v>
      </c>
      <c r="K10642" s="7">
        <v>0</v>
      </c>
      <c r="L10642" s="7">
        <v>27</v>
      </c>
      <c r="M10642" s="7">
        <v>-27</v>
      </c>
      <c r="N10642" s="7">
        <v>-5</v>
      </c>
    </row>
    <row r="10643" spans="1:14" x14ac:dyDescent="0.25">
      <c r="A10643" s="5">
        <v>431</v>
      </c>
      <c r="B10643" s="5">
        <v>1</v>
      </c>
      <c r="C10643" s="6">
        <v>45658</v>
      </c>
      <c r="D10643" s="7">
        <v>11</v>
      </c>
      <c r="E10643" s="6">
        <v>45992</v>
      </c>
      <c r="F10643" s="7">
        <v>0</v>
      </c>
      <c r="G10643" s="7">
        <v>2216.4025000000001</v>
      </c>
      <c r="H10643" s="7">
        <v>-7185.4704000000002</v>
      </c>
      <c r="I10643" s="7">
        <v>-4969.0679</v>
      </c>
      <c r="J10643" s="7">
        <v>0</v>
      </c>
      <c r="K10643" s="7">
        <v>0</v>
      </c>
      <c r="L10643" s="7">
        <v>50</v>
      </c>
      <c r="M10643" s="7">
        <v>-50</v>
      </c>
      <c r="N10643" s="7">
        <v>-5</v>
      </c>
    </row>
    <row r="10644" spans="1:14" x14ac:dyDescent="0.25">
      <c r="A10644" s="5">
        <v>431</v>
      </c>
      <c r="B10644" s="5">
        <v>1</v>
      </c>
      <c r="C10644" s="6">
        <v>45689</v>
      </c>
      <c r="D10644" s="7">
        <v>10</v>
      </c>
      <c r="E10644" s="6">
        <v>45992</v>
      </c>
      <c r="F10644" s="7">
        <v>0</v>
      </c>
      <c r="G10644" s="7">
        <v>15451.4229</v>
      </c>
      <c r="H10644" s="7">
        <v>-54712.657700000003</v>
      </c>
      <c r="I10644" s="7">
        <v>-39261.234799999998</v>
      </c>
      <c r="J10644" s="7">
        <v>0</v>
      </c>
      <c r="K10644" s="7">
        <v>0</v>
      </c>
      <c r="L10644" s="7">
        <v>114</v>
      </c>
      <c r="M10644" s="7">
        <v>-114</v>
      </c>
      <c r="N10644" s="7">
        <v>-5</v>
      </c>
    </row>
    <row r="10645" spans="1:14" x14ac:dyDescent="0.25">
      <c r="A10645" s="5">
        <v>431</v>
      </c>
      <c r="B10645" s="5">
        <v>1</v>
      </c>
      <c r="C10645" s="6">
        <v>45717</v>
      </c>
      <c r="D10645" s="7">
        <v>9</v>
      </c>
      <c r="E10645" s="6">
        <v>45992</v>
      </c>
      <c r="F10645" s="7">
        <v>0</v>
      </c>
      <c r="G10645" s="7">
        <v>16350.395699999999</v>
      </c>
      <c r="H10645" s="7">
        <v>-87825.531999999992</v>
      </c>
      <c r="I10645" s="7">
        <v>-71475.136299999984</v>
      </c>
      <c r="J10645" s="7">
        <v>0</v>
      </c>
      <c r="K10645" s="7">
        <v>0</v>
      </c>
      <c r="L10645" s="7">
        <v>114</v>
      </c>
      <c r="M10645" s="7">
        <v>-114</v>
      </c>
      <c r="N10645" s="7">
        <v>-5</v>
      </c>
    </row>
    <row r="10646" spans="1:14" x14ac:dyDescent="0.25">
      <c r="A10646" s="5">
        <v>431</v>
      </c>
      <c r="B10646" s="5">
        <v>1</v>
      </c>
      <c r="C10646" s="6">
        <v>45748</v>
      </c>
      <c r="D10646" s="7">
        <v>8</v>
      </c>
      <c r="E10646" s="6">
        <v>45992</v>
      </c>
      <c r="F10646" s="7">
        <v>0</v>
      </c>
      <c r="G10646" s="7">
        <v>17029.867300000002</v>
      </c>
      <c r="H10646" s="7">
        <v>-171994.07750000001</v>
      </c>
      <c r="I10646" s="7">
        <v>-154964.2102</v>
      </c>
      <c r="J10646" s="7">
        <v>0</v>
      </c>
      <c r="K10646" s="7">
        <v>0</v>
      </c>
      <c r="L10646" s="7">
        <v>154</v>
      </c>
      <c r="M10646" s="7">
        <v>-154</v>
      </c>
      <c r="N10646" s="7">
        <v>-5</v>
      </c>
    </row>
    <row r="10647" spans="1:14" x14ac:dyDescent="0.25">
      <c r="A10647" s="5">
        <v>431</v>
      </c>
      <c r="B10647" s="5">
        <v>1</v>
      </c>
      <c r="C10647" s="6">
        <v>45778</v>
      </c>
      <c r="D10647" s="7">
        <v>7</v>
      </c>
      <c r="E10647" s="6">
        <v>45992</v>
      </c>
      <c r="F10647" s="7">
        <v>0</v>
      </c>
      <c r="G10647" s="7">
        <v>43463.537199999999</v>
      </c>
      <c r="H10647" s="7">
        <v>-291998.64779999998</v>
      </c>
      <c r="I10647" s="7">
        <v>-248535.11060000001</v>
      </c>
      <c r="J10647" s="7">
        <v>0</v>
      </c>
      <c r="K10647" s="7">
        <v>0</v>
      </c>
      <c r="L10647" s="7">
        <v>172</v>
      </c>
      <c r="M10647" s="7">
        <v>-172</v>
      </c>
      <c r="N10647" s="7">
        <v>-5</v>
      </c>
    </row>
    <row r="10648" spans="1:14" x14ac:dyDescent="0.25">
      <c r="A10648" s="5">
        <v>431</v>
      </c>
      <c r="B10648" s="5">
        <v>1</v>
      </c>
      <c r="C10648" s="6">
        <v>45809</v>
      </c>
      <c r="D10648" s="7">
        <v>6</v>
      </c>
      <c r="E10648" s="6">
        <v>45992</v>
      </c>
      <c r="F10648" s="7">
        <v>0</v>
      </c>
      <c r="G10648" s="7">
        <v>26797.348999999991</v>
      </c>
      <c r="H10648" s="7">
        <v>-286952.52779999998</v>
      </c>
      <c r="I10648" s="7">
        <v>-260155.17879999999</v>
      </c>
      <c r="J10648" s="7">
        <v>0</v>
      </c>
      <c r="K10648" s="7">
        <v>0</v>
      </c>
      <c r="L10648" s="7">
        <v>147</v>
      </c>
      <c r="M10648" s="7">
        <v>-147</v>
      </c>
      <c r="N10648" s="7">
        <v>-5</v>
      </c>
    </row>
    <row r="10649" spans="1:14" x14ac:dyDescent="0.25">
      <c r="A10649" s="5">
        <v>431</v>
      </c>
      <c r="B10649" s="5">
        <v>1</v>
      </c>
      <c r="C10649" s="6">
        <v>45839</v>
      </c>
      <c r="D10649" s="7">
        <v>5</v>
      </c>
      <c r="E10649" s="6">
        <v>45992</v>
      </c>
      <c r="F10649" s="7">
        <v>0</v>
      </c>
      <c r="G10649" s="7">
        <v>29999.632099999999</v>
      </c>
      <c r="H10649" s="7">
        <v>-416240.5465</v>
      </c>
      <c r="I10649" s="7">
        <v>-386240.91440000001</v>
      </c>
      <c r="J10649" s="7">
        <v>0</v>
      </c>
      <c r="K10649" s="7">
        <v>0</v>
      </c>
      <c r="L10649" s="7">
        <v>195</v>
      </c>
      <c r="M10649" s="7">
        <v>-195</v>
      </c>
      <c r="N10649" s="7">
        <v>-5</v>
      </c>
    </row>
    <row r="10650" spans="1:14" x14ac:dyDescent="0.25">
      <c r="A10650" s="5">
        <v>431</v>
      </c>
      <c r="B10650" s="5">
        <v>1</v>
      </c>
      <c r="C10650" s="6">
        <v>45870</v>
      </c>
      <c r="D10650" s="7">
        <v>4</v>
      </c>
      <c r="E10650" s="6">
        <v>45992</v>
      </c>
      <c r="F10650" s="7">
        <v>0</v>
      </c>
      <c r="G10650" s="7">
        <v>20050.370900000002</v>
      </c>
      <c r="H10650" s="7">
        <v>-586839.40919999999</v>
      </c>
      <c r="I10650" s="7">
        <v>-566789.03830000001</v>
      </c>
      <c r="J10650" s="7">
        <v>0</v>
      </c>
      <c r="K10650" s="7">
        <v>0</v>
      </c>
      <c r="L10650" s="7">
        <v>235</v>
      </c>
      <c r="M10650" s="7">
        <v>-235</v>
      </c>
      <c r="N10650" s="7">
        <v>-5</v>
      </c>
    </row>
    <row r="10651" spans="1:14" x14ac:dyDescent="0.25">
      <c r="A10651" s="5">
        <v>431</v>
      </c>
      <c r="B10651" s="5">
        <v>1</v>
      </c>
      <c r="C10651" s="6">
        <v>45901</v>
      </c>
      <c r="D10651" s="7">
        <v>3</v>
      </c>
      <c r="E10651" s="6">
        <v>45992</v>
      </c>
      <c r="F10651" s="7">
        <v>0</v>
      </c>
      <c r="G10651" s="7">
        <v>9457.8256000000001</v>
      </c>
      <c r="H10651" s="7">
        <v>-702351.25169999991</v>
      </c>
      <c r="I10651" s="7">
        <v>-692893.42609999992</v>
      </c>
      <c r="J10651" s="7">
        <v>0</v>
      </c>
      <c r="K10651" s="7">
        <v>0</v>
      </c>
      <c r="L10651" s="7">
        <v>261</v>
      </c>
      <c r="M10651" s="7">
        <v>-261</v>
      </c>
      <c r="N10651" s="7">
        <v>-5</v>
      </c>
    </row>
    <row r="10652" spans="1:14" x14ac:dyDescent="0.25">
      <c r="A10652" s="5">
        <v>431</v>
      </c>
      <c r="B10652" s="5">
        <v>1</v>
      </c>
      <c r="C10652" s="6">
        <v>45931</v>
      </c>
      <c r="D10652" s="7">
        <v>2</v>
      </c>
      <c r="E10652" s="6">
        <v>45992</v>
      </c>
      <c r="F10652" s="7">
        <v>0</v>
      </c>
      <c r="G10652" s="7">
        <v>19067.100999999999</v>
      </c>
      <c r="H10652" s="7">
        <v>-1269728.1682</v>
      </c>
      <c r="I10652" s="7">
        <v>-1250661.0671999999</v>
      </c>
      <c r="J10652" s="7">
        <v>0</v>
      </c>
      <c r="K10652" s="7">
        <v>0</v>
      </c>
      <c r="L10652" s="7">
        <v>359</v>
      </c>
      <c r="M10652" s="7">
        <v>-359</v>
      </c>
      <c r="N10652" s="7">
        <v>-5</v>
      </c>
    </row>
    <row r="10653" spans="1:14" x14ac:dyDescent="0.25">
      <c r="A10653" s="5">
        <v>431</v>
      </c>
      <c r="B10653" s="5">
        <v>1</v>
      </c>
      <c r="C10653" s="6">
        <v>45962</v>
      </c>
      <c r="D10653" s="7">
        <v>1</v>
      </c>
      <c r="E10653" s="6">
        <v>45992</v>
      </c>
      <c r="F10653" s="7">
        <v>0</v>
      </c>
      <c r="G10653" s="7">
        <v>4353.7892999999976</v>
      </c>
      <c r="H10653" s="7">
        <v>-1574706.3222000001</v>
      </c>
      <c r="I10653" s="7">
        <v>-1570352.5329</v>
      </c>
      <c r="J10653" s="7">
        <v>0</v>
      </c>
      <c r="K10653" s="7">
        <v>0</v>
      </c>
      <c r="L10653" s="7">
        <v>381</v>
      </c>
      <c r="M10653" s="7">
        <v>-381</v>
      </c>
      <c r="N10653" s="7">
        <v>-5</v>
      </c>
    </row>
    <row r="10654" spans="1:14" x14ac:dyDescent="0.25">
      <c r="A10654" s="5">
        <v>431</v>
      </c>
      <c r="B10654" s="5">
        <v>1</v>
      </c>
      <c r="C10654" s="6">
        <v>45992</v>
      </c>
      <c r="D10654" s="7">
        <v>0</v>
      </c>
      <c r="E10654" s="6">
        <v>45992</v>
      </c>
      <c r="F10654" s="7">
        <v>46033280.770800002</v>
      </c>
      <c r="G10654" s="7">
        <v>3849.894299999999</v>
      </c>
      <c r="H10654" s="7">
        <v>-759364.68989999988</v>
      </c>
      <c r="I10654" s="7">
        <v>45277765.975199997</v>
      </c>
      <c r="J10654" s="7">
        <v>13194</v>
      </c>
      <c r="K10654" s="7">
        <v>0</v>
      </c>
      <c r="L10654" s="7">
        <v>176</v>
      </c>
      <c r="M10654" s="7">
        <v>13018</v>
      </c>
      <c r="N10654" s="7">
        <v>-5</v>
      </c>
    </row>
    <row r="10655" spans="1:14" x14ac:dyDescent="0.25">
      <c r="A10655" s="5">
        <v>431</v>
      </c>
      <c r="B10655" s="5">
        <v>1</v>
      </c>
      <c r="C10655" s="6">
        <v>45658</v>
      </c>
      <c r="D10655" s="7">
        <v>12</v>
      </c>
      <c r="E10655" s="6">
        <v>46023</v>
      </c>
      <c r="F10655" s="7">
        <v>0</v>
      </c>
      <c r="G10655" s="7">
        <v>-282.16199999999998</v>
      </c>
      <c r="H10655" s="7">
        <v>-12744.4902</v>
      </c>
      <c r="I10655" s="7">
        <v>-13026.6522</v>
      </c>
      <c r="J10655" s="7">
        <v>0</v>
      </c>
      <c r="K10655" s="7">
        <v>0</v>
      </c>
      <c r="L10655" s="7">
        <v>14</v>
      </c>
      <c r="M10655" s="7">
        <v>-14</v>
      </c>
      <c r="N10655" s="7">
        <v>-5</v>
      </c>
    </row>
    <row r="10656" spans="1:14" x14ac:dyDescent="0.25">
      <c r="A10656" s="5">
        <v>431</v>
      </c>
      <c r="B10656" s="5">
        <v>1</v>
      </c>
      <c r="C10656" s="6">
        <v>45689</v>
      </c>
      <c r="D10656" s="7">
        <v>11</v>
      </c>
      <c r="E10656" s="6">
        <v>46023</v>
      </c>
      <c r="F10656" s="7">
        <v>0</v>
      </c>
      <c r="G10656" s="7">
        <v>-152.79580000000001</v>
      </c>
      <c r="H10656" s="7">
        <v>-29527.081999999999</v>
      </c>
      <c r="I10656" s="7">
        <v>-29679.877799999998</v>
      </c>
      <c r="J10656" s="7">
        <v>0</v>
      </c>
      <c r="K10656" s="7">
        <v>0</v>
      </c>
      <c r="L10656" s="7">
        <v>89</v>
      </c>
      <c r="M10656" s="7">
        <v>-89</v>
      </c>
      <c r="N10656" s="7">
        <v>-5</v>
      </c>
    </row>
    <row r="10657" spans="1:14" x14ac:dyDescent="0.25">
      <c r="A10657" s="5">
        <v>431</v>
      </c>
      <c r="B10657" s="5">
        <v>1</v>
      </c>
      <c r="C10657" s="6">
        <v>45717</v>
      </c>
      <c r="D10657" s="7">
        <v>10</v>
      </c>
      <c r="E10657" s="6">
        <v>46023</v>
      </c>
      <c r="F10657" s="7">
        <v>0</v>
      </c>
      <c r="G10657" s="7">
        <v>12855.9992</v>
      </c>
      <c r="H10657" s="7">
        <v>-64822.859499999999</v>
      </c>
      <c r="I10657" s="7">
        <v>-51966.8603</v>
      </c>
      <c r="J10657" s="7">
        <v>0</v>
      </c>
      <c r="K10657" s="7">
        <v>0</v>
      </c>
      <c r="L10657" s="7">
        <v>104</v>
      </c>
      <c r="M10657" s="7">
        <v>-104</v>
      </c>
      <c r="N10657" s="7">
        <v>-5</v>
      </c>
    </row>
    <row r="10658" spans="1:14" x14ac:dyDescent="0.25">
      <c r="A10658" s="5">
        <v>431</v>
      </c>
      <c r="B10658" s="5">
        <v>1</v>
      </c>
      <c r="C10658" s="6">
        <v>45748</v>
      </c>
      <c r="D10658" s="7">
        <v>9</v>
      </c>
      <c r="E10658" s="6">
        <v>46023</v>
      </c>
      <c r="F10658" s="7">
        <v>0</v>
      </c>
      <c r="G10658" s="7">
        <v>10461.4899</v>
      </c>
      <c r="H10658" s="7">
        <v>-129904.3983</v>
      </c>
      <c r="I10658" s="7">
        <v>-119442.9084</v>
      </c>
      <c r="J10658" s="7">
        <v>0</v>
      </c>
      <c r="K10658" s="7">
        <v>0</v>
      </c>
      <c r="L10658" s="7">
        <v>157</v>
      </c>
      <c r="M10658" s="7">
        <v>-157</v>
      </c>
      <c r="N10658" s="7">
        <v>-5</v>
      </c>
    </row>
    <row r="10659" spans="1:14" x14ac:dyDescent="0.25">
      <c r="A10659" s="5">
        <v>431</v>
      </c>
      <c r="B10659" s="5">
        <v>1</v>
      </c>
      <c r="C10659" s="6">
        <v>45778</v>
      </c>
      <c r="D10659" s="7">
        <v>8</v>
      </c>
      <c r="E10659" s="6">
        <v>46023</v>
      </c>
      <c r="F10659" s="7">
        <v>0</v>
      </c>
      <c r="G10659" s="7">
        <v>36895.047200000001</v>
      </c>
      <c r="H10659" s="7">
        <v>-218935.28719999999</v>
      </c>
      <c r="I10659" s="7">
        <v>-182040.24</v>
      </c>
      <c r="J10659" s="7">
        <v>0</v>
      </c>
      <c r="K10659" s="7">
        <v>0</v>
      </c>
      <c r="L10659" s="7">
        <v>180</v>
      </c>
      <c r="M10659" s="7">
        <v>-180</v>
      </c>
      <c r="N10659" s="7">
        <v>-5</v>
      </c>
    </row>
    <row r="10660" spans="1:14" x14ac:dyDescent="0.25">
      <c r="A10660" s="5">
        <v>431</v>
      </c>
      <c r="B10660" s="5">
        <v>1</v>
      </c>
      <c r="C10660" s="6">
        <v>45809</v>
      </c>
      <c r="D10660" s="7">
        <v>7</v>
      </c>
      <c r="E10660" s="6">
        <v>46023</v>
      </c>
      <c r="F10660" s="7">
        <v>0</v>
      </c>
      <c r="G10660" s="7">
        <v>31252.3871</v>
      </c>
      <c r="H10660" s="7">
        <v>-246990.07370000001</v>
      </c>
      <c r="I10660" s="7">
        <v>-215737.68659999999</v>
      </c>
      <c r="J10660" s="7">
        <v>0</v>
      </c>
      <c r="K10660" s="7">
        <v>0</v>
      </c>
      <c r="L10660" s="7">
        <v>161</v>
      </c>
      <c r="M10660" s="7">
        <v>-161</v>
      </c>
      <c r="N10660" s="7">
        <v>-5</v>
      </c>
    </row>
    <row r="10661" spans="1:14" x14ac:dyDescent="0.25">
      <c r="A10661" s="5">
        <v>431</v>
      </c>
      <c r="B10661" s="5">
        <v>1</v>
      </c>
      <c r="C10661" s="6">
        <v>45839</v>
      </c>
      <c r="D10661" s="7">
        <v>6</v>
      </c>
      <c r="E10661" s="6">
        <v>46023</v>
      </c>
      <c r="F10661" s="7">
        <v>0</v>
      </c>
      <c r="G10661" s="7">
        <v>28603.651099999999</v>
      </c>
      <c r="H10661" s="7">
        <v>-392036.72629999998</v>
      </c>
      <c r="I10661" s="7">
        <v>-363433.07520000002</v>
      </c>
      <c r="J10661" s="7">
        <v>0</v>
      </c>
      <c r="K10661" s="7">
        <v>0</v>
      </c>
      <c r="L10661" s="7">
        <v>225</v>
      </c>
      <c r="M10661" s="7">
        <v>-225</v>
      </c>
      <c r="N10661" s="7">
        <v>-5</v>
      </c>
    </row>
    <row r="10662" spans="1:14" x14ac:dyDescent="0.25">
      <c r="A10662" s="5">
        <v>431</v>
      </c>
      <c r="B10662" s="5">
        <v>1</v>
      </c>
      <c r="C10662" s="6">
        <v>45870</v>
      </c>
      <c r="D10662" s="7">
        <v>5</v>
      </c>
      <c r="E10662" s="6">
        <v>46023</v>
      </c>
      <c r="F10662" s="7">
        <v>0</v>
      </c>
      <c r="G10662" s="7">
        <v>18446.153999999999</v>
      </c>
      <c r="H10662" s="7">
        <v>-440488.23489999998</v>
      </c>
      <c r="I10662" s="7">
        <v>-422042.0809</v>
      </c>
      <c r="J10662" s="7">
        <v>0</v>
      </c>
      <c r="K10662" s="7">
        <v>0</v>
      </c>
      <c r="L10662" s="7">
        <v>208</v>
      </c>
      <c r="M10662" s="7">
        <v>-208</v>
      </c>
      <c r="N10662" s="7">
        <v>-5</v>
      </c>
    </row>
    <row r="10663" spans="1:14" x14ac:dyDescent="0.25">
      <c r="A10663" s="5">
        <v>431</v>
      </c>
      <c r="B10663" s="5">
        <v>1</v>
      </c>
      <c r="C10663" s="6">
        <v>45901</v>
      </c>
      <c r="D10663" s="7">
        <v>4</v>
      </c>
      <c r="E10663" s="6">
        <v>46023</v>
      </c>
      <c r="F10663" s="7">
        <v>0</v>
      </c>
      <c r="G10663" s="7">
        <v>8523.9624999999978</v>
      </c>
      <c r="H10663" s="7">
        <v>-611458.22650000011</v>
      </c>
      <c r="I10663" s="7">
        <v>-602934.26400000008</v>
      </c>
      <c r="J10663" s="7">
        <v>0</v>
      </c>
      <c r="K10663" s="7">
        <v>0</v>
      </c>
      <c r="L10663" s="7">
        <v>257</v>
      </c>
      <c r="M10663" s="7">
        <v>-257</v>
      </c>
      <c r="N10663" s="7">
        <v>-5</v>
      </c>
    </row>
    <row r="10664" spans="1:14" x14ac:dyDescent="0.25">
      <c r="A10664" s="5">
        <v>431</v>
      </c>
      <c r="B10664" s="5">
        <v>1</v>
      </c>
      <c r="C10664" s="6">
        <v>45931</v>
      </c>
      <c r="D10664" s="7">
        <v>3</v>
      </c>
      <c r="E10664" s="6">
        <v>46023</v>
      </c>
      <c r="F10664" s="7">
        <v>0</v>
      </c>
      <c r="G10664" s="7">
        <v>29.398499999998879</v>
      </c>
      <c r="H10664" s="7">
        <v>-960480.30959999992</v>
      </c>
      <c r="I10664" s="7">
        <v>-960450.91109999991</v>
      </c>
      <c r="J10664" s="7">
        <v>0</v>
      </c>
      <c r="K10664" s="7">
        <v>0</v>
      </c>
      <c r="L10664" s="7">
        <v>331</v>
      </c>
      <c r="M10664" s="7">
        <v>-331</v>
      </c>
      <c r="N10664" s="7">
        <v>-5</v>
      </c>
    </row>
    <row r="10665" spans="1:14" x14ac:dyDescent="0.25">
      <c r="A10665" s="5">
        <v>431</v>
      </c>
      <c r="B10665" s="5">
        <v>1</v>
      </c>
      <c r="C10665" s="6">
        <v>45962</v>
      </c>
      <c r="D10665" s="7">
        <v>2</v>
      </c>
      <c r="E10665" s="6">
        <v>46023</v>
      </c>
      <c r="F10665" s="7">
        <v>0</v>
      </c>
      <c r="G10665" s="7">
        <v>13175.4288</v>
      </c>
      <c r="H10665" s="7">
        <v>-1296859.6813000001</v>
      </c>
      <c r="I10665" s="7">
        <v>-1283684.2524999999</v>
      </c>
      <c r="J10665" s="7">
        <v>0</v>
      </c>
      <c r="K10665" s="7">
        <v>0</v>
      </c>
      <c r="L10665" s="7">
        <v>363</v>
      </c>
      <c r="M10665" s="7">
        <v>-363</v>
      </c>
      <c r="N10665" s="7">
        <v>-5</v>
      </c>
    </row>
    <row r="10666" spans="1:14" x14ac:dyDescent="0.25">
      <c r="A10666" s="5">
        <v>431</v>
      </c>
      <c r="B10666" s="5">
        <v>1</v>
      </c>
      <c r="C10666" s="6">
        <v>45992</v>
      </c>
      <c r="D10666" s="7">
        <v>1</v>
      </c>
      <c r="E10666" s="6">
        <v>46023</v>
      </c>
      <c r="F10666" s="7">
        <v>0</v>
      </c>
      <c r="G10666" s="7">
        <v>14848.553400000001</v>
      </c>
      <c r="H10666" s="7">
        <v>-2450802.5946999998</v>
      </c>
      <c r="I10666" s="7">
        <v>-2435954.0413000002</v>
      </c>
      <c r="J10666" s="7">
        <v>0</v>
      </c>
      <c r="K10666" s="7">
        <v>0</v>
      </c>
      <c r="L10666" s="7">
        <v>573</v>
      </c>
      <c r="M10666" s="7">
        <v>-573</v>
      </c>
      <c r="N10666" s="7">
        <v>-5</v>
      </c>
    </row>
    <row r="10667" spans="1:14" x14ac:dyDescent="0.25">
      <c r="A10667" s="5">
        <v>431</v>
      </c>
      <c r="B10667" s="5">
        <v>1</v>
      </c>
      <c r="C10667" s="6">
        <v>46023</v>
      </c>
      <c r="D10667" s="7">
        <v>0</v>
      </c>
      <c r="E10667" s="6">
        <v>46023</v>
      </c>
      <c r="F10667" s="7">
        <v>33246449.495700002</v>
      </c>
      <c r="G10667" s="7">
        <v>-14140.141799999999</v>
      </c>
      <c r="H10667" s="7">
        <v>-714194.60060000001</v>
      </c>
      <c r="I10667" s="7">
        <v>32518114.7533</v>
      </c>
      <c r="J10667" s="7">
        <v>9485</v>
      </c>
      <c r="K10667" s="7">
        <v>0</v>
      </c>
      <c r="L10667" s="7">
        <v>177</v>
      </c>
      <c r="M10667" s="7">
        <v>9308</v>
      </c>
      <c r="N10667" s="7">
        <v>-5</v>
      </c>
    </row>
    <row r="10668" spans="1:14" x14ac:dyDescent="0.25">
      <c r="A10668" s="5">
        <v>431</v>
      </c>
      <c r="B10668" s="5">
        <v>2</v>
      </c>
      <c r="C10668" s="6">
        <v>43831</v>
      </c>
      <c r="D10668" s="7">
        <v>12</v>
      </c>
      <c r="E10668" s="6">
        <v>44197</v>
      </c>
      <c r="F10668" s="7">
        <v>0</v>
      </c>
      <c r="G10668" s="7">
        <v>3647.5803000000001</v>
      </c>
      <c r="H10668" s="7">
        <v>1234.1351</v>
      </c>
      <c r="I10668" s="7">
        <v>4881.7153999999991</v>
      </c>
      <c r="J10668" s="7">
        <v>0</v>
      </c>
      <c r="K10668" s="7">
        <v>0</v>
      </c>
      <c r="L10668" s="7">
        <v>40</v>
      </c>
      <c r="M10668" s="7">
        <v>-40</v>
      </c>
      <c r="N10668" s="7">
        <v>-5</v>
      </c>
    </row>
    <row r="10669" spans="1:14" x14ac:dyDescent="0.25">
      <c r="A10669" s="5">
        <v>431</v>
      </c>
      <c r="B10669" s="5">
        <v>2</v>
      </c>
      <c r="C10669" s="6">
        <v>43862</v>
      </c>
      <c r="D10669" s="7">
        <v>11</v>
      </c>
      <c r="E10669" s="6">
        <v>44197</v>
      </c>
      <c r="F10669" s="7">
        <v>0</v>
      </c>
      <c r="G10669" s="7">
        <v>25557.996599999999</v>
      </c>
      <c r="H10669" s="7">
        <v>8.2923999999998728</v>
      </c>
      <c r="I10669" s="7">
        <v>25566.289000000001</v>
      </c>
      <c r="J10669" s="7">
        <v>0</v>
      </c>
      <c r="K10669" s="7">
        <v>0</v>
      </c>
      <c r="L10669" s="7">
        <v>109</v>
      </c>
      <c r="M10669" s="7">
        <v>-109</v>
      </c>
      <c r="N10669" s="7">
        <v>-5</v>
      </c>
    </row>
    <row r="10670" spans="1:14" x14ac:dyDescent="0.25">
      <c r="A10670" s="5">
        <v>431</v>
      </c>
      <c r="B10670" s="5">
        <v>2</v>
      </c>
      <c r="C10670" s="6">
        <v>43891</v>
      </c>
      <c r="D10670" s="7">
        <v>10</v>
      </c>
      <c r="E10670" s="6">
        <v>44197</v>
      </c>
      <c r="F10670" s="7">
        <v>0</v>
      </c>
      <c r="G10670" s="7">
        <v>70505.301899999991</v>
      </c>
      <c r="H10670" s="7">
        <v>-15540.136200000001</v>
      </c>
      <c r="I10670" s="7">
        <v>54965.16569999999</v>
      </c>
      <c r="J10670" s="7">
        <v>0</v>
      </c>
      <c r="K10670" s="7">
        <v>0</v>
      </c>
      <c r="L10670" s="7">
        <v>171</v>
      </c>
      <c r="M10670" s="7">
        <v>-171</v>
      </c>
      <c r="N10670" s="7">
        <v>-5</v>
      </c>
    </row>
    <row r="10671" spans="1:14" x14ac:dyDescent="0.25">
      <c r="A10671" s="5">
        <v>431</v>
      </c>
      <c r="B10671" s="5">
        <v>2</v>
      </c>
      <c r="C10671" s="6">
        <v>43922</v>
      </c>
      <c r="D10671" s="7">
        <v>9</v>
      </c>
      <c r="E10671" s="6">
        <v>44197</v>
      </c>
      <c r="F10671" s="7">
        <v>0</v>
      </c>
      <c r="G10671" s="7">
        <v>96625.014199999976</v>
      </c>
      <c r="H10671" s="7">
        <v>-51770.494700000003</v>
      </c>
      <c r="I10671" s="7">
        <v>44854.51949999998</v>
      </c>
      <c r="J10671" s="7">
        <v>0</v>
      </c>
      <c r="K10671" s="7">
        <v>0</v>
      </c>
      <c r="L10671" s="7">
        <v>261</v>
      </c>
      <c r="M10671" s="7">
        <v>-261</v>
      </c>
      <c r="N10671" s="7">
        <v>-5</v>
      </c>
    </row>
    <row r="10672" spans="1:14" x14ac:dyDescent="0.25">
      <c r="A10672" s="5">
        <v>431</v>
      </c>
      <c r="B10672" s="5">
        <v>2</v>
      </c>
      <c r="C10672" s="6">
        <v>43952</v>
      </c>
      <c r="D10672" s="7">
        <v>8</v>
      </c>
      <c r="E10672" s="6">
        <v>44197</v>
      </c>
      <c r="F10672" s="7">
        <v>0</v>
      </c>
      <c r="G10672" s="7">
        <v>126979.0851</v>
      </c>
      <c r="H10672" s="7">
        <v>-87920.008500000011</v>
      </c>
      <c r="I10672" s="7">
        <v>39059.076599999993</v>
      </c>
      <c r="J10672" s="7">
        <v>0</v>
      </c>
      <c r="K10672" s="7">
        <v>0</v>
      </c>
      <c r="L10672" s="7">
        <v>253</v>
      </c>
      <c r="M10672" s="7">
        <v>-253</v>
      </c>
      <c r="N10672" s="7">
        <v>-5</v>
      </c>
    </row>
    <row r="10673" spans="1:14" x14ac:dyDescent="0.25">
      <c r="A10673" s="5">
        <v>431</v>
      </c>
      <c r="B10673" s="5">
        <v>2</v>
      </c>
      <c r="C10673" s="6">
        <v>43983</v>
      </c>
      <c r="D10673" s="7">
        <v>7</v>
      </c>
      <c r="E10673" s="6">
        <v>44197</v>
      </c>
      <c r="F10673" s="7">
        <v>0</v>
      </c>
      <c r="G10673" s="7">
        <v>161560.48199999999</v>
      </c>
      <c r="H10673" s="7">
        <v>-128002.8055</v>
      </c>
      <c r="I10673" s="7">
        <v>33557.676500000001</v>
      </c>
      <c r="J10673" s="7">
        <v>0</v>
      </c>
      <c r="K10673" s="7">
        <v>0</v>
      </c>
      <c r="L10673" s="7">
        <v>298</v>
      </c>
      <c r="M10673" s="7">
        <v>-298</v>
      </c>
      <c r="N10673" s="7">
        <v>-5</v>
      </c>
    </row>
    <row r="10674" spans="1:14" x14ac:dyDescent="0.25">
      <c r="A10674" s="5">
        <v>431</v>
      </c>
      <c r="B10674" s="5">
        <v>2</v>
      </c>
      <c r="C10674" s="6">
        <v>44013</v>
      </c>
      <c r="D10674" s="7">
        <v>6</v>
      </c>
      <c r="E10674" s="6">
        <v>44197</v>
      </c>
      <c r="F10674" s="7">
        <v>0</v>
      </c>
      <c r="G10674" s="7">
        <v>212057.76629999999</v>
      </c>
      <c r="H10674" s="7">
        <v>-213417.04870000001</v>
      </c>
      <c r="I10674" s="7">
        <v>-1359.282400000026</v>
      </c>
      <c r="J10674" s="7">
        <v>0</v>
      </c>
      <c r="K10674" s="7">
        <v>0</v>
      </c>
      <c r="L10674" s="7">
        <v>383</v>
      </c>
      <c r="M10674" s="7">
        <v>-383</v>
      </c>
      <c r="N10674" s="7">
        <v>-5</v>
      </c>
    </row>
    <row r="10675" spans="1:14" x14ac:dyDescent="0.25">
      <c r="A10675" s="5">
        <v>431</v>
      </c>
      <c r="B10675" s="5">
        <v>2</v>
      </c>
      <c r="C10675" s="6">
        <v>44044</v>
      </c>
      <c r="D10675" s="7">
        <v>5</v>
      </c>
      <c r="E10675" s="6">
        <v>44197</v>
      </c>
      <c r="F10675" s="7">
        <v>0</v>
      </c>
      <c r="G10675" s="7">
        <v>220387.8352</v>
      </c>
      <c r="H10675" s="7">
        <v>-262535.12839999999</v>
      </c>
      <c r="I10675" s="7">
        <v>-42147.293200000007</v>
      </c>
      <c r="J10675" s="7">
        <v>0</v>
      </c>
      <c r="K10675" s="7">
        <v>0</v>
      </c>
      <c r="L10675" s="7">
        <v>373</v>
      </c>
      <c r="M10675" s="7">
        <v>-373</v>
      </c>
      <c r="N10675" s="7">
        <v>-5</v>
      </c>
    </row>
    <row r="10676" spans="1:14" x14ac:dyDescent="0.25">
      <c r="A10676" s="5">
        <v>431</v>
      </c>
      <c r="B10676" s="5">
        <v>2</v>
      </c>
      <c r="C10676" s="6">
        <v>44075</v>
      </c>
      <c r="D10676" s="7">
        <v>4</v>
      </c>
      <c r="E10676" s="6">
        <v>44197</v>
      </c>
      <c r="F10676" s="7">
        <v>0</v>
      </c>
      <c r="G10676" s="7">
        <v>186006.49849999999</v>
      </c>
      <c r="H10676" s="7">
        <v>-352396.32220000011</v>
      </c>
      <c r="I10676" s="7">
        <v>-166389.8237000001</v>
      </c>
      <c r="J10676" s="7">
        <v>0</v>
      </c>
      <c r="K10676" s="7">
        <v>0</v>
      </c>
      <c r="L10676" s="7">
        <v>405</v>
      </c>
      <c r="M10676" s="7">
        <v>-405</v>
      </c>
      <c r="N10676" s="7">
        <v>-5</v>
      </c>
    </row>
    <row r="10677" spans="1:14" x14ac:dyDescent="0.25">
      <c r="A10677" s="5">
        <v>431</v>
      </c>
      <c r="B10677" s="5">
        <v>2</v>
      </c>
      <c r="C10677" s="6">
        <v>44105</v>
      </c>
      <c r="D10677" s="7">
        <v>3</v>
      </c>
      <c r="E10677" s="6">
        <v>44197</v>
      </c>
      <c r="F10677" s="7">
        <v>0</v>
      </c>
      <c r="G10677" s="7">
        <v>99144.515799999994</v>
      </c>
      <c r="H10677" s="7">
        <v>-301754.65010000003</v>
      </c>
      <c r="I10677" s="7">
        <v>-202610.13430000001</v>
      </c>
      <c r="J10677" s="7">
        <v>0</v>
      </c>
      <c r="K10677" s="7">
        <v>0</v>
      </c>
      <c r="L10677" s="7">
        <v>296</v>
      </c>
      <c r="M10677" s="7">
        <v>-296</v>
      </c>
      <c r="N10677" s="7">
        <v>-5</v>
      </c>
    </row>
    <row r="10678" spans="1:14" x14ac:dyDescent="0.25">
      <c r="A10678" s="5">
        <v>431</v>
      </c>
      <c r="B10678" s="5">
        <v>2</v>
      </c>
      <c r="C10678" s="6">
        <v>44136</v>
      </c>
      <c r="D10678" s="7">
        <v>2</v>
      </c>
      <c r="E10678" s="6">
        <v>44197</v>
      </c>
      <c r="F10678" s="7">
        <v>0</v>
      </c>
      <c r="G10678" s="7">
        <v>153387.25279999999</v>
      </c>
      <c r="H10678" s="7">
        <v>-792266.83759999997</v>
      </c>
      <c r="I10678" s="7">
        <v>-638879.58479999995</v>
      </c>
      <c r="J10678" s="7">
        <v>0</v>
      </c>
      <c r="K10678" s="7">
        <v>0</v>
      </c>
      <c r="L10678" s="7">
        <v>651</v>
      </c>
      <c r="M10678" s="7">
        <v>-651</v>
      </c>
      <c r="N10678" s="7">
        <v>-5</v>
      </c>
    </row>
    <row r="10679" spans="1:14" x14ac:dyDescent="0.25">
      <c r="A10679" s="5">
        <v>431</v>
      </c>
      <c r="B10679" s="5">
        <v>2</v>
      </c>
      <c r="C10679" s="6">
        <v>44166</v>
      </c>
      <c r="D10679" s="7">
        <v>1</v>
      </c>
      <c r="E10679" s="6">
        <v>44197</v>
      </c>
      <c r="F10679" s="7">
        <v>0</v>
      </c>
      <c r="G10679" s="7">
        <v>168083.3798</v>
      </c>
      <c r="H10679" s="7">
        <v>-1179672.2253</v>
      </c>
      <c r="I10679" s="7">
        <v>-1011588.8455000001</v>
      </c>
      <c r="J10679" s="7">
        <v>0</v>
      </c>
      <c r="K10679" s="7">
        <v>0</v>
      </c>
      <c r="L10679" s="7">
        <v>778</v>
      </c>
      <c r="M10679" s="7">
        <v>-778</v>
      </c>
      <c r="N10679" s="7">
        <v>-5</v>
      </c>
    </row>
    <row r="10680" spans="1:14" x14ac:dyDescent="0.25">
      <c r="A10680" s="5">
        <v>431</v>
      </c>
      <c r="B10680" s="5">
        <v>2</v>
      </c>
      <c r="C10680" s="6">
        <v>44197</v>
      </c>
      <c r="D10680" s="7">
        <v>0</v>
      </c>
      <c r="E10680" s="6">
        <v>44197</v>
      </c>
      <c r="F10680" s="7">
        <v>84715407.660400048</v>
      </c>
      <c r="G10680" s="7">
        <v>38725.176500000001</v>
      </c>
      <c r="H10680" s="7">
        <v>-1408265.8001999999</v>
      </c>
      <c r="I10680" s="7">
        <v>83345867.03670004</v>
      </c>
      <c r="J10680" s="7">
        <v>57718</v>
      </c>
      <c r="K10680" s="7">
        <v>0</v>
      </c>
      <c r="L10680" s="7">
        <v>623</v>
      </c>
      <c r="M10680" s="7">
        <v>57095</v>
      </c>
      <c r="N10680" s="7">
        <v>-5</v>
      </c>
    </row>
    <row r="10681" spans="1:14" x14ac:dyDescent="0.25">
      <c r="A10681" s="5">
        <v>431</v>
      </c>
      <c r="B10681" s="5">
        <v>2</v>
      </c>
      <c r="C10681" s="6">
        <v>43862</v>
      </c>
      <c r="D10681" s="7">
        <v>12</v>
      </c>
      <c r="E10681" s="6">
        <v>44228</v>
      </c>
      <c r="F10681" s="7">
        <v>0</v>
      </c>
      <c r="G10681" s="7">
        <v>2727.4276</v>
      </c>
      <c r="H10681" s="7">
        <v>1463.7156</v>
      </c>
      <c r="I10681" s="7">
        <v>4191.1432000000004</v>
      </c>
      <c r="J10681" s="7">
        <v>0</v>
      </c>
      <c r="K10681" s="7">
        <v>0</v>
      </c>
      <c r="L10681" s="7">
        <v>58</v>
      </c>
      <c r="M10681" s="7">
        <v>-58</v>
      </c>
      <c r="N10681" s="7">
        <v>-5</v>
      </c>
    </row>
    <row r="10682" spans="1:14" x14ac:dyDescent="0.25">
      <c r="A10682" s="5">
        <v>431</v>
      </c>
      <c r="B10682" s="5">
        <v>2</v>
      </c>
      <c r="C10682" s="6">
        <v>43891</v>
      </c>
      <c r="D10682" s="7">
        <v>11</v>
      </c>
      <c r="E10682" s="6">
        <v>44228</v>
      </c>
      <c r="F10682" s="7">
        <v>0</v>
      </c>
      <c r="G10682" s="7">
        <v>32947.180599999992</v>
      </c>
      <c r="H10682" s="7">
        <v>-7022.9721000000009</v>
      </c>
      <c r="I10682" s="7">
        <v>25924.20849999999</v>
      </c>
      <c r="J10682" s="7">
        <v>0</v>
      </c>
      <c r="K10682" s="7">
        <v>0</v>
      </c>
      <c r="L10682" s="7">
        <v>141</v>
      </c>
      <c r="M10682" s="7">
        <v>-141</v>
      </c>
      <c r="N10682" s="7">
        <v>-5</v>
      </c>
    </row>
    <row r="10683" spans="1:14" x14ac:dyDescent="0.25">
      <c r="A10683" s="5">
        <v>431</v>
      </c>
      <c r="B10683" s="5">
        <v>2</v>
      </c>
      <c r="C10683" s="6">
        <v>43922</v>
      </c>
      <c r="D10683" s="7">
        <v>10</v>
      </c>
      <c r="E10683" s="6">
        <v>44228</v>
      </c>
      <c r="F10683" s="7">
        <v>0</v>
      </c>
      <c r="G10683" s="7">
        <v>55953.782700000003</v>
      </c>
      <c r="H10683" s="7">
        <v>-34642.883000000002</v>
      </c>
      <c r="I10683" s="7">
        <v>21310.899700000002</v>
      </c>
      <c r="J10683" s="7">
        <v>0</v>
      </c>
      <c r="K10683" s="7">
        <v>0</v>
      </c>
      <c r="L10683" s="7">
        <v>228</v>
      </c>
      <c r="M10683" s="7">
        <v>-228</v>
      </c>
      <c r="N10683" s="7">
        <v>-5</v>
      </c>
    </row>
    <row r="10684" spans="1:14" x14ac:dyDescent="0.25">
      <c r="A10684" s="5">
        <v>431</v>
      </c>
      <c r="B10684" s="5">
        <v>2</v>
      </c>
      <c r="C10684" s="6">
        <v>43952</v>
      </c>
      <c r="D10684" s="7">
        <v>9</v>
      </c>
      <c r="E10684" s="6">
        <v>44228</v>
      </c>
      <c r="F10684" s="7">
        <v>0</v>
      </c>
      <c r="G10684" s="7">
        <v>79722.107099999994</v>
      </c>
      <c r="H10684" s="7">
        <v>-57038.656100000007</v>
      </c>
      <c r="I10684" s="7">
        <v>22683.45099999999</v>
      </c>
      <c r="J10684" s="7">
        <v>0</v>
      </c>
      <c r="K10684" s="7">
        <v>0</v>
      </c>
      <c r="L10684" s="7">
        <v>237</v>
      </c>
      <c r="M10684" s="7">
        <v>-237</v>
      </c>
      <c r="N10684" s="7">
        <v>-5</v>
      </c>
    </row>
    <row r="10685" spans="1:14" x14ac:dyDescent="0.25">
      <c r="A10685" s="5">
        <v>431</v>
      </c>
      <c r="B10685" s="5">
        <v>2</v>
      </c>
      <c r="C10685" s="6">
        <v>43983</v>
      </c>
      <c r="D10685" s="7">
        <v>8</v>
      </c>
      <c r="E10685" s="6">
        <v>44228</v>
      </c>
      <c r="F10685" s="7">
        <v>0</v>
      </c>
      <c r="G10685" s="7">
        <v>109799.4081</v>
      </c>
      <c r="H10685" s="7">
        <v>-107078.6459</v>
      </c>
      <c r="I10685" s="7">
        <v>2720.7621999999969</v>
      </c>
      <c r="J10685" s="7">
        <v>0</v>
      </c>
      <c r="K10685" s="7">
        <v>0</v>
      </c>
      <c r="L10685" s="7">
        <v>308</v>
      </c>
      <c r="M10685" s="7">
        <v>-308</v>
      </c>
      <c r="N10685" s="7">
        <v>-5</v>
      </c>
    </row>
    <row r="10686" spans="1:14" x14ac:dyDescent="0.25">
      <c r="A10686" s="5">
        <v>431</v>
      </c>
      <c r="B10686" s="5">
        <v>2</v>
      </c>
      <c r="C10686" s="6">
        <v>44013</v>
      </c>
      <c r="D10686" s="7">
        <v>7</v>
      </c>
      <c r="E10686" s="6">
        <v>44228</v>
      </c>
      <c r="F10686" s="7">
        <v>0</v>
      </c>
      <c r="G10686" s="7">
        <v>161722.6096</v>
      </c>
      <c r="H10686" s="7">
        <v>-157227.823</v>
      </c>
      <c r="I10686" s="7">
        <v>4494.7866000000213</v>
      </c>
      <c r="J10686" s="7">
        <v>0</v>
      </c>
      <c r="K10686" s="7">
        <v>0</v>
      </c>
      <c r="L10686" s="7">
        <v>357</v>
      </c>
      <c r="M10686" s="7">
        <v>-357</v>
      </c>
      <c r="N10686" s="7">
        <v>-5</v>
      </c>
    </row>
    <row r="10687" spans="1:14" x14ac:dyDescent="0.25">
      <c r="A10687" s="5">
        <v>431</v>
      </c>
      <c r="B10687" s="5">
        <v>2</v>
      </c>
      <c r="C10687" s="6">
        <v>44044</v>
      </c>
      <c r="D10687" s="7">
        <v>6</v>
      </c>
      <c r="E10687" s="6">
        <v>44228</v>
      </c>
      <c r="F10687" s="7">
        <v>0</v>
      </c>
      <c r="G10687" s="7">
        <v>170682.2758</v>
      </c>
      <c r="H10687" s="7">
        <v>-200052.05989999999</v>
      </c>
      <c r="I10687" s="7">
        <v>-29369.78409999999</v>
      </c>
      <c r="J10687" s="7">
        <v>0</v>
      </c>
      <c r="K10687" s="7">
        <v>0</v>
      </c>
      <c r="L10687" s="7">
        <v>341</v>
      </c>
      <c r="M10687" s="7">
        <v>-341</v>
      </c>
      <c r="N10687" s="7">
        <v>-5</v>
      </c>
    </row>
    <row r="10688" spans="1:14" x14ac:dyDescent="0.25">
      <c r="A10688" s="5">
        <v>431</v>
      </c>
      <c r="B10688" s="5">
        <v>2</v>
      </c>
      <c r="C10688" s="6">
        <v>44075</v>
      </c>
      <c r="D10688" s="7">
        <v>5</v>
      </c>
      <c r="E10688" s="6">
        <v>44228</v>
      </c>
      <c r="F10688" s="7">
        <v>0</v>
      </c>
      <c r="G10688" s="7">
        <v>176744.23430000001</v>
      </c>
      <c r="H10688" s="7">
        <v>-242568.7219</v>
      </c>
      <c r="I10688" s="7">
        <v>-65824.487600000022</v>
      </c>
      <c r="J10688" s="7">
        <v>0</v>
      </c>
      <c r="K10688" s="7">
        <v>0</v>
      </c>
      <c r="L10688" s="7">
        <v>342</v>
      </c>
      <c r="M10688" s="7">
        <v>-342</v>
      </c>
      <c r="N10688" s="7">
        <v>-5</v>
      </c>
    </row>
    <row r="10689" spans="1:14" x14ac:dyDescent="0.25">
      <c r="A10689" s="5">
        <v>431</v>
      </c>
      <c r="B10689" s="5">
        <v>2</v>
      </c>
      <c r="C10689" s="6">
        <v>44105</v>
      </c>
      <c r="D10689" s="7">
        <v>4</v>
      </c>
      <c r="E10689" s="6">
        <v>44228</v>
      </c>
      <c r="F10689" s="7">
        <v>0</v>
      </c>
      <c r="G10689" s="7">
        <v>114530.52099999999</v>
      </c>
      <c r="H10689" s="7">
        <v>-206854.8223</v>
      </c>
      <c r="I10689" s="7">
        <v>-92324.301300000021</v>
      </c>
      <c r="J10689" s="7">
        <v>0</v>
      </c>
      <c r="K10689" s="7">
        <v>0</v>
      </c>
      <c r="L10689" s="7">
        <v>247</v>
      </c>
      <c r="M10689" s="7">
        <v>-247</v>
      </c>
      <c r="N10689" s="7">
        <v>-5</v>
      </c>
    </row>
    <row r="10690" spans="1:14" x14ac:dyDescent="0.25">
      <c r="A10690" s="5">
        <v>431</v>
      </c>
      <c r="B10690" s="5">
        <v>2</v>
      </c>
      <c r="C10690" s="6">
        <v>44136</v>
      </c>
      <c r="D10690" s="7">
        <v>3</v>
      </c>
      <c r="E10690" s="6">
        <v>44228</v>
      </c>
      <c r="F10690" s="7">
        <v>0</v>
      </c>
      <c r="G10690" s="7">
        <v>117419.678</v>
      </c>
      <c r="H10690" s="7">
        <v>-515466.86899999989</v>
      </c>
      <c r="I10690" s="7">
        <v>-398047.19099999999</v>
      </c>
      <c r="J10690" s="7">
        <v>0</v>
      </c>
      <c r="K10690" s="7">
        <v>0</v>
      </c>
      <c r="L10690" s="7">
        <v>493</v>
      </c>
      <c r="M10690" s="7">
        <v>-493</v>
      </c>
      <c r="N10690" s="7">
        <v>-5</v>
      </c>
    </row>
    <row r="10691" spans="1:14" x14ac:dyDescent="0.25">
      <c r="A10691" s="5">
        <v>431</v>
      </c>
      <c r="B10691" s="5">
        <v>2</v>
      </c>
      <c r="C10691" s="6">
        <v>44166</v>
      </c>
      <c r="D10691" s="7">
        <v>2</v>
      </c>
      <c r="E10691" s="6">
        <v>44228</v>
      </c>
      <c r="F10691" s="7">
        <v>0</v>
      </c>
      <c r="G10691" s="7">
        <v>150887.16029999999</v>
      </c>
      <c r="H10691" s="7">
        <v>-878449.83330000006</v>
      </c>
      <c r="I10691" s="7">
        <v>-727562.67300000007</v>
      </c>
      <c r="J10691" s="7">
        <v>0</v>
      </c>
      <c r="K10691" s="7">
        <v>0</v>
      </c>
      <c r="L10691" s="7">
        <v>700</v>
      </c>
      <c r="M10691" s="7">
        <v>-700</v>
      </c>
      <c r="N10691" s="7">
        <v>-5</v>
      </c>
    </row>
    <row r="10692" spans="1:14" x14ac:dyDescent="0.25">
      <c r="A10692" s="5">
        <v>431</v>
      </c>
      <c r="B10692" s="5">
        <v>2</v>
      </c>
      <c r="C10692" s="6">
        <v>44197</v>
      </c>
      <c r="D10692" s="7">
        <v>1</v>
      </c>
      <c r="E10692" s="6">
        <v>44228</v>
      </c>
      <c r="F10692" s="7">
        <v>0</v>
      </c>
      <c r="G10692" s="7">
        <v>85754.281900000002</v>
      </c>
      <c r="H10692" s="7">
        <v>-1258761.3944000001</v>
      </c>
      <c r="I10692" s="7">
        <v>-1173007.1125</v>
      </c>
      <c r="J10692" s="7">
        <v>0</v>
      </c>
      <c r="K10692" s="7">
        <v>0</v>
      </c>
      <c r="L10692" s="7">
        <v>705</v>
      </c>
      <c r="M10692" s="7">
        <v>-705</v>
      </c>
      <c r="N10692" s="7">
        <v>-5</v>
      </c>
    </row>
    <row r="10693" spans="1:14" x14ac:dyDescent="0.25">
      <c r="A10693" s="5">
        <v>431</v>
      </c>
      <c r="B10693" s="5">
        <v>2</v>
      </c>
      <c r="C10693" s="6">
        <v>44228</v>
      </c>
      <c r="D10693" s="7">
        <v>0</v>
      </c>
      <c r="E10693" s="6">
        <v>44228</v>
      </c>
      <c r="F10693" s="7">
        <v>84053491.436199978</v>
      </c>
      <c r="G10693" s="7">
        <v>19842.184600000001</v>
      </c>
      <c r="H10693" s="7">
        <v>-703173.10939999996</v>
      </c>
      <c r="I10693" s="7">
        <v>83370160.511399969</v>
      </c>
      <c r="J10693" s="7">
        <v>59326</v>
      </c>
      <c r="K10693" s="7">
        <v>0</v>
      </c>
      <c r="L10693" s="7">
        <v>437</v>
      </c>
      <c r="M10693" s="7">
        <v>58889</v>
      </c>
      <c r="N10693" s="7">
        <v>-5</v>
      </c>
    </row>
    <row r="10694" spans="1:14" x14ac:dyDescent="0.25">
      <c r="A10694" s="5">
        <v>431</v>
      </c>
      <c r="B10694" s="5">
        <v>2</v>
      </c>
      <c r="C10694" s="6">
        <v>43891</v>
      </c>
      <c r="D10694" s="7">
        <v>12</v>
      </c>
      <c r="E10694" s="6">
        <v>44256</v>
      </c>
      <c r="F10694" s="7">
        <v>0</v>
      </c>
      <c r="G10694" s="7">
        <v>3540.8373999999999</v>
      </c>
      <c r="H10694" s="7">
        <v>72.642300000000432</v>
      </c>
      <c r="I10694" s="7">
        <v>3613.4796999999999</v>
      </c>
      <c r="J10694" s="7">
        <v>0</v>
      </c>
      <c r="K10694" s="7">
        <v>0</v>
      </c>
      <c r="L10694" s="7">
        <v>74</v>
      </c>
      <c r="M10694" s="7">
        <v>-74</v>
      </c>
      <c r="N10694" s="7">
        <v>-5</v>
      </c>
    </row>
    <row r="10695" spans="1:14" x14ac:dyDescent="0.25">
      <c r="A10695" s="5">
        <v>431</v>
      </c>
      <c r="B10695" s="5">
        <v>2</v>
      </c>
      <c r="C10695" s="6">
        <v>43922</v>
      </c>
      <c r="D10695" s="7">
        <v>11</v>
      </c>
      <c r="E10695" s="6">
        <v>44256</v>
      </c>
      <c r="F10695" s="7">
        <v>0</v>
      </c>
      <c r="G10695" s="7">
        <v>27943.871500000001</v>
      </c>
      <c r="H10695" s="7">
        <v>-13255.465</v>
      </c>
      <c r="I10695" s="7">
        <v>14688.406499999999</v>
      </c>
      <c r="J10695" s="7">
        <v>0</v>
      </c>
      <c r="K10695" s="7">
        <v>0</v>
      </c>
      <c r="L10695" s="7">
        <v>172</v>
      </c>
      <c r="M10695" s="7">
        <v>-172</v>
      </c>
      <c r="N10695" s="7">
        <v>-5</v>
      </c>
    </row>
    <row r="10696" spans="1:14" x14ac:dyDescent="0.25">
      <c r="A10696" s="5">
        <v>431</v>
      </c>
      <c r="B10696" s="5">
        <v>2</v>
      </c>
      <c r="C10696" s="6">
        <v>43952</v>
      </c>
      <c r="D10696" s="7">
        <v>10</v>
      </c>
      <c r="E10696" s="6">
        <v>44256</v>
      </c>
      <c r="F10696" s="7">
        <v>0</v>
      </c>
      <c r="G10696" s="7">
        <v>59766.590600000003</v>
      </c>
      <c r="H10696" s="7">
        <v>-26125.056100000002</v>
      </c>
      <c r="I10696" s="7">
        <v>33641.534500000002</v>
      </c>
      <c r="J10696" s="7">
        <v>0</v>
      </c>
      <c r="K10696" s="7">
        <v>0</v>
      </c>
      <c r="L10696" s="7">
        <v>217</v>
      </c>
      <c r="M10696" s="7">
        <v>-217</v>
      </c>
      <c r="N10696" s="7">
        <v>-5</v>
      </c>
    </row>
    <row r="10697" spans="1:14" x14ac:dyDescent="0.25">
      <c r="A10697" s="5">
        <v>431</v>
      </c>
      <c r="B10697" s="5">
        <v>2</v>
      </c>
      <c r="C10697" s="6">
        <v>43983</v>
      </c>
      <c r="D10697" s="7">
        <v>9</v>
      </c>
      <c r="E10697" s="6">
        <v>44256</v>
      </c>
      <c r="F10697" s="7">
        <v>0</v>
      </c>
      <c r="G10697" s="7">
        <v>83433.296499999997</v>
      </c>
      <c r="H10697" s="7">
        <v>-72628.604500000001</v>
      </c>
      <c r="I10697" s="7">
        <v>10804.691999999999</v>
      </c>
      <c r="J10697" s="7">
        <v>0</v>
      </c>
      <c r="K10697" s="7">
        <v>0</v>
      </c>
      <c r="L10697" s="7">
        <v>330</v>
      </c>
      <c r="M10697" s="7">
        <v>-330</v>
      </c>
      <c r="N10697" s="7">
        <v>-5</v>
      </c>
    </row>
    <row r="10698" spans="1:14" x14ac:dyDescent="0.25">
      <c r="A10698" s="5">
        <v>431</v>
      </c>
      <c r="B10698" s="5">
        <v>2</v>
      </c>
      <c r="C10698" s="6">
        <v>44013</v>
      </c>
      <c r="D10698" s="7">
        <v>8</v>
      </c>
      <c r="E10698" s="6">
        <v>44256</v>
      </c>
      <c r="F10698" s="7">
        <v>0</v>
      </c>
      <c r="G10698" s="7">
        <v>140126.57389999999</v>
      </c>
      <c r="H10698" s="7">
        <v>-139919.65359999999</v>
      </c>
      <c r="I10698" s="7">
        <v>206.92030000002711</v>
      </c>
      <c r="J10698" s="7">
        <v>0</v>
      </c>
      <c r="K10698" s="7">
        <v>0</v>
      </c>
      <c r="L10698" s="7">
        <v>397</v>
      </c>
      <c r="M10698" s="7">
        <v>-397</v>
      </c>
      <c r="N10698" s="7">
        <v>-5</v>
      </c>
    </row>
    <row r="10699" spans="1:14" x14ac:dyDescent="0.25">
      <c r="A10699" s="5">
        <v>431</v>
      </c>
      <c r="B10699" s="5">
        <v>2</v>
      </c>
      <c r="C10699" s="6">
        <v>44044</v>
      </c>
      <c r="D10699" s="7">
        <v>7</v>
      </c>
      <c r="E10699" s="6">
        <v>44256</v>
      </c>
      <c r="F10699" s="7">
        <v>0</v>
      </c>
      <c r="G10699" s="7">
        <v>157507.35250000001</v>
      </c>
      <c r="H10699" s="7">
        <v>-190857.86799999999</v>
      </c>
      <c r="I10699" s="7">
        <v>-33350.51549999998</v>
      </c>
      <c r="J10699" s="7">
        <v>0</v>
      </c>
      <c r="K10699" s="7">
        <v>0</v>
      </c>
      <c r="L10699" s="7">
        <v>391</v>
      </c>
      <c r="M10699" s="7">
        <v>-391</v>
      </c>
      <c r="N10699" s="7">
        <v>-5</v>
      </c>
    </row>
    <row r="10700" spans="1:14" x14ac:dyDescent="0.25">
      <c r="A10700" s="5">
        <v>431</v>
      </c>
      <c r="B10700" s="5">
        <v>2</v>
      </c>
      <c r="C10700" s="6">
        <v>44075</v>
      </c>
      <c r="D10700" s="7">
        <v>6</v>
      </c>
      <c r="E10700" s="6">
        <v>44256</v>
      </c>
      <c r="F10700" s="7">
        <v>0</v>
      </c>
      <c r="G10700" s="7">
        <v>161999.62609999999</v>
      </c>
      <c r="H10700" s="7">
        <v>-224113.54399999999</v>
      </c>
      <c r="I10700" s="7">
        <v>-62113.917900000029</v>
      </c>
      <c r="J10700" s="7">
        <v>0</v>
      </c>
      <c r="K10700" s="7">
        <v>0</v>
      </c>
      <c r="L10700" s="7">
        <v>390</v>
      </c>
      <c r="M10700" s="7">
        <v>-390</v>
      </c>
      <c r="N10700" s="7">
        <v>-5</v>
      </c>
    </row>
    <row r="10701" spans="1:14" x14ac:dyDescent="0.25">
      <c r="A10701" s="5">
        <v>431</v>
      </c>
      <c r="B10701" s="5">
        <v>2</v>
      </c>
      <c r="C10701" s="6">
        <v>44105</v>
      </c>
      <c r="D10701" s="7">
        <v>5</v>
      </c>
      <c r="E10701" s="6">
        <v>44256</v>
      </c>
      <c r="F10701" s="7">
        <v>0</v>
      </c>
      <c r="G10701" s="7">
        <v>83729.733399999983</v>
      </c>
      <c r="H10701" s="7">
        <v>-200259.88680000001</v>
      </c>
      <c r="I10701" s="7">
        <v>-116530.1534</v>
      </c>
      <c r="J10701" s="7">
        <v>0</v>
      </c>
      <c r="K10701" s="7">
        <v>0</v>
      </c>
      <c r="L10701" s="7">
        <v>285</v>
      </c>
      <c r="M10701" s="7">
        <v>-285</v>
      </c>
      <c r="N10701" s="7">
        <v>-5</v>
      </c>
    </row>
    <row r="10702" spans="1:14" x14ac:dyDescent="0.25">
      <c r="A10702" s="5">
        <v>431</v>
      </c>
      <c r="B10702" s="5">
        <v>2</v>
      </c>
      <c r="C10702" s="6">
        <v>44136</v>
      </c>
      <c r="D10702" s="7">
        <v>4</v>
      </c>
      <c r="E10702" s="6">
        <v>44256</v>
      </c>
      <c r="F10702" s="7">
        <v>0</v>
      </c>
      <c r="G10702" s="7">
        <v>98820.02340000002</v>
      </c>
      <c r="H10702" s="7">
        <v>-444112.83559999999</v>
      </c>
      <c r="I10702" s="7">
        <v>-345292.81219999999</v>
      </c>
      <c r="J10702" s="7">
        <v>0</v>
      </c>
      <c r="K10702" s="7">
        <v>0</v>
      </c>
      <c r="L10702" s="7">
        <v>520</v>
      </c>
      <c r="M10702" s="7">
        <v>-520</v>
      </c>
      <c r="N10702" s="7">
        <v>-5</v>
      </c>
    </row>
    <row r="10703" spans="1:14" x14ac:dyDescent="0.25">
      <c r="A10703" s="5">
        <v>431</v>
      </c>
      <c r="B10703" s="5">
        <v>2</v>
      </c>
      <c r="C10703" s="6">
        <v>44166</v>
      </c>
      <c r="D10703" s="7">
        <v>3</v>
      </c>
      <c r="E10703" s="6">
        <v>44256</v>
      </c>
      <c r="F10703" s="7">
        <v>0</v>
      </c>
      <c r="G10703" s="7">
        <v>133910.53599999999</v>
      </c>
      <c r="H10703" s="7">
        <v>-713761.39780000004</v>
      </c>
      <c r="I10703" s="7">
        <v>-579850.86180000007</v>
      </c>
      <c r="J10703" s="7">
        <v>0</v>
      </c>
      <c r="K10703" s="7">
        <v>0</v>
      </c>
      <c r="L10703" s="7">
        <v>670</v>
      </c>
      <c r="M10703" s="7">
        <v>-670</v>
      </c>
      <c r="N10703" s="7">
        <v>-5</v>
      </c>
    </row>
    <row r="10704" spans="1:14" x14ac:dyDescent="0.25">
      <c r="A10704" s="5">
        <v>431</v>
      </c>
      <c r="B10704" s="5">
        <v>2</v>
      </c>
      <c r="C10704" s="6">
        <v>44197</v>
      </c>
      <c r="D10704" s="7">
        <v>2</v>
      </c>
      <c r="E10704" s="6">
        <v>44256</v>
      </c>
      <c r="F10704" s="7">
        <v>0</v>
      </c>
      <c r="G10704" s="7">
        <v>91166.545700000002</v>
      </c>
      <c r="H10704" s="7">
        <v>-863247.45739999996</v>
      </c>
      <c r="I10704" s="7">
        <v>-772080.91169999994</v>
      </c>
      <c r="J10704" s="7">
        <v>0</v>
      </c>
      <c r="K10704" s="7">
        <v>0</v>
      </c>
      <c r="L10704" s="7">
        <v>610</v>
      </c>
      <c r="M10704" s="7">
        <v>-610</v>
      </c>
      <c r="N10704" s="7">
        <v>-5</v>
      </c>
    </row>
    <row r="10705" spans="1:14" x14ac:dyDescent="0.25">
      <c r="A10705" s="5">
        <v>431</v>
      </c>
      <c r="B10705" s="5">
        <v>2</v>
      </c>
      <c r="C10705" s="6">
        <v>44228</v>
      </c>
      <c r="D10705" s="7">
        <v>1</v>
      </c>
      <c r="E10705" s="6">
        <v>44256</v>
      </c>
      <c r="F10705" s="7">
        <v>0</v>
      </c>
      <c r="G10705" s="7">
        <v>98203.507999999987</v>
      </c>
      <c r="H10705" s="7">
        <v>-1132567.2556</v>
      </c>
      <c r="I10705" s="7">
        <v>-1034363.7476</v>
      </c>
      <c r="J10705" s="7">
        <v>0</v>
      </c>
      <c r="K10705" s="7">
        <v>0</v>
      </c>
      <c r="L10705" s="7">
        <v>744</v>
      </c>
      <c r="M10705" s="7">
        <v>-744</v>
      </c>
      <c r="N10705" s="7">
        <v>-5</v>
      </c>
    </row>
    <row r="10706" spans="1:14" x14ac:dyDescent="0.25">
      <c r="A10706" s="5">
        <v>431</v>
      </c>
      <c r="B10706" s="5">
        <v>2</v>
      </c>
      <c r="C10706" s="6">
        <v>44256</v>
      </c>
      <c r="D10706" s="7">
        <v>0</v>
      </c>
      <c r="E10706" s="6">
        <v>44256</v>
      </c>
      <c r="F10706" s="7">
        <v>96455181.712600052</v>
      </c>
      <c r="G10706" s="7">
        <v>27595.3148</v>
      </c>
      <c r="H10706" s="7">
        <v>-751092.10909999989</v>
      </c>
      <c r="I10706" s="7">
        <v>95731684.918300048</v>
      </c>
      <c r="J10706" s="7">
        <v>67896</v>
      </c>
      <c r="K10706" s="7">
        <v>0</v>
      </c>
      <c r="L10706" s="7">
        <v>487</v>
      </c>
      <c r="M10706" s="7">
        <v>67409</v>
      </c>
      <c r="N10706" s="7">
        <v>-5</v>
      </c>
    </row>
    <row r="10707" spans="1:14" x14ac:dyDescent="0.25">
      <c r="A10707" s="5">
        <v>431</v>
      </c>
      <c r="B10707" s="5">
        <v>2</v>
      </c>
      <c r="C10707" s="6">
        <v>43922</v>
      </c>
      <c r="D10707" s="7">
        <v>12</v>
      </c>
      <c r="E10707" s="6">
        <v>44287</v>
      </c>
      <c r="F10707" s="7">
        <v>0</v>
      </c>
      <c r="G10707" s="7">
        <v>4250.0259999999998</v>
      </c>
      <c r="H10707" s="7">
        <v>-6873.0651999999991</v>
      </c>
      <c r="I10707" s="7">
        <v>-2623.0391999999988</v>
      </c>
      <c r="J10707" s="7">
        <v>0</v>
      </c>
      <c r="K10707" s="7">
        <v>0</v>
      </c>
      <c r="L10707" s="7">
        <v>63</v>
      </c>
      <c r="M10707" s="7">
        <v>-63</v>
      </c>
      <c r="N10707" s="7">
        <v>-5</v>
      </c>
    </row>
    <row r="10708" spans="1:14" x14ac:dyDescent="0.25">
      <c r="A10708" s="5">
        <v>431</v>
      </c>
      <c r="B10708" s="5">
        <v>2</v>
      </c>
      <c r="C10708" s="6">
        <v>43952</v>
      </c>
      <c r="D10708" s="7">
        <v>11</v>
      </c>
      <c r="E10708" s="6">
        <v>44287</v>
      </c>
      <c r="F10708" s="7">
        <v>0</v>
      </c>
      <c r="G10708" s="7">
        <v>48442.906400000007</v>
      </c>
      <c r="H10708" s="7">
        <v>-8995.5544999999984</v>
      </c>
      <c r="I10708" s="7">
        <v>39447.351900000009</v>
      </c>
      <c r="J10708" s="7">
        <v>0</v>
      </c>
      <c r="K10708" s="7">
        <v>0</v>
      </c>
      <c r="L10708" s="7">
        <v>159</v>
      </c>
      <c r="M10708" s="7">
        <v>-159</v>
      </c>
      <c r="N10708" s="7">
        <v>-5</v>
      </c>
    </row>
    <row r="10709" spans="1:14" x14ac:dyDescent="0.25">
      <c r="A10709" s="5">
        <v>431</v>
      </c>
      <c r="B10709" s="5">
        <v>2</v>
      </c>
      <c r="C10709" s="6">
        <v>43983</v>
      </c>
      <c r="D10709" s="7">
        <v>10</v>
      </c>
      <c r="E10709" s="6">
        <v>44287</v>
      </c>
      <c r="F10709" s="7">
        <v>0</v>
      </c>
      <c r="G10709" s="7">
        <v>61806.791899999997</v>
      </c>
      <c r="H10709" s="7">
        <v>-34363.227599999998</v>
      </c>
      <c r="I10709" s="7">
        <v>27443.564299999998</v>
      </c>
      <c r="J10709" s="7">
        <v>0</v>
      </c>
      <c r="K10709" s="7">
        <v>0</v>
      </c>
      <c r="L10709" s="7">
        <v>280</v>
      </c>
      <c r="M10709" s="7">
        <v>-280</v>
      </c>
      <c r="N10709" s="7">
        <v>-5</v>
      </c>
    </row>
    <row r="10710" spans="1:14" x14ac:dyDescent="0.25">
      <c r="A10710" s="5">
        <v>431</v>
      </c>
      <c r="B10710" s="5">
        <v>2</v>
      </c>
      <c r="C10710" s="6">
        <v>44013</v>
      </c>
      <c r="D10710" s="7">
        <v>9</v>
      </c>
      <c r="E10710" s="6">
        <v>44287</v>
      </c>
      <c r="F10710" s="7">
        <v>0</v>
      </c>
      <c r="G10710" s="7">
        <v>92449.243399999992</v>
      </c>
      <c r="H10710" s="7">
        <v>-72721.732600000003</v>
      </c>
      <c r="I10710" s="7">
        <v>19727.510799999989</v>
      </c>
      <c r="J10710" s="7">
        <v>0</v>
      </c>
      <c r="K10710" s="7">
        <v>0</v>
      </c>
      <c r="L10710" s="7">
        <v>339</v>
      </c>
      <c r="M10710" s="7">
        <v>-339</v>
      </c>
      <c r="N10710" s="7">
        <v>-5</v>
      </c>
    </row>
    <row r="10711" spans="1:14" x14ac:dyDescent="0.25">
      <c r="A10711" s="5">
        <v>431</v>
      </c>
      <c r="B10711" s="5">
        <v>2</v>
      </c>
      <c r="C10711" s="6">
        <v>44044</v>
      </c>
      <c r="D10711" s="7">
        <v>8</v>
      </c>
      <c r="E10711" s="6">
        <v>44287</v>
      </c>
      <c r="F10711" s="7">
        <v>0</v>
      </c>
      <c r="G10711" s="7">
        <v>127447.1692</v>
      </c>
      <c r="H10711" s="7">
        <v>-90848.191699999996</v>
      </c>
      <c r="I10711" s="7">
        <v>36598.977500000023</v>
      </c>
      <c r="J10711" s="7">
        <v>0</v>
      </c>
      <c r="K10711" s="7">
        <v>0</v>
      </c>
      <c r="L10711" s="7">
        <v>288</v>
      </c>
      <c r="M10711" s="7">
        <v>-288</v>
      </c>
      <c r="N10711" s="7">
        <v>-5</v>
      </c>
    </row>
    <row r="10712" spans="1:14" x14ac:dyDescent="0.25">
      <c r="A10712" s="5">
        <v>431</v>
      </c>
      <c r="B10712" s="5">
        <v>2</v>
      </c>
      <c r="C10712" s="6">
        <v>44075</v>
      </c>
      <c r="D10712" s="7">
        <v>7</v>
      </c>
      <c r="E10712" s="6">
        <v>44287</v>
      </c>
      <c r="F10712" s="7">
        <v>0</v>
      </c>
      <c r="G10712" s="7">
        <v>142479.82819999999</v>
      </c>
      <c r="H10712" s="7">
        <v>-150638.04079999999</v>
      </c>
      <c r="I10712" s="7">
        <v>-8158.2125999999989</v>
      </c>
      <c r="J10712" s="7">
        <v>0</v>
      </c>
      <c r="K10712" s="7">
        <v>0</v>
      </c>
      <c r="L10712" s="7">
        <v>322</v>
      </c>
      <c r="M10712" s="7">
        <v>-322</v>
      </c>
      <c r="N10712" s="7">
        <v>-5</v>
      </c>
    </row>
    <row r="10713" spans="1:14" x14ac:dyDescent="0.25">
      <c r="A10713" s="5">
        <v>431</v>
      </c>
      <c r="B10713" s="5">
        <v>2</v>
      </c>
      <c r="C10713" s="6">
        <v>44105</v>
      </c>
      <c r="D10713" s="7">
        <v>6</v>
      </c>
      <c r="E10713" s="6">
        <v>44287</v>
      </c>
      <c r="F10713" s="7">
        <v>0</v>
      </c>
      <c r="G10713" s="7">
        <v>72601.992900000012</v>
      </c>
      <c r="H10713" s="7">
        <v>-131764.3339</v>
      </c>
      <c r="I10713" s="7">
        <v>-59162.341000000008</v>
      </c>
      <c r="J10713" s="7">
        <v>0</v>
      </c>
      <c r="K10713" s="7">
        <v>0</v>
      </c>
      <c r="L10713" s="7">
        <v>243</v>
      </c>
      <c r="M10713" s="7">
        <v>-243</v>
      </c>
      <c r="N10713" s="7">
        <v>-5</v>
      </c>
    </row>
    <row r="10714" spans="1:14" x14ac:dyDescent="0.25">
      <c r="A10714" s="5">
        <v>431</v>
      </c>
      <c r="B10714" s="5">
        <v>2</v>
      </c>
      <c r="C10714" s="6">
        <v>44136</v>
      </c>
      <c r="D10714" s="7">
        <v>5</v>
      </c>
      <c r="E10714" s="6">
        <v>44287</v>
      </c>
      <c r="F10714" s="7">
        <v>0</v>
      </c>
      <c r="G10714" s="7">
        <v>140384.321</v>
      </c>
      <c r="H10714" s="7">
        <v>-309354.95419999998</v>
      </c>
      <c r="I10714" s="7">
        <v>-168970.63320000001</v>
      </c>
      <c r="J10714" s="7">
        <v>0</v>
      </c>
      <c r="K10714" s="7">
        <v>0</v>
      </c>
      <c r="L10714" s="7">
        <v>443</v>
      </c>
      <c r="M10714" s="7">
        <v>-443</v>
      </c>
      <c r="N10714" s="7">
        <v>-5</v>
      </c>
    </row>
    <row r="10715" spans="1:14" x14ac:dyDescent="0.25">
      <c r="A10715" s="5">
        <v>431</v>
      </c>
      <c r="B10715" s="5">
        <v>2</v>
      </c>
      <c r="C10715" s="6">
        <v>44166</v>
      </c>
      <c r="D10715" s="7">
        <v>4</v>
      </c>
      <c r="E10715" s="6">
        <v>44287</v>
      </c>
      <c r="F10715" s="7">
        <v>0</v>
      </c>
      <c r="G10715" s="7">
        <v>134760.1459</v>
      </c>
      <c r="H10715" s="7">
        <v>-539752.40889999992</v>
      </c>
      <c r="I10715" s="7">
        <v>-404992.26299999992</v>
      </c>
      <c r="J10715" s="7">
        <v>0</v>
      </c>
      <c r="K10715" s="7">
        <v>0</v>
      </c>
      <c r="L10715" s="7">
        <v>633</v>
      </c>
      <c r="M10715" s="7">
        <v>-633</v>
      </c>
      <c r="N10715" s="7">
        <v>-5</v>
      </c>
    </row>
    <row r="10716" spans="1:14" x14ac:dyDescent="0.25">
      <c r="A10716" s="5">
        <v>431</v>
      </c>
      <c r="B10716" s="5">
        <v>2</v>
      </c>
      <c r="C10716" s="6">
        <v>44197</v>
      </c>
      <c r="D10716" s="7">
        <v>3</v>
      </c>
      <c r="E10716" s="6">
        <v>44287</v>
      </c>
      <c r="F10716" s="7">
        <v>0</v>
      </c>
      <c r="G10716" s="7">
        <v>126865.71829999999</v>
      </c>
      <c r="H10716" s="7">
        <v>-556049.47830000008</v>
      </c>
      <c r="I10716" s="7">
        <v>-429183.76000000013</v>
      </c>
      <c r="J10716" s="7">
        <v>0</v>
      </c>
      <c r="K10716" s="7">
        <v>0</v>
      </c>
      <c r="L10716" s="7">
        <v>507</v>
      </c>
      <c r="M10716" s="7">
        <v>-507</v>
      </c>
      <c r="N10716" s="7">
        <v>-5</v>
      </c>
    </row>
    <row r="10717" spans="1:14" x14ac:dyDescent="0.25">
      <c r="A10717" s="5">
        <v>431</v>
      </c>
      <c r="B10717" s="5">
        <v>2</v>
      </c>
      <c r="C10717" s="6">
        <v>44228</v>
      </c>
      <c r="D10717" s="7">
        <v>2</v>
      </c>
      <c r="E10717" s="6">
        <v>44287</v>
      </c>
      <c r="F10717" s="7">
        <v>0</v>
      </c>
      <c r="G10717" s="7">
        <v>148535.75719999999</v>
      </c>
      <c r="H10717" s="7">
        <v>-724677.76610000001</v>
      </c>
      <c r="I10717" s="7">
        <v>-576142.00890000002</v>
      </c>
      <c r="J10717" s="7">
        <v>0</v>
      </c>
      <c r="K10717" s="7">
        <v>0</v>
      </c>
      <c r="L10717" s="7">
        <v>585</v>
      </c>
      <c r="M10717" s="7">
        <v>-585</v>
      </c>
      <c r="N10717" s="7">
        <v>-5</v>
      </c>
    </row>
    <row r="10718" spans="1:14" x14ac:dyDescent="0.25">
      <c r="A10718" s="5">
        <v>431</v>
      </c>
      <c r="B10718" s="5">
        <v>2</v>
      </c>
      <c r="C10718" s="6">
        <v>44256</v>
      </c>
      <c r="D10718" s="7">
        <v>1</v>
      </c>
      <c r="E10718" s="6">
        <v>44287</v>
      </c>
      <c r="F10718" s="7">
        <v>0</v>
      </c>
      <c r="G10718" s="7">
        <v>161914.0613</v>
      </c>
      <c r="H10718" s="7">
        <v>-865673.82660000003</v>
      </c>
      <c r="I10718" s="7">
        <v>-703759.76530000009</v>
      </c>
      <c r="J10718" s="7">
        <v>0</v>
      </c>
      <c r="K10718" s="7">
        <v>0</v>
      </c>
      <c r="L10718" s="7">
        <v>632</v>
      </c>
      <c r="M10718" s="7">
        <v>-632</v>
      </c>
      <c r="N10718" s="7">
        <v>-5</v>
      </c>
    </row>
    <row r="10719" spans="1:14" x14ac:dyDescent="0.25">
      <c r="A10719" s="5">
        <v>431</v>
      </c>
      <c r="B10719" s="5">
        <v>2</v>
      </c>
      <c r="C10719" s="6">
        <v>44287</v>
      </c>
      <c r="D10719" s="7">
        <v>0</v>
      </c>
      <c r="E10719" s="6">
        <v>44287</v>
      </c>
      <c r="F10719" s="7">
        <v>85494683.766800001</v>
      </c>
      <c r="G10719" s="7">
        <v>65954.323299999989</v>
      </c>
      <c r="H10719" s="7">
        <v>-749494.17259999993</v>
      </c>
      <c r="I10719" s="7">
        <v>84811143.917500004</v>
      </c>
      <c r="J10719" s="7">
        <v>59372</v>
      </c>
      <c r="K10719" s="7">
        <v>0</v>
      </c>
      <c r="L10719" s="7">
        <v>472</v>
      </c>
      <c r="M10719" s="7">
        <v>58900</v>
      </c>
      <c r="N10719" s="7">
        <v>-5</v>
      </c>
    </row>
    <row r="10720" spans="1:14" x14ac:dyDescent="0.25">
      <c r="A10720" s="5">
        <v>431</v>
      </c>
      <c r="B10720" s="5">
        <v>2</v>
      </c>
      <c r="C10720" s="6">
        <v>43952</v>
      </c>
      <c r="D10720" s="7">
        <v>12</v>
      </c>
      <c r="E10720" s="6">
        <v>44317</v>
      </c>
      <c r="F10720" s="7">
        <v>0</v>
      </c>
      <c r="G10720" s="7">
        <v>10948.780500000001</v>
      </c>
      <c r="H10720" s="7">
        <v>-3800.1192999999998</v>
      </c>
      <c r="I10720" s="7">
        <v>7148.6611999999968</v>
      </c>
      <c r="J10720" s="7">
        <v>0</v>
      </c>
      <c r="K10720" s="7">
        <v>0</v>
      </c>
      <c r="L10720" s="7">
        <v>73</v>
      </c>
      <c r="M10720" s="7">
        <v>-73</v>
      </c>
      <c r="N10720" s="7">
        <v>-5</v>
      </c>
    </row>
    <row r="10721" spans="1:14" x14ac:dyDescent="0.25">
      <c r="A10721" s="5">
        <v>431</v>
      </c>
      <c r="B10721" s="5">
        <v>2</v>
      </c>
      <c r="C10721" s="6">
        <v>43983</v>
      </c>
      <c r="D10721" s="7">
        <v>11</v>
      </c>
      <c r="E10721" s="6">
        <v>44317</v>
      </c>
      <c r="F10721" s="7">
        <v>0</v>
      </c>
      <c r="G10721" s="7">
        <v>43186.858199999988</v>
      </c>
      <c r="H10721" s="7">
        <v>-14123.554899999999</v>
      </c>
      <c r="I10721" s="7">
        <v>29063.303299999989</v>
      </c>
      <c r="J10721" s="7">
        <v>0</v>
      </c>
      <c r="K10721" s="7">
        <v>0</v>
      </c>
      <c r="L10721" s="7">
        <v>165</v>
      </c>
      <c r="M10721" s="7">
        <v>-165</v>
      </c>
      <c r="N10721" s="7">
        <v>-5</v>
      </c>
    </row>
    <row r="10722" spans="1:14" x14ac:dyDescent="0.25">
      <c r="A10722" s="5">
        <v>431</v>
      </c>
      <c r="B10722" s="5">
        <v>2</v>
      </c>
      <c r="C10722" s="6">
        <v>44013</v>
      </c>
      <c r="D10722" s="7">
        <v>10</v>
      </c>
      <c r="E10722" s="6">
        <v>44317</v>
      </c>
      <c r="F10722" s="7">
        <v>0</v>
      </c>
      <c r="G10722" s="7">
        <v>81486.586199999991</v>
      </c>
      <c r="H10722" s="7">
        <v>-33318.947</v>
      </c>
      <c r="I10722" s="7">
        <v>48167.639199999991</v>
      </c>
      <c r="J10722" s="7">
        <v>0</v>
      </c>
      <c r="K10722" s="7">
        <v>0</v>
      </c>
      <c r="L10722" s="7">
        <v>295</v>
      </c>
      <c r="M10722" s="7">
        <v>-295</v>
      </c>
      <c r="N10722" s="7">
        <v>-5</v>
      </c>
    </row>
    <row r="10723" spans="1:14" x14ac:dyDescent="0.25">
      <c r="A10723" s="5">
        <v>431</v>
      </c>
      <c r="B10723" s="5">
        <v>2</v>
      </c>
      <c r="C10723" s="6">
        <v>44044</v>
      </c>
      <c r="D10723" s="7">
        <v>9</v>
      </c>
      <c r="E10723" s="6">
        <v>44317</v>
      </c>
      <c r="F10723" s="7">
        <v>0</v>
      </c>
      <c r="G10723" s="7">
        <v>96038.655100000004</v>
      </c>
      <c r="H10723" s="7">
        <v>-56251.071300000003</v>
      </c>
      <c r="I10723" s="7">
        <v>39787.583800000008</v>
      </c>
      <c r="J10723" s="7">
        <v>0</v>
      </c>
      <c r="K10723" s="7">
        <v>0</v>
      </c>
      <c r="L10723" s="7">
        <v>315</v>
      </c>
      <c r="M10723" s="7">
        <v>-315</v>
      </c>
      <c r="N10723" s="7">
        <v>-5</v>
      </c>
    </row>
    <row r="10724" spans="1:14" x14ac:dyDescent="0.25">
      <c r="A10724" s="5">
        <v>431</v>
      </c>
      <c r="B10724" s="5">
        <v>2</v>
      </c>
      <c r="C10724" s="6">
        <v>44075</v>
      </c>
      <c r="D10724" s="7">
        <v>8</v>
      </c>
      <c r="E10724" s="6">
        <v>44317</v>
      </c>
      <c r="F10724" s="7">
        <v>0</v>
      </c>
      <c r="G10724" s="7">
        <v>143311.93489999999</v>
      </c>
      <c r="H10724" s="7">
        <v>-105090.7925</v>
      </c>
      <c r="I10724" s="7">
        <v>38221.142400000012</v>
      </c>
      <c r="J10724" s="7">
        <v>0</v>
      </c>
      <c r="K10724" s="7">
        <v>0</v>
      </c>
      <c r="L10724" s="7">
        <v>353</v>
      </c>
      <c r="M10724" s="7">
        <v>-353</v>
      </c>
      <c r="N10724" s="7">
        <v>-5</v>
      </c>
    </row>
    <row r="10725" spans="1:14" x14ac:dyDescent="0.25">
      <c r="A10725" s="5">
        <v>431</v>
      </c>
      <c r="B10725" s="5">
        <v>2</v>
      </c>
      <c r="C10725" s="6">
        <v>44105</v>
      </c>
      <c r="D10725" s="7">
        <v>7</v>
      </c>
      <c r="E10725" s="6">
        <v>44317</v>
      </c>
      <c r="F10725" s="7">
        <v>0</v>
      </c>
      <c r="G10725" s="7">
        <v>92249.654799999989</v>
      </c>
      <c r="H10725" s="7">
        <v>-87468.65860000001</v>
      </c>
      <c r="I10725" s="7">
        <v>4780.9961999999796</v>
      </c>
      <c r="J10725" s="7">
        <v>0</v>
      </c>
      <c r="K10725" s="7">
        <v>0</v>
      </c>
      <c r="L10725" s="7">
        <v>209</v>
      </c>
      <c r="M10725" s="7">
        <v>-209</v>
      </c>
      <c r="N10725" s="7">
        <v>-5</v>
      </c>
    </row>
    <row r="10726" spans="1:14" x14ac:dyDescent="0.25">
      <c r="A10726" s="5">
        <v>431</v>
      </c>
      <c r="B10726" s="5">
        <v>2</v>
      </c>
      <c r="C10726" s="6">
        <v>44136</v>
      </c>
      <c r="D10726" s="7">
        <v>6</v>
      </c>
      <c r="E10726" s="6">
        <v>44317</v>
      </c>
      <c r="F10726" s="7">
        <v>0</v>
      </c>
      <c r="G10726" s="7">
        <v>245016.98809999999</v>
      </c>
      <c r="H10726" s="7">
        <v>-263182.45620000002</v>
      </c>
      <c r="I10726" s="7">
        <v>-18165.468100000031</v>
      </c>
      <c r="J10726" s="7">
        <v>0</v>
      </c>
      <c r="K10726" s="7">
        <v>0</v>
      </c>
      <c r="L10726" s="7">
        <v>423</v>
      </c>
      <c r="M10726" s="7">
        <v>-423</v>
      </c>
      <c r="N10726" s="7">
        <v>-5</v>
      </c>
    </row>
    <row r="10727" spans="1:14" x14ac:dyDescent="0.25">
      <c r="A10727" s="5">
        <v>431</v>
      </c>
      <c r="B10727" s="5">
        <v>2</v>
      </c>
      <c r="C10727" s="6">
        <v>44166</v>
      </c>
      <c r="D10727" s="7">
        <v>5</v>
      </c>
      <c r="E10727" s="6">
        <v>44317</v>
      </c>
      <c r="F10727" s="7">
        <v>0</v>
      </c>
      <c r="G10727" s="7">
        <v>268895.67320000002</v>
      </c>
      <c r="H10727" s="7">
        <v>-378312.29280000011</v>
      </c>
      <c r="I10727" s="7">
        <v>-109416.61960000001</v>
      </c>
      <c r="J10727" s="7">
        <v>0</v>
      </c>
      <c r="K10727" s="7">
        <v>0</v>
      </c>
      <c r="L10727" s="7">
        <v>550</v>
      </c>
      <c r="M10727" s="7">
        <v>-550</v>
      </c>
      <c r="N10727" s="7">
        <v>-5</v>
      </c>
    </row>
    <row r="10728" spans="1:14" x14ac:dyDescent="0.25">
      <c r="A10728" s="5">
        <v>431</v>
      </c>
      <c r="B10728" s="5">
        <v>2</v>
      </c>
      <c r="C10728" s="6">
        <v>44197</v>
      </c>
      <c r="D10728" s="7">
        <v>4</v>
      </c>
      <c r="E10728" s="6">
        <v>44317</v>
      </c>
      <c r="F10728" s="7">
        <v>0</v>
      </c>
      <c r="G10728" s="7">
        <v>209083.10269999999</v>
      </c>
      <c r="H10728" s="7">
        <v>-369848.0086</v>
      </c>
      <c r="I10728" s="7">
        <v>-160764.90590000001</v>
      </c>
      <c r="J10728" s="7">
        <v>0</v>
      </c>
      <c r="K10728" s="7">
        <v>0</v>
      </c>
      <c r="L10728" s="7">
        <v>428</v>
      </c>
      <c r="M10728" s="7">
        <v>-428</v>
      </c>
      <c r="N10728" s="7">
        <v>-5</v>
      </c>
    </row>
    <row r="10729" spans="1:14" x14ac:dyDescent="0.25">
      <c r="A10729" s="5">
        <v>431</v>
      </c>
      <c r="B10729" s="5">
        <v>2</v>
      </c>
      <c r="C10729" s="6">
        <v>44228</v>
      </c>
      <c r="D10729" s="7">
        <v>3</v>
      </c>
      <c r="E10729" s="6">
        <v>44317</v>
      </c>
      <c r="F10729" s="7">
        <v>0</v>
      </c>
      <c r="G10729" s="7">
        <v>224671.4467</v>
      </c>
      <c r="H10729" s="7">
        <v>-547161.91759999993</v>
      </c>
      <c r="I10729" s="7">
        <v>-322490.47090000001</v>
      </c>
      <c r="J10729" s="7">
        <v>0</v>
      </c>
      <c r="K10729" s="7">
        <v>0</v>
      </c>
      <c r="L10729" s="7">
        <v>539</v>
      </c>
      <c r="M10729" s="7">
        <v>-539</v>
      </c>
      <c r="N10729" s="7">
        <v>-5</v>
      </c>
    </row>
    <row r="10730" spans="1:14" x14ac:dyDescent="0.25">
      <c r="A10730" s="5">
        <v>431</v>
      </c>
      <c r="B10730" s="5">
        <v>2</v>
      </c>
      <c r="C10730" s="6">
        <v>44256</v>
      </c>
      <c r="D10730" s="7">
        <v>2</v>
      </c>
      <c r="E10730" s="6">
        <v>44317</v>
      </c>
      <c r="F10730" s="7">
        <v>0</v>
      </c>
      <c r="G10730" s="7">
        <v>223660.1312</v>
      </c>
      <c r="H10730" s="7">
        <v>-740385.92170000006</v>
      </c>
      <c r="I10730" s="7">
        <v>-516725.79050000012</v>
      </c>
      <c r="J10730" s="7">
        <v>0</v>
      </c>
      <c r="K10730" s="7">
        <v>0</v>
      </c>
      <c r="L10730" s="7">
        <v>661</v>
      </c>
      <c r="M10730" s="7">
        <v>-661</v>
      </c>
      <c r="N10730" s="7">
        <v>-5</v>
      </c>
    </row>
    <row r="10731" spans="1:14" x14ac:dyDescent="0.25">
      <c r="A10731" s="5">
        <v>431</v>
      </c>
      <c r="B10731" s="5">
        <v>2</v>
      </c>
      <c r="C10731" s="6">
        <v>44287</v>
      </c>
      <c r="D10731" s="7">
        <v>1</v>
      </c>
      <c r="E10731" s="6">
        <v>44317</v>
      </c>
      <c r="F10731" s="7">
        <v>0</v>
      </c>
      <c r="G10731" s="7">
        <v>137000.1269</v>
      </c>
      <c r="H10731" s="7">
        <v>-672308.04709999997</v>
      </c>
      <c r="I10731" s="7">
        <v>-535307.92020000005</v>
      </c>
      <c r="J10731" s="7">
        <v>0</v>
      </c>
      <c r="K10731" s="7">
        <v>0</v>
      </c>
      <c r="L10731" s="7">
        <v>547</v>
      </c>
      <c r="M10731" s="7">
        <v>-547</v>
      </c>
      <c r="N10731" s="7">
        <v>-5</v>
      </c>
    </row>
    <row r="10732" spans="1:14" x14ac:dyDescent="0.25">
      <c r="A10732" s="5">
        <v>431</v>
      </c>
      <c r="B10732" s="5">
        <v>2</v>
      </c>
      <c r="C10732" s="6">
        <v>44317</v>
      </c>
      <c r="D10732" s="7">
        <v>0</v>
      </c>
      <c r="E10732" s="6">
        <v>44317</v>
      </c>
      <c r="F10732" s="7">
        <v>90881401.437200025</v>
      </c>
      <c r="G10732" s="7">
        <v>59098.705099999992</v>
      </c>
      <c r="H10732" s="7">
        <v>-780988.00200000009</v>
      </c>
      <c r="I10732" s="7">
        <v>90159512.140300021</v>
      </c>
      <c r="J10732" s="7">
        <v>63306</v>
      </c>
      <c r="K10732" s="7">
        <v>0</v>
      </c>
      <c r="L10732" s="7">
        <v>502</v>
      </c>
      <c r="M10732" s="7">
        <v>62804</v>
      </c>
      <c r="N10732" s="7">
        <v>-5</v>
      </c>
    </row>
    <row r="10733" spans="1:14" x14ac:dyDescent="0.25">
      <c r="A10733" s="5">
        <v>431</v>
      </c>
      <c r="B10733" s="5">
        <v>2</v>
      </c>
      <c r="C10733" s="6">
        <v>43983</v>
      </c>
      <c r="D10733" s="7">
        <v>12</v>
      </c>
      <c r="E10733" s="6">
        <v>44348</v>
      </c>
      <c r="F10733" s="7">
        <v>0</v>
      </c>
      <c r="G10733" s="7">
        <v>8724.206299999998</v>
      </c>
      <c r="H10733" s="7">
        <v>-6061.3389999999999</v>
      </c>
      <c r="I10733" s="7">
        <v>2662.8672999999981</v>
      </c>
      <c r="J10733" s="7">
        <v>0</v>
      </c>
      <c r="K10733" s="7">
        <v>0</v>
      </c>
      <c r="L10733" s="7">
        <v>69</v>
      </c>
      <c r="M10733" s="7">
        <v>-69</v>
      </c>
      <c r="N10733" s="7">
        <v>-5</v>
      </c>
    </row>
    <row r="10734" spans="1:14" x14ac:dyDescent="0.25">
      <c r="A10734" s="5">
        <v>431</v>
      </c>
      <c r="B10734" s="5">
        <v>2</v>
      </c>
      <c r="C10734" s="6">
        <v>44013</v>
      </c>
      <c r="D10734" s="7">
        <v>11</v>
      </c>
      <c r="E10734" s="6">
        <v>44348</v>
      </c>
      <c r="F10734" s="7">
        <v>0</v>
      </c>
      <c r="G10734" s="7">
        <v>42354.524399999988</v>
      </c>
      <c r="H10734" s="7">
        <v>-6721.5639999999976</v>
      </c>
      <c r="I10734" s="7">
        <v>35632.960400000004</v>
      </c>
      <c r="J10734" s="7">
        <v>0</v>
      </c>
      <c r="K10734" s="7">
        <v>0</v>
      </c>
      <c r="L10734" s="7">
        <v>216</v>
      </c>
      <c r="M10734" s="7">
        <v>-216</v>
      </c>
      <c r="N10734" s="7">
        <v>-5</v>
      </c>
    </row>
    <row r="10735" spans="1:14" x14ac:dyDescent="0.25">
      <c r="A10735" s="5">
        <v>431</v>
      </c>
      <c r="B10735" s="5">
        <v>2</v>
      </c>
      <c r="C10735" s="6">
        <v>44044</v>
      </c>
      <c r="D10735" s="7">
        <v>10</v>
      </c>
      <c r="E10735" s="6">
        <v>44348</v>
      </c>
      <c r="F10735" s="7">
        <v>0</v>
      </c>
      <c r="G10735" s="7">
        <v>94834.281700000021</v>
      </c>
      <c r="H10735" s="7">
        <v>-24757.674500000001</v>
      </c>
      <c r="I10735" s="7">
        <v>70076.607200000028</v>
      </c>
      <c r="J10735" s="7">
        <v>0</v>
      </c>
      <c r="K10735" s="7">
        <v>0</v>
      </c>
      <c r="L10735" s="7">
        <v>238</v>
      </c>
      <c r="M10735" s="7">
        <v>-238</v>
      </c>
      <c r="N10735" s="7">
        <v>-5</v>
      </c>
    </row>
    <row r="10736" spans="1:14" x14ac:dyDescent="0.25">
      <c r="A10736" s="5">
        <v>431</v>
      </c>
      <c r="B10736" s="5">
        <v>2</v>
      </c>
      <c r="C10736" s="6">
        <v>44075</v>
      </c>
      <c r="D10736" s="7">
        <v>9</v>
      </c>
      <c r="E10736" s="6">
        <v>44348</v>
      </c>
      <c r="F10736" s="7">
        <v>0</v>
      </c>
      <c r="G10736" s="7">
        <v>119614.5796</v>
      </c>
      <c r="H10736" s="7">
        <v>-53811.154799999997</v>
      </c>
      <c r="I10736" s="7">
        <v>65803.424799999993</v>
      </c>
      <c r="J10736" s="7">
        <v>0</v>
      </c>
      <c r="K10736" s="7">
        <v>0</v>
      </c>
      <c r="L10736" s="7">
        <v>277</v>
      </c>
      <c r="M10736" s="7">
        <v>-277</v>
      </c>
      <c r="N10736" s="7">
        <v>-5</v>
      </c>
    </row>
    <row r="10737" spans="1:14" x14ac:dyDescent="0.25">
      <c r="A10737" s="5">
        <v>431</v>
      </c>
      <c r="B10737" s="5">
        <v>2</v>
      </c>
      <c r="C10737" s="6">
        <v>44105</v>
      </c>
      <c r="D10737" s="7">
        <v>8</v>
      </c>
      <c r="E10737" s="6">
        <v>44348</v>
      </c>
      <c r="F10737" s="7">
        <v>0</v>
      </c>
      <c r="G10737" s="7">
        <v>97242.282800000015</v>
      </c>
      <c r="H10737" s="7">
        <v>-69091.091</v>
      </c>
      <c r="I10737" s="7">
        <v>28151.191800000019</v>
      </c>
      <c r="J10737" s="7">
        <v>0</v>
      </c>
      <c r="K10737" s="7">
        <v>0</v>
      </c>
      <c r="L10737" s="7">
        <v>202</v>
      </c>
      <c r="M10737" s="7">
        <v>-202</v>
      </c>
      <c r="N10737" s="7">
        <v>-5</v>
      </c>
    </row>
    <row r="10738" spans="1:14" x14ac:dyDescent="0.25">
      <c r="A10738" s="5">
        <v>431</v>
      </c>
      <c r="B10738" s="5">
        <v>2</v>
      </c>
      <c r="C10738" s="6">
        <v>44136</v>
      </c>
      <c r="D10738" s="7">
        <v>7</v>
      </c>
      <c r="E10738" s="6">
        <v>44348</v>
      </c>
      <c r="F10738" s="7">
        <v>0</v>
      </c>
      <c r="G10738" s="7">
        <v>226171.74470000001</v>
      </c>
      <c r="H10738" s="7">
        <v>-175581.1537</v>
      </c>
      <c r="I10738" s="7">
        <v>50590.591000000037</v>
      </c>
      <c r="J10738" s="7">
        <v>0</v>
      </c>
      <c r="K10738" s="7">
        <v>0</v>
      </c>
      <c r="L10738" s="7">
        <v>396</v>
      </c>
      <c r="M10738" s="7">
        <v>-396</v>
      </c>
      <c r="N10738" s="7">
        <v>-5</v>
      </c>
    </row>
    <row r="10739" spans="1:14" x14ac:dyDescent="0.25">
      <c r="A10739" s="5">
        <v>431</v>
      </c>
      <c r="B10739" s="5">
        <v>2</v>
      </c>
      <c r="C10739" s="6">
        <v>44166</v>
      </c>
      <c r="D10739" s="7">
        <v>6</v>
      </c>
      <c r="E10739" s="6">
        <v>44348</v>
      </c>
      <c r="F10739" s="7">
        <v>0</v>
      </c>
      <c r="G10739" s="7">
        <v>327317.79080000008</v>
      </c>
      <c r="H10739" s="7">
        <v>-290595.71240000002</v>
      </c>
      <c r="I10739" s="7">
        <v>36722.078400000057</v>
      </c>
      <c r="J10739" s="7">
        <v>0</v>
      </c>
      <c r="K10739" s="7">
        <v>0</v>
      </c>
      <c r="L10739" s="7">
        <v>468</v>
      </c>
      <c r="M10739" s="7">
        <v>-468</v>
      </c>
      <c r="N10739" s="7">
        <v>-5</v>
      </c>
    </row>
    <row r="10740" spans="1:14" x14ac:dyDescent="0.25">
      <c r="A10740" s="5">
        <v>431</v>
      </c>
      <c r="B10740" s="5">
        <v>2</v>
      </c>
      <c r="C10740" s="6">
        <v>44197</v>
      </c>
      <c r="D10740" s="7">
        <v>5</v>
      </c>
      <c r="E10740" s="6">
        <v>44348</v>
      </c>
      <c r="F10740" s="7">
        <v>0</v>
      </c>
      <c r="G10740" s="7">
        <v>204903.35</v>
      </c>
      <c r="H10740" s="7">
        <v>-327975.0147</v>
      </c>
      <c r="I10740" s="7">
        <v>-123071.66469999999</v>
      </c>
      <c r="J10740" s="7">
        <v>0</v>
      </c>
      <c r="K10740" s="7">
        <v>0</v>
      </c>
      <c r="L10740" s="7">
        <v>424</v>
      </c>
      <c r="M10740" s="7">
        <v>-424</v>
      </c>
      <c r="N10740" s="7">
        <v>-5</v>
      </c>
    </row>
    <row r="10741" spans="1:14" x14ac:dyDescent="0.25">
      <c r="A10741" s="5">
        <v>431</v>
      </c>
      <c r="B10741" s="5">
        <v>2</v>
      </c>
      <c r="C10741" s="6">
        <v>44228</v>
      </c>
      <c r="D10741" s="7">
        <v>4</v>
      </c>
      <c r="E10741" s="6">
        <v>44348</v>
      </c>
      <c r="F10741" s="7">
        <v>0</v>
      </c>
      <c r="G10741" s="7">
        <v>239498.8339</v>
      </c>
      <c r="H10741" s="7">
        <v>-388231.89679999999</v>
      </c>
      <c r="I10741" s="7">
        <v>-148733.06289999999</v>
      </c>
      <c r="J10741" s="7">
        <v>0</v>
      </c>
      <c r="K10741" s="7">
        <v>0</v>
      </c>
      <c r="L10741" s="7">
        <v>456</v>
      </c>
      <c r="M10741" s="7">
        <v>-456</v>
      </c>
      <c r="N10741" s="7">
        <v>-5</v>
      </c>
    </row>
    <row r="10742" spans="1:14" x14ac:dyDescent="0.25">
      <c r="A10742" s="5">
        <v>431</v>
      </c>
      <c r="B10742" s="5">
        <v>2</v>
      </c>
      <c r="C10742" s="6">
        <v>44256</v>
      </c>
      <c r="D10742" s="7">
        <v>3</v>
      </c>
      <c r="E10742" s="6">
        <v>44348</v>
      </c>
      <c r="F10742" s="7">
        <v>0</v>
      </c>
      <c r="G10742" s="7">
        <v>226939.70439999999</v>
      </c>
      <c r="H10742" s="7">
        <v>-542975.49679999996</v>
      </c>
      <c r="I10742" s="7">
        <v>-316035.79239999998</v>
      </c>
      <c r="J10742" s="7">
        <v>0</v>
      </c>
      <c r="K10742" s="7">
        <v>0</v>
      </c>
      <c r="L10742" s="7">
        <v>546</v>
      </c>
      <c r="M10742" s="7">
        <v>-546</v>
      </c>
      <c r="N10742" s="7">
        <v>-5</v>
      </c>
    </row>
    <row r="10743" spans="1:14" x14ac:dyDescent="0.25">
      <c r="A10743" s="5">
        <v>431</v>
      </c>
      <c r="B10743" s="5">
        <v>2</v>
      </c>
      <c r="C10743" s="6">
        <v>44287</v>
      </c>
      <c r="D10743" s="7">
        <v>2</v>
      </c>
      <c r="E10743" s="6">
        <v>44348</v>
      </c>
      <c r="F10743" s="7">
        <v>0</v>
      </c>
      <c r="G10743" s="7">
        <v>189021.72020000001</v>
      </c>
      <c r="H10743" s="7">
        <v>-630684.35560000001</v>
      </c>
      <c r="I10743" s="7">
        <v>-441662.63540000003</v>
      </c>
      <c r="J10743" s="7">
        <v>0</v>
      </c>
      <c r="K10743" s="7">
        <v>0</v>
      </c>
      <c r="L10743" s="7">
        <v>583</v>
      </c>
      <c r="M10743" s="7">
        <v>-583</v>
      </c>
      <c r="N10743" s="7">
        <v>-5</v>
      </c>
    </row>
    <row r="10744" spans="1:14" x14ac:dyDescent="0.25">
      <c r="A10744" s="5">
        <v>431</v>
      </c>
      <c r="B10744" s="5">
        <v>2</v>
      </c>
      <c r="C10744" s="6">
        <v>44317</v>
      </c>
      <c r="D10744" s="7">
        <v>1</v>
      </c>
      <c r="E10744" s="6">
        <v>44348</v>
      </c>
      <c r="F10744" s="7">
        <v>0</v>
      </c>
      <c r="G10744" s="7">
        <v>142658.59239999999</v>
      </c>
      <c r="H10744" s="7">
        <v>-862623.32849999995</v>
      </c>
      <c r="I10744" s="7">
        <v>-719964.73609999998</v>
      </c>
      <c r="J10744" s="7">
        <v>0</v>
      </c>
      <c r="K10744" s="7">
        <v>0</v>
      </c>
      <c r="L10744" s="7">
        <v>637</v>
      </c>
      <c r="M10744" s="7">
        <v>-637</v>
      </c>
      <c r="N10744" s="7">
        <v>-5</v>
      </c>
    </row>
    <row r="10745" spans="1:14" x14ac:dyDescent="0.25">
      <c r="A10745" s="5">
        <v>431</v>
      </c>
      <c r="B10745" s="5">
        <v>2</v>
      </c>
      <c r="C10745" s="6">
        <v>44348</v>
      </c>
      <c r="D10745" s="7">
        <v>0</v>
      </c>
      <c r="E10745" s="6">
        <v>44348</v>
      </c>
      <c r="F10745" s="7">
        <v>107596821.86839999</v>
      </c>
      <c r="G10745" s="7">
        <v>92167.657000000007</v>
      </c>
      <c r="H10745" s="7">
        <v>-758825.58940000006</v>
      </c>
      <c r="I10745" s="7">
        <v>106930163.936</v>
      </c>
      <c r="J10745" s="7">
        <v>76036</v>
      </c>
      <c r="K10745" s="7">
        <v>0</v>
      </c>
      <c r="L10745" s="7">
        <v>513</v>
      </c>
      <c r="M10745" s="7">
        <v>75523</v>
      </c>
      <c r="N10745" s="7">
        <v>-5</v>
      </c>
    </row>
    <row r="10746" spans="1:14" x14ac:dyDescent="0.25">
      <c r="A10746" s="5">
        <v>431</v>
      </c>
      <c r="B10746" s="5">
        <v>2</v>
      </c>
      <c r="C10746" s="6">
        <v>44013</v>
      </c>
      <c r="D10746" s="7">
        <v>12</v>
      </c>
      <c r="E10746" s="6">
        <v>44378</v>
      </c>
      <c r="F10746" s="7">
        <v>0</v>
      </c>
      <c r="G10746" s="7">
        <v>14062.6729</v>
      </c>
      <c r="H10746" s="7">
        <v>-1127.1950999999999</v>
      </c>
      <c r="I10746" s="7">
        <v>12935.477800000001</v>
      </c>
      <c r="J10746" s="7">
        <v>0</v>
      </c>
      <c r="K10746" s="7">
        <v>0</v>
      </c>
      <c r="L10746" s="7">
        <v>92</v>
      </c>
      <c r="M10746" s="7">
        <v>-92</v>
      </c>
      <c r="N10746" s="7">
        <v>-5</v>
      </c>
    </row>
    <row r="10747" spans="1:14" x14ac:dyDescent="0.25">
      <c r="A10747" s="5">
        <v>431</v>
      </c>
      <c r="B10747" s="5">
        <v>2</v>
      </c>
      <c r="C10747" s="6">
        <v>44044</v>
      </c>
      <c r="D10747" s="7">
        <v>11</v>
      </c>
      <c r="E10747" s="6">
        <v>44378</v>
      </c>
      <c r="F10747" s="7">
        <v>0</v>
      </c>
      <c r="G10747" s="7">
        <v>56210.357900000003</v>
      </c>
      <c r="H10747" s="7">
        <v>-6706.8422</v>
      </c>
      <c r="I10747" s="7">
        <v>49503.515700000004</v>
      </c>
      <c r="J10747" s="7">
        <v>0</v>
      </c>
      <c r="K10747" s="7">
        <v>0</v>
      </c>
      <c r="L10747" s="7">
        <v>180</v>
      </c>
      <c r="M10747" s="7">
        <v>-180</v>
      </c>
      <c r="N10747" s="7">
        <v>-5</v>
      </c>
    </row>
    <row r="10748" spans="1:14" x14ac:dyDescent="0.25">
      <c r="A10748" s="5">
        <v>431</v>
      </c>
      <c r="B10748" s="5">
        <v>2</v>
      </c>
      <c r="C10748" s="6">
        <v>44075</v>
      </c>
      <c r="D10748" s="7">
        <v>10</v>
      </c>
      <c r="E10748" s="6">
        <v>44378</v>
      </c>
      <c r="F10748" s="7">
        <v>0</v>
      </c>
      <c r="G10748" s="7">
        <v>100151.82640000001</v>
      </c>
      <c r="H10748" s="7">
        <v>-21509.350600000002</v>
      </c>
      <c r="I10748" s="7">
        <v>78642.475799999986</v>
      </c>
      <c r="J10748" s="7">
        <v>0</v>
      </c>
      <c r="K10748" s="7">
        <v>0</v>
      </c>
      <c r="L10748" s="7">
        <v>270</v>
      </c>
      <c r="M10748" s="7">
        <v>-270</v>
      </c>
      <c r="N10748" s="7">
        <v>-5</v>
      </c>
    </row>
    <row r="10749" spans="1:14" x14ac:dyDescent="0.25">
      <c r="A10749" s="5">
        <v>431</v>
      </c>
      <c r="B10749" s="5">
        <v>2</v>
      </c>
      <c r="C10749" s="6">
        <v>44105</v>
      </c>
      <c r="D10749" s="7">
        <v>9</v>
      </c>
      <c r="E10749" s="6">
        <v>44378</v>
      </c>
      <c r="F10749" s="7">
        <v>0</v>
      </c>
      <c r="G10749" s="7">
        <v>91646.501799999998</v>
      </c>
      <c r="H10749" s="7">
        <v>-40596.479000000007</v>
      </c>
      <c r="I10749" s="7">
        <v>51050.022799999992</v>
      </c>
      <c r="J10749" s="7">
        <v>0</v>
      </c>
      <c r="K10749" s="7">
        <v>0</v>
      </c>
      <c r="L10749" s="7">
        <v>183</v>
      </c>
      <c r="M10749" s="7">
        <v>-183</v>
      </c>
      <c r="N10749" s="7">
        <v>-5</v>
      </c>
    </row>
    <row r="10750" spans="1:14" x14ac:dyDescent="0.25">
      <c r="A10750" s="5">
        <v>431</v>
      </c>
      <c r="B10750" s="5">
        <v>2</v>
      </c>
      <c r="C10750" s="6">
        <v>44136</v>
      </c>
      <c r="D10750" s="7">
        <v>8</v>
      </c>
      <c r="E10750" s="6">
        <v>44378</v>
      </c>
      <c r="F10750" s="7">
        <v>0</v>
      </c>
      <c r="G10750" s="7">
        <v>194949.54300000001</v>
      </c>
      <c r="H10750" s="7">
        <v>-86210.219899999982</v>
      </c>
      <c r="I10750" s="7">
        <v>108739.3231000001</v>
      </c>
      <c r="J10750" s="7">
        <v>0</v>
      </c>
      <c r="K10750" s="7">
        <v>0</v>
      </c>
      <c r="L10750" s="7">
        <v>312</v>
      </c>
      <c r="M10750" s="7">
        <v>-312</v>
      </c>
      <c r="N10750" s="7">
        <v>-5</v>
      </c>
    </row>
    <row r="10751" spans="1:14" x14ac:dyDescent="0.25">
      <c r="A10751" s="5">
        <v>431</v>
      </c>
      <c r="B10751" s="5">
        <v>2</v>
      </c>
      <c r="C10751" s="6">
        <v>44166</v>
      </c>
      <c r="D10751" s="7">
        <v>7</v>
      </c>
      <c r="E10751" s="6">
        <v>44378</v>
      </c>
      <c r="F10751" s="7">
        <v>0</v>
      </c>
      <c r="G10751" s="7">
        <v>284096.17940000002</v>
      </c>
      <c r="H10751" s="7">
        <v>-197883.34909999999</v>
      </c>
      <c r="I10751" s="7">
        <v>86212.830300000001</v>
      </c>
      <c r="J10751" s="7">
        <v>0</v>
      </c>
      <c r="K10751" s="7">
        <v>0</v>
      </c>
      <c r="L10751" s="7">
        <v>413</v>
      </c>
      <c r="M10751" s="7">
        <v>-413</v>
      </c>
      <c r="N10751" s="7">
        <v>-5</v>
      </c>
    </row>
    <row r="10752" spans="1:14" x14ac:dyDescent="0.25">
      <c r="A10752" s="5">
        <v>431</v>
      </c>
      <c r="B10752" s="5">
        <v>2</v>
      </c>
      <c r="C10752" s="6">
        <v>44197</v>
      </c>
      <c r="D10752" s="7">
        <v>6</v>
      </c>
      <c r="E10752" s="6">
        <v>44378</v>
      </c>
      <c r="F10752" s="7">
        <v>0</v>
      </c>
      <c r="G10752" s="7">
        <v>170003.2145</v>
      </c>
      <c r="H10752" s="7">
        <v>-199351.52710000001</v>
      </c>
      <c r="I10752" s="7">
        <v>-29348.31260000003</v>
      </c>
      <c r="J10752" s="7">
        <v>0</v>
      </c>
      <c r="K10752" s="7">
        <v>0</v>
      </c>
      <c r="L10752" s="7">
        <v>339</v>
      </c>
      <c r="M10752" s="7">
        <v>-339</v>
      </c>
      <c r="N10752" s="7">
        <v>-5</v>
      </c>
    </row>
    <row r="10753" spans="1:14" x14ac:dyDescent="0.25">
      <c r="A10753" s="5">
        <v>431</v>
      </c>
      <c r="B10753" s="5">
        <v>2</v>
      </c>
      <c r="C10753" s="6">
        <v>44228</v>
      </c>
      <c r="D10753" s="7">
        <v>5</v>
      </c>
      <c r="E10753" s="6">
        <v>44378</v>
      </c>
      <c r="F10753" s="7">
        <v>0</v>
      </c>
      <c r="G10753" s="7">
        <v>267346.7268</v>
      </c>
      <c r="H10753" s="7">
        <v>-279760.55489999999</v>
      </c>
      <c r="I10753" s="7">
        <v>-12413.828099999981</v>
      </c>
      <c r="J10753" s="7">
        <v>0</v>
      </c>
      <c r="K10753" s="7">
        <v>0</v>
      </c>
      <c r="L10753" s="7">
        <v>351</v>
      </c>
      <c r="M10753" s="7">
        <v>-351</v>
      </c>
      <c r="N10753" s="7">
        <v>-5</v>
      </c>
    </row>
    <row r="10754" spans="1:14" x14ac:dyDescent="0.25">
      <c r="A10754" s="5">
        <v>431</v>
      </c>
      <c r="B10754" s="5">
        <v>2</v>
      </c>
      <c r="C10754" s="6">
        <v>44256</v>
      </c>
      <c r="D10754" s="7">
        <v>4</v>
      </c>
      <c r="E10754" s="6">
        <v>44378</v>
      </c>
      <c r="F10754" s="7">
        <v>0</v>
      </c>
      <c r="G10754" s="7">
        <v>257152.01509999999</v>
      </c>
      <c r="H10754" s="7">
        <v>-364499.14510000002</v>
      </c>
      <c r="I10754" s="7">
        <v>-107347.1299999999</v>
      </c>
      <c r="J10754" s="7">
        <v>0</v>
      </c>
      <c r="K10754" s="7">
        <v>0</v>
      </c>
      <c r="L10754" s="7">
        <v>455</v>
      </c>
      <c r="M10754" s="7">
        <v>-455</v>
      </c>
      <c r="N10754" s="7">
        <v>-5</v>
      </c>
    </row>
    <row r="10755" spans="1:14" x14ac:dyDescent="0.25">
      <c r="A10755" s="5">
        <v>431</v>
      </c>
      <c r="B10755" s="5">
        <v>2</v>
      </c>
      <c r="C10755" s="6">
        <v>44287</v>
      </c>
      <c r="D10755" s="7">
        <v>3</v>
      </c>
      <c r="E10755" s="6">
        <v>44378</v>
      </c>
      <c r="F10755" s="7">
        <v>0</v>
      </c>
      <c r="G10755" s="7">
        <v>198238.0043</v>
      </c>
      <c r="H10755" s="7">
        <v>-411489.71130000002</v>
      </c>
      <c r="I10755" s="7">
        <v>-213251.70699999991</v>
      </c>
      <c r="J10755" s="7">
        <v>0</v>
      </c>
      <c r="K10755" s="7">
        <v>0</v>
      </c>
      <c r="L10755" s="7">
        <v>481</v>
      </c>
      <c r="M10755" s="7">
        <v>-481</v>
      </c>
      <c r="N10755" s="7">
        <v>-5</v>
      </c>
    </row>
    <row r="10756" spans="1:14" x14ac:dyDescent="0.25">
      <c r="A10756" s="5">
        <v>431</v>
      </c>
      <c r="B10756" s="5">
        <v>2</v>
      </c>
      <c r="C10756" s="6">
        <v>44317</v>
      </c>
      <c r="D10756" s="7">
        <v>2</v>
      </c>
      <c r="E10756" s="6">
        <v>44378</v>
      </c>
      <c r="F10756" s="7">
        <v>0</v>
      </c>
      <c r="G10756" s="7">
        <v>226540.45250000001</v>
      </c>
      <c r="H10756" s="7">
        <v>-767117.33180000004</v>
      </c>
      <c r="I10756" s="7">
        <v>-540576.87930000003</v>
      </c>
      <c r="J10756" s="7">
        <v>0</v>
      </c>
      <c r="K10756" s="7">
        <v>0</v>
      </c>
      <c r="L10756" s="7">
        <v>673</v>
      </c>
      <c r="M10756" s="7">
        <v>-673</v>
      </c>
      <c r="N10756" s="7">
        <v>-5</v>
      </c>
    </row>
    <row r="10757" spans="1:14" x14ac:dyDescent="0.25">
      <c r="A10757" s="5">
        <v>431</v>
      </c>
      <c r="B10757" s="5">
        <v>2</v>
      </c>
      <c r="C10757" s="6">
        <v>44348</v>
      </c>
      <c r="D10757" s="7">
        <v>1</v>
      </c>
      <c r="E10757" s="6">
        <v>44378</v>
      </c>
      <c r="F10757" s="7">
        <v>0</v>
      </c>
      <c r="G10757" s="7">
        <v>221501.2304</v>
      </c>
      <c r="H10757" s="7">
        <v>-940056.19609999983</v>
      </c>
      <c r="I10757" s="7">
        <v>-718554.96569999983</v>
      </c>
      <c r="J10757" s="7">
        <v>0</v>
      </c>
      <c r="K10757" s="7">
        <v>0</v>
      </c>
      <c r="L10757" s="7">
        <v>725</v>
      </c>
      <c r="M10757" s="7">
        <v>-725</v>
      </c>
      <c r="N10757" s="7">
        <v>-5</v>
      </c>
    </row>
    <row r="10758" spans="1:14" x14ac:dyDescent="0.25">
      <c r="A10758" s="5">
        <v>431</v>
      </c>
      <c r="B10758" s="5">
        <v>2</v>
      </c>
      <c r="C10758" s="6">
        <v>44378</v>
      </c>
      <c r="D10758" s="7">
        <v>0</v>
      </c>
      <c r="E10758" s="6">
        <v>44378</v>
      </c>
      <c r="F10758" s="7">
        <v>112638289.3268</v>
      </c>
      <c r="G10758" s="7">
        <v>104692.5347</v>
      </c>
      <c r="H10758" s="7">
        <v>-1002458.3082</v>
      </c>
      <c r="I10758" s="7">
        <v>111740523.55329999</v>
      </c>
      <c r="J10758" s="7">
        <v>77449</v>
      </c>
      <c r="K10758" s="7">
        <v>0</v>
      </c>
      <c r="L10758" s="7">
        <v>648</v>
      </c>
      <c r="M10758" s="7">
        <v>76801</v>
      </c>
      <c r="N10758" s="7">
        <v>-5</v>
      </c>
    </row>
    <row r="10759" spans="1:14" x14ac:dyDescent="0.25">
      <c r="A10759" s="5">
        <v>431</v>
      </c>
      <c r="B10759" s="5">
        <v>2</v>
      </c>
      <c r="C10759" s="6">
        <v>44044</v>
      </c>
      <c r="D10759" s="7">
        <v>12</v>
      </c>
      <c r="E10759" s="6">
        <v>44409</v>
      </c>
      <c r="F10759" s="7">
        <v>0</v>
      </c>
      <c r="G10759" s="7">
        <v>6814.6541000000007</v>
      </c>
      <c r="H10759" s="7">
        <v>-7289.1693999999979</v>
      </c>
      <c r="I10759" s="7">
        <v>-474.5152999999973</v>
      </c>
      <c r="J10759" s="7">
        <v>0</v>
      </c>
      <c r="K10759" s="7">
        <v>0</v>
      </c>
      <c r="L10759" s="7">
        <v>55</v>
      </c>
      <c r="M10759" s="7">
        <v>-55</v>
      </c>
      <c r="N10759" s="7">
        <v>-5</v>
      </c>
    </row>
    <row r="10760" spans="1:14" x14ac:dyDescent="0.25">
      <c r="A10760" s="5">
        <v>431</v>
      </c>
      <c r="B10760" s="5">
        <v>2</v>
      </c>
      <c r="C10760" s="6">
        <v>44075</v>
      </c>
      <c r="D10760" s="7">
        <v>11</v>
      </c>
      <c r="E10760" s="6">
        <v>44409</v>
      </c>
      <c r="F10760" s="7">
        <v>0</v>
      </c>
      <c r="G10760" s="7">
        <v>45951.954700000002</v>
      </c>
      <c r="H10760" s="7">
        <v>-8011.3486999999996</v>
      </c>
      <c r="I10760" s="7">
        <v>37940.606</v>
      </c>
      <c r="J10760" s="7">
        <v>0</v>
      </c>
      <c r="K10760" s="7">
        <v>0</v>
      </c>
      <c r="L10760" s="7">
        <v>161</v>
      </c>
      <c r="M10760" s="7">
        <v>-161</v>
      </c>
      <c r="N10760" s="7">
        <v>-5</v>
      </c>
    </row>
    <row r="10761" spans="1:14" x14ac:dyDescent="0.25">
      <c r="A10761" s="5">
        <v>431</v>
      </c>
      <c r="B10761" s="5">
        <v>2</v>
      </c>
      <c r="C10761" s="6">
        <v>44105</v>
      </c>
      <c r="D10761" s="7">
        <v>10</v>
      </c>
      <c r="E10761" s="6">
        <v>44409</v>
      </c>
      <c r="F10761" s="7">
        <v>0</v>
      </c>
      <c r="G10761" s="7">
        <v>56898.099400000006</v>
      </c>
      <c r="H10761" s="7">
        <v>-15424.360199999999</v>
      </c>
      <c r="I10761" s="7">
        <v>41473.739200000004</v>
      </c>
      <c r="J10761" s="7">
        <v>0</v>
      </c>
      <c r="K10761" s="7">
        <v>0</v>
      </c>
      <c r="L10761" s="7">
        <v>184</v>
      </c>
      <c r="M10761" s="7">
        <v>-184</v>
      </c>
      <c r="N10761" s="7">
        <v>-5</v>
      </c>
    </row>
    <row r="10762" spans="1:14" x14ac:dyDescent="0.25">
      <c r="A10762" s="5">
        <v>431</v>
      </c>
      <c r="B10762" s="5">
        <v>2</v>
      </c>
      <c r="C10762" s="6">
        <v>44136</v>
      </c>
      <c r="D10762" s="7">
        <v>9</v>
      </c>
      <c r="E10762" s="6">
        <v>44409</v>
      </c>
      <c r="F10762" s="7">
        <v>0</v>
      </c>
      <c r="G10762" s="7">
        <v>149959.01740000001</v>
      </c>
      <c r="H10762" s="7">
        <v>-61410.853000000003</v>
      </c>
      <c r="I10762" s="7">
        <v>88548.164400000009</v>
      </c>
      <c r="J10762" s="7">
        <v>0</v>
      </c>
      <c r="K10762" s="7">
        <v>0</v>
      </c>
      <c r="L10762" s="7">
        <v>335</v>
      </c>
      <c r="M10762" s="7">
        <v>-335</v>
      </c>
      <c r="N10762" s="7">
        <v>-5</v>
      </c>
    </row>
    <row r="10763" spans="1:14" x14ac:dyDescent="0.25">
      <c r="A10763" s="5">
        <v>431</v>
      </c>
      <c r="B10763" s="5">
        <v>2</v>
      </c>
      <c r="C10763" s="6">
        <v>44166</v>
      </c>
      <c r="D10763" s="7">
        <v>8</v>
      </c>
      <c r="E10763" s="6">
        <v>44409</v>
      </c>
      <c r="F10763" s="7">
        <v>0</v>
      </c>
      <c r="G10763" s="7">
        <v>215781.69399999999</v>
      </c>
      <c r="H10763" s="7">
        <v>-116179.2224</v>
      </c>
      <c r="I10763" s="7">
        <v>99602.471600000019</v>
      </c>
      <c r="J10763" s="7">
        <v>0</v>
      </c>
      <c r="K10763" s="7">
        <v>0</v>
      </c>
      <c r="L10763" s="7">
        <v>389</v>
      </c>
      <c r="M10763" s="7">
        <v>-389</v>
      </c>
      <c r="N10763" s="7">
        <v>-5</v>
      </c>
    </row>
    <row r="10764" spans="1:14" x14ac:dyDescent="0.25">
      <c r="A10764" s="5">
        <v>431</v>
      </c>
      <c r="B10764" s="5">
        <v>2</v>
      </c>
      <c r="C10764" s="6">
        <v>44197</v>
      </c>
      <c r="D10764" s="7">
        <v>7</v>
      </c>
      <c r="E10764" s="6">
        <v>44409</v>
      </c>
      <c r="F10764" s="7">
        <v>0</v>
      </c>
      <c r="G10764" s="7">
        <v>214106.522</v>
      </c>
      <c r="H10764" s="7">
        <v>-179376.5037</v>
      </c>
      <c r="I10764" s="7">
        <v>34730.018300000003</v>
      </c>
      <c r="J10764" s="7">
        <v>0</v>
      </c>
      <c r="K10764" s="7">
        <v>0</v>
      </c>
      <c r="L10764" s="7">
        <v>348</v>
      </c>
      <c r="M10764" s="7">
        <v>-348</v>
      </c>
      <c r="N10764" s="7">
        <v>-5</v>
      </c>
    </row>
    <row r="10765" spans="1:14" x14ac:dyDescent="0.25">
      <c r="A10765" s="5">
        <v>431</v>
      </c>
      <c r="B10765" s="5">
        <v>2</v>
      </c>
      <c r="C10765" s="6">
        <v>44228</v>
      </c>
      <c r="D10765" s="7">
        <v>6</v>
      </c>
      <c r="E10765" s="6">
        <v>44409</v>
      </c>
      <c r="F10765" s="7">
        <v>0</v>
      </c>
      <c r="G10765" s="7">
        <v>230587.0062</v>
      </c>
      <c r="H10765" s="7">
        <v>-171510.83979999999</v>
      </c>
      <c r="I10765" s="7">
        <v>59076.166400000016</v>
      </c>
      <c r="J10765" s="7">
        <v>0</v>
      </c>
      <c r="K10765" s="7">
        <v>0</v>
      </c>
      <c r="L10765" s="7">
        <v>305</v>
      </c>
      <c r="M10765" s="7">
        <v>-305</v>
      </c>
      <c r="N10765" s="7">
        <v>-5</v>
      </c>
    </row>
    <row r="10766" spans="1:14" x14ac:dyDescent="0.25">
      <c r="A10766" s="5">
        <v>431</v>
      </c>
      <c r="B10766" s="5">
        <v>2</v>
      </c>
      <c r="C10766" s="6">
        <v>44256</v>
      </c>
      <c r="D10766" s="7">
        <v>5</v>
      </c>
      <c r="E10766" s="6">
        <v>44409</v>
      </c>
      <c r="F10766" s="7">
        <v>0</v>
      </c>
      <c r="G10766" s="7">
        <v>238065.41949999999</v>
      </c>
      <c r="H10766" s="7">
        <v>-275139.14750000002</v>
      </c>
      <c r="I10766" s="7">
        <v>-37073.728000000003</v>
      </c>
      <c r="J10766" s="7">
        <v>0</v>
      </c>
      <c r="K10766" s="7">
        <v>0</v>
      </c>
      <c r="L10766" s="7">
        <v>424</v>
      </c>
      <c r="M10766" s="7">
        <v>-424</v>
      </c>
      <c r="N10766" s="7">
        <v>-5</v>
      </c>
    </row>
    <row r="10767" spans="1:14" x14ac:dyDescent="0.25">
      <c r="A10767" s="5">
        <v>431</v>
      </c>
      <c r="B10767" s="5">
        <v>2</v>
      </c>
      <c r="C10767" s="6">
        <v>44287</v>
      </c>
      <c r="D10767" s="7">
        <v>4</v>
      </c>
      <c r="E10767" s="6">
        <v>44409</v>
      </c>
      <c r="F10767" s="7">
        <v>0</v>
      </c>
      <c r="G10767" s="7">
        <v>217260.51300000001</v>
      </c>
      <c r="H10767" s="7">
        <v>-392023.71850000002</v>
      </c>
      <c r="I10767" s="7">
        <v>-174763.20550000001</v>
      </c>
      <c r="J10767" s="7">
        <v>0</v>
      </c>
      <c r="K10767" s="7">
        <v>0</v>
      </c>
      <c r="L10767" s="7">
        <v>472</v>
      </c>
      <c r="M10767" s="7">
        <v>-472</v>
      </c>
      <c r="N10767" s="7">
        <v>-5</v>
      </c>
    </row>
    <row r="10768" spans="1:14" x14ac:dyDescent="0.25">
      <c r="A10768" s="5">
        <v>431</v>
      </c>
      <c r="B10768" s="5">
        <v>2</v>
      </c>
      <c r="C10768" s="6">
        <v>44317</v>
      </c>
      <c r="D10768" s="7">
        <v>3</v>
      </c>
      <c r="E10768" s="6">
        <v>44409</v>
      </c>
      <c r="F10768" s="7">
        <v>0</v>
      </c>
      <c r="G10768" s="7">
        <v>244183.49359999999</v>
      </c>
      <c r="H10768" s="7">
        <v>-503171.74939999997</v>
      </c>
      <c r="I10768" s="7">
        <v>-258988.25580000001</v>
      </c>
      <c r="J10768" s="7">
        <v>0</v>
      </c>
      <c r="K10768" s="7">
        <v>0</v>
      </c>
      <c r="L10768" s="7">
        <v>583</v>
      </c>
      <c r="M10768" s="7">
        <v>-583</v>
      </c>
      <c r="N10768" s="7">
        <v>-5</v>
      </c>
    </row>
    <row r="10769" spans="1:14" x14ac:dyDescent="0.25">
      <c r="A10769" s="5">
        <v>431</v>
      </c>
      <c r="B10769" s="5">
        <v>2</v>
      </c>
      <c r="C10769" s="6">
        <v>44348</v>
      </c>
      <c r="D10769" s="7">
        <v>2</v>
      </c>
      <c r="E10769" s="6">
        <v>44409</v>
      </c>
      <c r="F10769" s="7">
        <v>0</v>
      </c>
      <c r="G10769" s="7">
        <v>201095.38560000001</v>
      </c>
      <c r="H10769" s="7">
        <v>-872118.86719999998</v>
      </c>
      <c r="I10769" s="7">
        <v>-671023.48159999994</v>
      </c>
      <c r="J10769" s="7">
        <v>0</v>
      </c>
      <c r="K10769" s="7">
        <v>0</v>
      </c>
      <c r="L10769" s="7">
        <v>834</v>
      </c>
      <c r="M10769" s="7">
        <v>-834</v>
      </c>
      <c r="N10769" s="7">
        <v>-5</v>
      </c>
    </row>
    <row r="10770" spans="1:14" x14ac:dyDescent="0.25">
      <c r="A10770" s="5">
        <v>431</v>
      </c>
      <c r="B10770" s="5">
        <v>2</v>
      </c>
      <c r="C10770" s="6">
        <v>44378</v>
      </c>
      <c r="D10770" s="7">
        <v>1</v>
      </c>
      <c r="E10770" s="6">
        <v>44409</v>
      </c>
      <c r="F10770" s="7">
        <v>0</v>
      </c>
      <c r="G10770" s="7">
        <v>216748.49799999999</v>
      </c>
      <c r="H10770" s="7">
        <v>-1081117.6469000001</v>
      </c>
      <c r="I10770" s="7">
        <v>-864369.14890000003</v>
      </c>
      <c r="J10770" s="7">
        <v>0</v>
      </c>
      <c r="K10770" s="7">
        <v>0</v>
      </c>
      <c r="L10770" s="7">
        <v>799</v>
      </c>
      <c r="M10770" s="7">
        <v>-799</v>
      </c>
      <c r="N10770" s="7">
        <v>-5</v>
      </c>
    </row>
    <row r="10771" spans="1:14" x14ac:dyDescent="0.25">
      <c r="A10771" s="5">
        <v>431</v>
      </c>
      <c r="B10771" s="5">
        <v>2</v>
      </c>
      <c r="C10771" s="6">
        <v>44409</v>
      </c>
      <c r="D10771" s="7">
        <v>0</v>
      </c>
      <c r="E10771" s="6">
        <v>44409</v>
      </c>
      <c r="F10771" s="7">
        <v>98602678.054000005</v>
      </c>
      <c r="G10771" s="7">
        <v>95896.969000000012</v>
      </c>
      <c r="H10771" s="7">
        <v>-963600.5196</v>
      </c>
      <c r="I10771" s="7">
        <v>97734974.503399998</v>
      </c>
      <c r="J10771" s="7">
        <v>66063</v>
      </c>
      <c r="K10771" s="7">
        <v>0</v>
      </c>
      <c r="L10771" s="7">
        <v>585</v>
      </c>
      <c r="M10771" s="7">
        <v>65478</v>
      </c>
      <c r="N10771" s="7">
        <v>-5</v>
      </c>
    </row>
    <row r="10772" spans="1:14" x14ac:dyDescent="0.25">
      <c r="A10772" s="5">
        <v>431</v>
      </c>
      <c r="B10772" s="5">
        <v>2</v>
      </c>
      <c r="C10772" s="6">
        <v>44075</v>
      </c>
      <c r="D10772" s="7">
        <v>12</v>
      </c>
      <c r="E10772" s="6">
        <v>44440</v>
      </c>
      <c r="F10772" s="7">
        <v>0</v>
      </c>
      <c r="G10772" s="7">
        <v>2436.5143000000012</v>
      </c>
      <c r="H10772" s="7">
        <v>-2071.6776</v>
      </c>
      <c r="I10772" s="7">
        <v>364.83670000000029</v>
      </c>
      <c r="J10772" s="7">
        <v>0</v>
      </c>
      <c r="K10772" s="7">
        <v>0</v>
      </c>
      <c r="L10772" s="7">
        <v>65</v>
      </c>
      <c r="M10772" s="7">
        <v>-65</v>
      </c>
      <c r="N10772" s="7">
        <v>-5</v>
      </c>
    </row>
    <row r="10773" spans="1:14" x14ac:dyDescent="0.25">
      <c r="A10773" s="5">
        <v>431</v>
      </c>
      <c r="B10773" s="5">
        <v>2</v>
      </c>
      <c r="C10773" s="6">
        <v>44105</v>
      </c>
      <c r="D10773" s="7">
        <v>11</v>
      </c>
      <c r="E10773" s="6">
        <v>44440</v>
      </c>
      <c r="F10773" s="7">
        <v>0</v>
      </c>
      <c r="G10773" s="7">
        <v>13980.0123</v>
      </c>
      <c r="H10773" s="7">
        <v>-3459.6296000000002</v>
      </c>
      <c r="I10773" s="7">
        <v>10520.3827</v>
      </c>
      <c r="J10773" s="7">
        <v>0</v>
      </c>
      <c r="K10773" s="7">
        <v>0</v>
      </c>
      <c r="L10773" s="7">
        <v>94</v>
      </c>
      <c r="M10773" s="7">
        <v>-94</v>
      </c>
      <c r="N10773" s="7">
        <v>-5</v>
      </c>
    </row>
    <row r="10774" spans="1:14" x14ac:dyDescent="0.25">
      <c r="A10774" s="5">
        <v>431</v>
      </c>
      <c r="B10774" s="5">
        <v>2</v>
      </c>
      <c r="C10774" s="6">
        <v>44136</v>
      </c>
      <c r="D10774" s="7">
        <v>10</v>
      </c>
      <c r="E10774" s="6">
        <v>44440</v>
      </c>
      <c r="F10774" s="7">
        <v>0</v>
      </c>
      <c r="G10774" s="7">
        <v>66091.304099999994</v>
      </c>
      <c r="H10774" s="7">
        <v>-23566.8416</v>
      </c>
      <c r="I10774" s="7">
        <v>42524.462499999987</v>
      </c>
      <c r="J10774" s="7">
        <v>0</v>
      </c>
      <c r="K10774" s="7">
        <v>0</v>
      </c>
      <c r="L10774" s="7">
        <v>250</v>
      </c>
      <c r="M10774" s="7">
        <v>-250</v>
      </c>
      <c r="N10774" s="7">
        <v>-5</v>
      </c>
    </row>
    <row r="10775" spans="1:14" x14ac:dyDescent="0.25">
      <c r="A10775" s="5">
        <v>431</v>
      </c>
      <c r="B10775" s="5">
        <v>2</v>
      </c>
      <c r="C10775" s="6">
        <v>44166</v>
      </c>
      <c r="D10775" s="7">
        <v>9</v>
      </c>
      <c r="E10775" s="6">
        <v>44440</v>
      </c>
      <c r="F10775" s="7">
        <v>0</v>
      </c>
      <c r="G10775" s="7">
        <v>122800.4978</v>
      </c>
      <c r="H10775" s="7">
        <v>-75316.458799999993</v>
      </c>
      <c r="I10775" s="7">
        <v>47484.039000000019</v>
      </c>
      <c r="J10775" s="7">
        <v>0</v>
      </c>
      <c r="K10775" s="7">
        <v>0</v>
      </c>
      <c r="L10775" s="7">
        <v>340</v>
      </c>
      <c r="M10775" s="7">
        <v>-340</v>
      </c>
      <c r="N10775" s="7">
        <v>-5</v>
      </c>
    </row>
    <row r="10776" spans="1:14" x14ac:dyDescent="0.25">
      <c r="A10776" s="5">
        <v>431</v>
      </c>
      <c r="B10776" s="5">
        <v>2</v>
      </c>
      <c r="C10776" s="6">
        <v>44197</v>
      </c>
      <c r="D10776" s="7">
        <v>8</v>
      </c>
      <c r="E10776" s="6">
        <v>44440</v>
      </c>
      <c r="F10776" s="7">
        <v>0</v>
      </c>
      <c r="G10776" s="7">
        <v>110368.6974</v>
      </c>
      <c r="H10776" s="7">
        <v>-97330.489100000006</v>
      </c>
      <c r="I10776" s="7">
        <v>13038.2083</v>
      </c>
      <c r="J10776" s="7">
        <v>0</v>
      </c>
      <c r="K10776" s="7">
        <v>0</v>
      </c>
      <c r="L10776" s="7">
        <v>259</v>
      </c>
      <c r="M10776" s="7">
        <v>-259</v>
      </c>
      <c r="N10776" s="7">
        <v>-5</v>
      </c>
    </row>
    <row r="10777" spans="1:14" x14ac:dyDescent="0.25">
      <c r="A10777" s="5">
        <v>431</v>
      </c>
      <c r="B10777" s="5">
        <v>2</v>
      </c>
      <c r="C10777" s="6">
        <v>44228</v>
      </c>
      <c r="D10777" s="7">
        <v>7</v>
      </c>
      <c r="E10777" s="6">
        <v>44440</v>
      </c>
      <c r="F10777" s="7">
        <v>0</v>
      </c>
      <c r="G10777" s="7">
        <v>151495.48269999999</v>
      </c>
      <c r="H10777" s="7">
        <v>-134194.79730000001</v>
      </c>
      <c r="I10777" s="7">
        <v>17300.685399999991</v>
      </c>
      <c r="J10777" s="7">
        <v>0</v>
      </c>
      <c r="K10777" s="7">
        <v>0</v>
      </c>
      <c r="L10777" s="7">
        <v>282</v>
      </c>
      <c r="M10777" s="7">
        <v>-282</v>
      </c>
      <c r="N10777" s="7">
        <v>-5</v>
      </c>
    </row>
    <row r="10778" spans="1:14" x14ac:dyDescent="0.25">
      <c r="A10778" s="5">
        <v>431</v>
      </c>
      <c r="B10778" s="5">
        <v>2</v>
      </c>
      <c r="C10778" s="6">
        <v>44256</v>
      </c>
      <c r="D10778" s="7">
        <v>6</v>
      </c>
      <c r="E10778" s="6">
        <v>44440</v>
      </c>
      <c r="F10778" s="7">
        <v>0</v>
      </c>
      <c r="G10778" s="7">
        <v>186780.30300000001</v>
      </c>
      <c r="H10778" s="7">
        <v>-187835.88829999999</v>
      </c>
      <c r="I10778" s="7">
        <v>-1055.5853000000061</v>
      </c>
      <c r="J10778" s="7">
        <v>0</v>
      </c>
      <c r="K10778" s="7">
        <v>0</v>
      </c>
      <c r="L10778" s="7">
        <v>337</v>
      </c>
      <c r="M10778" s="7">
        <v>-337</v>
      </c>
      <c r="N10778" s="7">
        <v>-5</v>
      </c>
    </row>
    <row r="10779" spans="1:14" x14ac:dyDescent="0.25">
      <c r="A10779" s="5">
        <v>431</v>
      </c>
      <c r="B10779" s="5">
        <v>2</v>
      </c>
      <c r="C10779" s="6">
        <v>44287</v>
      </c>
      <c r="D10779" s="7">
        <v>5</v>
      </c>
      <c r="E10779" s="6">
        <v>44440</v>
      </c>
      <c r="F10779" s="7">
        <v>0</v>
      </c>
      <c r="G10779" s="7">
        <v>133618.61230000001</v>
      </c>
      <c r="H10779" s="7">
        <v>-187876.245</v>
      </c>
      <c r="I10779" s="7">
        <v>-54257.632699999987</v>
      </c>
      <c r="J10779" s="7">
        <v>0</v>
      </c>
      <c r="K10779" s="7">
        <v>0</v>
      </c>
      <c r="L10779" s="7">
        <v>317</v>
      </c>
      <c r="M10779" s="7">
        <v>-317</v>
      </c>
      <c r="N10779" s="7">
        <v>-5</v>
      </c>
    </row>
    <row r="10780" spans="1:14" x14ac:dyDescent="0.25">
      <c r="A10780" s="5">
        <v>431</v>
      </c>
      <c r="B10780" s="5">
        <v>2</v>
      </c>
      <c r="C10780" s="6">
        <v>44317</v>
      </c>
      <c r="D10780" s="7">
        <v>4</v>
      </c>
      <c r="E10780" s="6">
        <v>44440</v>
      </c>
      <c r="F10780" s="7">
        <v>0</v>
      </c>
      <c r="G10780" s="7">
        <v>142485.397</v>
      </c>
      <c r="H10780" s="7">
        <v>-362477.92239999998</v>
      </c>
      <c r="I10780" s="7">
        <v>-219992.52540000001</v>
      </c>
      <c r="J10780" s="7">
        <v>0</v>
      </c>
      <c r="K10780" s="7">
        <v>0</v>
      </c>
      <c r="L10780" s="7">
        <v>463</v>
      </c>
      <c r="M10780" s="7">
        <v>-463</v>
      </c>
      <c r="N10780" s="7">
        <v>-5</v>
      </c>
    </row>
    <row r="10781" spans="1:14" x14ac:dyDescent="0.25">
      <c r="A10781" s="5">
        <v>431</v>
      </c>
      <c r="B10781" s="5">
        <v>2</v>
      </c>
      <c r="C10781" s="6">
        <v>44348</v>
      </c>
      <c r="D10781" s="7">
        <v>3</v>
      </c>
      <c r="E10781" s="6">
        <v>44440</v>
      </c>
      <c r="F10781" s="7">
        <v>0</v>
      </c>
      <c r="G10781" s="7">
        <v>160965.655</v>
      </c>
      <c r="H10781" s="7">
        <v>-647205.02250000008</v>
      </c>
      <c r="I10781" s="7">
        <v>-486239.36750000011</v>
      </c>
      <c r="J10781" s="7">
        <v>0</v>
      </c>
      <c r="K10781" s="7">
        <v>0</v>
      </c>
      <c r="L10781" s="7">
        <v>675</v>
      </c>
      <c r="M10781" s="7">
        <v>-675</v>
      </c>
      <c r="N10781" s="7">
        <v>-5</v>
      </c>
    </row>
    <row r="10782" spans="1:14" x14ac:dyDescent="0.25">
      <c r="A10782" s="5">
        <v>431</v>
      </c>
      <c r="B10782" s="5">
        <v>2</v>
      </c>
      <c r="C10782" s="6">
        <v>44378</v>
      </c>
      <c r="D10782" s="7">
        <v>2</v>
      </c>
      <c r="E10782" s="6">
        <v>44440</v>
      </c>
      <c r="F10782" s="7">
        <v>0</v>
      </c>
      <c r="G10782" s="7">
        <v>144867.0312</v>
      </c>
      <c r="H10782" s="7">
        <v>-965020.49109999987</v>
      </c>
      <c r="I10782" s="7">
        <v>-820153.4598999999</v>
      </c>
      <c r="J10782" s="7">
        <v>0</v>
      </c>
      <c r="K10782" s="7">
        <v>0</v>
      </c>
      <c r="L10782" s="7">
        <v>793</v>
      </c>
      <c r="M10782" s="7">
        <v>-793</v>
      </c>
      <c r="N10782" s="7">
        <v>-5</v>
      </c>
    </row>
    <row r="10783" spans="1:14" x14ac:dyDescent="0.25">
      <c r="A10783" s="5">
        <v>431</v>
      </c>
      <c r="B10783" s="5">
        <v>2</v>
      </c>
      <c r="C10783" s="6">
        <v>44409</v>
      </c>
      <c r="D10783" s="7">
        <v>1</v>
      </c>
      <c r="E10783" s="6">
        <v>44440</v>
      </c>
      <c r="F10783" s="7">
        <v>0</v>
      </c>
      <c r="G10783" s="7">
        <v>79270.728900000016</v>
      </c>
      <c r="H10783" s="7">
        <v>-819152.62050000008</v>
      </c>
      <c r="I10783" s="7">
        <v>-739881.89160000009</v>
      </c>
      <c r="J10783" s="7">
        <v>0</v>
      </c>
      <c r="K10783" s="7">
        <v>0</v>
      </c>
      <c r="L10783" s="7">
        <v>610</v>
      </c>
      <c r="M10783" s="7">
        <v>-610</v>
      </c>
      <c r="N10783" s="7">
        <v>-5</v>
      </c>
    </row>
    <row r="10784" spans="1:14" x14ac:dyDescent="0.25">
      <c r="A10784" s="5">
        <v>431</v>
      </c>
      <c r="B10784" s="5">
        <v>2</v>
      </c>
      <c r="C10784" s="6">
        <v>44440</v>
      </c>
      <c r="D10784" s="7">
        <v>0</v>
      </c>
      <c r="E10784" s="6">
        <v>44440</v>
      </c>
      <c r="F10784" s="7">
        <v>99696889.02790001</v>
      </c>
      <c r="G10784" s="7">
        <v>35062.740199999993</v>
      </c>
      <c r="H10784" s="7">
        <v>-885997.56030000001</v>
      </c>
      <c r="I10784" s="7">
        <v>98845954.207800001</v>
      </c>
      <c r="J10784" s="7">
        <v>66155</v>
      </c>
      <c r="K10784" s="7">
        <v>0</v>
      </c>
      <c r="L10784" s="7">
        <v>501</v>
      </c>
      <c r="M10784" s="7">
        <v>65654</v>
      </c>
      <c r="N10784" s="7">
        <v>-5</v>
      </c>
    </row>
    <row r="10785" spans="1:14" x14ac:dyDescent="0.25">
      <c r="A10785" s="5">
        <v>431</v>
      </c>
      <c r="B10785" s="5">
        <v>2</v>
      </c>
      <c r="C10785" s="6">
        <v>44105</v>
      </c>
      <c r="D10785" s="7">
        <v>12</v>
      </c>
      <c r="E10785" s="6">
        <v>44470</v>
      </c>
      <c r="F10785" s="7">
        <v>0</v>
      </c>
      <c r="G10785" s="7">
        <v>-1749.5589</v>
      </c>
      <c r="H10785" s="7">
        <v>-1923.5289</v>
      </c>
      <c r="I10785" s="7">
        <v>-3673.0877999999998</v>
      </c>
      <c r="J10785" s="7">
        <v>0</v>
      </c>
      <c r="K10785" s="7">
        <v>0</v>
      </c>
      <c r="L10785" s="7">
        <v>30</v>
      </c>
      <c r="M10785" s="7">
        <v>-30</v>
      </c>
      <c r="N10785" s="7">
        <v>-5</v>
      </c>
    </row>
    <row r="10786" spans="1:14" x14ac:dyDescent="0.25">
      <c r="A10786" s="5">
        <v>431</v>
      </c>
      <c r="B10786" s="5">
        <v>2</v>
      </c>
      <c r="C10786" s="6">
        <v>44136</v>
      </c>
      <c r="D10786" s="7">
        <v>11</v>
      </c>
      <c r="E10786" s="6">
        <v>44470</v>
      </c>
      <c r="F10786" s="7">
        <v>0</v>
      </c>
      <c r="G10786" s="7">
        <v>25743.040700000001</v>
      </c>
      <c r="H10786" s="7">
        <v>-9900.1458999999995</v>
      </c>
      <c r="I10786" s="7">
        <v>15842.8948</v>
      </c>
      <c r="J10786" s="7">
        <v>0</v>
      </c>
      <c r="K10786" s="7">
        <v>0</v>
      </c>
      <c r="L10786" s="7">
        <v>137</v>
      </c>
      <c r="M10786" s="7">
        <v>-137</v>
      </c>
      <c r="N10786" s="7">
        <v>-5</v>
      </c>
    </row>
    <row r="10787" spans="1:14" x14ac:dyDescent="0.25">
      <c r="A10787" s="5">
        <v>431</v>
      </c>
      <c r="B10787" s="5">
        <v>2</v>
      </c>
      <c r="C10787" s="6">
        <v>44166</v>
      </c>
      <c r="D10787" s="7">
        <v>10</v>
      </c>
      <c r="E10787" s="6">
        <v>44470</v>
      </c>
      <c r="F10787" s="7">
        <v>0</v>
      </c>
      <c r="G10787" s="7">
        <v>49878.631300000001</v>
      </c>
      <c r="H10787" s="7">
        <v>-33970.584700000007</v>
      </c>
      <c r="I10787" s="7">
        <v>15908.046599999991</v>
      </c>
      <c r="J10787" s="7">
        <v>0</v>
      </c>
      <c r="K10787" s="7">
        <v>0</v>
      </c>
      <c r="L10787" s="7">
        <v>256</v>
      </c>
      <c r="M10787" s="7">
        <v>-256</v>
      </c>
      <c r="N10787" s="7">
        <v>-5</v>
      </c>
    </row>
    <row r="10788" spans="1:14" x14ac:dyDescent="0.25">
      <c r="A10788" s="5">
        <v>431</v>
      </c>
      <c r="B10788" s="5">
        <v>2</v>
      </c>
      <c r="C10788" s="6">
        <v>44197</v>
      </c>
      <c r="D10788" s="7">
        <v>9</v>
      </c>
      <c r="E10788" s="6">
        <v>44470</v>
      </c>
      <c r="F10788" s="7">
        <v>0</v>
      </c>
      <c r="G10788" s="7">
        <v>50942.851300000002</v>
      </c>
      <c r="H10788" s="7">
        <v>-64681.21100000001</v>
      </c>
      <c r="I10788" s="7">
        <v>-13738.35970000001</v>
      </c>
      <c r="J10788" s="7">
        <v>0</v>
      </c>
      <c r="K10788" s="7">
        <v>0</v>
      </c>
      <c r="L10788" s="7">
        <v>277</v>
      </c>
      <c r="M10788" s="7">
        <v>-277</v>
      </c>
      <c r="N10788" s="7">
        <v>-5</v>
      </c>
    </row>
    <row r="10789" spans="1:14" x14ac:dyDescent="0.25">
      <c r="A10789" s="5">
        <v>431</v>
      </c>
      <c r="B10789" s="5">
        <v>2</v>
      </c>
      <c r="C10789" s="6">
        <v>44228</v>
      </c>
      <c r="D10789" s="7">
        <v>8</v>
      </c>
      <c r="E10789" s="6">
        <v>44470</v>
      </c>
      <c r="F10789" s="7">
        <v>0</v>
      </c>
      <c r="G10789" s="7">
        <v>118001.9786</v>
      </c>
      <c r="H10789" s="7">
        <v>-90359.934700000013</v>
      </c>
      <c r="I10789" s="7">
        <v>27642.04389999999</v>
      </c>
      <c r="J10789" s="7">
        <v>0</v>
      </c>
      <c r="K10789" s="7">
        <v>0</v>
      </c>
      <c r="L10789" s="7">
        <v>251</v>
      </c>
      <c r="M10789" s="7">
        <v>-251</v>
      </c>
      <c r="N10789" s="7">
        <v>-5</v>
      </c>
    </row>
    <row r="10790" spans="1:14" x14ac:dyDescent="0.25">
      <c r="A10790" s="5">
        <v>431</v>
      </c>
      <c r="B10790" s="5">
        <v>2</v>
      </c>
      <c r="C10790" s="6">
        <v>44256</v>
      </c>
      <c r="D10790" s="7">
        <v>7</v>
      </c>
      <c r="E10790" s="6">
        <v>44470</v>
      </c>
      <c r="F10790" s="7">
        <v>0</v>
      </c>
      <c r="G10790" s="7">
        <v>160975.79829999999</v>
      </c>
      <c r="H10790" s="7">
        <v>-141623.90530000001</v>
      </c>
      <c r="I10790" s="7">
        <v>19351.893000000011</v>
      </c>
      <c r="J10790" s="7">
        <v>0</v>
      </c>
      <c r="K10790" s="7">
        <v>0</v>
      </c>
      <c r="L10790" s="7">
        <v>310</v>
      </c>
      <c r="M10790" s="7">
        <v>-310</v>
      </c>
      <c r="N10790" s="7">
        <v>-5</v>
      </c>
    </row>
    <row r="10791" spans="1:14" x14ac:dyDescent="0.25">
      <c r="A10791" s="5">
        <v>431</v>
      </c>
      <c r="B10791" s="5">
        <v>2</v>
      </c>
      <c r="C10791" s="6">
        <v>44287</v>
      </c>
      <c r="D10791" s="7">
        <v>6</v>
      </c>
      <c r="E10791" s="6">
        <v>44470</v>
      </c>
      <c r="F10791" s="7">
        <v>0</v>
      </c>
      <c r="G10791" s="7">
        <v>133866.0105</v>
      </c>
      <c r="H10791" s="7">
        <v>-165976.329</v>
      </c>
      <c r="I10791" s="7">
        <v>-32110.31849999999</v>
      </c>
      <c r="J10791" s="7">
        <v>0</v>
      </c>
      <c r="K10791" s="7">
        <v>0</v>
      </c>
      <c r="L10791" s="7">
        <v>302</v>
      </c>
      <c r="M10791" s="7">
        <v>-302</v>
      </c>
      <c r="N10791" s="7">
        <v>-5</v>
      </c>
    </row>
    <row r="10792" spans="1:14" x14ac:dyDescent="0.25">
      <c r="A10792" s="5">
        <v>431</v>
      </c>
      <c r="B10792" s="5">
        <v>2</v>
      </c>
      <c r="C10792" s="6">
        <v>44317</v>
      </c>
      <c r="D10792" s="7">
        <v>5</v>
      </c>
      <c r="E10792" s="6">
        <v>44470</v>
      </c>
      <c r="F10792" s="7">
        <v>0</v>
      </c>
      <c r="G10792" s="7">
        <v>153082.11240000001</v>
      </c>
      <c r="H10792" s="7">
        <v>-224260.64540000001</v>
      </c>
      <c r="I10792" s="7">
        <v>-71178.532999999996</v>
      </c>
      <c r="J10792" s="7">
        <v>0</v>
      </c>
      <c r="K10792" s="7">
        <v>0</v>
      </c>
      <c r="L10792" s="7">
        <v>343</v>
      </c>
      <c r="M10792" s="7">
        <v>-343</v>
      </c>
      <c r="N10792" s="7">
        <v>-5</v>
      </c>
    </row>
    <row r="10793" spans="1:14" x14ac:dyDescent="0.25">
      <c r="A10793" s="5">
        <v>431</v>
      </c>
      <c r="B10793" s="5">
        <v>2</v>
      </c>
      <c r="C10793" s="6">
        <v>44348</v>
      </c>
      <c r="D10793" s="7">
        <v>4</v>
      </c>
      <c r="E10793" s="6">
        <v>44470</v>
      </c>
      <c r="F10793" s="7">
        <v>0</v>
      </c>
      <c r="G10793" s="7">
        <v>163288.1416</v>
      </c>
      <c r="H10793" s="7">
        <v>-420269.38410000002</v>
      </c>
      <c r="I10793" s="7">
        <v>-256981.24249999999</v>
      </c>
      <c r="J10793" s="7">
        <v>0</v>
      </c>
      <c r="K10793" s="7">
        <v>0</v>
      </c>
      <c r="L10793" s="7">
        <v>531</v>
      </c>
      <c r="M10793" s="7">
        <v>-531</v>
      </c>
      <c r="N10793" s="7">
        <v>-5</v>
      </c>
    </row>
    <row r="10794" spans="1:14" x14ac:dyDescent="0.25">
      <c r="A10794" s="5">
        <v>431</v>
      </c>
      <c r="B10794" s="5">
        <v>2</v>
      </c>
      <c r="C10794" s="6">
        <v>44378</v>
      </c>
      <c r="D10794" s="7">
        <v>3</v>
      </c>
      <c r="E10794" s="6">
        <v>44470</v>
      </c>
      <c r="F10794" s="7">
        <v>0</v>
      </c>
      <c r="G10794" s="7">
        <v>150881.01759999999</v>
      </c>
      <c r="H10794" s="7">
        <v>-634095.49289999995</v>
      </c>
      <c r="I10794" s="7">
        <v>-483214.47529999987</v>
      </c>
      <c r="J10794" s="7">
        <v>0</v>
      </c>
      <c r="K10794" s="7">
        <v>0</v>
      </c>
      <c r="L10794" s="7">
        <v>627</v>
      </c>
      <c r="M10794" s="7">
        <v>-627</v>
      </c>
      <c r="N10794" s="7">
        <v>-5</v>
      </c>
    </row>
    <row r="10795" spans="1:14" x14ac:dyDescent="0.25">
      <c r="A10795" s="5">
        <v>431</v>
      </c>
      <c r="B10795" s="5">
        <v>2</v>
      </c>
      <c r="C10795" s="6">
        <v>44409</v>
      </c>
      <c r="D10795" s="7">
        <v>2</v>
      </c>
      <c r="E10795" s="6">
        <v>44470</v>
      </c>
      <c r="F10795" s="7">
        <v>0</v>
      </c>
      <c r="G10795" s="7">
        <v>122792.36990000001</v>
      </c>
      <c r="H10795" s="7">
        <v>-811577.64969999995</v>
      </c>
      <c r="I10795" s="7">
        <v>-688785.2797999999</v>
      </c>
      <c r="J10795" s="7">
        <v>0</v>
      </c>
      <c r="K10795" s="7">
        <v>0</v>
      </c>
      <c r="L10795" s="7">
        <v>656</v>
      </c>
      <c r="M10795" s="7">
        <v>-656</v>
      </c>
      <c r="N10795" s="7">
        <v>-5</v>
      </c>
    </row>
    <row r="10796" spans="1:14" x14ac:dyDescent="0.25">
      <c r="A10796" s="5">
        <v>431</v>
      </c>
      <c r="B10796" s="5">
        <v>2</v>
      </c>
      <c r="C10796" s="6">
        <v>44440</v>
      </c>
      <c r="D10796" s="7">
        <v>1</v>
      </c>
      <c r="E10796" s="6">
        <v>44470</v>
      </c>
      <c r="F10796" s="7">
        <v>0</v>
      </c>
      <c r="G10796" s="7">
        <v>162093.51550000001</v>
      </c>
      <c r="H10796" s="7">
        <v>-862633.82049999991</v>
      </c>
      <c r="I10796" s="7">
        <v>-700540.30499999993</v>
      </c>
      <c r="J10796" s="7">
        <v>0</v>
      </c>
      <c r="K10796" s="7">
        <v>0</v>
      </c>
      <c r="L10796" s="7">
        <v>593</v>
      </c>
      <c r="M10796" s="7">
        <v>-593</v>
      </c>
      <c r="N10796" s="7">
        <v>-5</v>
      </c>
    </row>
    <row r="10797" spans="1:14" x14ac:dyDescent="0.25">
      <c r="A10797" s="5">
        <v>431</v>
      </c>
      <c r="B10797" s="5">
        <v>2</v>
      </c>
      <c r="C10797" s="6">
        <v>44470</v>
      </c>
      <c r="D10797" s="7">
        <v>0</v>
      </c>
      <c r="E10797" s="6">
        <v>44470</v>
      </c>
      <c r="F10797" s="7">
        <v>115348683.64229999</v>
      </c>
      <c r="G10797" s="7">
        <v>43047.791599999997</v>
      </c>
      <c r="H10797" s="7">
        <v>-838072.86260000011</v>
      </c>
      <c r="I10797" s="7">
        <v>114553658.5713</v>
      </c>
      <c r="J10797" s="7">
        <v>72556</v>
      </c>
      <c r="K10797" s="7">
        <v>0</v>
      </c>
      <c r="L10797" s="7">
        <v>520</v>
      </c>
      <c r="M10797" s="7">
        <v>72036</v>
      </c>
      <c r="N10797" s="7">
        <v>-5</v>
      </c>
    </row>
    <row r="10798" spans="1:14" x14ac:dyDescent="0.25">
      <c r="A10798" s="5">
        <v>431</v>
      </c>
      <c r="B10798" s="5">
        <v>2</v>
      </c>
      <c r="C10798" s="6">
        <v>44136</v>
      </c>
      <c r="D10798" s="7">
        <v>12</v>
      </c>
      <c r="E10798" s="6">
        <v>44501</v>
      </c>
      <c r="F10798" s="7">
        <v>0</v>
      </c>
      <c r="G10798" s="7">
        <v>2260.4351999999999</v>
      </c>
      <c r="H10798" s="7">
        <v>-641.73129999999946</v>
      </c>
      <c r="I10798" s="7">
        <v>1618.7039</v>
      </c>
      <c r="J10798" s="7">
        <v>0</v>
      </c>
      <c r="K10798" s="7">
        <v>0</v>
      </c>
      <c r="L10798" s="7">
        <v>59</v>
      </c>
      <c r="M10798" s="7">
        <v>-59</v>
      </c>
      <c r="N10798" s="7">
        <v>-5</v>
      </c>
    </row>
    <row r="10799" spans="1:14" x14ac:dyDescent="0.25">
      <c r="A10799" s="5">
        <v>431</v>
      </c>
      <c r="B10799" s="5">
        <v>2</v>
      </c>
      <c r="C10799" s="6">
        <v>44166</v>
      </c>
      <c r="D10799" s="7">
        <v>11</v>
      </c>
      <c r="E10799" s="6">
        <v>44501</v>
      </c>
      <c r="F10799" s="7">
        <v>0</v>
      </c>
      <c r="G10799" s="7">
        <v>26676.46650000001</v>
      </c>
      <c r="H10799" s="7">
        <v>-9230.0655000000006</v>
      </c>
      <c r="I10799" s="7">
        <v>17446.401000000009</v>
      </c>
      <c r="J10799" s="7">
        <v>0</v>
      </c>
      <c r="K10799" s="7">
        <v>0</v>
      </c>
      <c r="L10799" s="7">
        <v>169</v>
      </c>
      <c r="M10799" s="7">
        <v>-169</v>
      </c>
      <c r="N10799" s="7">
        <v>-5</v>
      </c>
    </row>
    <row r="10800" spans="1:14" x14ac:dyDescent="0.25">
      <c r="A10800" s="5">
        <v>431</v>
      </c>
      <c r="B10800" s="5">
        <v>2</v>
      </c>
      <c r="C10800" s="6">
        <v>44197</v>
      </c>
      <c r="D10800" s="7">
        <v>10</v>
      </c>
      <c r="E10800" s="6">
        <v>44501</v>
      </c>
      <c r="F10800" s="7">
        <v>0</v>
      </c>
      <c r="G10800" s="7">
        <v>31114.867999999999</v>
      </c>
      <c r="H10800" s="7">
        <v>-26894.6927</v>
      </c>
      <c r="I10800" s="7">
        <v>4220.1753000000026</v>
      </c>
      <c r="J10800" s="7">
        <v>0</v>
      </c>
      <c r="K10800" s="7">
        <v>0</v>
      </c>
      <c r="L10800" s="7">
        <v>198</v>
      </c>
      <c r="M10800" s="7">
        <v>-198</v>
      </c>
      <c r="N10800" s="7">
        <v>-5</v>
      </c>
    </row>
    <row r="10801" spans="1:14" x14ac:dyDescent="0.25">
      <c r="A10801" s="5">
        <v>431</v>
      </c>
      <c r="B10801" s="5">
        <v>2</v>
      </c>
      <c r="C10801" s="6">
        <v>44228</v>
      </c>
      <c r="D10801" s="7">
        <v>9</v>
      </c>
      <c r="E10801" s="6">
        <v>44501</v>
      </c>
      <c r="F10801" s="7">
        <v>0</v>
      </c>
      <c r="G10801" s="7">
        <v>89766.042300000001</v>
      </c>
      <c r="H10801" s="7">
        <v>-50817.491499999996</v>
      </c>
      <c r="I10801" s="7">
        <v>38948.550799999997</v>
      </c>
      <c r="J10801" s="7">
        <v>0</v>
      </c>
      <c r="K10801" s="7">
        <v>0</v>
      </c>
      <c r="L10801" s="7">
        <v>226</v>
      </c>
      <c r="M10801" s="7">
        <v>-226</v>
      </c>
      <c r="N10801" s="7">
        <v>-5</v>
      </c>
    </row>
    <row r="10802" spans="1:14" x14ac:dyDescent="0.25">
      <c r="A10802" s="5">
        <v>431</v>
      </c>
      <c r="B10802" s="5">
        <v>2</v>
      </c>
      <c r="C10802" s="6">
        <v>44256</v>
      </c>
      <c r="D10802" s="7">
        <v>8</v>
      </c>
      <c r="E10802" s="6">
        <v>44501</v>
      </c>
      <c r="F10802" s="7">
        <v>0</v>
      </c>
      <c r="G10802" s="7">
        <v>111514.86109999999</v>
      </c>
      <c r="H10802" s="7">
        <v>-87396.878000000012</v>
      </c>
      <c r="I10802" s="7">
        <v>24117.983099999979</v>
      </c>
      <c r="J10802" s="7">
        <v>0</v>
      </c>
      <c r="K10802" s="7">
        <v>0</v>
      </c>
      <c r="L10802" s="7">
        <v>282</v>
      </c>
      <c r="M10802" s="7">
        <v>-282</v>
      </c>
      <c r="N10802" s="7">
        <v>-5</v>
      </c>
    </row>
    <row r="10803" spans="1:14" x14ac:dyDescent="0.25">
      <c r="A10803" s="5">
        <v>431</v>
      </c>
      <c r="B10803" s="5">
        <v>2</v>
      </c>
      <c r="C10803" s="6">
        <v>44287</v>
      </c>
      <c r="D10803" s="7">
        <v>7</v>
      </c>
      <c r="E10803" s="6">
        <v>44501</v>
      </c>
      <c r="F10803" s="7">
        <v>0</v>
      </c>
      <c r="G10803" s="7">
        <v>113408.0399</v>
      </c>
      <c r="H10803" s="7">
        <v>-94278.478799999997</v>
      </c>
      <c r="I10803" s="7">
        <v>19129.56110000001</v>
      </c>
      <c r="J10803" s="7">
        <v>0</v>
      </c>
      <c r="K10803" s="7">
        <v>0</v>
      </c>
      <c r="L10803" s="7">
        <v>218</v>
      </c>
      <c r="M10803" s="7">
        <v>-218</v>
      </c>
      <c r="N10803" s="7">
        <v>-5</v>
      </c>
    </row>
    <row r="10804" spans="1:14" x14ac:dyDescent="0.25">
      <c r="A10804" s="5">
        <v>431</v>
      </c>
      <c r="B10804" s="5">
        <v>2</v>
      </c>
      <c r="C10804" s="6">
        <v>44317</v>
      </c>
      <c r="D10804" s="7">
        <v>6</v>
      </c>
      <c r="E10804" s="6">
        <v>44501</v>
      </c>
      <c r="F10804" s="7">
        <v>0</v>
      </c>
      <c r="G10804" s="7">
        <v>88999.421599999987</v>
      </c>
      <c r="H10804" s="7">
        <v>-199907.4307</v>
      </c>
      <c r="I10804" s="7">
        <v>-110908.0091</v>
      </c>
      <c r="J10804" s="7">
        <v>0</v>
      </c>
      <c r="K10804" s="7">
        <v>0</v>
      </c>
      <c r="L10804" s="7">
        <v>343</v>
      </c>
      <c r="M10804" s="7">
        <v>-343</v>
      </c>
      <c r="N10804" s="7">
        <v>-5</v>
      </c>
    </row>
    <row r="10805" spans="1:14" x14ac:dyDescent="0.25">
      <c r="A10805" s="5">
        <v>431</v>
      </c>
      <c r="B10805" s="5">
        <v>2</v>
      </c>
      <c r="C10805" s="6">
        <v>44348</v>
      </c>
      <c r="D10805" s="7">
        <v>5</v>
      </c>
      <c r="E10805" s="6">
        <v>44501</v>
      </c>
      <c r="F10805" s="7">
        <v>0</v>
      </c>
      <c r="G10805" s="7">
        <v>142589.84099999999</v>
      </c>
      <c r="H10805" s="7">
        <v>-313212.35710000002</v>
      </c>
      <c r="I10805" s="7">
        <v>-170622.51610000001</v>
      </c>
      <c r="J10805" s="7">
        <v>0</v>
      </c>
      <c r="K10805" s="7">
        <v>0</v>
      </c>
      <c r="L10805" s="7">
        <v>444</v>
      </c>
      <c r="M10805" s="7">
        <v>-444</v>
      </c>
      <c r="N10805" s="7">
        <v>-5</v>
      </c>
    </row>
    <row r="10806" spans="1:14" x14ac:dyDescent="0.25">
      <c r="A10806" s="5">
        <v>431</v>
      </c>
      <c r="B10806" s="5">
        <v>2</v>
      </c>
      <c r="C10806" s="6">
        <v>44378</v>
      </c>
      <c r="D10806" s="7">
        <v>4</v>
      </c>
      <c r="E10806" s="6">
        <v>44501</v>
      </c>
      <c r="F10806" s="7">
        <v>0</v>
      </c>
      <c r="G10806" s="7">
        <v>126254.29150000001</v>
      </c>
      <c r="H10806" s="7">
        <v>-392026.17920000001</v>
      </c>
      <c r="I10806" s="7">
        <v>-265771.88770000002</v>
      </c>
      <c r="J10806" s="7">
        <v>0</v>
      </c>
      <c r="K10806" s="7">
        <v>0</v>
      </c>
      <c r="L10806" s="7">
        <v>482</v>
      </c>
      <c r="M10806" s="7">
        <v>-482</v>
      </c>
      <c r="N10806" s="7">
        <v>-5</v>
      </c>
    </row>
    <row r="10807" spans="1:14" x14ac:dyDescent="0.25">
      <c r="A10807" s="5">
        <v>431</v>
      </c>
      <c r="B10807" s="5">
        <v>2</v>
      </c>
      <c r="C10807" s="6">
        <v>44409</v>
      </c>
      <c r="D10807" s="7">
        <v>3</v>
      </c>
      <c r="E10807" s="6">
        <v>44501</v>
      </c>
      <c r="F10807" s="7">
        <v>0</v>
      </c>
      <c r="G10807" s="7">
        <v>142299.2512</v>
      </c>
      <c r="H10807" s="7">
        <v>-520035.28659999999</v>
      </c>
      <c r="I10807" s="7">
        <v>-377736.03539999999</v>
      </c>
      <c r="J10807" s="7">
        <v>0</v>
      </c>
      <c r="K10807" s="7">
        <v>0</v>
      </c>
      <c r="L10807" s="7">
        <v>487</v>
      </c>
      <c r="M10807" s="7">
        <v>-487</v>
      </c>
      <c r="N10807" s="7">
        <v>-5</v>
      </c>
    </row>
    <row r="10808" spans="1:14" x14ac:dyDescent="0.25">
      <c r="A10808" s="5">
        <v>431</v>
      </c>
      <c r="B10808" s="5">
        <v>2</v>
      </c>
      <c r="C10808" s="6">
        <v>44440</v>
      </c>
      <c r="D10808" s="7">
        <v>2</v>
      </c>
      <c r="E10808" s="6">
        <v>44501</v>
      </c>
      <c r="F10808" s="7">
        <v>0</v>
      </c>
      <c r="G10808" s="7">
        <v>158464.21350000001</v>
      </c>
      <c r="H10808" s="7">
        <v>-731997.44940000004</v>
      </c>
      <c r="I10808" s="7">
        <v>-573533.23590000009</v>
      </c>
      <c r="J10808" s="7">
        <v>0</v>
      </c>
      <c r="K10808" s="7">
        <v>0</v>
      </c>
      <c r="L10808" s="7">
        <v>557</v>
      </c>
      <c r="M10808" s="7">
        <v>-557</v>
      </c>
      <c r="N10808" s="7">
        <v>-5</v>
      </c>
    </row>
    <row r="10809" spans="1:14" x14ac:dyDescent="0.25">
      <c r="A10809" s="5">
        <v>431</v>
      </c>
      <c r="B10809" s="5">
        <v>2</v>
      </c>
      <c r="C10809" s="6">
        <v>44470</v>
      </c>
      <c r="D10809" s="7">
        <v>1</v>
      </c>
      <c r="E10809" s="6">
        <v>44501</v>
      </c>
      <c r="F10809" s="7">
        <v>0</v>
      </c>
      <c r="G10809" s="7">
        <v>120498.9829</v>
      </c>
      <c r="H10809" s="7">
        <v>-1045567.4534999999</v>
      </c>
      <c r="I10809" s="7">
        <v>-925068.47060000012</v>
      </c>
      <c r="J10809" s="7">
        <v>0</v>
      </c>
      <c r="K10809" s="7">
        <v>0</v>
      </c>
      <c r="L10809" s="7">
        <v>686</v>
      </c>
      <c r="M10809" s="7">
        <v>-686</v>
      </c>
      <c r="N10809" s="7">
        <v>-5</v>
      </c>
    </row>
    <row r="10810" spans="1:14" x14ac:dyDescent="0.25">
      <c r="A10810" s="5">
        <v>431</v>
      </c>
      <c r="B10810" s="5">
        <v>2</v>
      </c>
      <c r="C10810" s="6">
        <v>44501</v>
      </c>
      <c r="D10810" s="7">
        <v>0</v>
      </c>
      <c r="E10810" s="6">
        <v>44501</v>
      </c>
      <c r="F10810" s="7">
        <v>116676963.9611</v>
      </c>
      <c r="G10810" s="7">
        <v>54722.782300000013</v>
      </c>
      <c r="H10810" s="7">
        <v>-875739.97560000012</v>
      </c>
      <c r="I10810" s="7">
        <v>115855946.7678</v>
      </c>
      <c r="J10810" s="7">
        <v>72401</v>
      </c>
      <c r="K10810" s="7">
        <v>0</v>
      </c>
      <c r="L10810" s="7">
        <v>498</v>
      </c>
      <c r="M10810" s="7">
        <v>71903</v>
      </c>
      <c r="N10810" s="7">
        <v>-5</v>
      </c>
    </row>
    <row r="10811" spans="1:14" x14ac:dyDescent="0.25">
      <c r="A10811" s="5">
        <v>431</v>
      </c>
      <c r="B10811" s="5">
        <v>2</v>
      </c>
      <c r="C10811" s="6">
        <v>44166</v>
      </c>
      <c r="D10811" s="7">
        <v>12</v>
      </c>
      <c r="E10811" s="6">
        <v>44531</v>
      </c>
      <c r="F10811" s="7">
        <v>0</v>
      </c>
      <c r="G10811" s="7">
        <v>-9243.7618999999995</v>
      </c>
      <c r="H10811" s="7">
        <v>-4931.5241999999998</v>
      </c>
      <c r="I10811" s="7">
        <v>-14175.286099999999</v>
      </c>
      <c r="J10811" s="7">
        <v>0</v>
      </c>
      <c r="K10811" s="7">
        <v>0</v>
      </c>
      <c r="L10811" s="7">
        <v>78</v>
      </c>
      <c r="M10811" s="7">
        <v>-78</v>
      </c>
      <c r="N10811" s="7">
        <v>-5</v>
      </c>
    </row>
    <row r="10812" spans="1:14" x14ac:dyDescent="0.25">
      <c r="A10812" s="5">
        <v>431</v>
      </c>
      <c r="B10812" s="5">
        <v>2</v>
      </c>
      <c r="C10812" s="6">
        <v>44197</v>
      </c>
      <c r="D10812" s="7">
        <v>11</v>
      </c>
      <c r="E10812" s="6">
        <v>44531</v>
      </c>
      <c r="F10812" s="7">
        <v>0</v>
      </c>
      <c r="G10812" s="7">
        <v>17221.4532</v>
      </c>
      <c r="H10812" s="7">
        <v>-2875.1815999999999</v>
      </c>
      <c r="I10812" s="7">
        <v>14346.2716</v>
      </c>
      <c r="J10812" s="7">
        <v>0</v>
      </c>
      <c r="K10812" s="7">
        <v>0</v>
      </c>
      <c r="L10812" s="7">
        <v>118</v>
      </c>
      <c r="M10812" s="7">
        <v>-118</v>
      </c>
      <c r="N10812" s="7">
        <v>-5</v>
      </c>
    </row>
    <row r="10813" spans="1:14" x14ac:dyDescent="0.25">
      <c r="A10813" s="5">
        <v>431</v>
      </c>
      <c r="B10813" s="5">
        <v>2</v>
      </c>
      <c r="C10813" s="6">
        <v>44228</v>
      </c>
      <c r="D10813" s="7">
        <v>10</v>
      </c>
      <c r="E10813" s="6">
        <v>44531</v>
      </c>
      <c r="F10813" s="7">
        <v>0</v>
      </c>
      <c r="G10813" s="7">
        <v>65135.422899999998</v>
      </c>
      <c r="H10813" s="7">
        <v>-19531.416099999999</v>
      </c>
      <c r="I10813" s="7">
        <v>45604.006800000003</v>
      </c>
      <c r="J10813" s="7">
        <v>0</v>
      </c>
      <c r="K10813" s="7">
        <v>0</v>
      </c>
      <c r="L10813" s="7">
        <v>176</v>
      </c>
      <c r="M10813" s="7">
        <v>-176</v>
      </c>
      <c r="N10813" s="7">
        <v>-5</v>
      </c>
    </row>
    <row r="10814" spans="1:14" x14ac:dyDescent="0.25">
      <c r="A10814" s="5">
        <v>431</v>
      </c>
      <c r="B10814" s="5">
        <v>2</v>
      </c>
      <c r="C10814" s="6">
        <v>44256</v>
      </c>
      <c r="D10814" s="7">
        <v>9</v>
      </c>
      <c r="E10814" s="6">
        <v>44531</v>
      </c>
      <c r="F10814" s="7">
        <v>0</v>
      </c>
      <c r="G10814" s="7">
        <v>125817.11500000001</v>
      </c>
      <c r="H10814" s="7">
        <v>-49513.785000000003</v>
      </c>
      <c r="I10814" s="7">
        <v>76303.330000000016</v>
      </c>
      <c r="J10814" s="7">
        <v>0</v>
      </c>
      <c r="K10814" s="7">
        <v>0</v>
      </c>
      <c r="L10814" s="7">
        <v>265</v>
      </c>
      <c r="M10814" s="7">
        <v>-265</v>
      </c>
      <c r="N10814" s="7">
        <v>-5</v>
      </c>
    </row>
    <row r="10815" spans="1:14" x14ac:dyDescent="0.25">
      <c r="A10815" s="5">
        <v>431</v>
      </c>
      <c r="B10815" s="5">
        <v>2</v>
      </c>
      <c r="C10815" s="6">
        <v>44287</v>
      </c>
      <c r="D10815" s="7">
        <v>8</v>
      </c>
      <c r="E10815" s="6">
        <v>44531</v>
      </c>
      <c r="F10815" s="7">
        <v>0</v>
      </c>
      <c r="G10815" s="7">
        <v>88026.194999999992</v>
      </c>
      <c r="H10815" s="7">
        <v>-62948.37049999999</v>
      </c>
      <c r="I10815" s="7">
        <v>25077.824499999999</v>
      </c>
      <c r="J10815" s="7">
        <v>0</v>
      </c>
      <c r="K10815" s="7">
        <v>0</v>
      </c>
      <c r="L10815" s="7">
        <v>212</v>
      </c>
      <c r="M10815" s="7">
        <v>-212</v>
      </c>
      <c r="N10815" s="7">
        <v>-5</v>
      </c>
    </row>
    <row r="10816" spans="1:14" x14ac:dyDescent="0.25">
      <c r="A10816" s="5">
        <v>431</v>
      </c>
      <c r="B10816" s="5">
        <v>2</v>
      </c>
      <c r="C10816" s="6">
        <v>44317</v>
      </c>
      <c r="D10816" s="7">
        <v>7</v>
      </c>
      <c r="E10816" s="6">
        <v>44531</v>
      </c>
      <c r="F10816" s="7">
        <v>0</v>
      </c>
      <c r="G10816" s="7">
        <v>135960.1439</v>
      </c>
      <c r="H10816" s="7">
        <v>-138841.60550000001</v>
      </c>
      <c r="I10816" s="7">
        <v>-2881.4616000000101</v>
      </c>
      <c r="J10816" s="7">
        <v>0</v>
      </c>
      <c r="K10816" s="7">
        <v>0</v>
      </c>
      <c r="L10816" s="7">
        <v>270</v>
      </c>
      <c r="M10816" s="7">
        <v>-270</v>
      </c>
      <c r="N10816" s="7">
        <v>-5</v>
      </c>
    </row>
    <row r="10817" spans="1:14" x14ac:dyDescent="0.25">
      <c r="A10817" s="5">
        <v>431</v>
      </c>
      <c r="B10817" s="5">
        <v>2</v>
      </c>
      <c r="C10817" s="6">
        <v>44348</v>
      </c>
      <c r="D10817" s="7">
        <v>6</v>
      </c>
      <c r="E10817" s="6">
        <v>44531</v>
      </c>
      <c r="F10817" s="7">
        <v>0</v>
      </c>
      <c r="G10817" s="7">
        <v>159066.49419999999</v>
      </c>
      <c r="H10817" s="7">
        <v>-255577.30919999999</v>
      </c>
      <c r="I10817" s="7">
        <v>-96510.815000000002</v>
      </c>
      <c r="J10817" s="7">
        <v>0</v>
      </c>
      <c r="K10817" s="7">
        <v>0</v>
      </c>
      <c r="L10817" s="7">
        <v>431</v>
      </c>
      <c r="M10817" s="7">
        <v>-431</v>
      </c>
      <c r="N10817" s="7">
        <v>-5</v>
      </c>
    </row>
    <row r="10818" spans="1:14" x14ac:dyDescent="0.25">
      <c r="A10818" s="5">
        <v>431</v>
      </c>
      <c r="B10818" s="5">
        <v>2</v>
      </c>
      <c r="C10818" s="6">
        <v>44378</v>
      </c>
      <c r="D10818" s="7">
        <v>5</v>
      </c>
      <c r="E10818" s="6">
        <v>44531</v>
      </c>
      <c r="F10818" s="7">
        <v>0</v>
      </c>
      <c r="G10818" s="7">
        <v>231623.85399999999</v>
      </c>
      <c r="H10818" s="7">
        <v>-280781.0061</v>
      </c>
      <c r="I10818" s="7">
        <v>-49157.152100000043</v>
      </c>
      <c r="J10818" s="7">
        <v>0</v>
      </c>
      <c r="K10818" s="7">
        <v>0</v>
      </c>
      <c r="L10818" s="7">
        <v>394</v>
      </c>
      <c r="M10818" s="7">
        <v>-394</v>
      </c>
      <c r="N10818" s="7">
        <v>-5</v>
      </c>
    </row>
    <row r="10819" spans="1:14" x14ac:dyDescent="0.25">
      <c r="A10819" s="5">
        <v>431</v>
      </c>
      <c r="B10819" s="5">
        <v>2</v>
      </c>
      <c r="C10819" s="6">
        <v>44409</v>
      </c>
      <c r="D10819" s="7">
        <v>4</v>
      </c>
      <c r="E10819" s="6">
        <v>44531</v>
      </c>
      <c r="F10819" s="7">
        <v>0</v>
      </c>
      <c r="G10819" s="7">
        <v>183097.9713</v>
      </c>
      <c r="H10819" s="7">
        <v>-337771.76059999998</v>
      </c>
      <c r="I10819" s="7">
        <v>-154673.7893</v>
      </c>
      <c r="J10819" s="7">
        <v>0</v>
      </c>
      <c r="K10819" s="7">
        <v>0</v>
      </c>
      <c r="L10819" s="7">
        <v>409</v>
      </c>
      <c r="M10819" s="7">
        <v>-409</v>
      </c>
      <c r="N10819" s="7">
        <v>-5</v>
      </c>
    </row>
    <row r="10820" spans="1:14" x14ac:dyDescent="0.25">
      <c r="A10820" s="5">
        <v>431</v>
      </c>
      <c r="B10820" s="5">
        <v>2</v>
      </c>
      <c r="C10820" s="6">
        <v>44440</v>
      </c>
      <c r="D10820" s="7">
        <v>3</v>
      </c>
      <c r="E10820" s="6">
        <v>44531</v>
      </c>
      <c r="F10820" s="7">
        <v>0</v>
      </c>
      <c r="G10820" s="7">
        <v>139917.26310000001</v>
      </c>
      <c r="H10820" s="7">
        <v>-506905.83899999998</v>
      </c>
      <c r="I10820" s="7">
        <v>-366988.57589999988</v>
      </c>
      <c r="J10820" s="7">
        <v>0</v>
      </c>
      <c r="K10820" s="7">
        <v>0</v>
      </c>
      <c r="L10820" s="7">
        <v>475</v>
      </c>
      <c r="M10820" s="7">
        <v>-475</v>
      </c>
      <c r="N10820" s="7">
        <v>-5</v>
      </c>
    </row>
    <row r="10821" spans="1:14" x14ac:dyDescent="0.25">
      <c r="A10821" s="5">
        <v>431</v>
      </c>
      <c r="B10821" s="5">
        <v>2</v>
      </c>
      <c r="C10821" s="6">
        <v>44470</v>
      </c>
      <c r="D10821" s="7">
        <v>2</v>
      </c>
      <c r="E10821" s="6">
        <v>44531</v>
      </c>
      <c r="F10821" s="7">
        <v>0</v>
      </c>
      <c r="G10821" s="7">
        <v>288214.8651</v>
      </c>
      <c r="H10821" s="7">
        <v>-992939.79059999995</v>
      </c>
      <c r="I10821" s="7">
        <v>-704724.9254999999</v>
      </c>
      <c r="J10821" s="7">
        <v>0</v>
      </c>
      <c r="K10821" s="7">
        <v>0</v>
      </c>
      <c r="L10821" s="7">
        <v>729</v>
      </c>
      <c r="M10821" s="7">
        <v>-729</v>
      </c>
      <c r="N10821" s="7">
        <v>-5</v>
      </c>
    </row>
    <row r="10822" spans="1:14" x14ac:dyDescent="0.25">
      <c r="A10822" s="5">
        <v>431</v>
      </c>
      <c r="B10822" s="5">
        <v>2</v>
      </c>
      <c r="C10822" s="6">
        <v>44501</v>
      </c>
      <c r="D10822" s="7">
        <v>1</v>
      </c>
      <c r="E10822" s="6">
        <v>44531</v>
      </c>
      <c r="F10822" s="7">
        <v>0</v>
      </c>
      <c r="G10822" s="7">
        <v>246673.5502</v>
      </c>
      <c r="H10822" s="7">
        <v>-1066079.3655000001</v>
      </c>
      <c r="I10822" s="7">
        <v>-819405.8152999999</v>
      </c>
      <c r="J10822" s="7">
        <v>0</v>
      </c>
      <c r="K10822" s="7">
        <v>0</v>
      </c>
      <c r="L10822" s="7">
        <v>653</v>
      </c>
      <c r="M10822" s="7">
        <v>-653</v>
      </c>
      <c r="N10822" s="7">
        <v>-5</v>
      </c>
    </row>
    <row r="10823" spans="1:14" x14ac:dyDescent="0.25">
      <c r="A10823" s="5">
        <v>431</v>
      </c>
      <c r="B10823" s="5">
        <v>2</v>
      </c>
      <c r="C10823" s="6">
        <v>44531</v>
      </c>
      <c r="D10823" s="7">
        <v>0</v>
      </c>
      <c r="E10823" s="6">
        <v>44531</v>
      </c>
      <c r="F10823" s="7">
        <v>134352473.29609999</v>
      </c>
      <c r="G10823" s="7">
        <v>88673.096399999995</v>
      </c>
      <c r="H10823" s="7">
        <v>-933954.55869999994</v>
      </c>
      <c r="I10823" s="7">
        <v>133507191.8338</v>
      </c>
      <c r="J10823" s="7">
        <v>79027</v>
      </c>
      <c r="K10823" s="7">
        <v>0</v>
      </c>
      <c r="L10823" s="7">
        <v>536</v>
      </c>
      <c r="M10823" s="7">
        <v>78491</v>
      </c>
      <c r="N10823" s="7">
        <v>-5</v>
      </c>
    </row>
    <row r="10824" spans="1:14" x14ac:dyDescent="0.25">
      <c r="A10824" s="5">
        <v>431</v>
      </c>
      <c r="B10824" s="5">
        <v>2</v>
      </c>
      <c r="C10824" s="6">
        <v>44197</v>
      </c>
      <c r="D10824" s="7">
        <v>12</v>
      </c>
      <c r="E10824" s="6">
        <v>44562</v>
      </c>
      <c r="F10824" s="7">
        <v>0</v>
      </c>
      <c r="G10824" s="7">
        <v>3318.7135000000012</v>
      </c>
      <c r="H10824" s="7">
        <v>-5032.7480999999998</v>
      </c>
      <c r="I10824" s="7">
        <v>-1714.034599999999</v>
      </c>
      <c r="J10824" s="7">
        <v>0</v>
      </c>
      <c r="K10824" s="7">
        <v>0</v>
      </c>
      <c r="L10824" s="7">
        <v>32</v>
      </c>
      <c r="M10824" s="7">
        <v>-32</v>
      </c>
      <c r="N10824" s="7">
        <v>-5</v>
      </c>
    </row>
    <row r="10825" spans="1:14" x14ac:dyDescent="0.25">
      <c r="A10825" s="5">
        <v>431</v>
      </c>
      <c r="B10825" s="5">
        <v>2</v>
      </c>
      <c r="C10825" s="6">
        <v>44228</v>
      </c>
      <c r="D10825" s="7">
        <v>11</v>
      </c>
      <c r="E10825" s="6">
        <v>44562</v>
      </c>
      <c r="F10825" s="7">
        <v>0</v>
      </c>
      <c r="G10825" s="7">
        <v>36716.303599999999</v>
      </c>
      <c r="H10825" s="7">
        <v>-5284.2556000000004</v>
      </c>
      <c r="I10825" s="7">
        <v>31432.047999999999</v>
      </c>
      <c r="J10825" s="7">
        <v>0</v>
      </c>
      <c r="K10825" s="7">
        <v>0</v>
      </c>
      <c r="L10825" s="7">
        <v>101</v>
      </c>
      <c r="M10825" s="7">
        <v>-101</v>
      </c>
      <c r="N10825" s="7">
        <v>-5</v>
      </c>
    </row>
    <row r="10826" spans="1:14" x14ac:dyDescent="0.25">
      <c r="A10826" s="5">
        <v>431</v>
      </c>
      <c r="B10826" s="5">
        <v>2</v>
      </c>
      <c r="C10826" s="6">
        <v>44256</v>
      </c>
      <c r="D10826" s="7">
        <v>10</v>
      </c>
      <c r="E10826" s="6">
        <v>44562</v>
      </c>
      <c r="F10826" s="7">
        <v>0</v>
      </c>
      <c r="G10826" s="7">
        <v>86099.056799999991</v>
      </c>
      <c r="H10826" s="7">
        <v>-20955.3344</v>
      </c>
      <c r="I10826" s="7">
        <v>65143.722399999991</v>
      </c>
      <c r="J10826" s="7">
        <v>0</v>
      </c>
      <c r="K10826" s="7">
        <v>0</v>
      </c>
      <c r="L10826" s="7">
        <v>189</v>
      </c>
      <c r="M10826" s="7">
        <v>-189</v>
      </c>
      <c r="N10826" s="7">
        <v>-5</v>
      </c>
    </row>
    <row r="10827" spans="1:14" x14ac:dyDescent="0.25">
      <c r="A10827" s="5">
        <v>431</v>
      </c>
      <c r="B10827" s="5">
        <v>2</v>
      </c>
      <c r="C10827" s="6">
        <v>44287</v>
      </c>
      <c r="D10827" s="7">
        <v>9</v>
      </c>
      <c r="E10827" s="6">
        <v>44562</v>
      </c>
      <c r="F10827" s="7">
        <v>0</v>
      </c>
      <c r="G10827" s="7">
        <v>79108.014899999995</v>
      </c>
      <c r="H10827" s="7">
        <v>-38634.140200000002</v>
      </c>
      <c r="I10827" s="7">
        <v>40473.874699999993</v>
      </c>
      <c r="J10827" s="7">
        <v>0</v>
      </c>
      <c r="K10827" s="7">
        <v>0</v>
      </c>
      <c r="L10827" s="7">
        <v>176</v>
      </c>
      <c r="M10827" s="7">
        <v>-176</v>
      </c>
      <c r="N10827" s="7">
        <v>-5</v>
      </c>
    </row>
    <row r="10828" spans="1:14" x14ac:dyDescent="0.25">
      <c r="A10828" s="5">
        <v>431</v>
      </c>
      <c r="B10828" s="5">
        <v>2</v>
      </c>
      <c r="C10828" s="6">
        <v>44317</v>
      </c>
      <c r="D10828" s="7">
        <v>8</v>
      </c>
      <c r="E10828" s="6">
        <v>44562</v>
      </c>
      <c r="F10828" s="7">
        <v>0</v>
      </c>
      <c r="G10828" s="7">
        <v>115141.901</v>
      </c>
      <c r="H10828" s="7">
        <v>-64880.250300000007</v>
      </c>
      <c r="I10828" s="7">
        <v>50261.650699999991</v>
      </c>
      <c r="J10828" s="7">
        <v>0</v>
      </c>
      <c r="K10828" s="7">
        <v>0</v>
      </c>
      <c r="L10828" s="7">
        <v>227</v>
      </c>
      <c r="M10828" s="7">
        <v>-227</v>
      </c>
      <c r="N10828" s="7">
        <v>-5</v>
      </c>
    </row>
    <row r="10829" spans="1:14" x14ac:dyDescent="0.25">
      <c r="A10829" s="5">
        <v>431</v>
      </c>
      <c r="B10829" s="5">
        <v>2</v>
      </c>
      <c r="C10829" s="6">
        <v>44348</v>
      </c>
      <c r="D10829" s="7">
        <v>7</v>
      </c>
      <c r="E10829" s="6">
        <v>44562</v>
      </c>
      <c r="F10829" s="7">
        <v>0</v>
      </c>
      <c r="G10829" s="7">
        <v>216577.0466</v>
      </c>
      <c r="H10829" s="7">
        <v>-151543.6727</v>
      </c>
      <c r="I10829" s="7">
        <v>65033.373900000042</v>
      </c>
      <c r="J10829" s="7">
        <v>0</v>
      </c>
      <c r="K10829" s="7">
        <v>0</v>
      </c>
      <c r="L10829" s="7">
        <v>317</v>
      </c>
      <c r="M10829" s="7">
        <v>-317</v>
      </c>
      <c r="N10829" s="7">
        <v>-5</v>
      </c>
    </row>
    <row r="10830" spans="1:14" x14ac:dyDescent="0.25">
      <c r="A10830" s="5">
        <v>431</v>
      </c>
      <c r="B10830" s="5">
        <v>2</v>
      </c>
      <c r="C10830" s="6">
        <v>44378</v>
      </c>
      <c r="D10830" s="7">
        <v>6</v>
      </c>
      <c r="E10830" s="6">
        <v>44562</v>
      </c>
      <c r="F10830" s="7">
        <v>0</v>
      </c>
      <c r="G10830" s="7">
        <v>227348.60430000001</v>
      </c>
      <c r="H10830" s="7">
        <v>-211664.27410000001</v>
      </c>
      <c r="I10830" s="7">
        <v>15684.3302</v>
      </c>
      <c r="J10830" s="7">
        <v>0</v>
      </c>
      <c r="K10830" s="7">
        <v>0</v>
      </c>
      <c r="L10830" s="7">
        <v>373</v>
      </c>
      <c r="M10830" s="7">
        <v>-373</v>
      </c>
      <c r="N10830" s="7">
        <v>-5</v>
      </c>
    </row>
    <row r="10831" spans="1:14" x14ac:dyDescent="0.25">
      <c r="A10831" s="5">
        <v>431</v>
      </c>
      <c r="B10831" s="5">
        <v>2</v>
      </c>
      <c r="C10831" s="6">
        <v>44409</v>
      </c>
      <c r="D10831" s="7">
        <v>5</v>
      </c>
      <c r="E10831" s="6">
        <v>44562</v>
      </c>
      <c r="F10831" s="7">
        <v>0</v>
      </c>
      <c r="G10831" s="7">
        <v>223417.0147</v>
      </c>
      <c r="H10831" s="7">
        <v>-261960.25</v>
      </c>
      <c r="I10831" s="7">
        <v>-38543.235300000029</v>
      </c>
      <c r="J10831" s="7">
        <v>0</v>
      </c>
      <c r="K10831" s="7">
        <v>0</v>
      </c>
      <c r="L10831" s="7">
        <v>351</v>
      </c>
      <c r="M10831" s="7">
        <v>-351</v>
      </c>
      <c r="N10831" s="7">
        <v>-5</v>
      </c>
    </row>
    <row r="10832" spans="1:14" x14ac:dyDescent="0.25">
      <c r="A10832" s="5">
        <v>431</v>
      </c>
      <c r="B10832" s="5">
        <v>2</v>
      </c>
      <c r="C10832" s="6">
        <v>44440</v>
      </c>
      <c r="D10832" s="7">
        <v>4</v>
      </c>
      <c r="E10832" s="6">
        <v>44562</v>
      </c>
      <c r="F10832" s="7">
        <v>0</v>
      </c>
      <c r="G10832" s="7">
        <v>167414.2248</v>
      </c>
      <c r="H10832" s="7">
        <v>-352036.21389999997</v>
      </c>
      <c r="I10832" s="7">
        <v>-184621.98910000001</v>
      </c>
      <c r="J10832" s="7">
        <v>0</v>
      </c>
      <c r="K10832" s="7">
        <v>0</v>
      </c>
      <c r="L10832" s="7">
        <v>389</v>
      </c>
      <c r="M10832" s="7">
        <v>-389</v>
      </c>
      <c r="N10832" s="7">
        <v>-5</v>
      </c>
    </row>
    <row r="10833" spans="1:14" x14ac:dyDescent="0.25">
      <c r="A10833" s="5">
        <v>431</v>
      </c>
      <c r="B10833" s="5">
        <v>2</v>
      </c>
      <c r="C10833" s="6">
        <v>44470</v>
      </c>
      <c r="D10833" s="7">
        <v>3</v>
      </c>
      <c r="E10833" s="6">
        <v>44562</v>
      </c>
      <c r="F10833" s="7">
        <v>0</v>
      </c>
      <c r="G10833" s="7">
        <v>318168.81219999999</v>
      </c>
      <c r="H10833" s="7">
        <v>-582687.53789999988</v>
      </c>
      <c r="I10833" s="7">
        <v>-264518.72569999978</v>
      </c>
      <c r="J10833" s="7">
        <v>0</v>
      </c>
      <c r="K10833" s="7">
        <v>0</v>
      </c>
      <c r="L10833" s="7">
        <v>505</v>
      </c>
      <c r="M10833" s="7">
        <v>-505</v>
      </c>
      <c r="N10833" s="7">
        <v>-5</v>
      </c>
    </row>
    <row r="10834" spans="1:14" x14ac:dyDescent="0.25">
      <c r="A10834" s="5">
        <v>431</v>
      </c>
      <c r="B10834" s="5">
        <v>2</v>
      </c>
      <c r="C10834" s="6">
        <v>44501</v>
      </c>
      <c r="D10834" s="7">
        <v>2</v>
      </c>
      <c r="E10834" s="6">
        <v>44562</v>
      </c>
      <c r="F10834" s="7">
        <v>0</v>
      </c>
      <c r="G10834" s="7">
        <v>219689.11850000001</v>
      </c>
      <c r="H10834" s="7">
        <v>-900969.73250000004</v>
      </c>
      <c r="I10834" s="7">
        <v>-681280.61400000006</v>
      </c>
      <c r="J10834" s="7">
        <v>0</v>
      </c>
      <c r="K10834" s="7">
        <v>0</v>
      </c>
      <c r="L10834" s="7">
        <v>638</v>
      </c>
      <c r="M10834" s="7">
        <v>-638</v>
      </c>
      <c r="N10834" s="7">
        <v>-5</v>
      </c>
    </row>
    <row r="10835" spans="1:14" x14ac:dyDescent="0.25">
      <c r="A10835" s="5">
        <v>431</v>
      </c>
      <c r="B10835" s="5">
        <v>2</v>
      </c>
      <c r="C10835" s="6">
        <v>44531</v>
      </c>
      <c r="D10835" s="7">
        <v>1</v>
      </c>
      <c r="E10835" s="6">
        <v>44562</v>
      </c>
      <c r="F10835" s="7">
        <v>0</v>
      </c>
      <c r="G10835" s="7">
        <v>224702.2243</v>
      </c>
      <c r="H10835" s="7">
        <v>-1040505.1725</v>
      </c>
      <c r="I10835" s="7">
        <v>-815802.94819999987</v>
      </c>
      <c r="J10835" s="7">
        <v>0</v>
      </c>
      <c r="K10835" s="7">
        <v>0</v>
      </c>
      <c r="L10835" s="7">
        <v>596</v>
      </c>
      <c r="M10835" s="7">
        <v>-596</v>
      </c>
      <c r="N10835" s="7">
        <v>-5</v>
      </c>
    </row>
    <row r="10836" spans="1:14" x14ac:dyDescent="0.25">
      <c r="A10836" s="5">
        <v>431</v>
      </c>
      <c r="B10836" s="5">
        <v>2</v>
      </c>
      <c r="C10836" s="6">
        <v>44562</v>
      </c>
      <c r="D10836" s="7">
        <v>0</v>
      </c>
      <c r="E10836" s="6">
        <v>44562</v>
      </c>
      <c r="F10836" s="7">
        <v>106394835.97409999</v>
      </c>
      <c r="G10836" s="7">
        <v>60088.437699999988</v>
      </c>
      <c r="H10836" s="7">
        <v>-943797.47999999986</v>
      </c>
      <c r="I10836" s="7">
        <v>105511126.93179999</v>
      </c>
      <c r="J10836" s="7">
        <v>60316</v>
      </c>
      <c r="K10836" s="7">
        <v>0</v>
      </c>
      <c r="L10836" s="7">
        <v>481</v>
      </c>
      <c r="M10836" s="7">
        <v>59835</v>
      </c>
      <c r="N10836" s="7">
        <v>-5</v>
      </c>
    </row>
    <row r="10837" spans="1:14" x14ac:dyDescent="0.25">
      <c r="A10837" s="5">
        <v>431</v>
      </c>
      <c r="B10837" s="5">
        <v>2</v>
      </c>
      <c r="C10837" s="6">
        <v>44228</v>
      </c>
      <c r="D10837" s="7">
        <v>12</v>
      </c>
      <c r="E10837" s="6">
        <v>44593</v>
      </c>
      <c r="F10837" s="7">
        <v>0</v>
      </c>
      <c r="G10837" s="7">
        <v>3769.9944999999998</v>
      </c>
      <c r="H10837" s="7">
        <v>-3113.8818000000001</v>
      </c>
      <c r="I10837" s="7">
        <v>656.11270000000059</v>
      </c>
      <c r="J10837" s="7">
        <v>0</v>
      </c>
      <c r="K10837" s="7">
        <v>0</v>
      </c>
      <c r="L10837" s="7">
        <v>37</v>
      </c>
      <c r="M10837" s="7">
        <v>-37</v>
      </c>
      <c r="N10837" s="7">
        <v>-5</v>
      </c>
    </row>
    <row r="10838" spans="1:14" x14ac:dyDescent="0.25">
      <c r="A10838" s="5">
        <v>431</v>
      </c>
      <c r="B10838" s="5">
        <v>2</v>
      </c>
      <c r="C10838" s="6">
        <v>44256</v>
      </c>
      <c r="D10838" s="7">
        <v>11</v>
      </c>
      <c r="E10838" s="6">
        <v>44593</v>
      </c>
      <c r="F10838" s="7">
        <v>0</v>
      </c>
      <c r="G10838" s="7">
        <v>48586.866899999994</v>
      </c>
      <c r="H10838" s="7">
        <v>-3845.4661999999998</v>
      </c>
      <c r="I10838" s="7">
        <v>44741.400699999991</v>
      </c>
      <c r="J10838" s="7">
        <v>0</v>
      </c>
      <c r="K10838" s="7">
        <v>0</v>
      </c>
      <c r="L10838" s="7">
        <v>100</v>
      </c>
      <c r="M10838" s="7">
        <v>-100</v>
      </c>
      <c r="N10838" s="7">
        <v>-5</v>
      </c>
    </row>
    <row r="10839" spans="1:14" x14ac:dyDescent="0.25">
      <c r="A10839" s="5">
        <v>431</v>
      </c>
      <c r="B10839" s="5">
        <v>2</v>
      </c>
      <c r="C10839" s="6">
        <v>44287</v>
      </c>
      <c r="D10839" s="7">
        <v>10</v>
      </c>
      <c r="E10839" s="6">
        <v>44593</v>
      </c>
      <c r="F10839" s="7">
        <v>0</v>
      </c>
      <c r="G10839" s="7">
        <v>40581.967499999999</v>
      </c>
      <c r="H10839" s="7">
        <v>-14890.6037</v>
      </c>
      <c r="I10839" s="7">
        <v>25691.363799999999</v>
      </c>
      <c r="J10839" s="7">
        <v>0</v>
      </c>
      <c r="K10839" s="7">
        <v>0</v>
      </c>
      <c r="L10839" s="7">
        <v>144</v>
      </c>
      <c r="M10839" s="7">
        <v>-144</v>
      </c>
      <c r="N10839" s="7">
        <v>-5</v>
      </c>
    </row>
    <row r="10840" spans="1:14" x14ac:dyDescent="0.25">
      <c r="A10840" s="5">
        <v>431</v>
      </c>
      <c r="B10840" s="5">
        <v>2</v>
      </c>
      <c r="C10840" s="6">
        <v>44317</v>
      </c>
      <c r="D10840" s="7">
        <v>9</v>
      </c>
      <c r="E10840" s="6">
        <v>44593</v>
      </c>
      <c r="F10840" s="7">
        <v>0</v>
      </c>
      <c r="G10840" s="7">
        <v>62967.669199999997</v>
      </c>
      <c r="H10840" s="7">
        <v>-55016.052200000013</v>
      </c>
      <c r="I10840" s="7">
        <v>7951.6169999999911</v>
      </c>
      <c r="J10840" s="7">
        <v>0</v>
      </c>
      <c r="K10840" s="7">
        <v>0</v>
      </c>
      <c r="L10840" s="7">
        <v>253</v>
      </c>
      <c r="M10840" s="7">
        <v>-253</v>
      </c>
      <c r="N10840" s="7">
        <v>-5</v>
      </c>
    </row>
    <row r="10841" spans="1:14" x14ac:dyDescent="0.25">
      <c r="A10841" s="5">
        <v>431</v>
      </c>
      <c r="B10841" s="5">
        <v>2</v>
      </c>
      <c r="C10841" s="6">
        <v>44348</v>
      </c>
      <c r="D10841" s="7">
        <v>8</v>
      </c>
      <c r="E10841" s="6">
        <v>44593</v>
      </c>
      <c r="F10841" s="7">
        <v>0</v>
      </c>
      <c r="G10841" s="7">
        <v>136494.0999</v>
      </c>
      <c r="H10841" s="7">
        <v>-96023.041000000012</v>
      </c>
      <c r="I10841" s="7">
        <v>40471.05889999996</v>
      </c>
      <c r="J10841" s="7">
        <v>0</v>
      </c>
      <c r="K10841" s="7">
        <v>0</v>
      </c>
      <c r="L10841" s="7">
        <v>300</v>
      </c>
      <c r="M10841" s="7">
        <v>-300</v>
      </c>
      <c r="N10841" s="7">
        <v>-5</v>
      </c>
    </row>
    <row r="10842" spans="1:14" x14ac:dyDescent="0.25">
      <c r="A10842" s="5">
        <v>431</v>
      </c>
      <c r="B10842" s="5">
        <v>2</v>
      </c>
      <c r="C10842" s="6">
        <v>44378</v>
      </c>
      <c r="D10842" s="7">
        <v>7</v>
      </c>
      <c r="E10842" s="6">
        <v>44593</v>
      </c>
      <c r="F10842" s="7">
        <v>0</v>
      </c>
      <c r="G10842" s="7">
        <v>221493.7996</v>
      </c>
      <c r="H10842" s="7">
        <v>-138412.2623</v>
      </c>
      <c r="I10842" s="7">
        <v>83081.537299999967</v>
      </c>
      <c r="J10842" s="7">
        <v>0</v>
      </c>
      <c r="K10842" s="7">
        <v>0</v>
      </c>
      <c r="L10842" s="7">
        <v>316</v>
      </c>
      <c r="M10842" s="7">
        <v>-316</v>
      </c>
      <c r="N10842" s="7">
        <v>-5</v>
      </c>
    </row>
    <row r="10843" spans="1:14" x14ac:dyDescent="0.25">
      <c r="A10843" s="5">
        <v>431</v>
      </c>
      <c r="B10843" s="5">
        <v>2</v>
      </c>
      <c r="C10843" s="6">
        <v>44409</v>
      </c>
      <c r="D10843" s="7">
        <v>6</v>
      </c>
      <c r="E10843" s="6">
        <v>44593</v>
      </c>
      <c r="F10843" s="7">
        <v>0</v>
      </c>
      <c r="G10843" s="7">
        <v>202730.6182</v>
      </c>
      <c r="H10843" s="7">
        <v>-198197.22820000001</v>
      </c>
      <c r="I10843" s="7">
        <v>4533.3899999999849</v>
      </c>
      <c r="J10843" s="7">
        <v>0</v>
      </c>
      <c r="K10843" s="7">
        <v>0</v>
      </c>
      <c r="L10843" s="7">
        <v>320</v>
      </c>
      <c r="M10843" s="7">
        <v>-320</v>
      </c>
      <c r="N10843" s="7">
        <v>-5</v>
      </c>
    </row>
    <row r="10844" spans="1:14" x14ac:dyDescent="0.25">
      <c r="A10844" s="5">
        <v>431</v>
      </c>
      <c r="B10844" s="5">
        <v>2</v>
      </c>
      <c r="C10844" s="6">
        <v>44440</v>
      </c>
      <c r="D10844" s="7">
        <v>5</v>
      </c>
      <c r="E10844" s="6">
        <v>44593</v>
      </c>
      <c r="F10844" s="7">
        <v>0</v>
      </c>
      <c r="G10844" s="7">
        <v>150293.78200000001</v>
      </c>
      <c r="H10844" s="7">
        <v>-228075.76990000001</v>
      </c>
      <c r="I10844" s="7">
        <v>-77781.987900000007</v>
      </c>
      <c r="J10844" s="7">
        <v>0</v>
      </c>
      <c r="K10844" s="7">
        <v>0</v>
      </c>
      <c r="L10844" s="7">
        <v>311</v>
      </c>
      <c r="M10844" s="7">
        <v>-311</v>
      </c>
      <c r="N10844" s="7">
        <v>-5</v>
      </c>
    </row>
    <row r="10845" spans="1:14" x14ac:dyDescent="0.25">
      <c r="A10845" s="5">
        <v>431</v>
      </c>
      <c r="B10845" s="5">
        <v>2</v>
      </c>
      <c r="C10845" s="6">
        <v>44470</v>
      </c>
      <c r="D10845" s="7">
        <v>4</v>
      </c>
      <c r="E10845" s="6">
        <v>44593</v>
      </c>
      <c r="F10845" s="7">
        <v>0</v>
      </c>
      <c r="G10845" s="7">
        <v>297049.87709999998</v>
      </c>
      <c r="H10845" s="7">
        <v>-452114.49869999988</v>
      </c>
      <c r="I10845" s="7">
        <v>-155064.6215999999</v>
      </c>
      <c r="J10845" s="7">
        <v>0</v>
      </c>
      <c r="K10845" s="7">
        <v>0</v>
      </c>
      <c r="L10845" s="7">
        <v>456</v>
      </c>
      <c r="M10845" s="7">
        <v>-456</v>
      </c>
      <c r="N10845" s="7">
        <v>-5</v>
      </c>
    </row>
    <row r="10846" spans="1:14" x14ac:dyDescent="0.25">
      <c r="A10846" s="5">
        <v>431</v>
      </c>
      <c r="B10846" s="5">
        <v>2</v>
      </c>
      <c r="C10846" s="6">
        <v>44501</v>
      </c>
      <c r="D10846" s="7">
        <v>3</v>
      </c>
      <c r="E10846" s="6">
        <v>44593</v>
      </c>
      <c r="F10846" s="7">
        <v>0</v>
      </c>
      <c r="G10846" s="7">
        <v>253371.89430000001</v>
      </c>
      <c r="H10846" s="7">
        <v>-605718.00230000005</v>
      </c>
      <c r="I10846" s="7">
        <v>-352346.10800000012</v>
      </c>
      <c r="J10846" s="7">
        <v>0</v>
      </c>
      <c r="K10846" s="7">
        <v>0</v>
      </c>
      <c r="L10846" s="7">
        <v>487</v>
      </c>
      <c r="M10846" s="7">
        <v>-487</v>
      </c>
      <c r="N10846" s="7">
        <v>-5</v>
      </c>
    </row>
    <row r="10847" spans="1:14" x14ac:dyDescent="0.25">
      <c r="A10847" s="5">
        <v>431</v>
      </c>
      <c r="B10847" s="5">
        <v>2</v>
      </c>
      <c r="C10847" s="6">
        <v>44531</v>
      </c>
      <c r="D10847" s="7">
        <v>2</v>
      </c>
      <c r="E10847" s="6">
        <v>44593</v>
      </c>
      <c r="F10847" s="7">
        <v>0</v>
      </c>
      <c r="G10847" s="7">
        <v>224123.4693</v>
      </c>
      <c r="H10847" s="7">
        <v>-1102857.4132999999</v>
      </c>
      <c r="I10847" s="7">
        <v>-878733.94400000013</v>
      </c>
      <c r="J10847" s="7">
        <v>0</v>
      </c>
      <c r="K10847" s="7">
        <v>0</v>
      </c>
      <c r="L10847" s="7">
        <v>707</v>
      </c>
      <c r="M10847" s="7">
        <v>-707</v>
      </c>
      <c r="N10847" s="7">
        <v>-5</v>
      </c>
    </row>
    <row r="10848" spans="1:14" x14ac:dyDescent="0.25">
      <c r="A10848" s="5">
        <v>431</v>
      </c>
      <c r="B10848" s="5">
        <v>2</v>
      </c>
      <c r="C10848" s="6">
        <v>44562</v>
      </c>
      <c r="D10848" s="7">
        <v>1</v>
      </c>
      <c r="E10848" s="6">
        <v>44593</v>
      </c>
      <c r="F10848" s="7">
        <v>0</v>
      </c>
      <c r="G10848" s="7">
        <v>115676.1418</v>
      </c>
      <c r="H10848" s="7">
        <v>-871633.57420000015</v>
      </c>
      <c r="I10848" s="7">
        <v>-755957.43240000017</v>
      </c>
      <c r="J10848" s="7">
        <v>0</v>
      </c>
      <c r="K10848" s="7">
        <v>0</v>
      </c>
      <c r="L10848" s="7">
        <v>471</v>
      </c>
      <c r="M10848" s="7">
        <v>-471</v>
      </c>
      <c r="N10848" s="7">
        <v>-5</v>
      </c>
    </row>
    <row r="10849" spans="1:14" x14ac:dyDescent="0.25">
      <c r="A10849" s="5">
        <v>431</v>
      </c>
      <c r="B10849" s="5">
        <v>2</v>
      </c>
      <c r="C10849" s="6">
        <v>44593</v>
      </c>
      <c r="D10849" s="7">
        <v>0</v>
      </c>
      <c r="E10849" s="6">
        <v>44593</v>
      </c>
      <c r="F10849" s="7">
        <v>91521705.691099986</v>
      </c>
      <c r="G10849" s="7">
        <v>28781.4575</v>
      </c>
      <c r="H10849" s="7">
        <v>-796577.7672</v>
      </c>
      <c r="I10849" s="7">
        <v>90753909.381399989</v>
      </c>
      <c r="J10849" s="7">
        <v>48780</v>
      </c>
      <c r="K10849" s="7">
        <v>0</v>
      </c>
      <c r="L10849" s="7">
        <v>394</v>
      </c>
      <c r="M10849" s="7">
        <v>48386</v>
      </c>
      <c r="N10849" s="7">
        <v>-5</v>
      </c>
    </row>
    <row r="10850" spans="1:14" x14ac:dyDescent="0.25">
      <c r="A10850" s="5">
        <v>431</v>
      </c>
      <c r="B10850" s="5">
        <v>2</v>
      </c>
      <c r="C10850" s="6">
        <v>44256</v>
      </c>
      <c r="D10850" s="7">
        <v>12</v>
      </c>
      <c r="E10850" s="6">
        <v>44621</v>
      </c>
      <c r="F10850" s="7">
        <v>0</v>
      </c>
      <c r="G10850" s="7">
        <v>4249.4815999999992</v>
      </c>
      <c r="H10850" s="7">
        <v>3571.3851</v>
      </c>
      <c r="I10850" s="7">
        <v>7820.8666999999987</v>
      </c>
      <c r="J10850" s="7">
        <v>0</v>
      </c>
      <c r="K10850" s="7">
        <v>0</v>
      </c>
      <c r="L10850" s="7">
        <v>50</v>
      </c>
      <c r="M10850" s="7">
        <v>-50</v>
      </c>
      <c r="N10850" s="7">
        <v>-5</v>
      </c>
    </row>
    <row r="10851" spans="1:14" x14ac:dyDescent="0.25">
      <c r="A10851" s="5">
        <v>431</v>
      </c>
      <c r="B10851" s="5">
        <v>2</v>
      </c>
      <c r="C10851" s="6">
        <v>44287</v>
      </c>
      <c r="D10851" s="7">
        <v>11</v>
      </c>
      <c r="E10851" s="6">
        <v>44621</v>
      </c>
      <c r="F10851" s="7">
        <v>0</v>
      </c>
      <c r="G10851" s="7">
        <v>20659.654200000001</v>
      </c>
      <c r="H10851" s="7">
        <v>-2455.3721</v>
      </c>
      <c r="I10851" s="7">
        <v>18204.2821</v>
      </c>
      <c r="J10851" s="7">
        <v>0</v>
      </c>
      <c r="K10851" s="7">
        <v>0</v>
      </c>
      <c r="L10851" s="7">
        <v>125</v>
      </c>
      <c r="M10851" s="7">
        <v>-125</v>
      </c>
      <c r="N10851" s="7">
        <v>-5</v>
      </c>
    </row>
    <row r="10852" spans="1:14" x14ac:dyDescent="0.25">
      <c r="A10852" s="5">
        <v>431</v>
      </c>
      <c r="B10852" s="5">
        <v>2</v>
      </c>
      <c r="C10852" s="6">
        <v>44317</v>
      </c>
      <c r="D10852" s="7">
        <v>10</v>
      </c>
      <c r="E10852" s="6">
        <v>44621</v>
      </c>
      <c r="F10852" s="7">
        <v>0</v>
      </c>
      <c r="G10852" s="7">
        <v>47675.159099999997</v>
      </c>
      <c r="H10852" s="7">
        <v>-24420.1054</v>
      </c>
      <c r="I10852" s="7">
        <v>23255.0537</v>
      </c>
      <c r="J10852" s="7">
        <v>0</v>
      </c>
      <c r="K10852" s="7">
        <v>0</v>
      </c>
      <c r="L10852" s="7">
        <v>248</v>
      </c>
      <c r="M10852" s="7">
        <v>-248</v>
      </c>
      <c r="N10852" s="7">
        <v>-5</v>
      </c>
    </row>
    <row r="10853" spans="1:14" x14ac:dyDescent="0.25">
      <c r="A10853" s="5">
        <v>431</v>
      </c>
      <c r="B10853" s="5">
        <v>2</v>
      </c>
      <c r="C10853" s="6">
        <v>44348</v>
      </c>
      <c r="D10853" s="7">
        <v>9</v>
      </c>
      <c r="E10853" s="6">
        <v>44621</v>
      </c>
      <c r="F10853" s="7">
        <v>0</v>
      </c>
      <c r="G10853" s="7">
        <v>109390.1722</v>
      </c>
      <c r="H10853" s="7">
        <v>-63066.914599999996</v>
      </c>
      <c r="I10853" s="7">
        <v>46323.25759999999</v>
      </c>
      <c r="J10853" s="7">
        <v>0</v>
      </c>
      <c r="K10853" s="7">
        <v>0</v>
      </c>
      <c r="L10853" s="7">
        <v>339</v>
      </c>
      <c r="M10853" s="7">
        <v>-339</v>
      </c>
      <c r="N10853" s="7">
        <v>-5</v>
      </c>
    </row>
    <row r="10854" spans="1:14" x14ac:dyDescent="0.25">
      <c r="A10854" s="5">
        <v>431</v>
      </c>
      <c r="B10854" s="5">
        <v>2</v>
      </c>
      <c r="C10854" s="6">
        <v>44378</v>
      </c>
      <c r="D10854" s="7">
        <v>8</v>
      </c>
      <c r="E10854" s="6">
        <v>44621</v>
      </c>
      <c r="F10854" s="7">
        <v>0</v>
      </c>
      <c r="G10854" s="7">
        <v>148695.37580000001</v>
      </c>
      <c r="H10854" s="7">
        <v>-110082.264</v>
      </c>
      <c r="I10854" s="7">
        <v>38613.111800000042</v>
      </c>
      <c r="J10854" s="7">
        <v>0</v>
      </c>
      <c r="K10854" s="7">
        <v>0</v>
      </c>
      <c r="L10854" s="7">
        <v>384</v>
      </c>
      <c r="M10854" s="7">
        <v>-384</v>
      </c>
      <c r="N10854" s="7">
        <v>-5</v>
      </c>
    </row>
    <row r="10855" spans="1:14" x14ac:dyDescent="0.25">
      <c r="A10855" s="5">
        <v>431</v>
      </c>
      <c r="B10855" s="5">
        <v>2</v>
      </c>
      <c r="C10855" s="6">
        <v>44409</v>
      </c>
      <c r="D10855" s="7">
        <v>7</v>
      </c>
      <c r="E10855" s="6">
        <v>44621</v>
      </c>
      <c r="F10855" s="7">
        <v>0</v>
      </c>
      <c r="G10855" s="7">
        <v>194363.3713</v>
      </c>
      <c r="H10855" s="7">
        <v>-147849.75719999999</v>
      </c>
      <c r="I10855" s="7">
        <v>46513.614099999977</v>
      </c>
      <c r="J10855" s="7">
        <v>0</v>
      </c>
      <c r="K10855" s="7">
        <v>0</v>
      </c>
      <c r="L10855" s="7">
        <v>351</v>
      </c>
      <c r="M10855" s="7">
        <v>-351</v>
      </c>
      <c r="N10855" s="7">
        <v>-5</v>
      </c>
    </row>
    <row r="10856" spans="1:14" x14ac:dyDescent="0.25">
      <c r="A10856" s="5">
        <v>431</v>
      </c>
      <c r="B10856" s="5">
        <v>2</v>
      </c>
      <c r="C10856" s="6">
        <v>44440</v>
      </c>
      <c r="D10856" s="7">
        <v>6</v>
      </c>
      <c r="E10856" s="6">
        <v>44621</v>
      </c>
      <c r="F10856" s="7">
        <v>0</v>
      </c>
      <c r="G10856" s="7">
        <v>165390.46919999999</v>
      </c>
      <c r="H10856" s="7">
        <v>-221341.0367</v>
      </c>
      <c r="I10856" s="7">
        <v>-55950.567499999997</v>
      </c>
      <c r="J10856" s="7">
        <v>0</v>
      </c>
      <c r="K10856" s="7">
        <v>0</v>
      </c>
      <c r="L10856" s="7">
        <v>376</v>
      </c>
      <c r="M10856" s="7">
        <v>-376</v>
      </c>
      <c r="N10856" s="7">
        <v>-5</v>
      </c>
    </row>
    <row r="10857" spans="1:14" x14ac:dyDescent="0.25">
      <c r="A10857" s="5">
        <v>431</v>
      </c>
      <c r="B10857" s="5">
        <v>2</v>
      </c>
      <c r="C10857" s="6">
        <v>44470</v>
      </c>
      <c r="D10857" s="7">
        <v>5</v>
      </c>
      <c r="E10857" s="6">
        <v>44621</v>
      </c>
      <c r="F10857" s="7">
        <v>0</v>
      </c>
      <c r="G10857" s="7">
        <v>303908.54719999997</v>
      </c>
      <c r="H10857" s="7">
        <v>-381120.23759999988</v>
      </c>
      <c r="I10857" s="7">
        <v>-77211.690399999905</v>
      </c>
      <c r="J10857" s="7">
        <v>0</v>
      </c>
      <c r="K10857" s="7">
        <v>0</v>
      </c>
      <c r="L10857" s="7">
        <v>469</v>
      </c>
      <c r="M10857" s="7">
        <v>-469</v>
      </c>
      <c r="N10857" s="7">
        <v>-5</v>
      </c>
    </row>
    <row r="10858" spans="1:14" x14ac:dyDescent="0.25">
      <c r="A10858" s="5">
        <v>431</v>
      </c>
      <c r="B10858" s="5">
        <v>2</v>
      </c>
      <c r="C10858" s="6">
        <v>44501</v>
      </c>
      <c r="D10858" s="7">
        <v>4</v>
      </c>
      <c r="E10858" s="6">
        <v>44621</v>
      </c>
      <c r="F10858" s="7">
        <v>0</v>
      </c>
      <c r="G10858" s="7">
        <v>261611.20269999999</v>
      </c>
      <c r="H10858" s="7">
        <v>-512549.23310000001</v>
      </c>
      <c r="I10858" s="7">
        <v>-250938.03039999999</v>
      </c>
      <c r="J10858" s="7">
        <v>0</v>
      </c>
      <c r="K10858" s="7">
        <v>0</v>
      </c>
      <c r="L10858" s="7">
        <v>539</v>
      </c>
      <c r="M10858" s="7">
        <v>-539</v>
      </c>
      <c r="N10858" s="7">
        <v>-5</v>
      </c>
    </row>
    <row r="10859" spans="1:14" x14ac:dyDescent="0.25">
      <c r="A10859" s="5">
        <v>431</v>
      </c>
      <c r="B10859" s="5">
        <v>2</v>
      </c>
      <c r="C10859" s="6">
        <v>44531</v>
      </c>
      <c r="D10859" s="7">
        <v>3</v>
      </c>
      <c r="E10859" s="6">
        <v>44621</v>
      </c>
      <c r="F10859" s="7">
        <v>0</v>
      </c>
      <c r="G10859" s="7">
        <v>210389.3026</v>
      </c>
      <c r="H10859" s="7">
        <v>-859897.79889999994</v>
      </c>
      <c r="I10859" s="7">
        <v>-649508.4963</v>
      </c>
      <c r="J10859" s="7">
        <v>0</v>
      </c>
      <c r="K10859" s="7">
        <v>0</v>
      </c>
      <c r="L10859" s="7">
        <v>667</v>
      </c>
      <c r="M10859" s="7">
        <v>-667</v>
      </c>
      <c r="N10859" s="7">
        <v>-5</v>
      </c>
    </row>
    <row r="10860" spans="1:14" x14ac:dyDescent="0.25">
      <c r="A10860" s="5">
        <v>431</v>
      </c>
      <c r="B10860" s="5">
        <v>2</v>
      </c>
      <c r="C10860" s="6">
        <v>44562</v>
      </c>
      <c r="D10860" s="7">
        <v>2</v>
      </c>
      <c r="E10860" s="6">
        <v>44621</v>
      </c>
      <c r="F10860" s="7">
        <v>0</v>
      </c>
      <c r="G10860" s="7">
        <v>98087.69329999997</v>
      </c>
      <c r="H10860" s="7">
        <v>-994580.97239999997</v>
      </c>
      <c r="I10860" s="7">
        <v>-896493.27910000004</v>
      </c>
      <c r="J10860" s="7">
        <v>0</v>
      </c>
      <c r="K10860" s="7">
        <v>0</v>
      </c>
      <c r="L10860" s="7">
        <v>632</v>
      </c>
      <c r="M10860" s="7">
        <v>-632</v>
      </c>
      <c r="N10860" s="7">
        <v>-5</v>
      </c>
    </row>
    <row r="10861" spans="1:14" x14ac:dyDescent="0.25">
      <c r="A10861" s="5">
        <v>431</v>
      </c>
      <c r="B10861" s="5">
        <v>2</v>
      </c>
      <c r="C10861" s="6">
        <v>44593</v>
      </c>
      <c r="D10861" s="7">
        <v>1</v>
      </c>
      <c r="E10861" s="6">
        <v>44621</v>
      </c>
      <c r="F10861" s="7">
        <v>0</v>
      </c>
      <c r="G10861" s="7">
        <v>131784.0815</v>
      </c>
      <c r="H10861" s="7">
        <v>-860866.29450000008</v>
      </c>
      <c r="I10861" s="7">
        <v>-729082.21300000011</v>
      </c>
      <c r="J10861" s="7">
        <v>0</v>
      </c>
      <c r="K10861" s="7">
        <v>0</v>
      </c>
      <c r="L10861" s="7">
        <v>445</v>
      </c>
      <c r="M10861" s="7">
        <v>-445</v>
      </c>
      <c r="N10861" s="7">
        <v>-5</v>
      </c>
    </row>
    <row r="10862" spans="1:14" x14ac:dyDescent="0.25">
      <c r="A10862" s="5">
        <v>431</v>
      </c>
      <c r="B10862" s="5">
        <v>2</v>
      </c>
      <c r="C10862" s="6">
        <v>44621</v>
      </c>
      <c r="D10862" s="7">
        <v>0</v>
      </c>
      <c r="E10862" s="6">
        <v>44621</v>
      </c>
      <c r="F10862" s="7">
        <v>106214078.6435</v>
      </c>
      <c r="G10862" s="7">
        <v>30519.768400000001</v>
      </c>
      <c r="H10862" s="7">
        <v>-1252221.7578</v>
      </c>
      <c r="I10862" s="7">
        <v>104992376.6541</v>
      </c>
      <c r="J10862" s="7">
        <v>55430</v>
      </c>
      <c r="K10862" s="7">
        <v>0</v>
      </c>
      <c r="L10862" s="7">
        <v>562</v>
      </c>
      <c r="M10862" s="7">
        <v>54868</v>
      </c>
      <c r="N10862" s="7">
        <v>-5</v>
      </c>
    </row>
    <row r="10863" spans="1:14" x14ac:dyDescent="0.25">
      <c r="A10863" s="5">
        <v>431</v>
      </c>
      <c r="B10863" s="5">
        <v>2</v>
      </c>
      <c r="C10863" s="6">
        <v>44287</v>
      </c>
      <c r="D10863" s="7">
        <v>12</v>
      </c>
      <c r="E10863" s="6">
        <v>44652</v>
      </c>
      <c r="F10863" s="7">
        <v>0</v>
      </c>
      <c r="G10863" s="7">
        <v>2041.7695000000001</v>
      </c>
      <c r="H10863" s="7">
        <v>-277.43239999999992</v>
      </c>
      <c r="I10863" s="7">
        <v>1764.3371</v>
      </c>
      <c r="J10863" s="7">
        <v>0</v>
      </c>
      <c r="K10863" s="7">
        <v>0</v>
      </c>
      <c r="L10863" s="7">
        <v>39</v>
      </c>
      <c r="M10863" s="7">
        <v>-39</v>
      </c>
      <c r="N10863" s="7">
        <v>-5</v>
      </c>
    </row>
    <row r="10864" spans="1:14" x14ac:dyDescent="0.25">
      <c r="A10864" s="5">
        <v>431</v>
      </c>
      <c r="B10864" s="5">
        <v>2</v>
      </c>
      <c r="C10864" s="6">
        <v>44317</v>
      </c>
      <c r="D10864" s="7">
        <v>11</v>
      </c>
      <c r="E10864" s="6">
        <v>44652</v>
      </c>
      <c r="F10864" s="7">
        <v>0</v>
      </c>
      <c r="G10864" s="7">
        <v>40947.583299999998</v>
      </c>
      <c r="H10864" s="7">
        <v>-4266.8330000000014</v>
      </c>
      <c r="I10864" s="7">
        <v>36680.7503</v>
      </c>
      <c r="J10864" s="7">
        <v>0</v>
      </c>
      <c r="K10864" s="7">
        <v>0</v>
      </c>
      <c r="L10864" s="7">
        <v>101</v>
      </c>
      <c r="M10864" s="7">
        <v>-101</v>
      </c>
      <c r="N10864" s="7">
        <v>-5</v>
      </c>
    </row>
    <row r="10865" spans="1:14" x14ac:dyDescent="0.25">
      <c r="A10865" s="5">
        <v>431</v>
      </c>
      <c r="B10865" s="5">
        <v>2</v>
      </c>
      <c r="C10865" s="6">
        <v>44348</v>
      </c>
      <c r="D10865" s="7">
        <v>10</v>
      </c>
      <c r="E10865" s="6">
        <v>44652</v>
      </c>
      <c r="F10865" s="7">
        <v>0</v>
      </c>
      <c r="G10865" s="7">
        <v>94372.840799999991</v>
      </c>
      <c r="H10865" s="7">
        <v>-22648.3753</v>
      </c>
      <c r="I10865" s="7">
        <v>71724.465499999991</v>
      </c>
      <c r="J10865" s="7">
        <v>0</v>
      </c>
      <c r="K10865" s="7">
        <v>0</v>
      </c>
      <c r="L10865" s="7">
        <v>224</v>
      </c>
      <c r="M10865" s="7">
        <v>-224</v>
      </c>
      <c r="N10865" s="7">
        <v>-5</v>
      </c>
    </row>
    <row r="10866" spans="1:14" x14ac:dyDescent="0.25">
      <c r="A10866" s="5">
        <v>431</v>
      </c>
      <c r="B10866" s="5">
        <v>2</v>
      </c>
      <c r="C10866" s="6">
        <v>44378</v>
      </c>
      <c r="D10866" s="7">
        <v>9</v>
      </c>
      <c r="E10866" s="6">
        <v>44652</v>
      </c>
      <c r="F10866" s="7">
        <v>0</v>
      </c>
      <c r="G10866" s="7">
        <v>125502.8177</v>
      </c>
      <c r="H10866" s="7">
        <v>-83083.599599999987</v>
      </c>
      <c r="I10866" s="7">
        <v>42419.218099999998</v>
      </c>
      <c r="J10866" s="7">
        <v>0</v>
      </c>
      <c r="K10866" s="7">
        <v>0</v>
      </c>
      <c r="L10866" s="7">
        <v>346</v>
      </c>
      <c r="M10866" s="7">
        <v>-346</v>
      </c>
      <c r="N10866" s="7">
        <v>-5</v>
      </c>
    </row>
    <row r="10867" spans="1:14" x14ac:dyDescent="0.25">
      <c r="A10867" s="5">
        <v>431</v>
      </c>
      <c r="B10867" s="5">
        <v>2</v>
      </c>
      <c r="C10867" s="6">
        <v>44409</v>
      </c>
      <c r="D10867" s="7">
        <v>8</v>
      </c>
      <c r="E10867" s="6">
        <v>44652</v>
      </c>
      <c r="F10867" s="7">
        <v>0</v>
      </c>
      <c r="G10867" s="7">
        <v>188244.16200000001</v>
      </c>
      <c r="H10867" s="7">
        <v>-81368.345299999986</v>
      </c>
      <c r="I10867" s="7">
        <v>106875.8167</v>
      </c>
      <c r="J10867" s="7">
        <v>0</v>
      </c>
      <c r="K10867" s="7">
        <v>0</v>
      </c>
      <c r="L10867" s="7">
        <v>259</v>
      </c>
      <c r="M10867" s="7">
        <v>-259</v>
      </c>
      <c r="N10867" s="7">
        <v>-5</v>
      </c>
    </row>
    <row r="10868" spans="1:14" x14ac:dyDescent="0.25">
      <c r="A10868" s="5">
        <v>431</v>
      </c>
      <c r="B10868" s="5">
        <v>2</v>
      </c>
      <c r="C10868" s="6">
        <v>44440</v>
      </c>
      <c r="D10868" s="7">
        <v>7</v>
      </c>
      <c r="E10868" s="6">
        <v>44652</v>
      </c>
      <c r="F10868" s="7">
        <v>0</v>
      </c>
      <c r="G10868" s="7">
        <v>176413.17790000001</v>
      </c>
      <c r="H10868" s="7">
        <v>-134088.93900000001</v>
      </c>
      <c r="I10868" s="7">
        <v>42324.238900000033</v>
      </c>
      <c r="J10868" s="7">
        <v>0</v>
      </c>
      <c r="K10868" s="7">
        <v>0</v>
      </c>
      <c r="L10868" s="7">
        <v>259</v>
      </c>
      <c r="M10868" s="7">
        <v>-259</v>
      </c>
      <c r="N10868" s="7">
        <v>-5</v>
      </c>
    </row>
    <row r="10869" spans="1:14" x14ac:dyDescent="0.25">
      <c r="A10869" s="5">
        <v>431</v>
      </c>
      <c r="B10869" s="5">
        <v>2</v>
      </c>
      <c r="C10869" s="6">
        <v>44470</v>
      </c>
      <c r="D10869" s="7">
        <v>6</v>
      </c>
      <c r="E10869" s="6">
        <v>44652</v>
      </c>
      <c r="F10869" s="7">
        <v>0</v>
      </c>
      <c r="G10869" s="7">
        <v>325339.00499999989</v>
      </c>
      <c r="H10869" s="7">
        <v>-240749.7819</v>
      </c>
      <c r="I10869" s="7">
        <v>84589.223099999945</v>
      </c>
      <c r="J10869" s="7">
        <v>0</v>
      </c>
      <c r="K10869" s="7">
        <v>0</v>
      </c>
      <c r="L10869" s="7">
        <v>361</v>
      </c>
      <c r="M10869" s="7">
        <v>-361</v>
      </c>
      <c r="N10869" s="7">
        <v>-5</v>
      </c>
    </row>
    <row r="10870" spans="1:14" x14ac:dyDescent="0.25">
      <c r="A10870" s="5">
        <v>431</v>
      </c>
      <c r="B10870" s="5">
        <v>2</v>
      </c>
      <c r="C10870" s="6">
        <v>44501</v>
      </c>
      <c r="D10870" s="7">
        <v>5</v>
      </c>
      <c r="E10870" s="6">
        <v>44652</v>
      </c>
      <c r="F10870" s="7">
        <v>0</v>
      </c>
      <c r="G10870" s="7">
        <v>278408.4498</v>
      </c>
      <c r="H10870" s="7">
        <v>-261708.3848</v>
      </c>
      <c r="I10870" s="7">
        <v>16700.06499999997</v>
      </c>
      <c r="J10870" s="7">
        <v>0</v>
      </c>
      <c r="K10870" s="7">
        <v>0</v>
      </c>
      <c r="L10870" s="7">
        <v>307</v>
      </c>
      <c r="M10870" s="7">
        <v>-307</v>
      </c>
      <c r="N10870" s="7">
        <v>-5</v>
      </c>
    </row>
    <row r="10871" spans="1:14" x14ac:dyDescent="0.25">
      <c r="A10871" s="5">
        <v>431</v>
      </c>
      <c r="B10871" s="5">
        <v>2</v>
      </c>
      <c r="C10871" s="6">
        <v>44531</v>
      </c>
      <c r="D10871" s="7">
        <v>4</v>
      </c>
      <c r="E10871" s="6">
        <v>44652</v>
      </c>
      <c r="F10871" s="7">
        <v>0</v>
      </c>
      <c r="G10871" s="7">
        <v>254934.2242</v>
      </c>
      <c r="H10871" s="7">
        <v>-549863.12269999995</v>
      </c>
      <c r="I10871" s="7">
        <v>-294928.89850000001</v>
      </c>
      <c r="J10871" s="7">
        <v>0</v>
      </c>
      <c r="K10871" s="7">
        <v>0</v>
      </c>
      <c r="L10871" s="7">
        <v>513</v>
      </c>
      <c r="M10871" s="7">
        <v>-513</v>
      </c>
      <c r="N10871" s="7">
        <v>-5</v>
      </c>
    </row>
    <row r="10872" spans="1:14" x14ac:dyDescent="0.25">
      <c r="A10872" s="5">
        <v>431</v>
      </c>
      <c r="B10872" s="5">
        <v>2</v>
      </c>
      <c r="C10872" s="6">
        <v>44562</v>
      </c>
      <c r="D10872" s="7">
        <v>3</v>
      </c>
      <c r="E10872" s="6">
        <v>44652</v>
      </c>
      <c r="F10872" s="7">
        <v>0</v>
      </c>
      <c r="G10872" s="7">
        <v>165720.4853</v>
      </c>
      <c r="H10872" s="7">
        <v>-600686.84389999998</v>
      </c>
      <c r="I10872" s="7">
        <v>-434966.35859999998</v>
      </c>
      <c r="J10872" s="7">
        <v>0</v>
      </c>
      <c r="K10872" s="7">
        <v>0</v>
      </c>
      <c r="L10872" s="7">
        <v>442</v>
      </c>
      <c r="M10872" s="7">
        <v>-442</v>
      </c>
      <c r="N10872" s="7">
        <v>-5</v>
      </c>
    </row>
    <row r="10873" spans="1:14" x14ac:dyDescent="0.25">
      <c r="A10873" s="5">
        <v>431</v>
      </c>
      <c r="B10873" s="5">
        <v>2</v>
      </c>
      <c r="C10873" s="6">
        <v>44593</v>
      </c>
      <c r="D10873" s="7">
        <v>2</v>
      </c>
      <c r="E10873" s="6">
        <v>44652</v>
      </c>
      <c r="F10873" s="7">
        <v>0</v>
      </c>
      <c r="G10873" s="7">
        <v>111999.61629999999</v>
      </c>
      <c r="H10873" s="7">
        <v>-672315.48209999991</v>
      </c>
      <c r="I10873" s="7">
        <v>-560315.86579999991</v>
      </c>
      <c r="J10873" s="7">
        <v>0</v>
      </c>
      <c r="K10873" s="7">
        <v>0</v>
      </c>
      <c r="L10873" s="7">
        <v>402</v>
      </c>
      <c r="M10873" s="7">
        <v>-402</v>
      </c>
      <c r="N10873" s="7">
        <v>-5</v>
      </c>
    </row>
    <row r="10874" spans="1:14" x14ac:dyDescent="0.25">
      <c r="A10874" s="5">
        <v>431</v>
      </c>
      <c r="B10874" s="5">
        <v>2</v>
      </c>
      <c r="C10874" s="6">
        <v>44621</v>
      </c>
      <c r="D10874" s="7">
        <v>1</v>
      </c>
      <c r="E10874" s="6">
        <v>44652</v>
      </c>
      <c r="F10874" s="7">
        <v>0</v>
      </c>
      <c r="G10874" s="7">
        <v>162931.9314</v>
      </c>
      <c r="H10874" s="7">
        <v>-912069.64660000009</v>
      </c>
      <c r="I10874" s="7">
        <v>-749137.71520000009</v>
      </c>
      <c r="J10874" s="7">
        <v>0</v>
      </c>
      <c r="K10874" s="7">
        <v>0</v>
      </c>
      <c r="L10874" s="7">
        <v>430</v>
      </c>
      <c r="M10874" s="7">
        <v>-430</v>
      </c>
      <c r="N10874" s="7">
        <v>-5</v>
      </c>
    </row>
    <row r="10875" spans="1:14" x14ac:dyDescent="0.25">
      <c r="A10875" s="5">
        <v>431</v>
      </c>
      <c r="B10875" s="5">
        <v>2</v>
      </c>
      <c r="C10875" s="6">
        <v>44652</v>
      </c>
      <c r="D10875" s="7">
        <v>0</v>
      </c>
      <c r="E10875" s="6">
        <v>44652</v>
      </c>
      <c r="F10875" s="7">
        <v>114702429.15369999</v>
      </c>
      <c r="G10875" s="7">
        <v>56327.158000000003</v>
      </c>
      <c r="H10875" s="7">
        <v>-831680.59610000008</v>
      </c>
      <c r="I10875" s="7">
        <v>113927075.7156</v>
      </c>
      <c r="J10875" s="7">
        <v>57572</v>
      </c>
      <c r="K10875" s="7">
        <v>0</v>
      </c>
      <c r="L10875" s="7">
        <v>354</v>
      </c>
      <c r="M10875" s="7">
        <v>57218</v>
      </c>
      <c r="N10875" s="7">
        <v>-5</v>
      </c>
    </row>
    <row r="10876" spans="1:14" x14ac:dyDescent="0.25">
      <c r="A10876" s="5">
        <v>431</v>
      </c>
      <c r="B10876" s="5">
        <v>2</v>
      </c>
      <c r="C10876" s="6">
        <v>44317</v>
      </c>
      <c r="D10876" s="7">
        <v>12</v>
      </c>
      <c r="E10876" s="6">
        <v>44682</v>
      </c>
      <c r="F10876" s="7">
        <v>0</v>
      </c>
      <c r="G10876" s="7">
        <v>342.83420000000018</v>
      </c>
      <c r="H10876" s="7">
        <v>950.83739999999989</v>
      </c>
      <c r="I10876" s="7">
        <v>1293.6715999999999</v>
      </c>
      <c r="J10876" s="7">
        <v>0</v>
      </c>
      <c r="K10876" s="7">
        <v>0</v>
      </c>
      <c r="L10876" s="7">
        <v>51</v>
      </c>
      <c r="M10876" s="7">
        <v>-51</v>
      </c>
      <c r="N10876" s="7">
        <v>-5</v>
      </c>
    </row>
    <row r="10877" spans="1:14" x14ac:dyDescent="0.25">
      <c r="A10877" s="5">
        <v>431</v>
      </c>
      <c r="B10877" s="5">
        <v>2</v>
      </c>
      <c r="C10877" s="6">
        <v>44348</v>
      </c>
      <c r="D10877" s="7">
        <v>11</v>
      </c>
      <c r="E10877" s="6">
        <v>44682</v>
      </c>
      <c r="F10877" s="7">
        <v>0</v>
      </c>
      <c r="G10877" s="7">
        <v>49440.510900000008</v>
      </c>
      <c r="H10877" s="7">
        <v>-3397.6568000000002</v>
      </c>
      <c r="I10877" s="7">
        <v>46042.854100000011</v>
      </c>
      <c r="J10877" s="7">
        <v>0</v>
      </c>
      <c r="K10877" s="7">
        <v>0</v>
      </c>
      <c r="L10877" s="7">
        <v>143</v>
      </c>
      <c r="M10877" s="7">
        <v>-143</v>
      </c>
      <c r="N10877" s="7">
        <v>-5</v>
      </c>
    </row>
    <row r="10878" spans="1:14" x14ac:dyDescent="0.25">
      <c r="A10878" s="5">
        <v>431</v>
      </c>
      <c r="B10878" s="5">
        <v>2</v>
      </c>
      <c r="C10878" s="6">
        <v>44378</v>
      </c>
      <c r="D10878" s="7">
        <v>10</v>
      </c>
      <c r="E10878" s="6">
        <v>44682</v>
      </c>
      <c r="F10878" s="7">
        <v>0</v>
      </c>
      <c r="G10878" s="7">
        <v>103780.77310000001</v>
      </c>
      <c r="H10878" s="7">
        <v>-30215.6757</v>
      </c>
      <c r="I10878" s="7">
        <v>73565.097399999999</v>
      </c>
      <c r="J10878" s="7">
        <v>0</v>
      </c>
      <c r="K10878" s="7">
        <v>0</v>
      </c>
      <c r="L10878" s="7">
        <v>280</v>
      </c>
      <c r="M10878" s="7">
        <v>-280</v>
      </c>
      <c r="N10878" s="7">
        <v>-5</v>
      </c>
    </row>
    <row r="10879" spans="1:14" x14ac:dyDescent="0.25">
      <c r="A10879" s="5">
        <v>431</v>
      </c>
      <c r="B10879" s="5">
        <v>2</v>
      </c>
      <c r="C10879" s="6">
        <v>44409</v>
      </c>
      <c r="D10879" s="7">
        <v>9</v>
      </c>
      <c r="E10879" s="6">
        <v>44682</v>
      </c>
      <c r="F10879" s="7">
        <v>0</v>
      </c>
      <c r="G10879" s="7">
        <v>122272.49709999999</v>
      </c>
      <c r="H10879" s="7">
        <v>-73310.927599999995</v>
      </c>
      <c r="I10879" s="7">
        <v>48961.569500000012</v>
      </c>
      <c r="J10879" s="7">
        <v>0</v>
      </c>
      <c r="K10879" s="7">
        <v>0</v>
      </c>
      <c r="L10879" s="7">
        <v>316</v>
      </c>
      <c r="M10879" s="7">
        <v>-316</v>
      </c>
      <c r="N10879" s="7">
        <v>-5</v>
      </c>
    </row>
    <row r="10880" spans="1:14" x14ac:dyDescent="0.25">
      <c r="A10880" s="5">
        <v>431</v>
      </c>
      <c r="B10880" s="5">
        <v>2</v>
      </c>
      <c r="C10880" s="6">
        <v>44440</v>
      </c>
      <c r="D10880" s="7">
        <v>8</v>
      </c>
      <c r="E10880" s="6">
        <v>44682</v>
      </c>
      <c r="F10880" s="7">
        <v>0</v>
      </c>
      <c r="G10880" s="7">
        <v>127280.15889999999</v>
      </c>
      <c r="H10880" s="7">
        <v>-76818.834099999993</v>
      </c>
      <c r="I10880" s="7">
        <v>50461.324800000017</v>
      </c>
      <c r="J10880" s="7">
        <v>0</v>
      </c>
      <c r="K10880" s="7">
        <v>0</v>
      </c>
      <c r="L10880" s="7">
        <v>261</v>
      </c>
      <c r="M10880" s="7">
        <v>-261</v>
      </c>
      <c r="N10880" s="7">
        <v>-5</v>
      </c>
    </row>
    <row r="10881" spans="1:14" x14ac:dyDescent="0.25">
      <c r="A10881" s="5">
        <v>431</v>
      </c>
      <c r="B10881" s="5">
        <v>2</v>
      </c>
      <c r="C10881" s="6">
        <v>44470</v>
      </c>
      <c r="D10881" s="7">
        <v>7</v>
      </c>
      <c r="E10881" s="6">
        <v>44682</v>
      </c>
      <c r="F10881" s="7">
        <v>0</v>
      </c>
      <c r="G10881" s="7">
        <v>275541.95649999997</v>
      </c>
      <c r="H10881" s="7">
        <v>-158741.53810000001</v>
      </c>
      <c r="I10881" s="7">
        <v>116800.41839999989</v>
      </c>
      <c r="J10881" s="7">
        <v>0</v>
      </c>
      <c r="K10881" s="7">
        <v>0</v>
      </c>
      <c r="L10881" s="7">
        <v>331</v>
      </c>
      <c r="M10881" s="7">
        <v>-331</v>
      </c>
      <c r="N10881" s="7">
        <v>-5</v>
      </c>
    </row>
    <row r="10882" spans="1:14" x14ac:dyDescent="0.25">
      <c r="A10882" s="5">
        <v>431</v>
      </c>
      <c r="B10882" s="5">
        <v>2</v>
      </c>
      <c r="C10882" s="6">
        <v>44501</v>
      </c>
      <c r="D10882" s="7">
        <v>6</v>
      </c>
      <c r="E10882" s="6">
        <v>44682</v>
      </c>
      <c r="F10882" s="7">
        <v>0</v>
      </c>
      <c r="G10882" s="7">
        <v>292798.82890000002</v>
      </c>
      <c r="H10882" s="7">
        <v>-267133.60320000001</v>
      </c>
      <c r="I10882" s="7">
        <v>25665.225699999952</v>
      </c>
      <c r="J10882" s="7">
        <v>0</v>
      </c>
      <c r="K10882" s="7">
        <v>0</v>
      </c>
      <c r="L10882" s="7">
        <v>404</v>
      </c>
      <c r="M10882" s="7">
        <v>-404</v>
      </c>
      <c r="N10882" s="7">
        <v>-5</v>
      </c>
    </row>
    <row r="10883" spans="1:14" x14ac:dyDescent="0.25">
      <c r="A10883" s="5">
        <v>431</v>
      </c>
      <c r="B10883" s="5">
        <v>2</v>
      </c>
      <c r="C10883" s="6">
        <v>44531</v>
      </c>
      <c r="D10883" s="7">
        <v>5</v>
      </c>
      <c r="E10883" s="6">
        <v>44682</v>
      </c>
      <c r="F10883" s="7">
        <v>0</v>
      </c>
      <c r="G10883" s="7">
        <v>272838.24650000001</v>
      </c>
      <c r="H10883" s="7">
        <v>-401886.93410000001</v>
      </c>
      <c r="I10883" s="7">
        <v>-129048.6875999999</v>
      </c>
      <c r="J10883" s="7">
        <v>0</v>
      </c>
      <c r="K10883" s="7">
        <v>0</v>
      </c>
      <c r="L10883" s="7">
        <v>446</v>
      </c>
      <c r="M10883" s="7">
        <v>-446</v>
      </c>
      <c r="N10883" s="7">
        <v>-5</v>
      </c>
    </row>
    <row r="10884" spans="1:14" x14ac:dyDescent="0.25">
      <c r="A10884" s="5">
        <v>431</v>
      </c>
      <c r="B10884" s="5">
        <v>2</v>
      </c>
      <c r="C10884" s="6">
        <v>44562</v>
      </c>
      <c r="D10884" s="7">
        <v>4</v>
      </c>
      <c r="E10884" s="6">
        <v>44682</v>
      </c>
      <c r="F10884" s="7">
        <v>0</v>
      </c>
      <c r="G10884" s="7">
        <v>107022.15210000001</v>
      </c>
      <c r="H10884" s="7">
        <v>-464848.1189</v>
      </c>
      <c r="I10884" s="7">
        <v>-357825.96679999999</v>
      </c>
      <c r="J10884" s="7">
        <v>0</v>
      </c>
      <c r="K10884" s="7">
        <v>0</v>
      </c>
      <c r="L10884" s="7">
        <v>411</v>
      </c>
      <c r="M10884" s="7">
        <v>-411</v>
      </c>
      <c r="N10884" s="7">
        <v>-5</v>
      </c>
    </row>
    <row r="10885" spans="1:14" x14ac:dyDescent="0.25">
      <c r="A10885" s="5">
        <v>431</v>
      </c>
      <c r="B10885" s="5">
        <v>2</v>
      </c>
      <c r="C10885" s="6">
        <v>44593</v>
      </c>
      <c r="D10885" s="7">
        <v>3</v>
      </c>
      <c r="E10885" s="6">
        <v>44682</v>
      </c>
      <c r="F10885" s="7">
        <v>0</v>
      </c>
      <c r="G10885" s="7">
        <v>109541.6712</v>
      </c>
      <c r="H10885" s="7">
        <v>-550494.47049999994</v>
      </c>
      <c r="I10885" s="7">
        <v>-440952.79930000001</v>
      </c>
      <c r="J10885" s="7">
        <v>0</v>
      </c>
      <c r="K10885" s="7">
        <v>0</v>
      </c>
      <c r="L10885" s="7">
        <v>383</v>
      </c>
      <c r="M10885" s="7">
        <v>-383</v>
      </c>
      <c r="N10885" s="7">
        <v>-5</v>
      </c>
    </row>
    <row r="10886" spans="1:14" x14ac:dyDescent="0.25">
      <c r="A10886" s="5">
        <v>431</v>
      </c>
      <c r="B10886" s="5">
        <v>2</v>
      </c>
      <c r="C10886" s="6">
        <v>44621</v>
      </c>
      <c r="D10886" s="7">
        <v>2</v>
      </c>
      <c r="E10886" s="6">
        <v>44682</v>
      </c>
      <c r="F10886" s="7">
        <v>0</v>
      </c>
      <c r="G10886" s="7">
        <v>99409.309000000008</v>
      </c>
      <c r="H10886" s="7">
        <v>-823259.91520000005</v>
      </c>
      <c r="I10886" s="7">
        <v>-723850.60620000004</v>
      </c>
      <c r="J10886" s="7">
        <v>0</v>
      </c>
      <c r="K10886" s="7">
        <v>0</v>
      </c>
      <c r="L10886" s="7">
        <v>461</v>
      </c>
      <c r="M10886" s="7">
        <v>-461</v>
      </c>
      <c r="N10886" s="7">
        <v>-5</v>
      </c>
    </row>
    <row r="10887" spans="1:14" x14ac:dyDescent="0.25">
      <c r="A10887" s="5">
        <v>431</v>
      </c>
      <c r="B10887" s="5">
        <v>2</v>
      </c>
      <c r="C10887" s="6">
        <v>44652</v>
      </c>
      <c r="D10887" s="7">
        <v>1</v>
      </c>
      <c r="E10887" s="6">
        <v>44682</v>
      </c>
      <c r="F10887" s="7">
        <v>0</v>
      </c>
      <c r="G10887" s="7">
        <v>217227.4325</v>
      </c>
      <c r="H10887" s="7">
        <v>-989167.71059999999</v>
      </c>
      <c r="I10887" s="7">
        <v>-771940.2781</v>
      </c>
      <c r="J10887" s="7">
        <v>0</v>
      </c>
      <c r="K10887" s="7">
        <v>0</v>
      </c>
      <c r="L10887" s="7">
        <v>488</v>
      </c>
      <c r="M10887" s="7">
        <v>-488</v>
      </c>
      <c r="N10887" s="7">
        <v>-5</v>
      </c>
    </row>
    <row r="10888" spans="1:14" x14ac:dyDescent="0.25">
      <c r="A10888" s="5">
        <v>431</v>
      </c>
      <c r="B10888" s="5">
        <v>2</v>
      </c>
      <c r="C10888" s="6">
        <v>44682</v>
      </c>
      <c r="D10888" s="7">
        <v>0</v>
      </c>
      <c r="E10888" s="6">
        <v>44682</v>
      </c>
      <c r="F10888" s="7">
        <v>146742647.9316</v>
      </c>
      <c r="G10888" s="7">
        <v>83363.481199999995</v>
      </c>
      <c r="H10888" s="7">
        <v>-846506.85140000004</v>
      </c>
      <c r="I10888" s="7">
        <v>145979504.5614</v>
      </c>
      <c r="J10888" s="7">
        <v>72713</v>
      </c>
      <c r="K10888" s="7">
        <v>0</v>
      </c>
      <c r="L10888" s="7">
        <v>386</v>
      </c>
      <c r="M10888" s="7">
        <v>72327</v>
      </c>
      <c r="N10888" s="7">
        <v>-5</v>
      </c>
    </row>
    <row r="10889" spans="1:14" x14ac:dyDescent="0.25">
      <c r="A10889" s="5">
        <v>431</v>
      </c>
      <c r="B10889" s="5">
        <v>2</v>
      </c>
      <c r="C10889" s="6">
        <v>44348</v>
      </c>
      <c r="D10889" s="7">
        <v>12</v>
      </c>
      <c r="E10889" s="6">
        <v>44713</v>
      </c>
      <c r="F10889" s="7">
        <v>0</v>
      </c>
      <c r="G10889" s="7">
        <v>9167.6728000000003</v>
      </c>
      <c r="H10889" s="7">
        <v>-2344.1156000000001</v>
      </c>
      <c r="I10889" s="7">
        <v>6823.5572000000002</v>
      </c>
      <c r="J10889" s="7">
        <v>0</v>
      </c>
      <c r="K10889" s="7">
        <v>0</v>
      </c>
      <c r="L10889" s="7">
        <v>49</v>
      </c>
      <c r="M10889" s="7">
        <v>-49</v>
      </c>
      <c r="N10889" s="7">
        <v>-5</v>
      </c>
    </row>
    <row r="10890" spans="1:14" x14ac:dyDescent="0.25">
      <c r="A10890" s="5">
        <v>431</v>
      </c>
      <c r="B10890" s="5">
        <v>2</v>
      </c>
      <c r="C10890" s="6">
        <v>44378</v>
      </c>
      <c r="D10890" s="7">
        <v>11</v>
      </c>
      <c r="E10890" s="6">
        <v>44713</v>
      </c>
      <c r="F10890" s="7">
        <v>0</v>
      </c>
      <c r="G10890" s="7">
        <v>65790.870800000004</v>
      </c>
      <c r="H10890" s="7">
        <v>-8476.3880999999965</v>
      </c>
      <c r="I10890" s="7">
        <v>57314.482700000008</v>
      </c>
      <c r="J10890" s="7">
        <v>0</v>
      </c>
      <c r="K10890" s="7">
        <v>0</v>
      </c>
      <c r="L10890" s="7">
        <v>148</v>
      </c>
      <c r="M10890" s="7">
        <v>-148</v>
      </c>
      <c r="N10890" s="7">
        <v>-5</v>
      </c>
    </row>
    <row r="10891" spans="1:14" x14ac:dyDescent="0.25">
      <c r="A10891" s="5">
        <v>431</v>
      </c>
      <c r="B10891" s="5">
        <v>2</v>
      </c>
      <c r="C10891" s="6">
        <v>44409</v>
      </c>
      <c r="D10891" s="7">
        <v>10</v>
      </c>
      <c r="E10891" s="6">
        <v>44713</v>
      </c>
      <c r="F10891" s="7">
        <v>0</v>
      </c>
      <c r="G10891" s="7">
        <v>94736.575799999991</v>
      </c>
      <c r="H10891" s="7">
        <v>-24423.80360000001</v>
      </c>
      <c r="I10891" s="7">
        <v>70312.772199999978</v>
      </c>
      <c r="J10891" s="7">
        <v>0</v>
      </c>
      <c r="K10891" s="7">
        <v>0</v>
      </c>
      <c r="L10891" s="7">
        <v>174</v>
      </c>
      <c r="M10891" s="7">
        <v>-174</v>
      </c>
      <c r="N10891" s="7">
        <v>-5</v>
      </c>
    </row>
    <row r="10892" spans="1:14" x14ac:dyDescent="0.25">
      <c r="A10892" s="5">
        <v>431</v>
      </c>
      <c r="B10892" s="5">
        <v>2</v>
      </c>
      <c r="C10892" s="6">
        <v>44440</v>
      </c>
      <c r="D10892" s="7">
        <v>9</v>
      </c>
      <c r="E10892" s="6">
        <v>44713</v>
      </c>
      <c r="F10892" s="7">
        <v>0</v>
      </c>
      <c r="G10892" s="7">
        <v>127676.231</v>
      </c>
      <c r="H10892" s="7">
        <v>-61744.753499999999</v>
      </c>
      <c r="I10892" s="7">
        <v>65931.477500000008</v>
      </c>
      <c r="J10892" s="7">
        <v>0</v>
      </c>
      <c r="K10892" s="7">
        <v>0</v>
      </c>
      <c r="L10892" s="7">
        <v>270</v>
      </c>
      <c r="M10892" s="7">
        <v>-270</v>
      </c>
      <c r="N10892" s="7">
        <v>-5</v>
      </c>
    </row>
    <row r="10893" spans="1:14" x14ac:dyDescent="0.25">
      <c r="A10893" s="5">
        <v>431</v>
      </c>
      <c r="B10893" s="5">
        <v>2</v>
      </c>
      <c r="C10893" s="6">
        <v>44470</v>
      </c>
      <c r="D10893" s="7">
        <v>8</v>
      </c>
      <c r="E10893" s="6">
        <v>44713</v>
      </c>
      <c r="F10893" s="7">
        <v>0</v>
      </c>
      <c r="G10893" s="7">
        <v>250808.71369999999</v>
      </c>
      <c r="H10893" s="7">
        <v>-86620.491699999984</v>
      </c>
      <c r="I10893" s="7">
        <v>164188.22200000001</v>
      </c>
      <c r="J10893" s="7">
        <v>0</v>
      </c>
      <c r="K10893" s="7">
        <v>0</v>
      </c>
      <c r="L10893" s="7">
        <v>242</v>
      </c>
      <c r="M10893" s="7">
        <v>-242</v>
      </c>
      <c r="N10893" s="7">
        <v>-5</v>
      </c>
    </row>
    <row r="10894" spans="1:14" x14ac:dyDescent="0.25">
      <c r="A10894" s="5">
        <v>431</v>
      </c>
      <c r="B10894" s="5">
        <v>2</v>
      </c>
      <c r="C10894" s="6">
        <v>44501</v>
      </c>
      <c r="D10894" s="7">
        <v>7</v>
      </c>
      <c r="E10894" s="6">
        <v>44713</v>
      </c>
      <c r="F10894" s="7">
        <v>0</v>
      </c>
      <c r="G10894" s="7">
        <v>287519.52990000002</v>
      </c>
      <c r="H10894" s="7">
        <v>-130565.8707</v>
      </c>
      <c r="I10894" s="7">
        <v>156953.65919999991</v>
      </c>
      <c r="J10894" s="7">
        <v>0</v>
      </c>
      <c r="K10894" s="7">
        <v>0</v>
      </c>
      <c r="L10894" s="7">
        <v>268</v>
      </c>
      <c r="M10894" s="7">
        <v>-268</v>
      </c>
      <c r="N10894" s="7">
        <v>-5</v>
      </c>
    </row>
    <row r="10895" spans="1:14" x14ac:dyDescent="0.25">
      <c r="A10895" s="5">
        <v>431</v>
      </c>
      <c r="B10895" s="5">
        <v>2</v>
      </c>
      <c r="C10895" s="6">
        <v>44531</v>
      </c>
      <c r="D10895" s="7">
        <v>6</v>
      </c>
      <c r="E10895" s="6">
        <v>44713</v>
      </c>
      <c r="F10895" s="7">
        <v>0</v>
      </c>
      <c r="G10895" s="7">
        <v>314118.46500000003</v>
      </c>
      <c r="H10895" s="7">
        <v>-273192.3689</v>
      </c>
      <c r="I10895" s="7">
        <v>40926.096100000017</v>
      </c>
      <c r="J10895" s="7">
        <v>0</v>
      </c>
      <c r="K10895" s="7">
        <v>0</v>
      </c>
      <c r="L10895" s="7">
        <v>352</v>
      </c>
      <c r="M10895" s="7">
        <v>-352</v>
      </c>
      <c r="N10895" s="7">
        <v>-5</v>
      </c>
    </row>
    <row r="10896" spans="1:14" x14ac:dyDescent="0.25">
      <c r="A10896" s="5">
        <v>431</v>
      </c>
      <c r="B10896" s="5">
        <v>2</v>
      </c>
      <c r="C10896" s="6">
        <v>44562</v>
      </c>
      <c r="D10896" s="7">
        <v>5</v>
      </c>
      <c r="E10896" s="6">
        <v>44713</v>
      </c>
      <c r="F10896" s="7">
        <v>0</v>
      </c>
      <c r="G10896" s="7">
        <v>183533.05790000001</v>
      </c>
      <c r="H10896" s="7">
        <v>-278856.36680000002</v>
      </c>
      <c r="I10896" s="7">
        <v>-95323.308900000033</v>
      </c>
      <c r="J10896" s="7">
        <v>0</v>
      </c>
      <c r="K10896" s="7">
        <v>0</v>
      </c>
      <c r="L10896" s="7">
        <v>294</v>
      </c>
      <c r="M10896" s="7">
        <v>-294</v>
      </c>
      <c r="N10896" s="7">
        <v>-5</v>
      </c>
    </row>
    <row r="10897" spans="1:14" x14ac:dyDescent="0.25">
      <c r="A10897" s="5">
        <v>431</v>
      </c>
      <c r="B10897" s="5">
        <v>2</v>
      </c>
      <c r="C10897" s="6">
        <v>44593</v>
      </c>
      <c r="D10897" s="7">
        <v>4</v>
      </c>
      <c r="E10897" s="6">
        <v>44713</v>
      </c>
      <c r="F10897" s="7">
        <v>0</v>
      </c>
      <c r="G10897" s="7">
        <v>164734.49369999999</v>
      </c>
      <c r="H10897" s="7">
        <v>-380987.32319999998</v>
      </c>
      <c r="I10897" s="7">
        <v>-216252.82949999999</v>
      </c>
      <c r="J10897" s="7">
        <v>0</v>
      </c>
      <c r="K10897" s="7">
        <v>0</v>
      </c>
      <c r="L10897" s="7">
        <v>305</v>
      </c>
      <c r="M10897" s="7">
        <v>-305</v>
      </c>
      <c r="N10897" s="7">
        <v>-5</v>
      </c>
    </row>
    <row r="10898" spans="1:14" x14ac:dyDescent="0.25">
      <c r="A10898" s="5">
        <v>431</v>
      </c>
      <c r="B10898" s="5">
        <v>2</v>
      </c>
      <c r="C10898" s="6">
        <v>44621</v>
      </c>
      <c r="D10898" s="7">
        <v>3</v>
      </c>
      <c r="E10898" s="6">
        <v>44713</v>
      </c>
      <c r="F10898" s="7">
        <v>0</v>
      </c>
      <c r="G10898" s="7">
        <v>182634.59030000001</v>
      </c>
      <c r="H10898" s="7">
        <v>-516416.12459999992</v>
      </c>
      <c r="I10898" s="7">
        <v>-333781.53429999988</v>
      </c>
      <c r="J10898" s="7">
        <v>0</v>
      </c>
      <c r="K10898" s="7">
        <v>0</v>
      </c>
      <c r="L10898" s="7">
        <v>339</v>
      </c>
      <c r="M10898" s="7">
        <v>-339</v>
      </c>
      <c r="N10898" s="7">
        <v>-5</v>
      </c>
    </row>
    <row r="10899" spans="1:14" x14ac:dyDescent="0.25">
      <c r="A10899" s="5">
        <v>431</v>
      </c>
      <c r="B10899" s="5">
        <v>2</v>
      </c>
      <c r="C10899" s="6">
        <v>44652</v>
      </c>
      <c r="D10899" s="7">
        <v>2</v>
      </c>
      <c r="E10899" s="6">
        <v>44713</v>
      </c>
      <c r="F10899" s="7">
        <v>0</v>
      </c>
      <c r="G10899" s="7">
        <v>193661.5183</v>
      </c>
      <c r="H10899" s="7">
        <v>-924191.26899999997</v>
      </c>
      <c r="I10899" s="7">
        <v>-730529.75069999998</v>
      </c>
      <c r="J10899" s="7">
        <v>0</v>
      </c>
      <c r="K10899" s="7">
        <v>0</v>
      </c>
      <c r="L10899" s="7">
        <v>487</v>
      </c>
      <c r="M10899" s="7">
        <v>-487</v>
      </c>
      <c r="N10899" s="7">
        <v>-5</v>
      </c>
    </row>
    <row r="10900" spans="1:14" x14ac:dyDescent="0.25">
      <c r="A10900" s="5">
        <v>431</v>
      </c>
      <c r="B10900" s="5">
        <v>2</v>
      </c>
      <c r="C10900" s="6">
        <v>44682</v>
      </c>
      <c r="D10900" s="7">
        <v>1</v>
      </c>
      <c r="E10900" s="6">
        <v>44713</v>
      </c>
      <c r="F10900" s="7">
        <v>0</v>
      </c>
      <c r="G10900" s="7">
        <v>312331.92720000009</v>
      </c>
      <c r="H10900" s="7">
        <v>-1145745.4934</v>
      </c>
      <c r="I10900" s="7">
        <v>-833413.56619999977</v>
      </c>
      <c r="J10900" s="7">
        <v>0</v>
      </c>
      <c r="K10900" s="7">
        <v>0</v>
      </c>
      <c r="L10900" s="7">
        <v>540</v>
      </c>
      <c r="M10900" s="7">
        <v>-540</v>
      </c>
      <c r="N10900" s="7">
        <v>-5</v>
      </c>
    </row>
    <row r="10901" spans="1:14" x14ac:dyDescent="0.25">
      <c r="A10901" s="5">
        <v>431</v>
      </c>
      <c r="B10901" s="5">
        <v>2</v>
      </c>
      <c r="C10901" s="6">
        <v>44713</v>
      </c>
      <c r="D10901" s="7">
        <v>0</v>
      </c>
      <c r="E10901" s="6">
        <v>44713</v>
      </c>
      <c r="F10901" s="7">
        <v>142875217.65630001</v>
      </c>
      <c r="G10901" s="7">
        <v>108246.3757</v>
      </c>
      <c r="H10901" s="7">
        <v>-1106221.6639</v>
      </c>
      <c r="I10901" s="7">
        <v>141877242.36809999</v>
      </c>
      <c r="J10901" s="7">
        <v>64980</v>
      </c>
      <c r="K10901" s="7">
        <v>0</v>
      </c>
      <c r="L10901" s="7">
        <v>446</v>
      </c>
      <c r="M10901" s="7">
        <v>64534</v>
      </c>
      <c r="N10901" s="7">
        <v>-5</v>
      </c>
    </row>
    <row r="10902" spans="1:14" x14ac:dyDescent="0.25">
      <c r="A10902" s="5">
        <v>431</v>
      </c>
      <c r="B10902" s="5">
        <v>2</v>
      </c>
      <c r="C10902" s="6">
        <v>44378</v>
      </c>
      <c r="D10902" s="7">
        <v>12</v>
      </c>
      <c r="E10902" s="6">
        <v>44743</v>
      </c>
      <c r="F10902" s="7">
        <v>0</v>
      </c>
      <c r="G10902" s="7">
        <v>8852.5732000000007</v>
      </c>
      <c r="H10902" s="7">
        <v>2496.1100999999999</v>
      </c>
      <c r="I10902" s="7">
        <v>11348.683300000001</v>
      </c>
      <c r="J10902" s="7">
        <v>0</v>
      </c>
      <c r="K10902" s="7">
        <v>0</v>
      </c>
      <c r="L10902" s="7">
        <v>59</v>
      </c>
      <c r="M10902" s="7">
        <v>-59</v>
      </c>
      <c r="N10902" s="7">
        <v>-5</v>
      </c>
    </row>
    <row r="10903" spans="1:14" x14ac:dyDescent="0.25">
      <c r="A10903" s="5">
        <v>431</v>
      </c>
      <c r="B10903" s="5">
        <v>2</v>
      </c>
      <c r="C10903" s="6">
        <v>44409</v>
      </c>
      <c r="D10903" s="7">
        <v>11</v>
      </c>
      <c r="E10903" s="6">
        <v>44743</v>
      </c>
      <c r="F10903" s="7">
        <v>0</v>
      </c>
      <c r="G10903" s="7">
        <v>54020.344599999997</v>
      </c>
      <c r="H10903" s="7">
        <v>-8071.6543000000001</v>
      </c>
      <c r="I10903" s="7">
        <v>45948.690300000002</v>
      </c>
      <c r="J10903" s="7">
        <v>0</v>
      </c>
      <c r="K10903" s="7">
        <v>0</v>
      </c>
      <c r="L10903" s="7">
        <v>157</v>
      </c>
      <c r="M10903" s="7">
        <v>-157</v>
      </c>
      <c r="N10903" s="7">
        <v>-5</v>
      </c>
    </row>
    <row r="10904" spans="1:14" x14ac:dyDescent="0.25">
      <c r="A10904" s="5">
        <v>431</v>
      </c>
      <c r="B10904" s="5">
        <v>2</v>
      </c>
      <c r="C10904" s="6">
        <v>44440</v>
      </c>
      <c r="D10904" s="7">
        <v>10</v>
      </c>
      <c r="E10904" s="6">
        <v>44743</v>
      </c>
      <c r="F10904" s="7">
        <v>0</v>
      </c>
      <c r="G10904" s="7">
        <v>63418.159699999997</v>
      </c>
      <c r="H10904" s="7">
        <v>-24023.7022</v>
      </c>
      <c r="I10904" s="7">
        <v>39394.457499999997</v>
      </c>
      <c r="J10904" s="7">
        <v>0</v>
      </c>
      <c r="K10904" s="7">
        <v>0</v>
      </c>
      <c r="L10904" s="7">
        <v>206</v>
      </c>
      <c r="M10904" s="7">
        <v>-206</v>
      </c>
      <c r="N10904" s="7">
        <v>-5</v>
      </c>
    </row>
    <row r="10905" spans="1:14" x14ac:dyDescent="0.25">
      <c r="A10905" s="5">
        <v>431</v>
      </c>
      <c r="B10905" s="5">
        <v>2</v>
      </c>
      <c r="C10905" s="6">
        <v>44470</v>
      </c>
      <c r="D10905" s="7">
        <v>9</v>
      </c>
      <c r="E10905" s="6">
        <v>44743</v>
      </c>
      <c r="F10905" s="7">
        <v>0</v>
      </c>
      <c r="G10905" s="7">
        <v>166216.8124</v>
      </c>
      <c r="H10905" s="7">
        <v>-74276.5334</v>
      </c>
      <c r="I10905" s="7">
        <v>91940.278999999966</v>
      </c>
      <c r="J10905" s="7">
        <v>0</v>
      </c>
      <c r="K10905" s="7">
        <v>0</v>
      </c>
      <c r="L10905" s="7">
        <v>305</v>
      </c>
      <c r="M10905" s="7">
        <v>-305</v>
      </c>
      <c r="N10905" s="7">
        <v>-5</v>
      </c>
    </row>
    <row r="10906" spans="1:14" x14ac:dyDescent="0.25">
      <c r="A10906" s="5">
        <v>431</v>
      </c>
      <c r="B10906" s="5">
        <v>2</v>
      </c>
      <c r="C10906" s="6">
        <v>44501</v>
      </c>
      <c r="D10906" s="7">
        <v>8</v>
      </c>
      <c r="E10906" s="6">
        <v>44743</v>
      </c>
      <c r="F10906" s="7">
        <v>0</v>
      </c>
      <c r="G10906" s="7">
        <v>177827.74489999999</v>
      </c>
      <c r="H10906" s="7">
        <v>-108914.29090000001</v>
      </c>
      <c r="I10906" s="7">
        <v>68913.453999999983</v>
      </c>
      <c r="J10906" s="7">
        <v>0</v>
      </c>
      <c r="K10906" s="7">
        <v>0</v>
      </c>
      <c r="L10906" s="7">
        <v>308</v>
      </c>
      <c r="M10906" s="7">
        <v>-308</v>
      </c>
      <c r="N10906" s="7">
        <v>-5</v>
      </c>
    </row>
    <row r="10907" spans="1:14" x14ac:dyDescent="0.25">
      <c r="A10907" s="5">
        <v>431</v>
      </c>
      <c r="B10907" s="5">
        <v>2</v>
      </c>
      <c r="C10907" s="6">
        <v>44531</v>
      </c>
      <c r="D10907" s="7">
        <v>7</v>
      </c>
      <c r="E10907" s="6">
        <v>44743</v>
      </c>
      <c r="F10907" s="7">
        <v>0</v>
      </c>
      <c r="G10907" s="7">
        <v>228939.48740000001</v>
      </c>
      <c r="H10907" s="7">
        <v>-175703.50709999999</v>
      </c>
      <c r="I10907" s="7">
        <v>53235.980300000003</v>
      </c>
      <c r="J10907" s="7">
        <v>0</v>
      </c>
      <c r="K10907" s="7">
        <v>0</v>
      </c>
      <c r="L10907" s="7">
        <v>320</v>
      </c>
      <c r="M10907" s="7">
        <v>-320</v>
      </c>
      <c r="N10907" s="7">
        <v>-5</v>
      </c>
    </row>
    <row r="10908" spans="1:14" x14ac:dyDescent="0.25">
      <c r="A10908" s="5">
        <v>431</v>
      </c>
      <c r="B10908" s="5">
        <v>2</v>
      </c>
      <c r="C10908" s="6">
        <v>44562</v>
      </c>
      <c r="D10908" s="7">
        <v>6</v>
      </c>
      <c r="E10908" s="6">
        <v>44743</v>
      </c>
      <c r="F10908" s="7">
        <v>0</v>
      </c>
      <c r="G10908" s="7">
        <v>147265.47839999999</v>
      </c>
      <c r="H10908" s="7">
        <v>-243012.7985</v>
      </c>
      <c r="I10908" s="7">
        <v>-95747.320100000012</v>
      </c>
      <c r="J10908" s="7">
        <v>0</v>
      </c>
      <c r="K10908" s="7">
        <v>0</v>
      </c>
      <c r="L10908" s="7">
        <v>309</v>
      </c>
      <c r="M10908" s="7">
        <v>-309</v>
      </c>
      <c r="N10908" s="7">
        <v>-5</v>
      </c>
    </row>
    <row r="10909" spans="1:14" x14ac:dyDescent="0.25">
      <c r="A10909" s="5">
        <v>431</v>
      </c>
      <c r="B10909" s="5">
        <v>2</v>
      </c>
      <c r="C10909" s="6">
        <v>44593</v>
      </c>
      <c r="D10909" s="7">
        <v>5</v>
      </c>
      <c r="E10909" s="6">
        <v>44743</v>
      </c>
      <c r="F10909" s="7">
        <v>0</v>
      </c>
      <c r="G10909" s="7">
        <v>109731.1559</v>
      </c>
      <c r="H10909" s="7">
        <v>-289649.12329999998</v>
      </c>
      <c r="I10909" s="7">
        <v>-179917.96739999999</v>
      </c>
      <c r="J10909" s="7">
        <v>0</v>
      </c>
      <c r="K10909" s="7">
        <v>0</v>
      </c>
      <c r="L10909" s="7">
        <v>272</v>
      </c>
      <c r="M10909" s="7">
        <v>-272</v>
      </c>
      <c r="N10909" s="7">
        <v>-5</v>
      </c>
    </row>
    <row r="10910" spans="1:14" x14ac:dyDescent="0.25">
      <c r="A10910" s="5">
        <v>431</v>
      </c>
      <c r="B10910" s="5">
        <v>2</v>
      </c>
      <c r="C10910" s="6">
        <v>44621</v>
      </c>
      <c r="D10910" s="7">
        <v>4</v>
      </c>
      <c r="E10910" s="6">
        <v>44743</v>
      </c>
      <c r="F10910" s="7">
        <v>0</v>
      </c>
      <c r="G10910" s="7">
        <v>136082.07250000001</v>
      </c>
      <c r="H10910" s="7">
        <v>-422666.34100000007</v>
      </c>
      <c r="I10910" s="7">
        <v>-286584.26850000012</v>
      </c>
      <c r="J10910" s="7">
        <v>0</v>
      </c>
      <c r="K10910" s="7">
        <v>0</v>
      </c>
      <c r="L10910" s="7">
        <v>361</v>
      </c>
      <c r="M10910" s="7">
        <v>-361</v>
      </c>
      <c r="N10910" s="7">
        <v>-5</v>
      </c>
    </row>
    <row r="10911" spans="1:14" x14ac:dyDescent="0.25">
      <c r="A10911" s="5">
        <v>431</v>
      </c>
      <c r="B10911" s="5">
        <v>2</v>
      </c>
      <c r="C10911" s="6">
        <v>44652</v>
      </c>
      <c r="D10911" s="7">
        <v>3</v>
      </c>
      <c r="E10911" s="6">
        <v>44743</v>
      </c>
      <c r="F10911" s="7">
        <v>0</v>
      </c>
      <c r="G10911" s="7">
        <v>149488.68410000001</v>
      </c>
      <c r="H10911" s="7">
        <v>-696046.79790000001</v>
      </c>
      <c r="I10911" s="7">
        <v>-546558.11380000005</v>
      </c>
      <c r="J10911" s="7">
        <v>0</v>
      </c>
      <c r="K10911" s="7">
        <v>0</v>
      </c>
      <c r="L10911" s="7">
        <v>454</v>
      </c>
      <c r="M10911" s="7">
        <v>-454</v>
      </c>
      <c r="N10911" s="7">
        <v>-5</v>
      </c>
    </row>
    <row r="10912" spans="1:14" x14ac:dyDescent="0.25">
      <c r="A10912" s="5">
        <v>431</v>
      </c>
      <c r="B10912" s="5">
        <v>2</v>
      </c>
      <c r="C10912" s="6">
        <v>44682</v>
      </c>
      <c r="D10912" s="7">
        <v>2</v>
      </c>
      <c r="E10912" s="6">
        <v>44743</v>
      </c>
      <c r="F10912" s="7">
        <v>0</v>
      </c>
      <c r="G10912" s="7">
        <v>292777.30379999999</v>
      </c>
      <c r="H10912" s="7">
        <v>-1342315.148</v>
      </c>
      <c r="I10912" s="7">
        <v>-1049537.8441999999</v>
      </c>
      <c r="J10912" s="7">
        <v>0</v>
      </c>
      <c r="K10912" s="7">
        <v>0</v>
      </c>
      <c r="L10912" s="7">
        <v>707</v>
      </c>
      <c r="M10912" s="7">
        <v>-707</v>
      </c>
      <c r="N10912" s="7">
        <v>-5</v>
      </c>
    </row>
    <row r="10913" spans="1:14" x14ac:dyDescent="0.25">
      <c r="A10913" s="5">
        <v>431</v>
      </c>
      <c r="B10913" s="5">
        <v>2</v>
      </c>
      <c r="C10913" s="6">
        <v>44713</v>
      </c>
      <c r="D10913" s="7">
        <v>1</v>
      </c>
      <c r="E10913" s="6">
        <v>44743</v>
      </c>
      <c r="F10913" s="7">
        <v>0</v>
      </c>
      <c r="G10913" s="7">
        <v>154557.9417</v>
      </c>
      <c r="H10913" s="7">
        <v>-1547842.22</v>
      </c>
      <c r="I10913" s="7">
        <v>-1393284.2782999999</v>
      </c>
      <c r="J10913" s="7">
        <v>0</v>
      </c>
      <c r="K10913" s="7">
        <v>0</v>
      </c>
      <c r="L10913" s="7">
        <v>667</v>
      </c>
      <c r="M10913" s="7">
        <v>-667</v>
      </c>
      <c r="N10913" s="7">
        <v>-5</v>
      </c>
    </row>
    <row r="10914" spans="1:14" x14ac:dyDescent="0.25">
      <c r="A10914" s="5">
        <v>431</v>
      </c>
      <c r="B10914" s="5">
        <v>2</v>
      </c>
      <c r="C10914" s="6">
        <v>44743</v>
      </c>
      <c r="D10914" s="7">
        <v>0</v>
      </c>
      <c r="E10914" s="6">
        <v>44743</v>
      </c>
      <c r="F10914" s="7">
        <v>136416225.39879999</v>
      </c>
      <c r="G10914" s="7">
        <v>60195.1106</v>
      </c>
      <c r="H10914" s="7">
        <v>-1188461.415</v>
      </c>
      <c r="I10914" s="7">
        <v>135287959.09439999</v>
      </c>
      <c r="J10914" s="7">
        <v>57964</v>
      </c>
      <c r="K10914" s="7">
        <v>0</v>
      </c>
      <c r="L10914" s="7">
        <v>471</v>
      </c>
      <c r="M10914" s="7">
        <v>57493</v>
      </c>
      <c r="N10914" s="7">
        <v>-5</v>
      </c>
    </row>
    <row r="10915" spans="1:14" x14ac:dyDescent="0.25">
      <c r="A10915" s="5">
        <v>431</v>
      </c>
      <c r="B10915" s="5">
        <v>2</v>
      </c>
      <c r="C10915" s="6">
        <v>44409</v>
      </c>
      <c r="D10915" s="7">
        <v>12</v>
      </c>
      <c r="E10915" s="6">
        <v>44774</v>
      </c>
      <c r="F10915" s="7">
        <v>0</v>
      </c>
      <c r="G10915" s="7">
        <v>4994.4112999999988</v>
      </c>
      <c r="H10915" s="7">
        <v>-1524.0888</v>
      </c>
      <c r="I10915" s="7">
        <v>3470.3224999999979</v>
      </c>
      <c r="J10915" s="7">
        <v>0</v>
      </c>
      <c r="K10915" s="7">
        <v>0</v>
      </c>
      <c r="L10915" s="7">
        <v>67</v>
      </c>
      <c r="M10915" s="7">
        <v>-67</v>
      </c>
      <c r="N10915" s="7">
        <v>-5</v>
      </c>
    </row>
    <row r="10916" spans="1:14" x14ac:dyDescent="0.25">
      <c r="A10916" s="5">
        <v>431</v>
      </c>
      <c r="B10916" s="5">
        <v>2</v>
      </c>
      <c r="C10916" s="6">
        <v>44440</v>
      </c>
      <c r="D10916" s="7">
        <v>11</v>
      </c>
      <c r="E10916" s="6">
        <v>44774</v>
      </c>
      <c r="F10916" s="7">
        <v>0</v>
      </c>
      <c r="G10916" s="7">
        <v>53025.432699999998</v>
      </c>
      <c r="H10916" s="7">
        <v>-13406.211300000001</v>
      </c>
      <c r="I10916" s="7">
        <v>39619.221400000002</v>
      </c>
      <c r="J10916" s="7">
        <v>0</v>
      </c>
      <c r="K10916" s="7">
        <v>0</v>
      </c>
      <c r="L10916" s="7">
        <v>128</v>
      </c>
      <c r="M10916" s="7">
        <v>-128</v>
      </c>
      <c r="N10916" s="7">
        <v>-5</v>
      </c>
    </row>
    <row r="10917" spans="1:14" x14ac:dyDescent="0.25">
      <c r="A10917" s="5">
        <v>431</v>
      </c>
      <c r="B10917" s="5">
        <v>2</v>
      </c>
      <c r="C10917" s="6">
        <v>44470</v>
      </c>
      <c r="D10917" s="7">
        <v>10</v>
      </c>
      <c r="E10917" s="6">
        <v>44774</v>
      </c>
      <c r="F10917" s="7">
        <v>0</v>
      </c>
      <c r="G10917" s="7">
        <v>146552.3138</v>
      </c>
      <c r="H10917" s="7">
        <v>-24062.989099999999</v>
      </c>
      <c r="I10917" s="7">
        <v>122489.3247</v>
      </c>
      <c r="J10917" s="7">
        <v>0</v>
      </c>
      <c r="K10917" s="7">
        <v>0</v>
      </c>
      <c r="L10917" s="7">
        <v>232</v>
      </c>
      <c r="M10917" s="7">
        <v>-232</v>
      </c>
      <c r="N10917" s="7">
        <v>-5</v>
      </c>
    </row>
    <row r="10918" spans="1:14" x14ac:dyDescent="0.25">
      <c r="A10918" s="5">
        <v>431</v>
      </c>
      <c r="B10918" s="5">
        <v>2</v>
      </c>
      <c r="C10918" s="6">
        <v>44501</v>
      </c>
      <c r="D10918" s="7">
        <v>9</v>
      </c>
      <c r="E10918" s="6">
        <v>44774</v>
      </c>
      <c r="F10918" s="7">
        <v>0</v>
      </c>
      <c r="G10918" s="7">
        <v>200085.0938</v>
      </c>
      <c r="H10918" s="7">
        <v>-65327.515199999987</v>
      </c>
      <c r="I10918" s="7">
        <v>134757.57860000001</v>
      </c>
      <c r="J10918" s="7">
        <v>0</v>
      </c>
      <c r="K10918" s="7">
        <v>0</v>
      </c>
      <c r="L10918" s="7">
        <v>303</v>
      </c>
      <c r="M10918" s="7">
        <v>-303</v>
      </c>
      <c r="N10918" s="7">
        <v>-5</v>
      </c>
    </row>
    <row r="10919" spans="1:14" x14ac:dyDescent="0.25">
      <c r="A10919" s="5">
        <v>431</v>
      </c>
      <c r="B10919" s="5">
        <v>2</v>
      </c>
      <c r="C10919" s="6">
        <v>44531</v>
      </c>
      <c r="D10919" s="7">
        <v>8</v>
      </c>
      <c r="E10919" s="6">
        <v>44774</v>
      </c>
      <c r="F10919" s="7">
        <v>0</v>
      </c>
      <c r="G10919" s="7">
        <v>254036.5546</v>
      </c>
      <c r="H10919" s="7">
        <v>-125475.22169999999</v>
      </c>
      <c r="I10919" s="7">
        <v>128561.33289999999</v>
      </c>
      <c r="J10919" s="7">
        <v>0</v>
      </c>
      <c r="K10919" s="7">
        <v>0</v>
      </c>
      <c r="L10919" s="7">
        <v>305</v>
      </c>
      <c r="M10919" s="7">
        <v>-305</v>
      </c>
      <c r="N10919" s="7">
        <v>-5</v>
      </c>
    </row>
    <row r="10920" spans="1:14" x14ac:dyDescent="0.25">
      <c r="A10920" s="5">
        <v>431</v>
      </c>
      <c r="B10920" s="5">
        <v>2</v>
      </c>
      <c r="C10920" s="6">
        <v>44562</v>
      </c>
      <c r="D10920" s="7">
        <v>7</v>
      </c>
      <c r="E10920" s="6">
        <v>44774</v>
      </c>
      <c r="F10920" s="7">
        <v>0</v>
      </c>
      <c r="G10920" s="7">
        <v>161361.7127</v>
      </c>
      <c r="H10920" s="7">
        <v>-131730.96969999999</v>
      </c>
      <c r="I10920" s="7">
        <v>29630.74300000002</v>
      </c>
      <c r="J10920" s="7">
        <v>0</v>
      </c>
      <c r="K10920" s="7">
        <v>0</v>
      </c>
      <c r="L10920" s="7">
        <v>235</v>
      </c>
      <c r="M10920" s="7">
        <v>-235</v>
      </c>
      <c r="N10920" s="7">
        <v>-5</v>
      </c>
    </row>
    <row r="10921" spans="1:14" x14ac:dyDescent="0.25">
      <c r="A10921" s="5">
        <v>431</v>
      </c>
      <c r="B10921" s="5">
        <v>2</v>
      </c>
      <c r="C10921" s="6">
        <v>44593</v>
      </c>
      <c r="D10921" s="7">
        <v>6</v>
      </c>
      <c r="E10921" s="6">
        <v>44774</v>
      </c>
      <c r="F10921" s="7">
        <v>0</v>
      </c>
      <c r="G10921" s="7">
        <v>190967.83230000001</v>
      </c>
      <c r="H10921" s="7">
        <v>-189986.93460000001</v>
      </c>
      <c r="I10921" s="7">
        <v>980.89770000003045</v>
      </c>
      <c r="J10921" s="7">
        <v>0</v>
      </c>
      <c r="K10921" s="7">
        <v>0</v>
      </c>
      <c r="L10921" s="7">
        <v>254</v>
      </c>
      <c r="M10921" s="7">
        <v>-254</v>
      </c>
      <c r="N10921" s="7">
        <v>-5</v>
      </c>
    </row>
    <row r="10922" spans="1:14" x14ac:dyDescent="0.25">
      <c r="A10922" s="5">
        <v>431</v>
      </c>
      <c r="B10922" s="5">
        <v>2</v>
      </c>
      <c r="C10922" s="6">
        <v>44621</v>
      </c>
      <c r="D10922" s="7">
        <v>5</v>
      </c>
      <c r="E10922" s="6">
        <v>44774</v>
      </c>
      <c r="F10922" s="7">
        <v>0</v>
      </c>
      <c r="G10922" s="7">
        <v>200701.2464</v>
      </c>
      <c r="H10922" s="7">
        <v>-236244.50380000001</v>
      </c>
      <c r="I10922" s="7">
        <v>-35543.257400000031</v>
      </c>
      <c r="J10922" s="7">
        <v>0</v>
      </c>
      <c r="K10922" s="7">
        <v>0</v>
      </c>
      <c r="L10922" s="7">
        <v>232</v>
      </c>
      <c r="M10922" s="7">
        <v>-232</v>
      </c>
      <c r="N10922" s="7">
        <v>-5</v>
      </c>
    </row>
    <row r="10923" spans="1:14" x14ac:dyDescent="0.25">
      <c r="A10923" s="5">
        <v>431</v>
      </c>
      <c r="B10923" s="5">
        <v>2</v>
      </c>
      <c r="C10923" s="6">
        <v>44652</v>
      </c>
      <c r="D10923" s="7">
        <v>4</v>
      </c>
      <c r="E10923" s="6">
        <v>44774</v>
      </c>
      <c r="F10923" s="7">
        <v>0</v>
      </c>
      <c r="G10923" s="7">
        <v>205315.62539999999</v>
      </c>
      <c r="H10923" s="7">
        <v>-419327.52360000001</v>
      </c>
      <c r="I10923" s="7">
        <v>-214011.8982</v>
      </c>
      <c r="J10923" s="7">
        <v>0</v>
      </c>
      <c r="K10923" s="7">
        <v>0</v>
      </c>
      <c r="L10923" s="7">
        <v>322</v>
      </c>
      <c r="M10923" s="7">
        <v>-322</v>
      </c>
      <c r="N10923" s="7">
        <v>-5</v>
      </c>
    </row>
    <row r="10924" spans="1:14" x14ac:dyDescent="0.25">
      <c r="A10924" s="5">
        <v>431</v>
      </c>
      <c r="B10924" s="5">
        <v>2</v>
      </c>
      <c r="C10924" s="6">
        <v>44682</v>
      </c>
      <c r="D10924" s="7">
        <v>3</v>
      </c>
      <c r="E10924" s="6">
        <v>44774</v>
      </c>
      <c r="F10924" s="7">
        <v>0</v>
      </c>
      <c r="G10924" s="7">
        <v>322185.96000000002</v>
      </c>
      <c r="H10924" s="7">
        <v>-1016749.0961</v>
      </c>
      <c r="I10924" s="7">
        <v>-694563.13610000012</v>
      </c>
      <c r="J10924" s="7">
        <v>0</v>
      </c>
      <c r="K10924" s="7">
        <v>0</v>
      </c>
      <c r="L10924" s="7">
        <v>622</v>
      </c>
      <c r="M10924" s="7">
        <v>-622</v>
      </c>
      <c r="N10924" s="7">
        <v>-5</v>
      </c>
    </row>
    <row r="10925" spans="1:14" x14ac:dyDescent="0.25">
      <c r="A10925" s="5">
        <v>431</v>
      </c>
      <c r="B10925" s="5">
        <v>2</v>
      </c>
      <c r="C10925" s="6">
        <v>44713</v>
      </c>
      <c r="D10925" s="7">
        <v>2</v>
      </c>
      <c r="E10925" s="6">
        <v>44774</v>
      </c>
      <c r="F10925" s="7">
        <v>0</v>
      </c>
      <c r="G10925" s="7">
        <v>211810.8651</v>
      </c>
      <c r="H10925" s="7">
        <v>-1390854.7148</v>
      </c>
      <c r="I10925" s="7">
        <v>-1179043.8496999999</v>
      </c>
      <c r="J10925" s="7">
        <v>0</v>
      </c>
      <c r="K10925" s="7">
        <v>0</v>
      </c>
      <c r="L10925" s="7">
        <v>662</v>
      </c>
      <c r="M10925" s="7">
        <v>-662</v>
      </c>
      <c r="N10925" s="7">
        <v>-5</v>
      </c>
    </row>
    <row r="10926" spans="1:14" x14ac:dyDescent="0.25">
      <c r="A10926" s="5">
        <v>431</v>
      </c>
      <c r="B10926" s="5">
        <v>2</v>
      </c>
      <c r="C10926" s="6">
        <v>44743</v>
      </c>
      <c r="D10926" s="7">
        <v>1</v>
      </c>
      <c r="E10926" s="6">
        <v>44774</v>
      </c>
      <c r="F10926" s="7">
        <v>0</v>
      </c>
      <c r="G10926" s="7">
        <v>237729.38320000001</v>
      </c>
      <c r="H10926" s="7">
        <v>-1533565.7608</v>
      </c>
      <c r="I10926" s="7">
        <v>-1295836.3776</v>
      </c>
      <c r="J10926" s="7">
        <v>0</v>
      </c>
      <c r="K10926" s="7">
        <v>0</v>
      </c>
      <c r="L10926" s="7">
        <v>609</v>
      </c>
      <c r="M10926" s="7">
        <v>-609</v>
      </c>
      <c r="N10926" s="7">
        <v>-5</v>
      </c>
    </row>
    <row r="10927" spans="1:14" x14ac:dyDescent="0.25">
      <c r="A10927" s="5">
        <v>431</v>
      </c>
      <c r="B10927" s="5">
        <v>2</v>
      </c>
      <c r="C10927" s="6">
        <v>44774</v>
      </c>
      <c r="D10927" s="7">
        <v>0</v>
      </c>
      <c r="E10927" s="6">
        <v>44774</v>
      </c>
      <c r="F10927" s="7">
        <v>150037964.86289999</v>
      </c>
      <c r="G10927" s="7">
        <v>64768.579200000007</v>
      </c>
      <c r="H10927" s="7">
        <v>-1162203.4345</v>
      </c>
      <c r="I10927" s="7">
        <v>148940530.00759989</v>
      </c>
      <c r="J10927" s="7">
        <v>63370</v>
      </c>
      <c r="K10927" s="7">
        <v>0</v>
      </c>
      <c r="L10927" s="7">
        <v>429</v>
      </c>
      <c r="M10927" s="7">
        <v>62941</v>
      </c>
      <c r="N10927" s="7">
        <v>-5</v>
      </c>
    </row>
    <row r="10928" spans="1:14" x14ac:dyDescent="0.25">
      <c r="A10928" s="5">
        <v>431</v>
      </c>
      <c r="B10928" s="5">
        <v>2</v>
      </c>
      <c r="C10928" s="6">
        <v>44440</v>
      </c>
      <c r="D10928" s="7">
        <v>12</v>
      </c>
      <c r="E10928" s="6">
        <v>44805</v>
      </c>
      <c r="F10928" s="7">
        <v>0</v>
      </c>
      <c r="G10928" s="7">
        <v>7156.7879999999996</v>
      </c>
      <c r="H10928" s="7">
        <v>-566.74599999999987</v>
      </c>
      <c r="I10928" s="7">
        <v>6590.0420000000004</v>
      </c>
      <c r="J10928" s="7">
        <v>0</v>
      </c>
      <c r="K10928" s="7">
        <v>0</v>
      </c>
      <c r="L10928" s="7">
        <v>50</v>
      </c>
      <c r="M10928" s="7">
        <v>-50</v>
      </c>
      <c r="N10928" s="7">
        <v>-5</v>
      </c>
    </row>
    <row r="10929" spans="1:14" x14ac:dyDescent="0.25">
      <c r="A10929" s="5">
        <v>431</v>
      </c>
      <c r="B10929" s="5">
        <v>2</v>
      </c>
      <c r="C10929" s="6">
        <v>44470</v>
      </c>
      <c r="D10929" s="7">
        <v>11</v>
      </c>
      <c r="E10929" s="6">
        <v>44805</v>
      </c>
      <c r="F10929" s="7">
        <v>0</v>
      </c>
      <c r="G10929" s="7">
        <v>56680.090300000011</v>
      </c>
      <c r="H10929" s="7">
        <v>-15168.7641</v>
      </c>
      <c r="I10929" s="7">
        <v>41511.32620000001</v>
      </c>
      <c r="J10929" s="7">
        <v>0</v>
      </c>
      <c r="K10929" s="7">
        <v>0</v>
      </c>
      <c r="L10929" s="7">
        <v>159</v>
      </c>
      <c r="M10929" s="7">
        <v>-159</v>
      </c>
      <c r="N10929" s="7">
        <v>-5</v>
      </c>
    </row>
    <row r="10930" spans="1:14" x14ac:dyDescent="0.25">
      <c r="A10930" s="5">
        <v>431</v>
      </c>
      <c r="B10930" s="5">
        <v>2</v>
      </c>
      <c r="C10930" s="6">
        <v>44501</v>
      </c>
      <c r="D10930" s="7">
        <v>10</v>
      </c>
      <c r="E10930" s="6">
        <v>44805</v>
      </c>
      <c r="F10930" s="7">
        <v>0</v>
      </c>
      <c r="G10930" s="7">
        <v>105790.6312</v>
      </c>
      <c r="H10930" s="7">
        <v>-29274.251499999998</v>
      </c>
      <c r="I10930" s="7">
        <v>76516.379699999976</v>
      </c>
      <c r="J10930" s="7">
        <v>0</v>
      </c>
      <c r="K10930" s="7">
        <v>0</v>
      </c>
      <c r="L10930" s="7">
        <v>238</v>
      </c>
      <c r="M10930" s="7">
        <v>-238</v>
      </c>
      <c r="N10930" s="7">
        <v>-5</v>
      </c>
    </row>
    <row r="10931" spans="1:14" x14ac:dyDescent="0.25">
      <c r="A10931" s="5">
        <v>431</v>
      </c>
      <c r="B10931" s="5">
        <v>2</v>
      </c>
      <c r="C10931" s="6">
        <v>44531</v>
      </c>
      <c r="D10931" s="7">
        <v>9</v>
      </c>
      <c r="E10931" s="6">
        <v>44805</v>
      </c>
      <c r="F10931" s="7">
        <v>0</v>
      </c>
      <c r="G10931" s="7">
        <v>159592.34599999999</v>
      </c>
      <c r="H10931" s="7">
        <v>-82619.350999999995</v>
      </c>
      <c r="I10931" s="7">
        <v>76972.994999999995</v>
      </c>
      <c r="J10931" s="7">
        <v>0</v>
      </c>
      <c r="K10931" s="7">
        <v>0</v>
      </c>
      <c r="L10931" s="7">
        <v>321</v>
      </c>
      <c r="M10931" s="7">
        <v>-321</v>
      </c>
      <c r="N10931" s="7">
        <v>-5</v>
      </c>
    </row>
    <row r="10932" spans="1:14" x14ac:dyDescent="0.25">
      <c r="A10932" s="5">
        <v>431</v>
      </c>
      <c r="B10932" s="5">
        <v>2</v>
      </c>
      <c r="C10932" s="6">
        <v>44562</v>
      </c>
      <c r="D10932" s="7">
        <v>8</v>
      </c>
      <c r="E10932" s="6">
        <v>44805</v>
      </c>
      <c r="F10932" s="7">
        <v>0</v>
      </c>
      <c r="G10932" s="7">
        <v>115858.52989999999</v>
      </c>
      <c r="H10932" s="7">
        <v>-95457.601999999999</v>
      </c>
      <c r="I10932" s="7">
        <v>20400.927899999999</v>
      </c>
      <c r="J10932" s="7">
        <v>0</v>
      </c>
      <c r="K10932" s="7">
        <v>0</v>
      </c>
      <c r="L10932" s="7">
        <v>230</v>
      </c>
      <c r="M10932" s="7">
        <v>-230</v>
      </c>
      <c r="N10932" s="7">
        <v>-5</v>
      </c>
    </row>
    <row r="10933" spans="1:14" x14ac:dyDescent="0.25">
      <c r="A10933" s="5">
        <v>431</v>
      </c>
      <c r="B10933" s="5">
        <v>2</v>
      </c>
      <c r="C10933" s="6">
        <v>44593</v>
      </c>
      <c r="D10933" s="7">
        <v>7</v>
      </c>
      <c r="E10933" s="6">
        <v>44805</v>
      </c>
      <c r="F10933" s="7">
        <v>0</v>
      </c>
      <c r="G10933" s="7">
        <v>165154.8616</v>
      </c>
      <c r="H10933" s="7">
        <v>-133449.26240000001</v>
      </c>
      <c r="I10933" s="7">
        <v>31705.59920000003</v>
      </c>
      <c r="J10933" s="7">
        <v>0</v>
      </c>
      <c r="K10933" s="7">
        <v>0</v>
      </c>
      <c r="L10933" s="7">
        <v>201</v>
      </c>
      <c r="M10933" s="7">
        <v>-201</v>
      </c>
      <c r="N10933" s="7">
        <v>-5</v>
      </c>
    </row>
    <row r="10934" spans="1:14" x14ac:dyDescent="0.25">
      <c r="A10934" s="5">
        <v>431</v>
      </c>
      <c r="B10934" s="5">
        <v>2</v>
      </c>
      <c r="C10934" s="6">
        <v>44621</v>
      </c>
      <c r="D10934" s="7">
        <v>6</v>
      </c>
      <c r="E10934" s="6">
        <v>44805</v>
      </c>
      <c r="F10934" s="7">
        <v>0</v>
      </c>
      <c r="G10934" s="7">
        <v>167696.81589999999</v>
      </c>
      <c r="H10934" s="7">
        <v>-212147.7678</v>
      </c>
      <c r="I10934" s="7">
        <v>-44450.951899999993</v>
      </c>
      <c r="J10934" s="7">
        <v>0</v>
      </c>
      <c r="K10934" s="7">
        <v>0</v>
      </c>
      <c r="L10934" s="7">
        <v>246</v>
      </c>
      <c r="M10934" s="7">
        <v>-246</v>
      </c>
      <c r="N10934" s="7">
        <v>-5</v>
      </c>
    </row>
    <row r="10935" spans="1:14" x14ac:dyDescent="0.25">
      <c r="A10935" s="5">
        <v>431</v>
      </c>
      <c r="B10935" s="5">
        <v>2</v>
      </c>
      <c r="C10935" s="6">
        <v>44652</v>
      </c>
      <c r="D10935" s="7">
        <v>5</v>
      </c>
      <c r="E10935" s="6">
        <v>44805</v>
      </c>
      <c r="F10935" s="7">
        <v>0</v>
      </c>
      <c r="G10935" s="7">
        <v>221955.4706</v>
      </c>
      <c r="H10935" s="7">
        <v>-332479.22359999991</v>
      </c>
      <c r="I10935" s="7">
        <v>-110523.7529999999</v>
      </c>
      <c r="J10935" s="7">
        <v>0</v>
      </c>
      <c r="K10935" s="7">
        <v>0</v>
      </c>
      <c r="L10935" s="7">
        <v>312</v>
      </c>
      <c r="M10935" s="7">
        <v>-312</v>
      </c>
      <c r="N10935" s="7">
        <v>-5</v>
      </c>
    </row>
    <row r="10936" spans="1:14" x14ac:dyDescent="0.25">
      <c r="A10936" s="5">
        <v>431</v>
      </c>
      <c r="B10936" s="5">
        <v>2</v>
      </c>
      <c r="C10936" s="6">
        <v>44682</v>
      </c>
      <c r="D10936" s="7">
        <v>4</v>
      </c>
      <c r="E10936" s="6">
        <v>44805</v>
      </c>
      <c r="F10936" s="7">
        <v>0</v>
      </c>
      <c r="G10936" s="7">
        <v>259473.8842</v>
      </c>
      <c r="H10936" s="7">
        <v>-733065.7490999999</v>
      </c>
      <c r="I10936" s="7">
        <v>-473591.86489999993</v>
      </c>
      <c r="J10936" s="7">
        <v>0</v>
      </c>
      <c r="K10936" s="7">
        <v>0</v>
      </c>
      <c r="L10936" s="7">
        <v>520</v>
      </c>
      <c r="M10936" s="7">
        <v>-520</v>
      </c>
      <c r="N10936" s="7">
        <v>-5</v>
      </c>
    </row>
    <row r="10937" spans="1:14" x14ac:dyDescent="0.25">
      <c r="A10937" s="5">
        <v>431</v>
      </c>
      <c r="B10937" s="5">
        <v>2</v>
      </c>
      <c r="C10937" s="6">
        <v>44713</v>
      </c>
      <c r="D10937" s="7">
        <v>3</v>
      </c>
      <c r="E10937" s="6">
        <v>44805</v>
      </c>
      <c r="F10937" s="7">
        <v>0</v>
      </c>
      <c r="G10937" s="7">
        <v>248559.18990000011</v>
      </c>
      <c r="H10937" s="7">
        <v>-909402.55720000004</v>
      </c>
      <c r="I10937" s="7">
        <v>-660843.36730000004</v>
      </c>
      <c r="J10937" s="7">
        <v>0</v>
      </c>
      <c r="K10937" s="7">
        <v>0</v>
      </c>
      <c r="L10937" s="7">
        <v>535</v>
      </c>
      <c r="M10937" s="7">
        <v>-535</v>
      </c>
      <c r="N10937" s="7">
        <v>-5</v>
      </c>
    </row>
    <row r="10938" spans="1:14" x14ac:dyDescent="0.25">
      <c r="A10938" s="5">
        <v>431</v>
      </c>
      <c r="B10938" s="5">
        <v>2</v>
      </c>
      <c r="C10938" s="6">
        <v>44743</v>
      </c>
      <c r="D10938" s="7">
        <v>2</v>
      </c>
      <c r="E10938" s="6">
        <v>44805</v>
      </c>
      <c r="F10938" s="7">
        <v>0</v>
      </c>
      <c r="G10938" s="7">
        <v>197999.2126</v>
      </c>
      <c r="H10938" s="7">
        <v>-1448486.8877000001</v>
      </c>
      <c r="I10938" s="7">
        <v>-1250487.6751000001</v>
      </c>
      <c r="J10938" s="7">
        <v>0</v>
      </c>
      <c r="K10938" s="7">
        <v>0</v>
      </c>
      <c r="L10938" s="7">
        <v>663</v>
      </c>
      <c r="M10938" s="7">
        <v>-663</v>
      </c>
      <c r="N10938" s="7">
        <v>-5</v>
      </c>
    </row>
    <row r="10939" spans="1:14" x14ac:dyDescent="0.25">
      <c r="A10939" s="5">
        <v>431</v>
      </c>
      <c r="B10939" s="5">
        <v>2</v>
      </c>
      <c r="C10939" s="6">
        <v>44774</v>
      </c>
      <c r="D10939" s="7">
        <v>1</v>
      </c>
      <c r="E10939" s="6">
        <v>44805</v>
      </c>
      <c r="F10939" s="7">
        <v>0</v>
      </c>
      <c r="G10939" s="7">
        <v>164418.51029999999</v>
      </c>
      <c r="H10939" s="7">
        <v>-1360518.5967000001</v>
      </c>
      <c r="I10939" s="7">
        <v>-1196100.0863999999</v>
      </c>
      <c r="J10939" s="7">
        <v>0</v>
      </c>
      <c r="K10939" s="7">
        <v>0</v>
      </c>
      <c r="L10939" s="7">
        <v>568</v>
      </c>
      <c r="M10939" s="7">
        <v>-568</v>
      </c>
      <c r="N10939" s="7">
        <v>-5</v>
      </c>
    </row>
    <row r="10940" spans="1:14" x14ac:dyDescent="0.25">
      <c r="A10940" s="5">
        <v>431</v>
      </c>
      <c r="B10940" s="5">
        <v>2</v>
      </c>
      <c r="C10940" s="6">
        <v>44805</v>
      </c>
      <c r="D10940" s="7">
        <v>0</v>
      </c>
      <c r="E10940" s="6">
        <v>44805</v>
      </c>
      <c r="F10940" s="7">
        <v>169983290.62799999</v>
      </c>
      <c r="G10940" s="7">
        <v>56592.118600000009</v>
      </c>
      <c r="H10940" s="7">
        <v>-1342127.3149999999</v>
      </c>
      <c r="I10940" s="7">
        <v>168697755.4316</v>
      </c>
      <c r="J10940" s="7">
        <v>73813</v>
      </c>
      <c r="K10940" s="7">
        <v>0</v>
      </c>
      <c r="L10940" s="7">
        <v>496</v>
      </c>
      <c r="M10940" s="7">
        <v>73317</v>
      </c>
      <c r="N10940" s="7">
        <v>-5</v>
      </c>
    </row>
    <row r="10941" spans="1:14" x14ac:dyDescent="0.25">
      <c r="A10941" s="5">
        <v>431</v>
      </c>
      <c r="B10941" s="5">
        <v>2</v>
      </c>
      <c r="C10941" s="6">
        <v>44470</v>
      </c>
      <c r="D10941" s="7">
        <v>12</v>
      </c>
      <c r="E10941" s="6">
        <v>44835</v>
      </c>
      <c r="F10941" s="7">
        <v>0</v>
      </c>
      <c r="G10941" s="7">
        <v>5679.3337000000001</v>
      </c>
      <c r="H10941" s="7">
        <v>-16042.6702</v>
      </c>
      <c r="I10941" s="7">
        <v>-10363.336499999999</v>
      </c>
      <c r="J10941" s="7">
        <v>0</v>
      </c>
      <c r="K10941" s="7">
        <v>0</v>
      </c>
      <c r="L10941" s="7">
        <v>69</v>
      </c>
      <c r="M10941" s="7">
        <v>-69</v>
      </c>
      <c r="N10941" s="7">
        <v>-5</v>
      </c>
    </row>
    <row r="10942" spans="1:14" x14ac:dyDescent="0.25">
      <c r="A10942" s="5">
        <v>431</v>
      </c>
      <c r="B10942" s="5">
        <v>2</v>
      </c>
      <c r="C10942" s="6">
        <v>44501</v>
      </c>
      <c r="D10942" s="7">
        <v>11</v>
      </c>
      <c r="E10942" s="6">
        <v>44835</v>
      </c>
      <c r="F10942" s="7">
        <v>0</v>
      </c>
      <c r="G10942" s="7">
        <v>44156.234299999996</v>
      </c>
      <c r="H10942" s="7">
        <v>-5418.2646000000004</v>
      </c>
      <c r="I10942" s="7">
        <v>38737.969699999987</v>
      </c>
      <c r="J10942" s="7">
        <v>0</v>
      </c>
      <c r="K10942" s="7">
        <v>0</v>
      </c>
      <c r="L10942" s="7">
        <v>172</v>
      </c>
      <c r="M10942" s="7">
        <v>-172</v>
      </c>
      <c r="N10942" s="7">
        <v>-5</v>
      </c>
    </row>
    <row r="10943" spans="1:14" x14ac:dyDescent="0.25">
      <c r="A10943" s="5">
        <v>431</v>
      </c>
      <c r="B10943" s="5">
        <v>2</v>
      </c>
      <c r="C10943" s="6">
        <v>44531</v>
      </c>
      <c r="D10943" s="7">
        <v>10</v>
      </c>
      <c r="E10943" s="6">
        <v>44835</v>
      </c>
      <c r="F10943" s="7">
        <v>0</v>
      </c>
      <c r="G10943" s="7">
        <v>103789.9071</v>
      </c>
      <c r="H10943" s="7">
        <v>-36693.796999999999</v>
      </c>
      <c r="I10943" s="7">
        <v>67096.110099999991</v>
      </c>
      <c r="J10943" s="7">
        <v>0</v>
      </c>
      <c r="K10943" s="7">
        <v>0</v>
      </c>
      <c r="L10943" s="7">
        <v>267</v>
      </c>
      <c r="M10943" s="7">
        <v>-267</v>
      </c>
      <c r="N10943" s="7">
        <v>-5</v>
      </c>
    </row>
    <row r="10944" spans="1:14" x14ac:dyDescent="0.25">
      <c r="A10944" s="5">
        <v>431</v>
      </c>
      <c r="B10944" s="5">
        <v>2</v>
      </c>
      <c r="C10944" s="6">
        <v>44562</v>
      </c>
      <c r="D10944" s="7">
        <v>9</v>
      </c>
      <c r="E10944" s="6">
        <v>44835</v>
      </c>
      <c r="F10944" s="7">
        <v>0</v>
      </c>
      <c r="G10944" s="7">
        <v>72941.47540000001</v>
      </c>
      <c r="H10944" s="7">
        <v>-86936.796600000001</v>
      </c>
      <c r="I10944" s="7">
        <v>-13995.321199999989</v>
      </c>
      <c r="J10944" s="7">
        <v>0</v>
      </c>
      <c r="K10944" s="7">
        <v>0</v>
      </c>
      <c r="L10944" s="7">
        <v>261</v>
      </c>
      <c r="M10944" s="7">
        <v>-261</v>
      </c>
      <c r="N10944" s="7">
        <v>-5</v>
      </c>
    </row>
    <row r="10945" spans="1:14" x14ac:dyDescent="0.25">
      <c r="A10945" s="5">
        <v>431</v>
      </c>
      <c r="B10945" s="5">
        <v>2</v>
      </c>
      <c r="C10945" s="6">
        <v>44593</v>
      </c>
      <c r="D10945" s="7">
        <v>8</v>
      </c>
      <c r="E10945" s="6">
        <v>44835</v>
      </c>
      <c r="F10945" s="7">
        <v>0</v>
      </c>
      <c r="G10945" s="7">
        <v>102445.9764</v>
      </c>
      <c r="H10945" s="7">
        <v>-91881.237299999993</v>
      </c>
      <c r="I10945" s="7">
        <v>10564.73909999999</v>
      </c>
      <c r="J10945" s="7">
        <v>0</v>
      </c>
      <c r="K10945" s="7">
        <v>0</v>
      </c>
      <c r="L10945" s="7">
        <v>201</v>
      </c>
      <c r="M10945" s="7">
        <v>-201</v>
      </c>
      <c r="N10945" s="7">
        <v>-5</v>
      </c>
    </row>
    <row r="10946" spans="1:14" x14ac:dyDescent="0.25">
      <c r="A10946" s="5">
        <v>431</v>
      </c>
      <c r="B10946" s="5">
        <v>2</v>
      </c>
      <c r="C10946" s="6">
        <v>44621</v>
      </c>
      <c r="D10946" s="7">
        <v>7</v>
      </c>
      <c r="E10946" s="6">
        <v>44835</v>
      </c>
      <c r="F10946" s="7">
        <v>0</v>
      </c>
      <c r="G10946" s="7">
        <v>102003.5983</v>
      </c>
      <c r="H10946" s="7">
        <v>-170440.3665</v>
      </c>
      <c r="I10946" s="7">
        <v>-68436.768200000006</v>
      </c>
      <c r="J10946" s="7">
        <v>0</v>
      </c>
      <c r="K10946" s="7">
        <v>0</v>
      </c>
      <c r="L10946" s="7">
        <v>253</v>
      </c>
      <c r="M10946" s="7">
        <v>-253</v>
      </c>
      <c r="N10946" s="7">
        <v>-5</v>
      </c>
    </row>
    <row r="10947" spans="1:14" x14ac:dyDescent="0.25">
      <c r="A10947" s="5">
        <v>431</v>
      </c>
      <c r="B10947" s="5">
        <v>2</v>
      </c>
      <c r="C10947" s="6">
        <v>44652</v>
      </c>
      <c r="D10947" s="7">
        <v>6</v>
      </c>
      <c r="E10947" s="6">
        <v>44835</v>
      </c>
      <c r="F10947" s="7">
        <v>0</v>
      </c>
      <c r="G10947" s="7">
        <v>177387.49239999999</v>
      </c>
      <c r="H10947" s="7">
        <v>-286686.47940000001</v>
      </c>
      <c r="I10947" s="7">
        <v>-109298.98699999991</v>
      </c>
      <c r="J10947" s="7">
        <v>0</v>
      </c>
      <c r="K10947" s="7">
        <v>0</v>
      </c>
      <c r="L10947" s="7">
        <v>320</v>
      </c>
      <c r="M10947" s="7">
        <v>-320</v>
      </c>
      <c r="N10947" s="7">
        <v>-5</v>
      </c>
    </row>
    <row r="10948" spans="1:14" x14ac:dyDescent="0.25">
      <c r="A10948" s="5">
        <v>431</v>
      </c>
      <c r="B10948" s="5">
        <v>2</v>
      </c>
      <c r="C10948" s="6">
        <v>44682</v>
      </c>
      <c r="D10948" s="7">
        <v>5</v>
      </c>
      <c r="E10948" s="6">
        <v>44835</v>
      </c>
      <c r="F10948" s="7">
        <v>0</v>
      </c>
      <c r="G10948" s="7">
        <v>254818.51060000001</v>
      </c>
      <c r="H10948" s="7">
        <v>-498615.29109999997</v>
      </c>
      <c r="I10948" s="7">
        <v>-243796.78049999999</v>
      </c>
      <c r="J10948" s="7">
        <v>0</v>
      </c>
      <c r="K10948" s="7">
        <v>0</v>
      </c>
      <c r="L10948" s="7">
        <v>433</v>
      </c>
      <c r="M10948" s="7">
        <v>-433</v>
      </c>
      <c r="N10948" s="7">
        <v>-5</v>
      </c>
    </row>
    <row r="10949" spans="1:14" x14ac:dyDescent="0.25">
      <c r="A10949" s="5">
        <v>431</v>
      </c>
      <c r="B10949" s="5">
        <v>2</v>
      </c>
      <c r="C10949" s="6">
        <v>44713</v>
      </c>
      <c r="D10949" s="7">
        <v>4</v>
      </c>
      <c r="E10949" s="6">
        <v>44835</v>
      </c>
      <c r="F10949" s="7">
        <v>0</v>
      </c>
      <c r="G10949" s="7">
        <v>181840.50870000001</v>
      </c>
      <c r="H10949" s="7">
        <v>-731585.58260000008</v>
      </c>
      <c r="I10949" s="7">
        <v>-549745.07390000008</v>
      </c>
      <c r="J10949" s="7">
        <v>0</v>
      </c>
      <c r="K10949" s="7">
        <v>0</v>
      </c>
      <c r="L10949" s="7">
        <v>496</v>
      </c>
      <c r="M10949" s="7">
        <v>-496</v>
      </c>
      <c r="N10949" s="7">
        <v>-5</v>
      </c>
    </row>
    <row r="10950" spans="1:14" x14ac:dyDescent="0.25">
      <c r="A10950" s="5">
        <v>431</v>
      </c>
      <c r="B10950" s="5">
        <v>2</v>
      </c>
      <c r="C10950" s="6">
        <v>44743</v>
      </c>
      <c r="D10950" s="7">
        <v>3</v>
      </c>
      <c r="E10950" s="6">
        <v>44835</v>
      </c>
      <c r="F10950" s="7">
        <v>0</v>
      </c>
      <c r="G10950" s="7">
        <v>134360.11629999999</v>
      </c>
      <c r="H10950" s="7">
        <v>-1052701.3822999999</v>
      </c>
      <c r="I10950" s="7">
        <v>-918341.26600000018</v>
      </c>
      <c r="J10950" s="7">
        <v>0</v>
      </c>
      <c r="K10950" s="7">
        <v>0</v>
      </c>
      <c r="L10950" s="7">
        <v>543</v>
      </c>
      <c r="M10950" s="7">
        <v>-543</v>
      </c>
      <c r="N10950" s="7">
        <v>-5</v>
      </c>
    </row>
    <row r="10951" spans="1:14" x14ac:dyDescent="0.25">
      <c r="A10951" s="5">
        <v>431</v>
      </c>
      <c r="B10951" s="5">
        <v>2</v>
      </c>
      <c r="C10951" s="6">
        <v>44774</v>
      </c>
      <c r="D10951" s="7">
        <v>2</v>
      </c>
      <c r="E10951" s="6">
        <v>44835</v>
      </c>
      <c r="F10951" s="7">
        <v>0</v>
      </c>
      <c r="G10951" s="7">
        <v>204994.16440000001</v>
      </c>
      <c r="H10951" s="7">
        <v>-1429773.4389</v>
      </c>
      <c r="I10951" s="7">
        <v>-1224779.2745000001</v>
      </c>
      <c r="J10951" s="7">
        <v>0</v>
      </c>
      <c r="K10951" s="7">
        <v>0</v>
      </c>
      <c r="L10951" s="7">
        <v>661</v>
      </c>
      <c r="M10951" s="7">
        <v>-661</v>
      </c>
      <c r="N10951" s="7">
        <v>-5</v>
      </c>
    </row>
    <row r="10952" spans="1:14" x14ac:dyDescent="0.25">
      <c r="A10952" s="5">
        <v>431</v>
      </c>
      <c r="B10952" s="5">
        <v>2</v>
      </c>
      <c r="C10952" s="6">
        <v>44805</v>
      </c>
      <c r="D10952" s="7">
        <v>1</v>
      </c>
      <c r="E10952" s="6">
        <v>44835</v>
      </c>
      <c r="F10952" s="7">
        <v>0</v>
      </c>
      <c r="G10952" s="7">
        <v>199596.89230000001</v>
      </c>
      <c r="H10952" s="7">
        <v>-1637903.3677000001</v>
      </c>
      <c r="I10952" s="7">
        <v>-1438306.4754000001</v>
      </c>
      <c r="J10952" s="7">
        <v>0</v>
      </c>
      <c r="K10952" s="7">
        <v>0</v>
      </c>
      <c r="L10952" s="7">
        <v>667</v>
      </c>
      <c r="M10952" s="7">
        <v>-667</v>
      </c>
      <c r="N10952" s="7">
        <v>-5</v>
      </c>
    </row>
    <row r="10953" spans="1:14" x14ac:dyDescent="0.25">
      <c r="A10953" s="5">
        <v>431</v>
      </c>
      <c r="B10953" s="5">
        <v>2</v>
      </c>
      <c r="C10953" s="6">
        <v>44835</v>
      </c>
      <c r="D10953" s="7">
        <v>0</v>
      </c>
      <c r="E10953" s="6">
        <v>44835</v>
      </c>
      <c r="F10953" s="7">
        <v>149563575.72510001</v>
      </c>
      <c r="G10953" s="7">
        <v>70843.367299999998</v>
      </c>
      <c r="H10953" s="7">
        <v>-1151898.0403</v>
      </c>
      <c r="I10953" s="7">
        <v>148482521.0521</v>
      </c>
      <c r="J10953" s="7">
        <v>65512</v>
      </c>
      <c r="K10953" s="7">
        <v>0</v>
      </c>
      <c r="L10953" s="7">
        <v>430</v>
      </c>
      <c r="M10953" s="7">
        <v>65082</v>
      </c>
      <c r="N10953" s="7">
        <v>-5</v>
      </c>
    </row>
    <row r="10954" spans="1:14" x14ac:dyDescent="0.25">
      <c r="A10954" s="5">
        <v>431</v>
      </c>
      <c r="B10954" s="5">
        <v>2</v>
      </c>
      <c r="C10954" s="6">
        <v>44501</v>
      </c>
      <c r="D10954" s="7">
        <v>12</v>
      </c>
      <c r="E10954" s="6">
        <v>44866</v>
      </c>
      <c r="F10954" s="7">
        <v>0</v>
      </c>
      <c r="G10954" s="7">
        <v>9364.7109000000019</v>
      </c>
      <c r="H10954" s="7">
        <v>-1879.1035999999999</v>
      </c>
      <c r="I10954" s="7">
        <v>7485.6073000000006</v>
      </c>
      <c r="J10954" s="7">
        <v>0</v>
      </c>
      <c r="K10954" s="7">
        <v>0</v>
      </c>
      <c r="L10954" s="7">
        <v>64</v>
      </c>
      <c r="M10954" s="7">
        <v>-64</v>
      </c>
      <c r="N10954" s="7">
        <v>-5</v>
      </c>
    </row>
    <row r="10955" spans="1:14" x14ac:dyDescent="0.25">
      <c r="A10955" s="5">
        <v>431</v>
      </c>
      <c r="B10955" s="5">
        <v>2</v>
      </c>
      <c r="C10955" s="6">
        <v>44531</v>
      </c>
      <c r="D10955" s="7">
        <v>11</v>
      </c>
      <c r="E10955" s="6">
        <v>44866</v>
      </c>
      <c r="F10955" s="7">
        <v>0</v>
      </c>
      <c r="G10955" s="7">
        <v>44774.022199999992</v>
      </c>
      <c r="H10955" s="7">
        <v>-13576.071</v>
      </c>
      <c r="I10955" s="7">
        <v>31197.951199999989</v>
      </c>
      <c r="J10955" s="7">
        <v>0</v>
      </c>
      <c r="K10955" s="7">
        <v>0</v>
      </c>
      <c r="L10955" s="7">
        <v>171</v>
      </c>
      <c r="M10955" s="7">
        <v>-171</v>
      </c>
      <c r="N10955" s="7">
        <v>-5</v>
      </c>
    </row>
    <row r="10956" spans="1:14" x14ac:dyDescent="0.25">
      <c r="A10956" s="5">
        <v>431</v>
      </c>
      <c r="B10956" s="5">
        <v>2</v>
      </c>
      <c r="C10956" s="6">
        <v>44562</v>
      </c>
      <c r="D10956" s="7">
        <v>10</v>
      </c>
      <c r="E10956" s="6">
        <v>44866</v>
      </c>
      <c r="F10956" s="7">
        <v>0</v>
      </c>
      <c r="G10956" s="7">
        <v>56204.973900000012</v>
      </c>
      <c r="H10956" s="7">
        <v>-23848.59</v>
      </c>
      <c r="I10956" s="7">
        <v>32356.383900000019</v>
      </c>
      <c r="J10956" s="7">
        <v>0</v>
      </c>
      <c r="K10956" s="7">
        <v>0</v>
      </c>
      <c r="L10956" s="7">
        <v>178</v>
      </c>
      <c r="M10956" s="7">
        <v>-178</v>
      </c>
      <c r="N10956" s="7">
        <v>-5</v>
      </c>
    </row>
    <row r="10957" spans="1:14" x14ac:dyDescent="0.25">
      <c r="A10957" s="5">
        <v>431</v>
      </c>
      <c r="B10957" s="5">
        <v>2</v>
      </c>
      <c r="C10957" s="6">
        <v>44593</v>
      </c>
      <c r="D10957" s="7">
        <v>9</v>
      </c>
      <c r="E10957" s="6">
        <v>44866</v>
      </c>
      <c r="F10957" s="7">
        <v>0</v>
      </c>
      <c r="G10957" s="7">
        <v>67103.270799999998</v>
      </c>
      <c r="H10957" s="7">
        <v>-66740.897400000002</v>
      </c>
      <c r="I10957" s="7">
        <v>362.37339999999682</v>
      </c>
      <c r="J10957" s="7">
        <v>0</v>
      </c>
      <c r="K10957" s="7">
        <v>0</v>
      </c>
      <c r="L10957" s="7">
        <v>220</v>
      </c>
      <c r="M10957" s="7">
        <v>-220</v>
      </c>
      <c r="N10957" s="7">
        <v>-5</v>
      </c>
    </row>
    <row r="10958" spans="1:14" x14ac:dyDescent="0.25">
      <c r="A10958" s="5">
        <v>431</v>
      </c>
      <c r="B10958" s="5">
        <v>2</v>
      </c>
      <c r="C10958" s="6">
        <v>44621</v>
      </c>
      <c r="D10958" s="7">
        <v>8</v>
      </c>
      <c r="E10958" s="6">
        <v>44866</v>
      </c>
      <c r="F10958" s="7">
        <v>0</v>
      </c>
      <c r="G10958" s="7">
        <v>64757.923899999987</v>
      </c>
      <c r="H10958" s="7">
        <v>-89235.322400000005</v>
      </c>
      <c r="I10958" s="7">
        <v>-24477.39850000001</v>
      </c>
      <c r="J10958" s="7">
        <v>0</v>
      </c>
      <c r="K10958" s="7">
        <v>0</v>
      </c>
      <c r="L10958" s="7">
        <v>198</v>
      </c>
      <c r="M10958" s="7">
        <v>-198</v>
      </c>
      <c r="N10958" s="7">
        <v>-5</v>
      </c>
    </row>
    <row r="10959" spans="1:14" x14ac:dyDescent="0.25">
      <c r="A10959" s="5">
        <v>431</v>
      </c>
      <c r="B10959" s="5">
        <v>2</v>
      </c>
      <c r="C10959" s="6">
        <v>44652</v>
      </c>
      <c r="D10959" s="7">
        <v>7</v>
      </c>
      <c r="E10959" s="6">
        <v>44866</v>
      </c>
      <c r="F10959" s="7">
        <v>0</v>
      </c>
      <c r="G10959" s="7">
        <v>147888.4627</v>
      </c>
      <c r="H10959" s="7">
        <v>-177911.56400000001</v>
      </c>
      <c r="I10959" s="7">
        <v>-30023.101300000009</v>
      </c>
      <c r="J10959" s="7">
        <v>0</v>
      </c>
      <c r="K10959" s="7">
        <v>0</v>
      </c>
      <c r="L10959" s="7">
        <v>259</v>
      </c>
      <c r="M10959" s="7">
        <v>-259</v>
      </c>
      <c r="N10959" s="7">
        <v>-5</v>
      </c>
    </row>
    <row r="10960" spans="1:14" x14ac:dyDescent="0.25">
      <c r="A10960" s="5">
        <v>431</v>
      </c>
      <c r="B10960" s="5">
        <v>2</v>
      </c>
      <c r="C10960" s="6">
        <v>44682</v>
      </c>
      <c r="D10960" s="7">
        <v>6</v>
      </c>
      <c r="E10960" s="6">
        <v>44866</v>
      </c>
      <c r="F10960" s="7">
        <v>0</v>
      </c>
      <c r="G10960" s="7">
        <v>245088.9571</v>
      </c>
      <c r="H10960" s="7">
        <v>-373019.87800000003</v>
      </c>
      <c r="I10960" s="7">
        <v>-127930.9209</v>
      </c>
      <c r="J10960" s="7">
        <v>0</v>
      </c>
      <c r="K10960" s="7">
        <v>0</v>
      </c>
      <c r="L10960" s="7">
        <v>394</v>
      </c>
      <c r="M10960" s="7">
        <v>-394</v>
      </c>
      <c r="N10960" s="7">
        <v>-5</v>
      </c>
    </row>
    <row r="10961" spans="1:14" x14ac:dyDescent="0.25">
      <c r="A10961" s="5">
        <v>431</v>
      </c>
      <c r="B10961" s="5">
        <v>2</v>
      </c>
      <c r="C10961" s="6">
        <v>44713</v>
      </c>
      <c r="D10961" s="7">
        <v>5</v>
      </c>
      <c r="E10961" s="6">
        <v>44866</v>
      </c>
      <c r="F10961" s="7">
        <v>0</v>
      </c>
      <c r="G10961" s="7">
        <v>168490.9284</v>
      </c>
      <c r="H10961" s="7">
        <v>-565529.5993</v>
      </c>
      <c r="I10961" s="7">
        <v>-397038.67090000003</v>
      </c>
      <c r="J10961" s="7">
        <v>0</v>
      </c>
      <c r="K10961" s="7">
        <v>0</v>
      </c>
      <c r="L10961" s="7">
        <v>428</v>
      </c>
      <c r="M10961" s="7">
        <v>-428</v>
      </c>
      <c r="N10961" s="7">
        <v>-5</v>
      </c>
    </row>
    <row r="10962" spans="1:14" x14ac:dyDescent="0.25">
      <c r="A10962" s="5">
        <v>431</v>
      </c>
      <c r="B10962" s="5">
        <v>2</v>
      </c>
      <c r="C10962" s="6">
        <v>44743</v>
      </c>
      <c r="D10962" s="7">
        <v>4</v>
      </c>
      <c r="E10962" s="6">
        <v>44866</v>
      </c>
      <c r="F10962" s="7">
        <v>0</v>
      </c>
      <c r="G10962" s="7">
        <v>182270.17139999999</v>
      </c>
      <c r="H10962" s="7">
        <v>-656950.05249999999</v>
      </c>
      <c r="I10962" s="7">
        <v>-474679.8811</v>
      </c>
      <c r="J10962" s="7">
        <v>0</v>
      </c>
      <c r="K10962" s="7">
        <v>0</v>
      </c>
      <c r="L10962" s="7">
        <v>418</v>
      </c>
      <c r="M10962" s="7">
        <v>-418</v>
      </c>
      <c r="N10962" s="7">
        <v>-5</v>
      </c>
    </row>
    <row r="10963" spans="1:14" x14ac:dyDescent="0.25">
      <c r="A10963" s="5">
        <v>431</v>
      </c>
      <c r="B10963" s="5">
        <v>2</v>
      </c>
      <c r="C10963" s="6">
        <v>44774</v>
      </c>
      <c r="D10963" s="7">
        <v>3</v>
      </c>
      <c r="E10963" s="6">
        <v>44866</v>
      </c>
      <c r="F10963" s="7">
        <v>0</v>
      </c>
      <c r="G10963" s="7">
        <v>207303.2291</v>
      </c>
      <c r="H10963" s="7">
        <v>-984201.70479999995</v>
      </c>
      <c r="I10963" s="7">
        <v>-776898.47569999995</v>
      </c>
      <c r="J10963" s="7">
        <v>0</v>
      </c>
      <c r="K10963" s="7">
        <v>0</v>
      </c>
      <c r="L10963" s="7">
        <v>538</v>
      </c>
      <c r="M10963" s="7">
        <v>-538</v>
      </c>
      <c r="N10963" s="7">
        <v>-5</v>
      </c>
    </row>
    <row r="10964" spans="1:14" x14ac:dyDescent="0.25">
      <c r="A10964" s="5">
        <v>431</v>
      </c>
      <c r="B10964" s="5">
        <v>2</v>
      </c>
      <c r="C10964" s="6">
        <v>44805</v>
      </c>
      <c r="D10964" s="7">
        <v>2</v>
      </c>
      <c r="E10964" s="6">
        <v>44866</v>
      </c>
      <c r="F10964" s="7">
        <v>0</v>
      </c>
      <c r="G10964" s="7">
        <v>240775.4682</v>
      </c>
      <c r="H10964" s="7">
        <v>-1606577.2851</v>
      </c>
      <c r="I10964" s="7">
        <v>-1365801.8169</v>
      </c>
      <c r="J10964" s="7">
        <v>0</v>
      </c>
      <c r="K10964" s="7">
        <v>0</v>
      </c>
      <c r="L10964" s="7">
        <v>725</v>
      </c>
      <c r="M10964" s="7">
        <v>-725</v>
      </c>
      <c r="N10964" s="7">
        <v>-5</v>
      </c>
    </row>
    <row r="10965" spans="1:14" x14ac:dyDescent="0.25">
      <c r="A10965" s="5">
        <v>431</v>
      </c>
      <c r="B10965" s="5">
        <v>2</v>
      </c>
      <c r="C10965" s="6">
        <v>44835</v>
      </c>
      <c r="D10965" s="7">
        <v>1</v>
      </c>
      <c r="E10965" s="6">
        <v>44866</v>
      </c>
      <c r="F10965" s="7">
        <v>0</v>
      </c>
      <c r="G10965" s="7">
        <v>248545.51019999999</v>
      </c>
      <c r="H10965" s="7">
        <v>-1314699.6481999999</v>
      </c>
      <c r="I10965" s="7">
        <v>-1066154.138</v>
      </c>
      <c r="J10965" s="7">
        <v>0</v>
      </c>
      <c r="K10965" s="7">
        <v>0</v>
      </c>
      <c r="L10965" s="7">
        <v>542</v>
      </c>
      <c r="M10965" s="7">
        <v>-542</v>
      </c>
      <c r="N10965" s="7">
        <v>-5</v>
      </c>
    </row>
    <row r="10966" spans="1:14" x14ac:dyDescent="0.25">
      <c r="A10966" s="5">
        <v>431</v>
      </c>
      <c r="B10966" s="5">
        <v>2</v>
      </c>
      <c r="C10966" s="6">
        <v>44866</v>
      </c>
      <c r="D10966" s="7">
        <v>0</v>
      </c>
      <c r="E10966" s="6">
        <v>44866</v>
      </c>
      <c r="F10966" s="7">
        <v>147162759.33219999</v>
      </c>
      <c r="G10966" s="7">
        <v>58783.389799999997</v>
      </c>
      <c r="H10966" s="7">
        <v>-1245677.2875999999</v>
      </c>
      <c r="I10966" s="7">
        <v>145975865.43439999</v>
      </c>
      <c r="J10966" s="7">
        <v>63615</v>
      </c>
      <c r="K10966" s="7">
        <v>0</v>
      </c>
      <c r="L10966" s="7">
        <v>463</v>
      </c>
      <c r="M10966" s="7">
        <v>63152</v>
      </c>
      <c r="N10966" s="7">
        <v>-5</v>
      </c>
    </row>
    <row r="10967" spans="1:14" x14ac:dyDescent="0.25">
      <c r="A10967" s="5">
        <v>431</v>
      </c>
      <c r="B10967" s="5">
        <v>2</v>
      </c>
      <c r="C10967" s="6">
        <v>44531</v>
      </c>
      <c r="D10967" s="7">
        <v>12</v>
      </c>
      <c r="E10967" s="6">
        <v>44896</v>
      </c>
      <c r="F10967" s="7">
        <v>0</v>
      </c>
      <c r="G10967" s="7">
        <v>2286.8290000000011</v>
      </c>
      <c r="H10967" s="7">
        <v>-4925.8118000000013</v>
      </c>
      <c r="I10967" s="7">
        <v>-2638.9828000000011</v>
      </c>
      <c r="J10967" s="7">
        <v>0</v>
      </c>
      <c r="K10967" s="7">
        <v>0</v>
      </c>
      <c r="L10967" s="7">
        <v>102</v>
      </c>
      <c r="M10967" s="7">
        <v>-102</v>
      </c>
      <c r="N10967" s="7">
        <v>-5</v>
      </c>
    </row>
    <row r="10968" spans="1:14" x14ac:dyDescent="0.25">
      <c r="A10968" s="5">
        <v>431</v>
      </c>
      <c r="B10968" s="5">
        <v>2</v>
      </c>
      <c r="C10968" s="6">
        <v>44562</v>
      </c>
      <c r="D10968" s="7">
        <v>11</v>
      </c>
      <c r="E10968" s="6">
        <v>44896</v>
      </c>
      <c r="F10968" s="7">
        <v>0</v>
      </c>
      <c r="G10968" s="7">
        <v>32432.0039</v>
      </c>
      <c r="H10968" s="7">
        <v>-4559.4736000000012</v>
      </c>
      <c r="I10968" s="7">
        <v>27872.530299999991</v>
      </c>
      <c r="J10968" s="7">
        <v>0</v>
      </c>
      <c r="K10968" s="7">
        <v>0</v>
      </c>
      <c r="L10968" s="7">
        <v>151</v>
      </c>
      <c r="M10968" s="7">
        <v>-151</v>
      </c>
      <c r="N10968" s="7">
        <v>-5</v>
      </c>
    </row>
    <row r="10969" spans="1:14" x14ac:dyDescent="0.25">
      <c r="A10969" s="5">
        <v>431</v>
      </c>
      <c r="B10969" s="5">
        <v>2</v>
      </c>
      <c r="C10969" s="6">
        <v>44593</v>
      </c>
      <c r="D10969" s="7">
        <v>10</v>
      </c>
      <c r="E10969" s="6">
        <v>44896</v>
      </c>
      <c r="F10969" s="7">
        <v>0</v>
      </c>
      <c r="G10969" s="7">
        <v>67343.096799999999</v>
      </c>
      <c r="H10969" s="7">
        <v>-24546.417799999999</v>
      </c>
      <c r="I10969" s="7">
        <v>42796.678999999996</v>
      </c>
      <c r="J10969" s="7">
        <v>0</v>
      </c>
      <c r="K10969" s="7">
        <v>0</v>
      </c>
      <c r="L10969" s="7">
        <v>166</v>
      </c>
      <c r="M10969" s="7">
        <v>-166</v>
      </c>
      <c r="N10969" s="7">
        <v>-5</v>
      </c>
    </row>
    <row r="10970" spans="1:14" x14ac:dyDescent="0.25">
      <c r="A10970" s="5">
        <v>431</v>
      </c>
      <c r="B10970" s="5">
        <v>2</v>
      </c>
      <c r="C10970" s="6">
        <v>44621</v>
      </c>
      <c r="D10970" s="7">
        <v>9</v>
      </c>
      <c r="E10970" s="6">
        <v>44896</v>
      </c>
      <c r="F10970" s="7">
        <v>0</v>
      </c>
      <c r="G10970" s="7">
        <v>104007.0088</v>
      </c>
      <c r="H10970" s="7">
        <v>-72062.546300000016</v>
      </c>
      <c r="I10970" s="7">
        <v>31944.46249999998</v>
      </c>
      <c r="J10970" s="7">
        <v>0</v>
      </c>
      <c r="K10970" s="7">
        <v>0</v>
      </c>
      <c r="L10970" s="7">
        <v>240</v>
      </c>
      <c r="M10970" s="7">
        <v>-240</v>
      </c>
      <c r="N10970" s="7">
        <v>-5</v>
      </c>
    </row>
    <row r="10971" spans="1:14" x14ac:dyDescent="0.25">
      <c r="A10971" s="5">
        <v>431</v>
      </c>
      <c r="B10971" s="5">
        <v>2</v>
      </c>
      <c r="C10971" s="6">
        <v>44652</v>
      </c>
      <c r="D10971" s="7">
        <v>8</v>
      </c>
      <c r="E10971" s="6">
        <v>44896</v>
      </c>
      <c r="F10971" s="7">
        <v>0</v>
      </c>
      <c r="G10971" s="7">
        <v>156840.14139999999</v>
      </c>
      <c r="H10971" s="7">
        <v>-124627.52340000001</v>
      </c>
      <c r="I10971" s="7">
        <v>32212.617999999959</v>
      </c>
      <c r="J10971" s="7">
        <v>0</v>
      </c>
      <c r="K10971" s="7">
        <v>0</v>
      </c>
      <c r="L10971" s="7">
        <v>236</v>
      </c>
      <c r="M10971" s="7">
        <v>-236</v>
      </c>
      <c r="N10971" s="7">
        <v>-5</v>
      </c>
    </row>
    <row r="10972" spans="1:14" x14ac:dyDescent="0.25">
      <c r="A10972" s="5">
        <v>431</v>
      </c>
      <c r="B10972" s="5">
        <v>2</v>
      </c>
      <c r="C10972" s="6">
        <v>44682</v>
      </c>
      <c r="D10972" s="7">
        <v>7</v>
      </c>
      <c r="E10972" s="6">
        <v>44896</v>
      </c>
      <c r="F10972" s="7">
        <v>0</v>
      </c>
      <c r="G10972" s="7">
        <v>221861.67379999999</v>
      </c>
      <c r="H10972" s="7">
        <v>-282041.75870000001</v>
      </c>
      <c r="I10972" s="7">
        <v>-60180.084899999987</v>
      </c>
      <c r="J10972" s="7">
        <v>0</v>
      </c>
      <c r="K10972" s="7">
        <v>0</v>
      </c>
      <c r="L10972" s="7">
        <v>375</v>
      </c>
      <c r="M10972" s="7">
        <v>-375</v>
      </c>
      <c r="N10972" s="7">
        <v>-5</v>
      </c>
    </row>
    <row r="10973" spans="1:14" x14ac:dyDescent="0.25">
      <c r="A10973" s="5">
        <v>431</v>
      </c>
      <c r="B10973" s="5">
        <v>2</v>
      </c>
      <c r="C10973" s="6">
        <v>44713</v>
      </c>
      <c r="D10973" s="7">
        <v>6</v>
      </c>
      <c r="E10973" s="6">
        <v>44896</v>
      </c>
      <c r="F10973" s="7">
        <v>0</v>
      </c>
      <c r="G10973" s="7">
        <v>250747.3541</v>
      </c>
      <c r="H10973" s="7">
        <v>-406666.87800000003</v>
      </c>
      <c r="I10973" s="7">
        <v>-155919.5239</v>
      </c>
      <c r="J10973" s="7">
        <v>0</v>
      </c>
      <c r="K10973" s="7">
        <v>0</v>
      </c>
      <c r="L10973" s="7">
        <v>387</v>
      </c>
      <c r="M10973" s="7">
        <v>-387</v>
      </c>
      <c r="N10973" s="7">
        <v>-5</v>
      </c>
    </row>
    <row r="10974" spans="1:14" x14ac:dyDescent="0.25">
      <c r="A10974" s="5">
        <v>431</v>
      </c>
      <c r="B10974" s="5">
        <v>2</v>
      </c>
      <c r="C10974" s="6">
        <v>44743</v>
      </c>
      <c r="D10974" s="7">
        <v>5</v>
      </c>
      <c r="E10974" s="6">
        <v>44896</v>
      </c>
      <c r="F10974" s="7">
        <v>0</v>
      </c>
      <c r="G10974" s="7">
        <v>243886.49249999999</v>
      </c>
      <c r="H10974" s="7">
        <v>-490068.19880000001</v>
      </c>
      <c r="I10974" s="7">
        <v>-246181.70629999999</v>
      </c>
      <c r="J10974" s="7">
        <v>0</v>
      </c>
      <c r="K10974" s="7">
        <v>0</v>
      </c>
      <c r="L10974" s="7">
        <v>370</v>
      </c>
      <c r="M10974" s="7">
        <v>-370</v>
      </c>
      <c r="N10974" s="7">
        <v>-5</v>
      </c>
    </row>
    <row r="10975" spans="1:14" x14ac:dyDescent="0.25">
      <c r="A10975" s="5">
        <v>431</v>
      </c>
      <c r="B10975" s="5">
        <v>2</v>
      </c>
      <c r="C10975" s="6">
        <v>44774</v>
      </c>
      <c r="D10975" s="7">
        <v>4</v>
      </c>
      <c r="E10975" s="6">
        <v>44896</v>
      </c>
      <c r="F10975" s="7">
        <v>0</v>
      </c>
      <c r="G10975" s="7">
        <v>221148.42970000001</v>
      </c>
      <c r="H10975" s="7">
        <v>-758913.57010000001</v>
      </c>
      <c r="I10975" s="7">
        <v>-537765.14040000003</v>
      </c>
      <c r="J10975" s="7">
        <v>0</v>
      </c>
      <c r="K10975" s="7">
        <v>0</v>
      </c>
      <c r="L10975" s="7">
        <v>477</v>
      </c>
      <c r="M10975" s="7">
        <v>-477</v>
      </c>
      <c r="N10975" s="7">
        <v>-5</v>
      </c>
    </row>
    <row r="10976" spans="1:14" x14ac:dyDescent="0.25">
      <c r="A10976" s="5">
        <v>431</v>
      </c>
      <c r="B10976" s="5">
        <v>2</v>
      </c>
      <c r="C10976" s="6">
        <v>44805</v>
      </c>
      <c r="D10976" s="7">
        <v>3</v>
      </c>
      <c r="E10976" s="6">
        <v>44896</v>
      </c>
      <c r="F10976" s="7">
        <v>0</v>
      </c>
      <c r="G10976" s="7">
        <v>296156.84009999997</v>
      </c>
      <c r="H10976" s="7">
        <v>-1220402.6118000001</v>
      </c>
      <c r="I10976" s="7">
        <v>-924245.77170000004</v>
      </c>
      <c r="J10976" s="7">
        <v>0</v>
      </c>
      <c r="K10976" s="7">
        <v>0</v>
      </c>
      <c r="L10976" s="7">
        <v>642</v>
      </c>
      <c r="M10976" s="7">
        <v>-642</v>
      </c>
      <c r="N10976" s="7">
        <v>-5</v>
      </c>
    </row>
    <row r="10977" spans="1:14" x14ac:dyDescent="0.25">
      <c r="A10977" s="5">
        <v>431</v>
      </c>
      <c r="B10977" s="5">
        <v>2</v>
      </c>
      <c r="C10977" s="6">
        <v>44835</v>
      </c>
      <c r="D10977" s="7">
        <v>2</v>
      </c>
      <c r="E10977" s="6">
        <v>44896</v>
      </c>
      <c r="F10977" s="7">
        <v>0</v>
      </c>
      <c r="G10977" s="7">
        <v>273995.91739999998</v>
      </c>
      <c r="H10977" s="7">
        <v>-1357364.5834999999</v>
      </c>
      <c r="I10977" s="7">
        <v>-1083368.6661</v>
      </c>
      <c r="J10977" s="7">
        <v>0</v>
      </c>
      <c r="K10977" s="7">
        <v>0</v>
      </c>
      <c r="L10977" s="7">
        <v>608</v>
      </c>
      <c r="M10977" s="7">
        <v>-608</v>
      </c>
      <c r="N10977" s="7">
        <v>-5</v>
      </c>
    </row>
    <row r="10978" spans="1:14" x14ac:dyDescent="0.25">
      <c r="A10978" s="5">
        <v>431</v>
      </c>
      <c r="B10978" s="5">
        <v>2</v>
      </c>
      <c r="C10978" s="6">
        <v>44866</v>
      </c>
      <c r="D10978" s="7">
        <v>1</v>
      </c>
      <c r="E10978" s="6">
        <v>44896</v>
      </c>
      <c r="F10978" s="7">
        <v>0</v>
      </c>
      <c r="G10978" s="7">
        <v>295507.00150000001</v>
      </c>
      <c r="H10978" s="7">
        <v>-1543889.0861</v>
      </c>
      <c r="I10978" s="7">
        <v>-1248382.0845999999</v>
      </c>
      <c r="J10978" s="7">
        <v>0</v>
      </c>
      <c r="K10978" s="7">
        <v>0</v>
      </c>
      <c r="L10978" s="7">
        <v>631</v>
      </c>
      <c r="M10978" s="7">
        <v>-631</v>
      </c>
      <c r="N10978" s="7">
        <v>-5</v>
      </c>
    </row>
    <row r="10979" spans="1:14" x14ac:dyDescent="0.25">
      <c r="A10979" s="5">
        <v>431</v>
      </c>
      <c r="B10979" s="5">
        <v>2</v>
      </c>
      <c r="C10979" s="6">
        <v>44896</v>
      </c>
      <c r="D10979" s="7">
        <v>0</v>
      </c>
      <c r="E10979" s="6">
        <v>44896</v>
      </c>
      <c r="F10979" s="7">
        <v>171835200.26120001</v>
      </c>
      <c r="G10979" s="7">
        <v>115430.39720000001</v>
      </c>
      <c r="H10979" s="7">
        <v>-1416033.6126999999</v>
      </c>
      <c r="I10979" s="7">
        <v>170534597.04570001</v>
      </c>
      <c r="J10979" s="7">
        <v>74126</v>
      </c>
      <c r="K10979" s="7">
        <v>0</v>
      </c>
      <c r="L10979" s="7">
        <v>561</v>
      </c>
      <c r="M10979" s="7">
        <v>73565</v>
      </c>
      <c r="N10979" s="7">
        <v>-5</v>
      </c>
    </row>
    <row r="10980" spans="1:14" x14ac:dyDescent="0.25">
      <c r="A10980" s="5">
        <v>431</v>
      </c>
      <c r="B10980" s="5">
        <v>2</v>
      </c>
      <c r="C10980" s="6">
        <v>44562</v>
      </c>
      <c r="D10980" s="7">
        <v>12</v>
      </c>
      <c r="E10980" s="6">
        <v>44927</v>
      </c>
      <c r="F10980" s="7">
        <v>0</v>
      </c>
      <c r="G10980" s="7">
        <v>4465.3924999999999</v>
      </c>
      <c r="H10980" s="7">
        <v>-3567.9497000000001</v>
      </c>
      <c r="I10980" s="7">
        <v>897.44279999999981</v>
      </c>
      <c r="J10980" s="7">
        <v>0</v>
      </c>
      <c r="K10980" s="7">
        <v>0</v>
      </c>
      <c r="L10980" s="7">
        <v>76</v>
      </c>
      <c r="M10980" s="7">
        <v>-76</v>
      </c>
      <c r="N10980" s="7">
        <v>-5</v>
      </c>
    </row>
    <row r="10981" spans="1:14" x14ac:dyDescent="0.25">
      <c r="A10981" s="5">
        <v>431</v>
      </c>
      <c r="B10981" s="5">
        <v>2</v>
      </c>
      <c r="C10981" s="6">
        <v>44593</v>
      </c>
      <c r="D10981" s="7">
        <v>11</v>
      </c>
      <c r="E10981" s="6">
        <v>44927</v>
      </c>
      <c r="F10981" s="7">
        <v>0</v>
      </c>
      <c r="G10981" s="7">
        <v>22094.843799999999</v>
      </c>
      <c r="H10981" s="7">
        <v>-10949.9319</v>
      </c>
      <c r="I10981" s="7">
        <v>11144.911899999999</v>
      </c>
      <c r="J10981" s="7">
        <v>0</v>
      </c>
      <c r="K10981" s="7">
        <v>0</v>
      </c>
      <c r="L10981" s="7">
        <v>138</v>
      </c>
      <c r="M10981" s="7">
        <v>-138</v>
      </c>
      <c r="N10981" s="7">
        <v>-5</v>
      </c>
    </row>
    <row r="10982" spans="1:14" x14ac:dyDescent="0.25">
      <c r="A10982" s="5">
        <v>431</v>
      </c>
      <c r="B10982" s="5">
        <v>2</v>
      </c>
      <c r="C10982" s="6">
        <v>44621</v>
      </c>
      <c r="D10982" s="7">
        <v>10</v>
      </c>
      <c r="E10982" s="6">
        <v>44927</v>
      </c>
      <c r="F10982" s="7">
        <v>0</v>
      </c>
      <c r="G10982" s="7">
        <v>66740.114300000001</v>
      </c>
      <c r="H10982" s="7">
        <v>-39966.606699999997</v>
      </c>
      <c r="I10982" s="7">
        <v>26773.507600000001</v>
      </c>
      <c r="J10982" s="7">
        <v>0</v>
      </c>
      <c r="K10982" s="7">
        <v>0</v>
      </c>
      <c r="L10982" s="7">
        <v>160</v>
      </c>
      <c r="M10982" s="7">
        <v>-160</v>
      </c>
      <c r="N10982" s="7">
        <v>-5</v>
      </c>
    </row>
    <row r="10983" spans="1:14" x14ac:dyDescent="0.25">
      <c r="A10983" s="5">
        <v>431</v>
      </c>
      <c r="B10983" s="5">
        <v>2</v>
      </c>
      <c r="C10983" s="6">
        <v>44652</v>
      </c>
      <c r="D10983" s="7">
        <v>9</v>
      </c>
      <c r="E10983" s="6">
        <v>44927</v>
      </c>
      <c r="F10983" s="7">
        <v>0</v>
      </c>
      <c r="G10983" s="7">
        <v>101629.1716</v>
      </c>
      <c r="H10983" s="7">
        <v>-97310.097500000003</v>
      </c>
      <c r="I10983" s="7">
        <v>4319.0740999999834</v>
      </c>
      <c r="J10983" s="7">
        <v>0</v>
      </c>
      <c r="K10983" s="7">
        <v>0</v>
      </c>
      <c r="L10983" s="7">
        <v>259</v>
      </c>
      <c r="M10983" s="7">
        <v>-259</v>
      </c>
      <c r="N10983" s="7">
        <v>-5</v>
      </c>
    </row>
    <row r="10984" spans="1:14" x14ac:dyDescent="0.25">
      <c r="A10984" s="5">
        <v>431</v>
      </c>
      <c r="B10984" s="5">
        <v>2</v>
      </c>
      <c r="C10984" s="6">
        <v>44682</v>
      </c>
      <c r="D10984" s="7">
        <v>8</v>
      </c>
      <c r="E10984" s="6">
        <v>44927</v>
      </c>
      <c r="F10984" s="7">
        <v>0</v>
      </c>
      <c r="G10984" s="7">
        <v>128803.8452</v>
      </c>
      <c r="H10984" s="7">
        <v>-168519.38740000001</v>
      </c>
      <c r="I10984" s="7">
        <v>-39715.542200000011</v>
      </c>
      <c r="J10984" s="7">
        <v>0</v>
      </c>
      <c r="K10984" s="7">
        <v>0</v>
      </c>
      <c r="L10984" s="7">
        <v>323</v>
      </c>
      <c r="M10984" s="7">
        <v>-323</v>
      </c>
      <c r="N10984" s="7">
        <v>-5</v>
      </c>
    </row>
    <row r="10985" spans="1:14" x14ac:dyDescent="0.25">
      <c r="A10985" s="5">
        <v>431</v>
      </c>
      <c r="B10985" s="5">
        <v>2</v>
      </c>
      <c r="C10985" s="6">
        <v>44713</v>
      </c>
      <c r="D10985" s="7">
        <v>7</v>
      </c>
      <c r="E10985" s="6">
        <v>44927</v>
      </c>
      <c r="F10985" s="7">
        <v>0</v>
      </c>
      <c r="G10985" s="7">
        <v>182955.3365</v>
      </c>
      <c r="H10985" s="7">
        <v>-257342.76730000001</v>
      </c>
      <c r="I10985" s="7">
        <v>-74387.430800000031</v>
      </c>
      <c r="J10985" s="7">
        <v>0</v>
      </c>
      <c r="K10985" s="7">
        <v>0</v>
      </c>
      <c r="L10985" s="7">
        <v>343</v>
      </c>
      <c r="M10985" s="7">
        <v>-343</v>
      </c>
      <c r="N10985" s="7">
        <v>-5</v>
      </c>
    </row>
    <row r="10986" spans="1:14" x14ac:dyDescent="0.25">
      <c r="A10986" s="5">
        <v>431</v>
      </c>
      <c r="B10986" s="5">
        <v>2</v>
      </c>
      <c r="C10986" s="6">
        <v>44743</v>
      </c>
      <c r="D10986" s="7">
        <v>6</v>
      </c>
      <c r="E10986" s="6">
        <v>44927</v>
      </c>
      <c r="F10986" s="7">
        <v>0</v>
      </c>
      <c r="G10986" s="7">
        <v>178434.4748</v>
      </c>
      <c r="H10986" s="7">
        <v>-419329.62180000002</v>
      </c>
      <c r="I10986" s="7">
        <v>-240895.147</v>
      </c>
      <c r="J10986" s="7">
        <v>0</v>
      </c>
      <c r="K10986" s="7">
        <v>0</v>
      </c>
      <c r="L10986" s="7">
        <v>385</v>
      </c>
      <c r="M10986" s="7">
        <v>-385</v>
      </c>
      <c r="N10986" s="7">
        <v>-5</v>
      </c>
    </row>
    <row r="10987" spans="1:14" x14ac:dyDescent="0.25">
      <c r="A10987" s="5">
        <v>431</v>
      </c>
      <c r="B10987" s="5">
        <v>2</v>
      </c>
      <c r="C10987" s="6">
        <v>44774</v>
      </c>
      <c r="D10987" s="7">
        <v>5</v>
      </c>
      <c r="E10987" s="6">
        <v>44927</v>
      </c>
      <c r="F10987" s="7">
        <v>0</v>
      </c>
      <c r="G10987" s="7">
        <v>135197.00229999999</v>
      </c>
      <c r="H10987" s="7">
        <v>-520667.5135</v>
      </c>
      <c r="I10987" s="7">
        <v>-385470.51119999989</v>
      </c>
      <c r="J10987" s="7">
        <v>0</v>
      </c>
      <c r="K10987" s="7">
        <v>0</v>
      </c>
      <c r="L10987" s="7">
        <v>384</v>
      </c>
      <c r="M10987" s="7">
        <v>-384</v>
      </c>
      <c r="N10987" s="7">
        <v>-5</v>
      </c>
    </row>
    <row r="10988" spans="1:14" x14ac:dyDescent="0.25">
      <c r="A10988" s="5">
        <v>431</v>
      </c>
      <c r="B10988" s="5">
        <v>2</v>
      </c>
      <c r="C10988" s="6">
        <v>44805</v>
      </c>
      <c r="D10988" s="7">
        <v>4</v>
      </c>
      <c r="E10988" s="6">
        <v>44927</v>
      </c>
      <c r="F10988" s="7">
        <v>0</v>
      </c>
      <c r="G10988" s="7">
        <v>233405.55280000009</v>
      </c>
      <c r="H10988" s="7">
        <v>-834617.51960000012</v>
      </c>
      <c r="I10988" s="7">
        <v>-601211.96680000005</v>
      </c>
      <c r="J10988" s="7">
        <v>0</v>
      </c>
      <c r="K10988" s="7">
        <v>0</v>
      </c>
      <c r="L10988" s="7">
        <v>535</v>
      </c>
      <c r="M10988" s="7">
        <v>-535</v>
      </c>
      <c r="N10988" s="7">
        <v>-5</v>
      </c>
    </row>
    <row r="10989" spans="1:14" x14ac:dyDescent="0.25">
      <c r="A10989" s="5">
        <v>431</v>
      </c>
      <c r="B10989" s="5">
        <v>2</v>
      </c>
      <c r="C10989" s="6">
        <v>44835</v>
      </c>
      <c r="D10989" s="7">
        <v>3</v>
      </c>
      <c r="E10989" s="6">
        <v>44927</v>
      </c>
      <c r="F10989" s="7">
        <v>0</v>
      </c>
      <c r="G10989" s="7">
        <v>220099.10639999999</v>
      </c>
      <c r="H10989" s="7">
        <v>-831599.76970000006</v>
      </c>
      <c r="I10989" s="7">
        <v>-611500.66330000013</v>
      </c>
      <c r="J10989" s="7">
        <v>0</v>
      </c>
      <c r="K10989" s="7">
        <v>0</v>
      </c>
      <c r="L10989" s="7">
        <v>482</v>
      </c>
      <c r="M10989" s="7">
        <v>-482</v>
      </c>
      <c r="N10989" s="7">
        <v>-5</v>
      </c>
    </row>
    <row r="10990" spans="1:14" x14ac:dyDescent="0.25">
      <c r="A10990" s="5">
        <v>431</v>
      </c>
      <c r="B10990" s="5">
        <v>2</v>
      </c>
      <c r="C10990" s="6">
        <v>44866</v>
      </c>
      <c r="D10990" s="7">
        <v>2</v>
      </c>
      <c r="E10990" s="6">
        <v>44927</v>
      </c>
      <c r="F10990" s="7">
        <v>0</v>
      </c>
      <c r="G10990" s="7">
        <v>281522.1373</v>
      </c>
      <c r="H10990" s="7">
        <v>-1339026.0416999999</v>
      </c>
      <c r="I10990" s="7">
        <v>-1057503.9044000001</v>
      </c>
      <c r="J10990" s="7">
        <v>0</v>
      </c>
      <c r="K10990" s="7">
        <v>0</v>
      </c>
      <c r="L10990" s="7">
        <v>627</v>
      </c>
      <c r="M10990" s="7">
        <v>-627</v>
      </c>
      <c r="N10990" s="7">
        <v>-5</v>
      </c>
    </row>
    <row r="10991" spans="1:14" x14ac:dyDescent="0.25">
      <c r="A10991" s="5">
        <v>431</v>
      </c>
      <c r="B10991" s="5">
        <v>2</v>
      </c>
      <c r="C10991" s="6">
        <v>44896</v>
      </c>
      <c r="D10991" s="7">
        <v>1</v>
      </c>
      <c r="E10991" s="6">
        <v>44927</v>
      </c>
      <c r="F10991" s="7">
        <v>0</v>
      </c>
      <c r="G10991" s="7">
        <v>225619.93609999999</v>
      </c>
      <c r="H10991" s="7">
        <v>-1654940.9280999999</v>
      </c>
      <c r="I10991" s="7">
        <v>-1429320.9920000001</v>
      </c>
      <c r="J10991" s="7">
        <v>0</v>
      </c>
      <c r="K10991" s="7">
        <v>0</v>
      </c>
      <c r="L10991" s="7">
        <v>668</v>
      </c>
      <c r="M10991" s="7">
        <v>-668</v>
      </c>
      <c r="N10991" s="7">
        <v>-5</v>
      </c>
    </row>
    <row r="10992" spans="1:14" x14ac:dyDescent="0.25">
      <c r="A10992" s="5">
        <v>431</v>
      </c>
      <c r="B10992" s="5">
        <v>2</v>
      </c>
      <c r="C10992" s="6">
        <v>44927</v>
      </c>
      <c r="D10992" s="7">
        <v>0</v>
      </c>
      <c r="E10992" s="6">
        <v>44927</v>
      </c>
      <c r="F10992" s="7">
        <v>104255315.4073</v>
      </c>
      <c r="G10992" s="7">
        <v>57864.5861</v>
      </c>
      <c r="H10992" s="7">
        <v>-1108438.0430000001</v>
      </c>
      <c r="I10992" s="7">
        <v>103204741.95039999</v>
      </c>
      <c r="J10992" s="7">
        <v>45626</v>
      </c>
      <c r="K10992" s="7">
        <v>0</v>
      </c>
      <c r="L10992" s="7">
        <v>412</v>
      </c>
      <c r="M10992" s="7">
        <v>45214</v>
      </c>
      <c r="N10992" s="7">
        <v>-5</v>
      </c>
    </row>
    <row r="10993" spans="1:14" x14ac:dyDescent="0.25">
      <c r="A10993" s="5">
        <v>431</v>
      </c>
      <c r="B10993" s="5">
        <v>2</v>
      </c>
      <c r="C10993" s="6">
        <v>44593</v>
      </c>
      <c r="D10993" s="7">
        <v>12</v>
      </c>
      <c r="E10993" s="6">
        <v>44958</v>
      </c>
      <c r="F10993" s="7">
        <v>0</v>
      </c>
      <c r="G10993" s="7">
        <v>1114.0572</v>
      </c>
      <c r="H10993" s="7">
        <v>-7637.4221999999991</v>
      </c>
      <c r="I10993" s="7">
        <v>-6523.3649999999989</v>
      </c>
      <c r="J10993" s="7">
        <v>0</v>
      </c>
      <c r="K10993" s="7">
        <v>0</v>
      </c>
      <c r="L10993" s="7">
        <v>51</v>
      </c>
      <c r="M10993" s="7">
        <v>-51</v>
      </c>
      <c r="N10993" s="7">
        <v>-5</v>
      </c>
    </row>
    <row r="10994" spans="1:14" x14ac:dyDescent="0.25">
      <c r="A10994" s="5">
        <v>431</v>
      </c>
      <c r="B10994" s="5">
        <v>2</v>
      </c>
      <c r="C10994" s="6">
        <v>44621</v>
      </c>
      <c r="D10994" s="7">
        <v>11</v>
      </c>
      <c r="E10994" s="6">
        <v>44958</v>
      </c>
      <c r="F10994" s="7">
        <v>0</v>
      </c>
      <c r="G10994" s="7">
        <v>23827.130499999999</v>
      </c>
      <c r="H10994" s="7">
        <v>-10279.9071</v>
      </c>
      <c r="I10994" s="7">
        <v>13547.223400000001</v>
      </c>
      <c r="J10994" s="7">
        <v>0</v>
      </c>
      <c r="K10994" s="7">
        <v>0</v>
      </c>
      <c r="L10994" s="7">
        <v>125</v>
      </c>
      <c r="M10994" s="7">
        <v>-125</v>
      </c>
      <c r="N10994" s="7">
        <v>-5</v>
      </c>
    </row>
    <row r="10995" spans="1:14" x14ac:dyDescent="0.25">
      <c r="A10995" s="5">
        <v>431</v>
      </c>
      <c r="B10995" s="5">
        <v>2</v>
      </c>
      <c r="C10995" s="6">
        <v>44652</v>
      </c>
      <c r="D10995" s="7">
        <v>10</v>
      </c>
      <c r="E10995" s="6">
        <v>44958</v>
      </c>
      <c r="F10995" s="7">
        <v>0</v>
      </c>
      <c r="G10995" s="7">
        <v>60098.024399999988</v>
      </c>
      <c r="H10995" s="7">
        <v>-41020.957900000001</v>
      </c>
      <c r="I10995" s="7">
        <v>19077.06649999999</v>
      </c>
      <c r="J10995" s="7">
        <v>0</v>
      </c>
      <c r="K10995" s="7">
        <v>0</v>
      </c>
      <c r="L10995" s="7">
        <v>185</v>
      </c>
      <c r="M10995" s="7">
        <v>-185</v>
      </c>
      <c r="N10995" s="7">
        <v>-5</v>
      </c>
    </row>
    <row r="10996" spans="1:14" x14ac:dyDescent="0.25">
      <c r="A10996" s="5">
        <v>431</v>
      </c>
      <c r="B10996" s="5">
        <v>2</v>
      </c>
      <c r="C10996" s="6">
        <v>44682</v>
      </c>
      <c r="D10996" s="7">
        <v>9</v>
      </c>
      <c r="E10996" s="6">
        <v>44958</v>
      </c>
      <c r="F10996" s="7">
        <v>0</v>
      </c>
      <c r="G10996" s="7">
        <v>86209.092999999993</v>
      </c>
      <c r="H10996" s="7">
        <v>-126076.85649999999</v>
      </c>
      <c r="I10996" s="7">
        <v>-39867.763500000023</v>
      </c>
      <c r="J10996" s="7">
        <v>0</v>
      </c>
      <c r="K10996" s="7">
        <v>0</v>
      </c>
      <c r="L10996" s="7">
        <v>371</v>
      </c>
      <c r="M10996" s="7">
        <v>-371</v>
      </c>
      <c r="N10996" s="7">
        <v>-5</v>
      </c>
    </row>
    <row r="10997" spans="1:14" x14ac:dyDescent="0.25">
      <c r="A10997" s="5">
        <v>431</v>
      </c>
      <c r="B10997" s="5">
        <v>2</v>
      </c>
      <c r="C10997" s="6">
        <v>44713</v>
      </c>
      <c r="D10997" s="7">
        <v>8</v>
      </c>
      <c r="E10997" s="6">
        <v>44958</v>
      </c>
      <c r="F10997" s="7">
        <v>0</v>
      </c>
      <c r="G10997" s="7">
        <v>139793.4118</v>
      </c>
      <c r="H10997" s="7">
        <v>-193839.6378</v>
      </c>
      <c r="I10997" s="7">
        <v>-54046.226000000017</v>
      </c>
      <c r="J10997" s="7">
        <v>0</v>
      </c>
      <c r="K10997" s="7">
        <v>0</v>
      </c>
      <c r="L10997" s="7">
        <v>328</v>
      </c>
      <c r="M10997" s="7">
        <v>-328</v>
      </c>
      <c r="N10997" s="7">
        <v>-5</v>
      </c>
    </row>
    <row r="10998" spans="1:14" x14ac:dyDescent="0.25">
      <c r="A10998" s="5">
        <v>431</v>
      </c>
      <c r="B10998" s="5">
        <v>2</v>
      </c>
      <c r="C10998" s="6">
        <v>44743</v>
      </c>
      <c r="D10998" s="7">
        <v>7</v>
      </c>
      <c r="E10998" s="6">
        <v>44958</v>
      </c>
      <c r="F10998" s="7">
        <v>0</v>
      </c>
      <c r="G10998" s="7">
        <v>142914.85380000001</v>
      </c>
      <c r="H10998" s="7">
        <v>-282335.51439999999</v>
      </c>
      <c r="I10998" s="7">
        <v>-139420.66060000009</v>
      </c>
      <c r="J10998" s="7">
        <v>0</v>
      </c>
      <c r="K10998" s="7">
        <v>0</v>
      </c>
      <c r="L10998" s="7">
        <v>310</v>
      </c>
      <c r="M10998" s="7">
        <v>-310</v>
      </c>
      <c r="N10998" s="7">
        <v>-5</v>
      </c>
    </row>
    <row r="10999" spans="1:14" x14ac:dyDescent="0.25">
      <c r="A10999" s="5">
        <v>431</v>
      </c>
      <c r="B10999" s="5">
        <v>2</v>
      </c>
      <c r="C10999" s="6">
        <v>44774</v>
      </c>
      <c r="D10999" s="7">
        <v>6</v>
      </c>
      <c r="E10999" s="6">
        <v>44958</v>
      </c>
      <c r="F10999" s="7">
        <v>0</v>
      </c>
      <c r="G10999" s="7">
        <v>173685.76579999999</v>
      </c>
      <c r="H10999" s="7">
        <v>-462050.56560000009</v>
      </c>
      <c r="I10999" s="7">
        <v>-288364.7998000001</v>
      </c>
      <c r="J10999" s="7">
        <v>0</v>
      </c>
      <c r="K10999" s="7">
        <v>0</v>
      </c>
      <c r="L10999" s="7">
        <v>388</v>
      </c>
      <c r="M10999" s="7">
        <v>-388</v>
      </c>
      <c r="N10999" s="7">
        <v>-5</v>
      </c>
    </row>
    <row r="11000" spans="1:14" x14ac:dyDescent="0.25">
      <c r="A11000" s="5">
        <v>431</v>
      </c>
      <c r="B11000" s="5">
        <v>2</v>
      </c>
      <c r="C11000" s="6">
        <v>44805</v>
      </c>
      <c r="D11000" s="7">
        <v>5</v>
      </c>
      <c r="E11000" s="6">
        <v>44958</v>
      </c>
      <c r="F11000" s="7">
        <v>0</v>
      </c>
      <c r="G11000" s="7">
        <v>180028.25039999999</v>
      </c>
      <c r="H11000" s="7">
        <v>-526973.55680000002</v>
      </c>
      <c r="I11000" s="7">
        <v>-346945.3064</v>
      </c>
      <c r="J11000" s="7">
        <v>0</v>
      </c>
      <c r="K11000" s="7">
        <v>0</v>
      </c>
      <c r="L11000" s="7">
        <v>438</v>
      </c>
      <c r="M11000" s="7">
        <v>-438</v>
      </c>
      <c r="N11000" s="7">
        <v>-5</v>
      </c>
    </row>
    <row r="11001" spans="1:14" x14ac:dyDescent="0.25">
      <c r="A11001" s="5">
        <v>431</v>
      </c>
      <c r="B11001" s="5">
        <v>2</v>
      </c>
      <c r="C11001" s="6">
        <v>44835</v>
      </c>
      <c r="D11001" s="7">
        <v>4</v>
      </c>
      <c r="E11001" s="6">
        <v>44958</v>
      </c>
      <c r="F11001" s="7">
        <v>0</v>
      </c>
      <c r="G11001" s="7">
        <v>207584.84020000001</v>
      </c>
      <c r="H11001" s="7">
        <v>-693209.91619999998</v>
      </c>
      <c r="I11001" s="7">
        <v>-485625.076</v>
      </c>
      <c r="J11001" s="7">
        <v>0</v>
      </c>
      <c r="K11001" s="7">
        <v>0</v>
      </c>
      <c r="L11001" s="7">
        <v>449</v>
      </c>
      <c r="M11001" s="7">
        <v>-449</v>
      </c>
      <c r="N11001" s="7">
        <v>-5</v>
      </c>
    </row>
    <row r="11002" spans="1:14" x14ac:dyDescent="0.25">
      <c r="A11002" s="5">
        <v>431</v>
      </c>
      <c r="B11002" s="5">
        <v>2</v>
      </c>
      <c r="C11002" s="6">
        <v>44866</v>
      </c>
      <c r="D11002" s="7">
        <v>3</v>
      </c>
      <c r="E11002" s="6">
        <v>44958</v>
      </c>
      <c r="F11002" s="7">
        <v>0</v>
      </c>
      <c r="G11002" s="7">
        <v>246806.28479999999</v>
      </c>
      <c r="H11002" s="7">
        <v>-958899.88580000005</v>
      </c>
      <c r="I11002" s="7">
        <v>-712093.60100000002</v>
      </c>
      <c r="J11002" s="7">
        <v>0</v>
      </c>
      <c r="K11002" s="7">
        <v>0</v>
      </c>
      <c r="L11002" s="7">
        <v>491</v>
      </c>
      <c r="M11002" s="7">
        <v>-491</v>
      </c>
      <c r="N11002" s="7">
        <v>-5</v>
      </c>
    </row>
    <row r="11003" spans="1:14" x14ac:dyDescent="0.25">
      <c r="A11003" s="5">
        <v>431</v>
      </c>
      <c r="B11003" s="5">
        <v>2</v>
      </c>
      <c r="C11003" s="6">
        <v>44896</v>
      </c>
      <c r="D11003" s="7">
        <v>2</v>
      </c>
      <c r="E11003" s="6">
        <v>44958</v>
      </c>
      <c r="F11003" s="7">
        <v>0</v>
      </c>
      <c r="G11003" s="7">
        <v>285830.57909999997</v>
      </c>
      <c r="H11003" s="7">
        <v>-1809276.9034</v>
      </c>
      <c r="I11003" s="7">
        <v>-1523446.3243</v>
      </c>
      <c r="J11003" s="7">
        <v>0</v>
      </c>
      <c r="K11003" s="7">
        <v>0</v>
      </c>
      <c r="L11003" s="7">
        <v>783</v>
      </c>
      <c r="M11003" s="7">
        <v>-783</v>
      </c>
      <c r="N11003" s="7">
        <v>-5</v>
      </c>
    </row>
    <row r="11004" spans="1:14" x14ac:dyDescent="0.25">
      <c r="A11004" s="5">
        <v>431</v>
      </c>
      <c r="B11004" s="5">
        <v>2</v>
      </c>
      <c r="C11004" s="6">
        <v>44927</v>
      </c>
      <c r="D11004" s="7">
        <v>1</v>
      </c>
      <c r="E11004" s="6">
        <v>44958</v>
      </c>
      <c r="F11004" s="7">
        <v>0</v>
      </c>
      <c r="G11004" s="7">
        <v>179646.26119999989</v>
      </c>
      <c r="H11004" s="7">
        <v>-1015369.5611</v>
      </c>
      <c r="I11004" s="7">
        <v>-835723.2999000001</v>
      </c>
      <c r="J11004" s="7">
        <v>0</v>
      </c>
      <c r="K11004" s="7">
        <v>0</v>
      </c>
      <c r="L11004" s="7">
        <v>395</v>
      </c>
      <c r="M11004" s="7">
        <v>-395</v>
      </c>
      <c r="N11004" s="7">
        <v>-5</v>
      </c>
    </row>
    <row r="11005" spans="1:14" x14ac:dyDescent="0.25">
      <c r="A11005" s="5">
        <v>431</v>
      </c>
      <c r="B11005" s="5">
        <v>2</v>
      </c>
      <c r="C11005" s="6">
        <v>44958</v>
      </c>
      <c r="D11005" s="7">
        <v>0</v>
      </c>
      <c r="E11005" s="6">
        <v>44958</v>
      </c>
      <c r="F11005" s="7">
        <v>92230476.411799997</v>
      </c>
      <c r="G11005" s="7">
        <v>31241.1286</v>
      </c>
      <c r="H11005" s="7">
        <v>-620725.50400000007</v>
      </c>
      <c r="I11005" s="7">
        <v>91640992.036400005</v>
      </c>
      <c r="J11005" s="7">
        <v>40425</v>
      </c>
      <c r="K11005" s="7">
        <v>0</v>
      </c>
      <c r="L11005" s="7">
        <v>236</v>
      </c>
      <c r="M11005" s="7">
        <v>40189</v>
      </c>
      <c r="N11005" s="7">
        <v>-5</v>
      </c>
    </row>
    <row r="11006" spans="1:14" x14ac:dyDescent="0.25">
      <c r="A11006" s="5">
        <v>431</v>
      </c>
      <c r="B11006" s="5">
        <v>2</v>
      </c>
      <c r="C11006" s="6">
        <v>44621</v>
      </c>
      <c r="D11006" s="7">
        <v>12</v>
      </c>
      <c r="E11006" s="6">
        <v>44986</v>
      </c>
      <c r="F11006" s="7">
        <v>0</v>
      </c>
      <c r="G11006" s="7">
        <v>445.47540000000032</v>
      </c>
      <c r="H11006" s="7">
        <v>-4917.1067000000003</v>
      </c>
      <c r="I11006" s="7">
        <v>-4471.6313</v>
      </c>
      <c r="J11006" s="7">
        <v>0</v>
      </c>
      <c r="K11006" s="7">
        <v>0</v>
      </c>
      <c r="L11006" s="7">
        <v>76</v>
      </c>
      <c r="M11006" s="7">
        <v>-76</v>
      </c>
      <c r="N11006" s="7">
        <v>-5</v>
      </c>
    </row>
    <row r="11007" spans="1:14" x14ac:dyDescent="0.25">
      <c r="A11007" s="5">
        <v>431</v>
      </c>
      <c r="B11007" s="5">
        <v>2</v>
      </c>
      <c r="C11007" s="6">
        <v>44652</v>
      </c>
      <c r="D11007" s="7">
        <v>11</v>
      </c>
      <c r="E11007" s="6">
        <v>44986</v>
      </c>
      <c r="F11007" s="7">
        <v>0</v>
      </c>
      <c r="G11007" s="7">
        <v>32655.638800000001</v>
      </c>
      <c r="H11007" s="7">
        <v>-12776.4553</v>
      </c>
      <c r="I11007" s="7">
        <v>19879.183499999999</v>
      </c>
      <c r="J11007" s="7">
        <v>0</v>
      </c>
      <c r="K11007" s="7">
        <v>0</v>
      </c>
      <c r="L11007" s="7">
        <v>165</v>
      </c>
      <c r="M11007" s="7">
        <v>-165</v>
      </c>
      <c r="N11007" s="7">
        <v>-5</v>
      </c>
    </row>
    <row r="11008" spans="1:14" x14ac:dyDescent="0.25">
      <c r="A11008" s="5">
        <v>431</v>
      </c>
      <c r="B11008" s="5">
        <v>2</v>
      </c>
      <c r="C11008" s="6">
        <v>44682</v>
      </c>
      <c r="D11008" s="7">
        <v>10</v>
      </c>
      <c r="E11008" s="6">
        <v>44986</v>
      </c>
      <c r="F11008" s="7">
        <v>0</v>
      </c>
      <c r="G11008" s="7">
        <v>75444.795099999988</v>
      </c>
      <c r="H11008" s="7">
        <v>-67372.346799999999</v>
      </c>
      <c r="I11008" s="7">
        <v>8072.4482999999891</v>
      </c>
      <c r="J11008" s="7">
        <v>0</v>
      </c>
      <c r="K11008" s="7">
        <v>0</v>
      </c>
      <c r="L11008" s="7">
        <v>342</v>
      </c>
      <c r="M11008" s="7">
        <v>-342</v>
      </c>
      <c r="N11008" s="7">
        <v>-5</v>
      </c>
    </row>
    <row r="11009" spans="1:14" x14ac:dyDescent="0.25">
      <c r="A11009" s="5">
        <v>431</v>
      </c>
      <c r="B11009" s="5">
        <v>2</v>
      </c>
      <c r="C11009" s="6">
        <v>44713</v>
      </c>
      <c r="D11009" s="7">
        <v>9</v>
      </c>
      <c r="E11009" s="6">
        <v>44986</v>
      </c>
      <c r="F11009" s="7">
        <v>0</v>
      </c>
      <c r="G11009" s="7">
        <v>96645.976100000014</v>
      </c>
      <c r="H11009" s="7">
        <v>-142849.38370000001</v>
      </c>
      <c r="I11009" s="7">
        <v>-46203.407599999991</v>
      </c>
      <c r="J11009" s="7">
        <v>0</v>
      </c>
      <c r="K11009" s="7">
        <v>0</v>
      </c>
      <c r="L11009" s="7">
        <v>390</v>
      </c>
      <c r="M11009" s="7">
        <v>-390</v>
      </c>
      <c r="N11009" s="7">
        <v>-5</v>
      </c>
    </row>
    <row r="11010" spans="1:14" x14ac:dyDescent="0.25">
      <c r="A11010" s="5">
        <v>431</v>
      </c>
      <c r="B11010" s="5">
        <v>2</v>
      </c>
      <c r="C11010" s="6">
        <v>44743</v>
      </c>
      <c r="D11010" s="7">
        <v>8</v>
      </c>
      <c r="E11010" s="6">
        <v>44986</v>
      </c>
      <c r="F11010" s="7">
        <v>0</v>
      </c>
      <c r="G11010" s="7">
        <v>123556.7308</v>
      </c>
      <c r="H11010" s="7">
        <v>-207740.0851</v>
      </c>
      <c r="I11010" s="7">
        <v>-84183.354300000021</v>
      </c>
      <c r="J11010" s="7">
        <v>0</v>
      </c>
      <c r="K11010" s="7">
        <v>0</v>
      </c>
      <c r="L11010" s="7">
        <v>370</v>
      </c>
      <c r="M11010" s="7">
        <v>-370</v>
      </c>
      <c r="N11010" s="7">
        <v>-5</v>
      </c>
    </row>
    <row r="11011" spans="1:14" x14ac:dyDescent="0.25">
      <c r="A11011" s="5">
        <v>431</v>
      </c>
      <c r="B11011" s="5">
        <v>2</v>
      </c>
      <c r="C11011" s="6">
        <v>44774</v>
      </c>
      <c r="D11011" s="7">
        <v>7</v>
      </c>
      <c r="E11011" s="6">
        <v>44986</v>
      </c>
      <c r="F11011" s="7">
        <v>0</v>
      </c>
      <c r="G11011" s="7">
        <v>214093.01990000001</v>
      </c>
      <c r="H11011" s="7">
        <v>-297398.86599999998</v>
      </c>
      <c r="I11011" s="7">
        <v>-83305.846099999995</v>
      </c>
      <c r="J11011" s="7">
        <v>0</v>
      </c>
      <c r="K11011" s="7">
        <v>0</v>
      </c>
      <c r="L11011" s="7">
        <v>376</v>
      </c>
      <c r="M11011" s="7">
        <v>-376</v>
      </c>
      <c r="N11011" s="7">
        <v>-5</v>
      </c>
    </row>
    <row r="11012" spans="1:14" x14ac:dyDescent="0.25">
      <c r="A11012" s="5">
        <v>431</v>
      </c>
      <c r="B11012" s="5">
        <v>2</v>
      </c>
      <c r="C11012" s="6">
        <v>44805</v>
      </c>
      <c r="D11012" s="7">
        <v>6</v>
      </c>
      <c r="E11012" s="6">
        <v>44986</v>
      </c>
      <c r="F11012" s="7">
        <v>0</v>
      </c>
      <c r="G11012" s="7">
        <v>289348.47499999992</v>
      </c>
      <c r="H11012" s="7">
        <v>-495458.52220000012</v>
      </c>
      <c r="I11012" s="7">
        <v>-206110.04720000009</v>
      </c>
      <c r="J11012" s="7">
        <v>0</v>
      </c>
      <c r="K11012" s="7">
        <v>0</v>
      </c>
      <c r="L11012" s="7">
        <v>476</v>
      </c>
      <c r="M11012" s="7">
        <v>-476</v>
      </c>
      <c r="N11012" s="7">
        <v>-5</v>
      </c>
    </row>
    <row r="11013" spans="1:14" x14ac:dyDescent="0.25">
      <c r="A11013" s="5">
        <v>431</v>
      </c>
      <c r="B11013" s="5">
        <v>2</v>
      </c>
      <c r="C11013" s="6">
        <v>44835</v>
      </c>
      <c r="D11013" s="7">
        <v>5</v>
      </c>
      <c r="E11013" s="6">
        <v>44986</v>
      </c>
      <c r="F11013" s="7">
        <v>0</v>
      </c>
      <c r="G11013" s="7">
        <v>238735.3688</v>
      </c>
      <c r="H11013" s="7">
        <v>-637032.36300000001</v>
      </c>
      <c r="I11013" s="7">
        <v>-398296.99420000007</v>
      </c>
      <c r="J11013" s="7">
        <v>0</v>
      </c>
      <c r="K11013" s="7">
        <v>0</v>
      </c>
      <c r="L11013" s="7">
        <v>484</v>
      </c>
      <c r="M11013" s="7">
        <v>-484</v>
      </c>
      <c r="N11013" s="7">
        <v>-5</v>
      </c>
    </row>
    <row r="11014" spans="1:14" x14ac:dyDescent="0.25">
      <c r="A11014" s="5">
        <v>431</v>
      </c>
      <c r="B11014" s="5">
        <v>2</v>
      </c>
      <c r="C11014" s="6">
        <v>44866</v>
      </c>
      <c r="D11014" s="7">
        <v>4</v>
      </c>
      <c r="E11014" s="6">
        <v>44986</v>
      </c>
      <c r="F11014" s="7">
        <v>0</v>
      </c>
      <c r="G11014" s="7">
        <v>298341.44939999998</v>
      </c>
      <c r="H11014" s="7">
        <v>-945368.29880000011</v>
      </c>
      <c r="I11014" s="7">
        <v>-647026.84940000018</v>
      </c>
      <c r="J11014" s="7">
        <v>0</v>
      </c>
      <c r="K11014" s="7">
        <v>0</v>
      </c>
      <c r="L11014" s="7">
        <v>571</v>
      </c>
      <c r="M11014" s="7">
        <v>-571</v>
      </c>
      <c r="N11014" s="7">
        <v>-5</v>
      </c>
    </row>
    <row r="11015" spans="1:14" x14ac:dyDescent="0.25">
      <c r="A11015" s="5">
        <v>431</v>
      </c>
      <c r="B11015" s="5">
        <v>2</v>
      </c>
      <c r="C11015" s="6">
        <v>44896</v>
      </c>
      <c r="D11015" s="7">
        <v>3</v>
      </c>
      <c r="E11015" s="6">
        <v>44986</v>
      </c>
      <c r="F11015" s="7">
        <v>0</v>
      </c>
      <c r="G11015" s="7">
        <v>341772.05200000003</v>
      </c>
      <c r="H11015" s="7">
        <v>-1431735.8788000001</v>
      </c>
      <c r="I11015" s="7">
        <v>-1089963.8267999999</v>
      </c>
      <c r="J11015" s="7">
        <v>0</v>
      </c>
      <c r="K11015" s="7">
        <v>0</v>
      </c>
      <c r="L11015" s="7">
        <v>749</v>
      </c>
      <c r="M11015" s="7">
        <v>-749</v>
      </c>
      <c r="N11015" s="7">
        <v>-5</v>
      </c>
    </row>
    <row r="11016" spans="1:14" x14ac:dyDescent="0.25">
      <c r="A11016" s="5">
        <v>431</v>
      </c>
      <c r="B11016" s="5">
        <v>2</v>
      </c>
      <c r="C11016" s="6">
        <v>44927</v>
      </c>
      <c r="D11016" s="7">
        <v>2</v>
      </c>
      <c r="E11016" s="6">
        <v>44986</v>
      </c>
      <c r="F11016" s="7">
        <v>0</v>
      </c>
      <c r="G11016" s="7">
        <v>179536.58730000001</v>
      </c>
      <c r="H11016" s="7">
        <v>-1226201.2955</v>
      </c>
      <c r="I11016" s="7">
        <v>-1046664.7082</v>
      </c>
      <c r="J11016" s="7">
        <v>0</v>
      </c>
      <c r="K11016" s="7">
        <v>0</v>
      </c>
      <c r="L11016" s="7">
        <v>565</v>
      </c>
      <c r="M11016" s="7">
        <v>-565</v>
      </c>
      <c r="N11016" s="7">
        <v>-5</v>
      </c>
    </row>
    <row r="11017" spans="1:14" x14ac:dyDescent="0.25">
      <c r="A11017" s="5">
        <v>431</v>
      </c>
      <c r="B11017" s="5">
        <v>2</v>
      </c>
      <c r="C11017" s="6">
        <v>44958</v>
      </c>
      <c r="D11017" s="7">
        <v>1</v>
      </c>
      <c r="E11017" s="6">
        <v>44986</v>
      </c>
      <c r="F11017" s="7">
        <v>0</v>
      </c>
      <c r="G11017" s="7">
        <v>165269.94039999999</v>
      </c>
      <c r="H11017" s="7">
        <v>-1099434.6635</v>
      </c>
      <c r="I11017" s="7">
        <v>-934164.72310000006</v>
      </c>
      <c r="J11017" s="7">
        <v>0</v>
      </c>
      <c r="K11017" s="7">
        <v>0</v>
      </c>
      <c r="L11017" s="7">
        <v>466</v>
      </c>
      <c r="M11017" s="7">
        <v>-466</v>
      </c>
      <c r="N11017" s="7">
        <v>-5</v>
      </c>
    </row>
    <row r="11018" spans="1:14" x14ac:dyDescent="0.25">
      <c r="A11018" s="5">
        <v>431</v>
      </c>
      <c r="B11018" s="5">
        <v>2</v>
      </c>
      <c r="C11018" s="6">
        <v>44986</v>
      </c>
      <c r="D11018" s="7">
        <v>0</v>
      </c>
      <c r="E11018" s="6">
        <v>44986</v>
      </c>
      <c r="F11018" s="7">
        <v>124413260.4182</v>
      </c>
      <c r="G11018" s="7">
        <v>101021.0291</v>
      </c>
      <c r="H11018" s="7">
        <v>-997570.47779999988</v>
      </c>
      <c r="I11018" s="7">
        <v>123516710.96950001</v>
      </c>
      <c r="J11018" s="7">
        <v>56306</v>
      </c>
      <c r="K11018" s="7">
        <v>0</v>
      </c>
      <c r="L11018" s="7">
        <v>391</v>
      </c>
      <c r="M11018" s="7">
        <v>55915</v>
      </c>
      <c r="N11018" s="7">
        <v>-5</v>
      </c>
    </row>
    <row r="11019" spans="1:14" x14ac:dyDescent="0.25">
      <c r="A11019" s="5">
        <v>431</v>
      </c>
      <c r="B11019" s="5">
        <v>2</v>
      </c>
      <c r="C11019" s="6">
        <v>44652</v>
      </c>
      <c r="D11019" s="7">
        <v>12</v>
      </c>
      <c r="E11019" s="6">
        <v>45017</v>
      </c>
      <c r="F11019" s="7">
        <v>0</v>
      </c>
      <c r="G11019" s="7">
        <v>-3650.763100000001</v>
      </c>
      <c r="H11019" s="7">
        <v>-3301.4027999999998</v>
      </c>
      <c r="I11019" s="7">
        <v>-6952.1659000000018</v>
      </c>
      <c r="J11019" s="7">
        <v>0</v>
      </c>
      <c r="K11019" s="7">
        <v>0</v>
      </c>
      <c r="L11019" s="7">
        <v>85</v>
      </c>
      <c r="M11019" s="7">
        <v>-85</v>
      </c>
      <c r="N11019" s="7">
        <v>-5</v>
      </c>
    </row>
    <row r="11020" spans="1:14" x14ac:dyDescent="0.25">
      <c r="A11020" s="5">
        <v>431</v>
      </c>
      <c r="B11020" s="5">
        <v>2</v>
      </c>
      <c r="C11020" s="6">
        <v>44682</v>
      </c>
      <c r="D11020" s="7">
        <v>11</v>
      </c>
      <c r="E11020" s="6">
        <v>45017</v>
      </c>
      <c r="F11020" s="7">
        <v>0</v>
      </c>
      <c r="G11020" s="7">
        <v>18742.8799</v>
      </c>
      <c r="H11020" s="7">
        <v>-13934.015799999999</v>
      </c>
      <c r="I11020" s="7">
        <v>4808.8640999999989</v>
      </c>
      <c r="J11020" s="7">
        <v>0</v>
      </c>
      <c r="K11020" s="7">
        <v>0</v>
      </c>
      <c r="L11020" s="7">
        <v>182</v>
      </c>
      <c r="M11020" s="7">
        <v>-182</v>
      </c>
      <c r="N11020" s="7">
        <v>-5</v>
      </c>
    </row>
    <row r="11021" spans="1:14" x14ac:dyDescent="0.25">
      <c r="A11021" s="5">
        <v>431</v>
      </c>
      <c r="B11021" s="5">
        <v>2</v>
      </c>
      <c r="C11021" s="6">
        <v>44713</v>
      </c>
      <c r="D11021" s="7">
        <v>10</v>
      </c>
      <c r="E11021" s="6">
        <v>45017</v>
      </c>
      <c r="F11021" s="7">
        <v>0</v>
      </c>
      <c r="G11021" s="7">
        <v>35002.0262</v>
      </c>
      <c r="H11021" s="7">
        <v>-57084.660200000013</v>
      </c>
      <c r="I11021" s="7">
        <v>-22082.634000000009</v>
      </c>
      <c r="J11021" s="7">
        <v>0</v>
      </c>
      <c r="K11021" s="7">
        <v>0</v>
      </c>
      <c r="L11021" s="7">
        <v>294</v>
      </c>
      <c r="M11021" s="7">
        <v>-294</v>
      </c>
      <c r="N11021" s="7">
        <v>-5</v>
      </c>
    </row>
    <row r="11022" spans="1:14" x14ac:dyDescent="0.25">
      <c r="A11022" s="5">
        <v>431</v>
      </c>
      <c r="B11022" s="5">
        <v>2</v>
      </c>
      <c r="C11022" s="6">
        <v>44743</v>
      </c>
      <c r="D11022" s="7">
        <v>9</v>
      </c>
      <c r="E11022" s="6">
        <v>45017</v>
      </c>
      <c r="F11022" s="7">
        <v>0</v>
      </c>
      <c r="G11022" s="7">
        <v>61240.348799999992</v>
      </c>
      <c r="H11022" s="7">
        <v>-117068.0701</v>
      </c>
      <c r="I11022" s="7">
        <v>-55827.721299999997</v>
      </c>
      <c r="J11022" s="7">
        <v>0</v>
      </c>
      <c r="K11022" s="7">
        <v>0</v>
      </c>
      <c r="L11022" s="7">
        <v>301</v>
      </c>
      <c r="M11022" s="7">
        <v>-301</v>
      </c>
      <c r="N11022" s="7">
        <v>-5</v>
      </c>
    </row>
    <row r="11023" spans="1:14" x14ac:dyDescent="0.25">
      <c r="A11023" s="5">
        <v>431</v>
      </c>
      <c r="B11023" s="5">
        <v>2</v>
      </c>
      <c r="C11023" s="6">
        <v>44774</v>
      </c>
      <c r="D11023" s="7">
        <v>8</v>
      </c>
      <c r="E11023" s="6">
        <v>45017</v>
      </c>
      <c r="F11023" s="7">
        <v>0</v>
      </c>
      <c r="G11023" s="7">
        <v>87098.266000000003</v>
      </c>
      <c r="H11023" s="7">
        <v>-168183.149</v>
      </c>
      <c r="I11023" s="7">
        <v>-81084.883000000002</v>
      </c>
      <c r="J11023" s="7">
        <v>0</v>
      </c>
      <c r="K11023" s="7">
        <v>0</v>
      </c>
      <c r="L11023" s="7">
        <v>298</v>
      </c>
      <c r="M11023" s="7">
        <v>-298</v>
      </c>
      <c r="N11023" s="7">
        <v>-5</v>
      </c>
    </row>
    <row r="11024" spans="1:14" x14ac:dyDescent="0.25">
      <c r="A11024" s="5">
        <v>431</v>
      </c>
      <c r="B11024" s="5">
        <v>2</v>
      </c>
      <c r="C11024" s="6">
        <v>44805</v>
      </c>
      <c r="D11024" s="7">
        <v>7</v>
      </c>
      <c r="E11024" s="6">
        <v>45017</v>
      </c>
      <c r="F11024" s="7">
        <v>0</v>
      </c>
      <c r="G11024" s="7">
        <v>121225.3165</v>
      </c>
      <c r="H11024" s="7">
        <v>-319989.45260000008</v>
      </c>
      <c r="I11024" s="7">
        <v>-198764.13610000009</v>
      </c>
      <c r="J11024" s="7">
        <v>0</v>
      </c>
      <c r="K11024" s="7">
        <v>0</v>
      </c>
      <c r="L11024" s="7">
        <v>389</v>
      </c>
      <c r="M11024" s="7">
        <v>-389</v>
      </c>
      <c r="N11024" s="7">
        <v>-5</v>
      </c>
    </row>
    <row r="11025" spans="1:14" x14ac:dyDescent="0.25">
      <c r="A11025" s="5">
        <v>431</v>
      </c>
      <c r="B11025" s="5">
        <v>2</v>
      </c>
      <c r="C11025" s="6">
        <v>44835</v>
      </c>
      <c r="D11025" s="7">
        <v>6</v>
      </c>
      <c r="E11025" s="6">
        <v>45017</v>
      </c>
      <c r="F11025" s="7">
        <v>0</v>
      </c>
      <c r="G11025" s="7">
        <v>152831.48389999999</v>
      </c>
      <c r="H11025" s="7">
        <v>-459897.0183</v>
      </c>
      <c r="I11025" s="7">
        <v>-307065.5344</v>
      </c>
      <c r="J11025" s="7">
        <v>0</v>
      </c>
      <c r="K11025" s="7">
        <v>0</v>
      </c>
      <c r="L11025" s="7">
        <v>424</v>
      </c>
      <c r="M11025" s="7">
        <v>-424</v>
      </c>
      <c r="N11025" s="7">
        <v>-5</v>
      </c>
    </row>
    <row r="11026" spans="1:14" x14ac:dyDescent="0.25">
      <c r="A11026" s="5">
        <v>431</v>
      </c>
      <c r="B11026" s="5">
        <v>2</v>
      </c>
      <c r="C11026" s="6">
        <v>44866</v>
      </c>
      <c r="D11026" s="7">
        <v>5</v>
      </c>
      <c r="E11026" s="6">
        <v>45017</v>
      </c>
      <c r="F11026" s="7">
        <v>0</v>
      </c>
      <c r="G11026" s="7">
        <v>214896.03339999999</v>
      </c>
      <c r="H11026" s="7">
        <v>-556319.44919999992</v>
      </c>
      <c r="I11026" s="7">
        <v>-341423.41580000002</v>
      </c>
      <c r="J11026" s="7">
        <v>0</v>
      </c>
      <c r="K11026" s="7">
        <v>0</v>
      </c>
      <c r="L11026" s="7">
        <v>414</v>
      </c>
      <c r="M11026" s="7">
        <v>-414</v>
      </c>
      <c r="N11026" s="7">
        <v>-5</v>
      </c>
    </row>
    <row r="11027" spans="1:14" x14ac:dyDescent="0.25">
      <c r="A11027" s="5">
        <v>431</v>
      </c>
      <c r="B11027" s="5">
        <v>2</v>
      </c>
      <c r="C11027" s="6">
        <v>44896</v>
      </c>
      <c r="D11027" s="7">
        <v>4</v>
      </c>
      <c r="E11027" s="6">
        <v>45017</v>
      </c>
      <c r="F11027" s="7">
        <v>0</v>
      </c>
      <c r="G11027" s="7">
        <v>178652.34359999999</v>
      </c>
      <c r="H11027" s="7">
        <v>-917266.76269999996</v>
      </c>
      <c r="I11027" s="7">
        <v>-738614.41909999994</v>
      </c>
      <c r="J11027" s="7">
        <v>0</v>
      </c>
      <c r="K11027" s="7">
        <v>0</v>
      </c>
      <c r="L11027" s="7">
        <v>582</v>
      </c>
      <c r="M11027" s="7">
        <v>-582</v>
      </c>
      <c r="N11027" s="7">
        <v>-5</v>
      </c>
    </row>
    <row r="11028" spans="1:14" x14ac:dyDescent="0.25">
      <c r="A11028" s="5">
        <v>431</v>
      </c>
      <c r="B11028" s="5">
        <v>2</v>
      </c>
      <c r="C11028" s="6">
        <v>44927</v>
      </c>
      <c r="D11028" s="7">
        <v>3</v>
      </c>
      <c r="E11028" s="6">
        <v>45017</v>
      </c>
      <c r="F11028" s="7">
        <v>0</v>
      </c>
      <c r="G11028" s="7">
        <v>89072.407299999992</v>
      </c>
      <c r="H11028" s="7">
        <v>-650562.75630000001</v>
      </c>
      <c r="I11028" s="7">
        <v>-561490.34900000005</v>
      </c>
      <c r="J11028" s="7">
        <v>0</v>
      </c>
      <c r="K11028" s="7">
        <v>0</v>
      </c>
      <c r="L11028" s="7">
        <v>357</v>
      </c>
      <c r="M11028" s="7">
        <v>-357</v>
      </c>
      <c r="N11028" s="7">
        <v>-5</v>
      </c>
    </row>
    <row r="11029" spans="1:14" x14ac:dyDescent="0.25">
      <c r="A11029" s="5">
        <v>431</v>
      </c>
      <c r="B11029" s="5">
        <v>2</v>
      </c>
      <c r="C11029" s="6">
        <v>44958</v>
      </c>
      <c r="D11029" s="7">
        <v>2</v>
      </c>
      <c r="E11029" s="6">
        <v>45017</v>
      </c>
      <c r="F11029" s="7">
        <v>0</v>
      </c>
      <c r="G11029" s="7">
        <v>89049.685800000007</v>
      </c>
      <c r="H11029" s="7">
        <v>-884572.82500000007</v>
      </c>
      <c r="I11029" s="7">
        <v>-795523.13920000009</v>
      </c>
      <c r="J11029" s="7">
        <v>0</v>
      </c>
      <c r="K11029" s="7">
        <v>0</v>
      </c>
      <c r="L11029" s="7">
        <v>407</v>
      </c>
      <c r="M11029" s="7">
        <v>-407</v>
      </c>
      <c r="N11029" s="7">
        <v>-5</v>
      </c>
    </row>
    <row r="11030" spans="1:14" x14ac:dyDescent="0.25">
      <c r="A11030" s="5">
        <v>431</v>
      </c>
      <c r="B11030" s="5">
        <v>2</v>
      </c>
      <c r="C11030" s="6">
        <v>44986</v>
      </c>
      <c r="D11030" s="7">
        <v>1</v>
      </c>
      <c r="E11030" s="6">
        <v>45017</v>
      </c>
      <c r="F11030" s="7">
        <v>0</v>
      </c>
      <c r="G11030" s="7">
        <v>128630.0001</v>
      </c>
      <c r="H11030" s="7">
        <v>-1579781.8458</v>
      </c>
      <c r="I11030" s="7">
        <v>-1451151.8456999999</v>
      </c>
      <c r="J11030" s="7">
        <v>0</v>
      </c>
      <c r="K11030" s="7">
        <v>0</v>
      </c>
      <c r="L11030" s="7">
        <v>636</v>
      </c>
      <c r="M11030" s="7">
        <v>-636</v>
      </c>
      <c r="N11030" s="7">
        <v>-5</v>
      </c>
    </row>
    <row r="11031" spans="1:14" x14ac:dyDescent="0.25">
      <c r="A11031" s="5">
        <v>431</v>
      </c>
      <c r="B11031" s="5">
        <v>2</v>
      </c>
      <c r="C11031" s="6">
        <v>45017</v>
      </c>
      <c r="D11031" s="7">
        <v>0</v>
      </c>
      <c r="E11031" s="6">
        <v>45017</v>
      </c>
      <c r="F11031" s="7">
        <v>100618590.3387</v>
      </c>
      <c r="G11031" s="7">
        <v>80700.412100000001</v>
      </c>
      <c r="H11031" s="7">
        <v>-1052250.4110000001</v>
      </c>
      <c r="I11031" s="7">
        <v>99647040.339799985</v>
      </c>
      <c r="J11031" s="7">
        <v>44008</v>
      </c>
      <c r="K11031" s="7">
        <v>0</v>
      </c>
      <c r="L11031" s="7">
        <v>384</v>
      </c>
      <c r="M11031" s="7">
        <v>43624</v>
      </c>
      <c r="N11031" s="7">
        <v>-5</v>
      </c>
    </row>
    <row r="11032" spans="1:14" x14ac:dyDescent="0.25">
      <c r="A11032" s="5">
        <v>431</v>
      </c>
      <c r="B11032" s="5">
        <v>2</v>
      </c>
      <c r="C11032" s="6">
        <v>44682</v>
      </c>
      <c r="D11032" s="7">
        <v>12</v>
      </c>
      <c r="E11032" s="6">
        <v>45047</v>
      </c>
      <c r="F11032" s="7">
        <v>0</v>
      </c>
      <c r="G11032" s="7">
        <v>-2483.1956</v>
      </c>
      <c r="H11032" s="7">
        <v>-2851.1300999999999</v>
      </c>
      <c r="I11032" s="7">
        <v>-5334.3257000000012</v>
      </c>
      <c r="J11032" s="7">
        <v>0</v>
      </c>
      <c r="K11032" s="7">
        <v>0</v>
      </c>
      <c r="L11032" s="7">
        <v>91</v>
      </c>
      <c r="M11032" s="7">
        <v>-91</v>
      </c>
      <c r="N11032" s="7">
        <v>-5</v>
      </c>
    </row>
    <row r="11033" spans="1:14" x14ac:dyDescent="0.25">
      <c r="A11033" s="5">
        <v>431</v>
      </c>
      <c r="B11033" s="5">
        <v>2</v>
      </c>
      <c r="C11033" s="6">
        <v>44713</v>
      </c>
      <c r="D11033" s="7">
        <v>11</v>
      </c>
      <c r="E11033" s="6">
        <v>45047</v>
      </c>
      <c r="F11033" s="7">
        <v>0</v>
      </c>
      <c r="G11033" s="7">
        <v>27587.3452</v>
      </c>
      <c r="H11033" s="7">
        <v>-10774.515799999999</v>
      </c>
      <c r="I11033" s="7">
        <v>16812.829399999999</v>
      </c>
      <c r="J11033" s="7">
        <v>0</v>
      </c>
      <c r="K11033" s="7">
        <v>0</v>
      </c>
      <c r="L11033" s="7">
        <v>178</v>
      </c>
      <c r="M11033" s="7">
        <v>-178</v>
      </c>
      <c r="N11033" s="7">
        <v>-5</v>
      </c>
    </row>
    <row r="11034" spans="1:14" x14ac:dyDescent="0.25">
      <c r="A11034" s="5">
        <v>431</v>
      </c>
      <c r="B11034" s="5">
        <v>2</v>
      </c>
      <c r="C11034" s="6">
        <v>44743</v>
      </c>
      <c r="D11034" s="7">
        <v>10</v>
      </c>
      <c r="E11034" s="6">
        <v>45047</v>
      </c>
      <c r="F11034" s="7">
        <v>0</v>
      </c>
      <c r="G11034" s="7">
        <v>54355.792800000003</v>
      </c>
      <c r="H11034" s="7">
        <v>-48756.627699999997</v>
      </c>
      <c r="I11034" s="7">
        <v>5599.1650999999911</v>
      </c>
      <c r="J11034" s="7">
        <v>0</v>
      </c>
      <c r="K11034" s="7">
        <v>0</v>
      </c>
      <c r="L11034" s="7">
        <v>262</v>
      </c>
      <c r="M11034" s="7">
        <v>-262</v>
      </c>
      <c r="N11034" s="7">
        <v>-5</v>
      </c>
    </row>
    <row r="11035" spans="1:14" x14ac:dyDescent="0.25">
      <c r="A11035" s="5">
        <v>431</v>
      </c>
      <c r="B11035" s="5">
        <v>2</v>
      </c>
      <c r="C11035" s="6">
        <v>44774</v>
      </c>
      <c r="D11035" s="7">
        <v>9</v>
      </c>
      <c r="E11035" s="6">
        <v>45047</v>
      </c>
      <c r="F11035" s="7">
        <v>0</v>
      </c>
      <c r="G11035" s="7">
        <v>74619.320699999997</v>
      </c>
      <c r="H11035" s="7">
        <v>-157471.49400000001</v>
      </c>
      <c r="I11035" s="7">
        <v>-82852.17329999998</v>
      </c>
      <c r="J11035" s="7">
        <v>0</v>
      </c>
      <c r="K11035" s="7">
        <v>0</v>
      </c>
      <c r="L11035" s="7">
        <v>400</v>
      </c>
      <c r="M11035" s="7">
        <v>-400</v>
      </c>
      <c r="N11035" s="7">
        <v>-5</v>
      </c>
    </row>
    <row r="11036" spans="1:14" x14ac:dyDescent="0.25">
      <c r="A11036" s="5">
        <v>431</v>
      </c>
      <c r="B11036" s="5">
        <v>2</v>
      </c>
      <c r="C11036" s="6">
        <v>44805</v>
      </c>
      <c r="D11036" s="7">
        <v>8</v>
      </c>
      <c r="E11036" s="6">
        <v>45047</v>
      </c>
      <c r="F11036" s="7">
        <v>0</v>
      </c>
      <c r="G11036" s="7">
        <v>121508.8205</v>
      </c>
      <c r="H11036" s="7">
        <v>-194550.413</v>
      </c>
      <c r="I11036" s="7">
        <v>-73041.592499999999</v>
      </c>
      <c r="J11036" s="7">
        <v>0</v>
      </c>
      <c r="K11036" s="7">
        <v>0</v>
      </c>
      <c r="L11036" s="7">
        <v>373</v>
      </c>
      <c r="M11036" s="7">
        <v>-373</v>
      </c>
      <c r="N11036" s="7">
        <v>-5</v>
      </c>
    </row>
    <row r="11037" spans="1:14" x14ac:dyDescent="0.25">
      <c r="A11037" s="5">
        <v>431</v>
      </c>
      <c r="B11037" s="5">
        <v>2</v>
      </c>
      <c r="C11037" s="6">
        <v>44835</v>
      </c>
      <c r="D11037" s="7">
        <v>7</v>
      </c>
      <c r="E11037" s="6">
        <v>45047</v>
      </c>
      <c r="F11037" s="7">
        <v>0</v>
      </c>
      <c r="G11037" s="7">
        <v>176863.86670000001</v>
      </c>
      <c r="H11037" s="7">
        <v>-283926.74660000001</v>
      </c>
      <c r="I11037" s="7">
        <v>-107062.8798999999</v>
      </c>
      <c r="J11037" s="7">
        <v>0</v>
      </c>
      <c r="K11037" s="7">
        <v>0</v>
      </c>
      <c r="L11037" s="7">
        <v>365</v>
      </c>
      <c r="M11037" s="7">
        <v>-365</v>
      </c>
      <c r="N11037" s="7">
        <v>-5</v>
      </c>
    </row>
    <row r="11038" spans="1:14" x14ac:dyDescent="0.25">
      <c r="A11038" s="5">
        <v>431</v>
      </c>
      <c r="B11038" s="5">
        <v>2</v>
      </c>
      <c r="C11038" s="6">
        <v>44866</v>
      </c>
      <c r="D11038" s="7">
        <v>6</v>
      </c>
      <c r="E11038" s="6">
        <v>45047</v>
      </c>
      <c r="F11038" s="7">
        <v>0</v>
      </c>
      <c r="G11038" s="7">
        <v>198209.18960000001</v>
      </c>
      <c r="H11038" s="7">
        <v>-452796.96659999999</v>
      </c>
      <c r="I11038" s="7">
        <v>-254587.777</v>
      </c>
      <c r="J11038" s="7">
        <v>0</v>
      </c>
      <c r="K11038" s="7">
        <v>0</v>
      </c>
      <c r="L11038" s="7">
        <v>448</v>
      </c>
      <c r="M11038" s="7">
        <v>-448</v>
      </c>
      <c r="N11038" s="7">
        <v>-5</v>
      </c>
    </row>
    <row r="11039" spans="1:14" x14ac:dyDescent="0.25">
      <c r="A11039" s="5">
        <v>431</v>
      </c>
      <c r="B11039" s="5">
        <v>2</v>
      </c>
      <c r="C11039" s="6">
        <v>44896</v>
      </c>
      <c r="D11039" s="7">
        <v>5</v>
      </c>
      <c r="E11039" s="6">
        <v>45047</v>
      </c>
      <c r="F11039" s="7">
        <v>0</v>
      </c>
      <c r="G11039" s="7">
        <v>263382.68930000003</v>
      </c>
      <c r="H11039" s="7">
        <v>-674312.1004</v>
      </c>
      <c r="I11039" s="7">
        <v>-410929.41110000003</v>
      </c>
      <c r="J11039" s="7">
        <v>0</v>
      </c>
      <c r="K11039" s="7">
        <v>0</v>
      </c>
      <c r="L11039" s="7">
        <v>491</v>
      </c>
      <c r="M11039" s="7">
        <v>-491</v>
      </c>
      <c r="N11039" s="7">
        <v>-5</v>
      </c>
    </row>
    <row r="11040" spans="1:14" x14ac:dyDescent="0.25">
      <c r="A11040" s="5">
        <v>431</v>
      </c>
      <c r="B11040" s="5">
        <v>2</v>
      </c>
      <c r="C11040" s="6">
        <v>44927</v>
      </c>
      <c r="D11040" s="7">
        <v>4</v>
      </c>
      <c r="E11040" s="6">
        <v>45047</v>
      </c>
      <c r="F11040" s="7">
        <v>0</v>
      </c>
      <c r="G11040" s="7">
        <v>141278.48639999999</v>
      </c>
      <c r="H11040" s="7">
        <v>-635049.72980000009</v>
      </c>
      <c r="I11040" s="7">
        <v>-493771.24339999998</v>
      </c>
      <c r="J11040" s="7">
        <v>0</v>
      </c>
      <c r="K11040" s="7">
        <v>0</v>
      </c>
      <c r="L11040" s="7">
        <v>406</v>
      </c>
      <c r="M11040" s="7">
        <v>-406</v>
      </c>
      <c r="N11040" s="7">
        <v>-5</v>
      </c>
    </row>
    <row r="11041" spans="1:14" x14ac:dyDescent="0.25">
      <c r="A11041" s="5">
        <v>431</v>
      </c>
      <c r="B11041" s="5">
        <v>2</v>
      </c>
      <c r="C11041" s="6">
        <v>44958</v>
      </c>
      <c r="D11041" s="7">
        <v>3</v>
      </c>
      <c r="E11041" s="6">
        <v>45047</v>
      </c>
      <c r="F11041" s="7">
        <v>0</v>
      </c>
      <c r="G11041" s="7">
        <v>129126.4209</v>
      </c>
      <c r="H11041" s="7">
        <v>-710398.15360000008</v>
      </c>
      <c r="I11041" s="7">
        <v>-581271.73270000005</v>
      </c>
      <c r="J11041" s="7">
        <v>0</v>
      </c>
      <c r="K11041" s="7">
        <v>0</v>
      </c>
      <c r="L11041" s="7">
        <v>360</v>
      </c>
      <c r="M11041" s="7">
        <v>-360</v>
      </c>
      <c r="N11041" s="7">
        <v>-5</v>
      </c>
    </row>
    <row r="11042" spans="1:14" x14ac:dyDescent="0.25">
      <c r="A11042" s="5">
        <v>431</v>
      </c>
      <c r="B11042" s="5">
        <v>2</v>
      </c>
      <c r="C11042" s="6">
        <v>44986</v>
      </c>
      <c r="D11042" s="7">
        <v>2</v>
      </c>
      <c r="E11042" s="6">
        <v>45047</v>
      </c>
      <c r="F11042" s="7">
        <v>0</v>
      </c>
      <c r="G11042" s="7">
        <v>229586.49119999999</v>
      </c>
      <c r="H11042" s="7">
        <v>-1363918.9705000001</v>
      </c>
      <c r="I11042" s="7">
        <v>-1134332.4793</v>
      </c>
      <c r="J11042" s="7">
        <v>0</v>
      </c>
      <c r="K11042" s="7">
        <v>0</v>
      </c>
      <c r="L11042" s="7">
        <v>609</v>
      </c>
      <c r="M11042" s="7">
        <v>-609</v>
      </c>
      <c r="N11042" s="7">
        <v>-5</v>
      </c>
    </row>
    <row r="11043" spans="1:14" x14ac:dyDescent="0.25">
      <c r="A11043" s="5">
        <v>431</v>
      </c>
      <c r="B11043" s="5">
        <v>2</v>
      </c>
      <c r="C11043" s="6">
        <v>45017</v>
      </c>
      <c r="D11043" s="7">
        <v>1</v>
      </c>
      <c r="E11043" s="6">
        <v>45047</v>
      </c>
      <c r="F11043" s="7">
        <v>0</v>
      </c>
      <c r="G11043" s="7">
        <v>157508.35339999999</v>
      </c>
      <c r="H11043" s="7">
        <v>-1550532.9088000001</v>
      </c>
      <c r="I11043" s="7">
        <v>-1393024.5554</v>
      </c>
      <c r="J11043" s="7">
        <v>0</v>
      </c>
      <c r="K11043" s="7">
        <v>0</v>
      </c>
      <c r="L11043" s="7">
        <v>623</v>
      </c>
      <c r="M11043" s="7">
        <v>-623</v>
      </c>
      <c r="N11043" s="7">
        <v>-5</v>
      </c>
    </row>
    <row r="11044" spans="1:14" x14ac:dyDescent="0.25">
      <c r="A11044" s="5">
        <v>431</v>
      </c>
      <c r="B11044" s="5">
        <v>2</v>
      </c>
      <c r="C11044" s="6">
        <v>45047</v>
      </c>
      <c r="D11044" s="7">
        <v>0</v>
      </c>
      <c r="E11044" s="6">
        <v>45047</v>
      </c>
      <c r="F11044" s="7">
        <v>124457112.50040001</v>
      </c>
      <c r="G11044" s="7">
        <v>85537.051099999982</v>
      </c>
      <c r="H11044" s="7">
        <v>-1579156.0481</v>
      </c>
      <c r="I11044" s="7">
        <v>122963493.5034</v>
      </c>
      <c r="J11044" s="7">
        <v>53280</v>
      </c>
      <c r="K11044" s="7">
        <v>0</v>
      </c>
      <c r="L11044" s="7">
        <v>561</v>
      </c>
      <c r="M11044" s="7">
        <v>52719</v>
      </c>
      <c r="N11044" s="7">
        <v>-5</v>
      </c>
    </row>
    <row r="11045" spans="1:14" x14ac:dyDescent="0.25">
      <c r="A11045" s="5">
        <v>431</v>
      </c>
      <c r="B11045" s="5">
        <v>2</v>
      </c>
      <c r="C11045" s="6">
        <v>44713</v>
      </c>
      <c r="D11045" s="7">
        <v>12</v>
      </c>
      <c r="E11045" s="6">
        <v>45078</v>
      </c>
      <c r="F11045" s="7">
        <v>0</v>
      </c>
      <c r="G11045" s="7">
        <v>143.78780000000009</v>
      </c>
      <c r="H11045" s="7">
        <v>-736.10209999999927</v>
      </c>
      <c r="I11045" s="7">
        <v>-592.31429999999921</v>
      </c>
      <c r="J11045" s="7">
        <v>0</v>
      </c>
      <c r="K11045" s="7">
        <v>0</v>
      </c>
      <c r="L11045" s="7">
        <v>81</v>
      </c>
      <c r="M11045" s="7">
        <v>-81</v>
      </c>
      <c r="N11045" s="7">
        <v>-5</v>
      </c>
    </row>
    <row r="11046" spans="1:14" x14ac:dyDescent="0.25">
      <c r="A11046" s="5">
        <v>431</v>
      </c>
      <c r="B11046" s="5">
        <v>2</v>
      </c>
      <c r="C11046" s="6">
        <v>44743</v>
      </c>
      <c r="D11046" s="7">
        <v>11</v>
      </c>
      <c r="E11046" s="6">
        <v>45078</v>
      </c>
      <c r="F11046" s="7">
        <v>0</v>
      </c>
      <c r="G11046" s="7">
        <v>21253.7752</v>
      </c>
      <c r="H11046" s="7">
        <v>-8629.9211999999989</v>
      </c>
      <c r="I11046" s="7">
        <v>12623.853999999999</v>
      </c>
      <c r="J11046" s="7">
        <v>0</v>
      </c>
      <c r="K11046" s="7">
        <v>0</v>
      </c>
      <c r="L11046" s="7">
        <v>167</v>
      </c>
      <c r="M11046" s="7">
        <v>-167</v>
      </c>
      <c r="N11046" s="7">
        <v>-5</v>
      </c>
    </row>
    <row r="11047" spans="1:14" x14ac:dyDescent="0.25">
      <c r="A11047" s="5">
        <v>431</v>
      </c>
      <c r="B11047" s="5">
        <v>2</v>
      </c>
      <c r="C11047" s="6">
        <v>44774</v>
      </c>
      <c r="D11047" s="7">
        <v>10</v>
      </c>
      <c r="E11047" s="6">
        <v>45078</v>
      </c>
      <c r="F11047" s="7">
        <v>0</v>
      </c>
      <c r="G11047" s="7">
        <v>54458.010600000009</v>
      </c>
      <c r="H11047" s="7">
        <v>-50802.035300000003</v>
      </c>
      <c r="I11047" s="7">
        <v>3655.9753000000128</v>
      </c>
      <c r="J11047" s="7">
        <v>0</v>
      </c>
      <c r="K11047" s="7">
        <v>0</v>
      </c>
      <c r="L11047" s="7">
        <v>259</v>
      </c>
      <c r="M11047" s="7">
        <v>-259</v>
      </c>
      <c r="N11047" s="7">
        <v>-5</v>
      </c>
    </row>
    <row r="11048" spans="1:14" x14ac:dyDescent="0.25">
      <c r="A11048" s="5">
        <v>431</v>
      </c>
      <c r="B11048" s="5">
        <v>2</v>
      </c>
      <c r="C11048" s="6">
        <v>44805</v>
      </c>
      <c r="D11048" s="7">
        <v>9</v>
      </c>
      <c r="E11048" s="6">
        <v>45078</v>
      </c>
      <c r="F11048" s="7">
        <v>0</v>
      </c>
      <c r="G11048" s="7">
        <v>84692.164900000003</v>
      </c>
      <c r="H11048" s="7">
        <v>-107584.91310000001</v>
      </c>
      <c r="I11048" s="7">
        <v>-22892.748200000002</v>
      </c>
      <c r="J11048" s="7">
        <v>0</v>
      </c>
      <c r="K11048" s="7">
        <v>0</v>
      </c>
      <c r="L11048" s="7">
        <v>364</v>
      </c>
      <c r="M11048" s="7">
        <v>-364</v>
      </c>
      <c r="N11048" s="7">
        <v>-5</v>
      </c>
    </row>
    <row r="11049" spans="1:14" x14ac:dyDescent="0.25">
      <c r="A11049" s="5">
        <v>431</v>
      </c>
      <c r="B11049" s="5">
        <v>2</v>
      </c>
      <c r="C11049" s="6">
        <v>44835</v>
      </c>
      <c r="D11049" s="7">
        <v>8</v>
      </c>
      <c r="E11049" s="6">
        <v>45078</v>
      </c>
      <c r="F11049" s="7">
        <v>0</v>
      </c>
      <c r="G11049" s="7">
        <v>121084.38099999999</v>
      </c>
      <c r="H11049" s="7">
        <v>-149535.28709999999</v>
      </c>
      <c r="I11049" s="7">
        <v>-28450.906100000011</v>
      </c>
      <c r="J11049" s="7">
        <v>0</v>
      </c>
      <c r="K11049" s="7">
        <v>0</v>
      </c>
      <c r="L11049" s="7">
        <v>301</v>
      </c>
      <c r="M11049" s="7">
        <v>-301</v>
      </c>
      <c r="N11049" s="7">
        <v>-5</v>
      </c>
    </row>
    <row r="11050" spans="1:14" x14ac:dyDescent="0.25">
      <c r="A11050" s="5">
        <v>431</v>
      </c>
      <c r="B11050" s="5">
        <v>2</v>
      </c>
      <c r="C11050" s="6">
        <v>44866</v>
      </c>
      <c r="D11050" s="7">
        <v>7</v>
      </c>
      <c r="E11050" s="6">
        <v>45078</v>
      </c>
      <c r="F11050" s="7">
        <v>0</v>
      </c>
      <c r="G11050" s="7">
        <v>194746.5601</v>
      </c>
      <c r="H11050" s="7">
        <v>-299423.44059999997</v>
      </c>
      <c r="I11050" s="7">
        <v>-104676.8805000001</v>
      </c>
      <c r="J11050" s="7">
        <v>0</v>
      </c>
      <c r="K11050" s="7">
        <v>0</v>
      </c>
      <c r="L11050" s="7">
        <v>379</v>
      </c>
      <c r="M11050" s="7">
        <v>-379</v>
      </c>
      <c r="N11050" s="7">
        <v>-5</v>
      </c>
    </row>
    <row r="11051" spans="1:14" x14ac:dyDescent="0.25">
      <c r="A11051" s="5">
        <v>431</v>
      </c>
      <c r="B11051" s="5">
        <v>2</v>
      </c>
      <c r="C11051" s="6">
        <v>44896</v>
      </c>
      <c r="D11051" s="7">
        <v>6</v>
      </c>
      <c r="E11051" s="6">
        <v>45078</v>
      </c>
      <c r="F11051" s="7">
        <v>0</v>
      </c>
      <c r="G11051" s="7">
        <v>245465.03690000001</v>
      </c>
      <c r="H11051" s="7">
        <v>-461974.14529999997</v>
      </c>
      <c r="I11051" s="7">
        <v>-216509.10840000011</v>
      </c>
      <c r="J11051" s="7">
        <v>0</v>
      </c>
      <c r="K11051" s="7">
        <v>0</v>
      </c>
      <c r="L11051" s="7">
        <v>427</v>
      </c>
      <c r="M11051" s="7">
        <v>-427</v>
      </c>
      <c r="N11051" s="7">
        <v>-5</v>
      </c>
    </row>
    <row r="11052" spans="1:14" x14ac:dyDescent="0.25">
      <c r="A11052" s="5">
        <v>431</v>
      </c>
      <c r="B11052" s="5">
        <v>2</v>
      </c>
      <c r="C11052" s="6">
        <v>44927</v>
      </c>
      <c r="D11052" s="7">
        <v>5</v>
      </c>
      <c r="E11052" s="6">
        <v>45078</v>
      </c>
      <c r="F11052" s="7">
        <v>0</v>
      </c>
      <c r="G11052" s="7">
        <v>186272.25930000001</v>
      </c>
      <c r="H11052" s="7">
        <v>-377008.52439999999</v>
      </c>
      <c r="I11052" s="7">
        <v>-190736.26509999999</v>
      </c>
      <c r="J11052" s="7">
        <v>0</v>
      </c>
      <c r="K11052" s="7">
        <v>0</v>
      </c>
      <c r="L11052" s="7">
        <v>276</v>
      </c>
      <c r="M11052" s="7">
        <v>-276</v>
      </c>
      <c r="N11052" s="7">
        <v>-5</v>
      </c>
    </row>
    <row r="11053" spans="1:14" x14ac:dyDescent="0.25">
      <c r="A11053" s="5">
        <v>431</v>
      </c>
      <c r="B11053" s="5">
        <v>2</v>
      </c>
      <c r="C11053" s="6">
        <v>44958</v>
      </c>
      <c r="D11053" s="7">
        <v>4</v>
      </c>
      <c r="E11053" s="6">
        <v>45078</v>
      </c>
      <c r="F11053" s="7">
        <v>0</v>
      </c>
      <c r="G11053" s="7">
        <v>115250.1496</v>
      </c>
      <c r="H11053" s="7">
        <v>-499778.1925</v>
      </c>
      <c r="I11053" s="7">
        <v>-384528.0429</v>
      </c>
      <c r="J11053" s="7">
        <v>0</v>
      </c>
      <c r="K11053" s="7">
        <v>0</v>
      </c>
      <c r="L11053" s="7">
        <v>319</v>
      </c>
      <c r="M11053" s="7">
        <v>-319</v>
      </c>
      <c r="N11053" s="7">
        <v>-5</v>
      </c>
    </row>
    <row r="11054" spans="1:14" x14ac:dyDescent="0.25">
      <c r="A11054" s="5">
        <v>431</v>
      </c>
      <c r="B11054" s="5">
        <v>2</v>
      </c>
      <c r="C11054" s="6">
        <v>44986</v>
      </c>
      <c r="D11054" s="7">
        <v>3</v>
      </c>
      <c r="E11054" s="6">
        <v>45078</v>
      </c>
      <c r="F11054" s="7">
        <v>0</v>
      </c>
      <c r="G11054" s="7">
        <v>238872.50949999999</v>
      </c>
      <c r="H11054" s="7">
        <v>-815011.72450000001</v>
      </c>
      <c r="I11054" s="7">
        <v>-576139.21499999997</v>
      </c>
      <c r="J11054" s="7">
        <v>0</v>
      </c>
      <c r="K11054" s="7">
        <v>0</v>
      </c>
      <c r="L11054" s="7">
        <v>437</v>
      </c>
      <c r="M11054" s="7">
        <v>-437</v>
      </c>
      <c r="N11054" s="7">
        <v>-5</v>
      </c>
    </row>
    <row r="11055" spans="1:14" x14ac:dyDescent="0.25">
      <c r="A11055" s="5">
        <v>431</v>
      </c>
      <c r="B11055" s="5">
        <v>2</v>
      </c>
      <c r="C11055" s="6">
        <v>45017</v>
      </c>
      <c r="D11055" s="7">
        <v>2</v>
      </c>
      <c r="E11055" s="6">
        <v>45078</v>
      </c>
      <c r="F11055" s="7">
        <v>0</v>
      </c>
      <c r="G11055" s="7">
        <v>158326.1097</v>
      </c>
      <c r="H11055" s="7">
        <v>-1034681.472</v>
      </c>
      <c r="I11055" s="7">
        <v>-876355.36230000015</v>
      </c>
      <c r="J11055" s="7">
        <v>0</v>
      </c>
      <c r="K11055" s="7">
        <v>0</v>
      </c>
      <c r="L11055" s="7">
        <v>484</v>
      </c>
      <c r="M11055" s="7">
        <v>-484</v>
      </c>
      <c r="N11055" s="7">
        <v>-5</v>
      </c>
    </row>
    <row r="11056" spans="1:14" x14ac:dyDescent="0.25">
      <c r="A11056" s="5">
        <v>431</v>
      </c>
      <c r="B11056" s="5">
        <v>2</v>
      </c>
      <c r="C11056" s="6">
        <v>45047</v>
      </c>
      <c r="D11056" s="7">
        <v>1</v>
      </c>
      <c r="E11056" s="6">
        <v>45078</v>
      </c>
      <c r="F11056" s="7">
        <v>0</v>
      </c>
      <c r="G11056" s="7">
        <v>162013.37289999999</v>
      </c>
      <c r="H11056" s="7">
        <v>-2012421.7324999999</v>
      </c>
      <c r="I11056" s="7">
        <v>-1850408.3596000001</v>
      </c>
      <c r="J11056" s="7">
        <v>0</v>
      </c>
      <c r="K11056" s="7">
        <v>0</v>
      </c>
      <c r="L11056" s="7">
        <v>785</v>
      </c>
      <c r="M11056" s="7">
        <v>-785</v>
      </c>
      <c r="N11056" s="7">
        <v>-5</v>
      </c>
    </row>
    <row r="11057" spans="1:14" x14ac:dyDescent="0.25">
      <c r="A11057" s="5">
        <v>431</v>
      </c>
      <c r="B11057" s="5">
        <v>2</v>
      </c>
      <c r="C11057" s="6">
        <v>45078</v>
      </c>
      <c r="D11057" s="7">
        <v>0</v>
      </c>
      <c r="E11057" s="6">
        <v>45078</v>
      </c>
      <c r="F11057" s="7">
        <v>115278318.8792</v>
      </c>
      <c r="G11057" s="7">
        <v>110351.1308</v>
      </c>
      <c r="H11057" s="7">
        <v>-1423555.0800999999</v>
      </c>
      <c r="I11057" s="7">
        <v>113965114.92990001</v>
      </c>
      <c r="J11057" s="7">
        <v>49158</v>
      </c>
      <c r="K11057" s="7">
        <v>0</v>
      </c>
      <c r="L11057" s="7">
        <v>527</v>
      </c>
      <c r="M11057" s="7">
        <v>48631</v>
      </c>
      <c r="N11057" s="7">
        <v>-5</v>
      </c>
    </row>
    <row r="11058" spans="1:14" x14ac:dyDescent="0.25">
      <c r="A11058" s="5">
        <v>431</v>
      </c>
      <c r="B11058" s="5">
        <v>2</v>
      </c>
      <c r="C11058" s="6">
        <v>44743</v>
      </c>
      <c r="D11058" s="7">
        <v>12</v>
      </c>
      <c r="E11058" s="6">
        <v>45108</v>
      </c>
      <c r="F11058" s="7">
        <v>0</v>
      </c>
      <c r="G11058" s="7">
        <v>-6407.0967999999993</v>
      </c>
      <c r="H11058" s="7">
        <v>640.94989999999916</v>
      </c>
      <c r="I11058" s="7">
        <v>-5766.1468999999997</v>
      </c>
      <c r="J11058" s="7">
        <v>0</v>
      </c>
      <c r="K11058" s="7">
        <v>0</v>
      </c>
      <c r="L11058" s="7">
        <v>74</v>
      </c>
      <c r="M11058" s="7">
        <v>-74</v>
      </c>
      <c r="N11058" s="7">
        <v>-5</v>
      </c>
    </row>
    <row r="11059" spans="1:14" x14ac:dyDescent="0.25">
      <c r="A11059" s="5">
        <v>431</v>
      </c>
      <c r="B11059" s="5">
        <v>2</v>
      </c>
      <c r="C11059" s="6">
        <v>44774</v>
      </c>
      <c r="D11059" s="7">
        <v>11</v>
      </c>
      <c r="E11059" s="6">
        <v>45108</v>
      </c>
      <c r="F11059" s="7">
        <v>0</v>
      </c>
      <c r="G11059" s="7">
        <v>19854.633099999999</v>
      </c>
      <c r="H11059" s="7">
        <v>-11065.8388</v>
      </c>
      <c r="I11059" s="7">
        <v>8788.7942999999996</v>
      </c>
      <c r="J11059" s="7">
        <v>0</v>
      </c>
      <c r="K11059" s="7">
        <v>0</v>
      </c>
      <c r="L11059" s="7">
        <v>203</v>
      </c>
      <c r="M11059" s="7">
        <v>-203</v>
      </c>
      <c r="N11059" s="7">
        <v>-5</v>
      </c>
    </row>
    <row r="11060" spans="1:14" x14ac:dyDescent="0.25">
      <c r="A11060" s="5">
        <v>431</v>
      </c>
      <c r="B11060" s="5">
        <v>2</v>
      </c>
      <c r="C11060" s="6">
        <v>44805</v>
      </c>
      <c r="D11060" s="7">
        <v>10</v>
      </c>
      <c r="E11060" s="6">
        <v>45108</v>
      </c>
      <c r="F11060" s="7">
        <v>0</v>
      </c>
      <c r="G11060" s="7">
        <v>96176.438200000004</v>
      </c>
      <c r="H11060" s="7">
        <v>-49067.477899999998</v>
      </c>
      <c r="I11060" s="7">
        <v>47108.960300000013</v>
      </c>
      <c r="J11060" s="7">
        <v>0</v>
      </c>
      <c r="K11060" s="7">
        <v>0</v>
      </c>
      <c r="L11060" s="7">
        <v>273</v>
      </c>
      <c r="M11060" s="7">
        <v>-273</v>
      </c>
      <c r="N11060" s="7">
        <v>-5</v>
      </c>
    </row>
    <row r="11061" spans="1:14" x14ac:dyDescent="0.25">
      <c r="A11061" s="5">
        <v>431</v>
      </c>
      <c r="B11061" s="5">
        <v>2</v>
      </c>
      <c r="C11061" s="6">
        <v>44835</v>
      </c>
      <c r="D11061" s="7">
        <v>9</v>
      </c>
      <c r="E11061" s="6">
        <v>45108</v>
      </c>
      <c r="F11061" s="7">
        <v>0</v>
      </c>
      <c r="G11061" s="7">
        <v>120922.28879999999</v>
      </c>
      <c r="H11061" s="7">
        <v>-121888.8547</v>
      </c>
      <c r="I11061" s="7">
        <v>-966.56590000001597</v>
      </c>
      <c r="J11061" s="7">
        <v>0</v>
      </c>
      <c r="K11061" s="7">
        <v>0</v>
      </c>
      <c r="L11061" s="7">
        <v>345</v>
      </c>
      <c r="M11061" s="7">
        <v>-345</v>
      </c>
      <c r="N11061" s="7">
        <v>-5</v>
      </c>
    </row>
    <row r="11062" spans="1:14" x14ac:dyDescent="0.25">
      <c r="A11062" s="5">
        <v>431</v>
      </c>
      <c r="B11062" s="5">
        <v>2</v>
      </c>
      <c r="C11062" s="6">
        <v>44866</v>
      </c>
      <c r="D11062" s="7">
        <v>8</v>
      </c>
      <c r="E11062" s="6">
        <v>45108</v>
      </c>
      <c r="F11062" s="7">
        <v>0</v>
      </c>
      <c r="G11062" s="7">
        <v>178650.23989999999</v>
      </c>
      <c r="H11062" s="7">
        <v>-161815.81520000001</v>
      </c>
      <c r="I11062" s="7">
        <v>16834.42469999997</v>
      </c>
      <c r="J11062" s="7">
        <v>0</v>
      </c>
      <c r="K11062" s="7">
        <v>0</v>
      </c>
      <c r="L11062" s="7">
        <v>310</v>
      </c>
      <c r="M11062" s="7">
        <v>-310</v>
      </c>
      <c r="N11062" s="7">
        <v>-5</v>
      </c>
    </row>
    <row r="11063" spans="1:14" x14ac:dyDescent="0.25">
      <c r="A11063" s="5">
        <v>431</v>
      </c>
      <c r="B11063" s="5">
        <v>2</v>
      </c>
      <c r="C11063" s="6">
        <v>44896</v>
      </c>
      <c r="D11063" s="7">
        <v>7</v>
      </c>
      <c r="E11063" s="6">
        <v>45108</v>
      </c>
      <c r="F11063" s="7">
        <v>0</v>
      </c>
      <c r="G11063" s="7">
        <v>227806.94680000001</v>
      </c>
      <c r="H11063" s="7">
        <v>-329948.79999999999</v>
      </c>
      <c r="I11063" s="7">
        <v>-102141.8532</v>
      </c>
      <c r="J11063" s="7">
        <v>0</v>
      </c>
      <c r="K11063" s="7">
        <v>0</v>
      </c>
      <c r="L11063" s="7">
        <v>434</v>
      </c>
      <c r="M11063" s="7">
        <v>-434</v>
      </c>
      <c r="N11063" s="7">
        <v>-5</v>
      </c>
    </row>
    <row r="11064" spans="1:14" x14ac:dyDescent="0.25">
      <c r="A11064" s="5">
        <v>431</v>
      </c>
      <c r="B11064" s="5">
        <v>2</v>
      </c>
      <c r="C11064" s="6">
        <v>44927</v>
      </c>
      <c r="D11064" s="7">
        <v>6</v>
      </c>
      <c r="E11064" s="6">
        <v>45108</v>
      </c>
      <c r="F11064" s="7">
        <v>0</v>
      </c>
      <c r="G11064" s="7">
        <v>169866.56589999999</v>
      </c>
      <c r="H11064" s="7">
        <v>-271532.36640000012</v>
      </c>
      <c r="I11064" s="7">
        <v>-101665.8005000001</v>
      </c>
      <c r="J11064" s="7">
        <v>0</v>
      </c>
      <c r="K11064" s="7">
        <v>0</v>
      </c>
      <c r="L11064" s="7">
        <v>266</v>
      </c>
      <c r="M11064" s="7">
        <v>-266</v>
      </c>
      <c r="N11064" s="7">
        <v>-5</v>
      </c>
    </row>
    <row r="11065" spans="1:14" x14ac:dyDescent="0.25">
      <c r="A11065" s="5">
        <v>431</v>
      </c>
      <c r="B11065" s="5">
        <v>2</v>
      </c>
      <c r="C11065" s="6">
        <v>44958</v>
      </c>
      <c r="D11065" s="7">
        <v>5</v>
      </c>
      <c r="E11065" s="6">
        <v>45108</v>
      </c>
      <c r="F11065" s="7">
        <v>0</v>
      </c>
      <c r="G11065" s="7">
        <v>166818.712</v>
      </c>
      <c r="H11065" s="7">
        <v>-331483.79259999999</v>
      </c>
      <c r="I11065" s="7">
        <v>-164665.08059999999</v>
      </c>
      <c r="J11065" s="7">
        <v>0</v>
      </c>
      <c r="K11065" s="7">
        <v>0</v>
      </c>
      <c r="L11065" s="7">
        <v>269</v>
      </c>
      <c r="M11065" s="7">
        <v>-269</v>
      </c>
      <c r="N11065" s="7">
        <v>-5</v>
      </c>
    </row>
    <row r="11066" spans="1:14" x14ac:dyDescent="0.25">
      <c r="A11066" s="5">
        <v>431</v>
      </c>
      <c r="B11066" s="5">
        <v>2</v>
      </c>
      <c r="C11066" s="6">
        <v>44986</v>
      </c>
      <c r="D11066" s="7">
        <v>4</v>
      </c>
      <c r="E11066" s="6">
        <v>45108</v>
      </c>
      <c r="F11066" s="7">
        <v>0</v>
      </c>
      <c r="G11066" s="7">
        <v>231676.04689999999</v>
      </c>
      <c r="H11066" s="7">
        <v>-625227.64430000004</v>
      </c>
      <c r="I11066" s="7">
        <v>-393551.59740000003</v>
      </c>
      <c r="J11066" s="7">
        <v>0</v>
      </c>
      <c r="K11066" s="7">
        <v>0</v>
      </c>
      <c r="L11066" s="7">
        <v>401</v>
      </c>
      <c r="M11066" s="7">
        <v>-401</v>
      </c>
      <c r="N11066" s="7">
        <v>-5</v>
      </c>
    </row>
    <row r="11067" spans="1:14" x14ac:dyDescent="0.25">
      <c r="A11067" s="5">
        <v>431</v>
      </c>
      <c r="B11067" s="5">
        <v>2</v>
      </c>
      <c r="C11067" s="6">
        <v>45017</v>
      </c>
      <c r="D11067" s="7">
        <v>3</v>
      </c>
      <c r="E11067" s="6">
        <v>45108</v>
      </c>
      <c r="F11067" s="7">
        <v>0</v>
      </c>
      <c r="G11067" s="7">
        <v>175870.212</v>
      </c>
      <c r="H11067" s="7">
        <v>-719630.02570000011</v>
      </c>
      <c r="I11067" s="7">
        <v>-543759.81370000017</v>
      </c>
      <c r="J11067" s="7">
        <v>0</v>
      </c>
      <c r="K11067" s="7">
        <v>0</v>
      </c>
      <c r="L11067" s="7">
        <v>383</v>
      </c>
      <c r="M11067" s="7">
        <v>-383</v>
      </c>
      <c r="N11067" s="7">
        <v>-5</v>
      </c>
    </row>
    <row r="11068" spans="1:14" x14ac:dyDescent="0.25">
      <c r="A11068" s="5">
        <v>431</v>
      </c>
      <c r="B11068" s="5">
        <v>2</v>
      </c>
      <c r="C11068" s="6">
        <v>45047</v>
      </c>
      <c r="D11068" s="7">
        <v>2</v>
      </c>
      <c r="E11068" s="6">
        <v>45108</v>
      </c>
      <c r="F11068" s="7">
        <v>0</v>
      </c>
      <c r="G11068" s="7">
        <v>221288.18859999999</v>
      </c>
      <c r="H11068" s="7">
        <v>-1288882.0146999999</v>
      </c>
      <c r="I11068" s="7">
        <v>-1067593.8260999999</v>
      </c>
      <c r="J11068" s="7">
        <v>0</v>
      </c>
      <c r="K11068" s="7">
        <v>0</v>
      </c>
      <c r="L11068" s="7">
        <v>566</v>
      </c>
      <c r="M11068" s="7">
        <v>-566</v>
      </c>
      <c r="N11068" s="7">
        <v>-5</v>
      </c>
    </row>
    <row r="11069" spans="1:14" x14ac:dyDescent="0.25">
      <c r="A11069" s="5">
        <v>431</v>
      </c>
      <c r="B11069" s="5">
        <v>2</v>
      </c>
      <c r="C11069" s="6">
        <v>45078</v>
      </c>
      <c r="D11069" s="7">
        <v>1</v>
      </c>
      <c r="E11069" s="6">
        <v>45108</v>
      </c>
      <c r="F11069" s="7">
        <v>0</v>
      </c>
      <c r="G11069" s="7">
        <v>160435.83979999999</v>
      </c>
      <c r="H11069" s="7">
        <v>-1915937.4813999999</v>
      </c>
      <c r="I11069" s="7">
        <v>-1755501.6416</v>
      </c>
      <c r="J11069" s="7">
        <v>0</v>
      </c>
      <c r="K11069" s="7">
        <v>0</v>
      </c>
      <c r="L11069" s="7">
        <v>740</v>
      </c>
      <c r="M11069" s="7">
        <v>-740</v>
      </c>
      <c r="N11069" s="7">
        <v>-5</v>
      </c>
    </row>
    <row r="11070" spans="1:14" x14ac:dyDescent="0.25">
      <c r="A11070" s="5">
        <v>431</v>
      </c>
      <c r="B11070" s="5">
        <v>2</v>
      </c>
      <c r="C11070" s="6">
        <v>45108</v>
      </c>
      <c r="D11070" s="7">
        <v>0</v>
      </c>
      <c r="E11070" s="6">
        <v>45108</v>
      </c>
      <c r="F11070" s="7">
        <v>110068768.4861</v>
      </c>
      <c r="G11070" s="7">
        <v>51622.783200000013</v>
      </c>
      <c r="H11070" s="7">
        <v>-1189760.182</v>
      </c>
      <c r="I11070" s="7">
        <v>108930631.0873</v>
      </c>
      <c r="J11070" s="7">
        <v>48332</v>
      </c>
      <c r="K11070" s="7">
        <v>0</v>
      </c>
      <c r="L11070" s="7">
        <v>461</v>
      </c>
      <c r="M11070" s="7">
        <v>47871</v>
      </c>
      <c r="N11070" s="7">
        <v>-5</v>
      </c>
    </row>
    <row r="11071" spans="1:14" x14ac:dyDescent="0.25">
      <c r="A11071" s="5">
        <v>431</v>
      </c>
      <c r="B11071" s="5">
        <v>2</v>
      </c>
      <c r="C11071" s="6">
        <v>44774</v>
      </c>
      <c r="D11071" s="7">
        <v>12</v>
      </c>
      <c r="E11071" s="6">
        <v>45139</v>
      </c>
      <c r="F11071" s="7">
        <v>0</v>
      </c>
      <c r="G11071" s="7">
        <v>3060.950699999999</v>
      </c>
      <c r="H11071" s="7">
        <v>-3561.9582</v>
      </c>
      <c r="I11071" s="7">
        <v>-501.00750000000107</v>
      </c>
      <c r="J11071" s="7">
        <v>0</v>
      </c>
      <c r="K11071" s="7">
        <v>0</v>
      </c>
      <c r="L11071" s="7">
        <v>122</v>
      </c>
      <c r="M11071" s="7">
        <v>-122</v>
      </c>
      <c r="N11071" s="7">
        <v>-5</v>
      </c>
    </row>
    <row r="11072" spans="1:14" x14ac:dyDescent="0.25">
      <c r="A11072" s="5">
        <v>431</v>
      </c>
      <c r="B11072" s="5">
        <v>2</v>
      </c>
      <c r="C11072" s="6">
        <v>44805</v>
      </c>
      <c r="D11072" s="7">
        <v>11</v>
      </c>
      <c r="E11072" s="6">
        <v>45139</v>
      </c>
      <c r="F11072" s="7">
        <v>0</v>
      </c>
      <c r="G11072" s="7">
        <v>75622.876499999998</v>
      </c>
      <c r="H11072" s="7">
        <v>-17414.513500000001</v>
      </c>
      <c r="I11072" s="7">
        <v>58208.362999999998</v>
      </c>
      <c r="J11072" s="7">
        <v>0</v>
      </c>
      <c r="K11072" s="7">
        <v>0</v>
      </c>
      <c r="L11072" s="7">
        <v>279</v>
      </c>
      <c r="M11072" s="7">
        <v>-279</v>
      </c>
      <c r="N11072" s="7">
        <v>-5</v>
      </c>
    </row>
    <row r="11073" spans="1:14" x14ac:dyDescent="0.25">
      <c r="A11073" s="5">
        <v>431</v>
      </c>
      <c r="B11073" s="5">
        <v>2</v>
      </c>
      <c r="C11073" s="6">
        <v>44835</v>
      </c>
      <c r="D11073" s="7">
        <v>10</v>
      </c>
      <c r="E11073" s="6">
        <v>45139</v>
      </c>
      <c r="F11073" s="7">
        <v>0</v>
      </c>
      <c r="G11073" s="7">
        <v>146442.68830000001</v>
      </c>
      <c r="H11073" s="7">
        <v>-30242.718199999999</v>
      </c>
      <c r="I11073" s="7">
        <v>116199.97010000001</v>
      </c>
      <c r="J11073" s="7">
        <v>0</v>
      </c>
      <c r="K11073" s="7">
        <v>0</v>
      </c>
      <c r="L11073" s="7">
        <v>258</v>
      </c>
      <c r="M11073" s="7">
        <v>-258</v>
      </c>
      <c r="N11073" s="7">
        <v>-5</v>
      </c>
    </row>
    <row r="11074" spans="1:14" x14ac:dyDescent="0.25">
      <c r="A11074" s="5">
        <v>431</v>
      </c>
      <c r="B11074" s="5">
        <v>2</v>
      </c>
      <c r="C11074" s="6">
        <v>44866</v>
      </c>
      <c r="D11074" s="7">
        <v>9</v>
      </c>
      <c r="E11074" s="6">
        <v>45139</v>
      </c>
      <c r="F11074" s="7">
        <v>0</v>
      </c>
      <c r="G11074" s="7">
        <v>239370.07579999999</v>
      </c>
      <c r="H11074" s="7">
        <v>-109101.035</v>
      </c>
      <c r="I11074" s="7">
        <v>130269.0408</v>
      </c>
      <c r="J11074" s="7">
        <v>0</v>
      </c>
      <c r="K11074" s="7">
        <v>0</v>
      </c>
      <c r="L11074" s="7">
        <v>397</v>
      </c>
      <c r="M11074" s="7">
        <v>-397</v>
      </c>
      <c r="N11074" s="7">
        <v>-5</v>
      </c>
    </row>
    <row r="11075" spans="1:14" x14ac:dyDescent="0.25">
      <c r="A11075" s="5">
        <v>431</v>
      </c>
      <c r="B11075" s="5">
        <v>2</v>
      </c>
      <c r="C11075" s="6">
        <v>44896</v>
      </c>
      <c r="D11075" s="7">
        <v>8</v>
      </c>
      <c r="E11075" s="6">
        <v>45139</v>
      </c>
      <c r="F11075" s="7">
        <v>0</v>
      </c>
      <c r="G11075" s="7">
        <v>300000.46809999988</v>
      </c>
      <c r="H11075" s="7">
        <v>-202357.19029999999</v>
      </c>
      <c r="I11075" s="7">
        <v>97643.277799999923</v>
      </c>
      <c r="J11075" s="7">
        <v>0</v>
      </c>
      <c r="K11075" s="7">
        <v>0</v>
      </c>
      <c r="L11075" s="7">
        <v>455</v>
      </c>
      <c r="M11075" s="7">
        <v>-455</v>
      </c>
      <c r="N11075" s="7">
        <v>-5</v>
      </c>
    </row>
    <row r="11076" spans="1:14" x14ac:dyDescent="0.25">
      <c r="A11076" s="5">
        <v>431</v>
      </c>
      <c r="B11076" s="5">
        <v>2</v>
      </c>
      <c r="C11076" s="6">
        <v>44927</v>
      </c>
      <c r="D11076" s="7">
        <v>7</v>
      </c>
      <c r="E11076" s="6">
        <v>45139</v>
      </c>
      <c r="F11076" s="7">
        <v>0</v>
      </c>
      <c r="G11076" s="7">
        <v>249283.75380000001</v>
      </c>
      <c r="H11076" s="7">
        <v>-236789.26070000001</v>
      </c>
      <c r="I11076" s="7">
        <v>12494.493099999991</v>
      </c>
      <c r="J11076" s="7">
        <v>0</v>
      </c>
      <c r="K11076" s="7">
        <v>0</v>
      </c>
      <c r="L11076" s="7">
        <v>305</v>
      </c>
      <c r="M11076" s="7">
        <v>-305</v>
      </c>
      <c r="N11076" s="7">
        <v>-5</v>
      </c>
    </row>
    <row r="11077" spans="1:14" x14ac:dyDescent="0.25">
      <c r="A11077" s="5">
        <v>431</v>
      </c>
      <c r="B11077" s="5">
        <v>2</v>
      </c>
      <c r="C11077" s="6">
        <v>44958</v>
      </c>
      <c r="D11077" s="7">
        <v>6</v>
      </c>
      <c r="E11077" s="6">
        <v>45139</v>
      </c>
      <c r="F11077" s="7">
        <v>0</v>
      </c>
      <c r="G11077" s="7">
        <v>258363.95850000001</v>
      </c>
      <c r="H11077" s="7">
        <v>-281830.77740000002</v>
      </c>
      <c r="I11077" s="7">
        <v>-23466.818900000038</v>
      </c>
      <c r="J11077" s="7">
        <v>0</v>
      </c>
      <c r="K11077" s="7">
        <v>0</v>
      </c>
      <c r="L11077" s="7">
        <v>282</v>
      </c>
      <c r="M11077" s="7">
        <v>-282</v>
      </c>
      <c r="N11077" s="7">
        <v>-5</v>
      </c>
    </row>
    <row r="11078" spans="1:14" x14ac:dyDescent="0.25">
      <c r="A11078" s="5">
        <v>431</v>
      </c>
      <c r="B11078" s="5">
        <v>2</v>
      </c>
      <c r="C11078" s="6">
        <v>44986</v>
      </c>
      <c r="D11078" s="7">
        <v>5</v>
      </c>
      <c r="E11078" s="6">
        <v>45139</v>
      </c>
      <c r="F11078" s="7">
        <v>0</v>
      </c>
      <c r="G11078" s="7">
        <v>366925.07219999988</v>
      </c>
      <c r="H11078" s="7">
        <v>-478489.13630000001</v>
      </c>
      <c r="I11078" s="7">
        <v>-111564.06410000011</v>
      </c>
      <c r="J11078" s="7">
        <v>0</v>
      </c>
      <c r="K11078" s="7">
        <v>0</v>
      </c>
      <c r="L11078" s="7">
        <v>435</v>
      </c>
      <c r="M11078" s="7">
        <v>-435</v>
      </c>
      <c r="N11078" s="7">
        <v>-5</v>
      </c>
    </row>
    <row r="11079" spans="1:14" x14ac:dyDescent="0.25">
      <c r="A11079" s="5">
        <v>431</v>
      </c>
      <c r="B11079" s="5">
        <v>2</v>
      </c>
      <c r="C11079" s="6">
        <v>45017</v>
      </c>
      <c r="D11079" s="7">
        <v>4</v>
      </c>
      <c r="E11079" s="6">
        <v>45139</v>
      </c>
      <c r="F11079" s="7">
        <v>0</v>
      </c>
      <c r="G11079" s="7">
        <v>146728.22339999999</v>
      </c>
      <c r="H11079" s="7">
        <v>-544959.44459999993</v>
      </c>
      <c r="I11079" s="7">
        <v>-398231.22119999991</v>
      </c>
      <c r="J11079" s="7">
        <v>0</v>
      </c>
      <c r="K11079" s="7">
        <v>0</v>
      </c>
      <c r="L11079" s="7">
        <v>385</v>
      </c>
      <c r="M11079" s="7">
        <v>-385</v>
      </c>
      <c r="N11079" s="7">
        <v>-5</v>
      </c>
    </row>
    <row r="11080" spans="1:14" x14ac:dyDescent="0.25">
      <c r="A11080" s="5">
        <v>431</v>
      </c>
      <c r="B11080" s="5">
        <v>2</v>
      </c>
      <c r="C11080" s="6">
        <v>45047</v>
      </c>
      <c r="D11080" s="7">
        <v>3</v>
      </c>
      <c r="E11080" s="6">
        <v>45139</v>
      </c>
      <c r="F11080" s="7">
        <v>0</v>
      </c>
      <c r="G11080" s="7">
        <v>137512.98639999999</v>
      </c>
      <c r="H11080" s="7">
        <v>-993711.9132999999</v>
      </c>
      <c r="I11080" s="7">
        <v>-856198.92689999996</v>
      </c>
      <c r="J11080" s="7">
        <v>0</v>
      </c>
      <c r="K11080" s="7">
        <v>0</v>
      </c>
      <c r="L11080" s="7">
        <v>499</v>
      </c>
      <c r="M11080" s="7">
        <v>-499</v>
      </c>
      <c r="N11080" s="7">
        <v>-5</v>
      </c>
    </row>
    <row r="11081" spans="1:14" x14ac:dyDescent="0.25">
      <c r="A11081" s="5">
        <v>431</v>
      </c>
      <c r="B11081" s="5">
        <v>2</v>
      </c>
      <c r="C11081" s="6">
        <v>45078</v>
      </c>
      <c r="D11081" s="7">
        <v>2</v>
      </c>
      <c r="E11081" s="6">
        <v>45139</v>
      </c>
      <c r="F11081" s="7">
        <v>0</v>
      </c>
      <c r="G11081" s="7">
        <v>189086.72390000001</v>
      </c>
      <c r="H11081" s="7">
        <v>-1301079.2601000001</v>
      </c>
      <c r="I11081" s="7">
        <v>-1111992.5362</v>
      </c>
      <c r="J11081" s="7">
        <v>0</v>
      </c>
      <c r="K11081" s="7">
        <v>0</v>
      </c>
      <c r="L11081" s="7">
        <v>617</v>
      </c>
      <c r="M11081" s="7">
        <v>-617</v>
      </c>
      <c r="N11081" s="7">
        <v>-5</v>
      </c>
    </row>
    <row r="11082" spans="1:14" x14ac:dyDescent="0.25">
      <c r="A11082" s="5">
        <v>431</v>
      </c>
      <c r="B11082" s="5">
        <v>2</v>
      </c>
      <c r="C11082" s="6">
        <v>45108</v>
      </c>
      <c r="D11082" s="7">
        <v>1</v>
      </c>
      <c r="E11082" s="6">
        <v>45139</v>
      </c>
      <c r="F11082" s="7">
        <v>0</v>
      </c>
      <c r="G11082" s="7">
        <v>126346.80650000001</v>
      </c>
      <c r="H11082" s="7">
        <v>-1915809.3935</v>
      </c>
      <c r="I11082" s="7">
        <v>-1789462.5870000001</v>
      </c>
      <c r="J11082" s="7">
        <v>0</v>
      </c>
      <c r="K11082" s="7">
        <v>0</v>
      </c>
      <c r="L11082" s="7">
        <v>800</v>
      </c>
      <c r="M11082" s="7">
        <v>-800</v>
      </c>
      <c r="N11082" s="7">
        <v>-5</v>
      </c>
    </row>
    <row r="11083" spans="1:14" x14ac:dyDescent="0.25">
      <c r="A11083" s="5">
        <v>431</v>
      </c>
      <c r="B11083" s="5">
        <v>2</v>
      </c>
      <c r="C11083" s="6">
        <v>45139</v>
      </c>
      <c r="D11083" s="7">
        <v>0</v>
      </c>
      <c r="E11083" s="6">
        <v>45139</v>
      </c>
      <c r="F11083" s="7">
        <v>105546675.25409999</v>
      </c>
      <c r="G11083" s="7">
        <v>65536.560500000007</v>
      </c>
      <c r="H11083" s="7">
        <v>-1124823.0371999999</v>
      </c>
      <c r="I11083" s="7">
        <v>104487388.7774</v>
      </c>
      <c r="J11083" s="7">
        <v>46128</v>
      </c>
      <c r="K11083" s="7">
        <v>0</v>
      </c>
      <c r="L11083" s="7">
        <v>400</v>
      </c>
      <c r="M11083" s="7">
        <v>45728</v>
      </c>
      <c r="N11083" s="7">
        <v>-5</v>
      </c>
    </row>
    <row r="11084" spans="1:14" x14ac:dyDescent="0.25">
      <c r="A11084" s="5">
        <v>431</v>
      </c>
      <c r="B11084" s="5">
        <v>2</v>
      </c>
      <c r="C11084" s="6">
        <v>44805</v>
      </c>
      <c r="D11084" s="7">
        <v>12</v>
      </c>
      <c r="E11084" s="6">
        <v>45170</v>
      </c>
      <c r="F11084" s="7">
        <v>0</v>
      </c>
      <c r="G11084" s="7">
        <v>6991.8197999999993</v>
      </c>
      <c r="H11084" s="7">
        <v>-5611.6534000000011</v>
      </c>
      <c r="I11084" s="7">
        <v>1380.166399999998</v>
      </c>
      <c r="J11084" s="7">
        <v>0</v>
      </c>
      <c r="K11084" s="7">
        <v>0</v>
      </c>
      <c r="L11084" s="7">
        <v>133</v>
      </c>
      <c r="M11084" s="7">
        <v>-133</v>
      </c>
      <c r="N11084" s="7">
        <v>-5</v>
      </c>
    </row>
    <row r="11085" spans="1:14" x14ac:dyDescent="0.25">
      <c r="A11085" s="5">
        <v>431</v>
      </c>
      <c r="B11085" s="5">
        <v>2</v>
      </c>
      <c r="C11085" s="6">
        <v>44835</v>
      </c>
      <c r="D11085" s="7">
        <v>11</v>
      </c>
      <c r="E11085" s="6">
        <v>45170</v>
      </c>
      <c r="F11085" s="7">
        <v>0</v>
      </c>
      <c r="G11085" s="7">
        <v>61115.607799999991</v>
      </c>
      <c r="H11085" s="7">
        <v>-5675.4650999999994</v>
      </c>
      <c r="I11085" s="7">
        <v>55440.142699999989</v>
      </c>
      <c r="J11085" s="7">
        <v>0</v>
      </c>
      <c r="K11085" s="7">
        <v>0</v>
      </c>
      <c r="L11085" s="7">
        <v>202</v>
      </c>
      <c r="M11085" s="7">
        <v>-202</v>
      </c>
      <c r="N11085" s="7">
        <v>-5</v>
      </c>
    </row>
    <row r="11086" spans="1:14" x14ac:dyDescent="0.25">
      <c r="A11086" s="5">
        <v>431</v>
      </c>
      <c r="B11086" s="5">
        <v>2</v>
      </c>
      <c r="C11086" s="6">
        <v>44866</v>
      </c>
      <c r="D11086" s="7">
        <v>10</v>
      </c>
      <c r="E11086" s="6">
        <v>45170</v>
      </c>
      <c r="F11086" s="7">
        <v>0</v>
      </c>
      <c r="G11086" s="7">
        <v>145606.32279999999</v>
      </c>
      <c r="H11086" s="7">
        <v>-58681.448199999999</v>
      </c>
      <c r="I11086" s="7">
        <v>86924.874599999996</v>
      </c>
      <c r="J11086" s="7">
        <v>0</v>
      </c>
      <c r="K11086" s="7">
        <v>0</v>
      </c>
      <c r="L11086" s="7">
        <v>329</v>
      </c>
      <c r="M11086" s="7">
        <v>-329</v>
      </c>
      <c r="N11086" s="7">
        <v>-5</v>
      </c>
    </row>
    <row r="11087" spans="1:14" x14ac:dyDescent="0.25">
      <c r="A11087" s="5">
        <v>431</v>
      </c>
      <c r="B11087" s="5">
        <v>2</v>
      </c>
      <c r="C11087" s="6">
        <v>44896</v>
      </c>
      <c r="D11087" s="7">
        <v>9</v>
      </c>
      <c r="E11087" s="6">
        <v>45170</v>
      </c>
      <c r="F11087" s="7">
        <v>0</v>
      </c>
      <c r="G11087" s="7">
        <v>219409.68419999999</v>
      </c>
      <c r="H11087" s="7">
        <v>-147208.8113</v>
      </c>
      <c r="I11087" s="7">
        <v>72200.872900000017</v>
      </c>
      <c r="J11087" s="7">
        <v>0</v>
      </c>
      <c r="K11087" s="7">
        <v>0</v>
      </c>
      <c r="L11087" s="7">
        <v>474</v>
      </c>
      <c r="M11087" s="7">
        <v>-474</v>
      </c>
      <c r="N11087" s="7">
        <v>-5</v>
      </c>
    </row>
    <row r="11088" spans="1:14" x14ac:dyDescent="0.25">
      <c r="A11088" s="5">
        <v>431</v>
      </c>
      <c r="B11088" s="5">
        <v>2</v>
      </c>
      <c r="C11088" s="6">
        <v>44927</v>
      </c>
      <c r="D11088" s="7">
        <v>8</v>
      </c>
      <c r="E11088" s="6">
        <v>45170</v>
      </c>
      <c r="F11088" s="7">
        <v>0</v>
      </c>
      <c r="G11088" s="7">
        <v>151520.49309999999</v>
      </c>
      <c r="H11088" s="7">
        <v>-113038.4621</v>
      </c>
      <c r="I11088" s="7">
        <v>38482.030999999988</v>
      </c>
      <c r="J11088" s="7">
        <v>0</v>
      </c>
      <c r="K11088" s="7">
        <v>0</v>
      </c>
      <c r="L11088" s="7">
        <v>242</v>
      </c>
      <c r="M11088" s="7">
        <v>-242</v>
      </c>
      <c r="N11088" s="7">
        <v>-5</v>
      </c>
    </row>
    <row r="11089" spans="1:14" x14ac:dyDescent="0.25">
      <c r="A11089" s="5">
        <v>431</v>
      </c>
      <c r="B11089" s="5">
        <v>2</v>
      </c>
      <c r="C11089" s="6">
        <v>44958</v>
      </c>
      <c r="D11089" s="7">
        <v>7</v>
      </c>
      <c r="E11089" s="6">
        <v>45170</v>
      </c>
      <c r="F11089" s="7">
        <v>0</v>
      </c>
      <c r="G11089" s="7">
        <v>194241.3444</v>
      </c>
      <c r="H11089" s="7">
        <v>-173988.6035</v>
      </c>
      <c r="I11089" s="7">
        <v>20252.740899999979</v>
      </c>
      <c r="J11089" s="7">
        <v>0</v>
      </c>
      <c r="K11089" s="7">
        <v>0</v>
      </c>
      <c r="L11089" s="7">
        <v>234</v>
      </c>
      <c r="M11089" s="7">
        <v>-234</v>
      </c>
      <c r="N11089" s="7">
        <v>-5</v>
      </c>
    </row>
    <row r="11090" spans="1:14" x14ac:dyDescent="0.25">
      <c r="A11090" s="5">
        <v>431</v>
      </c>
      <c r="B11090" s="5">
        <v>2</v>
      </c>
      <c r="C11090" s="6">
        <v>44986</v>
      </c>
      <c r="D11090" s="7">
        <v>6</v>
      </c>
      <c r="E11090" s="6">
        <v>45170</v>
      </c>
      <c r="F11090" s="7">
        <v>0</v>
      </c>
      <c r="G11090" s="7">
        <v>279409.29820000002</v>
      </c>
      <c r="H11090" s="7">
        <v>-374565.13640000002</v>
      </c>
      <c r="I11090" s="7">
        <v>-95155.83819999994</v>
      </c>
      <c r="J11090" s="7">
        <v>0</v>
      </c>
      <c r="K11090" s="7">
        <v>0</v>
      </c>
      <c r="L11090" s="7">
        <v>399</v>
      </c>
      <c r="M11090" s="7">
        <v>-399</v>
      </c>
      <c r="N11090" s="7">
        <v>-5</v>
      </c>
    </row>
    <row r="11091" spans="1:14" x14ac:dyDescent="0.25">
      <c r="A11091" s="5">
        <v>431</v>
      </c>
      <c r="B11091" s="5">
        <v>2</v>
      </c>
      <c r="C11091" s="6">
        <v>45017</v>
      </c>
      <c r="D11091" s="7">
        <v>5</v>
      </c>
      <c r="E11091" s="6">
        <v>45170</v>
      </c>
      <c r="F11091" s="7">
        <v>0</v>
      </c>
      <c r="G11091" s="7">
        <v>168246.66390000001</v>
      </c>
      <c r="H11091" s="7">
        <v>-389182.89189999999</v>
      </c>
      <c r="I11091" s="7">
        <v>-220936.228</v>
      </c>
      <c r="J11091" s="7">
        <v>0</v>
      </c>
      <c r="K11091" s="7">
        <v>0</v>
      </c>
      <c r="L11091" s="7">
        <v>298</v>
      </c>
      <c r="M11091" s="7">
        <v>-298</v>
      </c>
      <c r="N11091" s="7">
        <v>-5</v>
      </c>
    </row>
    <row r="11092" spans="1:14" x14ac:dyDescent="0.25">
      <c r="A11092" s="5">
        <v>431</v>
      </c>
      <c r="B11092" s="5">
        <v>2</v>
      </c>
      <c r="C11092" s="6">
        <v>45047</v>
      </c>
      <c r="D11092" s="7">
        <v>4</v>
      </c>
      <c r="E11092" s="6">
        <v>45170</v>
      </c>
      <c r="F11092" s="7">
        <v>0</v>
      </c>
      <c r="G11092" s="7">
        <v>185227.30440000011</v>
      </c>
      <c r="H11092" s="7">
        <v>-733264.68500000006</v>
      </c>
      <c r="I11092" s="7">
        <v>-548037.38060000003</v>
      </c>
      <c r="J11092" s="7">
        <v>0</v>
      </c>
      <c r="K11092" s="7">
        <v>0</v>
      </c>
      <c r="L11092" s="7">
        <v>440</v>
      </c>
      <c r="M11092" s="7">
        <v>-440</v>
      </c>
      <c r="N11092" s="7">
        <v>-5</v>
      </c>
    </row>
    <row r="11093" spans="1:14" x14ac:dyDescent="0.25">
      <c r="A11093" s="5">
        <v>431</v>
      </c>
      <c r="B11093" s="5">
        <v>2</v>
      </c>
      <c r="C11093" s="6">
        <v>45078</v>
      </c>
      <c r="D11093" s="7">
        <v>3</v>
      </c>
      <c r="E11093" s="6">
        <v>45170</v>
      </c>
      <c r="F11093" s="7">
        <v>0</v>
      </c>
      <c r="G11093" s="7">
        <v>222534.76939999999</v>
      </c>
      <c r="H11093" s="7">
        <v>-1014405.4304</v>
      </c>
      <c r="I11093" s="7">
        <v>-791870.66099999985</v>
      </c>
      <c r="J11093" s="7">
        <v>0</v>
      </c>
      <c r="K11093" s="7">
        <v>0</v>
      </c>
      <c r="L11093" s="7">
        <v>553</v>
      </c>
      <c r="M11093" s="7">
        <v>-553</v>
      </c>
      <c r="N11093" s="7">
        <v>-5</v>
      </c>
    </row>
    <row r="11094" spans="1:14" x14ac:dyDescent="0.25">
      <c r="A11094" s="5">
        <v>431</v>
      </c>
      <c r="B11094" s="5">
        <v>2</v>
      </c>
      <c r="C11094" s="6">
        <v>45108</v>
      </c>
      <c r="D11094" s="7">
        <v>2</v>
      </c>
      <c r="E11094" s="6">
        <v>45170</v>
      </c>
      <c r="F11094" s="7">
        <v>0</v>
      </c>
      <c r="G11094" s="7">
        <v>152250.0717</v>
      </c>
      <c r="H11094" s="7">
        <v>-1272217.1628</v>
      </c>
      <c r="I11094" s="7">
        <v>-1119967.0911000001</v>
      </c>
      <c r="J11094" s="7">
        <v>0</v>
      </c>
      <c r="K11094" s="7">
        <v>0</v>
      </c>
      <c r="L11094" s="7">
        <v>616</v>
      </c>
      <c r="M11094" s="7">
        <v>-616</v>
      </c>
      <c r="N11094" s="7">
        <v>-5</v>
      </c>
    </row>
    <row r="11095" spans="1:14" x14ac:dyDescent="0.25">
      <c r="A11095" s="5">
        <v>431</v>
      </c>
      <c r="B11095" s="5">
        <v>2</v>
      </c>
      <c r="C11095" s="6">
        <v>45139</v>
      </c>
      <c r="D11095" s="7">
        <v>1</v>
      </c>
      <c r="E11095" s="6">
        <v>45170</v>
      </c>
      <c r="F11095" s="7">
        <v>0</v>
      </c>
      <c r="G11095" s="7">
        <v>146184.42800000001</v>
      </c>
      <c r="H11095" s="7">
        <v>-1573258.3271999999</v>
      </c>
      <c r="I11095" s="7">
        <v>-1427073.8992000001</v>
      </c>
      <c r="J11095" s="7">
        <v>0</v>
      </c>
      <c r="K11095" s="7">
        <v>0</v>
      </c>
      <c r="L11095" s="7">
        <v>605</v>
      </c>
      <c r="M11095" s="7">
        <v>-605</v>
      </c>
      <c r="N11095" s="7">
        <v>-5</v>
      </c>
    </row>
    <row r="11096" spans="1:14" x14ac:dyDescent="0.25">
      <c r="A11096" s="5">
        <v>431</v>
      </c>
      <c r="B11096" s="5">
        <v>2</v>
      </c>
      <c r="C11096" s="6">
        <v>45170</v>
      </c>
      <c r="D11096" s="7">
        <v>0</v>
      </c>
      <c r="E11096" s="6">
        <v>45170</v>
      </c>
      <c r="F11096" s="7">
        <v>116976768.316</v>
      </c>
      <c r="G11096" s="7">
        <v>78615.2163</v>
      </c>
      <c r="H11096" s="7">
        <v>-1329829.675</v>
      </c>
      <c r="I11096" s="7">
        <v>115725553.8573</v>
      </c>
      <c r="J11096" s="7">
        <v>53949</v>
      </c>
      <c r="K11096" s="7">
        <v>0</v>
      </c>
      <c r="L11096" s="7">
        <v>465</v>
      </c>
      <c r="M11096" s="7">
        <v>53484</v>
      </c>
      <c r="N11096" s="7">
        <v>-5</v>
      </c>
    </row>
    <row r="11097" spans="1:14" x14ac:dyDescent="0.25">
      <c r="A11097" s="5">
        <v>431</v>
      </c>
      <c r="B11097" s="5">
        <v>2</v>
      </c>
      <c r="C11097" s="6">
        <v>44835</v>
      </c>
      <c r="D11097" s="7">
        <v>12</v>
      </c>
      <c r="E11097" s="6">
        <v>45200</v>
      </c>
      <c r="F11097" s="7">
        <v>0</v>
      </c>
      <c r="G11097" s="7">
        <v>2442.5911999999998</v>
      </c>
      <c r="H11097" s="7">
        <v>988.52070000000003</v>
      </c>
      <c r="I11097" s="7">
        <v>3431.1118999999999</v>
      </c>
      <c r="J11097" s="7">
        <v>0</v>
      </c>
      <c r="K11097" s="7">
        <v>0</v>
      </c>
      <c r="L11097" s="7">
        <v>119</v>
      </c>
      <c r="M11097" s="7">
        <v>-119</v>
      </c>
      <c r="N11097" s="7">
        <v>-5</v>
      </c>
    </row>
    <row r="11098" spans="1:14" x14ac:dyDescent="0.25">
      <c r="A11098" s="5">
        <v>431</v>
      </c>
      <c r="B11098" s="5">
        <v>2</v>
      </c>
      <c r="C11098" s="6">
        <v>44866</v>
      </c>
      <c r="D11098" s="7">
        <v>11</v>
      </c>
      <c r="E11098" s="6">
        <v>45200</v>
      </c>
      <c r="F11098" s="7">
        <v>0</v>
      </c>
      <c r="G11098" s="7">
        <v>67224.766600000003</v>
      </c>
      <c r="H11098" s="7">
        <v>-4432.647899999999</v>
      </c>
      <c r="I11098" s="7">
        <v>62792.118700000014</v>
      </c>
      <c r="J11098" s="7">
        <v>0</v>
      </c>
      <c r="K11098" s="7">
        <v>0</v>
      </c>
      <c r="L11098" s="7">
        <v>187</v>
      </c>
      <c r="M11098" s="7">
        <v>-187</v>
      </c>
      <c r="N11098" s="7">
        <v>-5</v>
      </c>
    </row>
    <row r="11099" spans="1:14" x14ac:dyDescent="0.25">
      <c r="A11099" s="5">
        <v>431</v>
      </c>
      <c r="B11099" s="5">
        <v>2</v>
      </c>
      <c r="C11099" s="6">
        <v>44896</v>
      </c>
      <c r="D11099" s="7">
        <v>10</v>
      </c>
      <c r="E11099" s="6">
        <v>45200</v>
      </c>
      <c r="F11099" s="7">
        <v>0</v>
      </c>
      <c r="G11099" s="7">
        <v>155311.87609999999</v>
      </c>
      <c r="H11099" s="7">
        <v>-65694.536300000007</v>
      </c>
      <c r="I11099" s="7">
        <v>89617.339799999987</v>
      </c>
      <c r="J11099" s="7">
        <v>0</v>
      </c>
      <c r="K11099" s="7">
        <v>0</v>
      </c>
      <c r="L11099" s="7">
        <v>393</v>
      </c>
      <c r="M11099" s="7">
        <v>-393</v>
      </c>
      <c r="N11099" s="7">
        <v>-5</v>
      </c>
    </row>
    <row r="11100" spans="1:14" x14ac:dyDescent="0.25">
      <c r="A11100" s="5">
        <v>431</v>
      </c>
      <c r="B11100" s="5">
        <v>2</v>
      </c>
      <c r="C11100" s="6">
        <v>44927</v>
      </c>
      <c r="D11100" s="7">
        <v>9</v>
      </c>
      <c r="E11100" s="6">
        <v>45200</v>
      </c>
      <c r="F11100" s="7">
        <v>0</v>
      </c>
      <c r="G11100" s="7">
        <v>117269.0275</v>
      </c>
      <c r="H11100" s="7">
        <v>-84662.22129999999</v>
      </c>
      <c r="I11100" s="7">
        <v>32606.80620000001</v>
      </c>
      <c r="J11100" s="7">
        <v>0</v>
      </c>
      <c r="K11100" s="7">
        <v>0</v>
      </c>
      <c r="L11100" s="7">
        <v>273</v>
      </c>
      <c r="M11100" s="7">
        <v>-273</v>
      </c>
      <c r="N11100" s="7">
        <v>-5</v>
      </c>
    </row>
    <row r="11101" spans="1:14" x14ac:dyDescent="0.25">
      <c r="A11101" s="5">
        <v>431</v>
      </c>
      <c r="B11101" s="5">
        <v>2</v>
      </c>
      <c r="C11101" s="6">
        <v>44958</v>
      </c>
      <c r="D11101" s="7">
        <v>8</v>
      </c>
      <c r="E11101" s="6">
        <v>45200</v>
      </c>
      <c r="F11101" s="7">
        <v>0</v>
      </c>
      <c r="G11101" s="7">
        <v>175268.20749999999</v>
      </c>
      <c r="H11101" s="7">
        <v>-118113.41650000001</v>
      </c>
      <c r="I11101" s="7">
        <v>57154.790999999997</v>
      </c>
      <c r="J11101" s="7">
        <v>0</v>
      </c>
      <c r="K11101" s="7">
        <v>0</v>
      </c>
      <c r="L11101" s="7">
        <v>226</v>
      </c>
      <c r="M11101" s="7">
        <v>-226</v>
      </c>
      <c r="N11101" s="7">
        <v>-5</v>
      </c>
    </row>
    <row r="11102" spans="1:14" x14ac:dyDescent="0.25">
      <c r="A11102" s="5">
        <v>431</v>
      </c>
      <c r="B11102" s="5">
        <v>2</v>
      </c>
      <c r="C11102" s="6">
        <v>44986</v>
      </c>
      <c r="D11102" s="7">
        <v>7</v>
      </c>
      <c r="E11102" s="6">
        <v>45200</v>
      </c>
      <c r="F11102" s="7">
        <v>0</v>
      </c>
      <c r="G11102" s="7">
        <v>303567.76040000003</v>
      </c>
      <c r="H11102" s="7">
        <v>-252152.18309999999</v>
      </c>
      <c r="I11102" s="7">
        <v>51415.577299999983</v>
      </c>
      <c r="J11102" s="7">
        <v>0</v>
      </c>
      <c r="K11102" s="7">
        <v>0</v>
      </c>
      <c r="L11102" s="7">
        <v>348</v>
      </c>
      <c r="M11102" s="7">
        <v>-348</v>
      </c>
      <c r="N11102" s="7">
        <v>-5</v>
      </c>
    </row>
    <row r="11103" spans="1:14" x14ac:dyDescent="0.25">
      <c r="A11103" s="5">
        <v>431</v>
      </c>
      <c r="B11103" s="5">
        <v>2</v>
      </c>
      <c r="C11103" s="6">
        <v>45017</v>
      </c>
      <c r="D11103" s="7">
        <v>6</v>
      </c>
      <c r="E11103" s="6">
        <v>45200</v>
      </c>
      <c r="F11103" s="7">
        <v>0</v>
      </c>
      <c r="G11103" s="7">
        <v>153773.6047</v>
      </c>
      <c r="H11103" s="7">
        <v>-308080.91570000001</v>
      </c>
      <c r="I11103" s="7">
        <v>-154307.31099999999</v>
      </c>
      <c r="J11103" s="7">
        <v>0</v>
      </c>
      <c r="K11103" s="7">
        <v>0</v>
      </c>
      <c r="L11103" s="7">
        <v>310</v>
      </c>
      <c r="M11103" s="7">
        <v>-310</v>
      </c>
      <c r="N11103" s="7">
        <v>-5</v>
      </c>
    </row>
    <row r="11104" spans="1:14" x14ac:dyDescent="0.25">
      <c r="A11104" s="5">
        <v>431</v>
      </c>
      <c r="B11104" s="5">
        <v>2</v>
      </c>
      <c r="C11104" s="6">
        <v>45047</v>
      </c>
      <c r="D11104" s="7">
        <v>5</v>
      </c>
      <c r="E11104" s="6">
        <v>45200</v>
      </c>
      <c r="F11104" s="7">
        <v>0</v>
      </c>
      <c r="G11104" s="7">
        <v>163642.9479</v>
      </c>
      <c r="H11104" s="7">
        <v>-592878.02170000004</v>
      </c>
      <c r="I11104" s="7">
        <v>-429235.07380000007</v>
      </c>
      <c r="J11104" s="7">
        <v>0</v>
      </c>
      <c r="K11104" s="7">
        <v>0</v>
      </c>
      <c r="L11104" s="7">
        <v>421</v>
      </c>
      <c r="M11104" s="7">
        <v>-421</v>
      </c>
      <c r="N11104" s="7">
        <v>-5</v>
      </c>
    </row>
    <row r="11105" spans="1:14" x14ac:dyDescent="0.25">
      <c r="A11105" s="5">
        <v>431</v>
      </c>
      <c r="B11105" s="5">
        <v>2</v>
      </c>
      <c r="C11105" s="6">
        <v>45078</v>
      </c>
      <c r="D11105" s="7">
        <v>4</v>
      </c>
      <c r="E11105" s="6">
        <v>45200</v>
      </c>
      <c r="F11105" s="7">
        <v>0</v>
      </c>
      <c r="G11105" s="7">
        <v>139233.2659</v>
      </c>
      <c r="H11105" s="7">
        <v>-788060.94680000003</v>
      </c>
      <c r="I11105" s="7">
        <v>-648827.68090000004</v>
      </c>
      <c r="J11105" s="7">
        <v>0</v>
      </c>
      <c r="K11105" s="7">
        <v>0</v>
      </c>
      <c r="L11105" s="7">
        <v>520</v>
      </c>
      <c r="M11105" s="7">
        <v>-520</v>
      </c>
      <c r="N11105" s="7">
        <v>-5</v>
      </c>
    </row>
    <row r="11106" spans="1:14" x14ac:dyDescent="0.25">
      <c r="A11106" s="5">
        <v>431</v>
      </c>
      <c r="B11106" s="5">
        <v>2</v>
      </c>
      <c r="C11106" s="6">
        <v>45108</v>
      </c>
      <c r="D11106" s="7">
        <v>3</v>
      </c>
      <c r="E11106" s="6">
        <v>45200</v>
      </c>
      <c r="F11106" s="7">
        <v>0</v>
      </c>
      <c r="G11106" s="7">
        <v>223377.4425</v>
      </c>
      <c r="H11106" s="7">
        <v>-1011188.7205000001</v>
      </c>
      <c r="I11106" s="7">
        <v>-787811.27800000005</v>
      </c>
      <c r="J11106" s="7">
        <v>0</v>
      </c>
      <c r="K11106" s="7">
        <v>0</v>
      </c>
      <c r="L11106" s="7">
        <v>526</v>
      </c>
      <c r="M11106" s="7">
        <v>-526</v>
      </c>
      <c r="N11106" s="7">
        <v>-5</v>
      </c>
    </row>
    <row r="11107" spans="1:14" x14ac:dyDescent="0.25">
      <c r="A11107" s="5">
        <v>431</v>
      </c>
      <c r="B11107" s="5">
        <v>2</v>
      </c>
      <c r="C11107" s="6">
        <v>45139</v>
      </c>
      <c r="D11107" s="7">
        <v>2</v>
      </c>
      <c r="E11107" s="6">
        <v>45200</v>
      </c>
      <c r="F11107" s="7">
        <v>0</v>
      </c>
      <c r="G11107" s="7">
        <v>165301.731</v>
      </c>
      <c r="H11107" s="7">
        <v>-1085411.9294</v>
      </c>
      <c r="I11107" s="7">
        <v>-920110.19839999999</v>
      </c>
      <c r="J11107" s="7">
        <v>0</v>
      </c>
      <c r="K11107" s="7">
        <v>0</v>
      </c>
      <c r="L11107" s="7">
        <v>480</v>
      </c>
      <c r="M11107" s="7">
        <v>-480</v>
      </c>
      <c r="N11107" s="7">
        <v>-5</v>
      </c>
    </row>
    <row r="11108" spans="1:14" x14ac:dyDescent="0.25">
      <c r="A11108" s="5">
        <v>431</v>
      </c>
      <c r="B11108" s="5">
        <v>2</v>
      </c>
      <c r="C11108" s="6">
        <v>45170</v>
      </c>
      <c r="D11108" s="7">
        <v>1</v>
      </c>
      <c r="E11108" s="6">
        <v>45200</v>
      </c>
      <c r="F11108" s="7">
        <v>0</v>
      </c>
      <c r="G11108" s="7">
        <v>229835.43900000001</v>
      </c>
      <c r="H11108" s="7">
        <v>-1391725.6078000001</v>
      </c>
      <c r="I11108" s="7">
        <v>-1161890.1688000001</v>
      </c>
      <c r="J11108" s="7">
        <v>0</v>
      </c>
      <c r="K11108" s="7">
        <v>0</v>
      </c>
      <c r="L11108" s="7">
        <v>572</v>
      </c>
      <c r="M11108" s="7">
        <v>-572</v>
      </c>
      <c r="N11108" s="7">
        <v>-5</v>
      </c>
    </row>
    <row r="11109" spans="1:14" x14ac:dyDescent="0.25">
      <c r="A11109" s="5">
        <v>431</v>
      </c>
      <c r="B11109" s="5">
        <v>2</v>
      </c>
      <c r="C11109" s="6">
        <v>45200</v>
      </c>
      <c r="D11109" s="7">
        <v>0</v>
      </c>
      <c r="E11109" s="6">
        <v>45200</v>
      </c>
      <c r="F11109" s="7">
        <v>112904863.18279999</v>
      </c>
      <c r="G11109" s="7">
        <v>67960.470199999996</v>
      </c>
      <c r="H11109" s="7">
        <v>-1240210.8599</v>
      </c>
      <c r="I11109" s="7">
        <v>111732612.7931</v>
      </c>
      <c r="J11109" s="7">
        <v>53455</v>
      </c>
      <c r="K11109" s="7">
        <v>0</v>
      </c>
      <c r="L11109" s="7">
        <v>488</v>
      </c>
      <c r="M11109" s="7">
        <v>52967</v>
      </c>
      <c r="N11109" s="7">
        <v>-5</v>
      </c>
    </row>
    <row r="11110" spans="1:14" x14ac:dyDescent="0.25">
      <c r="A11110" s="5">
        <v>431</v>
      </c>
      <c r="B11110" s="5">
        <v>2</v>
      </c>
      <c r="C11110" s="6">
        <v>44866</v>
      </c>
      <c r="D11110" s="7">
        <v>12</v>
      </c>
      <c r="E11110" s="6">
        <v>45231</v>
      </c>
      <c r="F11110" s="7">
        <v>0</v>
      </c>
      <c r="G11110" s="7">
        <v>3106.9319</v>
      </c>
      <c r="H11110" s="7">
        <v>-11274.8722</v>
      </c>
      <c r="I11110" s="7">
        <v>-8167.9403000000011</v>
      </c>
      <c r="J11110" s="7">
        <v>0</v>
      </c>
      <c r="K11110" s="7">
        <v>0</v>
      </c>
      <c r="L11110" s="7">
        <v>125</v>
      </c>
      <c r="M11110" s="7">
        <v>-125</v>
      </c>
      <c r="N11110" s="7">
        <v>-5</v>
      </c>
    </row>
    <row r="11111" spans="1:14" x14ac:dyDescent="0.25">
      <c r="A11111" s="5">
        <v>431</v>
      </c>
      <c r="B11111" s="5">
        <v>2</v>
      </c>
      <c r="C11111" s="6">
        <v>44896</v>
      </c>
      <c r="D11111" s="7">
        <v>11</v>
      </c>
      <c r="E11111" s="6">
        <v>45231</v>
      </c>
      <c r="F11111" s="7">
        <v>0</v>
      </c>
      <c r="G11111" s="7">
        <v>83960.515799999979</v>
      </c>
      <c r="H11111" s="7">
        <v>-27687.083299999991</v>
      </c>
      <c r="I11111" s="7">
        <v>56273.432499999981</v>
      </c>
      <c r="J11111" s="7">
        <v>0</v>
      </c>
      <c r="K11111" s="7">
        <v>0</v>
      </c>
      <c r="L11111" s="7">
        <v>242</v>
      </c>
      <c r="M11111" s="7">
        <v>-242</v>
      </c>
      <c r="N11111" s="7">
        <v>-5</v>
      </c>
    </row>
    <row r="11112" spans="1:14" x14ac:dyDescent="0.25">
      <c r="A11112" s="5">
        <v>431</v>
      </c>
      <c r="B11112" s="5">
        <v>2</v>
      </c>
      <c r="C11112" s="6">
        <v>44927</v>
      </c>
      <c r="D11112" s="7">
        <v>10</v>
      </c>
      <c r="E11112" s="6">
        <v>45231</v>
      </c>
      <c r="F11112" s="7">
        <v>0</v>
      </c>
      <c r="G11112" s="7">
        <v>100290.3103</v>
      </c>
      <c r="H11112" s="7">
        <v>-38254.629200000003</v>
      </c>
      <c r="I11112" s="7">
        <v>62035.681100000002</v>
      </c>
      <c r="J11112" s="7">
        <v>0</v>
      </c>
      <c r="K11112" s="7">
        <v>0</v>
      </c>
      <c r="L11112" s="7">
        <v>207</v>
      </c>
      <c r="M11112" s="7">
        <v>-207</v>
      </c>
      <c r="N11112" s="7">
        <v>-5</v>
      </c>
    </row>
    <row r="11113" spans="1:14" x14ac:dyDescent="0.25">
      <c r="A11113" s="5">
        <v>431</v>
      </c>
      <c r="B11113" s="5">
        <v>2</v>
      </c>
      <c r="C11113" s="6">
        <v>44958</v>
      </c>
      <c r="D11113" s="7">
        <v>9</v>
      </c>
      <c r="E11113" s="6">
        <v>45231</v>
      </c>
      <c r="F11113" s="7">
        <v>0</v>
      </c>
      <c r="G11113" s="7">
        <v>123956.3968</v>
      </c>
      <c r="H11113" s="7">
        <v>-89352.261299999984</v>
      </c>
      <c r="I11113" s="7">
        <v>34604.135499999997</v>
      </c>
      <c r="J11113" s="7">
        <v>0</v>
      </c>
      <c r="K11113" s="7">
        <v>0</v>
      </c>
      <c r="L11113" s="7">
        <v>255</v>
      </c>
      <c r="M11113" s="7">
        <v>-255</v>
      </c>
      <c r="N11113" s="7">
        <v>-5</v>
      </c>
    </row>
    <row r="11114" spans="1:14" x14ac:dyDescent="0.25">
      <c r="A11114" s="5">
        <v>431</v>
      </c>
      <c r="B11114" s="5">
        <v>2</v>
      </c>
      <c r="C11114" s="6">
        <v>44986</v>
      </c>
      <c r="D11114" s="7">
        <v>8</v>
      </c>
      <c r="E11114" s="6">
        <v>45231</v>
      </c>
      <c r="F11114" s="7">
        <v>0</v>
      </c>
      <c r="G11114" s="7">
        <v>262919.59199999989</v>
      </c>
      <c r="H11114" s="7">
        <v>-173929.43</v>
      </c>
      <c r="I11114" s="7">
        <v>88990.161999999924</v>
      </c>
      <c r="J11114" s="7">
        <v>0</v>
      </c>
      <c r="K11114" s="7">
        <v>0</v>
      </c>
      <c r="L11114" s="7">
        <v>342</v>
      </c>
      <c r="M11114" s="7">
        <v>-342</v>
      </c>
      <c r="N11114" s="7">
        <v>-5</v>
      </c>
    </row>
    <row r="11115" spans="1:14" x14ac:dyDescent="0.25">
      <c r="A11115" s="5">
        <v>431</v>
      </c>
      <c r="B11115" s="5">
        <v>2</v>
      </c>
      <c r="C11115" s="6">
        <v>45017</v>
      </c>
      <c r="D11115" s="7">
        <v>7</v>
      </c>
      <c r="E11115" s="6">
        <v>45231</v>
      </c>
      <c r="F11115" s="7">
        <v>0</v>
      </c>
      <c r="G11115" s="7">
        <v>156604.3259</v>
      </c>
      <c r="H11115" s="7">
        <v>-225176.15830000001</v>
      </c>
      <c r="I11115" s="7">
        <v>-68571.832399999956</v>
      </c>
      <c r="J11115" s="7">
        <v>0</v>
      </c>
      <c r="K11115" s="7">
        <v>0</v>
      </c>
      <c r="L11115" s="7">
        <v>279</v>
      </c>
      <c r="M11115" s="7">
        <v>-279</v>
      </c>
      <c r="N11115" s="7">
        <v>-5</v>
      </c>
    </row>
    <row r="11116" spans="1:14" x14ac:dyDescent="0.25">
      <c r="A11116" s="5">
        <v>431</v>
      </c>
      <c r="B11116" s="5">
        <v>2</v>
      </c>
      <c r="C11116" s="6">
        <v>45047</v>
      </c>
      <c r="D11116" s="7">
        <v>6</v>
      </c>
      <c r="E11116" s="6">
        <v>45231</v>
      </c>
      <c r="F11116" s="7">
        <v>0</v>
      </c>
      <c r="G11116" s="7">
        <v>205652.8432</v>
      </c>
      <c r="H11116" s="7">
        <v>-471714.58990000008</v>
      </c>
      <c r="I11116" s="7">
        <v>-266061.74670000008</v>
      </c>
      <c r="J11116" s="7">
        <v>0</v>
      </c>
      <c r="K11116" s="7">
        <v>0</v>
      </c>
      <c r="L11116" s="7">
        <v>393</v>
      </c>
      <c r="M11116" s="7">
        <v>-393</v>
      </c>
      <c r="N11116" s="7">
        <v>-5</v>
      </c>
    </row>
    <row r="11117" spans="1:14" x14ac:dyDescent="0.25">
      <c r="A11117" s="5">
        <v>431</v>
      </c>
      <c r="B11117" s="5">
        <v>2</v>
      </c>
      <c r="C11117" s="6">
        <v>45078</v>
      </c>
      <c r="D11117" s="7">
        <v>5</v>
      </c>
      <c r="E11117" s="6">
        <v>45231</v>
      </c>
      <c r="F11117" s="7">
        <v>0</v>
      </c>
      <c r="G11117" s="7">
        <v>197834.69289999999</v>
      </c>
      <c r="H11117" s="7">
        <v>-576537.46640000003</v>
      </c>
      <c r="I11117" s="7">
        <v>-378702.77350000001</v>
      </c>
      <c r="J11117" s="7">
        <v>0</v>
      </c>
      <c r="K11117" s="7">
        <v>0</v>
      </c>
      <c r="L11117" s="7">
        <v>446</v>
      </c>
      <c r="M11117" s="7">
        <v>-446</v>
      </c>
      <c r="N11117" s="7">
        <v>-5</v>
      </c>
    </row>
    <row r="11118" spans="1:14" x14ac:dyDescent="0.25">
      <c r="A11118" s="5">
        <v>431</v>
      </c>
      <c r="B11118" s="5">
        <v>2</v>
      </c>
      <c r="C11118" s="6">
        <v>45108</v>
      </c>
      <c r="D11118" s="7">
        <v>4</v>
      </c>
      <c r="E11118" s="6">
        <v>45231</v>
      </c>
      <c r="F11118" s="7">
        <v>0</v>
      </c>
      <c r="G11118" s="7">
        <v>240106.0828</v>
      </c>
      <c r="H11118" s="7">
        <v>-745806.40469999996</v>
      </c>
      <c r="I11118" s="7">
        <v>-505700.32189999992</v>
      </c>
      <c r="J11118" s="7">
        <v>0</v>
      </c>
      <c r="K11118" s="7">
        <v>0</v>
      </c>
      <c r="L11118" s="7">
        <v>483</v>
      </c>
      <c r="M11118" s="7">
        <v>-483</v>
      </c>
      <c r="N11118" s="7">
        <v>-5</v>
      </c>
    </row>
    <row r="11119" spans="1:14" x14ac:dyDescent="0.25">
      <c r="A11119" s="5">
        <v>431</v>
      </c>
      <c r="B11119" s="5">
        <v>2</v>
      </c>
      <c r="C11119" s="6">
        <v>45139</v>
      </c>
      <c r="D11119" s="7">
        <v>3</v>
      </c>
      <c r="E11119" s="6">
        <v>45231</v>
      </c>
      <c r="F11119" s="7">
        <v>0</v>
      </c>
      <c r="G11119" s="7">
        <v>184416.6648</v>
      </c>
      <c r="H11119" s="7">
        <v>-767275.12569999998</v>
      </c>
      <c r="I11119" s="7">
        <v>-582858.46089999995</v>
      </c>
      <c r="J11119" s="7">
        <v>0</v>
      </c>
      <c r="K11119" s="7">
        <v>0</v>
      </c>
      <c r="L11119" s="7">
        <v>387</v>
      </c>
      <c r="M11119" s="7">
        <v>-387</v>
      </c>
      <c r="N11119" s="7">
        <v>-5</v>
      </c>
    </row>
    <row r="11120" spans="1:14" x14ac:dyDescent="0.25">
      <c r="A11120" s="5">
        <v>431</v>
      </c>
      <c r="B11120" s="5">
        <v>2</v>
      </c>
      <c r="C11120" s="6">
        <v>45170</v>
      </c>
      <c r="D11120" s="7">
        <v>2</v>
      </c>
      <c r="E11120" s="6">
        <v>45231</v>
      </c>
      <c r="F11120" s="7">
        <v>0</v>
      </c>
      <c r="G11120" s="7">
        <v>239999.73790000001</v>
      </c>
      <c r="H11120" s="7">
        <v>-1184109.0795</v>
      </c>
      <c r="I11120" s="7">
        <v>-944109.34160000016</v>
      </c>
      <c r="J11120" s="7">
        <v>0</v>
      </c>
      <c r="K11120" s="7">
        <v>0</v>
      </c>
      <c r="L11120" s="7">
        <v>535</v>
      </c>
      <c r="M11120" s="7">
        <v>-535</v>
      </c>
      <c r="N11120" s="7">
        <v>-5</v>
      </c>
    </row>
    <row r="11121" spans="1:14" x14ac:dyDescent="0.25">
      <c r="A11121" s="5">
        <v>431</v>
      </c>
      <c r="B11121" s="5">
        <v>2</v>
      </c>
      <c r="C11121" s="6">
        <v>45200</v>
      </c>
      <c r="D11121" s="7">
        <v>1</v>
      </c>
      <c r="E11121" s="6">
        <v>45231</v>
      </c>
      <c r="F11121" s="7">
        <v>0</v>
      </c>
      <c r="G11121" s="7">
        <v>267108.2108</v>
      </c>
      <c r="H11121" s="7">
        <v>-1643518.2246000001</v>
      </c>
      <c r="I11121" s="7">
        <v>-1376410.0138000001</v>
      </c>
      <c r="J11121" s="7">
        <v>0</v>
      </c>
      <c r="K11121" s="7">
        <v>0</v>
      </c>
      <c r="L11121" s="7">
        <v>639</v>
      </c>
      <c r="M11121" s="7">
        <v>-639</v>
      </c>
      <c r="N11121" s="7">
        <v>-5</v>
      </c>
    </row>
    <row r="11122" spans="1:14" x14ac:dyDescent="0.25">
      <c r="A11122" s="5">
        <v>431</v>
      </c>
      <c r="B11122" s="5">
        <v>2</v>
      </c>
      <c r="C11122" s="6">
        <v>45231</v>
      </c>
      <c r="D11122" s="7">
        <v>0</v>
      </c>
      <c r="E11122" s="6">
        <v>45231</v>
      </c>
      <c r="F11122" s="7">
        <v>107566410.2819</v>
      </c>
      <c r="G11122" s="7">
        <v>80772.533200000005</v>
      </c>
      <c r="H11122" s="7">
        <v>-1252636.7009000001</v>
      </c>
      <c r="I11122" s="7">
        <v>106394546.1142</v>
      </c>
      <c r="J11122" s="7">
        <v>51158</v>
      </c>
      <c r="K11122" s="7">
        <v>0</v>
      </c>
      <c r="L11122" s="7">
        <v>481</v>
      </c>
      <c r="M11122" s="7">
        <v>50677</v>
      </c>
      <c r="N11122" s="7">
        <v>-5</v>
      </c>
    </row>
    <row r="11123" spans="1:14" x14ac:dyDescent="0.25">
      <c r="A11123" s="5">
        <v>431</v>
      </c>
      <c r="B11123" s="5">
        <v>2</v>
      </c>
      <c r="C11123" s="6">
        <v>44896</v>
      </c>
      <c r="D11123" s="7">
        <v>12</v>
      </c>
      <c r="E11123" s="6">
        <v>45261</v>
      </c>
      <c r="F11123" s="7">
        <v>0</v>
      </c>
      <c r="G11123" s="7">
        <v>1598.380800000001</v>
      </c>
      <c r="H11123" s="7">
        <v>-10557.3</v>
      </c>
      <c r="I11123" s="7">
        <v>-8958.9191999999985</v>
      </c>
      <c r="J11123" s="7">
        <v>0</v>
      </c>
      <c r="K11123" s="7">
        <v>0</v>
      </c>
      <c r="L11123" s="7">
        <v>160</v>
      </c>
      <c r="M11123" s="7">
        <v>-160</v>
      </c>
      <c r="N11123" s="7">
        <v>-5</v>
      </c>
    </row>
    <row r="11124" spans="1:14" x14ac:dyDescent="0.25">
      <c r="A11124" s="5">
        <v>431</v>
      </c>
      <c r="B11124" s="5">
        <v>2</v>
      </c>
      <c r="C11124" s="6">
        <v>44927</v>
      </c>
      <c r="D11124" s="7">
        <v>11</v>
      </c>
      <c r="E11124" s="6">
        <v>45261</v>
      </c>
      <c r="F11124" s="7">
        <v>0</v>
      </c>
      <c r="G11124" s="7">
        <v>31931.264199999991</v>
      </c>
      <c r="H11124" s="7">
        <v>-14910.2873</v>
      </c>
      <c r="I11124" s="7">
        <v>17020.976899999991</v>
      </c>
      <c r="J11124" s="7">
        <v>0</v>
      </c>
      <c r="K11124" s="7">
        <v>0</v>
      </c>
      <c r="L11124" s="7">
        <v>174</v>
      </c>
      <c r="M11124" s="7">
        <v>-174</v>
      </c>
      <c r="N11124" s="7">
        <v>-5</v>
      </c>
    </row>
    <row r="11125" spans="1:14" x14ac:dyDescent="0.25">
      <c r="A11125" s="5">
        <v>431</v>
      </c>
      <c r="B11125" s="5">
        <v>2</v>
      </c>
      <c r="C11125" s="6">
        <v>44958</v>
      </c>
      <c r="D11125" s="7">
        <v>10</v>
      </c>
      <c r="E11125" s="6">
        <v>45261</v>
      </c>
      <c r="F11125" s="7">
        <v>0</v>
      </c>
      <c r="G11125" s="7">
        <v>56362.635000000002</v>
      </c>
      <c r="H11125" s="7">
        <v>-36303.724400000006</v>
      </c>
      <c r="I11125" s="7">
        <v>20058.910599999999</v>
      </c>
      <c r="J11125" s="7">
        <v>0</v>
      </c>
      <c r="K11125" s="7">
        <v>0</v>
      </c>
      <c r="L11125" s="7">
        <v>197</v>
      </c>
      <c r="M11125" s="7">
        <v>-197</v>
      </c>
      <c r="N11125" s="7">
        <v>-5</v>
      </c>
    </row>
    <row r="11126" spans="1:14" x14ac:dyDescent="0.25">
      <c r="A11126" s="5">
        <v>431</v>
      </c>
      <c r="B11126" s="5">
        <v>2</v>
      </c>
      <c r="C11126" s="6">
        <v>44986</v>
      </c>
      <c r="D11126" s="7">
        <v>9</v>
      </c>
      <c r="E11126" s="6">
        <v>45261</v>
      </c>
      <c r="F11126" s="7">
        <v>0</v>
      </c>
      <c r="G11126" s="7">
        <v>131071.6502</v>
      </c>
      <c r="H11126" s="7">
        <v>-112229.28389999999</v>
      </c>
      <c r="I11126" s="7">
        <v>18842.366299999991</v>
      </c>
      <c r="J11126" s="7">
        <v>0</v>
      </c>
      <c r="K11126" s="7">
        <v>0</v>
      </c>
      <c r="L11126" s="7">
        <v>305</v>
      </c>
      <c r="M11126" s="7">
        <v>-305</v>
      </c>
      <c r="N11126" s="7">
        <v>-5</v>
      </c>
    </row>
    <row r="11127" spans="1:14" x14ac:dyDescent="0.25">
      <c r="A11127" s="5">
        <v>431</v>
      </c>
      <c r="B11127" s="5">
        <v>2</v>
      </c>
      <c r="C11127" s="6">
        <v>45017</v>
      </c>
      <c r="D11127" s="7">
        <v>8</v>
      </c>
      <c r="E11127" s="6">
        <v>45261</v>
      </c>
      <c r="F11127" s="7">
        <v>0</v>
      </c>
      <c r="G11127" s="7">
        <v>137694.57199999999</v>
      </c>
      <c r="H11127" s="7">
        <v>-147245.6404</v>
      </c>
      <c r="I11127" s="7">
        <v>-9551.0684000000183</v>
      </c>
      <c r="J11127" s="7">
        <v>0</v>
      </c>
      <c r="K11127" s="7">
        <v>0</v>
      </c>
      <c r="L11127" s="7">
        <v>250</v>
      </c>
      <c r="M11127" s="7">
        <v>-250</v>
      </c>
      <c r="N11127" s="7">
        <v>-5</v>
      </c>
    </row>
    <row r="11128" spans="1:14" x14ac:dyDescent="0.25">
      <c r="A11128" s="5">
        <v>431</v>
      </c>
      <c r="B11128" s="5">
        <v>2</v>
      </c>
      <c r="C11128" s="6">
        <v>45047</v>
      </c>
      <c r="D11128" s="7">
        <v>7</v>
      </c>
      <c r="E11128" s="6">
        <v>45261</v>
      </c>
      <c r="F11128" s="7">
        <v>0</v>
      </c>
      <c r="G11128" s="7">
        <v>143625.21369999999</v>
      </c>
      <c r="H11128" s="7">
        <v>-267462.22070000001</v>
      </c>
      <c r="I11128" s="7">
        <v>-123837.007</v>
      </c>
      <c r="J11128" s="7">
        <v>0</v>
      </c>
      <c r="K11128" s="7">
        <v>0</v>
      </c>
      <c r="L11128" s="7">
        <v>318</v>
      </c>
      <c r="M11128" s="7">
        <v>-318</v>
      </c>
      <c r="N11128" s="7">
        <v>-5</v>
      </c>
    </row>
    <row r="11129" spans="1:14" x14ac:dyDescent="0.25">
      <c r="A11129" s="5">
        <v>431</v>
      </c>
      <c r="B11129" s="5">
        <v>2</v>
      </c>
      <c r="C11129" s="6">
        <v>45078</v>
      </c>
      <c r="D11129" s="7">
        <v>6</v>
      </c>
      <c r="E11129" s="6">
        <v>45261</v>
      </c>
      <c r="F11129" s="7">
        <v>0</v>
      </c>
      <c r="G11129" s="7">
        <v>197944.96849999999</v>
      </c>
      <c r="H11129" s="7">
        <v>-417923.02379999991</v>
      </c>
      <c r="I11129" s="7">
        <v>-219978.05529999989</v>
      </c>
      <c r="J11129" s="7">
        <v>0</v>
      </c>
      <c r="K11129" s="7">
        <v>0</v>
      </c>
      <c r="L11129" s="7">
        <v>387</v>
      </c>
      <c r="M11129" s="7">
        <v>-387</v>
      </c>
      <c r="N11129" s="7">
        <v>-5</v>
      </c>
    </row>
    <row r="11130" spans="1:14" x14ac:dyDescent="0.25">
      <c r="A11130" s="5">
        <v>431</v>
      </c>
      <c r="B11130" s="5">
        <v>2</v>
      </c>
      <c r="C11130" s="6">
        <v>45108</v>
      </c>
      <c r="D11130" s="7">
        <v>5</v>
      </c>
      <c r="E11130" s="6">
        <v>45261</v>
      </c>
      <c r="F11130" s="7">
        <v>0</v>
      </c>
      <c r="G11130" s="7">
        <v>210297.15900000001</v>
      </c>
      <c r="H11130" s="7">
        <v>-428154.92910000001</v>
      </c>
      <c r="I11130" s="7">
        <v>-217857.77009999999</v>
      </c>
      <c r="J11130" s="7">
        <v>0</v>
      </c>
      <c r="K11130" s="7">
        <v>0</v>
      </c>
      <c r="L11130" s="7">
        <v>338</v>
      </c>
      <c r="M11130" s="7">
        <v>-338</v>
      </c>
      <c r="N11130" s="7">
        <v>-5</v>
      </c>
    </row>
    <row r="11131" spans="1:14" x14ac:dyDescent="0.25">
      <c r="A11131" s="5">
        <v>431</v>
      </c>
      <c r="B11131" s="5">
        <v>2</v>
      </c>
      <c r="C11131" s="6">
        <v>45139</v>
      </c>
      <c r="D11131" s="7">
        <v>4</v>
      </c>
      <c r="E11131" s="6">
        <v>45261</v>
      </c>
      <c r="F11131" s="7">
        <v>0</v>
      </c>
      <c r="G11131" s="7">
        <v>193303.0937</v>
      </c>
      <c r="H11131" s="7">
        <v>-604765.81079999998</v>
      </c>
      <c r="I11131" s="7">
        <v>-411462.71710000001</v>
      </c>
      <c r="J11131" s="7">
        <v>0</v>
      </c>
      <c r="K11131" s="7">
        <v>0</v>
      </c>
      <c r="L11131" s="7">
        <v>373</v>
      </c>
      <c r="M11131" s="7">
        <v>-373</v>
      </c>
      <c r="N11131" s="7">
        <v>-5</v>
      </c>
    </row>
    <row r="11132" spans="1:14" x14ac:dyDescent="0.25">
      <c r="A11132" s="5">
        <v>431</v>
      </c>
      <c r="B11132" s="5">
        <v>2</v>
      </c>
      <c r="C11132" s="6">
        <v>45170</v>
      </c>
      <c r="D11132" s="7">
        <v>3</v>
      </c>
      <c r="E11132" s="6">
        <v>45261</v>
      </c>
      <c r="F11132" s="7">
        <v>0</v>
      </c>
      <c r="G11132" s="7">
        <v>224350.80739999999</v>
      </c>
      <c r="H11132" s="7">
        <v>-867585.80929999985</v>
      </c>
      <c r="I11132" s="7">
        <v>-643235.0018999998</v>
      </c>
      <c r="J11132" s="7">
        <v>0</v>
      </c>
      <c r="K11132" s="7">
        <v>0</v>
      </c>
      <c r="L11132" s="7">
        <v>467</v>
      </c>
      <c r="M11132" s="7">
        <v>-467</v>
      </c>
      <c r="N11132" s="7">
        <v>-5</v>
      </c>
    </row>
    <row r="11133" spans="1:14" x14ac:dyDescent="0.25">
      <c r="A11133" s="5">
        <v>431</v>
      </c>
      <c r="B11133" s="5">
        <v>2</v>
      </c>
      <c r="C11133" s="6">
        <v>45200</v>
      </c>
      <c r="D11133" s="7">
        <v>2</v>
      </c>
      <c r="E11133" s="6">
        <v>45261</v>
      </c>
      <c r="F11133" s="7">
        <v>0</v>
      </c>
      <c r="G11133" s="7">
        <v>292037.20159999997</v>
      </c>
      <c r="H11133" s="7">
        <v>-1033932.028</v>
      </c>
      <c r="I11133" s="7">
        <v>-741894.82640000002</v>
      </c>
      <c r="J11133" s="7">
        <v>0</v>
      </c>
      <c r="K11133" s="7">
        <v>0</v>
      </c>
      <c r="L11133" s="7">
        <v>478</v>
      </c>
      <c r="M11133" s="7">
        <v>-478</v>
      </c>
      <c r="N11133" s="7">
        <v>-5</v>
      </c>
    </row>
    <row r="11134" spans="1:14" x14ac:dyDescent="0.25">
      <c r="A11134" s="5">
        <v>431</v>
      </c>
      <c r="B11134" s="5">
        <v>2</v>
      </c>
      <c r="C11134" s="6">
        <v>45231</v>
      </c>
      <c r="D11134" s="7">
        <v>1</v>
      </c>
      <c r="E11134" s="6">
        <v>45261</v>
      </c>
      <c r="F11134" s="7">
        <v>0</v>
      </c>
      <c r="G11134" s="7">
        <v>298157.16950000002</v>
      </c>
      <c r="H11134" s="7">
        <v>-1709482.8809</v>
      </c>
      <c r="I11134" s="7">
        <v>-1411325.7113999999</v>
      </c>
      <c r="J11134" s="7">
        <v>0</v>
      </c>
      <c r="K11134" s="7">
        <v>0</v>
      </c>
      <c r="L11134" s="7">
        <v>661</v>
      </c>
      <c r="M11134" s="7">
        <v>-661</v>
      </c>
      <c r="N11134" s="7">
        <v>-5</v>
      </c>
    </row>
    <row r="11135" spans="1:14" x14ac:dyDescent="0.25">
      <c r="A11135" s="5">
        <v>431</v>
      </c>
      <c r="B11135" s="5">
        <v>2</v>
      </c>
      <c r="C11135" s="6">
        <v>45261</v>
      </c>
      <c r="D11135" s="7">
        <v>0</v>
      </c>
      <c r="E11135" s="6">
        <v>45261</v>
      </c>
      <c r="F11135" s="7">
        <v>119565283.6038</v>
      </c>
      <c r="G11135" s="7">
        <v>99017.866399999999</v>
      </c>
      <c r="H11135" s="7">
        <v>-1390230.5503</v>
      </c>
      <c r="I11135" s="7">
        <v>118274070.9199</v>
      </c>
      <c r="J11135" s="7">
        <v>56764</v>
      </c>
      <c r="K11135" s="7">
        <v>0</v>
      </c>
      <c r="L11135" s="7">
        <v>548</v>
      </c>
      <c r="M11135" s="7">
        <v>56216</v>
      </c>
      <c r="N11135" s="7">
        <v>-5</v>
      </c>
    </row>
    <row r="11136" spans="1:14" x14ac:dyDescent="0.25">
      <c r="A11136" s="5">
        <v>431</v>
      </c>
      <c r="B11136" s="5">
        <v>2</v>
      </c>
      <c r="C11136" s="6">
        <v>44927</v>
      </c>
      <c r="D11136" s="7">
        <v>12</v>
      </c>
      <c r="E11136" s="6">
        <v>45292</v>
      </c>
      <c r="F11136" s="7">
        <v>0</v>
      </c>
      <c r="G11136" s="7">
        <v>-1913.174500000001</v>
      </c>
      <c r="H11136" s="7">
        <v>-8833.090400000001</v>
      </c>
      <c r="I11136" s="7">
        <v>-10746.2649</v>
      </c>
      <c r="J11136" s="7">
        <v>0</v>
      </c>
      <c r="K11136" s="7">
        <v>0</v>
      </c>
      <c r="L11136" s="7">
        <v>80</v>
      </c>
      <c r="M11136" s="7">
        <v>-80</v>
      </c>
      <c r="N11136" s="7">
        <v>-5</v>
      </c>
    </row>
    <row r="11137" spans="1:14" x14ac:dyDescent="0.25">
      <c r="A11137" s="5">
        <v>431</v>
      </c>
      <c r="B11137" s="5">
        <v>2</v>
      </c>
      <c r="C11137" s="6">
        <v>44958</v>
      </c>
      <c r="D11137" s="7">
        <v>11</v>
      </c>
      <c r="E11137" s="6">
        <v>45292</v>
      </c>
      <c r="F11137" s="7">
        <v>0</v>
      </c>
      <c r="G11137" s="7">
        <v>16182.621499999999</v>
      </c>
      <c r="H11137" s="7">
        <v>-11277.2053</v>
      </c>
      <c r="I11137" s="7">
        <v>4905.4162000000006</v>
      </c>
      <c r="J11137" s="7">
        <v>0</v>
      </c>
      <c r="K11137" s="7">
        <v>0</v>
      </c>
      <c r="L11137" s="7">
        <v>106</v>
      </c>
      <c r="M11137" s="7">
        <v>-106</v>
      </c>
      <c r="N11137" s="7">
        <v>-5</v>
      </c>
    </row>
    <row r="11138" spans="1:14" x14ac:dyDescent="0.25">
      <c r="A11138" s="5">
        <v>431</v>
      </c>
      <c r="B11138" s="5">
        <v>2</v>
      </c>
      <c r="C11138" s="6">
        <v>44986</v>
      </c>
      <c r="D11138" s="7">
        <v>10</v>
      </c>
      <c r="E11138" s="6">
        <v>45292</v>
      </c>
      <c r="F11138" s="7">
        <v>0</v>
      </c>
      <c r="G11138" s="7">
        <v>46427.453899999993</v>
      </c>
      <c r="H11138" s="7">
        <v>-60787.108000000007</v>
      </c>
      <c r="I11138" s="7">
        <v>-14359.654100000011</v>
      </c>
      <c r="J11138" s="7">
        <v>0</v>
      </c>
      <c r="K11138" s="7">
        <v>0</v>
      </c>
      <c r="L11138" s="7">
        <v>257</v>
      </c>
      <c r="M11138" s="7">
        <v>-257</v>
      </c>
      <c r="N11138" s="7">
        <v>-5</v>
      </c>
    </row>
    <row r="11139" spans="1:14" x14ac:dyDescent="0.25">
      <c r="A11139" s="5">
        <v>431</v>
      </c>
      <c r="B11139" s="5">
        <v>2</v>
      </c>
      <c r="C11139" s="6">
        <v>45017</v>
      </c>
      <c r="D11139" s="7">
        <v>9</v>
      </c>
      <c r="E11139" s="6">
        <v>45292</v>
      </c>
      <c r="F11139" s="7">
        <v>0</v>
      </c>
      <c r="G11139" s="7">
        <v>48668.456299999991</v>
      </c>
      <c r="H11139" s="7">
        <v>-107278.1121</v>
      </c>
      <c r="I11139" s="7">
        <v>-58609.655800000022</v>
      </c>
      <c r="J11139" s="7">
        <v>0</v>
      </c>
      <c r="K11139" s="7">
        <v>0</v>
      </c>
      <c r="L11139" s="7">
        <v>247</v>
      </c>
      <c r="M11139" s="7">
        <v>-247</v>
      </c>
      <c r="N11139" s="7">
        <v>-5</v>
      </c>
    </row>
    <row r="11140" spans="1:14" x14ac:dyDescent="0.25">
      <c r="A11140" s="5">
        <v>431</v>
      </c>
      <c r="B11140" s="5">
        <v>2</v>
      </c>
      <c r="C11140" s="6">
        <v>45047</v>
      </c>
      <c r="D11140" s="7">
        <v>8</v>
      </c>
      <c r="E11140" s="6">
        <v>45292</v>
      </c>
      <c r="F11140" s="7">
        <v>0</v>
      </c>
      <c r="G11140" s="7">
        <v>85889.094400000002</v>
      </c>
      <c r="H11140" s="7">
        <v>-199976.39989999999</v>
      </c>
      <c r="I11140" s="7">
        <v>-114087.3055</v>
      </c>
      <c r="J11140" s="7">
        <v>0</v>
      </c>
      <c r="K11140" s="7">
        <v>0</v>
      </c>
      <c r="L11140" s="7">
        <v>284</v>
      </c>
      <c r="M11140" s="7">
        <v>-284</v>
      </c>
      <c r="N11140" s="7">
        <v>-5</v>
      </c>
    </row>
    <row r="11141" spans="1:14" x14ac:dyDescent="0.25">
      <c r="A11141" s="5">
        <v>431</v>
      </c>
      <c r="B11141" s="5">
        <v>2</v>
      </c>
      <c r="C11141" s="6">
        <v>45078</v>
      </c>
      <c r="D11141" s="7">
        <v>7</v>
      </c>
      <c r="E11141" s="6">
        <v>45292</v>
      </c>
      <c r="F11141" s="7">
        <v>0</v>
      </c>
      <c r="G11141" s="7">
        <v>136837.1747</v>
      </c>
      <c r="H11141" s="7">
        <v>-257870.79240000001</v>
      </c>
      <c r="I11141" s="7">
        <v>-121033.6177</v>
      </c>
      <c r="J11141" s="7">
        <v>0</v>
      </c>
      <c r="K11141" s="7">
        <v>0</v>
      </c>
      <c r="L11141" s="7">
        <v>304</v>
      </c>
      <c r="M11141" s="7">
        <v>-304</v>
      </c>
      <c r="N11141" s="7">
        <v>-5</v>
      </c>
    </row>
    <row r="11142" spans="1:14" x14ac:dyDescent="0.25">
      <c r="A11142" s="5">
        <v>431</v>
      </c>
      <c r="B11142" s="5">
        <v>2</v>
      </c>
      <c r="C11142" s="6">
        <v>45108</v>
      </c>
      <c r="D11142" s="7">
        <v>6</v>
      </c>
      <c r="E11142" s="6">
        <v>45292</v>
      </c>
      <c r="F11142" s="7">
        <v>0</v>
      </c>
      <c r="G11142" s="7">
        <v>125692.8069</v>
      </c>
      <c r="H11142" s="7">
        <v>-367881.04920000001</v>
      </c>
      <c r="I11142" s="7">
        <v>-242188.24230000001</v>
      </c>
      <c r="J11142" s="7">
        <v>0</v>
      </c>
      <c r="K11142" s="7">
        <v>0</v>
      </c>
      <c r="L11142" s="7">
        <v>332</v>
      </c>
      <c r="M11142" s="7">
        <v>-332</v>
      </c>
      <c r="N11142" s="7">
        <v>-5</v>
      </c>
    </row>
    <row r="11143" spans="1:14" x14ac:dyDescent="0.25">
      <c r="A11143" s="5">
        <v>431</v>
      </c>
      <c r="B11143" s="5">
        <v>2</v>
      </c>
      <c r="C11143" s="6">
        <v>45139</v>
      </c>
      <c r="D11143" s="7">
        <v>5</v>
      </c>
      <c r="E11143" s="6">
        <v>45292</v>
      </c>
      <c r="F11143" s="7">
        <v>0</v>
      </c>
      <c r="G11143" s="7">
        <v>143971.0563</v>
      </c>
      <c r="H11143" s="7">
        <v>-436782.57250000001</v>
      </c>
      <c r="I11143" s="7">
        <v>-292811.51620000001</v>
      </c>
      <c r="J11143" s="7">
        <v>0</v>
      </c>
      <c r="K11143" s="7">
        <v>0</v>
      </c>
      <c r="L11143" s="7">
        <v>298</v>
      </c>
      <c r="M11143" s="7">
        <v>-298</v>
      </c>
      <c r="N11143" s="7">
        <v>-5</v>
      </c>
    </row>
    <row r="11144" spans="1:14" x14ac:dyDescent="0.25">
      <c r="A11144" s="5">
        <v>431</v>
      </c>
      <c r="B11144" s="5">
        <v>2</v>
      </c>
      <c r="C11144" s="6">
        <v>45170</v>
      </c>
      <c r="D11144" s="7">
        <v>4</v>
      </c>
      <c r="E11144" s="6">
        <v>45292</v>
      </c>
      <c r="F11144" s="7">
        <v>0</v>
      </c>
      <c r="G11144" s="7">
        <v>144879.1888</v>
      </c>
      <c r="H11144" s="7">
        <v>-558080.89360000007</v>
      </c>
      <c r="I11144" s="7">
        <v>-413201.70480000012</v>
      </c>
      <c r="J11144" s="7">
        <v>0</v>
      </c>
      <c r="K11144" s="7">
        <v>0</v>
      </c>
      <c r="L11144" s="7">
        <v>360</v>
      </c>
      <c r="M11144" s="7">
        <v>-360</v>
      </c>
      <c r="N11144" s="7">
        <v>-5</v>
      </c>
    </row>
    <row r="11145" spans="1:14" x14ac:dyDescent="0.25">
      <c r="A11145" s="5">
        <v>431</v>
      </c>
      <c r="B11145" s="5">
        <v>2</v>
      </c>
      <c r="C11145" s="6">
        <v>45200</v>
      </c>
      <c r="D11145" s="7">
        <v>3</v>
      </c>
      <c r="E11145" s="6">
        <v>45292</v>
      </c>
      <c r="F11145" s="7">
        <v>0</v>
      </c>
      <c r="G11145" s="7">
        <v>131333.4675</v>
      </c>
      <c r="H11145" s="7">
        <v>-826976.76449999993</v>
      </c>
      <c r="I11145" s="7">
        <v>-695643.2969999999</v>
      </c>
      <c r="J11145" s="7">
        <v>0</v>
      </c>
      <c r="K11145" s="7">
        <v>0</v>
      </c>
      <c r="L11145" s="7">
        <v>463</v>
      </c>
      <c r="M11145" s="7">
        <v>-463</v>
      </c>
      <c r="N11145" s="7">
        <v>-5</v>
      </c>
    </row>
    <row r="11146" spans="1:14" x14ac:dyDescent="0.25">
      <c r="A11146" s="5">
        <v>431</v>
      </c>
      <c r="B11146" s="5">
        <v>2</v>
      </c>
      <c r="C11146" s="6">
        <v>45231</v>
      </c>
      <c r="D11146" s="7">
        <v>2</v>
      </c>
      <c r="E11146" s="6">
        <v>45292</v>
      </c>
      <c r="F11146" s="7">
        <v>0</v>
      </c>
      <c r="G11146" s="7">
        <v>181035.908</v>
      </c>
      <c r="H11146" s="7">
        <v>-1067200.4436999999</v>
      </c>
      <c r="I11146" s="7">
        <v>-886164.53569999989</v>
      </c>
      <c r="J11146" s="7">
        <v>0</v>
      </c>
      <c r="K11146" s="7">
        <v>0</v>
      </c>
      <c r="L11146" s="7">
        <v>520</v>
      </c>
      <c r="M11146" s="7">
        <v>-520</v>
      </c>
      <c r="N11146" s="7">
        <v>-5</v>
      </c>
    </row>
    <row r="11147" spans="1:14" x14ac:dyDescent="0.25">
      <c r="A11147" s="5">
        <v>431</v>
      </c>
      <c r="B11147" s="5">
        <v>2</v>
      </c>
      <c r="C11147" s="6">
        <v>45261</v>
      </c>
      <c r="D11147" s="7">
        <v>1</v>
      </c>
      <c r="E11147" s="6">
        <v>45292</v>
      </c>
      <c r="F11147" s="7">
        <v>0</v>
      </c>
      <c r="G11147" s="7">
        <v>235214.90359999999</v>
      </c>
      <c r="H11147" s="7">
        <v>-1701320.6455000001</v>
      </c>
      <c r="I11147" s="7">
        <v>-1466105.7419</v>
      </c>
      <c r="J11147" s="7">
        <v>0</v>
      </c>
      <c r="K11147" s="7">
        <v>0</v>
      </c>
      <c r="L11147" s="7">
        <v>677</v>
      </c>
      <c r="M11147" s="7">
        <v>-677</v>
      </c>
      <c r="N11147" s="7">
        <v>-5</v>
      </c>
    </row>
    <row r="11148" spans="1:14" x14ac:dyDescent="0.25">
      <c r="A11148" s="5">
        <v>431</v>
      </c>
      <c r="B11148" s="5">
        <v>2</v>
      </c>
      <c r="C11148" s="6">
        <v>45292</v>
      </c>
      <c r="D11148" s="7">
        <v>0</v>
      </c>
      <c r="E11148" s="6">
        <v>45292</v>
      </c>
      <c r="F11148" s="7">
        <v>100404511.65459999</v>
      </c>
      <c r="G11148" s="7">
        <v>72865.492899999997</v>
      </c>
      <c r="H11148" s="7">
        <v>-1074563.5493000001</v>
      </c>
      <c r="I11148" s="7">
        <v>99402813.598200023</v>
      </c>
      <c r="J11148" s="7">
        <v>47401</v>
      </c>
      <c r="K11148" s="7">
        <v>0</v>
      </c>
      <c r="L11148" s="7">
        <v>411</v>
      </c>
      <c r="M11148" s="7">
        <v>46990</v>
      </c>
      <c r="N11148" s="7">
        <v>-5</v>
      </c>
    </row>
    <row r="11149" spans="1:14" x14ac:dyDescent="0.25">
      <c r="A11149" s="5">
        <v>431</v>
      </c>
      <c r="B11149" s="5">
        <v>2</v>
      </c>
      <c r="C11149" s="6">
        <v>44958</v>
      </c>
      <c r="D11149" s="7">
        <v>12</v>
      </c>
      <c r="E11149" s="6">
        <v>45323</v>
      </c>
      <c r="F11149" s="7">
        <v>0</v>
      </c>
      <c r="G11149" s="7">
        <v>-1443.1258</v>
      </c>
      <c r="H11149" s="7">
        <v>-7315.0571</v>
      </c>
      <c r="I11149" s="7">
        <v>-8758.1828999999998</v>
      </c>
      <c r="J11149" s="7">
        <v>0</v>
      </c>
      <c r="K11149" s="7">
        <v>0</v>
      </c>
      <c r="L11149" s="7">
        <v>71</v>
      </c>
      <c r="M11149" s="7">
        <v>-71</v>
      </c>
      <c r="N11149" s="7">
        <v>-5</v>
      </c>
    </row>
    <row r="11150" spans="1:14" x14ac:dyDescent="0.25">
      <c r="A11150" s="5">
        <v>431</v>
      </c>
      <c r="B11150" s="5">
        <v>2</v>
      </c>
      <c r="C11150" s="6">
        <v>44986</v>
      </c>
      <c r="D11150" s="7">
        <v>11</v>
      </c>
      <c r="E11150" s="6">
        <v>45323</v>
      </c>
      <c r="F11150" s="7">
        <v>0</v>
      </c>
      <c r="G11150" s="7">
        <v>21381.457900000001</v>
      </c>
      <c r="H11150" s="7">
        <v>-15407.8089</v>
      </c>
      <c r="I11150" s="7">
        <v>5973.6490000000013</v>
      </c>
      <c r="J11150" s="7">
        <v>0</v>
      </c>
      <c r="K11150" s="7">
        <v>0</v>
      </c>
      <c r="L11150" s="7">
        <v>141</v>
      </c>
      <c r="M11150" s="7">
        <v>-141</v>
      </c>
      <c r="N11150" s="7">
        <v>-5</v>
      </c>
    </row>
    <row r="11151" spans="1:14" x14ac:dyDescent="0.25">
      <c r="A11151" s="5">
        <v>431</v>
      </c>
      <c r="B11151" s="5">
        <v>2</v>
      </c>
      <c r="C11151" s="6">
        <v>45017</v>
      </c>
      <c r="D11151" s="7">
        <v>10</v>
      </c>
      <c r="E11151" s="6">
        <v>45323</v>
      </c>
      <c r="F11151" s="7">
        <v>0</v>
      </c>
      <c r="G11151" s="7">
        <v>44689.172900000012</v>
      </c>
      <c r="H11151" s="7">
        <v>-38445.703500000003</v>
      </c>
      <c r="I11151" s="7">
        <v>6243.4694000000018</v>
      </c>
      <c r="J11151" s="7">
        <v>0</v>
      </c>
      <c r="K11151" s="7">
        <v>0</v>
      </c>
      <c r="L11151" s="7">
        <v>177</v>
      </c>
      <c r="M11151" s="7">
        <v>-177</v>
      </c>
      <c r="N11151" s="7">
        <v>-5</v>
      </c>
    </row>
    <row r="11152" spans="1:14" x14ac:dyDescent="0.25">
      <c r="A11152" s="5">
        <v>431</v>
      </c>
      <c r="B11152" s="5">
        <v>2</v>
      </c>
      <c r="C11152" s="6">
        <v>45047</v>
      </c>
      <c r="D11152" s="7">
        <v>9</v>
      </c>
      <c r="E11152" s="6">
        <v>45323</v>
      </c>
      <c r="F11152" s="7">
        <v>0</v>
      </c>
      <c r="G11152" s="7">
        <v>51918.365500000007</v>
      </c>
      <c r="H11152" s="7">
        <v>-129114.72440000001</v>
      </c>
      <c r="I11152" s="7">
        <v>-77196.358899999992</v>
      </c>
      <c r="J11152" s="7">
        <v>0</v>
      </c>
      <c r="K11152" s="7">
        <v>0</v>
      </c>
      <c r="L11152" s="7">
        <v>318</v>
      </c>
      <c r="M11152" s="7">
        <v>-318</v>
      </c>
      <c r="N11152" s="7">
        <v>-5</v>
      </c>
    </row>
    <row r="11153" spans="1:14" x14ac:dyDescent="0.25">
      <c r="A11153" s="5">
        <v>431</v>
      </c>
      <c r="B11153" s="5">
        <v>2</v>
      </c>
      <c r="C11153" s="6">
        <v>45078</v>
      </c>
      <c r="D11153" s="7">
        <v>8</v>
      </c>
      <c r="E11153" s="6">
        <v>45323</v>
      </c>
      <c r="F11153" s="7">
        <v>0</v>
      </c>
      <c r="G11153" s="7">
        <v>61716.652499999997</v>
      </c>
      <c r="H11153" s="7">
        <v>-172000.55559999999</v>
      </c>
      <c r="I11153" s="7">
        <v>-110283.9031</v>
      </c>
      <c r="J11153" s="7">
        <v>0</v>
      </c>
      <c r="K11153" s="7">
        <v>0</v>
      </c>
      <c r="L11153" s="7">
        <v>284</v>
      </c>
      <c r="M11153" s="7">
        <v>-284</v>
      </c>
      <c r="N11153" s="7">
        <v>-5</v>
      </c>
    </row>
    <row r="11154" spans="1:14" x14ac:dyDescent="0.25">
      <c r="A11154" s="5">
        <v>431</v>
      </c>
      <c r="B11154" s="5">
        <v>2</v>
      </c>
      <c r="C11154" s="6">
        <v>45108</v>
      </c>
      <c r="D11154" s="7">
        <v>7</v>
      </c>
      <c r="E11154" s="6">
        <v>45323</v>
      </c>
      <c r="F11154" s="7">
        <v>0</v>
      </c>
      <c r="G11154" s="7">
        <v>96860.097099999984</v>
      </c>
      <c r="H11154" s="7">
        <v>-224360.23639999999</v>
      </c>
      <c r="I11154" s="7">
        <v>-127500.1393</v>
      </c>
      <c r="J11154" s="7">
        <v>0</v>
      </c>
      <c r="K11154" s="7">
        <v>0</v>
      </c>
      <c r="L11154" s="7">
        <v>280</v>
      </c>
      <c r="M11154" s="7">
        <v>-280</v>
      </c>
      <c r="N11154" s="7">
        <v>-5</v>
      </c>
    </row>
    <row r="11155" spans="1:14" x14ac:dyDescent="0.25">
      <c r="A11155" s="5">
        <v>431</v>
      </c>
      <c r="B11155" s="5">
        <v>2</v>
      </c>
      <c r="C11155" s="6">
        <v>45139</v>
      </c>
      <c r="D11155" s="7">
        <v>6</v>
      </c>
      <c r="E11155" s="6">
        <v>45323</v>
      </c>
      <c r="F11155" s="7">
        <v>0</v>
      </c>
      <c r="G11155" s="7">
        <v>130514.25410000001</v>
      </c>
      <c r="H11155" s="7">
        <v>-353383.39809999999</v>
      </c>
      <c r="I11155" s="7">
        <v>-222869.144</v>
      </c>
      <c r="J11155" s="7">
        <v>0</v>
      </c>
      <c r="K11155" s="7">
        <v>0</v>
      </c>
      <c r="L11155" s="7">
        <v>307</v>
      </c>
      <c r="M11155" s="7">
        <v>-307</v>
      </c>
      <c r="N11155" s="7">
        <v>-5</v>
      </c>
    </row>
    <row r="11156" spans="1:14" x14ac:dyDescent="0.25">
      <c r="A11156" s="5">
        <v>431</v>
      </c>
      <c r="B11156" s="5">
        <v>2</v>
      </c>
      <c r="C11156" s="6">
        <v>45170</v>
      </c>
      <c r="D11156" s="7">
        <v>5</v>
      </c>
      <c r="E11156" s="6">
        <v>45323</v>
      </c>
      <c r="F11156" s="7">
        <v>0</v>
      </c>
      <c r="G11156" s="7">
        <v>178736.78339999999</v>
      </c>
      <c r="H11156" s="7">
        <v>-433077.01549999998</v>
      </c>
      <c r="I11156" s="7">
        <v>-254340.23209999999</v>
      </c>
      <c r="J11156" s="7">
        <v>0</v>
      </c>
      <c r="K11156" s="7">
        <v>0</v>
      </c>
      <c r="L11156" s="7">
        <v>358</v>
      </c>
      <c r="M11156" s="7">
        <v>-358</v>
      </c>
      <c r="N11156" s="7">
        <v>-5</v>
      </c>
    </row>
    <row r="11157" spans="1:14" x14ac:dyDescent="0.25">
      <c r="A11157" s="5">
        <v>431</v>
      </c>
      <c r="B11157" s="5">
        <v>2</v>
      </c>
      <c r="C11157" s="6">
        <v>45200</v>
      </c>
      <c r="D11157" s="7">
        <v>4</v>
      </c>
      <c r="E11157" s="6">
        <v>45323</v>
      </c>
      <c r="F11157" s="7">
        <v>0</v>
      </c>
      <c r="G11157" s="7">
        <v>189294.5802</v>
      </c>
      <c r="H11157" s="7">
        <v>-572486.84740000009</v>
      </c>
      <c r="I11157" s="7">
        <v>-383192.26720000012</v>
      </c>
      <c r="J11157" s="7">
        <v>0</v>
      </c>
      <c r="K11157" s="7">
        <v>0</v>
      </c>
      <c r="L11157" s="7">
        <v>379</v>
      </c>
      <c r="M11157" s="7">
        <v>-379</v>
      </c>
      <c r="N11157" s="7">
        <v>-5</v>
      </c>
    </row>
    <row r="11158" spans="1:14" x14ac:dyDescent="0.25">
      <c r="A11158" s="5">
        <v>431</v>
      </c>
      <c r="B11158" s="5">
        <v>2</v>
      </c>
      <c r="C11158" s="6">
        <v>45231</v>
      </c>
      <c r="D11158" s="7">
        <v>3</v>
      </c>
      <c r="E11158" s="6">
        <v>45323</v>
      </c>
      <c r="F11158" s="7">
        <v>0</v>
      </c>
      <c r="G11158" s="7">
        <v>191345.74590000001</v>
      </c>
      <c r="H11158" s="7">
        <v>-773874.00349999999</v>
      </c>
      <c r="I11158" s="7">
        <v>-582528.25760000001</v>
      </c>
      <c r="J11158" s="7">
        <v>0</v>
      </c>
      <c r="K11158" s="7">
        <v>0</v>
      </c>
      <c r="L11158" s="7">
        <v>415</v>
      </c>
      <c r="M11158" s="7">
        <v>-415</v>
      </c>
      <c r="N11158" s="7">
        <v>-5</v>
      </c>
    </row>
    <row r="11159" spans="1:14" x14ac:dyDescent="0.25">
      <c r="A11159" s="5">
        <v>431</v>
      </c>
      <c r="B11159" s="5">
        <v>2</v>
      </c>
      <c r="C11159" s="6">
        <v>45261</v>
      </c>
      <c r="D11159" s="7">
        <v>2</v>
      </c>
      <c r="E11159" s="6">
        <v>45323</v>
      </c>
      <c r="F11159" s="7">
        <v>0</v>
      </c>
      <c r="G11159" s="7">
        <v>183991.644</v>
      </c>
      <c r="H11159" s="7">
        <v>-1042085.9739</v>
      </c>
      <c r="I11159" s="7">
        <v>-858094.32990000001</v>
      </c>
      <c r="J11159" s="7">
        <v>0</v>
      </c>
      <c r="K11159" s="7">
        <v>0</v>
      </c>
      <c r="L11159" s="7">
        <v>518</v>
      </c>
      <c r="M11159" s="7">
        <v>-518</v>
      </c>
      <c r="N11159" s="7">
        <v>-5</v>
      </c>
    </row>
    <row r="11160" spans="1:14" x14ac:dyDescent="0.25">
      <c r="A11160" s="5">
        <v>431</v>
      </c>
      <c r="B11160" s="5">
        <v>2</v>
      </c>
      <c r="C11160" s="6">
        <v>45292</v>
      </c>
      <c r="D11160" s="7">
        <v>1</v>
      </c>
      <c r="E11160" s="6">
        <v>45323</v>
      </c>
      <c r="F11160" s="7">
        <v>0</v>
      </c>
      <c r="G11160" s="7">
        <v>161795.69149999999</v>
      </c>
      <c r="H11160" s="7">
        <v>-1348848.1708</v>
      </c>
      <c r="I11160" s="7">
        <v>-1187052.4793</v>
      </c>
      <c r="J11160" s="7">
        <v>0</v>
      </c>
      <c r="K11160" s="7">
        <v>0</v>
      </c>
      <c r="L11160" s="7">
        <v>538</v>
      </c>
      <c r="M11160" s="7">
        <v>-538</v>
      </c>
      <c r="N11160" s="7">
        <v>-5</v>
      </c>
    </row>
    <row r="11161" spans="1:14" x14ac:dyDescent="0.25">
      <c r="A11161" s="5">
        <v>431</v>
      </c>
      <c r="B11161" s="5">
        <v>2</v>
      </c>
      <c r="C11161" s="6">
        <v>45323</v>
      </c>
      <c r="D11161" s="7">
        <v>0</v>
      </c>
      <c r="E11161" s="6">
        <v>45323</v>
      </c>
      <c r="F11161" s="7">
        <v>115470247.0804</v>
      </c>
      <c r="G11161" s="7">
        <v>95645.608500000002</v>
      </c>
      <c r="H11161" s="7">
        <v>-1149138.8060999999</v>
      </c>
      <c r="I11161" s="7">
        <v>114416753.8828</v>
      </c>
      <c r="J11161" s="7">
        <v>56082</v>
      </c>
      <c r="K11161" s="7">
        <v>0</v>
      </c>
      <c r="L11161" s="7">
        <v>453</v>
      </c>
      <c r="M11161" s="7">
        <v>55629</v>
      </c>
      <c r="N11161" s="7">
        <v>-5</v>
      </c>
    </row>
    <row r="11162" spans="1:14" x14ac:dyDescent="0.25">
      <c r="A11162" s="5">
        <v>431</v>
      </c>
      <c r="B11162" s="5">
        <v>2</v>
      </c>
      <c r="C11162" s="6">
        <v>44986</v>
      </c>
      <c r="D11162" s="7">
        <v>12</v>
      </c>
      <c r="E11162" s="6">
        <v>45352</v>
      </c>
      <c r="F11162" s="7">
        <v>0</v>
      </c>
      <c r="G11162" s="7">
        <v>-5937.7990000000009</v>
      </c>
      <c r="H11162" s="7">
        <v>-4030.3602999999989</v>
      </c>
      <c r="I11162" s="7">
        <v>-9968.1592999999993</v>
      </c>
      <c r="J11162" s="7">
        <v>0</v>
      </c>
      <c r="K11162" s="7">
        <v>0</v>
      </c>
      <c r="L11162" s="7">
        <v>100</v>
      </c>
      <c r="M11162" s="7">
        <v>-100</v>
      </c>
      <c r="N11162" s="7">
        <v>-5</v>
      </c>
    </row>
    <row r="11163" spans="1:14" x14ac:dyDescent="0.25">
      <c r="A11163" s="5">
        <v>431</v>
      </c>
      <c r="B11163" s="5">
        <v>2</v>
      </c>
      <c r="C11163" s="6">
        <v>45017</v>
      </c>
      <c r="D11163" s="7">
        <v>11</v>
      </c>
      <c r="E11163" s="6">
        <v>45352</v>
      </c>
      <c r="F11163" s="7">
        <v>0</v>
      </c>
      <c r="G11163" s="7">
        <v>12561.31</v>
      </c>
      <c r="H11163" s="7">
        <v>-19242.809499999999</v>
      </c>
      <c r="I11163" s="7">
        <v>-6681.4995000000017</v>
      </c>
      <c r="J11163" s="7">
        <v>0</v>
      </c>
      <c r="K11163" s="7">
        <v>0</v>
      </c>
      <c r="L11163" s="7">
        <v>125</v>
      </c>
      <c r="M11163" s="7">
        <v>-125</v>
      </c>
      <c r="N11163" s="7">
        <v>-5</v>
      </c>
    </row>
    <row r="11164" spans="1:14" x14ac:dyDescent="0.25">
      <c r="A11164" s="5">
        <v>431</v>
      </c>
      <c r="B11164" s="5">
        <v>2</v>
      </c>
      <c r="C11164" s="6">
        <v>45047</v>
      </c>
      <c r="D11164" s="7">
        <v>10</v>
      </c>
      <c r="E11164" s="6">
        <v>45352</v>
      </c>
      <c r="F11164" s="7">
        <v>0</v>
      </c>
      <c r="G11164" s="7">
        <v>33580.32160000001</v>
      </c>
      <c r="H11164" s="7">
        <v>-62863.546600000001</v>
      </c>
      <c r="I11164" s="7">
        <v>-29283.224999999991</v>
      </c>
      <c r="J11164" s="7">
        <v>0</v>
      </c>
      <c r="K11164" s="7">
        <v>0</v>
      </c>
      <c r="L11164" s="7">
        <v>260</v>
      </c>
      <c r="M11164" s="7">
        <v>-260</v>
      </c>
      <c r="N11164" s="7">
        <v>-5</v>
      </c>
    </row>
    <row r="11165" spans="1:14" x14ac:dyDescent="0.25">
      <c r="A11165" s="5">
        <v>431</v>
      </c>
      <c r="B11165" s="5">
        <v>2</v>
      </c>
      <c r="C11165" s="6">
        <v>45078</v>
      </c>
      <c r="D11165" s="7">
        <v>9</v>
      </c>
      <c r="E11165" s="6">
        <v>45352</v>
      </c>
      <c r="F11165" s="7">
        <v>0</v>
      </c>
      <c r="G11165" s="7">
        <v>62235.172400000003</v>
      </c>
      <c r="H11165" s="7">
        <v>-121789.4785</v>
      </c>
      <c r="I11165" s="7">
        <v>-59554.306100000023</v>
      </c>
      <c r="J11165" s="7">
        <v>0</v>
      </c>
      <c r="K11165" s="7">
        <v>0</v>
      </c>
      <c r="L11165" s="7">
        <v>280</v>
      </c>
      <c r="M11165" s="7">
        <v>-280</v>
      </c>
      <c r="N11165" s="7">
        <v>-5</v>
      </c>
    </row>
    <row r="11166" spans="1:14" x14ac:dyDescent="0.25">
      <c r="A11166" s="5">
        <v>431</v>
      </c>
      <c r="B11166" s="5">
        <v>2</v>
      </c>
      <c r="C11166" s="6">
        <v>45108</v>
      </c>
      <c r="D11166" s="7">
        <v>8</v>
      </c>
      <c r="E11166" s="6">
        <v>45352</v>
      </c>
      <c r="F11166" s="7">
        <v>0</v>
      </c>
      <c r="G11166" s="7">
        <v>105108.9485</v>
      </c>
      <c r="H11166" s="7">
        <v>-176165.52299999999</v>
      </c>
      <c r="I11166" s="7">
        <v>-71056.574499999988</v>
      </c>
      <c r="J11166" s="7">
        <v>0</v>
      </c>
      <c r="K11166" s="7">
        <v>0</v>
      </c>
      <c r="L11166" s="7">
        <v>279</v>
      </c>
      <c r="M11166" s="7">
        <v>-279</v>
      </c>
      <c r="N11166" s="7">
        <v>-5</v>
      </c>
    </row>
    <row r="11167" spans="1:14" x14ac:dyDescent="0.25">
      <c r="A11167" s="5">
        <v>431</v>
      </c>
      <c r="B11167" s="5">
        <v>2</v>
      </c>
      <c r="C11167" s="6">
        <v>45139</v>
      </c>
      <c r="D11167" s="7">
        <v>7</v>
      </c>
      <c r="E11167" s="6">
        <v>45352</v>
      </c>
      <c r="F11167" s="7">
        <v>0</v>
      </c>
      <c r="G11167" s="7">
        <v>108764.53419999999</v>
      </c>
      <c r="H11167" s="7">
        <v>-244244.27369999999</v>
      </c>
      <c r="I11167" s="7">
        <v>-135479.7395</v>
      </c>
      <c r="J11167" s="7">
        <v>0</v>
      </c>
      <c r="K11167" s="7">
        <v>0</v>
      </c>
      <c r="L11167" s="7">
        <v>282</v>
      </c>
      <c r="M11167" s="7">
        <v>-282</v>
      </c>
      <c r="N11167" s="7">
        <v>-5</v>
      </c>
    </row>
    <row r="11168" spans="1:14" x14ac:dyDescent="0.25">
      <c r="A11168" s="5">
        <v>431</v>
      </c>
      <c r="B11168" s="5">
        <v>2</v>
      </c>
      <c r="C11168" s="6">
        <v>45170</v>
      </c>
      <c r="D11168" s="7">
        <v>6</v>
      </c>
      <c r="E11168" s="6">
        <v>45352</v>
      </c>
      <c r="F11168" s="7">
        <v>0</v>
      </c>
      <c r="G11168" s="7">
        <v>149358.21479999999</v>
      </c>
      <c r="H11168" s="7">
        <v>-351479.53710000002</v>
      </c>
      <c r="I11168" s="7">
        <v>-202121.3223</v>
      </c>
      <c r="J11168" s="7">
        <v>0</v>
      </c>
      <c r="K11168" s="7">
        <v>0</v>
      </c>
      <c r="L11168" s="7">
        <v>346</v>
      </c>
      <c r="M11168" s="7">
        <v>-346</v>
      </c>
      <c r="N11168" s="7">
        <v>-5</v>
      </c>
    </row>
    <row r="11169" spans="1:14" x14ac:dyDescent="0.25">
      <c r="A11169" s="5">
        <v>431</v>
      </c>
      <c r="B11169" s="5">
        <v>2</v>
      </c>
      <c r="C11169" s="6">
        <v>45200</v>
      </c>
      <c r="D11169" s="7">
        <v>5</v>
      </c>
      <c r="E11169" s="6">
        <v>45352</v>
      </c>
      <c r="F11169" s="7">
        <v>0</v>
      </c>
      <c r="G11169" s="7">
        <v>212427.34870000009</v>
      </c>
      <c r="H11169" s="7">
        <v>-450761.82559999998</v>
      </c>
      <c r="I11169" s="7">
        <v>-238334.47689999989</v>
      </c>
      <c r="J11169" s="7">
        <v>0</v>
      </c>
      <c r="K11169" s="7">
        <v>0</v>
      </c>
      <c r="L11169" s="7">
        <v>357</v>
      </c>
      <c r="M11169" s="7">
        <v>-357</v>
      </c>
      <c r="N11169" s="7">
        <v>-5</v>
      </c>
    </row>
    <row r="11170" spans="1:14" x14ac:dyDescent="0.25">
      <c r="A11170" s="5">
        <v>431</v>
      </c>
      <c r="B11170" s="5">
        <v>2</v>
      </c>
      <c r="C11170" s="6">
        <v>45231</v>
      </c>
      <c r="D11170" s="7">
        <v>4</v>
      </c>
      <c r="E11170" s="6">
        <v>45352</v>
      </c>
      <c r="F11170" s="7">
        <v>0</v>
      </c>
      <c r="G11170" s="7">
        <v>181245.1802</v>
      </c>
      <c r="H11170" s="7">
        <v>-535647.58420000004</v>
      </c>
      <c r="I11170" s="7">
        <v>-354402.40399999998</v>
      </c>
      <c r="J11170" s="7">
        <v>0</v>
      </c>
      <c r="K11170" s="7">
        <v>0</v>
      </c>
      <c r="L11170" s="7">
        <v>363</v>
      </c>
      <c r="M11170" s="7">
        <v>-363</v>
      </c>
      <c r="N11170" s="7">
        <v>-5</v>
      </c>
    </row>
    <row r="11171" spans="1:14" x14ac:dyDescent="0.25">
      <c r="A11171" s="5">
        <v>431</v>
      </c>
      <c r="B11171" s="5">
        <v>2</v>
      </c>
      <c r="C11171" s="6">
        <v>45261</v>
      </c>
      <c r="D11171" s="7">
        <v>3</v>
      </c>
      <c r="E11171" s="6">
        <v>45352</v>
      </c>
      <c r="F11171" s="7">
        <v>0</v>
      </c>
      <c r="G11171" s="7">
        <v>198426.9192</v>
      </c>
      <c r="H11171" s="7">
        <v>-965130.95219999983</v>
      </c>
      <c r="I11171" s="7">
        <v>-766704.03299999982</v>
      </c>
      <c r="J11171" s="7">
        <v>0</v>
      </c>
      <c r="K11171" s="7">
        <v>0</v>
      </c>
      <c r="L11171" s="7">
        <v>497</v>
      </c>
      <c r="M11171" s="7">
        <v>-497</v>
      </c>
      <c r="N11171" s="7">
        <v>-5</v>
      </c>
    </row>
    <row r="11172" spans="1:14" x14ac:dyDescent="0.25">
      <c r="A11172" s="5">
        <v>431</v>
      </c>
      <c r="B11172" s="5">
        <v>2</v>
      </c>
      <c r="C11172" s="6">
        <v>45292</v>
      </c>
      <c r="D11172" s="7">
        <v>2</v>
      </c>
      <c r="E11172" s="6">
        <v>45352</v>
      </c>
      <c r="F11172" s="7">
        <v>0</v>
      </c>
      <c r="G11172" s="7">
        <v>206318.1231</v>
      </c>
      <c r="H11172" s="7">
        <v>-1060575.9689</v>
      </c>
      <c r="I11172" s="7">
        <v>-854257.84580000001</v>
      </c>
      <c r="J11172" s="7">
        <v>0</v>
      </c>
      <c r="K11172" s="7">
        <v>0</v>
      </c>
      <c r="L11172" s="7">
        <v>509</v>
      </c>
      <c r="M11172" s="7">
        <v>-509</v>
      </c>
      <c r="N11172" s="7">
        <v>-5</v>
      </c>
    </row>
    <row r="11173" spans="1:14" x14ac:dyDescent="0.25">
      <c r="A11173" s="5">
        <v>431</v>
      </c>
      <c r="B11173" s="5">
        <v>2</v>
      </c>
      <c r="C11173" s="6">
        <v>45323</v>
      </c>
      <c r="D11173" s="7">
        <v>1</v>
      </c>
      <c r="E11173" s="6">
        <v>45352</v>
      </c>
      <c r="F11173" s="7">
        <v>0</v>
      </c>
      <c r="G11173" s="7">
        <v>219307.8615</v>
      </c>
      <c r="H11173" s="7">
        <v>-1651874.7364000001</v>
      </c>
      <c r="I11173" s="7">
        <v>-1432566.8748999999</v>
      </c>
      <c r="J11173" s="7">
        <v>0</v>
      </c>
      <c r="K11173" s="7">
        <v>0</v>
      </c>
      <c r="L11173" s="7">
        <v>686</v>
      </c>
      <c r="M11173" s="7">
        <v>-686</v>
      </c>
      <c r="N11173" s="7">
        <v>-5</v>
      </c>
    </row>
    <row r="11174" spans="1:14" x14ac:dyDescent="0.25">
      <c r="A11174" s="5">
        <v>431</v>
      </c>
      <c r="B11174" s="5">
        <v>2</v>
      </c>
      <c r="C11174" s="6">
        <v>45352</v>
      </c>
      <c r="D11174" s="7">
        <v>0</v>
      </c>
      <c r="E11174" s="6">
        <v>45352</v>
      </c>
      <c r="F11174" s="7">
        <v>121980601.13420001</v>
      </c>
      <c r="G11174" s="7">
        <v>76601.607000000004</v>
      </c>
      <c r="H11174" s="7">
        <v>-1122775.4916000001</v>
      </c>
      <c r="I11174" s="7">
        <v>120934427.24959999</v>
      </c>
      <c r="J11174" s="7">
        <v>59544</v>
      </c>
      <c r="K11174" s="7">
        <v>0</v>
      </c>
      <c r="L11174" s="7">
        <v>448</v>
      </c>
      <c r="M11174" s="7">
        <v>59096</v>
      </c>
      <c r="N11174" s="7">
        <v>-5</v>
      </c>
    </row>
    <row r="11175" spans="1:14" x14ac:dyDescent="0.25">
      <c r="A11175" s="5">
        <v>431</v>
      </c>
      <c r="B11175" s="5">
        <v>2</v>
      </c>
      <c r="C11175" s="6">
        <v>45017</v>
      </c>
      <c r="D11175" s="7">
        <v>12</v>
      </c>
      <c r="E11175" s="6">
        <v>45383</v>
      </c>
      <c r="F11175" s="7">
        <v>0</v>
      </c>
      <c r="G11175" s="7">
        <v>-2491.6622000000002</v>
      </c>
      <c r="H11175" s="7">
        <v>-6937.7693999999992</v>
      </c>
      <c r="I11175" s="7">
        <v>-9429.4315999999999</v>
      </c>
      <c r="J11175" s="7">
        <v>0</v>
      </c>
      <c r="K11175" s="7">
        <v>0</v>
      </c>
      <c r="L11175" s="7">
        <v>81</v>
      </c>
      <c r="M11175" s="7">
        <v>-81</v>
      </c>
      <c r="N11175" s="7">
        <v>-5</v>
      </c>
    </row>
    <row r="11176" spans="1:14" x14ac:dyDescent="0.25">
      <c r="A11176" s="5">
        <v>431</v>
      </c>
      <c r="B11176" s="5">
        <v>2</v>
      </c>
      <c r="C11176" s="6">
        <v>45047</v>
      </c>
      <c r="D11176" s="7">
        <v>11</v>
      </c>
      <c r="E11176" s="6">
        <v>45383</v>
      </c>
      <c r="F11176" s="7">
        <v>0</v>
      </c>
      <c r="G11176" s="7">
        <v>10823.9218</v>
      </c>
      <c r="H11176" s="7">
        <v>-18113.929499999998</v>
      </c>
      <c r="I11176" s="7">
        <v>-7290.0076999999956</v>
      </c>
      <c r="J11176" s="7">
        <v>0</v>
      </c>
      <c r="K11176" s="7">
        <v>0</v>
      </c>
      <c r="L11176" s="7">
        <v>205</v>
      </c>
      <c r="M11176" s="7">
        <v>-205</v>
      </c>
      <c r="N11176" s="7">
        <v>-5</v>
      </c>
    </row>
    <row r="11177" spans="1:14" x14ac:dyDescent="0.25">
      <c r="A11177" s="5">
        <v>431</v>
      </c>
      <c r="B11177" s="5">
        <v>2</v>
      </c>
      <c r="C11177" s="6">
        <v>45078</v>
      </c>
      <c r="D11177" s="7">
        <v>10</v>
      </c>
      <c r="E11177" s="6">
        <v>45383</v>
      </c>
      <c r="F11177" s="7">
        <v>0</v>
      </c>
      <c r="G11177" s="7">
        <v>45891.073100000009</v>
      </c>
      <c r="H11177" s="7">
        <v>-61838.103499999997</v>
      </c>
      <c r="I11177" s="7">
        <v>-15947.0304</v>
      </c>
      <c r="J11177" s="7">
        <v>0</v>
      </c>
      <c r="K11177" s="7">
        <v>0</v>
      </c>
      <c r="L11177" s="7">
        <v>248</v>
      </c>
      <c r="M11177" s="7">
        <v>-248</v>
      </c>
      <c r="N11177" s="7">
        <v>-5</v>
      </c>
    </row>
    <row r="11178" spans="1:14" x14ac:dyDescent="0.25">
      <c r="A11178" s="5">
        <v>431</v>
      </c>
      <c r="B11178" s="5">
        <v>2</v>
      </c>
      <c r="C11178" s="6">
        <v>45108</v>
      </c>
      <c r="D11178" s="7">
        <v>9</v>
      </c>
      <c r="E11178" s="6">
        <v>45383</v>
      </c>
      <c r="F11178" s="7">
        <v>0</v>
      </c>
      <c r="G11178" s="7">
        <v>36126.354199999987</v>
      </c>
      <c r="H11178" s="7">
        <v>-123028.98729999999</v>
      </c>
      <c r="I11178" s="7">
        <v>-86902.633100000006</v>
      </c>
      <c r="J11178" s="7">
        <v>0</v>
      </c>
      <c r="K11178" s="7">
        <v>0</v>
      </c>
      <c r="L11178" s="7">
        <v>316</v>
      </c>
      <c r="M11178" s="7">
        <v>-316</v>
      </c>
      <c r="N11178" s="7">
        <v>-5</v>
      </c>
    </row>
    <row r="11179" spans="1:14" x14ac:dyDescent="0.25">
      <c r="A11179" s="5">
        <v>431</v>
      </c>
      <c r="B11179" s="5">
        <v>2</v>
      </c>
      <c r="C11179" s="6">
        <v>45139</v>
      </c>
      <c r="D11179" s="7">
        <v>8</v>
      </c>
      <c r="E11179" s="6">
        <v>45383</v>
      </c>
      <c r="F11179" s="7">
        <v>0</v>
      </c>
      <c r="G11179" s="7">
        <v>44012.12079999999</v>
      </c>
      <c r="H11179" s="7">
        <v>-150737.61730000001</v>
      </c>
      <c r="I11179" s="7">
        <v>-106725.49649999999</v>
      </c>
      <c r="J11179" s="7">
        <v>0</v>
      </c>
      <c r="K11179" s="7">
        <v>0</v>
      </c>
      <c r="L11179" s="7">
        <v>293</v>
      </c>
      <c r="M11179" s="7">
        <v>-293</v>
      </c>
      <c r="N11179" s="7">
        <v>-5</v>
      </c>
    </row>
    <row r="11180" spans="1:14" x14ac:dyDescent="0.25">
      <c r="A11180" s="5">
        <v>431</v>
      </c>
      <c r="B11180" s="5">
        <v>2</v>
      </c>
      <c r="C11180" s="6">
        <v>45170</v>
      </c>
      <c r="D11180" s="7">
        <v>7</v>
      </c>
      <c r="E11180" s="6">
        <v>45383</v>
      </c>
      <c r="F11180" s="7">
        <v>0</v>
      </c>
      <c r="G11180" s="7">
        <v>123450.7632</v>
      </c>
      <c r="H11180" s="7">
        <v>-244153.99559999999</v>
      </c>
      <c r="I11180" s="7">
        <v>-120703.23239999999</v>
      </c>
      <c r="J11180" s="7">
        <v>0</v>
      </c>
      <c r="K11180" s="7">
        <v>0</v>
      </c>
      <c r="L11180" s="7">
        <v>326</v>
      </c>
      <c r="M11180" s="7">
        <v>-326</v>
      </c>
      <c r="N11180" s="7">
        <v>-5</v>
      </c>
    </row>
    <row r="11181" spans="1:14" x14ac:dyDescent="0.25">
      <c r="A11181" s="5">
        <v>431</v>
      </c>
      <c r="B11181" s="5">
        <v>2</v>
      </c>
      <c r="C11181" s="6">
        <v>45200</v>
      </c>
      <c r="D11181" s="7">
        <v>6</v>
      </c>
      <c r="E11181" s="6">
        <v>45383</v>
      </c>
      <c r="F11181" s="7">
        <v>0</v>
      </c>
      <c r="G11181" s="7">
        <v>153986.07180000001</v>
      </c>
      <c r="H11181" s="7">
        <v>-359027.88549999997</v>
      </c>
      <c r="I11181" s="7">
        <v>-205041.8137</v>
      </c>
      <c r="J11181" s="7">
        <v>0</v>
      </c>
      <c r="K11181" s="7">
        <v>0</v>
      </c>
      <c r="L11181" s="7">
        <v>341</v>
      </c>
      <c r="M11181" s="7">
        <v>-341</v>
      </c>
      <c r="N11181" s="7">
        <v>-5</v>
      </c>
    </row>
    <row r="11182" spans="1:14" x14ac:dyDescent="0.25">
      <c r="A11182" s="5">
        <v>431</v>
      </c>
      <c r="B11182" s="5">
        <v>2</v>
      </c>
      <c r="C11182" s="6">
        <v>45231</v>
      </c>
      <c r="D11182" s="7">
        <v>5</v>
      </c>
      <c r="E11182" s="6">
        <v>45383</v>
      </c>
      <c r="F11182" s="7">
        <v>0</v>
      </c>
      <c r="G11182" s="7">
        <v>192962.60209999999</v>
      </c>
      <c r="H11182" s="7">
        <v>-479414.99080000003</v>
      </c>
      <c r="I11182" s="7">
        <v>-286452.38870000001</v>
      </c>
      <c r="J11182" s="7">
        <v>0</v>
      </c>
      <c r="K11182" s="7">
        <v>0</v>
      </c>
      <c r="L11182" s="7">
        <v>360</v>
      </c>
      <c r="M11182" s="7">
        <v>-360</v>
      </c>
      <c r="N11182" s="7">
        <v>-5</v>
      </c>
    </row>
    <row r="11183" spans="1:14" x14ac:dyDescent="0.25">
      <c r="A11183" s="5">
        <v>431</v>
      </c>
      <c r="B11183" s="5">
        <v>2</v>
      </c>
      <c r="C11183" s="6">
        <v>45261</v>
      </c>
      <c r="D11183" s="7">
        <v>4</v>
      </c>
      <c r="E11183" s="6">
        <v>45383</v>
      </c>
      <c r="F11183" s="7">
        <v>0</v>
      </c>
      <c r="G11183" s="7">
        <v>207651.56969999999</v>
      </c>
      <c r="H11183" s="7">
        <v>-603856.21670000011</v>
      </c>
      <c r="I11183" s="7">
        <v>-396204.64700000011</v>
      </c>
      <c r="J11183" s="7">
        <v>0</v>
      </c>
      <c r="K11183" s="7">
        <v>0</v>
      </c>
      <c r="L11183" s="7">
        <v>419</v>
      </c>
      <c r="M11183" s="7">
        <v>-419</v>
      </c>
      <c r="N11183" s="7">
        <v>-5</v>
      </c>
    </row>
    <row r="11184" spans="1:14" x14ac:dyDescent="0.25">
      <c r="A11184" s="5">
        <v>431</v>
      </c>
      <c r="B11184" s="5">
        <v>2</v>
      </c>
      <c r="C11184" s="6">
        <v>45292</v>
      </c>
      <c r="D11184" s="7">
        <v>3</v>
      </c>
      <c r="E11184" s="6">
        <v>45383</v>
      </c>
      <c r="F11184" s="7">
        <v>0</v>
      </c>
      <c r="G11184" s="7">
        <v>151326.22839999999</v>
      </c>
      <c r="H11184" s="7">
        <v>-798902.01860000007</v>
      </c>
      <c r="I11184" s="7">
        <v>-647575.79020000005</v>
      </c>
      <c r="J11184" s="7">
        <v>0</v>
      </c>
      <c r="K11184" s="7">
        <v>0</v>
      </c>
      <c r="L11184" s="7">
        <v>435</v>
      </c>
      <c r="M11184" s="7">
        <v>-435</v>
      </c>
      <c r="N11184" s="7">
        <v>-5</v>
      </c>
    </row>
    <row r="11185" spans="1:14" x14ac:dyDescent="0.25">
      <c r="A11185" s="5">
        <v>431</v>
      </c>
      <c r="B11185" s="5">
        <v>2</v>
      </c>
      <c r="C11185" s="6">
        <v>45323</v>
      </c>
      <c r="D11185" s="7">
        <v>2</v>
      </c>
      <c r="E11185" s="6">
        <v>45383</v>
      </c>
      <c r="F11185" s="7">
        <v>0</v>
      </c>
      <c r="G11185" s="7">
        <v>233531.64480000001</v>
      </c>
      <c r="H11185" s="7">
        <v>-1087814.4990000001</v>
      </c>
      <c r="I11185" s="7">
        <v>-854282.85420000029</v>
      </c>
      <c r="J11185" s="7">
        <v>0</v>
      </c>
      <c r="K11185" s="7">
        <v>0</v>
      </c>
      <c r="L11185" s="7">
        <v>520</v>
      </c>
      <c r="M11185" s="7">
        <v>-520</v>
      </c>
      <c r="N11185" s="7">
        <v>-5</v>
      </c>
    </row>
    <row r="11186" spans="1:14" x14ac:dyDescent="0.25">
      <c r="A11186" s="5">
        <v>431</v>
      </c>
      <c r="B11186" s="5">
        <v>2</v>
      </c>
      <c r="C11186" s="6">
        <v>45352</v>
      </c>
      <c r="D11186" s="7">
        <v>1</v>
      </c>
      <c r="E11186" s="6">
        <v>45383</v>
      </c>
      <c r="F11186" s="7">
        <v>0</v>
      </c>
      <c r="G11186" s="7">
        <v>216015.13459999999</v>
      </c>
      <c r="H11186" s="7">
        <v>-1553426.1809</v>
      </c>
      <c r="I11186" s="7">
        <v>-1337411.0463</v>
      </c>
      <c r="J11186" s="7">
        <v>0</v>
      </c>
      <c r="K11186" s="7">
        <v>0</v>
      </c>
      <c r="L11186" s="7">
        <v>655</v>
      </c>
      <c r="M11186" s="7">
        <v>-655</v>
      </c>
      <c r="N11186" s="7">
        <v>-5</v>
      </c>
    </row>
    <row r="11187" spans="1:14" x14ac:dyDescent="0.25">
      <c r="A11187" s="5">
        <v>431</v>
      </c>
      <c r="B11187" s="5">
        <v>2</v>
      </c>
      <c r="C11187" s="6">
        <v>45383</v>
      </c>
      <c r="D11187" s="7">
        <v>0</v>
      </c>
      <c r="E11187" s="6">
        <v>45383</v>
      </c>
      <c r="F11187" s="7">
        <v>116738515.0728</v>
      </c>
      <c r="G11187" s="7">
        <v>106124.3621</v>
      </c>
      <c r="H11187" s="7">
        <v>-1323093.0666</v>
      </c>
      <c r="I11187" s="7">
        <v>115521546.36830001</v>
      </c>
      <c r="J11187" s="7">
        <v>54801</v>
      </c>
      <c r="K11187" s="7">
        <v>0</v>
      </c>
      <c r="L11187" s="7">
        <v>486</v>
      </c>
      <c r="M11187" s="7">
        <v>54315</v>
      </c>
      <c r="N11187" s="7">
        <v>-5</v>
      </c>
    </row>
    <row r="11188" spans="1:14" x14ac:dyDescent="0.25">
      <c r="A11188" s="5">
        <v>431</v>
      </c>
      <c r="B11188" s="5">
        <v>2</v>
      </c>
      <c r="C11188" s="6">
        <v>45047</v>
      </c>
      <c r="D11188" s="7">
        <v>12</v>
      </c>
      <c r="E11188" s="6">
        <v>45413</v>
      </c>
      <c r="F11188" s="7">
        <v>0</v>
      </c>
      <c r="G11188" s="7">
        <v>-2245.3463999999999</v>
      </c>
      <c r="H11188" s="7">
        <v>-13250.67</v>
      </c>
      <c r="I11188" s="7">
        <v>-15496.0164</v>
      </c>
      <c r="J11188" s="7">
        <v>0</v>
      </c>
      <c r="K11188" s="7">
        <v>0</v>
      </c>
      <c r="L11188" s="7">
        <v>97</v>
      </c>
      <c r="M11188" s="7">
        <v>-97</v>
      </c>
      <c r="N11188" s="7">
        <v>-5</v>
      </c>
    </row>
    <row r="11189" spans="1:14" x14ac:dyDescent="0.25">
      <c r="A11189" s="5">
        <v>431</v>
      </c>
      <c r="B11189" s="5">
        <v>2</v>
      </c>
      <c r="C11189" s="6">
        <v>45078</v>
      </c>
      <c r="D11189" s="7">
        <v>11</v>
      </c>
      <c r="E11189" s="6">
        <v>45413</v>
      </c>
      <c r="F11189" s="7">
        <v>0</v>
      </c>
      <c r="G11189" s="7">
        <v>16664.016800000001</v>
      </c>
      <c r="H11189" s="7">
        <v>-26636.669900000001</v>
      </c>
      <c r="I11189" s="7">
        <v>-9972.6531000000032</v>
      </c>
      <c r="J11189" s="7">
        <v>0</v>
      </c>
      <c r="K11189" s="7">
        <v>0</v>
      </c>
      <c r="L11189" s="7">
        <v>154</v>
      </c>
      <c r="M11189" s="7">
        <v>-154</v>
      </c>
      <c r="N11189" s="7">
        <v>-5</v>
      </c>
    </row>
    <row r="11190" spans="1:14" x14ac:dyDescent="0.25">
      <c r="A11190" s="5">
        <v>431</v>
      </c>
      <c r="B11190" s="5">
        <v>2</v>
      </c>
      <c r="C11190" s="6">
        <v>45108</v>
      </c>
      <c r="D11190" s="7">
        <v>10</v>
      </c>
      <c r="E11190" s="6">
        <v>45413</v>
      </c>
      <c r="F11190" s="7">
        <v>0</v>
      </c>
      <c r="G11190" s="7">
        <v>29179.821100000001</v>
      </c>
      <c r="H11190" s="7">
        <v>-61316.637199999997</v>
      </c>
      <c r="I11190" s="7">
        <v>-32136.8161</v>
      </c>
      <c r="J11190" s="7">
        <v>0</v>
      </c>
      <c r="K11190" s="7">
        <v>0</v>
      </c>
      <c r="L11190" s="7">
        <v>236</v>
      </c>
      <c r="M11190" s="7">
        <v>-236</v>
      </c>
      <c r="N11190" s="7">
        <v>-5</v>
      </c>
    </row>
    <row r="11191" spans="1:14" x14ac:dyDescent="0.25">
      <c r="A11191" s="5">
        <v>431</v>
      </c>
      <c r="B11191" s="5">
        <v>2</v>
      </c>
      <c r="C11191" s="6">
        <v>45139</v>
      </c>
      <c r="D11191" s="7">
        <v>9</v>
      </c>
      <c r="E11191" s="6">
        <v>45413</v>
      </c>
      <c r="F11191" s="7">
        <v>0</v>
      </c>
      <c r="G11191" s="7">
        <v>42529.352700000003</v>
      </c>
      <c r="H11191" s="7">
        <v>-116072.6786</v>
      </c>
      <c r="I11191" s="7">
        <v>-73543.325899999996</v>
      </c>
      <c r="J11191" s="7">
        <v>0</v>
      </c>
      <c r="K11191" s="7">
        <v>0</v>
      </c>
      <c r="L11191" s="7">
        <v>249</v>
      </c>
      <c r="M11191" s="7">
        <v>-249</v>
      </c>
      <c r="N11191" s="7">
        <v>-5</v>
      </c>
    </row>
    <row r="11192" spans="1:14" x14ac:dyDescent="0.25">
      <c r="A11192" s="5">
        <v>431</v>
      </c>
      <c r="B11192" s="5">
        <v>2</v>
      </c>
      <c r="C11192" s="6">
        <v>45170</v>
      </c>
      <c r="D11192" s="7">
        <v>8</v>
      </c>
      <c r="E11192" s="6">
        <v>45413</v>
      </c>
      <c r="F11192" s="7">
        <v>0</v>
      </c>
      <c r="G11192" s="7">
        <v>62398.980199999998</v>
      </c>
      <c r="H11192" s="7">
        <v>-145585.78779999999</v>
      </c>
      <c r="I11192" s="7">
        <v>-83186.807600000029</v>
      </c>
      <c r="J11192" s="7">
        <v>0</v>
      </c>
      <c r="K11192" s="7">
        <v>0</v>
      </c>
      <c r="L11192" s="7">
        <v>274</v>
      </c>
      <c r="M11192" s="7">
        <v>-274</v>
      </c>
      <c r="N11192" s="7">
        <v>-5</v>
      </c>
    </row>
    <row r="11193" spans="1:14" x14ac:dyDescent="0.25">
      <c r="A11193" s="5">
        <v>431</v>
      </c>
      <c r="B11193" s="5">
        <v>2</v>
      </c>
      <c r="C11193" s="6">
        <v>45200</v>
      </c>
      <c r="D11193" s="7">
        <v>7</v>
      </c>
      <c r="E11193" s="6">
        <v>45413</v>
      </c>
      <c r="F11193" s="7">
        <v>0</v>
      </c>
      <c r="G11193" s="7">
        <v>120192.35550000001</v>
      </c>
      <c r="H11193" s="7">
        <v>-212890.27910000001</v>
      </c>
      <c r="I11193" s="7">
        <v>-92697.923600000024</v>
      </c>
      <c r="J11193" s="7">
        <v>0</v>
      </c>
      <c r="K11193" s="7">
        <v>0</v>
      </c>
      <c r="L11193" s="7">
        <v>264</v>
      </c>
      <c r="M11193" s="7">
        <v>-264</v>
      </c>
      <c r="N11193" s="7">
        <v>-5</v>
      </c>
    </row>
    <row r="11194" spans="1:14" x14ac:dyDescent="0.25">
      <c r="A11194" s="5">
        <v>431</v>
      </c>
      <c r="B11194" s="5">
        <v>2</v>
      </c>
      <c r="C11194" s="6">
        <v>45231</v>
      </c>
      <c r="D11194" s="7">
        <v>6</v>
      </c>
      <c r="E11194" s="6">
        <v>45413</v>
      </c>
      <c r="F11194" s="7">
        <v>0</v>
      </c>
      <c r="G11194" s="7">
        <v>146049.9032</v>
      </c>
      <c r="H11194" s="7">
        <v>-364490.85739999998</v>
      </c>
      <c r="I11194" s="7">
        <v>-218440.95420000001</v>
      </c>
      <c r="J11194" s="7">
        <v>0</v>
      </c>
      <c r="K11194" s="7">
        <v>0</v>
      </c>
      <c r="L11194" s="7">
        <v>352</v>
      </c>
      <c r="M11194" s="7">
        <v>-352</v>
      </c>
      <c r="N11194" s="7">
        <v>-5</v>
      </c>
    </row>
    <row r="11195" spans="1:14" x14ac:dyDescent="0.25">
      <c r="A11195" s="5">
        <v>431</v>
      </c>
      <c r="B11195" s="5">
        <v>2</v>
      </c>
      <c r="C11195" s="6">
        <v>45261</v>
      </c>
      <c r="D11195" s="7">
        <v>5</v>
      </c>
      <c r="E11195" s="6">
        <v>45413</v>
      </c>
      <c r="F11195" s="7">
        <v>0</v>
      </c>
      <c r="G11195" s="7">
        <v>160090.47820000001</v>
      </c>
      <c r="H11195" s="7">
        <v>-492704.81510000001</v>
      </c>
      <c r="I11195" s="7">
        <v>-332614.33689999999</v>
      </c>
      <c r="J11195" s="7">
        <v>0</v>
      </c>
      <c r="K11195" s="7">
        <v>0</v>
      </c>
      <c r="L11195" s="7">
        <v>359</v>
      </c>
      <c r="M11195" s="7">
        <v>-359</v>
      </c>
      <c r="N11195" s="7">
        <v>-5</v>
      </c>
    </row>
    <row r="11196" spans="1:14" x14ac:dyDescent="0.25">
      <c r="A11196" s="5">
        <v>431</v>
      </c>
      <c r="B11196" s="5">
        <v>2</v>
      </c>
      <c r="C11196" s="6">
        <v>45292</v>
      </c>
      <c r="D11196" s="7">
        <v>4</v>
      </c>
      <c r="E11196" s="6">
        <v>45413</v>
      </c>
      <c r="F11196" s="7">
        <v>0</v>
      </c>
      <c r="G11196" s="7">
        <v>163355.28630000001</v>
      </c>
      <c r="H11196" s="7">
        <v>-589662.77120000008</v>
      </c>
      <c r="I11196" s="7">
        <v>-426307.4849000001</v>
      </c>
      <c r="J11196" s="7">
        <v>0</v>
      </c>
      <c r="K11196" s="7">
        <v>0</v>
      </c>
      <c r="L11196" s="7">
        <v>371</v>
      </c>
      <c r="M11196" s="7">
        <v>-371</v>
      </c>
      <c r="N11196" s="7">
        <v>-5</v>
      </c>
    </row>
    <row r="11197" spans="1:14" x14ac:dyDescent="0.25">
      <c r="A11197" s="5">
        <v>431</v>
      </c>
      <c r="B11197" s="5">
        <v>2</v>
      </c>
      <c r="C11197" s="6">
        <v>45323</v>
      </c>
      <c r="D11197" s="7">
        <v>3</v>
      </c>
      <c r="E11197" s="6">
        <v>45413</v>
      </c>
      <c r="F11197" s="7">
        <v>0</v>
      </c>
      <c r="G11197" s="7">
        <v>200187.95420000001</v>
      </c>
      <c r="H11197" s="7">
        <v>-791231.32829999994</v>
      </c>
      <c r="I11197" s="7">
        <v>-591043.3740999999</v>
      </c>
      <c r="J11197" s="7">
        <v>0</v>
      </c>
      <c r="K11197" s="7">
        <v>0</v>
      </c>
      <c r="L11197" s="7">
        <v>455</v>
      </c>
      <c r="M11197" s="7">
        <v>-455</v>
      </c>
      <c r="N11197" s="7">
        <v>-5</v>
      </c>
    </row>
    <row r="11198" spans="1:14" x14ac:dyDescent="0.25">
      <c r="A11198" s="5">
        <v>431</v>
      </c>
      <c r="B11198" s="5">
        <v>2</v>
      </c>
      <c r="C11198" s="6">
        <v>45352</v>
      </c>
      <c r="D11198" s="7">
        <v>2</v>
      </c>
      <c r="E11198" s="6">
        <v>45413</v>
      </c>
      <c r="F11198" s="7">
        <v>0</v>
      </c>
      <c r="G11198" s="7">
        <v>204010.3561</v>
      </c>
      <c r="H11198" s="7">
        <v>-1193635.3522999999</v>
      </c>
      <c r="I11198" s="7">
        <v>-989624.99620000017</v>
      </c>
      <c r="J11198" s="7">
        <v>0</v>
      </c>
      <c r="K11198" s="7">
        <v>0</v>
      </c>
      <c r="L11198" s="7">
        <v>566</v>
      </c>
      <c r="M11198" s="7">
        <v>-566</v>
      </c>
      <c r="N11198" s="7">
        <v>-5</v>
      </c>
    </row>
    <row r="11199" spans="1:14" x14ac:dyDescent="0.25">
      <c r="A11199" s="5">
        <v>431</v>
      </c>
      <c r="B11199" s="5">
        <v>2</v>
      </c>
      <c r="C11199" s="6">
        <v>45383</v>
      </c>
      <c r="D11199" s="7">
        <v>1</v>
      </c>
      <c r="E11199" s="6">
        <v>45413</v>
      </c>
      <c r="F11199" s="7">
        <v>0</v>
      </c>
      <c r="G11199" s="7">
        <v>177102.1219</v>
      </c>
      <c r="H11199" s="7">
        <v>-1443044.3595</v>
      </c>
      <c r="I11199" s="7">
        <v>-1265942.2376000001</v>
      </c>
      <c r="J11199" s="7">
        <v>0</v>
      </c>
      <c r="K11199" s="7">
        <v>0</v>
      </c>
      <c r="L11199" s="7">
        <v>600</v>
      </c>
      <c r="M11199" s="7">
        <v>-600</v>
      </c>
      <c r="N11199" s="7">
        <v>-5</v>
      </c>
    </row>
    <row r="11200" spans="1:14" x14ac:dyDescent="0.25">
      <c r="A11200" s="5">
        <v>431</v>
      </c>
      <c r="B11200" s="5">
        <v>2</v>
      </c>
      <c r="C11200" s="6">
        <v>45413</v>
      </c>
      <c r="D11200" s="7">
        <v>0</v>
      </c>
      <c r="E11200" s="6">
        <v>45413</v>
      </c>
      <c r="F11200" s="7">
        <v>132751152.24519999</v>
      </c>
      <c r="G11200" s="7">
        <v>88677.685100000002</v>
      </c>
      <c r="H11200" s="7">
        <v>-1570004.8957</v>
      </c>
      <c r="I11200" s="7">
        <v>131269825.0346</v>
      </c>
      <c r="J11200" s="7">
        <v>61082</v>
      </c>
      <c r="K11200" s="7">
        <v>0</v>
      </c>
      <c r="L11200" s="7">
        <v>600</v>
      </c>
      <c r="M11200" s="7">
        <v>60482</v>
      </c>
      <c r="N11200" s="7">
        <v>-5</v>
      </c>
    </row>
    <row r="11201" spans="1:14" x14ac:dyDescent="0.25">
      <c r="A11201" s="5">
        <v>431</v>
      </c>
      <c r="B11201" s="5">
        <v>2</v>
      </c>
      <c r="C11201" s="6">
        <v>45078</v>
      </c>
      <c r="D11201" s="7">
        <v>12</v>
      </c>
      <c r="E11201" s="6">
        <v>45444</v>
      </c>
      <c r="F11201" s="7">
        <v>0</v>
      </c>
      <c r="G11201" s="7">
        <v>-2697.5637000000002</v>
      </c>
      <c r="H11201" s="7">
        <v>-7900.2500999999993</v>
      </c>
      <c r="I11201" s="7">
        <v>-10597.8138</v>
      </c>
      <c r="J11201" s="7">
        <v>0</v>
      </c>
      <c r="K11201" s="7">
        <v>0</v>
      </c>
      <c r="L11201" s="7">
        <v>90</v>
      </c>
      <c r="M11201" s="7">
        <v>-90</v>
      </c>
      <c r="N11201" s="7">
        <v>-5</v>
      </c>
    </row>
    <row r="11202" spans="1:14" x14ac:dyDescent="0.25">
      <c r="A11202" s="5">
        <v>431</v>
      </c>
      <c r="B11202" s="5">
        <v>2</v>
      </c>
      <c r="C11202" s="6">
        <v>45108</v>
      </c>
      <c r="D11202" s="7">
        <v>11</v>
      </c>
      <c r="E11202" s="6">
        <v>45444</v>
      </c>
      <c r="F11202" s="7">
        <v>0</v>
      </c>
      <c r="G11202" s="7">
        <v>10157.370800000001</v>
      </c>
      <c r="H11202" s="7">
        <v>-15564.499100000001</v>
      </c>
      <c r="I11202" s="7">
        <v>-5407.1283000000003</v>
      </c>
      <c r="J11202" s="7">
        <v>0</v>
      </c>
      <c r="K11202" s="7">
        <v>0</v>
      </c>
      <c r="L11202" s="7">
        <v>148</v>
      </c>
      <c r="M11202" s="7">
        <v>-148</v>
      </c>
      <c r="N11202" s="7">
        <v>-5</v>
      </c>
    </row>
    <row r="11203" spans="1:14" x14ac:dyDescent="0.25">
      <c r="A11203" s="5">
        <v>431</v>
      </c>
      <c r="B11203" s="5">
        <v>2</v>
      </c>
      <c r="C11203" s="6">
        <v>45139</v>
      </c>
      <c r="D11203" s="7">
        <v>10</v>
      </c>
      <c r="E11203" s="6">
        <v>45444</v>
      </c>
      <c r="F11203" s="7">
        <v>0</v>
      </c>
      <c r="G11203" s="7">
        <v>40402.6823</v>
      </c>
      <c r="H11203" s="7">
        <v>-50020.608699999997</v>
      </c>
      <c r="I11203" s="7">
        <v>-9617.9263999999966</v>
      </c>
      <c r="J11203" s="7">
        <v>0</v>
      </c>
      <c r="K11203" s="7">
        <v>0</v>
      </c>
      <c r="L11203" s="7">
        <v>195</v>
      </c>
      <c r="M11203" s="7">
        <v>-195</v>
      </c>
      <c r="N11203" s="7">
        <v>-5</v>
      </c>
    </row>
    <row r="11204" spans="1:14" x14ac:dyDescent="0.25">
      <c r="A11204" s="5">
        <v>431</v>
      </c>
      <c r="B11204" s="5">
        <v>2</v>
      </c>
      <c r="C11204" s="6">
        <v>45170</v>
      </c>
      <c r="D11204" s="7">
        <v>9</v>
      </c>
      <c r="E11204" s="6">
        <v>45444</v>
      </c>
      <c r="F11204" s="7">
        <v>0</v>
      </c>
      <c r="G11204" s="7">
        <v>52465.581299999991</v>
      </c>
      <c r="H11204" s="7">
        <v>-80420.259000000005</v>
      </c>
      <c r="I11204" s="7">
        <v>-27954.677700000011</v>
      </c>
      <c r="J11204" s="7">
        <v>0</v>
      </c>
      <c r="K11204" s="7">
        <v>0</v>
      </c>
      <c r="L11204" s="7">
        <v>268</v>
      </c>
      <c r="M11204" s="7">
        <v>-268</v>
      </c>
      <c r="N11204" s="7">
        <v>-5</v>
      </c>
    </row>
    <row r="11205" spans="1:14" x14ac:dyDescent="0.25">
      <c r="A11205" s="5">
        <v>431</v>
      </c>
      <c r="B11205" s="5">
        <v>2</v>
      </c>
      <c r="C11205" s="6">
        <v>45200</v>
      </c>
      <c r="D11205" s="7">
        <v>8</v>
      </c>
      <c r="E11205" s="6">
        <v>45444</v>
      </c>
      <c r="F11205" s="7">
        <v>0</v>
      </c>
      <c r="G11205" s="7">
        <v>90636.625599999999</v>
      </c>
      <c r="H11205" s="7">
        <v>-105083.61500000001</v>
      </c>
      <c r="I11205" s="7">
        <v>-14446.989399999989</v>
      </c>
      <c r="J11205" s="7">
        <v>0</v>
      </c>
      <c r="K11205" s="7">
        <v>0</v>
      </c>
      <c r="L11205" s="7">
        <v>226</v>
      </c>
      <c r="M11205" s="7">
        <v>-226</v>
      </c>
      <c r="N11205" s="7">
        <v>-5</v>
      </c>
    </row>
    <row r="11206" spans="1:14" x14ac:dyDescent="0.25">
      <c r="A11206" s="5">
        <v>431</v>
      </c>
      <c r="B11206" s="5">
        <v>2</v>
      </c>
      <c r="C11206" s="6">
        <v>45231</v>
      </c>
      <c r="D11206" s="7">
        <v>7</v>
      </c>
      <c r="E11206" s="6">
        <v>45444</v>
      </c>
      <c r="F11206" s="7">
        <v>0</v>
      </c>
      <c r="G11206" s="7">
        <v>148609.44820000001</v>
      </c>
      <c r="H11206" s="7">
        <v>-222945.87669999999</v>
      </c>
      <c r="I11206" s="7">
        <v>-74336.42849999998</v>
      </c>
      <c r="J11206" s="7">
        <v>0</v>
      </c>
      <c r="K11206" s="7">
        <v>0</v>
      </c>
      <c r="L11206" s="7">
        <v>266</v>
      </c>
      <c r="M11206" s="7">
        <v>-266</v>
      </c>
      <c r="N11206" s="7">
        <v>-5</v>
      </c>
    </row>
    <row r="11207" spans="1:14" x14ac:dyDescent="0.25">
      <c r="A11207" s="5">
        <v>431</v>
      </c>
      <c r="B11207" s="5">
        <v>2</v>
      </c>
      <c r="C11207" s="6">
        <v>45261</v>
      </c>
      <c r="D11207" s="7">
        <v>6</v>
      </c>
      <c r="E11207" s="6">
        <v>45444</v>
      </c>
      <c r="F11207" s="7">
        <v>0</v>
      </c>
      <c r="G11207" s="7">
        <v>184645.68419999999</v>
      </c>
      <c r="H11207" s="7">
        <v>-346104.03950000001</v>
      </c>
      <c r="I11207" s="7">
        <v>-161458.3553</v>
      </c>
      <c r="J11207" s="7">
        <v>0</v>
      </c>
      <c r="K11207" s="7">
        <v>0</v>
      </c>
      <c r="L11207" s="7">
        <v>317</v>
      </c>
      <c r="M11207" s="7">
        <v>-317</v>
      </c>
      <c r="N11207" s="7">
        <v>-5</v>
      </c>
    </row>
    <row r="11208" spans="1:14" x14ac:dyDescent="0.25">
      <c r="A11208" s="5">
        <v>431</v>
      </c>
      <c r="B11208" s="5">
        <v>2</v>
      </c>
      <c r="C11208" s="6">
        <v>45292</v>
      </c>
      <c r="D11208" s="7">
        <v>5</v>
      </c>
      <c r="E11208" s="6">
        <v>45444</v>
      </c>
      <c r="F11208" s="7">
        <v>0</v>
      </c>
      <c r="G11208" s="7">
        <v>201107.70370000001</v>
      </c>
      <c r="H11208" s="7">
        <v>-369200.81300000008</v>
      </c>
      <c r="I11208" s="7">
        <v>-168093.1093000001</v>
      </c>
      <c r="J11208" s="7">
        <v>0</v>
      </c>
      <c r="K11208" s="7">
        <v>0</v>
      </c>
      <c r="L11208" s="7">
        <v>278</v>
      </c>
      <c r="M11208" s="7">
        <v>-278</v>
      </c>
      <c r="N11208" s="7">
        <v>-5</v>
      </c>
    </row>
    <row r="11209" spans="1:14" x14ac:dyDescent="0.25">
      <c r="A11209" s="5">
        <v>431</v>
      </c>
      <c r="B11209" s="5">
        <v>2</v>
      </c>
      <c r="C11209" s="6">
        <v>45323</v>
      </c>
      <c r="D11209" s="7">
        <v>4</v>
      </c>
      <c r="E11209" s="6">
        <v>45444</v>
      </c>
      <c r="F11209" s="7">
        <v>0</v>
      </c>
      <c r="G11209" s="7">
        <v>181657.1833</v>
      </c>
      <c r="H11209" s="7">
        <v>-517546.74739999988</v>
      </c>
      <c r="I11209" s="7">
        <v>-335889.56410000002</v>
      </c>
      <c r="J11209" s="7">
        <v>0</v>
      </c>
      <c r="K11209" s="7">
        <v>0</v>
      </c>
      <c r="L11209" s="7">
        <v>373</v>
      </c>
      <c r="M11209" s="7">
        <v>-373</v>
      </c>
      <c r="N11209" s="7">
        <v>-5</v>
      </c>
    </row>
    <row r="11210" spans="1:14" x14ac:dyDescent="0.25">
      <c r="A11210" s="5">
        <v>431</v>
      </c>
      <c r="B11210" s="5">
        <v>2</v>
      </c>
      <c r="C11210" s="6">
        <v>45352</v>
      </c>
      <c r="D11210" s="7">
        <v>3</v>
      </c>
      <c r="E11210" s="6">
        <v>45444</v>
      </c>
      <c r="F11210" s="7">
        <v>0</v>
      </c>
      <c r="G11210" s="7">
        <v>176848.82560000001</v>
      </c>
      <c r="H11210" s="7">
        <v>-701260.82279999997</v>
      </c>
      <c r="I11210" s="7">
        <v>-524411.99719999998</v>
      </c>
      <c r="J11210" s="7">
        <v>0</v>
      </c>
      <c r="K11210" s="7">
        <v>0</v>
      </c>
      <c r="L11210" s="7">
        <v>382</v>
      </c>
      <c r="M11210" s="7">
        <v>-382</v>
      </c>
      <c r="N11210" s="7">
        <v>-5</v>
      </c>
    </row>
    <row r="11211" spans="1:14" x14ac:dyDescent="0.25">
      <c r="A11211" s="5">
        <v>431</v>
      </c>
      <c r="B11211" s="5">
        <v>2</v>
      </c>
      <c r="C11211" s="6">
        <v>45383</v>
      </c>
      <c r="D11211" s="7">
        <v>2</v>
      </c>
      <c r="E11211" s="6">
        <v>45444</v>
      </c>
      <c r="F11211" s="7">
        <v>0</v>
      </c>
      <c r="G11211" s="7">
        <v>214747.63620000001</v>
      </c>
      <c r="H11211" s="7">
        <v>-1052847.5896999999</v>
      </c>
      <c r="I11211" s="7">
        <v>-838099.95350000006</v>
      </c>
      <c r="J11211" s="7">
        <v>0</v>
      </c>
      <c r="K11211" s="7">
        <v>0</v>
      </c>
      <c r="L11211" s="7">
        <v>469</v>
      </c>
      <c r="M11211" s="7">
        <v>-469</v>
      </c>
      <c r="N11211" s="7">
        <v>-5</v>
      </c>
    </row>
    <row r="11212" spans="1:14" x14ac:dyDescent="0.25">
      <c r="A11212" s="5">
        <v>431</v>
      </c>
      <c r="B11212" s="5">
        <v>2</v>
      </c>
      <c r="C11212" s="6">
        <v>45413</v>
      </c>
      <c r="D11212" s="7">
        <v>1</v>
      </c>
      <c r="E11212" s="6">
        <v>45444</v>
      </c>
      <c r="F11212" s="7">
        <v>0</v>
      </c>
      <c r="G11212" s="7">
        <v>202695.07870000001</v>
      </c>
      <c r="H11212" s="7">
        <v>-1756856.044</v>
      </c>
      <c r="I11212" s="7">
        <v>-1554160.9653</v>
      </c>
      <c r="J11212" s="7">
        <v>0</v>
      </c>
      <c r="K11212" s="7">
        <v>0</v>
      </c>
      <c r="L11212" s="7">
        <v>707</v>
      </c>
      <c r="M11212" s="7">
        <v>-707</v>
      </c>
      <c r="N11212" s="7">
        <v>-5</v>
      </c>
    </row>
    <row r="11213" spans="1:14" x14ac:dyDescent="0.25">
      <c r="A11213" s="5">
        <v>431</v>
      </c>
      <c r="B11213" s="5">
        <v>2</v>
      </c>
      <c r="C11213" s="6">
        <v>45444</v>
      </c>
      <c r="D11213" s="7">
        <v>0</v>
      </c>
      <c r="E11213" s="6">
        <v>45444</v>
      </c>
      <c r="F11213" s="7">
        <v>129901421.6675</v>
      </c>
      <c r="G11213" s="7">
        <v>95033.779800000004</v>
      </c>
      <c r="H11213" s="7">
        <v>-1362906.709</v>
      </c>
      <c r="I11213" s="7">
        <v>128633548.7383</v>
      </c>
      <c r="J11213" s="7">
        <v>60593</v>
      </c>
      <c r="K11213" s="7">
        <v>0</v>
      </c>
      <c r="L11213" s="7">
        <v>525</v>
      </c>
      <c r="M11213" s="7">
        <v>60068</v>
      </c>
      <c r="N11213" s="7">
        <v>-5</v>
      </c>
    </row>
    <row r="11214" spans="1:14" x14ac:dyDescent="0.25">
      <c r="A11214" s="5">
        <v>431</v>
      </c>
      <c r="B11214" s="5">
        <v>2</v>
      </c>
      <c r="C11214" s="6">
        <v>45108</v>
      </c>
      <c r="D11214" s="7">
        <v>12</v>
      </c>
      <c r="E11214" s="6">
        <v>45474</v>
      </c>
      <c r="F11214" s="7">
        <v>0</v>
      </c>
      <c r="G11214" s="7">
        <v>-1751.4301</v>
      </c>
      <c r="H11214" s="7">
        <v>-8683.8996000000006</v>
      </c>
      <c r="I11214" s="7">
        <v>-10435.3297</v>
      </c>
      <c r="J11214" s="7">
        <v>0</v>
      </c>
      <c r="K11214" s="7">
        <v>0</v>
      </c>
      <c r="L11214" s="7">
        <v>106</v>
      </c>
      <c r="M11214" s="7">
        <v>-106</v>
      </c>
      <c r="N11214" s="7">
        <v>-5</v>
      </c>
    </row>
    <row r="11215" spans="1:14" x14ac:dyDescent="0.25">
      <c r="A11215" s="5">
        <v>431</v>
      </c>
      <c r="B11215" s="5">
        <v>2</v>
      </c>
      <c r="C11215" s="6">
        <v>45139</v>
      </c>
      <c r="D11215" s="7">
        <v>11</v>
      </c>
      <c r="E11215" s="6">
        <v>45474</v>
      </c>
      <c r="F11215" s="7">
        <v>0</v>
      </c>
      <c r="G11215" s="7">
        <v>28326.649600000001</v>
      </c>
      <c r="H11215" s="7">
        <v>-10469.044</v>
      </c>
      <c r="I11215" s="7">
        <v>17857.605599999999</v>
      </c>
      <c r="J11215" s="7">
        <v>0</v>
      </c>
      <c r="K11215" s="7">
        <v>0</v>
      </c>
      <c r="L11215" s="7">
        <v>148</v>
      </c>
      <c r="M11215" s="7">
        <v>-148</v>
      </c>
      <c r="N11215" s="7">
        <v>-5</v>
      </c>
    </row>
    <row r="11216" spans="1:14" x14ac:dyDescent="0.25">
      <c r="A11216" s="5">
        <v>431</v>
      </c>
      <c r="B11216" s="5">
        <v>2</v>
      </c>
      <c r="C11216" s="6">
        <v>45170</v>
      </c>
      <c r="D11216" s="7">
        <v>10</v>
      </c>
      <c r="E11216" s="6">
        <v>45474</v>
      </c>
      <c r="F11216" s="7">
        <v>0</v>
      </c>
      <c r="G11216" s="7">
        <v>50824.787700000023</v>
      </c>
      <c r="H11216" s="7">
        <v>-37547.938499999997</v>
      </c>
      <c r="I11216" s="7">
        <v>13276.849200000021</v>
      </c>
      <c r="J11216" s="7">
        <v>0</v>
      </c>
      <c r="K11216" s="7">
        <v>0</v>
      </c>
      <c r="L11216" s="7">
        <v>231</v>
      </c>
      <c r="M11216" s="7">
        <v>-231</v>
      </c>
      <c r="N11216" s="7">
        <v>-5</v>
      </c>
    </row>
    <row r="11217" spans="1:14" x14ac:dyDescent="0.25">
      <c r="A11217" s="5">
        <v>431</v>
      </c>
      <c r="B11217" s="5">
        <v>2</v>
      </c>
      <c r="C11217" s="6">
        <v>45200</v>
      </c>
      <c r="D11217" s="7">
        <v>9</v>
      </c>
      <c r="E11217" s="6">
        <v>45474</v>
      </c>
      <c r="F11217" s="7">
        <v>0</v>
      </c>
      <c r="G11217" s="7">
        <v>81605.812700000009</v>
      </c>
      <c r="H11217" s="7">
        <v>-86733.3416</v>
      </c>
      <c r="I11217" s="7">
        <v>-5127.5288999999902</v>
      </c>
      <c r="J11217" s="7">
        <v>0</v>
      </c>
      <c r="K11217" s="7">
        <v>0</v>
      </c>
      <c r="L11217" s="7">
        <v>264</v>
      </c>
      <c r="M11217" s="7">
        <v>-264</v>
      </c>
      <c r="N11217" s="7">
        <v>-5</v>
      </c>
    </row>
    <row r="11218" spans="1:14" x14ac:dyDescent="0.25">
      <c r="A11218" s="5">
        <v>431</v>
      </c>
      <c r="B11218" s="5">
        <v>2</v>
      </c>
      <c r="C11218" s="6">
        <v>45231</v>
      </c>
      <c r="D11218" s="7">
        <v>8</v>
      </c>
      <c r="E11218" s="6">
        <v>45474</v>
      </c>
      <c r="F11218" s="7">
        <v>0</v>
      </c>
      <c r="G11218" s="7">
        <v>115447.08990000001</v>
      </c>
      <c r="H11218" s="7">
        <v>-110161.9583</v>
      </c>
      <c r="I11218" s="7">
        <v>5285.1315999999933</v>
      </c>
      <c r="J11218" s="7">
        <v>0</v>
      </c>
      <c r="K11218" s="7">
        <v>0</v>
      </c>
      <c r="L11218" s="7">
        <v>227</v>
      </c>
      <c r="M11218" s="7">
        <v>-227</v>
      </c>
      <c r="N11218" s="7">
        <v>-5</v>
      </c>
    </row>
    <row r="11219" spans="1:14" x14ac:dyDescent="0.25">
      <c r="A11219" s="5">
        <v>431</v>
      </c>
      <c r="B11219" s="5">
        <v>2</v>
      </c>
      <c r="C11219" s="6">
        <v>45261</v>
      </c>
      <c r="D11219" s="7">
        <v>7</v>
      </c>
      <c r="E11219" s="6">
        <v>45474</v>
      </c>
      <c r="F11219" s="7">
        <v>0</v>
      </c>
      <c r="G11219" s="7">
        <v>165371.3009</v>
      </c>
      <c r="H11219" s="7">
        <v>-227687.5202</v>
      </c>
      <c r="I11219" s="7">
        <v>-62316.219299999997</v>
      </c>
      <c r="J11219" s="7">
        <v>0</v>
      </c>
      <c r="K11219" s="7">
        <v>0</v>
      </c>
      <c r="L11219" s="7">
        <v>311</v>
      </c>
      <c r="M11219" s="7">
        <v>-311</v>
      </c>
      <c r="N11219" s="7">
        <v>-5</v>
      </c>
    </row>
    <row r="11220" spans="1:14" x14ac:dyDescent="0.25">
      <c r="A11220" s="5">
        <v>431</v>
      </c>
      <c r="B11220" s="5">
        <v>2</v>
      </c>
      <c r="C11220" s="6">
        <v>45292</v>
      </c>
      <c r="D11220" s="7">
        <v>6</v>
      </c>
      <c r="E11220" s="6">
        <v>45474</v>
      </c>
      <c r="F11220" s="7">
        <v>0</v>
      </c>
      <c r="G11220" s="7">
        <v>164451.79010000001</v>
      </c>
      <c r="H11220" s="7">
        <v>-245633.09099999999</v>
      </c>
      <c r="I11220" s="7">
        <v>-81181.300899999973</v>
      </c>
      <c r="J11220" s="7">
        <v>0</v>
      </c>
      <c r="K11220" s="7">
        <v>0</v>
      </c>
      <c r="L11220" s="7">
        <v>252</v>
      </c>
      <c r="M11220" s="7">
        <v>-252</v>
      </c>
      <c r="N11220" s="7">
        <v>-5</v>
      </c>
    </row>
    <row r="11221" spans="1:14" x14ac:dyDescent="0.25">
      <c r="A11221" s="5">
        <v>431</v>
      </c>
      <c r="B11221" s="5">
        <v>2</v>
      </c>
      <c r="C11221" s="6">
        <v>45323</v>
      </c>
      <c r="D11221" s="7">
        <v>5</v>
      </c>
      <c r="E11221" s="6">
        <v>45474</v>
      </c>
      <c r="F11221" s="7">
        <v>0</v>
      </c>
      <c r="G11221" s="7">
        <v>209283.7992000001</v>
      </c>
      <c r="H11221" s="7">
        <v>-361180.81339999998</v>
      </c>
      <c r="I11221" s="7">
        <v>-151897.01419999989</v>
      </c>
      <c r="J11221" s="7">
        <v>0</v>
      </c>
      <c r="K11221" s="7">
        <v>0</v>
      </c>
      <c r="L11221" s="7">
        <v>332</v>
      </c>
      <c r="M11221" s="7">
        <v>-332</v>
      </c>
      <c r="N11221" s="7">
        <v>-5</v>
      </c>
    </row>
    <row r="11222" spans="1:14" x14ac:dyDescent="0.25">
      <c r="A11222" s="5">
        <v>431</v>
      </c>
      <c r="B11222" s="5">
        <v>2</v>
      </c>
      <c r="C11222" s="6">
        <v>45352</v>
      </c>
      <c r="D11222" s="7">
        <v>4</v>
      </c>
      <c r="E11222" s="6">
        <v>45474</v>
      </c>
      <c r="F11222" s="7">
        <v>0</v>
      </c>
      <c r="G11222" s="7">
        <v>242257.32449999999</v>
      </c>
      <c r="H11222" s="7">
        <v>-559800.05059999996</v>
      </c>
      <c r="I11222" s="7">
        <v>-317542.72610000003</v>
      </c>
      <c r="J11222" s="7">
        <v>0</v>
      </c>
      <c r="K11222" s="7">
        <v>0</v>
      </c>
      <c r="L11222" s="7">
        <v>379</v>
      </c>
      <c r="M11222" s="7">
        <v>-379</v>
      </c>
      <c r="N11222" s="7">
        <v>-5</v>
      </c>
    </row>
    <row r="11223" spans="1:14" x14ac:dyDescent="0.25">
      <c r="A11223" s="5">
        <v>431</v>
      </c>
      <c r="B11223" s="5">
        <v>2</v>
      </c>
      <c r="C11223" s="6">
        <v>45383</v>
      </c>
      <c r="D11223" s="7">
        <v>3</v>
      </c>
      <c r="E11223" s="6">
        <v>45474</v>
      </c>
      <c r="F11223" s="7">
        <v>0</v>
      </c>
      <c r="G11223" s="7">
        <v>209088.81779999999</v>
      </c>
      <c r="H11223" s="7">
        <v>-749816.08239999996</v>
      </c>
      <c r="I11223" s="7">
        <v>-540727.26459999988</v>
      </c>
      <c r="J11223" s="7">
        <v>0</v>
      </c>
      <c r="K11223" s="7">
        <v>0</v>
      </c>
      <c r="L11223" s="7">
        <v>451</v>
      </c>
      <c r="M11223" s="7">
        <v>-451</v>
      </c>
      <c r="N11223" s="7">
        <v>-5</v>
      </c>
    </row>
    <row r="11224" spans="1:14" x14ac:dyDescent="0.25">
      <c r="A11224" s="5">
        <v>431</v>
      </c>
      <c r="B11224" s="5">
        <v>2</v>
      </c>
      <c r="C11224" s="6">
        <v>45413</v>
      </c>
      <c r="D11224" s="7">
        <v>2</v>
      </c>
      <c r="E11224" s="6">
        <v>45474</v>
      </c>
      <c r="F11224" s="7">
        <v>0</v>
      </c>
      <c r="G11224" s="7">
        <v>303750.45039999997</v>
      </c>
      <c r="H11224" s="7">
        <v>-1175987.8218</v>
      </c>
      <c r="I11224" s="7">
        <v>-872237.37140000006</v>
      </c>
      <c r="J11224" s="7">
        <v>0</v>
      </c>
      <c r="K11224" s="7">
        <v>0</v>
      </c>
      <c r="L11224" s="7">
        <v>546</v>
      </c>
      <c r="M11224" s="7">
        <v>-546</v>
      </c>
      <c r="N11224" s="7">
        <v>-5</v>
      </c>
    </row>
    <row r="11225" spans="1:14" x14ac:dyDescent="0.25">
      <c r="A11225" s="5">
        <v>431</v>
      </c>
      <c r="B11225" s="5">
        <v>2</v>
      </c>
      <c r="C11225" s="6">
        <v>45444</v>
      </c>
      <c r="D11225" s="7">
        <v>1</v>
      </c>
      <c r="E11225" s="6">
        <v>45474</v>
      </c>
      <c r="F11225" s="7">
        <v>0</v>
      </c>
      <c r="G11225" s="7">
        <v>245751.40109999999</v>
      </c>
      <c r="H11225" s="7">
        <v>-1822629.3737000001</v>
      </c>
      <c r="I11225" s="7">
        <v>-1576877.9726</v>
      </c>
      <c r="J11225" s="7">
        <v>0</v>
      </c>
      <c r="K11225" s="7">
        <v>0</v>
      </c>
      <c r="L11225" s="7">
        <v>744</v>
      </c>
      <c r="M11225" s="7">
        <v>-744</v>
      </c>
      <c r="N11225" s="7">
        <v>-5</v>
      </c>
    </row>
    <row r="11226" spans="1:14" x14ac:dyDescent="0.25">
      <c r="A11226" s="5">
        <v>431</v>
      </c>
      <c r="B11226" s="5">
        <v>2</v>
      </c>
      <c r="C11226" s="6">
        <v>45474</v>
      </c>
      <c r="D11226" s="7">
        <v>0</v>
      </c>
      <c r="E11226" s="6">
        <v>45474</v>
      </c>
      <c r="F11226" s="7">
        <v>145367403.06150001</v>
      </c>
      <c r="G11226" s="7">
        <v>100445.9418</v>
      </c>
      <c r="H11226" s="7">
        <v>-1497232.89</v>
      </c>
      <c r="I11226" s="7">
        <v>143970616.1133</v>
      </c>
      <c r="J11226" s="7">
        <v>69367</v>
      </c>
      <c r="K11226" s="7">
        <v>0</v>
      </c>
      <c r="L11226" s="7">
        <v>593</v>
      </c>
      <c r="M11226" s="7">
        <v>68774</v>
      </c>
      <c r="N11226" s="7">
        <v>-5</v>
      </c>
    </row>
    <row r="11227" spans="1:14" x14ac:dyDescent="0.25">
      <c r="A11227" s="5">
        <v>431</v>
      </c>
      <c r="B11227" s="5">
        <v>2</v>
      </c>
      <c r="C11227" s="6">
        <v>45139</v>
      </c>
      <c r="D11227" s="7">
        <v>12</v>
      </c>
      <c r="E11227" s="6">
        <v>45505</v>
      </c>
      <c r="F11227" s="7">
        <v>0</v>
      </c>
      <c r="G11227" s="7">
        <v>-2164.9054999999998</v>
      </c>
      <c r="H11227" s="7">
        <v>-2075.36</v>
      </c>
      <c r="I11227" s="7">
        <v>-4240.2655000000004</v>
      </c>
      <c r="J11227" s="7">
        <v>0</v>
      </c>
      <c r="K11227" s="7">
        <v>0</v>
      </c>
      <c r="L11227" s="7">
        <v>96</v>
      </c>
      <c r="M11227" s="7">
        <v>-96</v>
      </c>
      <c r="N11227" s="7">
        <v>-5</v>
      </c>
    </row>
    <row r="11228" spans="1:14" x14ac:dyDescent="0.25">
      <c r="A11228" s="5">
        <v>431</v>
      </c>
      <c r="B11228" s="5">
        <v>2</v>
      </c>
      <c r="C11228" s="6">
        <v>45170</v>
      </c>
      <c r="D11228" s="7">
        <v>11</v>
      </c>
      <c r="E11228" s="6">
        <v>45505</v>
      </c>
      <c r="F11228" s="7">
        <v>0</v>
      </c>
      <c r="G11228" s="7">
        <v>17207.005700000002</v>
      </c>
      <c r="H11228" s="7">
        <v>-8355.7006999999994</v>
      </c>
      <c r="I11228" s="7">
        <v>8851.3049999999985</v>
      </c>
      <c r="J11228" s="7">
        <v>0</v>
      </c>
      <c r="K11228" s="7">
        <v>0</v>
      </c>
      <c r="L11228" s="7">
        <v>166</v>
      </c>
      <c r="M11228" s="7">
        <v>-166</v>
      </c>
      <c r="N11228" s="7">
        <v>-5</v>
      </c>
    </row>
    <row r="11229" spans="1:14" x14ac:dyDescent="0.25">
      <c r="A11229" s="5">
        <v>431</v>
      </c>
      <c r="B11229" s="5">
        <v>2</v>
      </c>
      <c r="C11229" s="6">
        <v>45200</v>
      </c>
      <c r="D11229" s="7">
        <v>10</v>
      </c>
      <c r="E11229" s="6">
        <v>45505</v>
      </c>
      <c r="F11229" s="7">
        <v>0</v>
      </c>
      <c r="G11229" s="7">
        <v>46292.576399999998</v>
      </c>
      <c r="H11229" s="7">
        <v>-25812.707299999998</v>
      </c>
      <c r="I11229" s="7">
        <v>20479.8691</v>
      </c>
      <c r="J11229" s="7">
        <v>0</v>
      </c>
      <c r="K11229" s="7">
        <v>0</v>
      </c>
      <c r="L11229" s="7">
        <v>198</v>
      </c>
      <c r="M11229" s="7">
        <v>-198</v>
      </c>
      <c r="N11229" s="7">
        <v>-5</v>
      </c>
    </row>
    <row r="11230" spans="1:14" x14ac:dyDescent="0.25">
      <c r="A11230" s="5">
        <v>431</v>
      </c>
      <c r="B11230" s="5">
        <v>2</v>
      </c>
      <c r="C11230" s="6">
        <v>45231</v>
      </c>
      <c r="D11230" s="7">
        <v>9</v>
      </c>
      <c r="E11230" s="6">
        <v>45505</v>
      </c>
      <c r="F11230" s="7">
        <v>0</v>
      </c>
      <c r="G11230" s="7">
        <v>70163.739499999996</v>
      </c>
      <c r="H11230" s="7">
        <v>-69692.750999999989</v>
      </c>
      <c r="I11230" s="7">
        <v>470.98850000000681</v>
      </c>
      <c r="J11230" s="7">
        <v>0</v>
      </c>
      <c r="K11230" s="7">
        <v>0</v>
      </c>
      <c r="L11230" s="7">
        <v>233</v>
      </c>
      <c r="M11230" s="7">
        <v>-233</v>
      </c>
      <c r="N11230" s="7">
        <v>-5</v>
      </c>
    </row>
    <row r="11231" spans="1:14" x14ac:dyDescent="0.25">
      <c r="A11231" s="5">
        <v>431</v>
      </c>
      <c r="B11231" s="5">
        <v>2</v>
      </c>
      <c r="C11231" s="6">
        <v>45261</v>
      </c>
      <c r="D11231" s="7">
        <v>8</v>
      </c>
      <c r="E11231" s="6">
        <v>45505</v>
      </c>
      <c r="F11231" s="7">
        <v>0</v>
      </c>
      <c r="G11231" s="7">
        <v>111864.66869999999</v>
      </c>
      <c r="H11231" s="7">
        <v>-131468.68229999999</v>
      </c>
      <c r="I11231" s="7">
        <v>-19604.013600000031</v>
      </c>
      <c r="J11231" s="7">
        <v>0</v>
      </c>
      <c r="K11231" s="7">
        <v>0</v>
      </c>
      <c r="L11231" s="7">
        <v>274</v>
      </c>
      <c r="M11231" s="7">
        <v>-274</v>
      </c>
      <c r="N11231" s="7">
        <v>-5</v>
      </c>
    </row>
    <row r="11232" spans="1:14" x14ac:dyDescent="0.25">
      <c r="A11232" s="5">
        <v>431</v>
      </c>
      <c r="B11232" s="5">
        <v>2</v>
      </c>
      <c r="C11232" s="6">
        <v>45292</v>
      </c>
      <c r="D11232" s="7">
        <v>7</v>
      </c>
      <c r="E11232" s="6">
        <v>45505</v>
      </c>
      <c r="F11232" s="7">
        <v>0</v>
      </c>
      <c r="G11232" s="7">
        <v>143116.5914</v>
      </c>
      <c r="H11232" s="7">
        <v>-194411.8645</v>
      </c>
      <c r="I11232" s="7">
        <v>-51295.273099999991</v>
      </c>
      <c r="J11232" s="7">
        <v>0</v>
      </c>
      <c r="K11232" s="7">
        <v>0</v>
      </c>
      <c r="L11232" s="7">
        <v>252</v>
      </c>
      <c r="M11232" s="7">
        <v>-252</v>
      </c>
      <c r="N11232" s="7">
        <v>-5</v>
      </c>
    </row>
    <row r="11233" spans="1:14" x14ac:dyDescent="0.25">
      <c r="A11233" s="5">
        <v>431</v>
      </c>
      <c r="B11233" s="5">
        <v>2</v>
      </c>
      <c r="C11233" s="6">
        <v>45323</v>
      </c>
      <c r="D11233" s="7">
        <v>6</v>
      </c>
      <c r="E11233" s="6">
        <v>45505</v>
      </c>
      <c r="F11233" s="7">
        <v>0</v>
      </c>
      <c r="G11233" s="7">
        <v>168808.66639999999</v>
      </c>
      <c r="H11233" s="7">
        <v>-277638.53090000001</v>
      </c>
      <c r="I11233" s="7">
        <v>-108829.8645</v>
      </c>
      <c r="J11233" s="7">
        <v>0</v>
      </c>
      <c r="K11233" s="7">
        <v>0</v>
      </c>
      <c r="L11233" s="7">
        <v>286</v>
      </c>
      <c r="M11233" s="7">
        <v>-286</v>
      </c>
      <c r="N11233" s="7">
        <v>-5</v>
      </c>
    </row>
    <row r="11234" spans="1:14" x14ac:dyDescent="0.25">
      <c r="A11234" s="5">
        <v>431</v>
      </c>
      <c r="B11234" s="5">
        <v>2</v>
      </c>
      <c r="C11234" s="6">
        <v>45352</v>
      </c>
      <c r="D11234" s="7">
        <v>5</v>
      </c>
      <c r="E11234" s="6">
        <v>45505</v>
      </c>
      <c r="F11234" s="7">
        <v>0</v>
      </c>
      <c r="G11234" s="7">
        <v>201824.9283</v>
      </c>
      <c r="H11234" s="7">
        <v>-386198.56199999998</v>
      </c>
      <c r="I11234" s="7">
        <v>-184373.63370000009</v>
      </c>
      <c r="J11234" s="7">
        <v>0</v>
      </c>
      <c r="K11234" s="7">
        <v>0</v>
      </c>
      <c r="L11234" s="7">
        <v>341</v>
      </c>
      <c r="M11234" s="7">
        <v>-341</v>
      </c>
      <c r="N11234" s="7">
        <v>-5</v>
      </c>
    </row>
    <row r="11235" spans="1:14" x14ac:dyDescent="0.25">
      <c r="A11235" s="5">
        <v>431</v>
      </c>
      <c r="B11235" s="5">
        <v>2</v>
      </c>
      <c r="C11235" s="6">
        <v>45383</v>
      </c>
      <c r="D11235" s="7">
        <v>4</v>
      </c>
      <c r="E11235" s="6">
        <v>45505</v>
      </c>
      <c r="F11235" s="7">
        <v>0</v>
      </c>
      <c r="G11235" s="7">
        <v>203136.75339999999</v>
      </c>
      <c r="H11235" s="7">
        <v>-501998.36800000002</v>
      </c>
      <c r="I11235" s="7">
        <v>-298861.61459999997</v>
      </c>
      <c r="J11235" s="7">
        <v>0</v>
      </c>
      <c r="K11235" s="7">
        <v>0</v>
      </c>
      <c r="L11235" s="7">
        <v>346</v>
      </c>
      <c r="M11235" s="7">
        <v>-346</v>
      </c>
      <c r="N11235" s="7">
        <v>-5</v>
      </c>
    </row>
    <row r="11236" spans="1:14" x14ac:dyDescent="0.25">
      <c r="A11236" s="5">
        <v>431</v>
      </c>
      <c r="B11236" s="5">
        <v>2</v>
      </c>
      <c r="C11236" s="6">
        <v>45413</v>
      </c>
      <c r="D11236" s="7">
        <v>3</v>
      </c>
      <c r="E11236" s="6">
        <v>45505</v>
      </c>
      <c r="F11236" s="7">
        <v>0</v>
      </c>
      <c r="G11236" s="7">
        <v>250713.0919</v>
      </c>
      <c r="H11236" s="7">
        <v>-832824.97710000002</v>
      </c>
      <c r="I11236" s="7">
        <v>-582111.88520000002</v>
      </c>
      <c r="J11236" s="7">
        <v>0</v>
      </c>
      <c r="K11236" s="7">
        <v>0</v>
      </c>
      <c r="L11236" s="7">
        <v>485</v>
      </c>
      <c r="M11236" s="7">
        <v>-485</v>
      </c>
      <c r="N11236" s="7">
        <v>-5</v>
      </c>
    </row>
    <row r="11237" spans="1:14" x14ac:dyDescent="0.25">
      <c r="A11237" s="5">
        <v>431</v>
      </c>
      <c r="B11237" s="5">
        <v>2</v>
      </c>
      <c r="C11237" s="6">
        <v>45444</v>
      </c>
      <c r="D11237" s="7">
        <v>2</v>
      </c>
      <c r="E11237" s="6">
        <v>45505</v>
      </c>
      <c r="F11237" s="7">
        <v>0</v>
      </c>
      <c r="G11237" s="7">
        <v>275268.723</v>
      </c>
      <c r="H11237" s="7">
        <v>-1071635.3385000001</v>
      </c>
      <c r="I11237" s="7">
        <v>-796366.61550000007</v>
      </c>
      <c r="J11237" s="7">
        <v>0</v>
      </c>
      <c r="K11237" s="7">
        <v>0</v>
      </c>
      <c r="L11237" s="7">
        <v>515</v>
      </c>
      <c r="M11237" s="7">
        <v>-515</v>
      </c>
      <c r="N11237" s="7">
        <v>-5</v>
      </c>
    </row>
    <row r="11238" spans="1:14" x14ac:dyDescent="0.25">
      <c r="A11238" s="5">
        <v>431</v>
      </c>
      <c r="B11238" s="5">
        <v>2</v>
      </c>
      <c r="C11238" s="6">
        <v>45474</v>
      </c>
      <c r="D11238" s="7">
        <v>1</v>
      </c>
      <c r="E11238" s="6">
        <v>45505</v>
      </c>
      <c r="F11238" s="7">
        <v>0</v>
      </c>
      <c r="G11238" s="7">
        <v>256485.92329999999</v>
      </c>
      <c r="H11238" s="7">
        <v>-1783608.7374</v>
      </c>
      <c r="I11238" s="7">
        <v>-1527122.8141000001</v>
      </c>
      <c r="J11238" s="7">
        <v>0</v>
      </c>
      <c r="K11238" s="7">
        <v>0</v>
      </c>
      <c r="L11238" s="7">
        <v>767</v>
      </c>
      <c r="M11238" s="7">
        <v>-767</v>
      </c>
      <c r="N11238" s="7">
        <v>-5</v>
      </c>
    </row>
    <row r="11239" spans="1:14" x14ac:dyDescent="0.25">
      <c r="A11239" s="5">
        <v>431</v>
      </c>
      <c r="B11239" s="5">
        <v>2</v>
      </c>
      <c r="C11239" s="6">
        <v>45505</v>
      </c>
      <c r="D11239" s="7">
        <v>0</v>
      </c>
      <c r="E11239" s="6">
        <v>45505</v>
      </c>
      <c r="F11239" s="7">
        <v>137262172.26460001</v>
      </c>
      <c r="G11239" s="7">
        <v>73993.512300000017</v>
      </c>
      <c r="H11239" s="7">
        <v>-1208055.5989000001</v>
      </c>
      <c r="I11239" s="7">
        <v>136128110.17800009</v>
      </c>
      <c r="J11239" s="7">
        <v>65467</v>
      </c>
      <c r="K11239" s="7">
        <v>0</v>
      </c>
      <c r="L11239" s="7">
        <v>523</v>
      </c>
      <c r="M11239" s="7">
        <v>64944</v>
      </c>
      <c r="N11239" s="7">
        <v>-5</v>
      </c>
    </row>
    <row r="11240" spans="1:14" x14ac:dyDescent="0.25">
      <c r="A11240" s="5">
        <v>431</v>
      </c>
      <c r="B11240" s="5">
        <v>2</v>
      </c>
      <c r="C11240" s="6">
        <v>45170</v>
      </c>
      <c r="D11240" s="7">
        <v>12</v>
      </c>
      <c r="E11240" s="6">
        <v>45536</v>
      </c>
      <c r="F11240" s="7">
        <v>0</v>
      </c>
      <c r="G11240" s="7">
        <v>-1414.5073</v>
      </c>
      <c r="H11240" s="7">
        <v>-8578.3298999999988</v>
      </c>
      <c r="I11240" s="7">
        <v>-9992.8371999999981</v>
      </c>
      <c r="J11240" s="7">
        <v>0</v>
      </c>
      <c r="K11240" s="7">
        <v>0</v>
      </c>
      <c r="L11240" s="7">
        <v>113</v>
      </c>
      <c r="M11240" s="7">
        <v>-113</v>
      </c>
      <c r="N11240" s="7">
        <v>-5</v>
      </c>
    </row>
    <row r="11241" spans="1:14" x14ac:dyDescent="0.25">
      <c r="A11241" s="5">
        <v>431</v>
      </c>
      <c r="B11241" s="5">
        <v>2</v>
      </c>
      <c r="C11241" s="6">
        <v>45200</v>
      </c>
      <c r="D11241" s="7">
        <v>11</v>
      </c>
      <c r="E11241" s="6">
        <v>45536</v>
      </c>
      <c r="F11241" s="7">
        <v>0</v>
      </c>
      <c r="G11241" s="7">
        <v>20901.437699999999</v>
      </c>
      <c r="H11241" s="7">
        <v>-14079.7202</v>
      </c>
      <c r="I11241" s="7">
        <v>6821.7175000000007</v>
      </c>
      <c r="J11241" s="7">
        <v>0</v>
      </c>
      <c r="K11241" s="7">
        <v>0</v>
      </c>
      <c r="L11241" s="7">
        <v>147</v>
      </c>
      <c r="M11241" s="7">
        <v>-147</v>
      </c>
      <c r="N11241" s="7">
        <v>-5</v>
      </c>
    </row>
    <row r="11242" spans="1:14" x14ac:dyDescent="0.25">
      <c r="A11242" s="5">
        <v>431</v>
      </c>
      <c r="B11242" s="5">
        <v>2</v>
      </c>
      <c r="C11242" s="6">
        <v>45231</v>
      </c>
      <c r="D11242" s="7">
        <v>10</v>
      </c>
      <c r="E11242" s="6">
        <v>45536</v>
      </c>
      <c r="F11242" s="7">
        <v>0</v>
      </c>
      <c r="G11242" s="7">
        <v>43044.597500000003</v>
      </c>
      <c r="H11242" s="7">
        <v>-34623.015099999997</v>
      </c>
      <c r="I11242" s="7">
        <v>8421.5824000000066</v>
      </c>
      <c r="J11242" s="7">
        <v>0</v>
      </c>
      <c r="K11242" s="7">
        <v>0</v>
      </c>
      <c r="L11242" s="7">
        <v>191</v>
      </c>
      <c r="M11242" s="7">
        <v>-191</v>
      </c>
      <c r="N11242" s="7">
        <v>-5</v>
      </c>
    </row>
    <row r="11243" spans="1:14" x14ac:dyDescent="0.25">
      <c r="A11243" s="5">
        <v>431</v>
      </c>
      <c r="B11243" s="5">
        <v>2</v>
      </c>
      <c r="C11243" s="6">
        <v>45261</v>
      </c>
      <c r="D11243" s="7">
        <v>9</v>
      </c>
      <c r="E11243" s="6">
        <v>45536</v>
      </c>
      <c r="F11243" s="7">
        <v>0</v>
      </c>
      <c r="G11243" s="7">
        <v>90748.496699999989</v>
      </c>
      <c r="H11243" s="7">
        <v>-96613.267399999982</v>
      </c>
      <c r="I11243" s="7">
        <v>-5864.7706999999937</v>
      </c>
      <c r="J11243" s="7">
        <v>0</v>
      </c>
      <c r="K11243" s="7">
        <v>0</v>
      </c>
      <c r="L11243" s="7">
        <v>272</v>
      </c>
      <c r="M11243" s="7">
        <v>-272</v>
      </c>
      <c r="N11243" s="7">
        <v>-5</v>
      </c>
    </row>
    <row r="11244" spans="1:14" x14ac:dyDescent="0.25">
      <c r="A11244" s="5">
        <v>431</v>
      </c>
      <c r="B11244" s="5">
        <v>2</v>
      </c>
      <c r="C11244" s="6">
        <v>45292</v>
      </c>
      <c r="D11244" s="7">
        <v>8</v>
      </c>
      <c r="E11244" s="6">
        <v>45536</v>
      </c>
      <c r="F11244" s="7">
        <v>0</v>
      </c>
      <c r="G11244" s="7">
        <v>82084.069600000017</v>
      </c>
      <c r="H11244" s="7">
        <v>-118660.2987</v>
      </c>
      <c r="I11244" s="7">
        <v>-36576.229099999968</v>
      </c>
      <c r="J11244" s="7">
        <v>0</v>
      </c>
      <c r="K11244" s="7">
        <v>0</v>
      </c>
      <c r="L11244" s="7">
        <v>218</v>
      </c>
      <c r="M11244" s="7">
        <v>-218</v>
      </c>
      <c r="N11244" s="7">
        <v>-5</v>
      </c>
    </row>
    <row r="11245" spans="1:14" x14ac:dyDescent="0.25">
      <c r="A11245" s="5">
        <v>431</v>
      </c>
      <c r="B11245" s="5">
        <v>2</v>
      </c>
      <c r="C11245" s="6">
        <v>45323</v>
      </c>
      <c r="D11245" s="7">
        <v>7</v>
      </c>
      <c r="E11245" s="6">
        <v>45536</v>
      </c>
      <c r="F11245" s="7">
        <v>0</v>
      </c>
      <c r="G11245" s="7">
        <v>136759.4037</v>
      </c>
      <c r="H11245" s="7">
        <v>-194819.33170000001</v>
      </c>
      <c r="I11245" s="7">
        <v>-58059.927999999993</v>
      </c>
      <c r="J11245" s="7">
        <v>0</v>
      </c>
      <c r="K11245" s="7">
        <v>0</v>
      </c>
      <c r="L11245" s="7">
        <v>282</v>
      </c>
      <c r="M11245" s="7">
        <v>-282</v>
      </c>
      <c r="N11245" s="7">
        <v>-5</v>
      </c>
    </row>
    <row r="11246" spans="1:14" x14ac:dyDescent="0.25">
      <c r="A11246" s="5">
        <v>431</v>
      </c>
      <c r="B11246" s="5">
        <v>2</v>
      </c>
      <c r="C11246" s="6">
        <v>45352</v>
      </c>
      <c r="D11246" s="7">
        <v>6</v>
      </c>
      <c r="E11246" s="6">
        <v>45536</v>
      </c>
      <c r="F11246" s="7">
        <v>0</v>
      </c>
      <c r="G11246" s="7">
        <v>161872.67420000001</v>
      </c>
      <c r="H11246" s="7">
        <v>-307789.34139999998</v>
      </c>
      <c r="I11246" s="7">
        <v>-145916.66720000011</v>
      </c>
      <c r="J11246" s="7">
        <v>0</v>
      </c>
      <c r="K11246" s="7">
        <v>0</v>
      </c>
      <c r="L11246" s="7">
        <v>326</v>
      </c>
      <c r="M11246" s="7">
        <v>-326</v>
      </c>
      <c r="N11246" s="7">
        <v>-5</v>
      </c>
    </row>
    <row r="11247" spans="1:14" x14ac:dyDescent="0.25">
      <c r="A11247" s="5">
        <v>431</v>
      </c>
      <c r="B11247" s="5">
        <v>2</v>
      </c>
      <c r="C11247" s="6">
        <v>45383</v>
      </c>
      <c r="D11247" s="7">
        <v>5</v>
      </c>
      <c r="E11247" s="6">
        <v>45536</v>
      </c>
      <c r="F11247" s="7">
        <v>0</v>
      </c>
      <c r="G11247" s="7">
        <v>135993.47589999999</v>
      </c>
      <c r="H11247" s="7">
        <v>-387277.1222000001</v>
      </c>
      <c r="I11247" s="7">
        <v>-251283.64630000011</v>
      </c>
      <c r="J11247" s="7">
        <v>0</v>
      </c>
      <c r="K11247" s="7">
        <v>0</v>
      </c>
      <c r="L11247" s="7">
        <v>314</v>
      </c>
      <c r="M11247" s="7">
        <v>-314</v>
      </c>
      <c r="N11247" s="7">
        <v>-5</v>
      </c>
    </row>
    <row r="11248" spans="1:14" x14ac:dyDescent="0.25">
      <c r="A11248" s="5">
        <v>431</v>
      </c>
      <c r="B11248" s="5">
        <v>2</v>
      </c>
      <c r="C11248" s="6">
        <v>45413</v>
      </c>
      <c r="D11248" s="7">
        <v>4</v>
      </c>
      <c r="E11248" s="6">
        <v>45536</v>
      </c>
      <c r="F11248" s="7">
        <v>0</v>
      </c>
      <c r="G11248" s="7">
        <v>150070.1464</v>
      </c>
      <c r="H11248" s="7">
        <v>-648830.63360000006</v>
      </c>
      <c r="I11248" s="7">
        <v>-498760.48720000009</v>
      </c>
      <c r="J11248" s="7">
        <v>0</v>
      </c>
      <c r="K11248" s="7">
        <v>0</v>
      </c>
      <c r="L11248" s="7">
        <v>474</v>
      </c>
      <c r="M11248" s="7">
        <v>-474</v>
      </c>
      <c r="N11248" s="7">
        <v>-5</v>
      </c>
    </row>
    <row r="11249" spans="1:14" x14ac:dyDescent="0.25">
      <c r="A11249" s="5">
        <v>431</v>
      </c>
      <c r="B11249" s="5">
        <v>2</v>
      </c>
      <c r="C11249" s="6">
        <v>45444</v>
      </c>
      <c r="D11249" s="7">
        <v>3</v>
      </c>
      <c r="E11249" s="6">
        <v>45536</v>
      </c>
      <c r="F11249" s="7">
        <v>0</v>
      </c>
      <c r="G11249" s="7">
        <v>204075.76300000001</v>
      </c>
      <c r="H11249" s="7">
        <v>-726351.83649999986</v>
      </c>
      <c r="I11249" s="7">
        <v>-522276.07349999982</v>
      </c>
      <c r="J11249" s="7">
        <v>0</v>
      </c>
      <c r="K11249" s="7">
        <v>0</v>
      </c>
      <c r="L11249" s="7">
        <v>455</v>
      </c>
      <c r="M11249" s="7">
        <v>-455</v>
      </c>
      <c r="N11249" s="7">
        <v>-5</v>
      </c>
    </row>
    <row r="11250" spans="1:14" x14ac:dyDescent="0.25">
      <c r="A11250" s="5">
        <v>431</v>
      </c>
      <c r="B11250" s="5">
        <v>2</v>
      </c>
      <c r="C11250" s="6">
        <v>45474</v>
      </c>
      <c r="D11250" s="7">
        <v>2</v>
      </c>
      <c r="E11250" s="6">
        <v>45536</v>
      </c>
      <c r="F11250" s="7">
        <v>0</v>
      </c>
      <c r="G11250" s="7">
        <v>279898.91389999999</v>
      </c>
      <c r="H11250" s="7">
        <v>-1043975.779</v>
      </c>
      <c r="I11250" s="7">
        <v>-764076.86509999994</v>
      </c>
      <c r="J11250" s="7">
        <v>0</v>
      </c>
      <c r="K11250" s="7">
        <v>0</v>
      </c>
      <c r="L11250" s="7">
        <v>529</v>
      </c>
      <c r="M11250" s="7">
        <v>-529</v>
      </c>
      <c r="N11250" s="7">
        <v>-5</v>
      </c>
    </row>
    <row r="11251" spans="1:14" x14ac:dyDescent="0.25">
      <c r="A11251" s="5">
        <v>431</v>
      </c>
      <c r="B11251" s="5">
        <v>2</v>
      </c>
      <c r="C11251" s="6">
        <v>45505</v>
      </c>
      <c r="D11251" s="7">
        <v>1</v>
      </c>
      <c r="E11251" s="6">
        <v>45536</v>
      </c>
      <c r="F11251" s="7">
        <v>0</v>
      </c>
      <c r="G11251" s="7">
        <v>294669.36979999993</v>
      </c>
      <c r="H11251" s="7">
        <v>-1686176.298</v>
      </c>
      <c r="I11251" s="7">
        <v>-1391506.9282</v>
      </c>
      <c r="J11251" s="7">
        <v>0</v>
      </c>
      <c r="K11251" s="7">
        <v>0</v>
      </c>
      <c r="L11251" s="7">
        <v>709</v>
      </c>
      <c r="M11251" s="7">
        <v>-709</v>
      </c>
      <c r="N11251" s="7">
        <v>-5</v>
      </c>
    </row>
    <row r="11252" spans="1:14" x14ac:dyDescent="0.25">
      <c r="A11252" s="5">
        <v>431</v>
      </c>
      <c r="B11252" s="5">
        <v>2</v>
      </c>
      <c r="C11252" s="6">
        <v>45536</v>
      </c>
      <c r="D11252" s="7">
        <v>0</v>
      </c>
      <c r="E11252" s="6">
        <v>45536</v>
      </c>
      <c r="F11252" s="7">
        <v>137782785.22670001</v>
      </c>
      <c r="G11252" s="7">
        <v>109908.1266</v>
      </c>
      <c r="H11252" s="7">
        <v>-1090508.7512999999</v>
      </c>
      <c r="I11252" s="7">
        <v>136802184.602</v>
      </c>
      <c r="J11252" s="7">
        <v>66614</v>
      </c>
      <c r="K11252" s="7">
        <v>0</v>
      </c>
      <c r="L11252" s="7">
        <v>470</v>
      </c>
      <c r="M11252" s="7">
        <v>66144</v>
      </c>
      <c r="N11252" s="7">
        <v>-5</v>
      </c>
    </row>
    <row r="11253" spans="1:14" x14ac:dyDescent="0.25">
      <c r="A11253" s="5">
        <v>431</v>
      </c>
      <c r="B11253" s="5">
        <v>2</v>
      </c>
      <c r="C11253" s="6">
        <v>45200</v>
      </c>
      <c r="D11253" s="7">
        <v>12</v>
      </c>
      <c r="E11253" s="6">
        <v>45566</v>
      </c>
      <c r="F11253" s="7">
        <v>0</v>
      </c>
      <c r="G11253" s="7">
        <v>-578.7067999999997</v>
      </c>
      <c r="H11253" s="7">
        <v>-5488.2300000000014</v>
      </c>
      <c r="I11253" s="7">
        <v>-6066.9368000000013</v>
      </c>
      <c r="J11253" s="7">
        <v>0</v>
      </c>
      <c r="K11253" s="7">
        <v>0</v>
      </c>
      <c r="L11253" s="7">
        <v>87</v>
      </c>
      <c r="M11253" s="7">
        <v>-87</v>
      </c>
      <c r="N11253" s="7">
        <v>-5</v>
      </c>
    </row>
    <row r="11254" spans="1:14" x14ac:dyDescent="0.25">
      <c r="A11254" s="5">
        <v>431</v>
      </c>
      <c r="B11254" s="5">
        <v>2</v>
      </c>
      <c r="C11254" s="6">
        <v>45231</v>
      </c>
      <c r="D11254" s="7">
        <v>11</v>
      </c>
      <c r="E11254" s="6">
        <v>45566</v>
      </c>
      <c r="F11254" s="7">
        <v>0</v>
      </c>
      <c r="G11254" s="7">
        <v>26157.4329</v>
      </c>
      <c r="H11254" s="7">
        <v>-13475.8156</v>
      </c>
      <c r="I11254" s="7">
        <v>12681.6173</v>
      </c>
      <c r="J11254" s="7">
        <v>0</v>
      </c>
      <c r="K11254" s="7">
        <v>0</v>
      </c>
      <c r="L11254" s="7">
        <v>159</v>
      </c>
      <c r="M11254" s="7">
        <v>-159</v>
      </c>
      <c r="N11254" s="7">
        <v>-5</v>
      </c>
    </row>
    <row r="11255" spans="1:14" x14ac:dyDescent="0.25">
      <c r="A11255" s="5">
        <v>431</v>
      </c>
      <c r="B11255" s="5">
        <v>2</v>
      </c>
      <c r="C11255" s="6">
        <v>45261</v>
      </c>
      <c r="D11255" s="7">
        <v>10</v>
      </c>
      <c r="E11255" s="6">
        <v>45566</v>
      </c>
      <c r="F11255" s="7">
        <v>0</v>
      </c>
      <c r="G11255" s="7">
        <v>67963.24059999999</v>
      </c>
      <c r="H11255" s="7">
        <v>-42236.8554</v>
      </c>
      <c r="I11255" s="7">
        <v>25726.38519999999</v>
      </c>
      <c r="J11255" s="7">
        <v>0</v>
      </c>
      <c r="K11255" s="7">
        <v>0</v>
      </c>
      <c r="L11255" s="7">
        <v>216</v>
      </c>
      <c r="M11255" s="7">
        <v>-216</v>
      </c>
      <c r="N11255" s="7">
        <v>-5</v>
      </c>
    </row>
    <row r="11256" spans="1:14" x14ac:dyDescent="0.25">
      <c r="A11256" s="5">
        <v>431</v>
      </c>
      <c r="B11256" s="5">
        <v>2</v>
      </c>
      <c r="C11256" s="6">
        <v>45292</v>
      </c>
      <c r="D11256" s="7">
        <v>9</v>
      </c>
      <c r="E11256" s="6">
        <v>45566</v>
      </c>
      <c r="F11256" s="7">
        <v>0</v>
      </c>
      <c r="G11256" s="7">
        <v>64697.652900000001</v>
      </c>
      <c r="H11256" s="7">
        <v>-75448.689099999989</v>
      </c>
      <c r="I11256" s="7">
        <v>-10751.03619999999</v>
      </c>
      <c r="J11256" s="7">
        <v>0</v>
      </c>
      <c r="K11256" s="7">
        <v>0</v>
      </c>
      <c r="L11256" s="7">
        <v>240</v>
      </c>
      <c r="M11256" s="7">
        <v>-240</v>
      </c>
      <c r="N11256" s="7">
        <v>-5</v>
      </c>
    </row>
    <row r="11257" spans="1:14" x14ac:dyDescent="0.25">
      <c r="A11257" s="5">
        <v>431</v>
      </c>
      <c r="B11257" s="5">
        <v>2</v>
      </c>
      <c r="C11257" s="6">
        <v>45323</v>
      </c>
      <c r="D11257" s="7">
        <v>8</v>
      </c>
      <c r="E11257" s="6">
        <v>45566</v>
      </c>
      <c r="F11257" s="7">
        <v>0</v>
      </c>
      <c r="G11257" s="7">
        <v>76666.735400000005</v>
      </c>
      <c r="H11257" s="7">
        <v>-109290.33749999999</v>
      </c>
      <c r="I11257" s="7">
        <v>-32623.602099999989</v>
      </c>
      <c r="J11257" s="7">
        <v>0</v>
      </c>
      <c r="K11257" s="7">
        <v>0</v>
      </c>
      <c r="L11257" s="7">
        <v>260</v>
      </c>
      <c r="M11257" s="7">
        <v>-260</v>
      </c>
      <c r="N11257" s="7">
        <v>-5</v>
      </c>
    </row>
    <row r="11258" spans="1:14" x14ac:dyDescent="0.25">
      <c r="A11258" s="5">
        <v>431</v>
      </c>
      <c r="B11258" s="5">
        <v>2</v>
      </c>
      <c r="C11258" s="6">
        <v>45352</v>
      </c>
      <c r="D11258" s="7">
        <v>7</v>
      </c>
      <c r="E11258" s="6">
        <v>45566</v>
      </c>
      <c r="F11258" s="7">
        <v>0</v>
      </c>
      <c r="G11258" s="7">
        <v>185466.91990000001</v>
      </c>
      <c r="H11258" s="7">
        <v>-199888.2334</v>
      </c>
      <c r="I11258" s="7">
        <v>-14421.313499999989</v>
      </c>
      <c r="J11258" s="7">
        <v>0</v>
      </c>
      <c r="K11258" s="7">
        <v>0</v>
      </c>
      <c r="L11258" s="7">
        <v>276</v>
      </c>
      <c r="M11258" s="7">
        <v>-276</v>
      </c>
      <c r="N11258" s="7">
        <v>-5</v>
      </c>
    </row>
    <row r="11259" spans="1:14" x14ac:dyDescent="0.25">
      <c r="A11259" s="5">
        <v>431</v>
      </c>
      <c r="B11259" s="5">
        <v>2</v>
      </c>
      <c r="C11259" s="6">
        <v>45383</v>
      </c>
      <c r="D11259" s="7">
        <v>6</v>
      </c>
      <c r="E11259" s="6">
        <v>45566</v>
      </c>
      <c r="F11259" s="7">
        <v>0</v>
      </c>
      <c r="G11259" s="7">
        <v>169090.42420000001</v>
      </c>
      <c r="H11259" s="7">
        <v>-312832.9841</v>
      </c>
      <c r="I11259" s="7">
        <v>-143742.55989999999</v>
      </c>
      <c r="J11259" s="7">
        <v>0</v>
      </c>
      <c r="K11259" s="7">
        <v>0</v>
      </c>
      <c r="L11259" s="7">
        <v>322</v>
      </c>
      <c r="M11259" s="7">
        <v>-322</v>
      </c>
      <c r="N11259" s="7">
        <v>-5</v>
      </c>
    </row>
    <row r="11260" spans="1:14" x14ac:dyDescent="0.25">
      <c r="A11260" s="5">
        <v>431</v>
      </c>
      <c r="B11260" s="5">
        <v>2</v>
      </c>
      <c r="C11260" s="6">
        <v>45413</v>
      </c>
      <c r="D11260" s="7">
        <v>5</v>
      </c>
      <c r="E11260" s="6">
        <v>45566</v>
      </c>
      <c r="F11260" s="7">
        <v>0</v>
      </c>
      <c r="G11260" s="7">
        <v>234150.15820000001</v>
      </c>
      <c r="H11260" s="7">
        <v>-494338.24420000002</v>
      </c>
      <c r="I11260" s="7">
        <v>-260188.08600000001</v>
      </c>
      <c r="J11260" s="7">
        <v>0</v>
      </c>
      <c r="K11260" s="7">
        <v>0</v>
      </c>
      <c r="L11260" s="7">
        <v>389</v>
      </c>
      <c r="M11260" s="7">
        <v>-389</v>
      </c>
      <c r="N11260" s="7">
        <v>-5</v>
      </c>
    </row>
    <row r="11261" spans="1:14" x14ac:dyDescent="0.25">
      <c r="A11261" s="5">
        <v>431</v>
      </c>
      <c r="B11261" s="5">
        <v>2</v>
      </c>
      <c r="C11261" s="6">
        <v>45444</v>
      </c>
      <c r="D11261" s="7">
        <v>4</v>
      </c>
      <c r="E11261" s="6">
        <v>45566</v>
      </c>
      <c r="F11261" s="7">
        <v>0</v>
      </c>
      <c r="G11261" s="7">
        <v>253982.83679999999</v>
      </c>
      <c r="H11261" s="7">
        <v>-624552.61259999988</v>
      </c>
      <c r="I11261" s="7">
        <v>-370569.77579999989</v>
      </c>
      <c r="J11261" s="7">
        <v>0</v>
      </c>
      <c r="K11261" s="7">
        <v>0</v>
      </c>
      <c r="L11261" s="7">
        <v>442</v>
      </c>
      <c r="M11261" s="7">
        <v>-442</v>
      </c>
      <c r="N11261" s="7">
        <v>-5</v>
      </c>
    </row>
    <row r="11262" spans="1:14" x14ac:dyDescent="0.25">
      <c r="A11262" s="5">
        <v>431</v>
      </c>
      <c r="B11262" s="5">
        <v>2</v>
      </c>
      <c r="C11262" s="6">
        <v>45474</v>
      </c>
      <c r="D11262" s="7">
        <v>3</v>
      </c>
      <c r="E11262" s="6">
        <v>45566</v>
      </c>
      <c r="F11262" s="7">
        <v>0</v>
      </c>
      <c r="G11262" s="7">
        <v>348113.27130000002</v>
      </c>
      <c r="H11262" s="7">
        <v>-872901.08709999989</v>
      </c>
      <c r="I11262" s="7">
        <v>-524787.81579999998</v>
      </c>
      <c r="J11262" s="7">
        <v>0</v>
      </c>
      <c r="K11262" s="7">
        <v>0</v>
      </c>
      <c r="L11262" s="7">
        <v>512</v>
      </c>
      <c r="M11262" s="7">
        <v>-512</v>
      </c>
      <c r="N11262" s="7">
        <v>-5</v>
      </c>
    </row>
    <row r="11263" spans="1:14" x14ac:dyDescent="0.25">
      <c r="A11263" s="5">
        <v>431</v>
      </c>
      <c r="B11263" s="5">
        <v>2</v>
      </c>
      <c r="C11263" s="6">
        <v>45505</v>
      </c>
      <c r="D11263" s="7">
        <v>2</v>
      </c>
      <c r="E11263" s="6">
        <v>45566</v>
      </c>
      <c r="F11263" s="7">
        <v>0</v>
      </c>
      <c r="G11263" s="7">
        <v>270843.78899999999</v>
      </c>
      <c r="H11263" s="7">
        <v>-1196281.9617999999</v>
      </c>
      <c r="I11263" s="7">
        <v>-925438.17279999994</v>
      </c>
      <c r="J11263" s="7">
        <v>0</v>
      </c>
      <c r="K11263" s="7">
        <v>0</v>
      </c>
      <c r="L11263" s="7">
        <v>631</v>
      </c>
      <c r="M11263" s="7">
        <v>-631</v>
      </c>
      <c r="N11263" s="7">
        <v>-5</v>
      </c>
    </row>
    <row r="11264" spans="1:14" x14ac:dyDescent="0.25">
      <c r="A11264" s="5">
        <v>431</v>
      </c>
      <c r="B11264" s="5">
        <v>2</v>
      </c>
      <c r="C11264" s="6">
        <v>45536</v>
      </c>
      <c r="D11264" s="7">
        <v>1</v>
      </c>
      <c r="E11264" s="6">
        <v>45566</v>
      </c>
      <c r="F11264" s="7">
        <v>0</v>
      </c>
      <c r="G11264" s="7">
        <v>305295.29550000001</v>
      </c>
      <c r="H11264" s="7">
        <v>-1528669.6967</v>
      </c>
      <c r="I11264" s="7">
        <v>-1223374.4012</v>
      </c>
      <c r="J11264" s="7">
        <v>0</v>
      </c>
      <c r="K11264" s="7">
        <v>0</v>
      </c>
      <c r="L11264" s="7">
        <v>677</v>
      </c>
      <c r="M11264" s="7">
        <v>-677</v>
      </c>
      <c r="N11264" s="7">
        <v>-5</v>
      </c>
    </row>
    <row r="11265" spans="1:14" x14ac:dyDescent="0.25">
      <c r="A11265" s="5">
        <v>431</v>
      </c>
      <c r="B11265" s="5">
        <v>2</v>
      </c>
      <c r="C11265" s="6">
        <v>45566</v>
      </c>
      <c r="D11265" s="7">
        <v>0</v>
      </c>
      <c r="E11265" s="6">
        <v>45566</v>
      </c>
      <c r="F11265" s="7">
        <v>145026292.95300001</v>
      </c>
      <c r="G11265" s="7">
        <v>124474.1556</v>
      </c>
      <c r="H11265" s="7">
        <v>-1500461.8907000001</v>
      </c>
      <c r="I11265" s="7">
        <v>143650305.21790001</v>
      </c>
      <c r="J11265" s="7">
        <v>70071</v>
      </c>
      <c r="K11265" s="7">
        <v>0</v>
      </c>
      <c r="L11265" s="7">
        <v>601</v>
      </c>
      <c r="M11265" s="7">
        <v>69470</v>
      </c>
      <c r="N11265" s="7">
        <v>-5</v>
      </c>
    </row>
    <row r="11266" spans="1:14" x14ac:dyDescent="0.25">
      <c r="A11266" s="5">
        <v>431</v>
      </c>
      <c r="B11266" s="5">
        <v>2</v>
      </c>
      <c r="C11266" s="6">
        <v>45231</v>
      </c>
      <c r="D11266" s="7">
        <v>12</v>
      </c>
      <c r="E11266" s="6">
        <v>45597</v>
      </c>
      <c r="F11266" s="7">
        <v>0</v>
      </c>
      <c r="G11266" s="7">
        <v>-826.87089999999989</v>
      </c>
      <c r="H11266" s="7">
        <v>-7569.5302000000001</v>
      </c>
      <c r="I11266" s="7">
        <v>-8396.4010999999991</v>
      </c>
      <c r="J11266" s="7">
        <v>0</v>
      </c>
      <c r="K11266" s="7">
        <v>0</v>
      </c>
      <c r="L11266" s="7">
        <v>112</v>
      </c>
      <c r="M11266" s="7">
        <v>-112</v>
      </c>
      <c r="N11266" s="7">
        <v>-5</v>
      </c>
    </row>
    <row r="11267" spans="1:14" x14ac:dyDescent="0.25">
      <c r="A11267" s="5">
        <v>431</v>
      </c>
      <c r="B11267" s="5">
        <v>2</v>
      </c>
      <c r="C11267" s="6">
        <v>45261</v>
      </c>
      <c r="D11267" s="7">
        <v>11</v>
      </c>
      <c r="E11267" s="6">
        <v>45597</v>
      </c>
      <c r="F11267" s="7">
        <v>0</v>
      </c>
      <c r="G11267" s="7">
        <v>18322.241699999999</v>
      </c>
      <c r="H11267" s="7">
        <v>-6938.5722999999998</v>
      </c>
      <c r="I11267" s="7">
        <v>11383.669400000001</v>
      </c>
      <c r="J11267" s="7">
        <v>0</v>
      </c>
      <c r="K11267" s="7">
        <v>0</v>
      </c>
      <c r="L11267" s="7">
        <v>138</v>
      </c>
      <c r="M11267" s="7">
        <v>-138</v>
      </c>
      <c r="N11267" s="7">
        <v>-5</v>
      </c>
    </row>
    <row r="11268" spans="1:14" x14ac:dyDescent="0.25">
      <c r="A11268" s="5">
        <v>431</v>
      </c>
      <c r="B11268" s="5">
        <v>2</v>
      </c>
      <c r="C11268" s="6">
        <v>45292</v>
      </c>
      <c r="D11268" s="7">
        <v>10</v>
      </c>
      <c r="E11268" s="6">
        <v>45597</v>
      </c>
      <c r="F11268" s="7">
        <v>0</v>
      </c>
      <c r="G11268" s="7">
        <v>46195.108399999997</v>
      </c>
      <c r="H11268" s="7">
        <v>-42722.642899999999</v>
      </c>
      <c r="I11268" s="7">
        <v>3472.465499999998</v>
      </c>
      <c r="J11268" s="7">
        <v>0</v>
      </c>
      <c r="K11268" s="7">
        <v>0</v>
      </c>
      <c r="L11268" s="7">
        <v>203</v>
      </c>
      <c r="M11268" s="7">
        <v>-203</v>
      </c>
      <c r="N11268" s="7">
        <v>-5</v>
      </c>
    </row>
    <row r="11269" spans="1:14" x14ac:dyDescent="0.25">
      <c r="A11269" s="5">
        <v>431</v>
      </c>
      <c r="B11269" s="5">
        <v>2</v>
      </c>
      <c r="C11269" s="6">
        <v>45323</v>
      </c>
      <c r="D11269" s="7">
        <v>9</v>
      </c>
      <c r="E11269" s="6">
        <v>45597</v>
      </c>
      <c r="F11269" s="7">
        <v>0</v>
      </c>
      <c r="G11269" s="7">
        <v>57722.025099999999</v>
      </c>
      <c r="H11269" s="7">
        <v>-91703.130600000004</v>
      </c>
      <c r="I11269" s="7">
        <v>-33981.105500000012</v>
      </c>
      <c r="J11269" s="7">
        <v>0</v>
      </c>
      <c r="K11269" s="7">
        <v>0</v>
      </c>
      <c r="L11269" s="7">
        <v>299</v>
      </c>
      <c r="M11269" s="7">
        <v>-299</v>
      </c>
      <c r="N11269" s="7">
        <v>-5</v>
      </c>
    </row>
    <row r="11270" spans="1:14" x14ac:dyDescent="0.25">
      <c r="A11270" s="5">
        <v>431</v>
      </c>
      <c r="B11270" s="5">
        <v>2</v>
      </c>
      <c r="C11270" s="6">
        <v>45352</v>
      </c>
      <c r="D11270" s="7">
        <v>8</v>
      </c>
      <c r="E11270" s="6">
        <v>45597</v>
      </c>
      <c r="F11270" s="7">
        <v>0</v>
      </c>
      <c r="G11270" s="7">
        <v>99490.921900000016</v>
      </c>
      <c r="H11270" s="7">
        <v>-150352.22099999999</v>
      </c>
      <c r="I11270" s="7">
        <v>-50861.299099999967</v>
      </c>
      <c r="J11270" s="7">
        <v>0</v>
      </c>
      <c r="K11270" s="7">
        <v>0</v>
      </c>
      <c r="L11270" s="7">
        <v>271</v>
      </c>
      <c r="M11270" s="7">
        <v>-271</v>
      </c>
      <c r="N11270" s="7">
        <v>-5</v>
      </c>
    </row>
    <row r="11271" spans="1:14" x14ac:dyDescent="0.25">
      <c r="A11271" s="5">
        <v>431</v>
      </c>
      <c r="B11271" s="5">
        <v>2</v>
      </c>
      <c r="C11271" s="6">
        <v>45383</v>
      </c>
      <c r="D11271" s="7">
        <v>7</v>
      </c>
      <c r="E11271" s="6">
        <v>45597</v>
      </c>
      <c r="F11271" s="7">
        <v>0</v>
      </c>
      <c r="G11271" s="7">
        <v>153913.59229999999</v>
      </c>
      <c r="H11271" s="7">
        <v>-232338.75320000001</v>
      </c>
      <c r="I11271" s="7">
        <v>-78425.160899999959</v>
      </c>
      <c r="J11271" s="7">
        <v>0</v>
      </c>
      <c r="K11271" s="7">
        <v>0</v>
      </c>
      <c r="L11271" s="7">
        <v>288</v>
      </c>
      <c r="M11271" s="7">
        <v>-288</v>
      </c>
      <c r="N11271" s="7">
        <v>-5</v>
      </c>
    </row>
    <row r="11272" spans="1:14" x14ac:dyDescent="0.25">
      <c r="A11272" s="5">
        <v>431</v>
      </c>
      <c r="B11272" s="5">
        <v>2</v>
      </c>
      <c r="C11272" s="6">
        <v>45413</v>
      </c>
      <c r="D11272" s="7">
        <v>6</v>
      </c>
      <c r="E11272" s="6">
        <v>45597</v>
      </c>
      <c r="F11272" s="7">
        <v>0</v>
      </c>
      <c r="G11272" s="7">
        <v>180020.67389999999</v>
      </c>
      <c r="H11272" s="7">
        <v>-404796.46069999988</v>
      </c>
      <c r="I11272" s="7">
        <v>-224775.78679999991</v>
      </c>
      <c r="J11272" s="7">
        <v>0</v>
      </c>
      <c r="K11272" s="7">
        <v>0</v>
      </c>
      <c r="L11272" s="7">
        <v>371</v>
      </c>
      <c r="M11272" s="7">
        <v>-371</v>
      </c>
      <c r="N11272" s="7">
        <v>-5</v>
      </c>
    </row>
    <row r="11273" spans="1:14" x14ac:dyDescent="0.25">
      <c r="A11273" s="5">
        <v>431</v>
      </c>
      <c r="B11273" s="5">
        <v>2</v>
      </c>
      <c r="C11273" s="6">
        <v>45444</v>
      </c>
      <c r="D11273" s="7">
        <v>5</v>
      </c>
      <c r="E11273" s="6">
        <v>45597</v>
      </c>
      <c r="F11273" s="7">
        <v>0</v>
      </c>
      <c r="G11273" s="7">
        <v>230106.9179</v>
      </c>
      <c r="H11273" s="7">
        <v>-434503.52639999997</v>
      </c>
      <c r="I11273" s="7">
        <v>-204396.6085</v>
      </c>
      <c r="J11273" s="7">
        <v>0</v>
      </c>
      <c r="K11273" s="7">
        <v>0</v>
      </c>
      <c r="L11273" s="7">
        <v>368</v>
      </c>
      <c r="M11273" s="7">
        <v>-368</v>
      </c>
      <c r="N11273" s="7">
        <v>-5</v>
      </c>
    </row>
    <row r="11274" spans="1:14" x14ac:dyDescent="0.25">
      <c r="A11274" s="5">
        <v>431</v>
      </c>
      <c r="B11274" s="5">
        <v>2</v>
      </c>
      <c r="C11274" s="6">
        <v>45474</v>
      </c>
      <c r="D11274" s="7">
        <v>4</v>
      </c>
      <c r="E11274" s="6">
        <v>45597</v>
      </c>
      <c r="F11274" s="7">
        <v>0</v>
      </c>
      <c r="G11274" s="7">
        <v>232936.2555</v>
      </c>
      <c r="H11274" s="7">
        <v>-578954.59820000012</v>
      </c>
      <c r="I11274" s="7">
        <v>-346018.3427000001</v>
      </c>
      <c r="J11274" s="7">
        <v>0</v>
      </c>
      <c r="K11274" s="7">
        <v>0</v>
      </c>
      <c r="L11274" s="7">
        <v>440</v>
      </c>
      <c r="M11274" s="7">
        <v>-440</v>
      </c>
      <c r="N11274" s="7">
        <v>-5</v>
      </c>
    </row>
    <row r="11275" spans="1:14" x14ac:dyDescent="0.25">
      <c r="A11275" s="5">
        <v>431</v>
      </c>
      <c r="B11275" s="5">
        <v>2</v>
      </c>
      <c r="C11275" s="6">
        <v>45505</v>
      </c>
      <c r="D11275" s="7">
        <v>3</v>
      </c>
      <c r="E11275" s="6">
        <v>45597</v>
      </c>
      <c r="F11275" s="7">
        <v>0</v>
      </c>
      <c r="G11275" s="7">
        <v>221983.7806</v>
      </c>
      <c r="H11275" s="7">
        <v>-751482.85519999987</v>
      </c>
      <c r="I11275" s="7">
        <v>-529499.07459999993</v>
      </c>
      <c r="J11275" s="7">
        <v>0</v>
      </c>
      <c r="K11275" s="7">
        <v>0</v>
      </c>
      <c r="L11275" s="7">
        <v>443</v>
      </c>
      <c r="M11275" s="7">
        <v>-443</v>
      </c>
      <c r="N11275" s="7">
        <v>-5</v>
      </c>
    </row>
    <row r="11276" spans="1:14" x14ac:dyDescent="0.25">
      <c r="A11276" s="5">
        <v>431</v>
      </c>
      <c r="B11276" s="5">
        <v>2</v>
      </c>
      <c r="C11276" s="6">
        <v>45536</v>
      </c>
      <c r="D11276" s="7">
        <v>2</v>
      </c>
      <c r="E11276" s="6">
        <v>45597</v>
      </c>
      <c r="F11276" s="7">
        <v>0</v>
      </c>
      <c r="G11276" s="7">
        <v>237421.68350000001</v>
      </c>
      <c r="H11276" s="7">
        <v>-1041801.909</v>
      </c>
      <c r="I11276" s="7">
        <v>-804380.22549999994</v>
      </c>
      <c r="J11276" s="7">
        <v>0</v>
      </c>
      <c r="K11276" s="7">
        <v>0</v>
      </c>
      <c r="L11276" s="7">
        <v>524</v>
      </c>
      <c r="M11276" s="7">
        <v>-524</v>
      </c>
      <c r="N11276" s="7">
        <v>-5</v>
      </c>
    </row>
    <row r="11277" spans="1:14" x14ac:dyDescent="0.25">
      <c r="A11277" s="5">
        <v>431</v>
      </c>
      <c r="B11277" s="5">
        <v>2</v>
      </c>
      <c r="C11277" s="6">
        <v>45566</v>
      </c>
      <c r="D11277" s="7">
        <v>1</v>
      </c>
      <c r="E11277" s="6">
        <v>45597</v>
      </c>
      <c r="F11277" s="7">
        <v>0</v>
      </c>
      <c r="G11277" s="7">
        <v>214648.00399999999</v>
      </c>
      <c r="H11277" s="7">
        <v>-1655062.0051</v>
      </c>
      <c r="I11277" s="7">
        <v>-1440414.0011</v>
      </c>
      <c r="J11277" s="7">
        <v>0</v>
      </c>
      <c r="K11277" s="7">
        <v>0</v>
      </c>
      <c r="L11277" s="7">
        <v>716</v>
      </c>
      <c r="M11277" s="7">
        <v>-716</v>
      </c>
      <c r="N11277" s="7">
        <v>-5</v>
      </c>
    </row>
    <row r="11278" spans="1:14" x14ac:dyDescent="0.25">
      <c r="A11278" s="5">
        <v>431</v>
      </c>
      <c r="B11278" s="5">
        <v>2</v>
      </c>
      <c r="C11278" s="6">
        <v>45597</v>
      </c>
      <c r="D11278" s="7">
        <v>0</v>
      </c>
      <c r="E11278" s="6">
        <v>45597</v>
      </c>
      <c r="F11278" s="7">
        <v>128205549.7447</v>
      </c>
      <c r="G11278" s="7">
        <v>78752.238099999988</v>
      </c>
      <c r="H11278" s="7">
        <v>-1095347.5201000001</v>
      </c>
      <c r="I11278" s="7">
        <v>127188954.46269999</v>
      </c>
      <c r="J11278" s="7">
        <v>62352</v>
      </c>
      <c r="K11278" s="7">
        <v>0</v>
      </c>
      <c r="L11278" s="7">
        <v>465</v>
      </c>
      <c r="M11278" s="7">
        <v>61887</v>
      </c>
      <c r="N11278" s="7">
        <v>-5</v>
      </c>
    </row>
    <row r="11279" spans="1:14" x14ac:dyDescent="0.25">
      <c r="A11279" s="5">
        <v>431</v>
      </c>
      <c r="B11279" s="5">
        <v>2</v>
      </c>
      <c r="C11279" s="6">
        <v>45261</v>
      </c>
      <c r="D11279" s="7">
        <v>12</v>
      </c>
      <c r="E11279" s="6">
        <v>45627</v>
      </c>
      <c r="F11279" s="7">
        <v>0</v>
      </c>
      <c r="G11279" s="7">
        <v>-2707.8987999999999</v>
      </c>
      <c r="H11279" s="7">
        <v>-9195.8701000000001</v>
      </c>
      <c r="I11279" s="7">
        <v>-11903.768899999999</v>
      </c>
      <c r="J11279" s="7">
        <v>0</v>
      </c>
      <c r="K11279" s="7">
        <v>0</v>
      </c>
      <c r="L11279" s="7">
        <v>137</v>
      </c>
      <c r="M11279" s="7">
        <v>-137</v>
      </c>
      <c r="N11279" s="7">
        <v>-5</v>
      </c>
    </row>
    <row r="11280" spans="1:14" x14ac:dyDescent="0.25">
      <c r="A11280" s="5">
        <v>431</v>
      </c>
      <c r="B11280" s="5">
        <v>2</v>
      </c>
      <c r="C11280" s="6">
        <v>45292</v>
      </c>
      <c r="D11280" s="7">
        <v>11</v>
      </c>
      <c r="E11280" s="6">
        <v>45627</v>
      </c>
      <c r="F11280" s="7">
        <v>0</v>
      </c>
      <c r="G11280" s="7">
        <v>23715.325400000002</v>
      </c>
      <c r="H11280" s="7">
        <v>-11306.059800000001</v>
      </c>
      <c r="I11280" s="7">
        <v>12409.265600000001</v>
      </c>
      <c r="J11280" s="7">
        <v>0</v>
      </c>
      <c r="K11280" s="7">
        <v>0</v>
      </c>
      <c r="L11280" s="7">
        <v>134</v>
      </c>
      <c r="M11280" s="7">
        <v>-134</v>
      </c>
      <c r="N11280" s="7">
        <v>-5</v>
      </c>
    </row>
    <row r="11281" spans="1:14" x14ac:dyDescent="0.25">
      <c r="A11281" s="5">
        <v>431</v>
      </c>
      <c r="B11281" s="5">
        <v>2</v>
      </c>
      <c r="C11281" s="6">
        <v>45323</v>
      </c>
      <c r="D11281" s="7">
        <v>10</v>
      </c>
      <c r="E11281" s="6">
        <v>45627</v>
      </c>
      <c r="F11281" s="7">
        <v>0</v>
      </c>
      <c r="G11281" s="7">
        <v>55212.947399999997</v>
      </c>
      <c r="H11281" s="7">
        <v>-46650.582900000001</v>
      </c>
      <c r="I11281" s="7">
        <v>8562.364499999996</v>
      </c>
      <c r="J11281" s="7">
        <v>0</v>
      </c>
      <c r="K11281" s="7">
        <v>0</v>
      </c>
      <c r="L11281" s="7">
        <v>235</v>
      </c>
      <c r="M11281" s="7">
        <v>-235</v>
      </c>
      <c r="N11281" s="7">
        <v>-5</v>
      </c>
    </row>
    <row r="11282" spans="1:14" x14ac:dyDescent="0.25">
      <c r="A11282" s="5">
        <v>431</v>
      </c>
      <c r="B11282" s="5">
        <v>2</v>
      </c>
      <c r="C11282" s="6">
        <v>45352</v>
      </c>
      <c r="D11282" s="7">
        <v>9</v>
      </c>
      <c r="E11282" s="6">
        <v>45627</v>
      </c>
      <c r="F11282" s="7">
        <v>0</v>
      </c>
      <c r="G11282" s="7">
        <v>99571.159699999989</v>
      </c>
      <c r="H11282" s="7">
        <v>-76157.193699999989</v>
      </c>
      <c r="I11282" s="7">
        <v>23413.966</v>
      </c>
      <c r="J11282" s="7">
        <v>0</v>
      </c>
      <c r="K11282" s="7">
        <v>0</v>
      </c>
      <c r="L11282" s="7">
        <v>250</v>
      </c>
      <c r="M11282" s="7">
        <v>-250</v>
      </c>
      <c r="N11282" s="7">
        <v>-5</v>
      </c>
    </row>
    <row r="11283" spans="1:14" x14ac:dyDescent="0.25">
      <c r="A11283" s="5">
        <v>431</v>
      </c>
      <c r="B11283" s="5">
        <v>2</v>
      </c>
      <c r="C11283" s="6">
        <v>45383</v>
      </c>
      <c r="D11283" s="7">
        <v>8</v>
      </c>
      <c r="E11283" s="6">
        <v>45627</v>
      </c>
      <c r="F11283" s="7">
        <v>0</v>
      </c>
      <c r="G11283" s="7">
        <v>150914.7959</v>
      </c>
      <c r="H11283" s="7">
        <v>-149913.592</v>
      </c>
      <c r="I11283" s="7">
        <v>1001.2038999999641</v>
      </c>
      <c r="J11283" s="7">
        <v>0</v>
      </c>
      <c r="K11283" s="7">
        <v>0</v>
      </c>
      <c r="L11283" s="7">
        <v>254</v>
      </c>
      <c r="M11283" s="7">
        <v>-254</v>
      </c>
      <c r="N11283" s="7">
        <v>-5</v>
      </c>
    </row>
    <row r="11284" spans="1:14" x14ac:dyDescent="0.25">
      <c r="A11284" s="5">
        <v>431</v>
      </c>
      <c r="B11284" s="5">
        <v>2</v>
      </c>
      <c r="C11284" s="6">
        <v>45413</v>
      </c>
      <c r="D11284" s="7">
        <v>7</v>
      </c>
      <c r="E11284" s="6">
        <v>45627</v>
      </c>
      <c r="F11284" s="7">
        <v>0</v>
      </c>
      <c r="G11284" s="7">
        <v>159046.58749999999</v>
      </c>
      <c r="H11284" s="7">
        <v>-260433.04449999999</v>
      </c>
      <c r="I11284" s="7">
        <v>-101386.45699999999</v>
      </c>
      <c r="J11284" s="7">
        <v>0</v>
      </c>
      <c r="K11284" s="7">
        <v>0</v>
      </c>
      <c r="L11284" s="7">
        <v>310</v>
      </c>
      <c r="M11284" s="7">
        <v>-310</v>
      </c>
      <c r="N11284" s="7">
        <v>-5</v>
      </c>
    </row>
    <row r="11285" spans="1:14" x14ac:dyDescent="0.25">
      <c r="A11285" s="5">
        <v>431</v>
      </c>
      <c r="B11285" s="5">
        <v>2</v>
      </c>
      <c r="C11285" s="6">
        <v>45444</v>
      </c>
      <c r="D11285" s="7">
        <v>6</v>
      </c>
      <c r="E11285" s="6">
        <v>45627</v>
      </c>
      <c r="F11285" s="7">
        <v>0</v>
      </c>
      <c r="G11285" s="7">
        <v>254815.62779999999</v>
      </c>
      <c r="H11285" s="7">
        <v>-401218.86320000002</v>
      </c>
      <c r="I11285" s="7">
        <v>-146403.23540000009</v>
      </c>
      <c r="J11285" s="7">
        <v>0</v>
      </c>
      <c r="K11285" s="7">
        <v>0</v>
      </c>
      <c r="L11285" s="7">
        <v>363</v>
      </c>
      <c r="M11285" s="7">
        <v>-363</v>
      </c>
      <c r="N11285" s="7">
        <v>-5</v>
      </c>
    </row>
    <row r="11286" spans="1:14" x14ac:dyDescent="0.25">
      <c r="A11286" s="5">
        <v>431</v>
      </c>
      <c r="B11286" s="5">
        <v>2</v>
      </c>
      <c r="C11286" s="6">
        <v>45474</v>
      </c>
      <c r="D11286" s="7">
        <v>5</v>
      </c>
      <c r="E11286" s="6">
        <v>45627</v>
      </c>
      <c r="F11286" s="7">
        <v>0</v>
      </c>
      <c r="G11286" s="7">
        <v>285634.16570000001</v>
      </c>
      <c r="H11286" s="7">
        <v>-524210.92800000001</v>
      </c>
      <c r="I11286" s="7">
        <v>-238576.76229999989</v>
      </c>
      <c r="J11286" s="7">
        <v>0</v>
      </c>
      <c r="K11286" s="7">
        <v>0</v>
      </c>
      <c r="L11286" s="7">
        <v>400</v>
      </c>
      <c r="M11286" s="7">
        <v>-400</v>
      </c>
      <c r="N11286" s="7">
        <v>-5</v>
      </c>
    </row>
    <row r="11287" spans="1:14" x14ac:dyDescent="0.25">
      <c r="A11287" s="5">
        <v>431</v>
      </c>
      <c r="B11287" s="5">
        <v>2</v>
      </c>
      <c r="C11287" s="6">
        <v>45505</v>
      </c>
      <c r="D11287" s="7">
        <v>4</v>
      </c>
      <c r="E11287" s="6">
        <v>45627</v>
      </c>
      <c r="F11287" s="7">
        <v>0</v>
      </c>
      <c r="G11287" s="7">
        <v>251195.19450000001</v>
      </c>
      <c r="H11287" s="7">
        <v>-596407.90729999996</v>
      </c>
      <c r="I11287" s="7">
        <v>-345212.71279999998</v>
      </c>
      <c r="J11287" s="7">
        <v>0</v>
      </c>
      <c r="K11287" s="7">
        <v>0</v>
      </c>
      <c r="L11287" s="7">
        <v>438</v>
      </c>
      <c r="M11287" s="7">
        <v>-438</v>
      </c>
      <c r="N11287" s="7">
        <v>-5</v>
      </c>
    </row>
    <row r="11288" spans="1:14" x14ac:dyDescent="0.25">
      <c r="A11288" s="5">
        <v>431</v>
      </c>
      <c r="B11288" s="5">
        <v>2</v>
      </c>
      <c r="C11288" s="6">
        <v>45536</v>
      </c>
      <c r="D11288" s="7">
        <v>3</v>
      </c>
      <c r="E11288" s="6">
        <v>45627</v>
      </c>
      <c r="F11288" s="7">
        <v>0</v>
      </c>
      <c r="G11288" s="7">
        <v>291334.80829999998</v>
      </c>
      <c r="H11288" s="7">
        <v>-880098.94949999987</v>
      </c>
      <c r="I11288" s="7">
        <v>-588764.14119999995</v>
      </c>
      <c r="J11288" s="7">
        <v>0</v>
      </c>
      <c r="K11288" s="7">
        <v>0</v>
      </c>
      <c r="L11288" s="7">
        <v>499</v>
      </c>
      <c r="M11288" s="7">
        <v>-499</v>
      </c>
      <c r="N11288" s="7">
        <v>-5</v>
      </c>
    </row>
    <row r="11289" spans="1:14" x14ac:dyDescent="0.25">
      <c r="A11289" s="5">
        <v>431</v>
      </c>
      <c r="B11289" s="5">
        <v>2</v>
      </c>
      <c r="C11289" s="6">
        <v>45566</v>
      </c>
      <c r="D11289" s="7">
        <v>2</v>
      </c>
      <c r="E11289" s="6">
        <v>45627</v>
      </c>
      <c r="F11289" s="7">
        <v>0</v>
      </c>
      <c r="G11289" s="7">
        <v>326682.50060000003</v>
      </c>
      <c r="H11289" s="7">
        <v>-1144730.6705</v>
      </c>
      <c r="I11289" s="7">
        <v>-818048.1699000001</v>
      </c>
      <c r="J11289" s="7">
        <v>0</v>
      </c>
      <c r="K11289" s="7">
        <v>0</v>
      </c>
      <c r="L11289" s="7">
        <v>584</v>
      </c>
      <c r="M11289" s="7">
        <v>-584</v>
      </c>
      <c r="N11289" s="7">
        <v>-5</v>
      </c>
    </row>
    <row r="11290" spans="1:14" x14ac:dyDescent="0.25">
      <c r="A11290" s="5">
        <v>431</v>
      </c>
      <c r="B11290" s="5">
        <v>2</v>
      </c>
      <c r="C11290" s="6">
        <v>45597</v>
      </c>
      <c r="D11290" s="7">
        <v>1</v>
      </c>
      <c r="E11290" s="6">
        <v>45627</v>
      </c>
      <c r="F11290" s="7">
        <v>0</v>
      </c>
      <c r="G11290" s="7">
        <v>302082.86639999988</v>
      </c>
      <c r="H11290" s="7">
        <v>-1322010.1821999999</v>
      </c>
      <c r="I11290" s="7">
        <v>-1019927.3158</v>
      </c>
      <c r="J11290" s="7">
        <v>0</v>
      </c>
      <c r="K11290" s="7">
        <v>0</v>
      </c>
      <c r="L11290" s="7">
        <v>595</v>
      </c>
      <c r="M11290" s="7">
        <v>-595</v>
      </c>
      <c r="N11290" s="7">
        <v>-5</v>
      </c>
    </row>
    <row r="11291" spans="1:14" x14ac:dyDescent="0.25">
      <c r="A11291" s="5">
        <v>431</v>
      </c>
      <c r="B11291" s="5">
        <v>2</v>
      </c>
      <c r="C11291" s="6">
        <v>45627</v>
      </c>
      <c r="D11291" s="7">
        <v>0</v>
      </c>
      <c r="E11291" s="6">
        <v>45627</v>
      </c>
      <c r="F11291" s="7">
        <v>161425993.3601</v>
      </c>
      <c r="G11291" s="7">
        <v>138473.07459999999</v>
      </c>
      <c r="H11291" s="7">
        <v>-1005688.0492</v>
      </c>
      <c r="I11291" s="7">
        <v>160558778.38550001</v>
      </c>
      <c r="J11291" s="7">
        <v>78726</v>
      </c>
      <c r="K11291" s="7">
        <v>0</v>
      </c>
      <c r="L11291" s="7">
        <v>433</v>
      </c>
      <c r="M11291" s="7">
        <v>78293</v>
      </c>
      <c r="N11291" s="7">
        <v>-5</v>
      </c>
    </row>
    <row r="11292" spans="1:14" x14ac:dyDescent="0.25">
      <c r="A11292" s="5">
        <v>431</v>
      </c>
      <c r="B11292" s="5">
        <v>2</v>
      </c>
      <c r="C11292" s="6">
        <v>45292</v>
      </c>
      <c r="D11292" s="7">
        <v>12</v>
      </c>
      <c r="E11292" s="6">
        <v>45658</v>
      </c>
      <c r="F11292" s="7">
        <v>0</v>
      </c>
      <c r="G11292" s="7">
        <v>-6043.5780000000004</v>
      </c>
      <c r="H11292" s="7">
        <v>-2154.3901000000001</v>
      </c>
      <c r="I11292" s="7">
        <v>-8197.9681</v>
      </c>
      <c r="J11292" s="7">
        <v>0</v>
      </c>
      <c r="K11292" s="7">
        <v>0</v>
      </c>
      <c r="L11292" s="7">
        <v>102</v>
      </c>
      <c r="M11292" s="7">
        <v>-102</v>
      </c>
      <c r="N11292" s="7">
        <v>-5</v>
      </c>
    </row>
    <row r="11293" spans="1:14" x14ac:dyDescent="0.25">
      <c r="A11293" s="5">
        <v>431</v>
      </c>
      <c r="B11293" s="5">
        <v>2</v>
      </c>
      <c r="C11293" s="6">
        <v>45323</v>
      </c>
      <c r="D11293" s="7">
        <v>11</v>
      </c>
      <c r="E11293" s="6">
        <v>45658</v>
      </c>
      <c r="F11293" s="7">
        <v>0</v>
      </c>
      <c r="G11293" s="7">
        <v>10365.471600000001</v>
      </c>
      <c r="H11293" s="7">
        <v>-16077.216399999999</v>
      </c>
      <c r="I11293" s="7">
        <v>-5711.7448000000022</v>
      </c>
      <c r="J11293" s="7">
        <v>0</v>
      </c>
      <c r="K11293" s="7">
        <v>0</v>
      </c>
      <c r="L11293" s="7">
        <v>173</v>
      </c>
      <c r="M11293" s="7">
        <v>-173</v>
      </c>
      <c r="N11293" s="7">
        <v>-5</v>
      </c>
    </row>
    <row r="11294" spans="1:14" x14ac:dyDescent="0.25">
      <c r="A11294" s="5">
        <v>431</v>
      </c>
      <c r="B11294" s="5">
        <v>2</v>
      </c>
      <c r="C11294" s="6">
        <v>45352</v>
      </c>
      <c r="D11294" s="7">
        <v>10</v>
      </c>
      <c r="E11294" s="6">
        <v>45658</v>
      </c>
      <c r="F11294" s="7">
        <v>0</v>
      </c>
      <c r="G11294" s="7">
        <v>40353.984900000003</v>
      </c>
      <c r="H11294" s="7">
        <v>-49432.726899999987</v>
      </c>
      <c r="I11294" s="7">
        <v>-9078.7419999999984</v>
      </c>
      <c r="J11294" s="7">
        <v>0</v>
      </c>
      <c r="K11294" s="7">
        <v>0</v>
      </c>
      <c r="L11294" s="7">
        <v>278</v>
      </c>
      <c r="M11294" s="7">
        <v>-278</v>
      </c>
      <c r="N11294" s="7">
        <v>-5</v>
      </c>
    </row>
    <row r="11295" spans="1:14" x14ac:dyDescent="0.25">
      <c r="A11295" s="5">
        <v>431</v>
      </c>
      <c r="B11295" s="5">
        <v>2</v>
      </c>
      <c r="C11295" s="6">
        <v>45383</v>
      </c>
      <c r="D11295" s="7">
        <v>9</v>
      </c>
      <c r="E11295" s="6">
        <v>45658</v>
      </c>
      <c r="F11295" s="7">
        <v>0</v>
      </c>
      <c r="G11295" s="7">
        <v>72073.102700000003</v>
      </c>
      <c r="H11295" s="7">
        <v>-119190.21679999999</v>
      </c>
      <c r="I11295" s="7">
        <v>-47117.114099999977</v>
      </c>
      <c r="J11295" s="7">
        <v>0</v>
      </c>
      <c r="K11295" s="7">
        <v>0</v>
      </c>
      <c r="L11295" s="7">
        <v>308</v>
      </c>
      <c r="M11295" s="7">
        <v>-308</v>
      </c>
      <c r="N11295" s="7">
        <v>-5</v>
      </c>
    </row>
    <row r="11296" spans="1:14" x14ac:dyDescent="0.25">
      <c r="A11296" s="5">
        <v>431</v>
      </c>
      <c r="B11296" s="5">
        <v>2</v>
      </c>
      <c r="C11296" s="6">
        <v>45413</v>
      </c>
      <c r="D11296" s="7">
        <v>8</v>
      </c>
      <c r="E11296" s="6">
        <v>45658</v>
      </c>
      <c r="F11296" s="7">
        <v>0</v>
      </c>
      <c r="G11296" s="7">
        <v>87160.723899999968</v>
      </c>
      <c r="H11296" s="7">
        <v>-214192.14540000001</v>
      </c>
      <c r="I11296" s="7">
        <v>-127031.4215</v>
      </c>
      <c r="J11296" s="7">
        <v>0</v>
      </c>
      <c r="K11296" s="7">
        <v>0</v>
      </c>
      <c r="L11296" s="7">
        <v>373</v>
      </c>
      <c r="M11296" s="7">
        <v>-373</v>
      </c>
      <c r="N11296" s="7">
        <v>-5</v>
      </c>
    </row>
    <row r="11297" spans="1:14" x14ac:dyDescent="0.25">
      <c r="A11297" s="5">
        <v>431</v>
      </c>
      <c r="B11297" s="5">
        <v>2</v>
      </c>
      <c r="C11297" s="6">
        <v>45444</v>
      </c>
      <c r="D11297" s="7">
        <v>7</v>
      </c>
      <c r="E11297" s="6">
        <v>45658</v>
      </c>
      <c r="F11297" s="7">
        <v>0</v>
      </c>
      <c r="G11297" s="7">
        <v>154240.6409</v>
      </c>
      <c r="H11297" s="7">
        <v>-274155.19009999989</v>
      </c>
      <c r="I11297" s="7">
        <v>-119914.54919999991</v>
      </c>
      <c r="J11297" s="7">
        <v>0</v>
      </c>
      <c r="K11297" s="7">
        <v>0</v>
      </c>
      <c r="L11297" s="7">
        <v>344</v>
      </c>
      <c r="M11297" s="7">
        <v>-344</v>
      </c>
      <c r="N11297" s="7">
        <v>-5</v>
      </c>
    </row>
    <row r="11298" spans="1:14" x14ac:dyDescent="0.25">
      <c r="A11298" s="5">
        <v>431</v>
      </c>
      <c r="B11298" s="5">
        <v>2</v>
      </c>
      <c r="C11298" s="6">
        <v>45474</v>
      </c>
      <c r="D11298" s="7">
        <v>6</v>
      </c>
      <c r="E11298" s="6">
        <v>45658</v>
      </c>
      <c r="F11298" s="7">
        <v>0</v>
      </c>
      <c r="G11298" s="7">
        <v>209670.19829999999</v>
      </c>
      <c r="H11298" s="7">
        <v>-385458.68650000001</v>
      </c>
      <c r="I11298" s="7">
        <v>-175788.48819999999</v>
      </c>
      <c r="J11298" s="7">
        <v>0</v>
      </c>
      <c r="K11298" s="7">
        <v>0</v>
      </c>
      <c r="L11298" s="7">
        <v>404</v>
      </c>
      <c r="M11298" s="7">
        <v>-404</v>
      </c>
      <c r="N11298" s="7">
        <v>-5</v>
      </c>
    </row>
    <row r="11299" spans="1:14" x14ac:dyDescent="0.25">
      <c r="A11299" s="5">
        <v>431</v>
      </c>
      <c r="B11299" s="5">
        <v>2</v>
      </c>
      <c r="C11299" s="6">
        <v>45505</v>
      </c>
      <c r="D11299" s="7">
        <v>5</v>
      </c>
      <c r="E11299" s="6">
        <v>45658</v>
      </c>
      <c r="F11299" s="7">
        <v>0</v>
      </c>
      <c r="G11299" s="7">
        <v>221546.6171</v>
      </c>
      <c r="H11299" s="7">
        <v>-520639.0860999999</v>
      </c>
      <c r="I11299" s="7">
        <v>-299092.46899999992</v>
      </c>
      <c r="J11299" s="7">
        <v>0</v>
      </c>
      <c r="K11299" s="7">
        <v>0</v>
      </c>
      <c r="L11299" s="7">
        <v>425</v>
      </c>
      <c r="M11299" s="7">
        <v>-425</v>
      </c>
      <c r="N11299" s="7">
        <v>-5</v>
      </c>
    </row>
    <row r="11300" spans="1:14" x14ac:dyDescent="0.25">
      <c r="A11300" s="5">
        <v>431</v>
      </c>
      <c r="B11300" s="5">
        <v>2</v>
      </c>
      <c r="C11300" s="6">
        <v>45536</v>
      </c>
      <c r="D11300" s="7">
        <v>4</v>
      </c>
      <c r="E11300" s="6">
        <v>45658</v>
      </c>
      <c r="F11300" s="7">
        <v>0</v>
      </c>
      <c r="G11300" s="7">
        <v>240267.27650000001</v>
      </c>
      <c r="H11300" s="7">
        <v>-696216.04600000009</v>
      </c>
      <c r="I11300" s="7">
        <v>-455948.76950000011</v>
      </c>
      <c r="J11300" s="7">
        <v>0</v>
      </c>
      <c r="K11300" s="7">
        <v>0</v>
      </c>
      <c r="L11300" s="7">
        <v>495</v>
      </c>
      <c r="M11300" s="7">
        <v>-495</v>
      </c>
      <c r="N11300" s="7">
        <v>-5</v>
      </c>
    </row>
    <row r="11301" spans="1:14" x14ac:dyDescent="0.25">
      <c r="A11301" s="5">
        <v>431</v>
      </c>
      <c r="B11301" s="5">
        <v>2</v>
      </c>
      <c r="C11301" s="6">
        <v>45566</v>
      </c>
      <c r="D11301" s="7">
        <v>3</v>
      </c>
      <c r="E11301" s="6">
        <v>45658</v>
      </c>
      <c r="F11301" s="7">
        <v>0</v>
      </c>
      <c r="G11301" s="7">
        <v>289837.6274</v>
      </c>
      <c r="H11301" s="7">
        <v>-959290.81049999991</v>
      </c>
      <c r="I11301" s="7">
        <v>-669453.18309999991</v>
      </c>
      <c r="J11301" s="7">
        <v>0</v>
      </c>
      <c r="K11301" s="7">
        <v>0</v>
      </c>
      <c r="L11301" s="7">
        <v>556</v>
      </c>
      <c r="M11301" s="7">
        <v>-556</v>
      </c>
      <c r="N11301" s="7">
        <v>-5</v>
      </c>
    </row>
    <row r="11302" spans="1:14" x14ac:dyDescent="0.25">
      <c r="A11302" s="5">
        <v>431</v>
      </c>
      <c r="B11302" s="5">
        <v>2</v>
      </c>
      <c r="C11302" s="6">
        <v>45597</v>
      </c>
      <c r="D11302" s="7">
        <v>2</v>
      </c>
      <c r="E11302" s="6">
        <v>45658</v>
      </c>
      <c r="F11302" s="7">
        <v>0</v>
      </c>
      <c r="G11302" s="7">
        <v>242423.22529999999</v>
      </c>
      <c r="H11302" s="7">
        <v>-1147888.9402000001</v>
      </c>
      <c r="I11302" s="7">
        <v>-905465.71490000002</v>
      </c>
      <c r="J11302" s="7">
        <v>0</v>
      </c>
      <c r="K11302" s="7">
        <v>0</v>
      </c>
      <c r="L11302" s="7">
        <v>575</v>
      </c>
      <c r="M11302" s="7">
        <v>-575</v>
      </c>
      <c r="N11302" s="7">
        <v>-5</v>
      </c>
    </row>
    <row r="11303" spans="1:14" x14ac:dyDescent="0.25">
      <c r="A11303" s="5">
        <v>431</v>
      </c>
      <c r="B11303" s="5">
        <v>2</v>
      </c>
      <c r="C11303" s="6">
        <v>45627</v>
      </c>
      <c r="D11303" s="7">
        <v>1</v>
      </c>
      <c r="E11303" s="6">
        <v>45658</v>
      </c>
      <c r="F11303" s="7">
        <v>0</v>
      </c>
      <c r="G11303" s="7">
        <v>274539.07010000001</v>
      </c>
      <c r="H11303" s="7">
        <v>-1947333.2405999999</v>
      </c>
      <c r="I11303" s="7">
        <v>-1672794.1705</v>
      </c>
      <c r="J11303" s="7">
        <v>0</v>
      </c>
      <c r="K11303" s="7">
        <v>0</v>
      </c>
      <c r="L11303" s="7">
        <v>890</v>
      </c>
      <c r="M11303" s="7">
        <v>-890</v>
      </c>
      <c r="N11303" s="7">
        <v>-5</v>
      </c>
    </row>
    <row r="11304" spans="1:14" x14ac:dyDescent="0.25">
      <c r="A11304" s="5">
        <v>431</v>
      </c>
      <c r="B11304" s="5">
        <v>2</v>
      </c>
      <c r="C11304" s="6">
        <v>45658</v>
      </c>
      <c r="D11304" s="7">
        <v>0</v>
      </c>
      <c r="E11304" s="6">
        <v>45658</v>
      </c>
      <c r="F11304" s="7">
        <v>146117934.53839999</v>
      </c>
      <c r="G11304" s="7">
        <v>88120.794099999999</v>
      </c>
      <c r="H11304" s="7">
        <v>-1015758.5115</v>
      </c>
      <c r="I11304" s="7">
        <v>145190296.82100001</v>
      </c>
      <c r="J11304" s="7">
        <v>69374</v>
      </c>
      <c r="K11304" s="7">
        <v>0</v>
      </c>
      <c r="L11304" s="7">
        <v>435</v>
      </c>
      <c r="M11304" s="7">
        <v>68939</v>
      </c>
      <c r="N11304" s="7">
        <v>-5</v>
      </c>
    </row>
    <row r="11305" spans="1:14" x14ac:dyDescent="0.25">
      <c r="A11305" s="5">
        <v>431</v>
      </c>
      <c r="B11305" s="5">
        <v>2</v>
      </c>
      <c r="C11305" s="6">
        <v>45323</v>
      </c>
      <c r="D11305" s="7">
        <v>12</v>
      </c>
      <c r="E11305" s="6">
        <v>45689</v>
      </c>
      <c r="F11305" s="7">
        <v>0</v>
      </c>
      <c r="G11305" s="7">
        <v>-1234.9702</v>
      </c>
      <c r="H11305" s="7">
        <v>-7999.1699000000008</v>
      </c>
      <c r="I11305" s="7">
        <v>-9234.1401000000005</v>
      </c>
      <c r="J11305" s="7">
        <v>0</v>
      </c>
      <c r="K11305" s="7">
        <v>0</v>
      </c>
      <c r="L11305" s="7">
        <v>96</v>
      </c>
      <c r="M11305" s="7">
        <v>-96</v>
      </c>
      <c r="N11305" s="7">
        <v>-5</v>
      </c>
    </row>
    <row r="11306" spans="1:14" x14ac:dyDescent="0.25">
      <c r="A11306" s="5">
        <v>431</v>
      </c>
      <c r="B11306" s="5">
        <v>2</v>
      </c>
      <c r="C11306" s="6">
        <v>45352</v>
      </c>
      <c r="D11306" s="7">
        <v>11</v>
      </c>
      <c r="E11306" s="6">
        <v>45689</v>
      </c>
      <c r="F11306" s="7">
        <v>0</v>
      </c>
      <c r="G11306" s="7">
        <v>24209.0134</v>
      </c>
      <c r="H11306" s="7">
        <v>-10010.128699999999</v>
      </c>
      <c r="I11306" s="7">
        <v>14198.884700000001</v>
      </c>
      <c r="J11306" s="7">
        <v>0</v>
      </c>
      <c r="K11306" s="7">
        <v>0</v>
      </c>
      <c r="L11306" s="7">
        <v>163</v>
      </c>
      <c r="M11306" s="7">
        <v>-163</v>
      </c>
      <c r="N11306" s="7">
        <v>-5</v>
      </c>
    </row>
    <row r="11307" spans="1:14" x14ac:dyDescent="0.25">
      <c r="A11307" s="5">
        <v>431</v>
      </c>
      <c r="B11307" s="5">
        <v>2</v>
      </c>
      <c r="C11307" s="6">
        <v>45383</v>
      </c>
      <c r="D11307" s="7">
        <v>10</v>
      </c>
      <c r="E11307" s="6">
        <v>45689</v>
      </c>
      <c r="F11307" s="7">
        <v>0</v>
      </c>
      <c r="G11307" s="7">
        <v>49825.540500000003</v>
      </c>
      <c r="H11307" s="7">
        <v>-43293.486799999999</v>
      </c>
      <c r="I11307" s="7">
        <v>6532.053700000004</v>
      </c>
      <c r="J11307" s="7">
        <v>0</v>
      </c>
      <c r="K11307" s="7">
        <v>0</v>
      </c>
      <c r="L11307" s="7">
        <v>222</v>
      </c>
      <c r="M11307" s="7">
        <v>-222</v>
      </c>
      <c r="N11307" s="7">
        <v>-5</v>
      </c>
    </row>
    <row r="11308" spans="1:14" x14ac:dyDescent="0.25">
      <c r="A11308" s="5">
        <v>431</v>
      </c>
      <c r="B11308" s="5">
        <v>2</v>
      </c>
      <c r="C11308" s="6">
        <v>45413</v>
      </c>
      <c r="D11308" s="7">
        <v>9</v>
      </c>
      <c r="E11308" s="6">
        <v>45689</v>
      </c>
      <c r="F11308" s="7">
        <v>0</v>
      </c>
      <c r="G11308" s="7">
        <v>63175.698299999996</v>
      </c>
      <c r="H11308" s="7">
        <v>-123752.62</v>
      </c>
      <c r="I11308" s="7">
        <v>-60576.921699999977</v>
      </c>
      <c r="J11308" s="7">
        <v>0</v>
      </c>
      <c r="K11308" s="7">
        <v>0</v>
      </c>
      <c r="L11308" s="7">
        <v>340</v>
      </c>
      <c r="M11308" s="7">
        <v>-340</v>
      </c>
      <c r="N11308" s="7">
        <v>-5</v>
      </c>
    </row>
    <row r="11309" spans="1:14" x14ac:dyDescent="0.25">
      <c r="A11309" s="5">
        <v>431</v>
      </c>
      <c r="B11309" s="5">
        <v>2</v>
      </c>
      <c r="C11309" s="6">
        <v>45444</v>
      </c>
      <c r="D11309" s="7">
        <v>8</v>
      </c>
      <c r="E11309" s="6">
        <v>45689</v>
      </c>
      <c r="F11309" s="7">
        <v>0</v>
      </c>
      <c r="G11309" s="7">
        <v>74336.515599999984</v>
      </c>
      <c r="H11309" s="7">
        <v>-145812.5312</v>
      </c>
      <c r="I11309" s="7">
        <v>-71476.015600000042</v>
      </c>
      <c r="J11309" s="7">
        <v>0</v>
      </c>
      <c r="K11309" s="7">
        <v>0</v>
      </c>
      <c r="L11309" s="7">
        <v>286</v>
      </c>
      <c r="M11309" s="7">
        <v>-286</v>
      </c>
      <c r="N11309" s="7">
        <v>-5</v>
      </c>
    </row>
    <row r="11310" spans="1:14" x14ac:dyDescent="0.25">
      <c r="A11310" s="5">
        <v>431</v>
      </c>
      <c r="B11310" s="5">
        <v>2</v>
      </c>
      <c r="C11310" s="6">
        <v>45474</v>
      </c>
      <c r="D11310" s="7">
        <v>7</v>
      </c>
      <c r="E11310" s="6">
        <v>45689</v>
      </c>
      <c r="F11310" s="7">
        <v>0</v>
      </c>
      <c r="G11310" s="7">
        <v>178701.32620000001</v>
      </c>
      <c r="H11310" s="7">
        <v>-269169.00939999998</v>
      </c>
      <c r="I11310" s="7">
        <v>-90467.683200000029</v>
      </c>
      <c r="J11310" s="7">
        <v>0</v>
      </c>
      <c r="K11310" s="7">
        <v>0</v>
      </c>
      <c r="L11310" s="7">
        <v>356</v>
      </c>
      <c r="M11310" s="7">
        <v>-356</v>
      </c>
      <c r="N11310" s="7">
        <v>-5</v>
      </c>
    </row>
    <row r="11311" spans="1:14" x14ac:dyDescent="0.25">
      <c r="A11311" s="5">
        <v>431</v>
      </c>
      <c r="B11311" s="5">
        <v>2</v>
      </c>
      <c r="C11311" s="6">
        <v>45505</v>
      </c>
      <c r="D11311" s="7">
        <v>6</v>
      </c>
      <c r="E11311" s="6">
        <v>45689</v>
      </c>
      <c r="F11311" s="7">
        <v>0</v>
      </c>
      <c r="G11311" s="7">
        <v>189976.1263</v>
      </c>
      <c r="H11311" s="7">
        <v>-376940.96110000007</v>
      </c>
      <c r="I11311" s="7">
        <v>-186964.8348000001</v>
      </c>
      <c r="J11311" s="7">
        <v>0</v>
      </c>
      <c r="K11311" s="7">
        <v>0</v>
      </c>
      <c r="L11311" s="7">
        <v>391</v>
      </c>
      <c r="M11311" s="7">
        <v>-391</v>
      </c>
      <c r="N11311" s="7">
        <v>-5</v>
      </c>
    </row>
    <row r="11312" spans="1:14" x14ac:dyDescent="0.25">
      <c r="A11312" s="5">
        <v>431</v>
      </c>
      <c r="B11312" s="5">
        <v>2</v>
      </c>
      <c r="C11312" s="6">
        <v>45536</v>
      </c>
      <c r="D11312" s="7">
        <v>5</v>
      </c>
      <c r="E11312" s="6">
        <v>45689</v>
      </c>
      <c r="F11312" s="7">
        <v>0</v>
      </c>
      <c r="G11312" s="7">
        <v>235733.408</v>
      </c>
      <c r="H11312" s="7">
        <v>-504042.89390000002</v>
      </c>
      <c r="I11312" s="7">
        <v>-268309.48590000003</v>
      </c>
      <c r="J11312" s="7">
        <v>0</v>
      </c>
      <c r="K11312" s="7">
        <v>0</v>
      </c>
      <c r="L11312" s="7">
        <v>406</v>
      </c>
      <c r="M11312" s="7">
        <v>-406</v>
      </c>
      <c r="N11312" s="7">
        <v>-5</v>
      </c>
    </row>
    <row r="11313" spans="1:14" x14ac:dyDescent="0.25">
      <c r="A11313" s="5">
        <v>431</v>
      </c>
      <c r="B11313" s="5">
        <v>2</v>
      </c>
      <c r="C11313" s="6">
        <v>45566</v>
      </c>
      <c r="D11313" s="7">
        <v>4</v>
      </c>
      <c r="E11313" s="6">
        <v>45689</v>
      </c>
      <c r="F11313" s="7">
        <v>0</v>
      </c>
      <c r="G11313" s="7">
        <v>256256.60810000001</v>
      </c>
      <c r="H11313" s="7">
        <v>-693143.24890000001</v>
      </c>
      <c r="I11313" s="7">
        <v>-436886.64079999999</v>
      </c>
      <c r="J11313" s="7">
        <v>0</v>
      </c>
      <c r="K11313" s="7">
        <v>0</v>
      </c>
      <c r="L11313" s="7">
        <v>468</v>
      </c>
      <c r="M11313" s="7">
        <v>-468</v>
      </c>
      <c r="N11313" s="7">
        <v>-5</v>
      </c>
    </row>
    <row r="11314" spans="1:14" x14ac:dyDescent="0.25">
      <c r="A11314" s="5">
        <v>431</v>
      </c>
      <c r="B11314" s="5">
        <v>2</v>
      </c>
      <c r="C11314" s="6">
        <v>45597</v>
      </c>
      <c r="D11314" s="7">
        <v>3</v>
      </c>
      <c r="E11314" s="6">
        <v>45689</v>
      </c>
      <c r="F11314" s="7">
        <v>0</v>
      </c>
      <c r="G11314" s="7">
        <v>221704.45199999999</v>
      </c>
      <c r="H11314" s="7">
        <v>-704703.39540000004</v>
      </c>
      <c r="I11314" s="7">
        <v>-482998.94339999999</v>
      </c>
      <c r="J11314" s="7">
        <v>0</v>
      </c>
      <c r="K11314" s="7">
        <v>0</v>
      </c>
      <c r="L11314" s="7">
        <v>421</v>
      </c>
      <c r="M11314" s="7">
        <v>-421</v>
      </c>
      <c r="N11314" s="7">
        <v>-5</v>
      </c>
    </row>
    <row r="11315" spans="1:14" x14ac:dyDescent="0.25">
      <c r="A11315" s="5">
        <v>431</v>
      </c>
      <c r="B11315" s="5">
        <v>2</v>
      </c>
      <c r="C11315" s="6">
        <v>45627</v>
      </c>
      <c r="D11315" s="7">
        <v>2</v>
      </c>
      <c r="E11315" s="6">
        <v>45689</v>
      </c>
      <c r="F11315" s="7">
        <v>0</v>
      </c>
      <c r="G11315" s="7">
        <v>282144.52120000008</v>
      </c>
      <c r="H11315" s="7">
        <v>-1524514.5926000001</v>
      </c>
      <c r="I11315" s="7">
        <v>-1242370.0714</v>
      </c>
      <c r="J11315" s="7">
        <v>0</v>
      </c>
      <c r="K11315" s="7">
        <v>0</v>
      </c>
      <c r="L11315" s="7">
        <v>741</v>
      </c>
      <c r="M11315" s="7">
        <v>-741</v>
      </c>
      <c r="N11315" s="7">
        <v>-5</v>
      </c>
    </row>
    <row r="11316" spans="1:14" x14ac:dyDescent="0.25">
      <c r="A11316" s="5">
        <v>431</v>
      </c>
      <c r="B11316" s="5">
        <v>2</v>
      </c>
      <c r="C11316" s="6">
        <v>45658</v>
      </c>
      <c r="D11316" s="7">
        <v>1</v>
      </c>
      <c r="E11316" s="6">
        <v>45689</v>
      </c>
      <c r="F11316" s="7">
        <v>0</v>
      </c>
      <c r="G11316" s="7">
        <v>180351.35159999999</v>
      </c>
      <c r="H11316" s="7">
        <v>-1617769.1527</v>
      </c>
      <c r="I11316" s="7">
        <v>-1437417.8011</v>
      </c>
      <c r="J11316" s="7">
        <v>0</v>
      </c>
      <c r="K11316" s="7">
        <v>0</v>
      </c>
      <c r="L11316" s="7">
        <v>686</v>
      </c>
      <c r="M11316" s="7">
        <v>-686</v>
      </c>
      <c r="N11316" s="7">
        <v>-5</v>
      </c>
    </row>
    <row r="11317" spans="1:14" x14ac:dyDescent="0.25">
      <c r="A11317" s="5">
        <v>431</v>
      </c>
      <c r="B11317" s="5">
        <v>2</v>
      </c>
      <c r="C11317" s="6">
        <v>45689</v>
      </c>
      <c r="D11317" s="7">
        <v>0</v>
      </c>
      <c r="E11317" s="6">
        <v>45689</v>
      </c>
      <c r="F11317" s="7">
        <v>125782848.4127</v>
      </c>
      <c r="G11317" s="7">
        <v>66924.030499999993</v>
      </c>
      <c r="H11317" s="7">
        <v>-970345.1298</v>
      </c>
      <c r="I11317" s="7">
        <v>124879427.3134</v>
      </c>
      <c r="J11317" s="7">
        <v>60877</v>
      </c>
      <c r="K11317" s="7">
        <v>0</v>
      </c>
      <c r="L11317" s="7">
        <v>398</v>
      </c>
      <c r="M11317" s="7">
        <v>60479</v>
      </c>
      <c r="N11317" s="7">
        <v>-5</v>
      </c>
    </row>
    <row r="11318" spans="1:14" x14ac:dyDescent="0.25">
      <c r="A11318" s="5">
        <v>431</v>
      </c>
      <c r="B11318" s="5">
        <v>2</v>
      </c>
      <c r="C11318" s="6">
        <v>45352</v>
      </c>
      <c r="D11318" s="7">
        <v>12</v>
      </c>
      <c r="E11318" s="6">
        <v>45717</v>
      </c>
      <c r="F11318" s="7">
        <v>0</v>
      </c>
      <c r="G11318" s="7">
        <v>-1092.0319</v>
      </c>
      <c r="H11318" s="7">
        <v>-7286.9219000000003</v>
      </c>
      <c r="I11318" s="7">
        <v>-8378.9538000000011</v>
      </c>
      <c r="J11318" s="7">
        <v>0</v>
      </c>
      <c r="K11318" s="7">
        <v>0</v>
      </c>
      <c r="L11318" s="7">
        <v>96</v>
      </c>
      <c r="M11318" s="7">
        <v>-96</v>
      </c>
      <c r="N11318" s="7">
        <v>-5</v>
      </c>
    </row>
    <row r="11319" spans="1:14" x14ac:dyDescent="0.25">
      <c r="A11319" s="5">
        <v>431</v>
      </c>
      <c r="B11319" s="5">
        <v>2</v>
      </c>
      <c r="C11319" s="6">
        <v>45383</v>
      </c>
      <c r="D11319" s="7">
        <v>11</v>
      </c>
      <c r="E11319" s="6">
        <v>45717</v>
      </c>
      <c r="F11319" s="7">
        <v>0</v>
      </c>
      <c r="G11319" s="7">
        <v>24410.2032</v>
      </c>
      <c r="H11319" s="7">
        <v>-19661.286199999999</v>
      </c>
      <c r="I11319" s="7">
        <v>4748.9170000000049</v>
      </c>
      <c r="J11319" s="7">
        <v>0</v>
      </c>
      <c r="K11319" s="7">
        <v>0</v>
      </c>
      <c r="L11319" s="7">
        <v>140</v>
      </c>
      <c r="M11319" s="7">
        <v>-140</v>
      </c>
      <c r="N11319" s="7">
        <v>-5</v>
      </c>
    </row>
    <row r="11320" spans="1:14" x14ac:dyDescent="0.25">
      <c r="A11320" s="5">
        <v>431</v>
      </c>
      <c r="B11320" s="5">
        <v>2</v>
      </c>
      <c r="C11320" s="6">
        <v>45413</v>
      </c>
      <c r="D11320" s="7">
        <v>10</v>
      </c>
      <c r="E11320" s="6">
        <v>45717</v>
      </c>
      <c r="F11320" s="7">
        <v>0</v>
      </c>
      <c r="G11320" s="7">
        <v>62236.245499999997</v>
      </c>
      <c r="H11320" s="7">
        <v>-63727.546099999992</v>
      </c>
      <c r="I11320" s="7">
        <v>-1491.300599999995</v>
      </c>
      <c r="J11320" s="7">
        <v>0</v>
      </c>
      <c r="K11320" s="7">
        <v>0</v>
      </c>
      <c r="L11320" s="7">
        <v>263</v>
      </c>
      <c r="M11320" s="7">
        <v>-263</v>
      </c>
      <c r="N11320" s="7">
        <v>-5</v>
      </c>
    </row>
    <row r="11321" spans="1:14" x14ac:dyDescent="0.25">
      <c r="A11321" s="5">
        <v>431</v>
      </c>
      <c r="B11321" s="5">
        <v>2</v>
      </c>
      <c r="C11321" s="6">
        <v>45444</v>
      </c>
      <c r="D11321" s="7">
        <v>9</v>
      </c>
      <c r="E11321" s="6">
        <v>45717</v>
      </c>
      <c r="F11321" s="7">
        <v>0</v>
      </c>
      <c r="G11321" s="7">
        <v>70938.981200000009</v>
      </c>
      <c r="H11321" s="7">
        <v>-143053.96530000001</v>
      </c>
      <c r="I11321" s="7">
        <v>-72114.984100000001</v>
      </c>
      <c r="J11321" s="7">
        <v>0</v>
      </c>
      <c r="K11321" s="7">
        <v>0</v>
      </c>
      <c r="L11321" s="7">
        <v>372</v>
      </c>
      <c r="M11321" s="7">
        <v>-372</v>
      </c>
      <c r="N11321" s="7">
        <v>-5</v>
      </c>
    </row>
    <row r="11322" spans="1:14" x14ac:dyDescent="0.25">
      <c r="A11322" s="5">
        <v>431</v>
      </c>
      <c r="B11322" s="5">
        <v>2</v>
      </c>
      <c r="C11322" s="6">
        <v>45474</v>
      </c>
      <c r="D11322" s="7">
        <v>8</v>
      </c>
      <c r="E11322" s="6">
        <v>45717</v>
      </c>
      <c r="F11322" s="7">
        <v>0</v>
      </c>
      <c r="G11322" s="7">
        <v>146245.5828</v>
      </c>
      <c r="H11322" s="7">
        <v>-243308.8904</v>
      </c>
      <c r="I11322" s="7">
        <v>-97063.3076</v>
      </c>
      <c r="J11322" s="7">
        <v>0</v>
      </c>
      <c r="K11322" s="7">
        <v>0</v>
      </c>
      <c r="L11322" s="7">
        <v>402</v>
      </c>
      <c r="M11322" s="7">
        <v>-402</v>
      </c>
      <c r="N11322" s="7">
        <v>-5</v>
      </c>
    </row>
    <row r="11323" spans="1:14" x14ac:dyDescent="0.25">
      <c r="A11323" s="5">
        <v>431</v>
      </c>
      <c r="B11323" s="5">
        <v>2</v>
      </c>
      <c r="C11323" s="6">
        <v>45505</v>
      </c>
      <c r="D11323" s="7">
        <v>7</v>
      </c>
      <c r="E11323" s="6">
        <v>45717</v>
      </c>
      <c r="F11323" s="7">
        <v>0</v>
      </c>
      <c r="G11323" s="7">
        <v>204326.8413</v>
      </c>
      <c r="H11323" s="7">
        <v>-292432.81980000011</v>
      </c>
      <c r="I11323" s="7">
        <v>-88105.978500000027</v>
      </c>
      <c r="J11323" s="7">
        <v>0</v>
      </c>
      <c r="K11323" s="7">
        <v>0</v>
      </c>
      <c r="L11323" s="7">
        <v>369</v>
      </c>
      <c r="M11323" s="7">
        <v>-369</v>
      </c>
      <c r="N11323" s="7">
        <v>-5</v>
      </c>
    </row>
    <row r="11324" spans="1:14" x14ac:dyDescent="0.25">
      <c r="A11324" s="5">
        <v>431</v>
      </c>
      <c r="B11324" s="5">
        <v>2</v>
      </c>
      <c r="C11324" s="6">
        <v>45536</v>
      </c>
      <c r="D11324" s="7">
        <v>6</v>
      </c>
      <c r="E11324" s="6">
        <v>45717</v>
      </c>
      <c r="F11324" s="7">
        <v>0</v>
      </c>
      <c r="G11324" s="7">
        <v>227996.83189999999</v>
      </c>
      <c r="H11324" s="7">
        <v>-434544.90600000008</v>
      </c>
      <c r="I11324" s="7">
        <v>-206548.07410000011</v>
      </c>
      <c r="J11324" s="7">
        <v>0</v>
      </c>
      <c r="K11324" s="7">
        <v>0</v>
      </c>
      <c r="L11324" s="7">
        <v>431</v>
      </c>
      <c r="M11324" s="7">
        <v>-431</v>
      </c>
      <c r="N11324" s="7">
        <v>-5</v>
      </c>
    </row>
    <row r="11325" spans="1:14" x14ac:dyDescent="0.25">
      <c r="A11325" s="5">
        <v>431</v>
      </c>
      <c r="B11325" s="5">
        <v>2</v>
      </c>
      <c r="C11325" s="6">
        <v>45566</v>
      </c>
      <c r="D11325" s="7">
        <v>5</v>
      </c>
      <c r="E11325" s="6">
        <v>45717</v>
      </c>
      <c r="F11325" s="7">
        <v>0</v>
      </c>
      <c r="G11325" s="7">
        <v>296451.50380000001</v>
      </c>
      <c r="H11325" s="7">
        <v>-582474.60959999997</v>
      </c>
      <c r="I11325" s="7">
        <v>-286023.10580000002</v>
      </c>
      <c r="J11325" s="7">
        <v>0</v>
      </c>
      <c r="K11325" s="7">
        <v>0</v>
      </c>
      <c r="L11325" s="7">
        <v>468</v>
      </c>
      <c r="M11325" s="7">
        <v>-468</v>
      </c>
      <c r="N11325" s="7">
        <v>-5</v>
      </c>
    </row>
    <row r="11326" spans="1:14" x14ac:dyDescent="0.25">
      <c r="A11326" s="5">
        <v>431</v>
      </c>
      <c r="B11326" s="5">
        <v>2</v>
      </c>
      <c r="C11326" s="6">
        <v>45597</v>
      </c>
      <c r="D11326" s="7">
        <v>4</v>
      </c>
      <c r="E11326" s="6">
        <v>45717</v>
      </c>
      <c r="F11326" s="7">
        <v>0</v>
      </c>
      <c r="G11326" s="7">
        <v>260092.12959999999</v>
      </c>
      <c r="H11326" s="7">
        <v>-662815.32579999999</v>
      </c>
      <c r="I11326" s="7">
        <v>-402723.19620000001</v>
      </c>
      <c r="J11326" s="7">
        <v>0</v>
      </c>
      <c r="K11326" s="7">
        <v>0</v>
      </c>
      <c r="L11326" s="7">
        <v>458</v>
      </c>
      <c r="M11326" s="7">
        <v>-458</v>
      </c>
      <c r="N11326" s="7">
        <v>-5</v>
      </c>
    </row>
    <row r="11327" spans="1:14" x14ac:dyDescent="0.25">
      <c r="A11327" s="5">
        <v>431</v>
      </c>
      <c r="B11327" s="5">
        <v>2</v>
      </c>
      <c r="C11327" s="6">
        <v>45627</v>
      </c>
      <c r="D11327" s="7">
        <v>3</v>
      </c>
      <c r="E11327" s="6">
        <v>45717</v>
      </c>
      <c r="F11327" s="7">
        <v>0</v>
      </c>
      <c r="G11327" s="7">
        <v>303068.83799999999</v>
      </c>
      <c r="H11327" s="7">
        <v>-1170704.6439</v>
      </c>
      <c r="I11327" s="7">
        <v>-867635.80590000004</v>
      </c>
      <c r="J11327" s="7">
        <v>0</v>
      </c>
      <c r="K11327" s="7">
        <v>0</v>
      </c>
      <c r="L11327" s="7">
        <v>694</v>
      </c>
      <c r="M11327" s="7">
        <v>-694</v>
      </c>
      <c r="N11327" s="7">
        <v>-5</v>
      </c>
    </row>
    <row r="11328" spans="1:14" x14ac:dyDescent="0.25">
      <c r="A11328" s="5">
        <v>431</v>
      </c>
      <c r="B11328" s="5">
        <v>2</v>
      </c>
      <c r="C11328" s="6">
        <v>45658</v>
      </c>
      <c r="D11328" s="7">
        <v>2</v>
      </c>
      <c r="E11328" s="6">
        <v>45717</v>
      </c>
      <c r="F11328" s="7">
        <v>0</v>
      </c>
      <c r="G11328" s="7">
        <v>224351.5667</v>
      </c>
      <c r="H11328" s="7">
        <v>-1622492.3807000001</v>
      </c>
      <c r="I11328" s="7">
        <v>-1398140.814</v>
      </c>
      <c r="J11328" s="7">
        <v>0</v>
      </c>
      <c r="K11328" s="7">
        <v>0</v>
      </c>
      <c r="L11328" s="7">
        <v>735</v>
      </c>
      <c r="M11328" s="7">
        <v>-735</v>
      </c>
      <c r="N11328" s="7">
        <v>-5</v>
      </c>
    </row>
    <row r="11329" spans="1:14" x14ac:dyDescent="0.25">
      <c r="A11329" s="5">
        <v>431</v>
      </c>
      <c r="B11329" s="5">
        <v>2</v>
      </c>
      <c r="C11329" s="6">
        <v>45689</v>
      </c>
      <c r="D11329" s="7">
        <v>1</v>
      </c>
      <c r="E11329" s="6">
        <v>45717</v>
      </c>
      <c r="F11329" s="7">
        <v>0</v>
      </c>
      <c r="G11329" s="7">
        <v>1204455.4786</v>
      </c>
      <c r="H11329" s="7">
        <v>-1663245.7169999999</v>
      </c>
      <c r="I11329" s="7">
        <v>-458790.23840000038</v>
      </c>
      <c r="J11329" s="7">
        <v>0</v>
      </c>
      <c r="K11329" s="7">
        <v>0</v>
      </c>
      <c r="L11329" s="7">
        <v>683</v>
      </c>
      <c r="M11329" s="7">
        <v>-683</v>
      </c>
      <c r="N11329" s="7">
        <v>-5</v>
      </c>
    </row>
    <row r="11330" spans="1:14" x14ac:dyDescent="0.25">
      <c r="A11330" s="5">
        <v>431</v>
      </c>
      <c r="B11330" s="5">
        <v>2</v>
      </c>
      <c r="C11330" s="6">
        <v>45717</v>
      </c>
      <c r="D11330" s="7">
        <v>0</v>
      </c>
      <c r="E11330" s="6">
        <v>45717</v>
      </c>
      <c r="F11330" s="7">
        <v>120490131.0429</v>
      </c>
      <c r="G11330" s="7">
        <v>95841.340500000006</v>
      </c>
      <c r="H11330" s="7">
        <v>-936300.88029999996</v>
      </c>
      <c r="I11330" s="7">
        <v>119649671.50309999</v>
      </c>
      <c r="J11330" s="7">
        <v>59453</v>
      </c>
      <c r="K11330" s="7">
        <v>0</v>
      </c>
      <c r="L11330" s="7">
        <v>388</v>
      </c>
      <c r="M11330" s="7">
        <v>59065</v>
      </c>
      <c r="N11330" s="7">
        <v>-5</v>
      </c>
    </row>
    <row r="11331" spans="1:14" x14ac:dyDescent="0.25">
      <c r="A11331" s="5">
        <v>431</v>
      </c>
      <c r="B11331" s="5">
        <v>2</v>
      </c>
      <c r="C11331" s="6">
        <v>45383</v>
      </c>
      <c r="D11331" s="7">
        <v>12</v>
      </c>
      <c r="E11331" s="6">
        <v>45748</v>
      </c>
      <c r="F11331" s="7">
        <v>0</v>
      </c>
      <c r="G11331" s="7">
        <v>3427.5685000000012</v>
      </c>
      <c r="H11331" s="7">
        <v>-8315.0802000000003</v>
      </c>
      <c r="I11331" s="7">
        <v>-4887.5116999999991</v>
      </c>
      <c r="J11331" s="7">
        <v>0</v>
      </c>
      <c r="K11331" s="7">
        <v>0</v>
      </c>
      <c r="L11331" s="7">
        <v>102</v>
      </c>
      <c r="M11331" s="7">
        <v>-102</v>
      </c>
      <c r="N11331" s="7">
        <v>-5</v>
      </c>
    </row>
    <row r="11332" spans="1:14" x14ac:dyDescent="0.25">
      <c r="A11332" s="5">
        <v>431</v>
      </c>
      <c r="B11332" s="5">
        <v>2</v>
      </c>
      <c r="C11332" s="6">
        <v>45413</v>
      </c>
      <c r="D11332" s="7">
        <v>11</v>
      </c>
      <c r="E11332" s="6">
        <v>45748</v>
      </c>
      <c r="F11332" s="7">
        <v>0</v>
      </c>
      <c r="G11332" s="7">
        <v>44846.070699999997</v>
      </c>
      <c r="H11332" s="7">
        <v>-12464.357400000001</v>
      </c>
      <c r="I11332" s="7">
        <v>32381.713299999999</v>
      </c>
      <c r="J11332" s="7">
        <v>0</v>
      </c>
      <c r="K11332" s="7">
        <v>0</v>
      </c>
      <c r="L11332" s="7">
        <v>198</v>
      </c>
      <c r="M11332" s="7">
        <v>-198</v>
      </c>
      <c r="N11332" s="7">
        <v>-5</v>
      </c>
    </row>
    <row r="11333" spans="1:14" x14ac:dyDescent="0.25">
      <c r="A11333" s="5">
        <v>431</v>
      </c>
      <c r="B11333" s="5">
        <v>2</v>
      </c>
      <c r="C11333" s="6">
        <v>45444</v>
      </c>
      <c r="D11333" s="7">
        <v>10</v>
      </c>
      <c r="E11333" s="6">
        <v>45748</v>
      </c>
      <c r="F11333" s="7">
        <v>0</v>
      </c>
      <c r="G11333" s="7">
        <v>92042.782000000007</v>
      </c>
      <c r="H11333" s="7">
        <v>-54470.870499999997</v>
      </c>
      <c r="I11333" s="7">
        <v>37571.911500000002</v>
      </c>
      <c r="J11333" s="7">
        <v>0</v>
      </c>
      <c r="K11333" s="7">
        <v>0</v>
      </c>
      <c r="L11333" s="7">
        <v>275</v>
      </c>
      <c r="M11333" s="7">
        <v>-275</v>
      </c>
      <c r="N11333" s="7">
        <v>-5</v>
      </c>
    </row>
    <row r="11334" spans="1:14" x14ac:dyDescent="0.25">
      <c r="A11334" s="5">
        <v>431</v>
      </c>
      <c r="B11334" s="5">
        <v>2</v>
      </c>
      <c r="C11334" s="6">
        <v>45474</v>
      </c>
      <c r="D11334" s="7">
        <v>9</v>
      </c>
      <c r="E11334" s="6">
        <v>45748</v>
      </c>
      <c r="F11334" s="7">
        <v>0</v>
      </c>
      <c r="G11334" s="7">
        <v>157219.50339999999</v>
      </c>
      <c r="H11334" s="7">
        <v>-118916.034</v>
      </c>
      <c r="I11334" s="7">
        <v>38303.469399999973</v>
      </c>
      <c r="J11334" s="7">
        <v>0</v>
      </c>
      <c r="K11334" s="7">
        <v>0</v>
      </c>
      <c r="L11334" s="7">
        <v>397</v>
      </c>
      <c r="M11334" s="7">
        <v>-397</v>
      </c>
      <c r="N11334" s="7">
        <v>-5</v>
      </c>
    </row>
    <row r="11335" spans="1:14" x14ac:dyDescent="0.25">
      <c r="A11335" s="5">
        <v>431</v>
      </c>
      <c r="B11335" s="5">
        <v>2</v>
      </c>
      <c r="C11335" s="6">
        <v>45505</v>
      </c>
      <c r="D11335" s="7">
        <v>8</v>
      </c>
      <c r="E11335" s="6">
        <v>45748</v>
      </c>
      <c r="F11335" s="7">
        <v>0</v>
      </c>
      <c r="G11335" s="7">
        <v>258809.65160000001</v>
      </c>
      <c r="H11335" s="7">
        <v>-178546.889</v>
      </c>
      <c r="I11335" s="7">
        <v>80262.762599999987</v>
      </c>
      <c r="J11335" s="7">
        <v>0</v>
      </c>
      <c r="K11335" s="7">
        <v>0</v>
      </c>
      <c r="L11335" s="7">
        <v>375</v>
      </c>
      <c r="M11335" s="7">
        <v>-375</v>
      </c>
      <c r="N11335" s="7">
        <v>-5</v>
      </c>
    </row>
    <row r="11336" spans="1:14" x14ac:dyDescent="0.25">
      <c r="A11336" s="5">
        <v>431</v>
      </c>
      <c r="B11336" s="5">
        <v>2</v>
      </c>
      <c r="C11336" s="6">
        <v>45536</v>
      </c>
      <c r="D11336" s="7">
        <v>7</v>
      </c>
      <c r="E11336" s="6">
        <v>45748</v>
      </c>
      <c r="F11336" s="7">
        <v>0</v>
      </c>
      <c r="G11336" s="7">
        <v>296944.61810000002</v>
      </c>
      <c r="H11336" s="7">
        <v>-292037.9523</v>
      </c>
      <c r="I11336" s="7">
        <v>4906.665800000017</v>
      </c>
      <c r="J11336" s="7">
        <v>0</v>
      </c>
      <c r="K11336" s="7">
        <v>0</v>
      </c>
      <c r="L11336" s="7">
        <v>420</v>
      </c>
      <c r="M11336" s="7">
        <v>-420</v>
      </c>
      <c r="N11336" s="7">
        <v>-5</v>
      </c>
    </row>
    <row r="11337" spans="1:14" x14ac:dyDescent="0.25">
      <c r="A11337" s="5">
        <v>431</v>
      </c>
      <c r="B11337" s="5">
        <v>2</v>
      </c>
      <c r="C11337" s="6">
        <v>45566</v>
      </c>
      <c r="D11337" s="7">
        <v>6</v>
      </c>
      <c r="E11337" s="6">
        <v>45748</v>
      </c>
      <c r="F11337" s="7">
        <v>0</v>
      </c>
      <c r="G11337" s="7">
        <v>355757.53940000001</v>
      </c>
      <c r="H11337" s="7">
        <v>-404477.7537</v>
      </c>
      <c r="I11337" s="7">
        <v>-48720.214300000051</v>
      </c>
      <c r="J11337" s="7">
        <v>0</v>
      </c>
      <c r="K11337" s="7">
        <v>0</v>
      </c>
      <c r="L11337" s="7">
        <v>455</v>
      </c>
      <c r="M11337" s="7">
        <v>-455</v>
      </c>
      <c r="N11337" s="7">
        <v>-5</v>
      </c>
    </row>
    <row r="11338" spans="1:14" x14ac:dyDescent="0.25">
      <c r="A11338" s="5">
        <v>431</v>
      </c>
      <c r="B11338" s="5">
        <v>2</v>
      </c>
      <c r="C11338" s="6">
        <v>45597</v>
      </c>
      <c r="D11338" s="7">
        <v>5</v>
      </c>
      <c r="E11338" s="6">
        <v>45748</v>
      </c>
      <c r="F11338" s="7">
        <v>0</v>
      </c>
      <c r="G11338" s="7">
        <v>369052.6728</v>
      </c>
      <c r="H11338" s="7">
        <v>-545255.99099999992</v>
      </c>
      <c r="I11338" s="7">
        <v>-176203.31819999989</v>
      </c>
      <c r="J11338" s="7">
        <v>0</v>
      </c>
      <c r="K11338" s="7">
        <v>0</v>
      </c>
      <c r="L11338" s="7">
        <v>426</v>
      </c>
      <c r="M11338" s="7">
        <v>-426</v>
      </c>
      <c r="N11338" s="7">
        <v>-5</v>
      </c>
    </row>
    <row r="11339" spans="1:14" x14ac:dyDescent="0.25">
      <c r="A11339" s="5">
        <v>431</v>
      </c>
      <c r="B11339" s="5">
        <v>2</v>
      </c>
      <c r="C11339" s="6">
        <v>45627</v>
      </c>
      <c r="D11339" s="7">
        <v>4</v>
      </c>
      <c r="E11339" s="6">
        <v>45748</v>
      </c>
      <c r="F11339" s="7">
        <v>0</v>
      </c>
      <c r="G11339" s="7">
        <v>428316.53779999999</v>
      </c>
      <c r="H11339" s="7">
        <v>-847692.5588</v>
      </c>
      <c r="I11339" s="7">
        <v>-419376.02099999989</v>
      </c>
      <c r="J11339" s="7">
        <v>0</v>
      </c>
      <c r="K11339" s="7">
        <v>0</v>
      </c>
      <c r="L11339" s="7">
        <v>614</v>
      </c>
      <c r="M11339" s="7">
        <v>-614</v>
      </c>
      <c r="N11339" s="7">
        <v>-5</v>
      </c>
    </row>
    <row r="11340" spans="1:14" x14ac:dyDescent="0.25">
      <c r="A11340" s="5">
        <v>431</v>
      </c>
      <c r="B11340" s="5">
        <v>2</v>
      </c>
      <c r="C11340" s="6">
        <v>45658</v>
      </c>
      <c r="D11340" s="7">
        <v>3</v>
      </c>
      <c r="E11340" s="6">
        <v>45748</v>
      </c>
      <c r="F11340" s="7">
        <v>0</v>
      </c>
      <c r="G11340" s="7">
        <v>342650.32140000002</v>
      </c>
      <c r="H11340" s="7">
        <v>-1102638.7773</v>
      </c>
      <c r="I11340" s="7">
        <v>-759988.45590000018</v>
      </c>
      <c r="J11340" s="7">
        <v>0</v>
      </c>
      <c r="K11340" s="7">
        <v>0</v>
      </c>
      <c r="L11340" s="7">
        <v>643</v>
      </c>
      <c r="M11340" s="7">
        <v>-643</v>
      </c>
      <c r="N11340" s="7">
        <v>-5</v>
      </c>
    </row>
    <row r="11341" spans="1:14" x14ac:dyDescent="0.25">
      <c r="A11341" s="5">
        <v>431</v>
      </c>
      <c r="B11341" s="5">
        <v>2</v>
      </c>
      <c r="C11341" s="6">
        <v>45689</v>
      </c>
      <c r="D11341" s="7">
        <v>2</v>
      </c>
      <c r="E11341" s="6">
        <v>45748</v>
      </c>
      <c r="F11341" s="7">
        <v>0</v>
      </c>
      <c r="G11341" s="7">
        <v>306931.52149999997</v>
      </c>
      <c r="H11341" s="7">
        <v>-2352070.6581999999</v>
      </c>
      <c r="I11341" s="7">
        <v>-2045139.1366999999</v>
      </c>
      <c r="J11341" s="7">
        <v>0</v>
      </c>
      <c r="K11341" s="7">
        <v>0</v>
      </c>
      <c r="L11341" s="7">
        <v>705</v>
      </c>
      <c r="M11341" s="7">
        <v>-705</v>
      </c>
      <c r="N11341" s="7">
        <v>-5</v>
      </c>
    </row>
    <row r="11342" spans="1:14" x14ac:dyDescent="0.25">
      <c r="A11342" s="5">
        <v>431</v>
      </c>
      <c r="B11342" s="5">
        <v>2</v>
      </c>
      <c r="C11342" s="6">
        <v>45717</v>
      </c>
      <c r="D11342" s="7">
        <v>1</v>
      </c>
      <c r="E11342" s="6">
        <v>45748</v>
      </c>
      <c r="F11342" s="7">
        <v>0</v>
      </c>
      <c r="G11342" s="7">
        <v>281795.07809999998</v>
      </c>
      <c r="H11342" s="7">
        <v>-1783417.1584000001</v>
      </c>
      <c r="I11342" s="7">
        <v>-1501622.0803</v>
      </c>
      <c r="J11342" s="7">
        <v>0</v>
      </c>
      <c r="K11342" s="7">
        <v>0</v>
      </c>
      <c r="L11342" s="7">
        <v>781</v>
      </c>
      <c r="M11342" s="7">
        <v>-781</v>
      </c>
      <c r="N11342" s="7">
        <v>-5</v>
      </c>
    </row>
    <row r="11343" spans="1:14" x14ac:dyDescent="0.25">
      <c r="A11343" s="5">
        <v>431</v>
      </c>
      <c r="B11343" s="5">
        <v>2</v>
      </c>
      <c r="C11343" s="6">
        <v>45748</v>
      </c>
      <c r="D11343" s="7">
        <v>0</v>
      </c>
      <c r="E11343" s="6">
        <v>45748</v>
      </c>
      <c r="F11343" s="7">
        <v>116511513.43960001</v>
      </c>
      <c r="G11343" s="7">
        <v>104498.5459</v>
      </c>
      <c r="H11343" s="7">
        <v>-769266.66</v>
      </c>
      <c r="I11343" s="7">
        <v>115846745.3255</v>
      </c>
      <c r="J11343" s="7">
        <v>56198</v>
      </c>
      <c r="K11343" s="7">
        <v>0</v>
      </c>
      <c r="L11343" s="7">
        <v>321</v>
      </c>
      <c r="M11343" s="7">
        <v>55877</v>
      </c>
      <c r="N11343" s="7">
        <v>-5</v>
      </c>
    </row>
    <row r="11344" spans="1:14" x14ac:dyDescent="0.25">
      <c r="A11344" s="5">
        <v>431</v>
      </c>
      <c r="B11344" s="5">
        <v>2</v>
      </c>
      <c r="C11344" s="6">
        <v>45413</v>
      </c>
      <c r="D11344" s="7">
        <v>12</v>
      </c>
      <c r="E11344" s="6">
        <v>45778</v>
      </c>
      <c r="F11344" s="7">
        <v>0</v>
      </c>
      <c r="G11344" s="7">
        <v>1208.2628</v>
      </c>
      <c r="H11344" s="7">
        <v>-12425.2528</v>
      </c>
      <c r="I11344" s="7">
        <v>-11216.99</v>
      </c>
      <c r="J11344" s="7">
        <v>0</v>
      </c>
      <c r="K11344" s="7">
        <v>0</v>
      </c>
      <c r="L11344" s="7">
        <v>122</v>
      </c>
      <c r="M11344" s="7">
        <v>-122</v>
      </c>
      <c r="N11344" s="7">
        <v>-5</v>
      </c>
    </row>
    <row r="11345" spans="1:14" x14ac:dyDescent="0.25">
      <c r="A11345" s="5">
        <v>431</v>
      </c>
      <c r="B11345" s="5">
        <v>2</v>
      </c>
      <c r="C11345" s="6">
        <v>45444</v>
      </c>
      <c r="D11345" s="7">
        <v>11</v>
      </c>
      <c r="E11345" s="6">
        <v>45778</v>
      </c>
      <c r="F11345" s="7">
        <v>0</v>
      </c>
      <c r="G11345" s="7">
        <v>52275.646999999997</v>
      </c>
      <c r="H11345" s="7">
        <v>-18573.647700000001</v>
      </c>
      <c r="I11345" s="7">
        <v>33701.99930000001</v>
      </c>
      <c r="J11345" s="7">
        <v>0</v>
      </c>
      <c r="K11345" s="7">
        <v>0</v>
      </c>
      <c r="L11345" s="7">
        <v>194</v>
      </c>
      <c r="M11345" s="7">
        <v>-194</v>
      </c>
      <c r="N11345" s="7">
        <v>-5</v>
      </c>
    </row>
    <row r="11346" spans="1:14" x14ac:dyDescent="0.25">
      <c r="A11346" s="5">
        <v>431</v>
      </c>
      <c r="B11346" s="5">
        <v>2</v>
      </c>
      <c r="C11346" s="6">
        <v>45474</v>
      </c>
      <c r="D11346" s="7">
        <v>10</v>
      </c>
      <c r="E11346" s="6">
        <v>45778</v>
      </c>
      <c r="F11346" s="7">
        <v>0</v>
      </c>
      <c r="G11346" s="7">
        <v>138492.7311</v>
      </c>
      <c r="H11346" s="7">
        <v>-91629.058000000019</v>
      </c>
      <c r="I11346" s="7">
        <v>46863.673100000007</v>
      </c>
      <c r="J11346" s="7">
        <v>0</v>
      </c>
      <c r="K11346" s="7">
        <v>0</v>
      </c>
      <c r="L11346" s="7">
        <v>370</v>
      </c>
      <c r="M11346" s="7">
        <v>-370</v>
      </c>
      <c r="N11346" s="7">
        <v>-5</v>
      </c>
    </row>
    <row r="11347" spans="1:14" x14ac:dyDescent="0.25">
      <c r="A11347" s="5">
        <v>431</v>
      </c>
      <c r="B11347" s="5">
        <v>2</v>
      </c>
      <c r="C11347" s="6">
        <v>45505</v>
      </c>
      <c r="D11347" s="7">
        <v>9</v>
      </c>
      <c r="E11347" s="6">
        <v>45778</v>
      </c>
      <c r="F11347" s="7">
        <v>0</v>
      </c>
      <c r="G11347" s="7">
        <v>213586.31770000001</v>
      </c>
      <c r="H11347" s="7">
        <v>-161160.36790000001</v>
      </c>
      <c r="I11347" s="7">
        <v>52425.949800000002</v>
      </c>
      <c r="J11347" s="7">
        <v>0</v>
      </c>
      <c r="K11347" s="7">
        <v>0</v>
      </c>
      <c r="L11347" s="7">
        <v>398</v>
      </c>
      <c r="M11347" s="7">
        <v>-398</v>
      </c>
      <c r="N11347" s="7">
        <v>-5</v>
      </c>
    </row>
    <row r="11348" spans="1:14" x14ac:dyDescent="0.25">
      <c r="A11348" s="5">
        <v>431</v>
      </c>
      <c r="B11348" s="5">
        <v>2</v>
      </c>
      <c r="C11348" s="6">
        <v>45536</v>
      </c>
      <c r="D11348" s="7">
        <v>8</v>
      </c>
      <c r="E11348" s="6">
        <v>45778</v>
      </c>
      <c r="F11348" s="7">
        <v>0</v>
      </c>
      <c r="G11348" s="7">
        <v>278184.40990000003</v>
      </c>
      <c r="H11348" s="7">
        <v>-222651.6146</v>
      </c>
      <c r="I11348" s="7">
        <v>55532.795299999969</v>
      </c>
      <c r="J11348" s="7">
        <v>0</v>
      </c>
      <c r="K11348" s="7">
        <v>0</v>
      </c>
      <c r="L11348" s="7">
        <v>419</v>
      </c>
      <c r="M11348" s="7">
        <v>-419</v>
      </c>
      <c r="N11348" s="7">
        <v>-5</v>
      </c>
    </row>
    <row r="11349" spans="1:14" x14ac:dyDescent="0.25">
      <c r="A11349" s="5">
        <v>431</v>
      </c>
      <c r="B11349" s="5">
        <v>2</v>
      </c>
      <c r="C11349" s="6">
        <v>45566</v>
      </c>
      <c r="D11349" s="7">
        <v>7</v>
      </c>
      <c r="E11349" s="6">
        <v>45778</v>
      </c>
      <c r="F11349" s="7">
        <v>0</v>
      </c>
      <c r="G11349" s="7">
        <v>349701.31530000002</v>
      </c>
      <c r="H11349" s="7">
        <v>-371651.37860000011</v>
      </c>
      <c r="I11349" s="7">
        <v>-21950.063300000042</v>
      </c>
      <c r="J11349" s="7">
        <v>0</v>
      </c>
      <c r="K11349" s="7">
        <v>0</v>
      </c>
      <c r="L11349" s="7">
        <v>477</v>
      </c>
      <c r="M11349" s="7">
        <v>-477</v>
      </c>
      <c r="N11349" s="7">
        <v>-5</v>
      </c>
    </row>
    <row r="11350" spans="1:14" x14ac:dyDescent="0.25">
      <c r="A11350" s="5">
        <v>431</v>
      </c>
      <c r="B11350" s="5">
        <v>2</v>
      </c>
      <c r="C11350" s="6">
        <v>45597</v>
      </c>
      <c r="D11350" s="7">
        <v>6</v>
      </c>
      <c r="E11350" s="6">
        <v>45778</v>
      </c>
      <c r="F11350" s="7">
        <v>0</v>
      </c>
      <c r="G11350" s="7">
        <v>372008.6741</v>
      </c>
      <c r="H11350" s="7">
        <v>-402104.3702</v>
      </c>
      <c r="I11350" s="7">
        <v>-30095.696100000001</v>
      </c>
      <c r="J11350" s="7">
        <v>0</v>
      </c>
      <c r="K11350" s="7">
        <v>0</v>
      </c>
      <c r="L11350" s="7">
        <v>416</v>
      </c>
      <c r="M11350" s="7">
        <v>-416</v>
      </c>
      <c r="N11350" s="7">
        <v>-5</v>
      </c>
    </row>
    <row r="11351" spans="1:14" x14ac:dyDescent="0.25">
      <c r="A11351" s="5">
        <v>431</v>
      </c>
      <c r="B11351" s="5">
        <v>2</v>
      </c>
      <c r="C11351" s="6">
        <v>45627</v>
      </c>
      <c r="D11351" s="7">
        <v>5</v>
      </c>
      <c r="E11351" s="6">
        <v>45778</v>
      </c>
      <c r="F11351" s="7">
        <v>0</v>
      </c>
      <c r="G11351" s="7">
        <v>484455.674</v>
      </c>
      <c r="H11351" s="7">
        <v>-762263.76320000004</v>
      </c>
      <c r="I11351" s="7">
        <v>-277808.08919999999</v>
      </c>
      <c r="J11351" s="7">
        <v>0</v>
      </c>
      <c r="K11351" s="7">
        <v>0</v>
      </c>
      <c r="L11351" s="7">
        <v>623</v>
      </c>
      <c r="M11351" s="7">
        <v>-623</v>
      </c>
      <c r="N11351" s="7">
        <v>-5</v>
      </c>
    </row>
    <row r="11352" spans="1:14" x14ac:dyDescent="0.25">
      <c r="A11352" s="5">
        <v>431</v>
      </c>
      <c r="B11352" s="5">
        <v>2</v>
      </c>
      <c r="C11352" s="6">
        <v>45658</v>
      </c>
      <c r="D11352" s="7">
        <v>4</v>
      </c>
      <c r="E11352" s="6">
        <v>45778</v>
      </c>
      <c r="F11352" s="7">
        <v>0</v>
      </c>
      <c r="G11352" s="7">
        <v>353982.3518</v>
      </c>
      <c r="H11352" s="7">
        <v>-1068117.3367999999</v>
      </c>
      <c r="I11352" s="7">
        <v>-714134.98499999987</v>
      </c>
      <c r="J11352" s="7">
        <v>0</v>
      </c>
      <c r="K11352" s="7">
        <v>0</v>
      </c>
      <c r="L11352" s="7">
        <v>715</v>
      </c>
      <c r="M11352" s="7">
        <v>-715</v>
      </c>
      <c r="N11352" s="7">
        <v>-5</v>
      </c>
    </row>
    <row r="11353" spans="1:14" x14ac:dyDescent="0.25">
      <c r="A11353" s="5">
        <v>431</v>
      </c>
      <c r="B11353" s="5">
        <v>2</v>
      </c>
      <c r="C11353" s="6">
        <v>45689</v>
      </c>
      <c r="D11353" s="7">
        <v>3</v>
      </c>
      <c r="E11353" s="6">
        <v>45778</v>
      </c>
      <c r="F11353" s="7">
        <v>0</v>
      </c>
      <c r="G11353" s="7">
        <v>362332.66739999998</v>
      </c>
      <c r="H11353" s="7">
        <v>-1009072.8086</v>
      </c>
      <c r="I11353" s="7">
        <v>-646740.14120000007</v>
      </c>
      <c r="J11353" s="7">
        <v>0</v>
      </c>
      <c r="K11353" s="7">
        <v>0</v>
      </c>
      <c r="L11353" s="7">
        <v>599</v>
      </c>
      <c r="M11353" s="7">
        <v>-599</v>
      </c>
      <c r="N11353" s="7">
        <v>-5</v>
      </c>
    </row>
    <row r="11354" spans="1:14" x14ac:dyDescent="0.25">
      <c r="A11354" s="5">
        <v>431</v>
      </c>
      <c r="B11354" s="5">
        <v>2</v>
      </c>
      <c r="C11354" s="6">
        <v>45717</v>
      </c>
      <c r="D11354" s="7">
        <v>2</v>
      </c>
      <c r="E11354" s="6">
        <v>45778</v>
      </c>
      <c r="F11354" s="7">
        <v>0</v>
      </c>
      <c r="G11354" s="7">
        <v>323375.50099999999</v>
      </c>
      <c r="H11354" s="7">
        <v>-1404031.1237000001</v>
      </c>
      <c r="I11354" s="7">
        <v>-1080655.6226999999</v>
      </c>
      <c r="J11354" s="7">
        <v>0</v>
      </c>
      <c r="K11354" s="7">
        <v>0</v>
      </c>
      <c r="L11354" s="7">
        <v>703</v>
      </c>
      <c r="M11354" s="7">
        <v>-703</v>
      </c>
      <c r="N11354" s="7">
        <v>-5</v>
      </c>
    </row>
    <row r="11355" spans="1:14" x14ac:dyDescent="0.25">
      <c r="A11355" s="5">
        <v>431</v>
      </c>
      <c r="B11355" s="5">
        <v>2</v>
      </c>
      <c r="C11355" s="6">
        <v>45748</v>
      </c>
      <c r="D11355" s="7">
        <v>1</v>
      </c>
      <c r="E11355" s="6">
        <v>45778</v>
      </c>
      <c r="F11355" s="7">
        <v>0</v>
      </c>
      <c r="G11355" s="7">
        <v>232493.58290000001</v>
      </c>
      <c r="H11355" s="7">
        <v>-1950098.6621000001</v>
      </c>
      <c r="I11355" s="7">
        <v>-1717605.0792</v>
      </c>
      <c r="J11355" s="7">
        <v>0</v>
      </c>
      <c r="K11355" s="7">
        <v>0</v>
      </c>
      <c r="L11355" s="7">
        <v>796</v>
      </c>
      <c r="M11355" s="7">
        <v>-796</v>
      </c>
      <c r="N11355" s="7">
        <v>-5</v>
      </c>
    </row>
    <row r="11356" spans="1:14" x14ac:dyDescent="0.25">
      <c r="A11356" s="5">
        <v>431</v>
      </c>
      <c r="B11356" s="5">
        <v>2</v>
      </c>
      <c r="C11356" s="6">
        <v>45778</v>
      </c>
      <c r="D11356" s="7">
        <v>0</v>
      </c>
      <c r="E11356" s="6">
        <v>45778</v>
      </c>
      <c r="F11356" s="7">
        <v>131669406.0861</v>
      </c>
      <c r="G11356" s="7">
        <v>85689.806000000011</v>
      </c>
      <c r="H11356" s="7">
        <v>-987242.29920000001</v>
      </c>
      <c r="I11356" s="7">
        <v>130767853.59289999</v>
      </c>
      <c r="J11356" s="7">
        <v>62534</v>
      </c>
      <c r="K11356" s="7">
        <v>0</v>
      </c>
      <c r="L11356" s="7">
        <v>410</v>
      </c>
      <c r="M11356" s="7">
        <v>62124</v>
      </c>
      <c r="N11356" s="7">
        <v>-5</v>
      </c>
    </row>
    <row r="11357" spans="1:14" x14ac:dyDescent="0.25">
      <c r="A11357" s="5">
        <v>431</v>
      </c>
      <c r="B11357" s="5">
        <v>2</v>
      </c>
      <c r="C11357" s="6">
        <v>45444</v>
      </c>
      <c r="D11357" s="7">
        <v>12</v>
      </c>
      <c r="E11357" s="6">
        <v>45809</v>
      </c>
      <c r="F11357" s="7">
        <v>0</v>
      </c>
      <c r="G11357" s="7">
        <v>2316.2827000000002</v>
      </c>
      <c r="H11357" s="7">
        <v>-8077.3104000000003</v>
      </c>
      <c r="I11357" s="7">
        <v>-5761.0277000000006</v>
      </c>
      <c r="J11357" s="7">
        <v>0</v>
      </c>
      <c r="K11357" s="7">
        <v>0</v>
      </c>
      <c r="L11357" s="7">
        <v>134</v>
      </c>
      <c r="M11357" s="7">
        <v>-134</v>
      </c>
      <c r="N11357" s="7">
        <v>-5</v>
      </c>
    </row>
    <row r="11358" spans="1:14" x14ac:dyDescent="0.25">
      <c r="A11358" s="5">
        <v>431</v>
      </c>
      <c r="B11358" s="5">
        <v>2</v>
      </c>
      <c r="C11358" s="6">
        <v>45474</v>
      </c>
      <c r="D11358" s="7">
        <v>11</v>
      </c>
      <c r="E11358" s="6">
        <v>45809</v>
      </c>
      <c r="F11358" s="7">
        <v>0</v>
      </c>
      <c r="G11358" s="7">
        <v>83117.6486</v>
      </c>
      <c r="H11358" s="7">
        <v>-16847.888299999999</v>
      </c>
      <c r="I11358" s="7">
        <v>66269.760299999994</v>
      </c>
      <c r="J11358" s="7">
        <v>0</v>
      </c>
      <c r="K11358" s="7">
        <v>0</v>
      </c>
      <c r="L11358" s="7">
        <v>207</v>
      </c>
      <c r="M11358" s="7">
        <v>-207</v>
      </c>
      <c r="N11358" s="7">
        <v>-5</v>
      </c>
    </row>
    <row r="11359" spans="1:14" x14ac:dyDescent="0.25">
      <c r="A11359" s="5">
        <v>431</v>
      </c>
      <c r="B11359" s="5">
        <v>2</v>
      </c>
      <c r="C11359" s="6">
        <v>45505</v>
      </c>
      <c r="D11359" s="7">
        <v>10</v>
      </c>
      <c r="E11359" s="6">
        <v>45809</v>
      </c>
      <c r="F11359" s="7">
        <v>0</v>
      </c>
      <c r="G11359" s="7">
        <v>113447.4843</v>
      </c>
      <c r="H11359" s="7">
        <v>-65325.544899999994</v>
      </c>
      <c r="I11359" s="7">
        <v>48121.939399999967</v>
      </c>
      <c r="J11359" s="7">
        <v>0</v>
      </c>
      <c r="K11359" s="7">
        <v>0</v>
      </c>
      <c r="L11359" s="7">
        <v>321</v>
      </c>
      <c r="M11359" s="7">
        <v>-321</v>
      </c>
      <c r="N11359" s="7">
        <v>-5</v>
      </c>
    </row>
    <row r="11360" spans="1:14" x14ac:dyDescent="0.25">
      <c r="A11360" s="5">
        <v>431</v>
      </c>
      <c r="B11360" s="5">
        <v>2</v>
      </c>
      <c r="C11360" s="6">
        <v>45536</v>
      </c>
      <c r="D11360" s="7">
        <v>9</v>
      </c>
      <c r="E11360" s="6">
        <v>45809</v>
      </c>
      <c r="F11360" s="7">
        <v>0</v>
      </c>
      <c r="G11360" s="7">
        <v>177249.0048</v>
      </c>
      <c r="H11360" s="7">
        <v>-117470.4469</v>
      </c>
      <c r="I11360" s="7">
        <v>59778.557899999993</v>
      </c>
      <c r="J11360" s="7">
        <v>0</v>
      </c>
      <c r="K11360" s="7">
        <v>0</v>
      </c>
      <c r="L11360" s="7">
        <v>371</v>
      </c>
      <c r="M11360" s="7">
        <v>-371</v>
      </c>
      <c r="N11360" s="7">
        <v>-5</v>
      </c>
    </row>
    <row r="11361" spans="1:14" x14ac:dyDescent="0.25">
      <c r="A11361" s="5">
        <v>431</v>
      </c>
      <c r="B11361" s="5">
        <v>2</v>
      </c>
      <c r="C11361" s="6">
        <v>45566</v>
      </c>
      <c r="D11361" s="7">
        <v>8</v>
      </c>
      <c r="E11361" s="6">
        <v>45809</v>
      </c>
      <c r="F11361" s="7">
        <v>0</v>
      </c>
      <c r="G11361" s="7">
        <v>218233.0393</v>
      </c>
      <c r="H11361" s="7">
        <v>-187179.337</v>
      </c>
      <c r="I11361" s="7">
        <v>31053.702300000001</v>
      </c>
      <c r="J11361" s="7">
        <v>0</v>
      </c>
      <c r="K11361" s="7">
        <v>0</v>
      </c>
      <c r="L11361" s="7">
        <v>389</v>
      </c>
      <c r="M11361" s="7">
        <v>-389</v>
      </c>
      <c r="N11361" s="7">
        <v>-5</v>
      </c>
    </row>
    <row r="11362" spans="1:14" x14ac:dyDescent="0.25">
      <c r="A11362" s="5">
        <v>431</v>
      </c>
      <c r="B11362" s="5">
        <v>2</v>
      </c>
      <c r="C11362" s="6">
        <v>45597</v>
      </c>
      <c r="D11362" s="7">
        <v>7</v>
      </c>
      <c r="E11362" s="6">
        <v>45809</v>
      </c>
      <c r="F11362" s="7">
        <v>0</v>
      </c>
      <c r="G11362" s="7">
        <v>302338.98560000001</v>
      </c>
      <c r="H11362" s="7">
        <v>-281711.63530000002</v>
      </c>
      <c r="I11362" s="7">
        <v>20627.350299999991</v>
      </c>
      <c r="J11362" s="7">
        <v>0</v>
      </c>
      <c r="K11362" s="7">
        <v>0</v>
      </c>
      <c r="L11362" s="7">
        <v>391</v>
      </c>
      <c r="M11362" s="7">
        <v>-391</v>
      </c>
      <c r="N11362" s="7">
        <v>-5</v>
      </c>
    </row>
    <row r="11363" spans="1:14" x14ac:dyDescent="0.25">
      <c r="A11363" s="5">
        <v>431</v>
      </c>
      <c r="B11363" s="5">
        <v>2</v>
      </c>
      <c r="C11363" s="6">
        <v>45627</v>
      </c>
      <c r="D11363" s="7">
        <v>6</v>
      </c>
      <c r="E11363" s="6">
        <v>45809</v>
      </c>
      <c r="F11363" s="7">
        <v>0</v>
      </c>
      <c r="G11363" s="7">
        <v>389556.20779999997</v>
      </c>
      <c r="H11363" s="7">
        <v>-511188.45890000003</v>
      </c>
      <c r="I11363" s="7">
        <v>-121632.25109999999</v>
      </c>
      <c r="J11363" s="7">
        <v>0</v>
      </c>
      <c r="K11363" s="7">
        <v>0</v>
      </c>
      <c r="L11363" s="7">
        <v>532</v>
      </c>
      <c r="M11363" s="7">
        <v>-532</v>
      </c>
      <c r="N11363" s="7">
        <v>-5</v>
      </c>
    </row>
    <row r="11364" spans="1:14" x14ac:dyDescent="0.25">
      <c r="A11364" s="5">
        <v>431</v>
      </c>
      <c r="B11364" s="5">
        <v>2</v>
      </c>
      <c r="C11364" s="6">
        <v>45658</v>
      </c>
      <c r="D11364" s="7">
        <v>5</v>
      </c>
      <c r="E11364" s="6">
        <v>45809</v>
      </c>
      <c r="F11364" s="7">
        <v>0</v>
      </c>
      <c r="G11364" s="7">
        <v>360287.95669999998</v>
      </c>
      <c r="H11364" s="7">
        <v>-575396.64150000003</v>
      </c>
      <c r="I11364" s="7">
        <v>-215108.68479999999</v>
      </c>
      <c r="J11364" s="7">
        <v>0</v>
      </c>
      <c r="K11364" s="7">
        <v>0</v>
      </c>
      <c r="L11364" s="7">
        <v>491</v>
      </c>
      <c r="M11364" s="7">
        <v>-491</v>
      </c>
      <c r="N11364" s="7">
        <v>-5</v>
      </c>
    </row>
    <row r="11365" spans="1:14" x14ac:dyDescent="0.25">
      <c r="A11365" s="5">
        <v>431</v>
      </c>
      <c r="B11365" s="5">
        <v>2</v>
      </c>
      <c r="C11365" s="6">
        <v>45689</v>
      </c>
      <c r="D11365" s="7">
        <v>4</v>
      </c>
      <c r="E11365" s="6">
        <v>45809</v>
      </c>
      <c r="F11365" s="7">
        <v>0</v>
      </c>
      <c r="G11365" s="7">
        <v>337994.35</v>
      </c>
      <c r="H11365" s="7">
        <v>-708642.82790000003</v>
      </c>
      <c r="I11365" s="7">
        <v>-370648.4779</v>
      </c>
      <c r="J11365" s="7">
        <v>0</v>
      </c>
      <c r="K11365" s="7">
        <v>0</v>
      </c>
      <c r="L11365" s="7">
        <v>516</v>
      </c>
      <c r="M11365" s="7">
        <v>-516</v>
      </c>
      <c r="N11365" s="7">
        <v>-5</v>
      </c>
    </row>
    <row r="11366" spans="1:14" x14ac:dyDescent="0.25">
      <c r="A11366" s="5">
        <v>431</v>
      </c>
      <c r="B11366" s="5">
        <v>2</v>
      </c>
      <c r="C11366" s="6">
        <v>45717</v>
      </c>
      <c r="D11366" s="7">
        <v>3</v>
      </c>
      <c r="E11366" s="6">
        <v>45809</v>
      </c>
      <c r="F11366" s="7">
        <v>0</v>
      </c>
      <c r="G11366" s="7">
        <v>310998.679</v>
      </c>
      <c r="H11366" s="7">
        <v>-853217.84739999997</v>
      </c>
      <c r="I11366" s="7">
        <v>-542219.16839999997</v>
      </c>
      <c r="J11366" s="7">
        <v>0</v>
      </c>
      <c r="K11366" s="7">
        <v>0</v>
      </c>
      <c r="L11366" s="7">
        <v>532</v>
      </c>
      <c r="M11366" s="7">
        <v>-532</v>
      </c>
      <c r="N11366" s="7">
        <v>-5</v>
      </c>
    </row>
    <row r="11367" spans="1:14" x14ac:dyDescent="0.25">
      <c r="A11367" s="5">
        <v>431</v>
      </c>
      <c r="B11367" s="5">
        <v>2</v>
      </c>
      <c r="C11367" s="6">
        <v>45748</v>
      </c>
      <c r="D11367" s="7">
        <v>2</v>
      </c>
      <c r="E11367" s="6">
        <v>45809</v>
      </c>
      <c r="F11367" s="7">
        <v>0</v>
      </c>
      <c r="G11367" s="7">
        <v>214959.1918</v>
      </c>
      <c r="H11367" s="7">
        <v>-1092191.669</v>
      </c>
      <c r="I11367" s="7">
        <v>-877232.47719999985</v>
      </c>
      <c r="J11367" s="7">
        <v>0</v>
      </c>
      <c r="K11367" s="7">
        <v>0</v>
      </c>
      <c r="L11367" s="7">
        <v>587</v>
      </c>
      <c r="M11367" s="7">
        <v>-587</v>
      </c>
      <c r="N11367" s="7">
        <v>-5</v>
      </c>
    </row>
    <row r="11368" spans="1:14" x14ac:dyDescent="0.25">
      <c r="A11368" s="5">
        <v>431</v>
      </c>
      <c r="B11368" s="5">
        <v>2</v>
      </c>
      <c r="C11368" s="6">
        <v>45778</v>
      </c>
      <c r="D11368" s="7">
        <v>1</v>
      </c>
      <c r="E11368" s="6">
        <v>45809</v>
      </c>
      <c r="F11368" s="7">
        <v>0</v>
      </c>
      <c r="G11368" s="7">
        <v>250544.99299999999</v>
      </c>
      <c r="H11368" s="7">
        <v>-1656757.6754000001</v>
      </c>
      <c r="I11368" s="7">
        <v>-1406212.6824</v>
      </c>
      <c r="J11368" s="7">
        <v>0</v>
      </c>
      <c r="K11368" s="7">
        <v>0</v>
      </c>
      <c r="L11368" s="7">
        <v>757</v>
      </c>
      <c r="M11368" s="7">
        <v>-757</v>
      </c>
      <c r="N11368" s="7">
        <v>-5</v>
      </c>
    </row>
    <row r="11369" spans="1:14" x14ac:dyDescent="0.25">
      <c r="A11369" s="5">
        <v>431</v>
      </c>
      <c r="B11369" s="5">
        <v>2</v>
      </c>
      <c r="C11369" s="6">
        <v>45809</v>
      </c>
      <c r="D11369" s="7">
        <v>0</v>
      </c>
      <c r="E11369" s="6">
        <v>45809</v>
      </c>
      <c r="F11369" s="7">
        <v>134089532.78389999</v>
      </c>
      <c r="G11369" s="7">
        <v>90023.704900000012</v>
      </c>
      <c r="H11369" s="7">
        <v>-973781.1301999999</v>
      </c>
      <c r="I11369" s="7">
        <v>133205775.35860001</v>
      </c>
      <c r="J11369" s="7">
        <v>63842</v>
      </c>
      <c r="K11369" s="7">
        <v>0</v>
      </c>
      <c r="L11369" s="7">
        <v>394</v>
      </c>
      <c r="M11369" s="7">
        <v>63448</v>
      </c>
      <c r="N11369" s="7">
        <v>-5</v>
      </c>
    </row>
    <row r="11370" spans="1:14" x14ac:dyDescent="0.25">
      <c r="A11370" s="5">
        <v>431</v>
      </c>
      <c r="B11370" s="5">
        <v>2</v>
      </c>
      <c r="C11370" s="6">
        <v>45474</v>
      </c>
      <c r="D11370" s="7">
        <v>12</v>
      </c>
      <c r="E11370" s="6">
        <v>45839</v>
      </c>
      <c r="F11370" s="7">
        <v>0</v>
      </c>
      <c r="G11370" s="7">
        <v>5012.6745000000001</v>
      </c>
      <c r="H11370" s="7">
        <v>-13526.1999</v>
      </c>
      <c r="I11370" s="7">
        <v>-8513.5253999999986</v>
      </c>
      <c r="J11370" s="7">
        <v>0</v>
      </c>
      <c r="K11370" s="7">
        <v>0</v>
      </c>
      <c r="L11370" s="7">
        <v>148</v>
      </c>
      <c r="M11370" s="7">
        <v>-148</v>
      </c>
      <c r="N11370" s="7">
        <v>-5</v>
      </c>
    </row>
    <row r="11371" spans="1:14" x14ac:dyDescent="0.25">
      <c r="A11371" s="5">
        <v>431</v>
      </c>
      <c r="B11371" s="5">
        <v>2</v>
      </c>
      <c r="C11371" s="6">
        <v>45505</v>
      </c>
      <c r="D11371" s="7">
        <v>11</v>
      </c>
      <c r="E11371" s="6">
        <v>45839</v>
      </c>
      <c r="F11371" s="7">
        <v>0</v>
      </c>
      <c r="G11371" s="7">
        <v>75729.818999999989</v>
      </c>
      <c r="H11371" s="7">
        <v>-21177.195299999999</v>
      </c>
      <c r="I11371" s="7">
        <v>54552.623699999982</v>
      </c>
      <c r="J11371" s="7">
        <v>0</v>
      </c>
      <c r="K11371" s="7">
        <v>0</v>
      </c>
      <c r="L11371" s="7">
        <v>212</v>
      </c>
      <c r="M11371" s="7">
        <v>-212</v>
      </c>
      <c r="N11371" s="7">
        <v>-5</v>
      </c>
    </row>
    <row r="11372" spans="1:14" x14ac:dyDescent="0.25">
      <c r="A11372" s="5">
        <v>431</v>
      </c>
      <c r="B11372" s="5">
        <v>2</v>
      </c>
      <c r="C11372" s="6">
        <v>45536</v>
      </c>
      <c r="D11372" s="7">
        <v>10</v>
      </c>
      <c r="E11372" s="6">
        <v>45839</v>
      </c>
      <c r="F11372" s="7">
        <v>0</v>
      </c>
      <c r="G11372" s="7">
        <v>143606.5404</v>
      </c>
      <c r="H11372" s="7">
        <v>-67487.774600000004</v>
      </c>
      <c r="I11372" s="7">
        <v>76118.765800000023</v>
      </c>
      <c r="J11372" s="7">
        <v>0</v>
      </c>
      <c r="K11372" s="7">
        <v>0</v>
      </c>
      <c r="L11372" s="7">
        <v>319</v>
      </c>
      <c r="M11372" s="7">
        <v>-319</v>
      </c>
      <c r="N11372" s="7">
        <v>-5</v>
      </c>
    </row>
    <row r="11373" spans="1:14" x14ac:dyDescent="0.25">
      <c r="A11373" s="5">
        <v>431</v>
      </c>
      <c r="B11373" s="5">
        <v>2</v>
      </c>
      <c r="C11373" s="6">
        <v>45566</v>
      </c>
      <c r="D11373" s="7">
        <v>9</v>
      </c>
      <c r="E11373" s="6">
        <v>45839</v>
      </c>
      <c r="F11373" s="7">
        <v>0</v>
      </c>
      <c r="G11373" s="7">
        <v>232209.84640000001</v>
      </c>
      <c r="H11373" s="7">
        <v>-131204.7518</v>
      </c>
      <c r="I11373" s="7">
        <v>101005.0946</v>
      </c>
      <c r="J11373" s="7">
        <v>0</v>
      </c>
      <c r="K11373" s="7">
        <v>0</v>
      </c>
      <c r="L11373" s="7">
        <v>400</v>
      </c>
      <c r="M11373" s="7">
        <v>-400</v>
      </c>
      <c r="N11373" s="7">
        <v>-5</v>
      </c>
    </row>
    <row r="11374" spans="1:14" x14ac:dyDescent="0.25">
      <c r="A11374" s="5">
        <v>431</v>
      </c>
      <c r="B11374" s="5">
        <v>2</v>
      </c>
      <c r="C11374" s="6">
        <v>45597</v>
      </c>
      <c r="D11374" s="7">
        <v>8</v>
      </c>
      <c r="E11374" s="6">
        <v>45839</v>
      </c>
      <c r="F11374" s="7">
        <v>0</v>
      </c>
      <c r="G11374" s="7">
        <v>281576.011</v>
      </c>
      <c r="H11374" s="7">
        <v>-147886.04209999999</v>
      </c>
      <c r="I11374" s="7">
        <v>133689.96890000001</v>
      </c>
      <c r="J11374" s="7">
        <v>0</v>
      </c>
      <c r="K11374" s="7">
        <v>0</v>
      </c>
      <c r="L11374" s="7">
        <v>323</v>
      </c>
      <c r="M11374" s="7">
        <v>-323</v>
      </c>
      <c r="N11374" s="7">
        <v>-5</v>
      </c>
    </row>
    <row r="11375" spans="1:14" x14ac:dyDescent="0.25">
      <c r="A11375" s="5">
        <v>431</v>
      </c>
      <c r="B11375" s="5">
        <v>2</v>
      </c>
      <c r="C11375" s="6">
        <v>45627</v>
      </c>
      <c r="D11375" s="7">
        <v>7</v>
      </c>
      <c r="E11375" s="6">
        <v>45839</v>
      </c>
      <c r="F11375" s="7">
        <v>0</v>
      </c>
      <c r="G11375" s="7">
        <v>438099.76089999999</v>
      </c>
      <c r="H11375" s="7">
        <v>-371648.98839999997</v>
      </c>
      <c r="I11375" s="7">
        <v>66450.772500000021</v>
      </c>
      <c r="J11375" s="7">
        <v>0</v>
      </c>
      <c r="K11375" s="7">
        <v>0</v>
      </c>
      <c r="L11375" s="7">
        <v>481</v>
      </c>
      <c r="M11375" s="7">
        <v>-481</v>
      </c>
      <c r="N11375" s="7">
        <v>-5</v>
      </c>
    </row>
    <row r="11376" spans="1:14" x14ac:dyDescent="0.25">
      <c r="A11376" s="5">
        <v>431</v>
      </c>
      <c r="B11376" s="5">
        <v>2</v>
      </c>
      <c r="C11376" s="6">
        <v>45658</v>
      </c>
      <c r="D11376" s="7">
        <v>6</v>
      </c>
      <c r="E11376" s="6">
        <v>45839</v>
      </c>
      <c r="F11376" s="7">
        <v>0</v>
      </c>
      <c r="G11376" s="7">
        <v>420449.02750000008</v>
      </c>
      <c r="H11376" s="7">
        <v>-477846.18589999998</v>
      </c>
      <c r="I11376" s="7">
        <v>-57397.158399999957</v>
      </c>
      <c r="J11376" s="7">
        <v>0</v>
      </c>
      <c r="K11376" s="7">
        <v>0</v>
      </c>
      <c r="L11376" s="7">
        <v>477</v>
      </c>
      <c r="M11376" s="7">
        <v>-477</v>
      </c>
      <c r="N11376" s="7">
        <v>-5</v>
      </c>
    </row>
    <row r="11377" spans="1:14" x14ac:dyDescent="0.25">
      <c r="A11377" s="5">
        <v>431</v>
      </c>
      <c r="B11377" s="5">
        <v>2</v>
      </c>
      <c r="C11377" s="6">
        <v>45689</v>
      </c>
      <c r="D11377" s="7">
        <v>5</v>
      </c>
      <c r="E11377" s="6">
        <v>45839</v>
      </c>
      <c r="F11377" s="7">
        <v>0</v>
      </c>
      <c r="G11377" s="7">
        <v>380930.65399999998</v>
      </c>
      <c r="H11377" s="7">
        <v>-489102.72279999999</v>
      </c>
      <c r="I11377" s="7">
        <v>-108172.06879999991</v>
      </c>
      <c r="J11377" s="7">
        <v>0</v>
      </c>
      <c r="K11377" s="7">
        <v>0</v>
      </c>
      <c r="L11377" s="7">
        <v>408</v>
      </c>
      <c r="M11377" s="7">
        <v>-408</v>
      </c>
      <c r="N11377" s="7">
        <v>-5</v>
      </c>
    </row>
    <row r="11378" spans="1:14" x14ac:dyDescent="0.25">
      <c r="A11378" s="5">
        <v>431</v>
      </c>
      <c r="B11378" s="5">
        <v>2</v>
      </c>
      <c r="C11378" s="6">
        <v>45717</v>
      </c>
      <c r="D11378" s="7">
        <v>4</v>
      </c>
      <c r="E11378" s="6">
        <v>45839</v>
      </c>
      <c r="F11378" s="7">
        <v>0</v>
      </c>
      <c r="G11378" s="7">
        <v>416406.46029999998</v>
      </c>
      <c r="H11378" s="7">
        <v>-726071.5432999999</v>
      </c>
      <c r="I11378" s="7">
        <v>-309665.08299999993</v>
      </c>
      <c r="J11378" s="7">
        <v>0</v>
      </c>
      <c r="K11378" s="7">
        <v>0</v>
      </c>
      <c r="L11378" s="7">
        <v>520</v>
      </c>
      <c r="M11378" s="7">
        <v>-520</v>
      </c>
      <c r="N11378" s="7">
        <v>-5</v>
      </c>
    </row>
    <row r="11379" spans="1:14" x14ac:dyDescent="0.25">
      <c r="A11379" s="5">
        <v>431</v>
      </c>
      <c r="B11379" s="5">
        <v>2</v>
      </c>
      <c r="C11379" s="6">
        <v>45748</v>
      </c>
      <c r="D11379" s="7">
        <v>3</v>
      </c>
      <c r="E11379" s="6">
        <v>45839</v>
      </c>
      <c r="F11379" s="7">
        <v>0</v>
      </c>
      <c r="G11379" s="7">
        <v>328429.11810000002</v>
      </c>
      <c r="H11379" s="7">
        <v>-833651.33349999995</v>
      </c>
      <c r="I11379" s="7">
        <v>-505222.21539999999</v>
      </c>
      <c r="J11379" s="7">
        <v>0</v>
      </c>
      <c r="K11379" s="7">
        <v>0</v>
      </c>
      <c r="L11379" s="7">
        <v>544</v>
      </c>
      <c r="M11379" s="7">
        <v>-544</v>
      </c>
      <c r="N11379" s="7">
        <v>-5</v>
      </c>
    </row>
    <row r="11380" spans="1:14" x14ac:dyDescent="0.25">
      <c r="A11380" s="5">
        <v>431</v>
      </c>
      <c r="B11380" s="5">
        <v>2</v>
      </c>
      <c r="C11380" s="6">
        <v>45778</v>
      </c>
      <c r="D11380" s="7">
        <v>2</v>
      </c>
      <c r="E11380" s="6">
        <v>45839</v>
      </c>
      <c r="F11380" s="7">
        <v>0</v>
      </c>
      <c r="G11380" s="7">
        <v>313238.45179999998</v>
      </c>
      <c r="H11380" s="7">
        <v>-1390493.5027999999</v>
      </c>
      <c r="I11380" s="7">
        <v>-1077255.051</v>
      </c>
      <c r="J11380" s="7">
        <v>0</v>
      </c>
      <c r="K11380" s="7">
        <v>0</v>
      </c>
      <c r="L11380" s="7">
        <v>717</v>
      </c>
      <c r="M11380" s="7">
        <v>-717</v>
      </c>
      <c r="N11380" s="7">
        <v>-5</v>
      </c>
    </row>
    <row r="11381" spans="1:14" x14ac:dyDescent="0.25">
      <c r="A11381" s="5">
        <v>431</v>
      </c>
      <c r="B11381" s="5">
        <v>2</v>
      </c>
      <c r="C11381" s="6">
        <v>45809</v>
      </c>
      <c r="D11381" s="7">
        <v>1</v>
      </c>
      <c r="E11381" s="6">
        <v>45839</v>
      </c>
      <c r="F11381" s="7">
        <v>0</v>
      </c>
      <c r="G11381" s="7">
        <v>250410.10759999999</v>
      </c>
      <c r="H11381" s="7">
        <v>-1962558.0977</v>
      </c>
      <c r="I11381" s="7">
        <v>-1712147.9901000001</v>
      </c>
      <c r="J11381" s="7">
        <v>0</v>
      </c>
      <c r="K11381" s="7">
        <v>0</v>
      </c>
      <c r="L11381" s="7">
        <v>845</v>
      </c>
      <c r="M11381" s="7">
        <v>-845</v>
      </c>
      <c r="N11381" s="7">
        <v>-5</v>
      </c>
    </row>
    <row r="11382" spans="1:14" x14ac:dyDescent="0.25">
      <c r="A11382" s="5">
        <v>431</v>
      </c>
      <c r="B11382" s="5">
        <v>2</v>
      </c>
      <c r="C11382" s="6">
        <v>45839</v>
      </c>
      <c r="D11382" s="7">
        <v>0</v>
      </c>
      <c r="E11382" s="6">
        <v>45839</v>
      </c>
      <c r="F11382" s="7">
        <v>158403428.96470001</v>
      </c>
      <c r="G11382" s="7">
        <v>132258.0809</v>
      </c>
      <c r="H11382" s="7">
        <v>-964188.65</v>
      </c>
      <c r="I11382" s="7">
        <v>157571498.39559999</v>
      </c>
      <c r="J11382" s="7">
        <v>72664</v>
      </c>
      <c r="K11382" s="7">
        <v>0</v>
      </c>
      <c r="L11382" s="7">
        <v>413</v>
      </c>
      <c r="M11382" s="7">
        <v>72251</v>
      </c>
      <c r="N11382" s="7">
        <v>-5</v>
      </c>
    </row>
    <row r="11383" spans="1:14" x14ac:dyDescent="0.25">
      <c r="A11383" s="5">
        <v>431</v>
      </c>
      <c r="B11383" s="5">
        <v>2</v>
      </c>
      <c r="C11383" s="6">
        <v>45505</v>
      </c>
      <c r="D11383" s="7">
        <v>12</v>
      </c>
      <c r="E11383" s="6">
        <v>45870</v>
      </c>
      <c r="F11383" s="7">
        <v>0</v>
      </c>
      <c r="G11383" s="7">
        <v>4659.3059999999996</v>
      </c>
      <c r="H11383" s="7">
        <v>-11735.919900000001</v>
      </c>
      <c r="I11383" s="7">
        <v>-7076.6138999999994</v>
      </c>
      <c r="J11383" s="7">
        <v>0</v>
      </c>
      <c r="K11383" s="7">
        <v>0</v>
      </c>
      <c r="L11383" s="7">
        <v>123</v>
      </c>
      <c r="M11383" s="7">
        <v>-123</v>
      </c>
      <c r="N11383" s="7">
        <v>-5</v>
      </c>
    </row>
    <row r="11384" spans="1:14" x14ac:dyDescent="0.25">
      <c r="A11384" s="5">
        <v>431</v>
      </c>
      <c r="B11384" s="5">
        <v>2</v>
      </c>
      <c r="C11384" s="6">
        <v>45536</v>
      </c>
      <c r="D11384" s="7">
        <v>11</v>
      </c>
      <c r="E11384" s="6">
        <v>45870</v>
      </c>
      <c r="F11384" s="7">
        <v>0</v>
      </c>
      <c r="G11384" s="7">
        <v>66735.106000000014</v>
      </c>
      <c r="H11384" s="7">
        <v>-14782.680200000001</v>
      </c>
      <c r="I11384" s="7">
        <v>51952.425800000012</v>
      </c>
      <c r="J11384" s="7">
        <v>0</v>
      </c>
      <c r="K11384" s="7">
        <v>0</v>
      </c>
      <c r="L11384" s="7">
        <v>195</v>
      </c>
      <c r="M11384" s="7">
        <v>-195</v>
      </c>
      <c r="N11384" s="7">
        <v>-5</v>
      </c>
    </row>
    <row r="11385" spans="1:14" x14ac:dyDescent="0.25">
      <c r="A11385" s="5">
        <v>431</v>
      </c>
      <c r="B11385" s="5">
        <v>2</v>
      </c>
      <c r="C11385" s="6">
        <v>45566</v>
      </c>
      <c r="D11385" s="7">
        <v>10</v>
      </c>
      <c r="E11385" s="6">
        <v>45870</v>
      </c>
      <c r="F11385" s="7">
        <v>0</v>
      </c>
      <c r="G11385" s="7">
        <v>162518.19200000001</v>
      </c>
      <c r="H11385" s="7">
        <v>-49310.853199999998</v>
      </c>
      <c r="I11385" s="7">
        <v>113207.3388</v>
      </c>
      <c r="J11385" s="7">
        <v>0</v>
      </c>
      <c r="K11385" s="7">
        <v>0</v>
      </c>
      <c r="L11385" s="7">
        <v>337</v>
      </c>
      <c r="M11385" s="7">
        <v>-337</v>
      </c>
      <c r="N11385" s="7">
        <v>-5</v>
      </c>
    </row>
    <row r="11386" spans="1:14" x14ac:dyDescent="0.25">
      <c r="A11386" s="5">
        <v>431</v>
      </c>
      <c r="B11386" s="5">
        <v>2</v>
      </c>
      <c r="C11386" s="6">
        <v>45597</v>
      </c>
      <c r="D11386" s="7">
        <v>9</v>
      </c>
      <c r="E11386" s="6">
        <v>45870</v>
      </c>
      <c r="F11386" s="7">
        <v>0</v>
      </c>
      <c r="G11386" s="7">
        <v>187155.7730999999</v>
      </c>
      <c r="H11386" s="7">
        <v>-112177.72440000001</v>
      </c>
      <c r="I11386" s="7">
        <v>74978.048699999941</v>
      </c>
      <c r="J11386" s="7">
        <v>0</v>
      </c>
      <c r="K11386" s="7">
        <v>0</v>
      </c>
      <c r="L11386" s="7">
        <v>346</v>
      </c>
      <c r="M11386" s="7">
        <v>-346</v>
      </c>
      <c r="N11386" s="7">
        <v>-5</v>
      </c>
    </row>
    <row r="11387" spans="1:14" x14ac:dyDescent="0.25">
      <c r="A11387" s="5">
        <v>431</v>
      </c>
      <c r="B11387" s="5">
        <v>2</v>
      </c>
      <c r="C11387" s="6">
        <v>45627</v>
      </c>
      <c r="D11387" s="7">
        <v>8</v>
      </c>
      <c r="E11387" s="6">
        <v>45870</v>
      </c>
      <c r="F11387" s="7">
        <v>0</v>
      </c>
      <c r="G11387" s="7">
        <v>318523.48759999999</v>
      </c>
      <c r="H11387" s="7">
        <v>-231768.397</v>
      </c>
      <c r="I11387" s="7">
        <v>86755.090599999967</v>
      </c>
      <c r="J11387" s="7">
        <v>0</v>
      </c>
      <c r="K11387" s="7">
        <v>0</v>
      </c>
      <c r="L11387" s="7">
        <v>485</v>
      </c>
      <c r="M11387" s="7">
        <v>-485</v>
      </c>
      <c r="N11387" s="7">
        <v>-5</v>
      </c>
    </row>
    <row r="11388" spans="1:14" x14ac:dyDescent="0.25">
      <c r="A11388" s="5">
        <v>431</v>
      </c>
      <c r="B11388" s="5">
        <v>2</v>
      </c>
      <c r="C11388" s="6">
        <v>45658</v>
      </c>
      <c r="D11388" s="7">
        <v>7</v>
      </c>
      <c r="E11388" s="6">
        <v>45870</v>
      </c>
      <c r="F11388" s="7">
        <v>0</v>
      </c>
      <c r="G11388" s="7">
        <v>325189.73150000011</v>
      </c>
      <c r="H11388" s="7">
        <v>-360980.23239999998</v>
      </c>
      <c r="I11388" s="7">
        <v>-35790.500899999934</v>
      </c>
      <c r="J11388" s="7">
        <v>0</v>
      </c>
      <c r="K11388" s="7">
        <v>0</v>
      </c>
      <c r="L11388" s="7">
        <v>499</v>
      </c>
      <c r="M11388" s="7">
        <v>-499</v>
      </c>
      <c r="N11388" s="7">
        <v>-5</v>
      </c>
    </row>
    <row r="11389" spans="1:14" x14ac:dyDescent="0.25">
      <c r="A11389" s="5">
        <v>431</v>
      </c>
      <c r="B11389" s="5">
        <v>2</v>
      </c>
      <c r="C11389" s="6">
        <v>45689</v>
      </c>
      <c r="D11389" s="7">
        <v>6</v>
      </c>
      <c r="E11389" s="6">
        <v>45870</v>
      </c>
      <c r="F11389" s="7">
        <v>0</v>
      </c>
      <c r="G11389" s="7">
        <v>372319.66100000002</v>
      </c>
      <c r="H11389" s="7">
        <v>-397924.32280000002</v>
      </c>
      <c r="I11389" s="7">
        <v>-25604.661800000002</v>
      </c>
      <c r="J11389" s="7">
        <v>0</v>
      </c>
      <c r="K11389" s="7">
        <v>0</v>
      </c>
      <c r="L11389" s="7">
        <v>411</v>
      </c>
      <c r="M11389" s="7">
        <v>-411</v>
      </c>
      <c r="N11389" s="7">
        <v>-5</v>
      </c>
    </row>
    <row r="11390" spans="1:14" x14ac:dyDescent="0.25">
      <c r="A11390" s="5">
        <v>431</v>
      </c>
      <c r="B11390" s="5">
        <v>2</v>
      </c>
      <c r="C11390" s="6">
        <v>45717</v>
      </c>
      <c r="D11390" s="7">
        <v>5</v>
      </c>
      <c r="E11390" s="6">
        <v>45870</v>
      </c>
      <c r="F11390" s="7">
        <v>0</v>
      </c>
      <c r="G11390" s="7">
        <v>313647.18939999992</v>
      </c>
      <c r="H11390" s="7">
        <v>-509756.9486</v>
      </c>
      <c r="I11390" s="7">
        <v>-196109.75920000009</v>
      </c>
      <c r="J11390" s="7">
        <v>0</v>
      </c>
      <c r="K11390" s="7">
        <v>0</v>
      </c>
      <c r="L11390" s="7">
        <v>426</v>
      </c>
      <c r="M11390" s="7">
        <v>-426</v>
      </c>
      <c r="N11390" s="7">
        <v>-5</v>
      </c>
    </row>
    <row r="11391" spans="1:14" x14ac:dyDescent="0.25">
      <c r="A11391" s="5">
        <v>431</v>
      </c>
      <c r="B11391" s="5">
        <v>2</v>
      </c>
      <c r="C11391" s="6">
        <v>45748</v>
      </c>
      <c r="D11391" s="7">
        <v>4</v>
      </c>
      <c r="E11391" s="6">
        <v>45870</v>
      </c>
      <c r="F11391" s="7">
        <v>0</v>
      </c>
      <c r="G11391" s="7">
        <v>281321.78110000002</v>
      </c>
      <c r="H11391" s="7">
        <v>-701403.93580000009</v>
      </c>
      <c r="I11391" s="7">
        <v>-420082.15470000007</v>
      </c>
      <c r="J11391" s="7">
        <v>0</v>
      </c>
      <c r="K11391" s="7">
        <v>0</v>
      </c>
      <c r="L11391" s="7">
        <v>543</v>
      </c>
      <c r="M11391" s="7">
        <v>-543</v>
      </c>
      <c r="N11391" s="7">
        <v>-5</v>
      </c>
    </row>
    <row r="11392" spans="1:14" x14ac:dyDescent="0.25">
      <c r="A11392" s="5">
        <v>431</v>
      </c>
      <c r="B11392" s="5">
        <v>2</v>
      </c>
      <c r="C11392" s="6">
        <v>45778</v>
      </c>
      <c r="D11392" s="7">
        <v>3</v>
      </c>
      <c r="E11392" s="6">
        <v>45870</v>
      </c>
      <c r="F11392" s="7">
        <v>0</v>
      </c>
      <c r="G11392" s="7">
        <v>315948.45779999997</v>
      </c>
      <c r="H11392" s="7">
        <v>-1085419.6846</v>
      </c>
      <c r="I11392" s="7">
        <v>-769471.22680000006</v>
      </c>
      <c r="J11392" s="7">
        <v>0</v>
      </c>
      <c r="K11392" s="7">
        <v>0</v>
      </c>
      <c r="L11392" s="7">
        <v>642</v>
      </c>
      <c r="M11392" s="7">
        <v>-642</v>
      </c>
      <c r="N11392" s="7">
        <v>-5</v>
      </c>
    </row>
    <row r="11393" spans="1:14" x14ac:dyDescent="0.25">
      <c r="A11393" s="5">
        <v>431</v>
      </c>
      <c r="B11393" s="5">
        <v>2</v>
      </c>
      <c r="C11393" s="6">
        <v>45809</v>
      </c>
      <c r="D11393" s="7">
        <v>2</v>
      </c>
      <c r="E11393" s="6">
        <v>45870</v>
      </c>
      <c r="F11393" s="7">
        <v>0</v>
      </c>
      <c r="G11393" s="7">
        <v>268401.56479999999</v>
      </c>
      <c r="H11393" s="7">
        <v>-1356896.5059</v>
      </c>
      <c r="I11393" s="7">
        <v>-1088494.9410999999</v>
      </c>
      <c r="J11393" s="7">
        <v>0</v>
      </c>
      <c r="K11393" s="7">
        <v>0</v>
      </c>
      <c r="L11393" s="7">
        <v>744</v>
      </c>
      <c r="M11393" s="7">
        <v>-744</v>
      </c>
      <c r="N11393" s="7">
        <v>-5</v>
      </c>
    </row>
    <row r="11394" spans="1:14" x14ac:dyDescent="0.25">
      <c r="A11394" s="5">
        <v>431</v>
      </c>
      <c r="B11394" s="5">
        <v>2</v>
      </c>
      <c r="C11394" s="6">
        <v>45839</v>
      </c>
      <c r="D11394" s="7">
        <v>1</v>
      </c>
      <c r="E11394" s="6">
        <v>45870</v>
      </c>
      <c r="F11394" s="7">
        <v>0</v>
      </c>
      <c r="G11394" s="7">
        <v>221255.08</v>
      </c>
      <c r="H11394" s="7">
        <v>-2382449.2011000002</v>
      </c>
      <c r="I11394" s="7">
        <v>-2161194.1211000001</v>
      </c>
      <c r="J11394" s="7">
        <v>0</v>
      </c>
      <c r="K11394" s="7">
        <v>0</v>
      </c>
      <c r="L11394" s="7">
        <v>1081</v>
      </c>
      <c r="M11394" s="7">
        <v>-1081</v>
      </c>
      <c r="N11394" s="7">
        <v>-5</v>
      </c>
    </row>
    <row r="11395" spans="1:14" x14ac:dyDescent="0.25">
      <c r="A11395" s="5">
        <v>431</v>
      </c>
      <c r="B11395" s="5">
        <v>2</v>
      </c>
      <c r="C11395" s="6">
        <v>45870</v>
      </c>
      <c r="D11395" s="7">
        <v>0</v>
      </c>
      <c r="E11395" s="6">
        <v>45870</v>
      </c>
      <c r="F11395" s="7">
        <v>149535569.8089</v>
      </c>
      <c r="G11395" s="7">
        <v>130985.9608</v>
      </c>
      <c r="H11395" s="7">
        <v>-1085005.2205000001</v>
      </c>
      <c r="I11395" s="7">
        <v>148581550.5492</v>
      </c>
      <c r="J11395" s="7">
        <v>68349</v>
      </c>
      <c r="K11395" s="7">
        <v>0</v>
      </c>
      <c r="L11395" s="7">
        <v>484</v>
      </c>
      <c r="M11395" s="7">
        <v>67865</v>
      </c>
      <c r="N11395" s="7">
        <v>-5</v>
      </c>
    </row>
    <row r="11396" spans="1:14" x14ac:dyDescent="0.25">
      <c r="A11396" s="5">
        <v>431</v>
      </c>
      <c r="B11396" s="5">
        <v>2</v>
      </c>
      <c r="C11396" s="6">
        <v>45536</v>
      </c>
      <c r="D11396" s="7">
        <v>12</v>
      </c>
      <c r="E11396" s="6">
        <v>45901</v>
      </c>
      <c r="F11396" s="7">
        <v>0</v>
      </c>
      <c r="G11396" s="7">
        <v>6925.7908000000007</v>
      </c>
      <c r="H11396" s="7">
        <v>-12234.620500000001</v>
      </c>
      <c r="I11396" s="7">
        <v>-5308.8296999999984</v>
      </c>
      <c r="J11396" s="7">
        <v>0</v>
      </c>
      <c r="K11396" s="7">
        <v>0</v>
      </c>
      <c r="L11396" s="7">
        <v>135</v>
      </c>
      <c r="M11396" s="7">
        <v>-135</v>
      </c>
      <c r="N11396" s="7">
        <v>-5</v>
      </c>
    </row>
    <row r="11397" spans="1:14" x14ac:dyDescent="0.25">
      <c r="A11397" s="5">
        <v>431</v>
      </c>
      <c r="B11397" s="5">
        <v>2</v>
      </c>
      <c r="C11397" s="6">
        <v>45566</v>
      </c>
      <c r="D11397" s="7">
        <v>11</v>
      </c>
      <c r="E11397" s="6">
        <v>45901</v>
      </c>
      <c r="F11397" s="7">
        <v>0</v>
      </c>
      <c r="G11397" s="7">
        <v>54916.007500000007</v>
      </c>
      <c r="H11397" s="7">
        <v>-15145.496300000001</v>
      </c>
      <c r="I11397" s="7">
        <v>39770.511200000008</v>
      </c>
      <c r="J11397" s="7">
        <v>0</v>
      </c>
      <c r="K11397" s="7">
        <v>0</v>
      </c>
      <c r="L11397" s="7">
        <v>234</v>
      </c>
      <c r="M11397" s="7">
        <v>-234</v>
      </c>
      <c r="N11397" s="7">
        <v>-5</v>
      </c>
    </row>
    <row r="11398" spans="1:14" x14ac:dyDescent="0.25">
      <c r="A11398" s="5">
        <v>431</v>
      </c>
      <c r="B11398" s="5">
        <v>2</v>
      </c>
      <c r="C11398" s="6">
        <v>45597</v>
      </c>
      <c r="D11398" s="7">
        <v>10</v>
      </c>
      <c r="E11398" s="6">
        <v>45901</v>
      </c>
      <c r="F11398" s="7">
        <v>0</v>
      </c>
      <c r="G11398" s="7">
        <v>124758.1091</v>
      </c>
      <c r="H11398" s="7">
        <v>-37133.188400000006</v>
      </c>
      <c r="I11398" s="7">
        <v>87624.920700000017</v>
      </c>
      <c r="J11398" s="7">
        <v>0</v>
      </c>
      <c r="K11398" s="7">
        <v>0</v>
      </c>
      <c r="L11398" s="7">
        <v>265</v>
      </c>
      <c r="M11398" s="7">
        <v>-265</v>
      </c>
      <c r="N11398" s="7">
        <v>-5</v>
      </c>
    </row>
    <row r="11399" spans="1:14" x14ac:dyDescent="0.25">
      <c r="A11399" s="5">
        <v>431</v>
      </c>
      <c r="B11399" s="5">
        <v>2</v>
      </c>
      <c r="C11399" s="6">
        <v>45627</v>
      </c>
      <c r="D11399" s="7">
        <v>9</v>
      </c>
      <c r="E11399" s="6">
        <v>45901</v>
      </c>
      <c r="F11399" s="7">
        <v>0</v>
      </c>
      <c r="G11399" s="7">
        <v>245534.0031</v>
      </c>
      <c r="H11399" s="7">
        <v>-147556.83009999999</v>
      </c>
      <c r="I11399" s="7">
        <v>97977.172999999981</v>
      </c>
      <c r="J11399" s="7">
        <v>0</v>
      </c>
      <c r="K11399" s="7">
        <v>0</v>
      </c>
      <c r="L11399" s="7">
        <v>435</v>
      </c>
      <c r="M11399" s="7">
        <v>-435</v>
      </c>
      <c r="N11399" s="7">
        <v>-5</v>
      </c>
    </row>
    <row r="11400" spans="1:14" x14ac:dyDescent="0.25">
      <c r="A11400" s="5">
        <v>431</v>
      </c>
      <c r="B11400" s="5">
        <v>2</v>
      </c>
      <c r="C11400" s="6">
        <v>45658</v>
      </c>
      <c r="D11400" s="7">
        <v>8</v>
      </c>
      <c r="E11400" s="6">
        <v>45901</v>
      </c>
      <c r="F11400" s="7">
        <v>0</v>
      </c>
      <c r="G11400" s="7">
        <v>250432.90590000001</v>
      </c>
      <c r="H11400" s="7">
        <v>-192361.75649999999</v>
      </c>
      <c r="I11400" s="7">
        <v>58071.149399999973</v>
      </c>
      <c r="J11400" s="7">
        <v>0</v>
      </c>
      <c r="K11400" s="7">
        <v>0</v>
      </c>
      <c r="L11400" s="7">
        <v>384</v>
      </c>
      <c r="M11400" s="7">
        <v>-384</v>
      </c>
      <c r="N11400" s="7">
        <v>-5</v>
      </c>
    </row>
    <row r="11401" spans="1:14" x14ac:dyDescent="0.25">
      <c r="A11401" s="5">
        <v>431</v>
      </c>
      <c r="B11401" s="5">
        <v>2</v>
      </c>
      <c r="C11401" s="6">
        <v>45689</v>
      </c>
      <c r="D11401" s="7">
        <v>7</v>
      </c>
      <c r="E11401" s="6">
        <v>45901</v>
      </c>
      <c r="F11401" s="7">
        <v>0</v>
      </c>
      <c r="G11401" s="7">
        <v>265867.74219999998</v>
      </c>
      <c r="H11401" s="7">
        <v>-288949.29989999998</v>
      </c>
      <c r="I11401" s="7">
        <v>-23081.557700000059</v>
      </c>
      <c r="J11401" s="7">
        <v>0</v>
      </c>
      <c r="K11401" s="7">
        <v>0</v>
      </c>
      <c r="L11401" s="7">
        <v>383</v>
      </c>
      <c r="M11401" s="7">
        <v>-383</v>
      </c>
      <c r="N11401" s="7">
        <v>-5</v>
      </c>
    </row>
    <row r="11402" spans="1:14" x14ac:dyDescent="0.25">
      <c r="A11402" s="5">
        <v>431</v>
      </c>
      <c r="B11402" s="5">
        <v>2</v>
      </c>
      <c r="C11402" s="6">
        <v>45717</v>
      </c>
      <c r="D11402" s="7">
        <v>6</v>
      </c>
      <c r="E11402" s="6">
        <v>45901</v>
      </c>
      <c r="F11402" s="7">
        <v>0</v>
      </c>
      <c r="G11402" s="7">
        <v>334526.91769999999</v>
      </c>
      <c r="H11402" s="7">
        <v>-363829.36540000001</v>
      </c>
      <c r="I11402" s="7">
        <v>-29302.447700000019</v>
      </c>
      <c r="J11402" s="7">
        <v>0</v>
      </c>
      <c r="K11402" s="7">
        <v>0</v>
      </c>
      <c r="L11402" s="7">
        <v>370</v>
      </c>
      <c r="M11402" s="7">
        <v>-370</v>
      </c>
      <c r="N11402" s="7">
        <v>-5</v>
      </c>
    </row>
    <row r="11403" spans="1:14" x14ac:dyDescent="0.25">
      <c r="A11403" s="5">
        <v>431</v>
      </c>
      <c r="B11403" s="5">
        <v>2</v>
      </c>
      <c r="C11403" s="6">
        <v>45748</v>
      </c>
      <c r="D11403" s="7">
        <v>5</v>
      </c>
      <c r="E11403" s="6">
        <v>45901</v>
      </c>
      <c r="F11403" s="7">
        <v>0</v>
      </c>
      <c r="G11403" s="7">
        <v>331294.08370000002</v>
      </c>
      <c r="H11403" s="7">
        <v>-604801.61379999993</v>
      </c>
      <c r="I11403" s="7">
        <v>-273507.53009999992</v>
      </c>
      <c r="J11403" s="7">
        <v>0</v>
      </c>
      <c r="K11403" s="7">
        <v>0</v>
      </c>
      <c r="L11403" s="7">
        <v>444</v>
      </c>
      <c r="M11403" s="7">
        <v>-444</v>
      </c>
      <c r="N11403" s="7">
        <v>-5</v>
      </c>
    </row>
    <row r="11404" spans="1:14" x14ac:dyDescent="0.25">
      <c r="A11404" s="5">
        <v>431</v>
      </c>
      <c r="B11404" s="5">
        <v>2</v>
      </c>
      <c r="C11404" s="6">
        <v>45778</v>
      </c>
      <c r="D11404" s="7">
        <v>4</v>
      </c>
      <c r="E11404" s="6">
        <v>45901</v>
      </c>
      <c r="F11404" s="7">
        <v>0</v>
      </c>
      <c r="G11404" s="7">
        <v>351749.73210000002</v>
      </c>
      <c r="H11404" s="7">
        <v>-731025.16870000004</v>
      </c>
      <c r="I11404" s="7">
        <v>-379275.43660000007</v>
      </c>
      <c r="J11404" s="7">
        <v>0</v>
      </c>
      <c r="K11404" s="7">
        <v>0</v>
      </c>
      <c r="L11404" s="7">
        <v>507</v>
      </c>
      <c r="M11404" s="7">
        <v>-507</v>
      </c>
      <c r="N11404" s="7">
        <v>-5</v>
      </c>
    </row>
    <row r="11405" spans="1:14" x14ac:dyDescent="0.25">
      <c r="A11405" s="5">
        <v>431</v>
      </c>
      <c r="B11405" s="5">
        <v>2</v>
      </c>
      <c r="C11405" s="6">
        <v>45809</v>
      </c>
      <c r="D11405" s="7">
        <v>3</v>
      </c>
      <c r="E11405" s="6">
        <v>45901</v>
      </c>
      <c r="F11405" s="7">
        <v>0</v>
      </c>
      <c r="G11405" s="7">
        <v>348989.48509999999</v>
      </c>
      <c r="H11405" s="7">
        <v>-944928.9412</v>
      </c>
      <c r="I11405" s="7">
        <v>-595939.45609999995</v>
      </c>
      <c r="J11405" s="7">
        <v>0</v>
      </c>
      <c r="K11405" s="7">
        <v>0</v>
      </c>
      <c r="L11405" s="7">
        <v>600</v>
      </c>
      <c r="M11405" s="7">
        <v>-600</v>
      </c>
      <c r="N11405" s="7">
        <v>-5</v>
      </c>
    </row>
    <row r="11406" spans="1:14" x14ac:dyDescent="0.25">
      <c r="A11406" s="5">
        <v>431</v>
      </c>
      <c r="B11406" s="5">
        <v>2</v>
      </c>
      <c r="C11406" s="6">
        <v>45839</v>
      </c>
      <c r="D11406" s="7">
        <v>2</v>
      </c>
      <c r="E11406" s="6">
        <v>45901</v>
      </c>
      <c r="F11406" s="7">
        <v>0</v>
      </c>
      <c r="G11406" s="7">
        <v>245676.7274</v>
      </c>
      <c r="H11406" s="7">
        <v>-1632563.4841</v>
      </c>
      <c r="I11406" s="7">
        <v>-1386886.7567</v>
      </c>
      <c r="J11406" s="7">
        <v>0</v>
      </c>
      <c r="K11406" s="7">
        <v>0</v>
      </c>
      <c r="L11406" s="7">
        <v>833</v>
      </c>
      <c r="M11406" s="7">
        <v>-833</v>
      </c>
      <c r="N11406" s="7">
        <v>-5</v>
      </c>
    </row>
    <row r="11407" spans="1:14" x14ac:dyDescent="0.25">
      <c r="A11407" s="5">
        <v>431</v>
      </c>
      <c r="B11407" s="5">
        <v>2</v>
      </c>
      <c r="C11407" s="6">
        <v>45870</v>
      </c>
      <c r="D11407" s="7">
        <v>1</v>
      </c>
      <c r="E11407" s="6">
        <v>45901</v>
      </c>
      <c r="F11407" s="7">
        <v>0</v>
      </c>
      <c r="G11407" s="7">
        <v>236365.90169999999</v>
      </c>
      <c r="H11407" s="7">
        <v>-1832105.4393</v>
      </c>
      <c r="I11407" s="7">
        <v>-1595739.5375999999</v>
      </c>
      <c r="J11407" s="7">
        <v>0</v>
      </c>
      <c r="K11407" s="7">
        <v>0</v>
      </c>
      <c r="L11407" s="7">
        <v>817</v>
      </c>
      <c r="M11407" s="7">
        <v>-817</v>
      </c>
      <c r="N11407" s="7">
        <v>-5</v>
      </c>
    </row>
    <row r="11408" spans="1:14" x14ac:dyDescent="0.25">
      <c r="A11408" s="5">
        <v>431</v>
      </c>
      <c r="B11408" s="5">
        <v>2</v>
      </c>
      <c r="C11408" s="6">
        <v>45901</v>
      </c>
      <c r="D11408" s="7">
        <v>0</v>
      </c>
      <c r="E11408" s="6">
        <v>45901</v>
      </c>
      <c r="F11408" s="7">
        <v>147845065.39649999</v>
      </c>
      <c r="G11408" s="7">
        <v>48799.552499999998</v>
      </c>
      <c r="H11408" s="7">
        <v>-1081574.9112</v>
      </c>
      <c r="I11408" s="7">
        <v>146812290.03780001</v>
      </c>
      <c r="J11408" s="7">
        <v>65830</v>
      </c>
      <c r="K11408" s="7">
        <v>0</v>
      </c>
      <c r="L11408" s="7">
        <v>440</v>
      </c>
      <c r="M11408" s="7">
        <v>65390</v>
      </c>
      <c r="N11408" s="7">
        <v>-5</v>
      </c>
    </row>
    <row r="11409" spans="1:14" x14ac:dyDescent="0.25">
      <c r="A11409" s="5">
        <v>431</v>
      </c>
      <c r="B11409" s="5">
        <v>2</v>
      </c>
      <c r="C11409" s="6">
        <v>45566</v>
      </c>
      <c r="D11409" s="7">
        <v>12</v>
      </c>
      <c r="E11409" s="6">
        <v>45931</v>
      </c>
      <c r="F11409" s="7">
        <v>0</v>
      </c>
      <c r="G11409" s="7">
        <v>5242.7872000000016</v>
      </c>
      <c r="H11409" s="7">
        <v>-13193.34</v>
      </c>
      <c r="I11409" s="7">
        <v>-7950.5527999999968</v>
      </c>
      <c r="J11409" s="7">
        <v>0</v>
      </c>
      <c r="K11409" s="7">
        <v>0</v>
      </c>
      <c r="L11409" s="7">
        <v>127</v>
      </c>
      <c r="M11409" s="7">
        <v>-127</v>
      </c>
      <c r="N11409" s="7">
        <v>-5</v>
      </c>
    </row>
    <row r="11410" spans="1:14" x14ac:dyDescent="0.25">
      <c r="A11410" s="5">
        <v>431</v>
      </c>
      <c r="B11410" s="5">
        <v>2</v>
      </c>
      <c r="C11410" s="6">
        <v>45597</v>
      </c>
      <c r="D11410" s="7">
        <v>11</v>
      </c>
      <c r="E11410" s="6">
        <v>45931</v>
      </c>
      <c r="F11410" s="7">
        <v>0</v>
      </c>
      <c r="G11410" s="7">
        <v>65336.415399999998</v>
      </c>
      <c r="H11410" s="7">
        <v>-16096.2585</v>
      </c>
      <c r="I11410" s="7">
        <v>49240.156900000002</v>
      </c>
      <c r="J11410" s="7">
        <v>0</v>
      </c>
      <c r="K11410" s="7">
        <v>0</v>
      </c>
      <c r="L11410" s="7">
        <v>220</v>
      </c>
      <c r="M11410" s="7">
        <v>-220</v>
      </c>
      <c r="N11410" s="7">
        <v>-5</v>
      </c>
    </row>
    <row r="11411" spans="1:14" x14ac:dyDescent="0.25">
      <c r="A11411" s="5">
        <v>431</v>
      </c>
      <c r="B11411" s="5">
        <v>2</v>
      </c>
      <c r="C11411" s="6">
        <v>45627</v>
      </c>
      <c r="D11411" s="7">
        <v>10</v>
      </c>
      <c r="E11411" s="6">
        <v>45931</v>
      </c>
      <c r="F11411" s="7">
        <v>0</v>
      </c>
      <c r="G11411" s="7">
        <v>184254.9664</v>
      </c>
      <c r="H11411" s="7">
        <v>-63297.061999999998</v>
      </c>
      <c r="I11411" s="7">
        <v>120957.9044</v>
      </c>
      <c r="J11411" s="7">
        <v>0</v>
      </c>
      <c r="K11411" s="7">
        <v>0</v>
      </c>
      <c r="L11411" s="7">
        <v>370</v>
      </c>
      <c r="M11411" s="7">
        <v>-370</v>
      </c>
      <c r="N11411" s="7">
        <v>-5</v>
      </c>
    </row>
    <row r="11412" spans="1:14" x14ac:dyDescent="0.25">
      <c r="A11412" s="5">
        <v>431</v>
      </c>
      <c r="B11412" s="5">
        <v>2</v>
      </c>
      <c r="C11412" s="6">
        <v>45658</v>
      </c>
      <c r="D11412" s="7">
        <v>9</v>
      </c>
      <c r="E11412" s="6">
        <v>45931</v>
      </c>
      <c r="F11412" s="7">
        <v>0</v>
      </c>
      <c r="G11412" s="7">
        <v>234728.76509999999</v>
      </c>
      <c r="H11412" s="7">
        <v>-129736.64109999999</v>
      </c>
      <c r="I11412" s="7">
        <v>104992.124</v>
      </c>
      <c r="J11412" s="7">
        <v>0</v>
      </c>
      <c r="K11412" s="7">
        <v>0</v>
      </c>
      <c r="L11412" s="7">
        <v>391</v>
      </c>
      <c r="M11412" s="7">
        <v>-391</v>
      </c>
      <c r="N11412" s="7">
        <v>-5</v>
      </c>
    </row>
    <row r="11413" spans="1:14" x14ac:dyDescent="0.25">
      <c r="A11413" s="5">
        <v>431</v>
      </c>
      <c r="B11413" s="5">
        <v>2</v>
      </c>
      <c r="C11413" s="6">
        <v>45689</v>
      </c>
      <c r="D11413" s="7">
        <v>8</v>
      </c>
      <c r="E11413" s="6">
        <v>45931</v>
      </c>
      <c r="F11413" s="7">
        <v>0</v>
      </c>
      <c r="G11413" s="7">
        <v>291144.68770000001</v>
      </c>
      <c r="H11413" s="7">
        <v>-171916.97029999999</v>
      </c>
      <c r="I11413" s="7">
        <v>119227.71739999999</v>
      </c>
      <c r="J11413" s="7">
        <v>0</v>
      </c>
      <c r="K11413" s="7">
        <v>0</v>
      </c>
      <c r="L11413" s="7">
        <v>327</v>
      </c>
      <c r="M11413" s="7">
        <v>-327</v>
      </c>
      <c r="N11413" s="7">
        <v>-5</v>
      </c>
    </row>
    <row r="11414" spans="1:14" x14ac:dyDescent="0.25">
      <c r="A11414" s="5">
        <v>431</v>
      </c>
      <c r="B11414" s="5">
        <v>2</v>
      </c>
      <c r="C11414" s="6">
        <v>45717</v>
      </c>
      <c r="D11414" s="7">
        <v>7</v>
      </c>
      <c r="E11414" s="6">
        <v>45931</v>
      </c>
      <c r="F11414" s="7">
        <v>0</v>
      </c>
      <c r="G11414" s="7">
        <v>370942.30589999998</v>
      </c>
      <c r="H11414" s="7">
        <v>-287114.43209999998</v>
      </c>
      <c r="I11414" s="7">
        <v>83827.873799999943</v>
      </c>
      <c r="J11414" s="7">
        <v>0</v>
      </c>
      <c r="K11414" s="7">
        <v>0</v>
      </c>
      <c r="L11414" s="7">
        <v>354</v>
      </c>
      <c r="M11414" s="7">
        <v>-354</v>
      </c>
      <c r="N11414" s="7">
        <v>-5</v>
      </c>
    </row>
    <row r="11415" spans="1:14" x14ac:dyDescent="0.25">
      <c r="A11415" s="5">
        <v>431</v>
      </c>
      <c r="B11415" s="5">
        <v>2</v>
      </c>
      <c r="C11415" s="6">
        <v>45748</v>
      </c>
      <c r="D11415" s="7">
        <v>6</v>
      </c>
      <c r="E11415" s="6">
        <v>45931</v>
      </c>
      <c r="F11415" s="7">
        <v>0</v>
      </c>
      <c r="G11415" s="7">
        <v>338280.18390000012</v>
      </c>
      <c r="H11415" s="7">
        <v>-353025.43089999998</v>
      </c>
      <c r="I11415" s="7">
        <v>-14745.24699999997</v>
      </c>
      <c r="J11415" s="7">
        <v>0</v>
      </c>
      <c r="K11415" s="7">
        <v>0</v>
      </c>
      <c r="L11415" s="7">
        <v>328</v>
      </c>
      <c r="M11415" s="7">
        <v>-328</v>
      </c>
      <c r="N11415" s="7">
        <v>-5</v>
      </c>
    </row>
    <row r="11416" spans="1:14" x14ac:dyDescent="0.25">
      <c r="A11416" s="5">
        <v>431</v>
      </c>
      <c r="B11416" s="5">
        <v>2</v>
      </c>
      <c r="C11416" s="6">
        <v>45778</v>
      </c>
      <c r="D11416" s="7">
        <v>5</v>
      </c>
      <c r="E11416" s="6">
        <v>45931</v>
      </c>
      <c r="F11416" s="7">
        <v>0</v>
      </c>
      <c r="G11416" s="7">
        <v>473231.77459999989</v>
      </c>
      <c r="H11416" s="7">
        <v>-596673.73259999999</v>
      </c>
      <c r="I11416" s="7">
        <v>-123441.958</v>
      </c>
      <c r="J11416" s="7">
        <v>0</v>
      </c>
      <c r="K11416" s="7">
        <v>0</v>
      </c>
      <c r="L11416" s="7">
        <v>467</v>
      </c>
      <c r="M11416" s="7">
        <v>-467</v>
      </c>
      <c r="N11416" s="7">
        <v>-5</v>
      </c>
    </row>
    <row r="11417" spans="1:14" x14ac:dyDescent="0.25">
      <c r="A11417" s="5">
        <v>431</v>
      </c>
      <c r="B11417" s="5">
        <v>2</v>
      </c>
      <c r="C11417" s="6">
        <v>45809</v>
      </c>
      <c r="D11417" s="7">
        <v>4</v>
      </c>
      <c r="E11417" s="6">
        <v>45931</v>
      </c>
      <c r="F11417" s="7">
        <v>0</v>
      </c>
      <c r="G11417" s="7">
        <v>417611.80129999988</v>
      </c>
      <c r="H11417" s="7">
        <v>-845651.61560000002</v>
      </c>
      <c r="I11417" s="7">
        <v>-428039.81430000009</v>
      </c>
      <c r="J11417" s="7">
        <v>0</v>
      </c>
      <c r="K11417" s="7">
        <v>0</v>
      </c>
      <c r="L11417" s="7">
        <v>537</v>
      </c>
      <c r="M11417" s="7">
        <v>-537</v>
      </c>
      <c r="N11417" s="7">
        <v>-5</v>
      </c>
    </row>
    <row r="11418" spans="1:14" x14ac:dyDescent="0.25">
      <c r="A11418" s="5">
        <v>431</v>
      </c>
      <c r="B11418" s="5">
        <v>2</v>
      </c>
      <c r="C11418" s="6">
        <v>45839</v>
      </c>
      <c r="D11418" s="7">
        <v>3</v>
      </c>
      <c r="E11418" s="6">
        <v>45931</v>
      </c>
      <c r="F11418" s="7">
        <v>0</v>
      </c>
      <c r="G11418" s="7">
        <v>546318.37620000006</v>
      </c>
      <c r="H11418" s="7">
        <v>-1246931.7611</v>
      </c>
      <c r="I11418" s="7">
        <v>-700613.38489999995</v>
      </c>
      <c r="J11418" s="7">
        <v>0</v>
      </c>
      <c r="K11418" s="7">
        <v>0</v>
      </c>
      <c r="L11418" s="7">
        <v>670</v>
      </c>
      <c r="M11418" s="7">
        <v>-670</v>
      </c>
      <c r="N11418" s="7">
        <v>-5</v>
      </c>
    </row>
    <row r="11419" spans="1:14" x14ac:dyDescent="0.25">
      <c r="A11419" s="5">
        <v>431</v>
      </c>
      <c r="B11419" s="5">
        <v>2</v>
      </c>
      <c r="C11419" s="6">
        <v>45870</v>
      </c>
      <c r="D11419" s="7">
        <v>2</v>
      </c>
      <c r="E11419" s="6">
        <v>45931</v>
      </c>
      <c r="F11419" s="7">
        <v>0</v>
      </c>
      <c r="G11419" s="7">
        <v>433850.56270000001</v>
      </c>
      <c r="H11419" s="7">
        <v>-1496365.3221</v>
      </c>
      <c r="I11419" s="7">
        <v>-1062514.7594000001</v>
      </c>
      <c r="J11419" s="7">
        <v>0</v>
      </c>
      <c r="K11419" s="7">
        <v>0</v>
      </c>
      <c r="L11419" s="7">
        <v>754</v>
      </c>
      <c r="M11419" s="7">
        <v>-754</v>
      </c>
      <c r="N11419" s="7">
        <v>-5</v>
      </c>
    </row>
    <row r="11420" spans="1:14" x14ac:dyDescent="0.25">
      <c r="A11420" s="5">
        <v>431</v>
      </c>
      <c r="B11420" s="5">
        <v>2</v>
      </c>
      <c r="C11420" s="6">
        <v>45901</v>
      </c>
      <c r="D11420" s="7">
        <v>1</v>
      </c>
      <c r="E11420" s="6">
        <v>45931</v>
      </c>
      <c r="F11420" s="7">
        <v>0</v>
      </c>
      <c r="G11420" s="7">
        <v>393283.88009999989</v>
      </c>
      <c r="H11420" s="7">
        <v>-1764360.6636999999</v>
      </c>
      <c r="I11420" s="7">
        <v>-1371076.7836</v>
      </c>
      <c r="J11420" s="7">
        <v>0</v>
      </c>
      <c r="K11420" s="7">
        <v>0</v>
      </c>
      <c r="L11420" s="7">
        <v>761</v>
      </c>
      <c r="M11420" s="7">
        <v>-761</v>
      </c>
      <c r="N11420" s="7">
        <v>-5</v>
      </c>
    </row>
    <row r="11421" spans="1:14" x14ac:dyDescent="0.25">
      <c r="A11421" s="5">
        <v>431</v>
      </c>
      <c r="B11421" s="5">
        <v>2</v>
      </c>
      <c r="C11421" s="6">
        <v>45931</v>
      </c>
      <c r="D11421" s="7">
        <v>0</v>
      </c>
      <c r="E11421" s="6">
        <v>45931</v>
      </c>
      <c r="F11421" s="7">
        <v>151288607.0679</v>
      </c>
      <c r="G11421" s="7">
        <v>103566.47259999999</v>
      </c>
      <c r="H11421" s="7">
        <v>-1017866.7611999999</v>
      </c>
      <c r="I11421" s="7">
        <v>150374306.7793</v>
      </c>
      <c r="J11421" s="7">
        <v>66605</v>
      </c>
      <c r="K11421" s="7">
        <v>0</v>
      </c>
      <c r="L11421" s="7">
        <v>416</v>
      </c>
      <c r="M11421" s="7">
        <v>66189</v>
      </c>
      <c r="N11421" s="7">
        <v>-5</v>
      </c>
    </row>
    <row r="11422" spans="1:14" x14ac:dyDescent="0.25">
      <c r="A11422" s="5">
        <v>431</v>
      </c>
      <c r="B11422" s="5">
        <v>2</v>
      </c>
      <c r="C11422" s="6">
        <v>45597</v>
      </c>
      <c r="D11422" s="7">
        <v>12</v>
      </c>
      <c r="E11422" s="6">
        <v>45962</v>
      </c>
      <c r="F11422" s="7">
        <v>0</v>
      </c>
      <c r="G11422" s="7">
        <v>2778.7694999999999</v>
      </c>
      <c r="H11422" s="7">
        <v>-4498.6134999999986</v>
      </c>
      <c r="I11422" s="7">
        <v>-1719.8439999999989</v>
      </c>
      <c r="J11422" s="7">
        <v>0</v>
      </c>
      <c r="K11422" s="7">
        <v>0</v>
      </c>
      <c r="L11422" s="7">
        <v>108</v>
      </c>
      <c r="M11422" s="7">
        <v>-108</v>
      </c>
      <c r="N11422" s="7">
        <v>-5</v>
      </c>
    </row>
    <row r="11423" spans="1:14" x14ac:dyDescent="0.25">
      <c r="A11423" s="5">
        <v>431</v>
      </c>
      <c r="B11423" s="5">
        <v>2</v>
      </c>
      <c r="C11423" s="6">
        <v>45627</v>
      </c>
      <c r="D11423" s="7">
        <v>11</v>
      </c>
      <c r="E11423" s="6">
        <v>45962</v>
      </c>
      <c r="F11423" s="7">
        <v>0</v>
      </c>
      <c r="G11423" s="7">
        <v>65195.739600000023</v>
      </c>
      <c r="H11423" s="7">
        <v>-28715.468100000009</v>
      </c>
      <c r="I11423" s="7">
        <v>36480.27150000001</v>
      </c>
      <c r="J11423" s="7">
        <v>0</v>
      </c>
      <c r="K11423" s="7">
        <v>0</v>
      </c>
      <c r="L11423" s="7">
        <v>240</v>
      </c>
      <c r="M11423" s="7">
        <v>-240</v>
      </c>
      <c r="N11423" s="7">
        <v>-5</v>
      </c>
    </row>
    <row r="11424" spans="1:14" x14ac:dyDescent="0.25">
      <c r="A11424" s="5">
        <v>431</v>
      </c>
      <c r="B11424" s="5">
        <v>2</v>
      </c>
      <c r="C11424" s="6">
        <v>45658</v>
      </c>
      <c r="D11424" s="7">
        <v>10</v>
      </c>
      <c r="E11424" s="6">
        <v>45962</v>
      </c>
      <c r="F11424" s="7">
        <v>0</v>
      </c>
      <c r="G11424" s="7">
        <v>117599.16469999999</v>
      </c>
      <c r="H11424" s="7">
        <v>-63927.652299999987</v>
      </c>
      <c r="I11424" s="7">
        <v>53671.512400000007</v>
      </c>
      <c r="J11424" s="7">
        <v>0</v>
      </c>
      <c r="K11424" s="7">
        <v>0</v>
      </c>
      <c r="L11424" s="7">
        <v>327</v>
      </c>
      <c r="M11424" s="7">
        <v>-327</v>
      </c>
      <c r="N11424" s="7">
        <v>-5</v>
      </c>
    </row>
    <row r="11425" spans="1:14" x14ac:dyDescent="0.25">
      <c r="A11425" s="5">
        <v>431</v>
      </c>
      <c r="B11425" s="5">
        <v>2</v>
      </c>
      <c r="C11425" s="6">
        <v>45689</v>
      </c>
      <c r="D11425" s="7">
        <v>9</v>
      </c>
      <c r="E11425" s="6">
        <v>45962</v>
      </c>
      <c r="F11425" s="7">
        <v>0</v>
      </c>
      <c r="G11425" s="7">
        <v>169114.26329999999</v>
      </c>
      <c r="H11425" s="7">
        <v>-133542.25889999999</v>
      </c>
      <c r="I11425" s="7">
        <v>35572.004400000027</v>
      </c>
      <c r="J11425" s="7">
        <v>0</v>
      </c>
      <c r="K11425" s="7">
        <v>0</v>
      </c>
      <c r="L11425" s="7">
        <v>340</v>
      </c>
      <c r="M11425" s="7">
        <v>-340</v>
      </c>
      <c r="N11425" s="7">
        <v>-5</v>
      </c>
    </row>
    <row r="11426" spans="1:14" x14ac:dyDescent="0.25">
      <c r="A11426" s="5">
        <v>431</v>
      </c>
      <c r="B11426" s="5">
        <v>2</v>
      </c>
      <c r="C11426" s="6">
        <v>45717</v>
      </c>
      <c r="D11426" s="7">
        <v>8</v>
      </c>
      <c r="E11426" s="6">
        <v>45962</v>
      </c>
      <c r="F11426" s="7">
        <v>0</v>
      </c>
      <c r="G11426" s="7">
        <v>213011.81969999999</v>
      </c>
      <c r="H11426" s="7">
        <v>-194687.94149999999</v>
      </c>
      <c r="I11426" s="7">
        <v>18323.878200000039</v>
      </c>
      <c r="J11426" s="7">
        <v>0</v>
      </c>
      <c r="K11426" s="7">
        <v>0</v>
      </c>
      <c r="L11426" s="7">
        <v>307</v>
      </c>
      <c r="M11426" s="7">
        <v>-307</v>
      </c>
      <c r="N11426" s="7">
        <v>-5</v>
      </c>
    </row>
    <row r="11427" spans="1:14" x14ac:dyDescent="0.25">
      <c r="A11427" s="5">
        <v>431</v>
      </c>
      <c r="B11427" s="5">
        <v>2</v>
      </c>
      <c r="C11427" s="6">
        <v>45748</v>
      </c>
      <c r="D11427" s="7">
        <v>7</v>
      </c>
      <c r="E11427" s="6">
        <v>45962</v>
      </c>
      <c r="F11427" s="7">
        <v>0</v>
      </c>
      <c r="G11427" s="7">
        <v>260502.51939999999</v>
      </c>
      <c r="H11427" s="7">
        <v>-252424.6238</v>
      </c>
      <c r="I11427" s="7">
        <v>8077.8956000000471</v>
      </c>
      <c r="J11427" s="7">
        <v>0</v>
      </c>
      <c r="K11427" s="7">
        <v>0</v>
      </c>
      <c r="L11427" s="7">
        <v>305</v>
      </c>
      <c r="M11427" s="7">
        <v>-305</v>
      </c>
      <c r="N11427" s="7">
        <v>-5</v>
      </c>
    </row>
    <row r="11428" spans="1:14" x14ac:dyDescent="0.25">
      <c r="A11428" s="5">
        <v>431</v>
      </c>
      <c r="B11428" s="5">
        <v>2</v>
      </c>
      <c r="C11428" s="6">
        <v>45778</v>
      </c>
      <c r="D11428" s="7">
        <v>6</v>
      </c>
      <c r="E11428" s="6">
        <v>45962</v>
      </c>
      <c r="F11428" s="7">
        <v>0</v>
      </c>
      <c r="G11428" s="7">
        <v>360211.54139999999</v>
      </c>
      <c r="H11428" s="7">
        <v>-424865.07410000003</v>
      </c>
      <c r="I11428" s="7">
        <v>-64653.532699999982</v>
      </c>
      <c r="J11428" s="7">
        <v>0</v>
      </c>
      <c r="K11428" s="7">
        <v>0</v>
      </c>
      <c r="L11428" s="7">
        <v>377</v>
      </c>
      <c r="M11428" s="7">
        <v>-377</v>
      </c>
      <c r="N11428" s="7">
        <v>-5</v>
      </c>
    </row>
    <row r="11429" spans="1:14" x14ac:dyDescent="0.25">
      <c r="A11429" s="5">
        <v>431</v>
      </c>
      <c r="B11429" s="5">
        <v>2</v>
      </c>
      <c r="C11429" s="6">
        <v>45809</v>
      </c>
      <c r="D11429" s="7">
        <v>5</v>
      </c>
      <c r="E11429" s="6">
        <v>45962</v>
      </c>
      <c r="F11429" s="7">
        <v>0</v>
      </c>
      <c r="G11429" s="7">
        <v>399913.90590000001</v>
      </c>
      <c r="H11429" s="7">
        <v>-537360.56709999999</v>
      </c>
      <c r="I11429" s="7">
        <v>-137446.6612</v>
      </c>
      <c r="J11429" s="7">
        <v>0</v>
      </c>
      <c r="K11429" s="7">
        <v>0</v>
      </c>
      <c r="L11429" s="7">
        <v>444</v>
      </c>
      <c r="M11429" s="7">
        <v>-444</v>
      </c>
      <c r="N11429" s="7">
        <v>-5</v>
      </c>
    </row>
    <row r="11430" spans="1:14" x14ac:dyDescent="0.25">
      <c r="A11430" s="5">
        <v>431</v>
      </c>
      <c r="B11430" s="5">
        <v>2</v>
      </c>
      <c r="C11430" s="6">
        <v>45839</v>
      </c>
      <c r="D11430" s="7">
        <v>4</v>
      </c>
      <c r="E11430" s="6">
        <v>45962</v>
      </c>
      <c r="F11430" s="7">
        <v>0</v>
      </c>
      <c r="G11430" s="7">
        <v>417179.86229999998</v>
      </c>
      <c r="H11430" s="7">
        <v>-874771.48339999991</v>
      </c>
      <c r="I11430" s="7">
        <v>-457591.62109999987</v>
      </c>
      <c r="J11430" s="7">
        <v>0</v>
      </c>
      <c r="K11430" s="7">
        <v>0</v>
      </c>
      <c r="L11430" s="7">
        <v>594</v>
      </c>
      <c r="M11430" s="7">
        <v>-594</v>
      </c>
      <c r="N11430" s="7">
        <v>-5</v>
      </c>
    </row>
    <row r="11431" spans="1:14" x14ac:dyDescent="0.25">
      <c r="A11431" s="5">
        <v>431</v>
      </c>
      <c r="B11431" s="5">
        <v>2</v>
      </c>
      <c r="C11431" s="6">
        <v>45870</v>
      </c>
      <c r="D11431" s="7">
        <v>3</v>
      </c>
      <c r="E11431" s="6">
        <v>45962</v>
      </c>
      <c r="F11431" s="7">
        <v>0</v>
      </c>
      <c r="G11431" s="7">
        <v>376145.02930000011</v>
      </c>
      <c r="H11431" s="7">
        <v>-1060100.4642</v>
      </c>
      <c r="I11431" s="7">
        <v>-683955.43490000023</v>
      </c>
      <c r="J11431" s="7">
        <v>0</v>
      </c>
      <c r="K11431" s="7">
        <v>0</v>
      </c>
      <c r="L11431" s="7">
        <v>612</v>
      </c>
      <c r="M11431" s="7">
        <v>-612</v>
      </c>
      <c r="N11431" s="7">
        <v>-5</v>
      </c>
    </row>
    <row r="11432" spans="1:14" x14ac:dyDescent="0.25">
      <c r="A11432" s="5">
        <v>431</v>
      </c>
      <c r="B11432" s="5">
        <v>2</v>
      </c>
      <c r="C11432" s="6">
        <v>45901</v>
      </c>
      <c r="D11432" s="7">
        <v>2</v>
      </c>
      <c r="E11432" s="6">
        <v>45962</v>
      </c>
      <c r="F11432" s="7">
        <v>0</v>
      </c>
      <c r="G11432" s="7">
        <v>307657.71460000012</v>
      </c>
      <c r="H11432" s="7">
        <v>-1495910.0554</v>
      </c>
      <c r="I11432" s="7">
        <v>-1188252.3407999999</v>
      </c>
      <c r="J11432" s="7">
        <v>0</v>
      </c>
      <c r="K11432" s="7">
        <v>0</v>
      </c>
      <c r="L11432" s="7">
        <v>717</v>
      </c>
      <c r="M11432" s="7">
        <v>-717</v>
      </c>
      <c r="N11432" s="7">
        <v>-5</v>
      </c>
    </row>
    <row r="11433" spans="1:14" x14ac:dyDescent="0.25">
      <c r="A11433" s="5">
        <v>431</v>
      </c>
      <c r="B11433" s="5">
        <v>2</v>
      </c>
      <c r="C11433" s="6">
        <v>45931</v>
      </c>
      <c r="D11433" s="7">
        <v>1</v>
      </c>
      <c r="E11433" s="6">
        <v>45962</v>
      </c>
      <c r="F11433" s="7">
        <v>0</v>
      </c>
      <c r="G11433" s="7">
        <v>280909.73839999997</v>
      </c>
      <c r="H11433" s="7">
        <v>-1806703.3141999999</v>
      </c>
      <c r="I11433" s="7">
        <v>-1525793.5758</v>
      </c>
      <c r="J11433" s="7">
        <v>0</v>
      </c>
      <c r="K11433" s="7">
        <v>0</v>
      </c>
      <c r="L11433" s="7">
        <v>792</v>
      </c>
      <c r="M11433" s="7">
        <v>-792</v>
      </c>
      <c r="N11433" s="7">
        <v>-5</v>
      </c>
    </row>
    <row r="11434" spans="1:14" x14ac:dyDescent="0.25">
      <c r="A11434" s="5">
        <v>431</v>
      </c>
      <c r="B11434" s="5">
        <v>2</v>
      </c>
      <c r="C11434" s="6">
        <v>45962</v>
      </c>
      <c r="D11434" s="7">
        <v>0</v>
      </c>
      <c r="E11434" s="6">
        <v>45962</v>
      </c>
      <c r="F11434" s="7">
        <v>138924697.10679999</v>
      </c>
      <c r="G11434" s="7">
        <v>70141.533299999996</v>
      </c>
      <c r="H11434" s="7">
        <v>-837109.60190000001</v>
      </c>
      <c r="I11434" s="7">
        <v>138157729.03819999</v>
      </c>
      <c r="J11434" s="7">
        <v>61195</v>
      </c>
      <c r="K11434" s="7">
        <v>0</v>
      </c>
      <c r="L11434" s="7">
        <v>357</v>
      </c>
      <c r="M11434" s="7">
        <v>60838</v>
      </c>
      <c r="N11434" s="7">
        <v>-5</v>
      </c>
    </row>
    <row r="11435" spans="1:14" x14ac:dyDescent="0.25">
      <c r="A11435" s="5">
        <v>431</v>
      </c>
      <c r="B11435" s="5">
        <v>2</v>
      </c>
      <c r="C11435" s="6">
        <v>45627</v>
      </c>
      <c r="D11435" s="7">
        <v>12</v>
      </c>
      <c r="E11435" s="6">
        <v>45992</v>
      </c>
      <c r="F11435" s="7">
        <v>0</v>
      </c>
      <c r="G11435" s="7">
        <v>1750.8814</v>
      </c>
      <c r="H11435" s="7">
        <v>-22026.644500000009</v>
      </c>
      <c r="I11435" s="7">
        <v>-20275.7631</v>
      </c>
      <c r="J11435" s="7">
        <v>0</v>
      </c>
      <c r="K11435" s="7">
        <v>0</v>
      </c>
      <c r="L11435" s="7">
        <v>178</v>
      </c>
      <c r="M11435" s="7">
        <v>-178</v>
      </c>
      <c r="N11435" s="7">
        <v>-5</v>
      </c>
    </row>
    <row r="11436" spans="1:14" x14ac:dyDescent="0.25">
      <c r="A11436" s="5">
        <v>431</v>
      </c>
      <c r="B11436" s="5">
        <v>2</v>
      </c>
      <c r="C11436" s="6">
        <v>45658</v>
      </c>
      <c r="D11436" s="7">
        <v>11</v>
      </c>
      <c r="E11436" s="6">
        <v>45992</v>
      </c>
      <c r="F11436" s="7">
        <v>0</v>
      </c>
      <c r="G11436" s="7">
        <v>80488.896899999992</v>
      </c>
      <c r="H11436" s="7">
        <v>-17904.230599999999</v>
      </c>
      <c r="I11436" s="7">
        <v>62584.666299999997</v>
      </c>
      <c r="J11436" s="7">
        <v>0</v>
      </c>
      <c r="K11436" s="7">
        <v>0</v>
      </c>
      <c r="L11436" s="7">
        <v>247</v>
      </c>
      <c r="M11436" s="7">
        <v>-247</v>
      </c>
      <c r="N11436" s="7">
        <v>-5</v>
      </c>
    </row>
    <row r="11437" spans="1:14" x14ac:dyDescent="0.25">
      <c r="A11437" s="5">
        <v>431</v>
      </c>
      <c r="B11437" s="5">
        <v>2</v>
      </c>
      <c r="C11437" s="6">
        <v>45689</v>
      </c>
      <c r="D11437" s="7">
        <v>10</v>
      </c>
      <c r="E11437" s="6">
        <v>45992</v>
      </c>
      <c r="F11437" s="7">
        <v>0</v>
      </c>
      <c r="G11437" s="7">
        <v>176061.6557</v>
      </c>
      <c r="H11437" s="7">
        <v>-78741.512600000002</v>
      </c>
      <c r="I11437" s="7">
        <v>97320.143100000001</v>
      </c>
      <c r="J11437" s="7">
        <v>0</v>
      </c>
      <c r="K11437" s="7">
        <v>0</v>
      </c>
      <c r="L11437" s="7">
        <v>300</v>
      </c>
      <c r="M11437" s="7">
        <v>-300</v>
      </c>
      <c r="N11437" s="7">
        <v>-5</v>
      </c>
    </row>
    <row r="11438" spans="1:14" x14ac:dyDescent="0.25">
      <c r="A11438" s="5">
        <v>431</v>
      </c>
      <c r="B11438" s="5">
        <v>2</v>
      </c>
      <c r="C11438" s="6">
        <v>45717</v>
      </c>
      <c r="D11438" s="7">
        <v>9</v>
      </c>
      <c r="E11438" s="6">
        <v>45992</v>
      </c>
      <c r="F11438" s="7">
        <v>0</v>
      </c>
      <c r="G11438" s="7">
        <v>228620.8518</v>
      </c>
      <c r="H11438" s="7">
        <v>-142183.07980000001</v>
      </c>
      <c r="I11438" s="7">
        <v>86437.771999999997</v>
      </c>
      <c r="J11438" s="7">
        <v>0</v>
      </c>
      <c r="K11438" s="7">
        <v>0</v>
      </c>
      <c r="L11438" s="7">
        <v>338</v>
      </c>
      <c r="M11438" s="7">
        <v>-338</v>
      </c>
      <c r="N11438" s="7">
        <v>-5</v>
      </c>
    </row>
    <row r="11439" spans="1:14" x14ac:dyDescent="0.25">
      <c r="A11439" s="5">
        <v>431</v>
      </c>
      <c r="B11439" s="5">
        <v>2</v>
      </c>
      <c r="C11439" s="6">
        <v>45748</v>
      </c>
      <c r="D11439" s="7">
        <v>8</v>
      </c>
      <c r="E11439" s="6">
        <v>45992</v>
      </c>
      <c r="F11439" s="7">
        <v>0</v>
      </c>
      <c r="G11439" s="7">
        <v>279187.07209999999</v>
      </c>
      <c r="H11439" s="7">
        <v>-211883.027</v>
      </c>
      <c r="I11439" s="7">
        <v>67304.045100000018</v>
      </c>
      <c r="J11439" s="7">
        <v>0</v>
      </c>
      <c r="K11439" s="7">
        <v>0</v>
      </c>
      <c r="L11439" s="7">
        <v>334</v>
      </c>
      <c r="M11439" s="7">
        <v>-334</v>
      </c>
      <c r="N11439" s="7">
        <v>-5</v>
      </c>
    </row>
    <row r="11440" spans="1:14" x14ac:dyDescent="0.25">
      <c r="A11440" s="5">
        <v>431</v>
      </c>
      <c r="B11440" s="5">
        <v>2</v>
      </c>
      <c r="C11440" s="6">
        <v>45778</v>
      </c>
      <c r="D11440" s="7">
        <v>7</v>
      </c>
      <c r="E11440" s="6">
        <v>45992</v>
      </c>
      <c r="F11440" s="7">
        <v>0</v>
      </c>
      <c r="G11440" s="7">
        <v>414033.87</v>
      </c>
      <c r="H11440" s="7">
        <v>-338833.36210000003</v>
      </c>
      <c r="I11440" s="7">
        <v>75200.507899999968</v>
      </c>
      <c r="J11440" s="7">
        <v>0</v>
      </c>
      <c r="K11440" s="7">
        <v>0</v>
      </c>
      <c r="L11440" s="7">
        <v>366</v>
      </c>
      <c r="M11440" s="7">
        <v>-366</v>
      </c>
      <c r="N11440" s="7">
        <v>-5</v>
      </c>
    </row>
    <row r="11441" spans="1:14" x14ac:dyDescent="0.25">
      <c r="A11441" s="5">
        <v>431</v>
      </c>
      <c r="B11441" s="5">
        <v>2</v>
      </c>
      <c r="C11441" s="6">
        <v>45809</v>
      </c>
      <c r="D11441" s="7">
        <v>6</v>
      </c>
      <c r="E11441" s="6">
        <v>45992</v>
      </c>
      <c r="F11441" s="7">
        <v>0</v>
      </c>
      <c r="G11441" s="7">
        <v>453899.05499999999</v>
      </c>
      <c r="H11441" s="7">
        <v>-455581.86410000012</v>
      </c>
      <c r="I11441" s="7">
        <v>-1682.8091000000711</v>
      </c>
      <c r="J11441" s="7">
        <v>0</v>
      </c>
      <c r="K11441" s="7">
        <v>0</v>
      </c>
      <c r="L11441" s="7">
        <v>432</v>
      </c>
      <c r="M11441" s="7">
        <v>-432</v>
      </c>
      <c r="N11441" s="7">
        <v>-5</v>
      </c>
    </row>
    <row r="11442" spans="1:14" x14ac:dyDescent="0.25">
      <c r="A11442" s="5">
        <v>431</v>
      </c>
      <c r="B11442" s="5">
        <v>2</v>
      </c>
      <c r="C11442" s="6">
        <v>45839</v>
      </c>
      <c r="D11442" s="7">
        <v>5</v>
      </c>
      <c r="E11442" s="6">
        <v>45992</v>
      </c>
      <c r="F11442" s="7">
        <v>0</v>
      </c>
      <c r="G11442" s="7">
        <v>513260.50880000001</v>
      </c>
      <c r="H11442" s="7">
        <v>-772037.7537</v>
      </c>
      <c r="I11442" s="7">
        <v>-258777.24489999999</v>
      </c>
      <c r="J11442" s="7">
        <v>0</v>
      </c>
      <c r="K11442" s="7">
        <v>0</v>
      </c>
      <c r="L11442" s="7">
        <v>591</v>
      </c>
      <c r="M11442" s="7">
        <v>-591</v>
      </c>
      <c r="N11442" s="7">
        <v>-5</v>
      </c>
    </row>
    <row r="11443" spans="1:14" x14ac:dyDescent="0.25">
      <c r="A11443" s="5">
        <v>431</v>
      </c>
      <c r="B11443" s="5">
        <v>2</v>
      </c>
      <c r="C11443" s="6">
        <v>45870</v>
      </c>
      <c r="D11443" s="7">
        <v>4</v>
      </c>
      <c r="E11443" s="6">
        <v>45992</v>
      </c>
      <c r="F11443" s="7">
        <v>0</v>
      </c>
      <c r="G11443" s="7">
        <v>536497.91649999993</v>
      </c>
      <c r="H11443" s="7">
        <v>-784874.23219999997</v>
      </c>
      <c r="I11443" s="7">
        <v>-248376.31570000001</v>
      </c>
      <c r="J11443" s="7">
        <v>0</v>
      </c>
      <c r="K11443" s="7">
        <v>0</v>
      </c>
      <c r="L11443" s="7">
        <v>543</v>
      </c>
      <c r="M11443" s="7">
        <v>-543</v>
      </c>
      <c r="N11443" s="7">
        <v>-5</v>
      </c>
    </row>
    <row r="11444" spans="1:14" x14ac:dyDescent="0.25">
      <c r="A11444" s="5">
        <v>431</v>
      </c>
      <c r="B11444" s="5">
        <v>2</v>
      </c>
      <c r="C11444" s="6">
        <v>45901</v>
      </c>
      <c r="D11444" s="7">
        <v>3</v>
      </c>
      <c r="E11444" s="6">
        <v>45992</v>
      </c>
      <c r="F11444" s="7">
        <v>0</v>
      </c>
      <c r="G11444" s="7">
        <v>495162.27549999987</v>
      </c>
      <c r="H11444" s="7">
        <v>-1097585.8189000001</v>
      </c>
      <c r="I11444" s="7">
        <v>-602423.54339999985</v>
      </c>
      <c r="J11444" s="7">
        <v>0</v>
      </c>
      <c r="K11444" s="7">
        <v>0</v>
      </c>
      <c r="L11444" s="7">
        <v>617</v>
      </c>
      <c r="M11444" s="7">
        <v>-617</v>
      </c>
      <c r="N11444" s="7">
        <v>-5</v>
      </c>
    </row>
    <row r="11445" spans="1:14" x14ac:dyDescent="0.25">
      <c r="A11445" s="5">
        <v>431</v>
      </c>
      <c r="B11445" s="5">
        <v>2</v>
      </c>
      <c r="C11445" s="6">
        <v>45931</v>
      </c>
      <c r="D11445" s="7">
        <v>2</v>
      </c>
      <c r="E11445" s="6">
        <v>45992</v>
      </c>
      <c r="F11445" s="7">
        <v>0</v>
      </c>
      <c r="G11445" s="7">
        <v>404334.02190000011</v>
      </c>
      <c r="H11445" s="7">
        <v>-1487745.6259999999</v>
      </c>
      <c r="I11445" s="7">
        <v>-1083411.6041000001</v>
      </c>
      <c r="J11445" s="7">
        <v>0</v>
      </c>
      <c r="K11445" s="7">
        <v>0</v>
      </c>
      <c r="L11445" s="7">
        <v>711</v>
      </c>
      <c r="M11445" s="7">
        <v>-711</v>
      </c>
      <c r="N11445" s="7">
        <v>-5</v>
      </c>
    </row>
    <row r="11446" spans="1:14" x14ac:dyDescent="0.25">
      <c r="A11446" s="5">
        <v>431</v>
      </c>
      <c r="B11446" s="5">
        <v>2</v>
      </c>
      <c r="C11446" s="6">
        <v>45962</v>
      </c>
      <c r="D11446" s="7">
        <v>1</v>
      </c>
      <c r="E11446" s="6">
        <v>45992</v>
      </c>
      <c r="F11446" s="7">
        <v>0</v>
      </c>
      <c r="G11446" s="7">
        <v>373263.94129999989</v>
      </c>
      <c r="H11446" s="7">
        <v>-1806015.9417000001</v>
      </c>
      <c r="I11446" s="7">
        <v>-1432752.0004</v>
      </c>
      <c r="J11446" s="7">
        <v>0</v>
      </c>
      <c r="K11446" s="7">
        <v>0</v>
      </c>
      <c r="L11446" s="7">
        <v>781</v>
      </c>
      <c r="M11446" s="7">
        <v>-781</v>
      </c>
      <c r="N11446" s="7">
        <v>-5</v>
      </c>
    </row>
    <row r="11447" spans="1:14" x14ac:dyDescent="0.25">
      <c r="A11447" s="5">
        <v>431</v>
      </c>
      <c r="B11447" s="5">
        <v>2</v>
      </c>
      <c r="C11447" s="6">
        <v>45992</v>
      </c>
      <c r="D11447" s="7">
        <v>0</v>
      </c>
      <c r="E11447" s="6">
        <v>45992</v>
      </c>
      <c r="F11447" s="7">
        <v>179963968.426</v>
      </c>
      <c r="G11447" s="7">
        <v>162338.84839999999</v>
      </c>
      <c r="H11447" s="7">
        <v>-1269495.9620000001</v>
      </c>
      <c r="I11447" s="7">
        <v>178856811.31240001</v>
      </c>
      <c r="J11447" s="7">
        <v>79813</v>
      </c>
      <c r="K11447" s="7">
        <v>0</v>
      </c>
      <c r="L11447" s="7">
        <v>533</v>
      </c>
      <c r="M11447" s="7">
        <v>79280</v>
      </c>
      <c r="N11447" s="7">
        <v>-5</v>
      </c>
    </row>
    <row r="11448" spans="1:14" x14ac:dyDescent="0.25">
      <c r="A11448" s="5">
        <v>431</v>
      </c>
      <c r="B11448" s="5">
        <v>2</v>
      </c>
      <c r="C11448" s="6">
        <v>45658</v>
      </c>
      <c r="D11448" s="7">
        <v>12</v>
      </c>
      <c r="E11448" s="6">
        <v>46023</v>
      </c>
      <c r="F11448" s="7">
        <v>0</v>
      </c>
      <c r="G11448" s="7">
        <v>5175.0514000000003</v>
      </c>
      <c r="H11448" s="7">
        <v>-13711.560100000001</v>
      </c>
      <c r="I11448" s="7">
        <v>-8536.5086999999985</v>
      </c>
      <c r="J11448" s="7">
        <v>0</v>
      </c>
      <c r="K11448" s="7">
        <v>0</v>
      </c>
      <c r="L11448" s="7">
        <v>124</v>
      </c>
      <c r="M11448" s="7">
        <v>-124</v>
      </c>
      <c r="N11448" s="7">
        <v>-5</v>
      </c>
    </row>
    <row r="11449" spans="1:14" x14ac:dyDescent="0.25">
      <c r="A11449" s="5">
        <v>431</v>
      </c>
      <c r="B11449" s="5">
        <v>2</v>
      </c>
      <c r="C11449" s="6">
        <v>45689</v>
      </c>
      <c r="D11449" s="7">
        <v>11</v>
      </c>
      <c r="E11449" s="6">
        <v>46023</v>
      </c>
      <c r="F11449" s="7">
        <v>0</v>
      </c>
      <c r="G11449" s="7">
        <v>45437.661800000002</v>
      </c>
      <c r="H11449" s="7">
        <v>-29724.893</v>
      </c>
      <c r="I11449" s="7">
        <v>15712.768800000011</v>
      </c>
      <c r="J11449" s="7">
        <v>0</v>
      </c>
      <c r="K11449" s="7">
        <v>0</v>
      </c>
      <c r="L11449" s="7">
        <v>175</v>
      </c>
      <c r="M11449" s="7">
        <v>-175</v>
      </c>
      <c r="N11449" s="7">
        <v>-5</v>
      </c>
    </row>
    <row r="11450" spans="1:14" x14ac:dyDescent="0.25">
      <c r="A11450" s="5">
        <v>431</v>
      </c>
      <c r="B11450" s="5">
        <v>2</v>
      </c>
      <c r="C11450" s="6">
        <v>45717</v>
      </c>
      <c r="D11450" s="7">
        <v>10</v>
      </c>
      <c r="E11450" s="6">
        <v>46023</v>
      </c>
      <c r="F11450" s="7">
        <v>0</v>
      </c>
      <c r="G11450" s="7">
        <v>95681.084499999997</v>
      </c>
      <c r="H11450" s="7">
        <v>-74888.649200000014</v>
      </c>
      <c r="I11450" s="7">
        <v>20792.435299999979</v>
      </c>
      <c r="J11450" s="7">
        <v>0</v>
      </c>
      <c r="K11450" s="7">
        <v>0</v>
      </c>
      <c r="L11450" s="7">
        <v>255</v>
      </c>
      <c r="M11450" s="7">
        <v>-255</v>
      </c>
      <c r="N11450" s="7">
        <v>-5</v>
      </c>
    </row>
    <row r="11451" spans="1:14" x14ac:dyDescent="0.25">
      <c r="A11451" s="5">
        <v>431</v>
      </c>
      <c r="B11451" s="5">
        <v>2</v>
      </c>
      <c r="C11451" s="6">
        <v>45748</v>
      </c>
      <c r="D11451" s="7">
        <v>9</v>
      </c>
      <c r="E11451" s="6">
        <v>46023</v>
      </c>
      <c r="F11451" s="7">
        <v>0</v>
      </c>
      <c r="G11451" s="7">
        <v>156469.856</v>
      </c>
      <c r="H11451" s="7">
        <v>-158560.3168</v>
      </c>
      <c r="I11451" s="7">
        <v>-2090.4608000000012</v>
      </c>
      <c r="J11451" s="7">
        <v>0</v>
      </c>
      <c r="K11451" s="7">
        <v>0</v>
      </c>
      <c r="L11451" s="7">
        <v>348</v>
      </c>
      <c r="M11451" s="7">
        <v>-348</v>
      </c>
      <c r="N11451" s="7">
        <v>-5</v>
      </c>
    </row>
    <row r="11452" spans="1:14" x14ac:dyDescent="0.25">
      <c r="A11452" s="5">
        <v>431</v>
      </c>
      <c r="B11452" s="5">
        <v>2</v>
      </c>
      <c r="C11452" s="6">
        <v>45778</v>
      </c>
      <c r="D11452" s="7">
        <v>8</v>
      </c>
      <c r="E11452" s="6">
        <v>46023</v>
      </c>
      <c r="F11452" s="7">
        <v>0</v>
      </c>
      <c r="G11452" s="7">
        <v>198320.80119999999</v>
      </c>
      <c r="H11452" s="7">
        <v>-250617.1165</v>
      </c>
      <c r="I11452" s="7">
        <v>-52296.315300000017</v>
      </c>
      <c r="J11452" s="7">
        <v>0</v>
      </c>
      <c r="K11452" s="7">
        <v>0</v>
      </c>
      <c r="L11452" s="7">
        <v>345</v>
      </c>
      <c r="M11452" s="7">
        <v>-345</v>
      </c>
      <c r="N11452" s="7">
        <v>-5</v>
      </c>
    </row>
    <row r="11453" spans="1:14" x14ac:dyDescent="0.25">
      <c r="A11453" s="5">
        <v>431</v>
      </c>
      <c r="B11453" s="5">
        <v>2</v>
      </c>
      <c r="C11453" s="6">
        <v>45809</v>
      </c>
      <c r="D11453" s="7">
        <v>7</v>
      </c>
      <c r="E11453" s="6">
        <v>46023</v>
      </c>
      <c r="F11453" s="7">
        <v>0</v>
      </c>
      <c r="G11453" s="7">
        <v>283471.21179999987</v>
      </c>
      <c r="H11453" s="7">
        <v>-347125.85379999998</v>
      </c>
      <c r="I11453" s="7">
        <v>-63654.642000000109</v>
      </c>
      <c r="J11453" s="7">
        <v>0</v>
      </c>
      <c r="K11453" s="7">
        <v>0</v>
      </c>
      <c r="L11453" s="7">
        <v>399</v>
      </c>
      <c r="M11453" s="7">
        <v>-399</v>
      </c>
      <c r="N11453" s="7">
        <v>-5</v>
      </c>
    </row>
    <row r="11454" spans="1:14" x14ac:dyDescent="0.25">
      <c r="A11454" s="5">
        <v>431</v>
      </c>
      <c r="B11454" s="5">
        <v>2</v>
      </c>
      <c r="C11454" s="6">
        <v>45839</v>
      </c>
      <c r="D11454" s="7">
        <v>6</v>
      </c>
      <c r="E11454" s="6">
        <v>46023</v>
      </c>
      <c r="F11454" s="7">
        <v>0</v>
      </c>
      <c r="G11454" s="7">
        <v>374016.14459999988</v>
      </c>
      <c r="H11454" s="7">
        <v>-567679.6031999999</v>
      </c>
      <c r="I11454" s="7">
        <v>-193663.45860000001</v>
      </c>
      <c r="J11454" s="7">
        <v>0</v>
      </c>
      <c r="K11454" s="7">
        <v>0</v>
      </c>
      <c r="L11454" s="7">
        <v>501</v>
      </c>
      <c r="M11454" s="7">
        <v>-501</v>
      </c>
      <c r="N11454" s="7">
        <v>-5</v>
      </c>
    </row>
    <row r="11455" spans="1:14" x14ac:dyDescent="0.25">
      <c r="A11455" s="5">
        <v>431</v>
      </c>
      <c r="B11455" s="5">
        <v>2</v>
      </c>
      <c r="C11455" s="6">
        <v>45870</v>
      </c>
      <c r="D11455" s="7">
        <v>5</v>
      </c>
      <c r="E11455" s="6">
        <v>46023</v>
      </c>
      <c r="F11455" s="7">
        <v>0</v>
      </c>
      <c r="G11455" s="7">
        <v>400382.10609999998</v>
      </c>
      <c r="H11455" s="7">
        <v>-657124.51799999992</v>
      </c>
      <c r="I11455" s="7">
        <v>-256742.41189999989</v>
      </c>
      <c r="J11455" s="7">
        <v>0</v>
      </c>
      <c r="K11455" s="7">
        <v>0</v>
      </c>
      <c r="L11455" s="7">
        <v>481</v>
      </c>
      <c r="M11455" s="7">
        <v>-481</v>
      </c>
      <c r="N11455" s="7">
        <v>-5</v>
      </c>
    </row>
    <row r="11456" spans="1:14" x14ac:dyDescent="0.25">
      <c r="A11456" s="5">
        <v>431</v>
      </c>
      <c r="B11456" s="5">
        <v>2</v>
      </c>
      <c r="C11456" s="6">
        <v>45901</v>
      </c>
      <c r="D11456" s="7">
        <v>4</v>
      </c>
      <c r="E11456" s="6">
        <v>46023</v>
      </c>
      <c r="F11456" s="7">
        <v>0</v>
      </c>
      <c r="G11456" s="7">
        <v>349270.71240000002</v>
      </c>
      <c r="H11456" s="7">
        <v>-856070.70359999989</v>
      </c>
      <c r="I11456" s="7">
        <v>-506799.99119999987</v>
      </c>
      <c r="J11456" s="7">
        <v>0</v>
      </c>
      <c r="K11456" s="7">
        <v>0</v>
      </c>
      <c r="L11456" s="7">
        <v>507</v>
      </c>
      <c r="M11456" s="7">
        <v>-507</v>
      </c>
      <c r="N11456" s="7">
        <v>-5</v>
      </c>
    </row>
    <row r="11457" spans="1:14" x14ac:dyDescent="0.25">
      <c r="A11457" s="5">
        <v>431</v>
      </c>
      <c r="B11457" s="5">
        <v>2</v>
      </c>
      <c r="C11457" s="6">
        <v>45931</v>
      </c>
      <c r="D11457" s="7">
        <v>3</v>
      </c>
      <c r="E11457" s="6">
        <v>46023</v>
      </c>
      <c r="F11457" s="7">
        <v>0</v>
      </c>
      <c r="G11457" s="7">
        <v>267434.755</v>
      </c>
      <c r="H11457" s="7">
        <v>-1195956.3038000001</v>
      </c>
      <c r="I11457" s="7">
        <v>-928521.54879999987</v>
      </c>
      <c r="J11457" s="7">
        <v>0</v>
      </c>
      <c r="K11457" s="7">
        <v>0</v>
      </c>
      <c r="L11457" s="7">
        <v>644</v>
      </c>
      <c r="M11457" s="7">
        <v>-644</v>
      </c>
      <c r="N11457" s="7">
        <v>-5</v>
      </c>
    </row>
    <row r="11458" spans="1:14" x14ac:dyDescent="0.25">
      <c r="A11458" s="5">
        <v>431</v>
      </c>
      <c r="B11458" s="5">
        <v>2</v>
      </c>
      <c r="C11458" s="6">
        <v>45962</v>
      </c>
      <c r="D11458" s="7">
        <v>2</v>
      </c>
      <c r="E11458" s="6">
        <v>46023</v>
      </c>
      <c r="F11458" s="7">
        <v>0</v>
      </c>
      <c r="G11458" s="7">
        <v>236005.93539999999</v>
      </c>
      <c r="H11458" s="7">
        <v>-1445484.4753</v>
      </c>
      <c r="I11458" s="7">
        <v>-1209478.5399</v>
      </c>
      <c r="J11458" s="7">
        <v>0</v>
      </c>
      <c r="K11458" s="7">
        <v>0</v>
      </c>
      <c r="L11458" s="7">
        <v>688</v>
      </c>
      <c r="M11458" s="7">
        <v>-688</v>
      </c>
      <c r="N11458" s="7">
        <v>-5</v>
      </c>
    </row>
    <row r="11459" spans="1:14" x14ac:dyDescent="0.25">
      <c r="A11459" s="5">
        <v>431</v>
      </c>
      <c r="B11459" s="5">
        <v>2</v>
      </c>
      <c r="C11459" s="6">
        <v>45992</v>
      </c>
      <c r="D11459" s="7">
        <v>1</v>
      </c>
      <c r="E11459" s="6">
        <v>46023</v>
      </c>
      <c r="F11459" s="7">
        <v>0</v>
      </c>
      <c r="G11459" s="7">
        <v>280707.54659999989</v>
      </c>
      <c r="H11459" s="7">
        <v>-2300349.2439999999</v>
      </c>
      <c r="I11459" s="7">
        <v>-2019641.6973999999</v>
      </c>
      <c r="J11459" s="7">
        <v>0</v>
      </c>
      <c r="K11459" s="7">
        <v>0</v>
      </c>
      <c r="L11459" s="7">
        <v>982</v>
      </c>
      <c r="M11459" s="7">
        <v>-982</v>
      </c>
      <c r="N11459" s="7">
        <v>-5</v>
      </c>
    </row>
    <row r="11460" spans="1:14" x14ac:dyDescent="0.25">
      <c r="A11460" s="5">
        <v>431</v>
      </c>
      <c r="B11460" s="5">
        <v>2</v>
      </c>
      <c r="C11460" s="6">
        <v>46023</v>
      </c>
      <c r="D11460" s="7">
        <v>0</v>
      </c>
      <c r="E11460" s="6">
        <v>46023</v>
      </c>
      <c r="F11460" s="7">
        <v>145814361.64579999</v>
      </c>
      <c r="G11460" s="7">
        <v>85909.456999999995</v>
      </c>
      <c r="H11460" s="7">
        <v>-1088018.9109</v>
      </c>
      <c r="I11460" s="7">
        <v>144812252.19190001</v>
      </c>
      <c r="J11460" s="7">
        <v>64276</v>
      </c>
      <c r="K11460" s="7">
        <v>0</v>
      </c>
      <c r="L11460" s="7">
        <v>427</v>
      </c>
      <c r="M11460" s="7">
        <v>63849</v>
      </c>
      <c r="N11460" s="7">
        <v>-5</v>
      </c>
    </row>
    <row r="11461" spans="1:14" x14ac:dyDescent="0.25">
      <c r="A11461" s="5">
        <v>431</v>
      </c>
      <c r="B11461" s="5">
        <v>3</v>
      </c>
      <c r="C11461" s="6">
        <v>43831</v>
      </c>
      <c r="D11461" s="7">
        <v>12</v>
      </c>
      <c r="E11461" s="6">
        <v>44197</v>
      </c>
      <c r="F11461" s="7">
        <v>0</v>
      </c>
      <c r="G11461" s="7">
        <v>-850.14800000000037</v>
      </c>
      <c r="H11461" s="7">
        <v>-2162.9335000000001</v>
      </c>
      <c r="I11461" s="7">
        <v>-3013.0814999999998</v>
      </c>
      <c r="J11461" s="7">
        <v>0</v>
      </c>
      <c r="K11461" s="7">
        <v>0</v>
      </c>
      <c r="L11461" s="7">
        <v>34</v>
      </c>
      <c r="M11461" s="7">
        <v>-34</v>
      </c>
      <c r="N11461" s="7">
        <v>-5</v>
      </c>
    </row>
    <row r="11462" spans="1:14" x14ac:dyDescent="0.25">
      <c r="A11462" s="5">
        <v>431</v>
      </c>
      <c r="B11462" s="5">
        <v>3</v>
      </c>
      <c r="C11462" s="6">
        <v>43862</v>
      </c>
      <c r="D11462" s="7">
        <v>11</v>
      </c>
      <c r="E11462" s="6">
        <v>44197</v>
      </c>
      <c r="F11462" s="7">
        <v>0</v>
      </c>
      <c r="G11462" s="7">
        <v>8512.6593999999968</v>
      </c>
      <c r="H11462" s="7">
        <v>-4374.8961999999992</v>
      </c>
      <c r="I11462" s="7">
        <v>4137.7631999999976</v>
      </c>
      <c r="J11462" s="7">
        <v>0</v>
      </c>
      <c r="K11462" s="7">
        <v>0</v>
      </c>
      <c r="L11462" s="7">
        <v>109</v>
      </c>
      <c r="M11462" s="7">
        <v>-109</v>
      </c>
      <c r="N11462" s="7">
        <v>-5</v>
      </c>
    </row>
    <row r="11463" spans="1:14" x14ac:dyDescent="0.25">
      <c r="A11463" s="5">
        <v>431</v>
      </c>
      <c r="B11463" s="5">
        <v>3</v>
      </c>
      <c r="C11463" s="6">
        <v>43891</v>
      </c>
      <c r="D11463" s="7">
        <v>10</v>
      </c>
      <c r="E11463" s="6">
        <v>44197</v>
      </c>
      <c r="F11463" s="7">
        <v>0</v>
      </c>
      <c r="G11463" s="7">
        <v>28644.3861</v>
      </c>
      <c r="H11463" s="7">
        <v>-12615.125099999999</v>
      </c>
      <c r="I11463" s="7">
        <v>16029.261</v>
      </c>
      <c r="J11463" s="7">
        <v>0</v>
      </c>
      <c r="K11463" s="7">
        <v>0</v>
      </c>
      <c r="L11463" s="7">
        <v>162</v>
      </c>
      <c r="M11463" s="7">
        <v>-162</v>
      </c>
      <c r="N11463" s="7">
        <v>-5</v>
      </c>
    </row>
    <row r="11464" spans="1:14" x14ac:dyDescent="0.25">
      <c r="A11464" s="5">
        <v>431</v>
      </c>
      <c r="B11464" s="5">
        <v>3</v>
      </c>
      <c r="C11464" s="6">
        <v>43922</v>
      </c>
      <c r="D11464" s="7">
        <v>9</v>
      </c>
      <c r="E11464" s="6">
        <v>44197</v>
      </c>
      <c r="F11464" s="7">
        <v>0</v>
      </c>
      <c r="G11464" s="7">
        <v>62819.851000000002</v>
      </c>
      <c r="H11464" s="7">
        <v>-47849.666799999999</v>
      </c>
      <c r="I11464" s="7">
        <v>14970.1842</v>
      </c>
      <c r="J11464" s="7">
        <v>0</v>
      </c>
      <c r="K11464" s="7">
        <v>0</v>
      </c>
      <c r="L11464" s="7">
        <v>208</v>
      </c>
      <c r="M11464" s="7">
        <v>-208</v>
      </c>
      <c r="N11464" s="7">
        <v>-5</v>
      </c>
    </row>
    <row r="11465" spans="1:14" x14ac:dyDescent="0.25">
      <c r="A11465" s="5">
        <v>431</v>
      </c>
      <c r="B11465" s="5">
        <v>3</v>
      </c>
      <c r="C11465" s="6">
        <v>43952</v>
      </c>
      <c r="D11465" s="7">
        <v>8</v>
      </c>
      <c r="E11465" s="6">
        <v>44197</v>
      </c>
      <c r="F11465" s="7">
        <v>0</v>
      </c>
      <c r="G11465" s="7">
        <v>93051.955399999977</v>
      </c>
      <c r="H11465" s="7">
        <v>-56576.833500000001</v>
      </c>
      <c r="I11465" s="7">
        <v>36475.121899999976</v>
      </c>
      <c r="J11465" s="7">
        <v>0</v>
      </c>
      <c r="K11465" s="7">
        <v>0</v>
      </c>
      <c r="L11465" s="7">
        <v>184</v>
      </c>
      <c r="M11465" s="7">
        <v>-184</v>
      </c>
      <c r="N11465" s="7">
        <v>-5</v>
      </c>
    </row>
    <row r="11466" spans="1:14" x14ac:dyDescent="0.25">
      <c r="A11466" s="5">
        <v>431</v>
      </c>
      <c r="B11466" s="5">
        <v>3</v>
      </c>
      <c r="C11466" s="6">
        <v>43983</v>
      </c>
      <c r="D11466" s="7">
        <v>7</v>
      </c>
      <c r="E11466" s="6">
        <v>44197</v>
      </c>
      <c r="F11466" s="7">
        <v>0</v>
      </c>
      <c r="G11466" s="7">
        <v>74392.093400000012</v>
      </c>
      <c r="H11466" s="7">
        <v>-78645.973599999998</v>
      </c>
      <c r="I11466" s="7">
        <v>-4253.8801999999851</v>
      </c>
      <c r="J11466" s="7">
        <v>0</v>
      </c>
      <c r="K11466" s="7">
        <v>0</v>
      </c>
      <c r="L11466" s="7">
        <v>175</v>
      </c>
      <c r="M11466" s="7">
        <v>-175</v>
      </c>
      <c r="N11466" s="7">
        <v>-5</v>
      </c>
    </row>
    <row r="11467" spans="1:14" x14ac:dyDescent="0.25">
      <c r="A11467" s="5">
        <v>431</v>
      </c>
      <c r="B11467" s="5">
        <v>3</v>
      </c>
      <c r="C11467" s="6">
        <v>44013</v>
      </c>
      <c r="D11467" s="7">
        <v>6</v>
      </c>
      <c r="E11467" s="6">
        <v>44197</v>
      </c>
      <c r="F11467" s="7">
        <v>0</v>
      </c>
      <c r="G11467" s="7">
        <v>85961.640200000009</v>
      </c>
      <c r="H11467" s="7">
        <v>-113870.1816</v>
      </c>
      <c r="I11467" s="7">
        <v>-27908.541399999991</v>
      </c>
      <c r="J11467" s="7">
        <v>0</v>
      </c>
      <c r="K11467" s="7">
        <v>0</v>
      </c>
      <c r="L11467" s="7">
        <v>200</v>
      </c>
      <c r="M11467" s="7">
        <v>-200</v>
      </c>
      <c r="N11467" s="7">
        <v>-5</v>
      </c>
    </row>
    <row r="11468" spans="1:14" x14ac:dyDescent="0.25">
      <c r="A11468" s="5">
        <v>431</v>
      </c>
      <c r="B11468" s="5">
        <v>3</v>
      </c>
      <c r="C11468" s="6">
        <v>44044</v>
      </c>
      <c r="D11468" s="7">
        <v>5</v>
      </c>
      <c r="E11468" s="6">
        <v>44197</v>
      </c>
      <c r="F11468" s="7">
        <v>0</v>
      </c>
      <c r="G11468" s="7">
        <v>42401.288799999988</v>
      </c>
      <c r="H11468" s="7">
        <v>-134250.09390000001</v>
      </c>
      <c r="I11468" s="7">
        <v>-91848.805100000012</v>
      </c>
      <c r="J11468" s="7">
        <v>0</v>
      </c>
      <c r="K11468" s="7">
        <v>0</v>
      </c>
      <c r="L11468" s="7">
        <v>153</v>
      </c>
      <c r="M11468" s="7">
        <v>-153</v>
      </c>
      <c r="N11468" s="7">
        <v>-5</v>
      </c>
    </row>
    <row r="11469" spans="1:14" x14ac:dyDescent="0.25">
      <c r="A11469" s="5">
        <v>431</v>
      </c>
      <c r="B11469" s="5">
        <v>3</v>
      </c>
      <c r="C11469" s="6">
        <v>44075</v>
      </c>
      <c r="D11469" s="7">
        <v>4</v>
      </c>
      <c r="E11469" s="6">
        <v>44197</v>
      </c>
      <c r="F11469" s="7">
        <v>0</v>
      </c>
      <c r="G11469" s="7">
        <v>60841.409</v>
      </c>
      <c r="H11469" s="7">
        <v>-174011.5061</v>
      </c>
      <c r="I11469" s="7">
        <v>-113170.0971</v>
      </c>
      <c r="J11469" s="7">
        <v>0</v>
      </c>
      <c r="K11469" s="7">
        <v>0</v>
      </c>
      <c r="L11469" s="7">
        <v>191</v>
      </c>
      <c r="M11469" s="7">
        <v>-191</v>
      </c>
      <c r="N11469" s="7">
        <v>-5</v>
      </c>
    </row>
    <row r="11470" spans="1:14" x14ac:dyDescent="0.25">
      <c r="A11470" s="5">
        <v>431</v>
      </c>
      <c r="B11470" s="5">
        <v>3</v>
      </c>
      <c r="C11470" s="6">
        <v>44105</v>
      </c>
      <c r="D11470" s="7">
        <v>3</v>
      </c>
      <c r="E11470" s="6">
        <v>44197</v>
      </c>
      <c r="F11470" s="7">
        <v>0</v>
      </c>
      <c r="G11470" s="7">
        <v>14695.097299999999</v>
      </c>
      <c r="H11470" s="7">
        <v>-201552.2898</v>
      </c>
      <c r="I11470" s="7">
        <v>-186857.1925</v>
      </c>
      <c r="J11470" s="7">
        <v>0</v>
      </c>
      <c r="K11470" s="7">
        <v>0</v>
      </c>
      <c r="L11470" s="7">
        <v>183</v>
      </c>
      <c r="M11470" s="7">
        <v>-183</v>
      </c>
      <c r="N11470" s="7">
        <v>-5</v>
      </c>
    </row>
    <row r="11471" spans="1:14" x14ac:dyDescent="0.25">
      <c r="A11471" s="5">
        <v>431</v>
      </c>
      <c r="B11471" s="5">
        <v>3</v>
      </c>
      <c r="C11471" s="6">
        <v>44136</v>
      </c>
      <c r="D11471" s="7">
        <v>2</v>
      </c>
      <c r="E11471" s="6">
        <v>44197</v>
      </c>
      <c r="F11471" s="7">
        <v>0</v>
      </c>
      <c r="G11471" s="7">
        <v>59034.905700000003</v>
      </c>
      <c r="H11471" s="7">
        <v>-364864.93199999997</v>
      </c>
      <c r="I11471" s="7">
        <v>-305830.02630000003</v>
      </c>
      <c r="J11471" s="7">
        <v>0</v>
      </c>
      <c r="K11471" s="7">
        <v>0</v>
      </c>
      <c r="L11471" s="7">
        <v>263</v>
      </c>
      <c r="M11471" s="7">
        <v>-263</v>
      </c>
      <c r="N11471" s="7">
        <v>-5</v>
      </c>
    </row>
    <row r="11472" spans="1:14" x14ac:dyDescent="0.25">
      <c r="A11472" s="5">
        <v>431</v>
      </c>
      <c r="B11472" s="5">
        <v>3</v>
      </c>
      <c r="C11472" s="6">
        <v>44166</v>
      </c>
      <c r="D11472" s="7">
        <v>1</v>
      </c>
      <c r="E11472" s="6">
        <v>44197</v>
      </c>
      <c r="F11472" s="7">
        <v>0</v>
      </c>
      <c r="G11472" s="7">
        <v>33976.203999999998</v>
      </c>
      <c r="H11472" s="7">
        <v>-462698.4706</v>
      </c>
      <c r="I11472" s="7">
        <v>-428722.26659999997</v>
      </c>
      <c r="J11472" s="7">
        <v>0</v>
      </c>
      <c r="K11472" s="7">
        <v>0</v>
      </c>
      <c r="L11472" s="7">
        <v>286</v>
      </c>
      <c r="M11472" s="7">
        <v>-286</v>
      </c>
      <c r="N11472" s="7">
        <v>-5</v>
      </c>
    </row>
    <row r="11473" spans="1:14" x14ac:dyDescent="0.25">
      <c r="A11473" s="5">
        <v>431</v>
      </c>
      <c r="B11473" s="5">
        <v>3</v>
      </c>
      <c r="C11473" s="6">
        <v>44197</v>
      </c>
      <c r="D11473" s="7">
        <v>0</v>
      </c>
      <c r="E11473" s="6">
        <v>44197</v>
      </c>
      <c r="F11473" s="7">
        <v>26055631.942699999</v>
      </c>
      <c r="G11473" s="7">
        <v>12750.3297</v>
      </c>
      <c r="H11473" s="7">
        <v>-284500.45809999999</v>
      </c>
      <c r="I11473" s="7">
        <v>25783881.814300001</v>
      </c>
      <c r="J11473" s="7">
        <v>17477</v>
      </c>
      <c r="K11473" s="7">
        <v>0</v>
      </c>
      <c r="L11473" s="7">
        <v>177</v>
      </c>
      <c r="M11473" s="7">
        <v>17300</v>
      </c>
      <c r="N11473" s="7">
        <v>-5</v>
      </c>
    </row>
    <row r="11474" spans="1:14" x14ac:dyDescent="0.25">
      <c r="A11474" s="5">
        <v>431</v>
      </c>
      <c r="B11474" s="5">
        <v>3</v>
      </c>
      <c r="C11474" s="6">
        <v>43862</v>
      </c>
      <c r="D11474" s="7">
        <v>12</v>
      </c>
      <c r="E11474" s="6">
        <v>44228</v>
      </c>
      <c r="F11474" s="7">
        <v>0</v>
      </c>
      <c r="G11474" s="7">
        <v>264.58550000000008</v>
      </c>
      <c r="H11474" s="7">
        <v>587.31949999999961</v>
      </c>
      <c r="I11474" s="7">
        <v>851.90499999999975</v>
      </c>
      <c r="J11474" s="7">
        <v>0</v>
      </c>
      <c r="K11474" s="7">
        <v>0</v>
      </c>
      <c r="L11474" s="7">
        <v>33</v>
      </c>
      <c r="M11474" s="7">
        <v>-33</v>
      </c>
      <c r="N11474" s="7">
        <v>-5</v>
      </c>
    </row>
    <row r="11475" spans="1:14" x14ac:dyDescent="0.25">
      <c r="A11475" s="5">
        <v>431</v>
      </c>
      <c r="B11475" s="5">
        <v>3</v>
      </c>
      <c r="C11475" s="6">
        <v>43891</v>
      </c>
      <c r="D11475" s="7">
        <v>11</v>
      </c>
      <c r="E11475" s="6">
        <v>44228</v>
      </c>
      <c r="F11475" s="7">
        <v>0</v>
      </c>
      <c r="G11475" s="7">
        <v>4183.2825999999995</v>
      </c>
      <c r="H11475" s="7">
        <v>-6720.7471000000014</v>
      </c>
      <c r="I11475" s="7">
        <v>-2537.464500000001</v>
      </c>
      <c r="J11475" s="7">
        <v>0</v>
      </c>
      <c r="K11475" s="7">
        <v>0</v>
      </c>
      <c r="L11475" s="7">
        <v>129</v>
      </c>
      <c r="M11475" s="7">
        <v>-129</v>
      </c>
      <c r="N11475" s="7">
        <v>-5</v>
      </c>
    </row>
    <row r="11476" spans="1:14" x14ac:dyDescent="0.25">
      <c r="A11476" s="5">
        <v>431</v>
      </c>
      <c r="B11476" s="5">
        <v>3</v>
      </c>
      <c r="C11476" s="6">
        <v>43922</v>
      </c>
      <c r="D11476" s="7">
        <v>10</v>
      </c>
      <c r="E11476" s="6">
        <v>44228</v>
      </c>
      <c r="F11476" s="7">
        <v>0</v>
      </c>
      <c r="G11476" s="7">
        <v>24386.6191</v>
      </c>
      <c r="H11476" s="7">
        <v>-10433.6504</v>
      </c>
      <c r="I11476" s="7">
        <v>13952.96870000001</v>
      </c>
      <c r="J11476" s="7">
        <v>0</v>
      </c>
      <c r="K11476" s="7">
        <v>0</v>
      </c>
      <c r="L11476" s="7">
        <v>168</v>
      </c>
      <c r="M11476" s="7">
        <v>-168</v>
      </c>
      <c r="N11476" s="7">
        <v>-5</v>
      </c>
    </row>
    <row r="11477" spans="1:14" x14ac:dyDescent="0.25">
      <c r="A11477" s="5">
        <v>431</v>
      </c>
      <c r="B11477" s="5">
        <v>3</v>
      </c>
      <c r="C11477" s="6">
        <v>43952</v>
      </c>
      <c r="D11477" s="7">
        <v>9</v>
      </c>
      <c r="E11477" s="6">
        <v>44228</v>
      </c>
      <c r="F11477" s="7">
        <v>0</v>
      </c>
      <c r="G11477" s="7">
        <v>46790.015900000013</v>
      </c>
      <c r="H11477" s="7">
        <v>-38819.492599999998</v>
      </c>
      <c r="I11477" s="7">
        <v>7970.523300000008</v>
      </c>
      <c r="J11477" s="7">
        <v>0</v>
      </c>
      <c r="K11477" s="7">
        <v>0</v>
      </c>
      <c r="L11477" s="7">
        <v>211</v>
      </c>
      <c r="M11477" s="7">
        <v>-211</v>
      </c>
      <c r="N11477" s="7">
        <v>-5</v>
      </c>
    </row>
    <row r="11478" spans="1:14" x14ac:dyDescent="0.25">
      <c r="A11478" s="5">
        <v>431</v>
      </c>
      <c r="B11478" s="5">
        <v>3</v>
      </c>
      <c r="C11478" s="6">
        <v>43983</v>
      </c>
      <c r="D11478" s="7">
        <v>8</v>
      </c>
      <c r="E11478" s="6">
        <v>44228</v>
      </c>
      <c r="F11478" s="7">
        <v>0</v>
      </c>
      <c r="G11478" s="7">
        <v>65008.514399999993</v>
      </c>
      <c r="H11478" s="7">
        <v>-59688.661099999998</v>
      </c>
      <c r="I11478" s="7">
        <v>5319.8532999999879</v>
      </c>
      <c r="J11478" s="7">
        <v>0</v>
      </c>
      <c r="K11478" s="7">
        <v>0</v>
      </c>
      <c r="L11478" s="7">
        <v>212</v>
      </c>
      <c r="M11478" s="7">
        <v>-212</v>
      </c>
      <c r="N11478" s="7">
        <v>-5</v>
      </c>
    </row>
    <row r="11479" spans="1:14" x14ac:dyDescent="0.25">
      <c r="A11479" s="5">
        <v>431</v>
      </c>
      <c r="B11479" s="5">
        <v>3</v>
      </c>
      <c r="C11479" s="6">
        <v>44013</v>
      </c>
      <c r="D11479" s="7">
        <v>7</v>
      </c>
      <c r="E11479" s="6">
        <v>44228</v>
      </c>
      <c r="F11479" s="7">
        <v>0</v>
      </c>
      <c r="G11479" s="7">
        <v>70039.747200000013</v>
      </c>
      <c r="H11479" s="7">
        <v>-83860.858900000007</v>
      </c>
      <c r="I11479" s="7">
        <v>-13821.11169999999</v>
      </c>
      <c r="J11479" s="7">
        <v>0</v>
      </c>
      <c r="K11479" s="7">
        <v>0</v>
      </c>
      <c r="L11479" s="7">
        <v>189</v>
      </c>
      <c r="M11479" s="7">
        <v>-189</v>
      </c>
      <c r="N11479" s="7">
        <v>-5</v>
      </c>
    </row>
    <row r="11480" spans="1:14" x14ac:dyDescent="0.25">
      <c r="A11480" s="5">
        <v>431</v>
      </c>
      <c r="B11480" s="5">
        <v>3</v>
      </c>
      <c r="C11480" s="6">
        <v>44044</v>
      </c>
      <c r="D11480" s="7">
        <v>6</v>
      </c>
      <c r="E11480" s="6">
        <v>44228</v>
      </c>
      <c r="F11480" s="7">
        <v>0</v>
      </c>
      <c r="G11480" s="7">
        <v>59472.276400000002</v>
      </c>
      <c r="H11480" s="7">
        <v>-116636.909</v>
      </c>
      <c r="I11480" s="7">
        <v>-57164.632599999997</v>
      </c>
      <c r="J11480" s="7">
        <v>0</v>
      </c>
      <c r="K11480" s="7">
        <v>0</v>
      </c>
      <c r="L11480" s="7">
        <v>160</v>
      </c>
      <c r="M11480" s="7">
        <v>-160</v>
      </c>
      <c r="N11480" s="7">
        <v>-5</v>
      </c>
    </row>
    <row r="11481" spans="1:14" x14ac:dyDescent="0.25">
      <c r="A11481" s="5">
        <v>431</v>
      </c>
      <c r="B11481" s="5">
        <v>3</v>
      </c>
      <c r="C11481" s="6">
        <v>44075</v>
      </c>
      <c r="D11481" s="7">
        <v>5</v>
      </c>
      <c r="E11481" s="6">
        <v>44228</v>
      </c>
      <c r="F11481" s="7">
        <v>0</v>
      </c>
      <c r="G11481" s="7">
        <v>88535.693999999989</v>
      </c>
      <c r="H11481" s="7">
        <v>-129209.61040000001</v>
      </c>
      <c r="I11481" s="7">
        <v>-40673.916400000031</v>
      </c>
      <c r="J11481" s="7">
        <v>0</v>
      </c>
      <c r="K11481" s="7">
        <v>0</v>
      </c>
      <c r="L11481" s="7">
        <v>164</v>
      </c>
      <c r="M11481" s="7">
        <v>-164</v>
      </c>
      <c r="N11481" s="7">
        <v>-5</v>
      </c>
    </row>
    <row r="11482" spans="1:14" x14ac:dyDescent="0.25">
      <c r="A11482" s="5">
        <v>431</v>
      </c>
      <c r="B11482" s="5">
        <v>3</v>
      </c>
      <c r="C11482" s="6">
        <v>44105</v>
      </c>
      <c r="D11482" s="7">
        <v>4</v>
      </c>
      <c r="E11482" s="6">
        <v>44228</v>
      </c>
      <c r="F11482" s="7">
        <v>0</v>
      </c>
      <c r="G11482" s="7">
        <v>45350.762300000002</v>
      </c>
      <c r="H11482" s="7">
        <v>-154290.3309</v>
      </c>
      <c r="I11482" s="7">
        <v>-108939.5686</v>
      </c>
      <c r="J11482" s="7">
        <v>0</v>
      </c>
      <c r="K11482" s="7">
        <v>0</v>
      </c>
      <c r="L11482" s="7">
        <v>157</v>
      </c>
      <c r="M11482" s="7">
        <v>-157</v>
      </c>
      <c r="N11482" s="7">
        <v>-5</v>
      </c>
    </row>
    <row r="11483" spans="1:14" x14ac:dyDescent="0.25">
      <c r="A11483" s="5">
        <v>431</v>
      </c>
      <c r="B11483" s="5">
        <v>3</v>
      </c>
      <c r="C11483" s="6">
        <v>44136</v>
      </c>
      <c r="D11483" s="7">
        <v>3</v>
      </c>
      <c r="E11483" s="6">
        <v>44228</v>
      </c>
      <c r="F11483" s="7">
        <v>0</v>
      </c>
      <c r="G11483" s="7">
        <v>47714.759300000012</v>
      </c>
      <c r="H11483" s="7">
        <v>-237006.96539999999</v>
      </c>
      <c r="I11483" s="7">
        <v>-189292.20610000001</v>
      </c>
      <c r="J11483" s="7">
        <v>0</v>
      </c>
      <c r="K11483" s="7">
        <v>0</v>
      </c>
      <c r="L11483" s="7">
        <v>201</v>
      </c>
      <c r="M11483" s="7">
        <v>-201</v>
      </c>
      <c r="N11483" s="7">
        <v>-5</v>
      </c>
    </row>
    <row r="11484" spans="1:14" x14ac:dyDescent="0.25">
      <c r="A11484" s="5">
        <v>431</v>
      </c>
      <c r="B11484" s="5">
        <v>3</v>
      </c>
      <c r="C11484" s="6">
        <v>44166</v>
      </c>
      <c r="D11484" s="7">
        <v>2</v>
      </c>
      <c r="E11484" s="6">
        <v>44228</v>
      </c>
      <c r="F11484" s="7">
        <v>0</v>
      </c>
      <c r="G11484" s="7">
        <v>26340.4607</v>
      </c>
      <c r="H11484" s="7">
        <v>-399854.32410000003</v>
      </c>
      <c r="I11484" s="7">
        <v>-373513.86339999997</v>
      </c>
      <c r="J11484" s="7">
        <v>0</v>
      </c>
      <c r="K11484" s="7">
        <v>0</v>
      </c>
      <c r="L11484" s="7">
        <v>294</v>
      </c>
      <c r="M11484" s="7">
        <v>-294</v>
      </c>
      <c r="N11484" s="7">
        <v>-5</v>
      </c>
    </row>
    <row r="11485" spans="1:14" x14ac:dyDescent="0.25">
      <c r="A11485" s="5">
        <v>431</v>
      </c>
      <c r="B11485" s="5">
        <v>3</v>
      </c>
      <c r="C11485" s="6">
        <v>44197</v>
      </c>
      <c r="D11485" s="7">
        <v>1</v>
      </c>
      <c r="E11485" s="6">
        <v>44228</v>
      </c>
      <c r="F11485" s="7">
        <v>0</v>
      </c>
      <c r="G11485" s="7">
        <v>30340.543099999999</v>
      </c>
      <c r="H11485" s="7">
        <v>-311726.9903</v>
      </c>
      <c r="I11485" s="7">
        <v>-281386.4472</v>
      </c>
      <c r="J11485" s="7">
        <v>0</v>
      </c>
      <c r="K11485" s="7">
        <v>0</v>
      </c>
      <c r="L11485" s="7">
        <v>190</v>
      </c>
      <c r="M11485" s="7">
        <v>-190</v>
      </c>
      <c r="N11485" s="7">
        <v>-5</v>
      </c>
    </row>
    <row r="11486" spans="1:14" x14ac:dyDescent="0.25">
      <c r="A11486" s="5">
        <v>431</v>
      </c>
      <c r="B11486" s="5">
        <v>3</v>
      </c>
      <c r="C11486" s="6">
        <v>44228</v>
      </c>
      <c r="D11486" s="7">
        <v>0</v>
      </c>
      <c r="E11486" s="6">
        <v>44228</v>
      </c>
      <c r="F11486" s="7">
        <v>24772701.02139999</v>
      </c>
      <c r="G11486" s="7">
        <v>10255.1841</v>
      </c>
      <c r="H11486" s="7">
        <v>-251115.14139999999</v>
      </c>
      <c r="I11486" s="7">
        <v>24531841.06409999</v>
      </c>
      <c r="J11486" s="7">
        <v>16911</v>
      </c>
      <c r="K11486" s="7">
        <v>0</v>
      </c>
      <c r="L11486" s="7">
        <v>166</v>
      </c>
      <c r="M11486" s="7">
        <v>16745</v>
      </c>
      <c r="N11486" s="7">
        <v>-5</v>
      </c>
    </row>
    <row r="11487" spans="1:14" x14ac:dyDescent="0.25">
      <c r="A11487" s="5">
        <v>431</v>
      </c>
      <c r="B11487" s="5">
        <v>3</v>
      </c>
      <c r="C11487" s="6">
        <v>43891</v>
      </c>
      <c r="D11487" s="7">
        <v>12</v>
      </c>
      <c r="E11487" s="6">
        <v>44256</v>
      </c>
      <c r="F11487" s="7">
        <v>0</v>
      </c>
      <c r="G11487" s="7">
        <v>2505.4785000000002</v>
      </c>
      <c r="H11487" s="7">
        <v>-2271.7712000000001</v>
      </c>
      <c r="I11487" s="7">
        <v>233.70730000000049</v>
      </c>
      <c r="J11487" s="7">
        <v>0</v>
      </c>
      <c r="K11487" s="7">
        <v>0</v>
      </c>
      <c r="L11487" s="7">
        <v>38</v>
      </c>
      <c r="M11487" s="7">
        <v>-38</v>
      </c>
      <c r="N11487" s="7">
        <v>-5</v>
      </c>
    </row>
    <row r="11488" spans="1:14" x14ac:dyDescent="0.25">
      <c r="A11488" s="5">
        <v>431</v>
      </c>
      <c r="B11488" s="5">
        <v>3</v>
      </c>
      <c r="C11488" s="6">
        <v>43922</v>
      </c>
      <c r="D11488" s="7">
        <v>11</v>
      </c>
      <c r="E11488" s="6">
        <v>44256</v>
      </c>
      <c r="F11488" s="7">
        <v>0</v>
      </c>
      <c r="G11488" s="7">
        <v>13573.938200000001</v>
      </c>
      <c r="H11488" s="7">
        <v>-2071.8512000000001</v>
      </c>
      <c r="I11488" s="7">
        <v>11502.087</v>
      </c>
      <c r="J11488" s="7">
        <v>0</v>
      </c>
      <c r="K11488" s="7">
        <v>0</v>
      </c>
      <c r="L11488" s="7">
        <v>143</v>
      </c>
      <c r="M11488" s="7">
        <v>-143</v>
      </c>
      <c r="N11488" s="7">
        <v>-5</v>
      </c>
    </row>
    <row r="11489" spans="1:14" x14ac:dyDescent="0.25">
      <c r="A11489" s="5">
        <v>431</v>
      </c>
      <c r="B11489" s="5">
        <v>3</v>
      </c>
      <c r="C11489" s="6">
        <v>43952</v>
      </c>
      <c r="D11489" s="7">
        <v>10</v>
      </c>
      <c r="E11489" s="6">
        <v>44256</v>
      </c>
      <c r="F11489" s="7">
        <v>0</v>
      </c>
      <c r="G11489" s="7">
        <v>24766.790400000002</v>
      </c>
      <c r="H11489" s="7">
        <v>-18194.456600000001</v>
      </c>
      <c r="I11489" s="7">
        <v>6572.333800000004</v>
      </c>
      <c r="J11489" s="7">
        <v>0</v>
      </c>
      <c r="K11489" s="7">
        <v>0</v>
      </c>
      <c r="L11489" s="7">
        <v>229</v>
      </c>
      <c r="M11489" s="7">
        <v>-229</v>
      </c>
      <c r="N11489" s="7">
        <v>-5</v>
      </c>
    </row>
    <row r="11490" spans="1:14" x14ac:dyDescent="0.25">
      <c r="A11490" s="5">
        <v>431</v>
      </c>
      <c r="B11490" s="5">
        <v>3</v>
      </c>
      <c r="C11490" s="6">
        <v>43983</v>
      </c>
      <c r="D11490" s="7">
        <v>9</v>
      </c>
      <c r="E11490" s="6">
        <v>44256</v>
      </c>
      <c r="F11490" s="7">
        <v>0</v>
      </c>
      <c r="G11490" s="7">
        <v>55184.808200000007</v>
      </c>
      <c r="H11490" s="7">
        <v>-45576.295400000003</v>
      </c>
      <c r="I11490" s="7">
        <v>9608.5128000000041</v>
      </c>
      <c r="J11490" s="7">
        <v>0</v>
      </c>
      <c r="K11490" s="7">
        <v>0</v>
      </c>
      <c r="L11490" s="7">
        <v>243</v>
      </c>
      <c r="M11490" s="7">
        <v>-243</v>
      </c>
      <c r="N11490" s="7">
        <v>-5</v>
      </c>
    </row>
    <row r="11491" spans="1:14" x14ac:dyDescent="0.25">
      <c r="A11491" s="5">
        <v>431</v>
      </c>
      <c r="B11491" s="5">
        <v>3</v>
      </c>
      <c r="C11491" s="6">
        <v>44013</v>
      </c>
      <c r="D11491" s="7">
        <v>8</v>
      </c>
      <c r="E11491" s="6">
        <v>44256</v>
      </c>
      <c r="F11491" s="7">
        <v>0</v>
      </c>
      <c r="G11491" s="7">
        <v>66737.547500000001</v>
      </c>
      <c r="H11491" s="7">
        <v>-69037.031700000007</v>
      </c>
      <c r="I11491" s="7">
        <v>-2299.4842000000058</v>
      </c>
      <c r="J11491" s="7">
        <v>0</v>
      </c>
      <c r="K11491" s="7">
        <v>0</v>
      </c>
      <c r="L11491" s="7">
        <v>200</v>
      </c>
      <c r="M11491" s="7">
        <v>-200</v>
      </c>
      <c r="N11491" s="7">
        <v>-5</v>
      </c>
    </row>
    <row r="11492" spans="1:14" x14ac:dyDescent="0.25">
      <c r="A11492" s="5">
        <v>431</v>
      </c>
      <c r="B11492" s="5">
        <v>3</v>
      </c>
      <c r="C11492" s="6">
        <v>44044</v>
      </c>
      <c r="D11492" s="7">
        <v>7</v>
      </c>
      <c r="E11492" s="6">
        <v>44256</v>
      </c>
      <c r="F11492" s="7">
        <v>0</v>
      </c>
      <c r="G11492" s="7">
        <v>74010.731200000009</v>
      </c>
      <c r="H11492" s="7">
        <v>-84813.063400000014</v>
      </c>
      <c r="I11492" s="7">
        <v>-10802.332200000001</v>
      </c>
      <c r="J11492" s="7">
        <v>0</v>
      </c>
      <c r="K11492" s="7">
        <v>0</v>
      </c>
      <c r="L11492" s="7">
        <v>167</v>
      </c>
      <c r="M11492" s="7">
        <v>-167</v>
      </c>
      <c r="N11492" s="7">
        <v>-5</v>
      </c>
    </row>
    <row r="11493" spans="1:14" x14ac:dyDescent="0.25">
      <c r="A11493" s="5">
        <v>431</v>
      </c>
      <c r="B11493" s="5">
        <v>3</v>
      </c>
      <c r="C11493" s="6">
        <v>44075</v>
      </c>
      <c r="D11493" s="7">
        <v>6</v>
      </c>
      <c r="E11493" s="6">
        <v>44256</v>
      </c>
      <c r="F11493" s="7">
        <v>0</v>
      </c>
      <c r="G11493" s="7">
        <v>59253.594999999987</v>
      </c>
      <c r="H11493" s="7">
        <v>-124895.965</v>
      </c>
      <c r="I11493" s="7">
        <v>-65642.370000000024</v>
      </c>
      <c r="J11493" s="7">
        <v>0</v>
      </c>
      <c r="K11493" s="7">
        <v>0</v>
      </c>
      <c r="L11493" s="7">
        <v>197</v>
      </c>
      <c r="M11493" s="7">
        <v>-197</v>
      </c>
      <c r="N11493" s="7">
        <v>-5</v>
      </c>
    </row>
    <row r="11494" spans="1:14" x14ac:dyDescent="0.25">
      <c r="A11494" s="5">
        <v>431</v>
      </c>
      <c r="B11494" s="5">
        <v>3</v>
      </c>
      <c r="C11494" s="6">
        <v>44105</v>
      </c>
      <c r="D11494" s="7">
        <v>5</v>
      </c>
      <c r="E11494" s="6">
        <v>44256</v>
      </c>
      <c r="F11494" s="7">
        <v>0</v>
      </c>
      <c r="G11494" s="7">
        <v>39724.969499999999</v>
      </c>
      <c r="H11494" s="7">
        <v>-148336.0626</v>
      </c>
      <c r="I11494" s="7">
        <v>-108611.0931</v>
      </c>
      <c r="J11494" s="7">
        <v>0</v>
      </c>
      <c r="K11494" s="7">
        <v>0</v>
      </c>
      <c r="L11494" s="7">
        <v>183</v>
      </c>
      <c r="M11494" s="7">
        <v>-183</v>
      </c>
      <c r="N11494" s="7">
        <v>-5</v>
      </c>
    </row>
    <row r="11495" spans="1:14" x14ac:dyDescent="0.25">
      <c r="A11495" s="5">
        <v>431</v>
      </c>
      <c r="B11495" s="5">
        <v>3</v>
      </c>
      <c r="C11495" s="6">
        <v>44136</v>
      </c>
      <c r="D11495" s="7">
        <v>4</v>
      </c>
      <c r="E11495" s="6">
        <v>44256</v>
      </c>
      <c r="F11495" s="7">
        <v>0</v>
      </c>
      <c r="G11495" s="7">
        <v>50248.651299999998</v>
      </c>
      <c r="H11495" s="7">
        <v>-196948.72589999999</v>
      </c>
      <c r="I11495" s="7">
        <v>-146700.07459999999</v>
      </c>
      <c r="J11495" s="7">
        <v>0</v>
      </c>
      <c r="K11495" s="7">
        <v>0</v>
      </c>
      <c r="L11495" s="7">
        <v>220</v>
      </c>
      <c r="M11495" s="7">
        <v>-220</v>
      </c>
      <c r="N11495" s="7">
        <v>-5</v>
      </c>
    </row>
    <row r="11496" spans="1:14" x14ac:dyDescent="0.25">
      <c r="A11496" s="5">
        <v>431</v>
      </c>
      <c r="B11496" s="5">
        <v>3</v>
      </c>
      <c r="C11496" s="6">
        <v>44166</v>
      </c>
      <c r="D11496" s="7">
        <v>3</v>
      </c>
      <c r="E11496" s="6">
        <v>44256</v>
      </c>
      <c r="F11496" s="7">
        <v>0</v>
      </c>
      <c r="G11496" s="7">
        <v>34416.434600000001</v>
      </c>
      <c r="H11496" s="7">
        <v>-263614.56640000001</v>
      </c>
      <c r="I11496" s="7">
        <v>-229198.1318</v>
      </c>
      <c r="J11496" s="7">
        <v>0</v>
      </c>
      <c r="K11496" s="7">
        <v>0</v>
      </c>
      <c r="L11496" s="7">
        <v>255</v>
      </c>
      <c r="M11496" s="7">
        <v>-255</v>
      </c>
      <c r="N11496" s="7">
        <v>-5</v>
      </c>
    </row>
    <row r="11497" spans="1:14" x14ac:dyDescent="0.25">
      <c r="A11497" s="5">
        <v>431</v>
      </c>
      <c r="B11497" s="5">
        <v>3</v>
      </c>
      <c r="C11497" s="6">
        <v>44197</v>
      </c>
      <c r="D11497" s="7">
        <v>2</v>
      </c>
      <c r="E11497" s="6">
        <v>44256</v>
      </c>
      <c r="F11497" s="7">
        <v>0</v>
      </c>
      <c r="G11497" s="7">
        <v>30692.15270000001</v>
      </c>
      <c r="H11497" s="7">
        <v>-312509.6336</v>
      </c>
      <c r="I11497" s="7">
        <v>-281817.48090000002</v>
      </c>
      <c r="J11497" s="7">
        <v>0</v>
      </c>
      <c r="K11497" s="7">
        <v>0</v>
      </c>
      <c r="L11497" s="7">
        <v>215</v>
      </c>
      <c r="M11497" s="7">
        <v>-215</v>
      </c>
      <c r="N11497" s="7">
        <v>-5</v>
      </c>
    </row>
    <row r="11498" spans="1:14" x14ac:dyDescent="0.25">
      <c r="A11498" s="5">
        <v>431</v>
      </c>
      <c r="B11498" s="5">
        <v>3</v>
      </c>
      <c r="C11498" s="6">
        <v>44228</v>
      </c>
      <c r="D11498" s="7">
        <v>1</v>
      </c>
      <c r="E11498" s="6">
        <v>44256</v>
      </c>
      <c r="F11498" s="7">
        <v>0</v>
      </c>
      <c r="G11498" s="7">
        <v>17746.407200000001</v>
      </c>
      <c r="H11498" s="7">
        <v>-344157.99819999997</v>
      </c>
      <c r="I11498" s="7">
        <v>-326411.59100000001</v>
      </c>
      <c r="J11498" s="7">
        <v>0</v>
      </c>
      <c r="K11498" s="7">
        <v>0</v>
      </c>
      <c r="L11498" s="7">
        <v>205</v>
      </c>
      <c r="M11498" s="7">
        <v>-205</v>
      </c>
      <c r="N11498" s="7">
        <v>-5</v>
      </c>
    </row>
    <row r="11499" spans="1:14" x14ac:dyDescent="0.25">
      <c r="A11499" s="5">
        <v>431</v>
      </c>
      <c r="B11499" s="5">
        <v>3</v>
      </c>
      <c r="C11499" s="6">
        <v>44256</v>
      </c>
      <c r="D11499" s="7">
        <v>0</v>
      </c>
      <c r="E11499" s="6">
        <v>44256</v>
      </c>
      <c r="F11499" s="7">
        <v>30200082.018599998</v>
      </c>
      <c r="G11499" s="7">
        <v>10607.4871</v>
      </c>
      <c r="H11499" s="7">
        <v>-323076.11609999998</v>
      </c>
      <c r="I11499" s="7">
        <v>29887613.389600009</v>
      </c>
      <c r="J11499" s="7">
        <v>20994</v>
      </c>
      <c r="K11499" s="7">
        <v>0</v>
      </c>
      <c r="L11499" s="7">
        <v>215</v>
      </c>
      <c r="M11499" s="7">
        <v>20779</v>
      </c>
      <c r="N11499" s="7">
        <v>-5</v>
      </c>
    </row>
    <row r="11500" spans="1:14" x14ac:dyDescent="0.25">
      <c r="A11500" s="5">
        <v>431</v>
      </c>
      <c r="B11500" s="5">
        <v>3</v>
      </c>
      <c r="C11500" s="6">
        <v>43922</v>
      </c>
      <c r="D11500" s="7">
        <v>12</v>
      </c>
      <c r="E11500" s="6">
        <v>44287</v>
      </c>
      <c r="F11500" s="7">
        <v>0</v>
      </c>
      <c r="G11500" s="7">
        <v>-1787.1880000000001</v>
      </c>
      <c r="H11500" s="7">
        <v>-1105.7102</v>
      </c>
      <c r="I11500" s="7">
        <v>-2892.898200000001</v>
      </c>
      <c r="J11500" s="7">
        <v>0</v>
      </c>
      <c r="K11500" s="7">
        <v>0</v>
      </c>
      <c r="L11500" s="7">
        <v>35</v>
      </c>
      <c r="M11500" s="7">
        <v>-35</v>
      </c>
      <c r="N11500" s="7">
        <v>-5</v>
      </c>
    </row>
    <row r="11501" spans="1:14" x14ac:dyDescent="0.25">
      <c r="A11501" s="5">
        <v>431</v>
      </c>
      <c r="B11501" s="5">
        <v>3</v>
      </c>
      <c r="C11501" s="6">
        <v>43952</v>
      </c>
      <c r="D11501" s="7">
        <v>11</v>
      </c>
      <c r="E11501" s="6">
        <v>44287</v>
      </c>
      <c r="F11501" s="7">
        <v>0</v>
      </c>
      <c r="G11501" s="7">
        <v>1475.209700000001</v>
      </c>
      <c r="H11501" s="7">
        <v>-3555.2183</v>
      </c>
      <c r="I11501" s="7">
        <v>-2080.0085999999992</v>
      </c>
      <c r="J11501" s="7">
        <v>0</v>
      </c>
      <c r="K11501" s="7">
        <v>0</v>
      </c>
      <c r="L11501" s="7">
        <v>173</v>
      </c>
      <c r="M11501" s="7">
        <v>-173</v>
      </c>
      <c r="N11501" s="7">
        <v>-5</v>
      </c>
    </row>
    <row r="11502" spans="1:14" x14ac:dyDescent="0.25">
      <c r="A11502" s="5">
        <v>431</v>
      </c>
      <c r="B11502" s="5">
        <v>3</v>
      </c>
      <c r="C11502" s="6">
        <v>43983</v>
      </c>
      <c r="D11502" s="7">
        <v>10</v>
      </c>
      <c r="E11502" s="6">
        <v>44287</v>
      </c>
      <c r="F11502" s="7">
        <v>0</v>
      </c>
      <c r="G11502" s="7">
        <v>35490.1682</v>
      </c>
      <c r="H11502" s="7">
        <v>-18113.203099999999</v>
      </c>
      <c r="I11502" s="7">
        <v>17376.965100000001</v>
      </c>
      <c r="J11502" s="7">
        <v>0</v>
      </c>
      <c r="K11502" s="7">
        <v>0</v>
      </c>
      <c r="L11502" s="7">
        <v>211</v>
      </c>
      <c r="M11502" s="7">
        <v>-211</v>
      </c>
      <c r="N11502" s="7">
        <v>-5</v>
      </c>
    </row>
    <row r="11503" spans="1:14" x14ac:dyDescent="0.25">
      <c r="A11503" s="5">
        <v>431</v>
      </c>
      <c r="B11503" s="5">
        <v>3</v>
      </c>
      <c r="C11503" s="6">
        <v>44013</v>
      </c>
      <c r="D11503" s="7">
        <v>9</v>
      </c>
      <c r="E11503" s="6">
        <v>44287</v>
      </c>
      <c r="F11503" s="7">
        <v>0</v>
      </c>
      <c r="G11503" s="7">
        <v>44800.340700000001</v>
      </c>
      <c r="H11503" s="7">
        <v>-31821.037499999999</v>
      </c>
      <c r="I11503" s="7">
        <v>12979.3032</v>
      </c>
      <c r="J11503" s="7">
        <v>0</v>
      </c>
      <c r="K11503" s="7">
        <v>0</v>
      </c>
      <c r="L11503" s="7">
        <v>224</v>
      </c>
      <c r="M11503" s="7">
        <v>-224</v>
      </c>
      <c r="N11503" s="7">
        <v>-5</v>
      </c>
    </row>
    <row r="11504" spans="1:14" x14ac:dyDescent="0.25">
      <c r="A11504" s="5">
        <v>431</v>
      </c>
      <c r="B11504" s="5">
        <v>3</v>
      </c>
      <c r="C11504" s="6">
        <v>44044</v>
      </c>
      <c r="D11504" s="7">
        <v>8</v>
      </c>
      <c r="E11504" s="6">
        <v>44287</v>
      </c>
      <c r="F11504" s="7">
        <v>0</v>
      </c>
      <c r="G11504" s="7">
        <v>45254.612500000003</v>
      </c>
      <c r="H11504" s="7">
        <v>-54918.989000000001</v>
      </c>
      <c r="I11504" s="7">
        <v>-9664.3764999999985</v>
      </c>
      <c r="J11504" s="7">
        <v>0</v>
      </c>
      <c r="K11504" s="7">
        <v>0</v>
      </c>
      <c r="L11504" s="7">
        <v>167</v>
      </c>
      <c r="M11504" s="7">
        <v>-167</v>
      </c>
      <c r="N11504" s="7">
        <v>-5</v>
      </c>
    </row>
    <row r="11505" spans="1:14" x14ac:dyDescent="0.25">
      <c r="A11505" s="5">
        <v>431</v>
      </c>
      <c r="B11505" s="5">
        <v>3</v>
      </c>
      <c r="C11505" s="6">
        <v>44075</v>
      </c>
      <c r="D11505" s="7">
        <v>7</v>
      </c>
      <c r="E11505" s="6">
        <v>44287</v>
      </c>
      <c r="F11505" s="7">
        <v>0</v>
      </c>
      <c r="G11505" s="7">
        <v>52739.263600000013</v>
      </c>
      <c r="H11505" s="7">
        <v>-56096.814400000003</v>
      </c>
      <c r="I11505" s="7">
        <v>-3357.55079999999</v>
      </c>
      <c r="J11505" s="7">
        <v>0</v>
      </c>
      <c r="K11505" s="7">
        <v>0</v>
      </c>
      <c r="L11505" s="7">
        <v>153</v>
      </c>
      <c r="M11505" s="7">
        <v>-153</v>
      </c>
      <c r="N11505" s="7">
        <v>-5</v>
      </c>
    </row>
    <row r="11506" spans="1:14" x14ac:dyDescent="0.25">
      <c r="A11506" s="5">
        <v>431</v>
      </c>
      <c r="B11506" s="5">
        <v>3</v>
      </c>
      <c r="C11506" s="6">
        <v>44105</v>
      </c>
      <c r="D11506" s="7">
        <v>6</v>
      </c>
      <c r="E11506" s="6">
        <v>44287</v>
      </c>
      <c r="F11506" s="7">
        <v>0</v>
      </c>
      <c r="G11506" s="7">
        <v>59877.641100000001</v>
      </c>
      <c r="H11506" s="7">
        <v>-83324.823300000004</v>
      </c>
      <c r="I11506" s="7">
        <v>-23447.182199999999</v>
      </c>
      <c r="J11506" s="7">
        <v>0</v>
      </c>
      <c r="K11506" s="7">
        <v>0</v>
      </c>
      <c r="L11506" s="7">
        <v>145</v>
      </c>
      <c r="M11506" s="7">
        <v>-145</v>
      </c>
      <c r="N11506" s="7">
        <v>-5</v>
      </c>
    </row>
    <row r="11507" spans="1:14" x14ac:dyDescent="0.25">
      <c r="A11507" s="5">
        <v>431</v>
      </c>
      <c r="B11507" s="5">
        <v>3</v>
      </c>
      <c r="C11507" s="6">
        <v>44136</v>
      </c>
      <c r="D11507" s="7">
        <v>5</v>
      </c>
      <c r="E11507" s="6">
        <v>44287</v>
      </c>
      <c r="F11507" s="7">
        <v>0</v>
      </c>
      <c r="G11507" s="7">
        <v>76622.458499999993</v>
      </c>
      <c r="H11507" s="7">
        <v>-154741.1967</v>
      </c>
      <c r="I11507" s="7">
        <v>-78118.738200000007</v>
      </c>
      <c r="J11507" s="7">
        <v>0</v>
      </c>
      <c r="K11507" s="7">
        <v>0</v>
      </c>
      <c r="L11507" s="7">
        <v>201</v>
      </c>
      <c r="M11507" s="7">
        <v>-201</v>
      </c>
      <c r="N11507" s="7">
        <v>-5</v>
      </c>
    </row>
    <row r="11508" spans="1:14" x14ac:dyDescent="0.25">
      <c r="A11508" s="5">
        <v>431</v>
      </c>
      <c r="B11508" s="5">
        <v>3</v>
      </c>
      <c r="C11508" s="6">
        <v>44166</v>
      </c>
      <c r="D11508" s="7">
        <v>4</v>
      </c>
      <c r="E11508" s="6">
        <v>44287</v>
      </c>
      <c r="F11508" s="7">
        <v>0</v>
      </c>
      <c r="G11508" s="7">
        <v>17745.476999999999</v>
      </c>
      <c r="H11508" s="7">
        <v>-239246.71239999999</v>
      </c>
      <c r="I11508" s="7">
        <v>-221501.23540000001</v>
      </c>
      <c r="J11508" s="7">
        <v>0</v>
      </c>
      <c r="K11508" s="7">
        <v>0</v>
      </c>
      <c r="L11508" s="7">
        <v>247</v>
      </c>
      <c r="M11508" s="7">
        <v>-247</v>
      </c>
      <c r="N11508" s="7">
        <v>-5</v>
      </c>
    </row>
    <row r="11509" spans="1:14" x14ac:dyDescent="0.25">
      <c r="A11509" s="5">
        <v>431</v>
      </c>
      <c r="B11509" s="5">
        <v>3</v>
      </c>
      <c r="C11509" s="6">
        <v>44197</v>
      </c>
      <c r="D11509" s="7">
        <v>3</v>
      </c>
      <c r="E11509" s="6">
        <v>44287</v>
      </c>
      <c r="F11509" s="7">
        <v>0</v>
      </c>
      <c r="G11509" s="7">
        <v>39815.266000000003</v>
      </c>
      <c r="H11509" s="7">
        <v>-228841.35990000001</v>
      </c>
      <c r="I11509" s="7">
        <v>-189026.09390000001</v>
      </c>
      <c r="J11509" s="7">
        <v>0</v>
      </c>
      <c r="K11509" s="7">
        <v>0</v>
      </c>
      <c r="L11509" s="7">
        <v>207</v>
      </c>
      <c r="M11509" s="7">
        <v>-207</v>
      </c>
      <c r="N11509" s="7">
        <v>-5</v>
      </c>
    </row>
    <row r="11510" spans="1:14" x14ac:dyDescent="0.25">
      <c r="A11510" s="5">
        <v>431</v>
      </c>
      <c r="B11510" s="5">
        <v>3</v>
      </c>
      <c r="C11510" s="6">
        <v>44228</v>
      </c>
      <c r="D11510" s="7">
        <v>2</v>
      </c>
      <c r="E11510" s="6">
        <v>44287</v>
      </c>
      <c r="F11510" s="7">
        <v>0</v>
      </c>
      <c r="G11510" s="7">
        <v>37537.405600000013</v>
      </c>
      <c r="H11510" s="7">
        <v>-261704.84239999999</v>
      </c>
      <c r="I11510" s="7">
        <v>-224167.4368</v>
      </c>
      <c r="J11510" s="7">
        <v>0</v>
      </c>
      <c r="K11510" s="7">
        <v>0</v>
      </c>
      <c r="L11510" s="7">
        <v>186</v>
      </c>
      <c r="M11510" s="7">
        <v>-186</v>
      </c>
      <c r="N11510" s="7">
        <v>-5</v>
      </c>
    </row>
    <row r="11511" spans="1:14" x14ac:dyDescent="0.25">
      <c r="A11511" s="5">
        <v>431</v>
      </c>
      <c r="B11511" s="5">
        <v>3</v>
      </c>
      <c r="C11511" s="6">
        <v>44256</v>
      </c>
      <c r="D11511" s="7">
        <v>1</v>
      </c>
      <c r="E11511" s="6">
        <v>44287</v>
      </c>
      <c r="F11511" s="7">
        <v>0</v>
      </c>
      <c r="G11511" s="7">
        <v>33317.523500000003</v>
      </c>
      <c r="H11511" s="7">
        <v>-358601.37390000001</v>
      </c>
      <c r="I11511" s="7">
        <v>-325283.8504</v>
      </c>
      <c r="J11511" s="7">
        <v>0</v>
      </c>
      <c r="K11511" s="7">
        <v>0</v>
      </c>
      <c r="L11511" s="7">
        <v>228</v>
      </c>
      <c r="M11511" s="7">
        <v>-228</v>
      </c>
      <c r="N11511" s="7">
        <v>-5</v>
      </c>
    </row>
    <row r="11512" spans="1:14" x14ac:dyDescent="0.25">
      <c r="A11512" s="5">
        <v>431</v>
      </c>
      <c r="B11512" s="5">
        <v>3</v>
      </c>
      <c r="C11512" s="6">
        <v>44287</v>
      </c>
      <c r="D11512" s="7">
        <v>0</v>
      </c>
      <c r="E11512" s="6">
        <v>44287</v>
      </c>
      <c r="F11512" s="7">
        <v>23875415.153499998</v>
      </c>
      <c r="G11512" s="7">
        <v>10723.517</v>
      </c>
      <c r="H11512" s="7">
        <v>-275293.07250000001</v>
      </c>
      <c r="I11512" s="7">
        <v>23610845.598000001</v>
      </c>
      <c r="J11512" s="7">
        <v>16871</v>
      </c>
      <c r="K11512" s="7">
        <v>0</v>
      </c>
      <c r="L11512" s="7">
        <v>172</v>
      </c>
      <c r="M11512" s="7">
        <v>16699</v>
      </c>
      <c r="N11512" s="7">
        <v>-5</v>
      </c>
    </row>
    <row r="11513" spans="1:14" x14ac:dyDescent="0.25">
      <c r="A11513" s="5">
        <v>431</v>
      </c>
      <c r="B11513" s="5">
        <v>3</v>
      </c>
      <c r="C11513" s="6">
        <v>43952</v>
      </c>
      <c r="D11513" s="7">
        <v>12</v>
      </c>
      <c r="E11513" s="6">
        <v>44317</v>
      </c>
      <c r="F11513" s="7">
        <v>0</v>
      </c>
      <c r="G11513" s="7">
        <v>91.114200000000096</v>
      </c>
      <c r="H11513" s="7">
        <v>-339.94630000000001</v>
      </c>
      <c r="I11513" s="7">
        <v>-248.83209999999991</v>
      </c>
      <c r="J11513" s="7">
        <v>0</v>
      </c>
      <c r="K11513" s="7">
        <v>0</v>
      </c>
      <c r="L11513" s="7">
        <v>41</v>
      </c>
      <c r="M11513" s="7">
        <v>-41</v>
      </c>
      <c r="N11513" s="7">
        <v>-5</v>
      </c>
    </row>
    <row r="11514" spans="1:14" x14ac:dyDescent="0.25">
      <c r="A11514" s="5">
        <v>431</v>
      </c>
      <c r="B11514" s="5">
        <v>3</v>
      </c>
      <c r="C11514" s="6">
        <v>43983</v>
      </c>
      <c r="D11514" s="7">
        <v>11</v>
      </c>
      <c r="E11514" s="6">
        <v>44317</v>
      </c>
      <c r="F11514" s="7">
        <v>0</v>
      </c>
      <c r="G11514" s="7">
        <v>9400.2408999999989</v>
      </c>
      <c r="H11514" s="7">
        <v>-7437.4598999999998</v>
      </c>
      <c r="I11514" s="7">
        <v>1962.780999999999</v>
      </c>
      <c r="J11514" s="7">
        <v>0</v>
      </c>
      <c r="K11514" s="7">
        <v>0</v>
      </c>
      <c r="L11514" s="7">
        <v>116</v>
      </c>
      <c r="M11514" s="7">
        <v>-116</v>
      </c>
      <c r="N11514" s="7">
        <v>-5</v>
      </c>
    </row>
    <row r="11515" spans="1:14" x14ac:dyDescent="0.25">
      <c r="A11515" s="5">
        <v>431</v>
      </c>
      <c r="B11515" s="5">
        <v>3</v>
      </c>
      <c r="C11515" s="6">
        <v>44013</v>
      </c>
      <c r="D11515" s="7">
        <v>10</v>
      </c>
      <c r="E11515" s="6">
        <v>44317</v>
      </c>
      <c r="F11515" s="7">
        <v>0</v>
      </c>
      <c r="G11515" s="7">
        <v>34476.6944</v>
      </c>
      <c r="H11515" s="7">
        <v>-20167.2641</v>
      </c>
      <c r="I11515" s="7">
        <v>14309.4303</v>
      </c>
      <c r="J11515" s="7">
        <v>0</v>
      </c>
      <c r="K11515" s="7">
        <v>0</v>
      </c>
      <c r="L11515" s="7">
        <v>155</v>
      </c>
      <c r="M11515" s="7">
        <v>-155</v>
      </c>
      <c r="N11515" s="7">
        <v>-5</v>
      </c>
    </row>
    <row r="11516" spans="1:14" x14ac:dyDescent="0.25">
      <c r="A11516" s="5">
        <v>431</v>
      </c>
      <c r="B11516" s="5">
        <v>3</v>
      </c>
      <c r="C11516" s="6">
        <v>44044</v>
      </c>
      <c r="D11516" s="7">
        <v>9</v>
      </c>
      <c r="E11516" s="6">
        <v>44317</v>
      </c>
      <c r="F11516" s="7">
        <v>0</v>
      </c>
      <c r="G11516" s="7">
        <v>43098.422799999993</v>
      </c>
      <c r="H11516" s="7">
        <v>-38786.387000000002</v>
      </c>
      <c r="I11516" s="7">
        <v>4312.0357999999978</v>
      </c>
      <c r="J11516" s="7">
        <v>0</v>
      </c>
      <c r="K11516" s="7">
        <v>0</v>
      </c>
      <c r="L11516" s="7">
        <v>173</v>
      </c>
      <c r="M11516" s="7">
        <v>-173</v>
      </c>
      <c r="N11516" s="7">
        <v>-5</v>
      </c>
    </row>
    <row r="11517" spans="1:14" x14ac:dyDescent="0.25">
      <c r="A11517" s="5">
        <v>431</v>
      </c>
      <c r="B11517" s="5">
        <v>3</v>
      </c>
      <c r="C11517" s="6">
        <v>44075</v>
      </c>
      <c r="D11517" s="7">
        <v>8</v>
      </c>
      <c r="E11517" s="6">
        <v>44317</v>
      </c>
      <c r="F11517" s="7">
        <v>0</v>
      </c>
      <c r="G11517" s="7">
        <v>42933.970400000013</v>
      </c>
      <c r="H11517" s="7">
        <v>-49729.017500000002</v>
      </c>
      <c r="I11517" s="7">
        <v>-6795.0470999999961</v>
      </c>
      <c r="J11517" s="7">
        <v>0</v>
      </c>
      <c r="K11517" s="7">
        <v>0</v>
      </c>
      <c r="L11517" s="7">
        <v>152</v>
      </c>
      <c r="M11517" s="7">
        <v>-152</v>
      </c>
      <c r="N11517" s="7">
        <v>-5</v>
      </c>
    </row>
    <row r="11518" spans="1:14" x14ac:dyDescent="0.25">
      <c r="A11518" s="5">
        <v>431</v>
      </c>
      <c r="B11518" s="5">
        <v>3</v>
      </c>
      <c r="C11518" s="6">
        <v>44105</v>
      </c>
      <c r="D11518" s="7">
        <v>7</v>
      </c>
      <c r="E11518" s="6">
        <v>44317</v>
      </c>
      <c r="F11518" s="7">
        <v>0</v>
      </c>
      <c r="G11518" s="7">
        <v>31773.259399999999</v>
      </c>
      <c r="H11518" s="7">
        <v>-70471.437699999995</v>
      </c>
      <c r="I11518" s="7">
        <v>-38698.178299999992</v>
      </c>
      <c r="J11518" s="7">
        <v>0</v>
      </c>
      <c r="K11518" s="7">
        <v>0</v>
      </c>
      <c r="L11518" s="7">
        <v>154</v>
      </c>
      <c r="M11518" s="7">
        <v>-154</v>
      </c>
      <c r="N11518" s="7">
        <v>-5</v>
      </c>
    </row>
    <row r="11519" spans="1:14" x14ac:dyDescent="0.25">
      <c r="A11519" s="5">
        <v>431</v>
      </c>
      <c r="B11519" s="5">
        <v>3</v>
      </c>
      <c r="C11519" s="6">
        <v>44136</v>
      </c>
      <c r="D11519" s="7">
        <v>6</v>
      </c>
      <c r="E11519" s="6">
        <v>44317</v>
      </c>
      <c r="F11519" s="7">
        <v>0</v>
      </c>
      <c r="G11519" s="7">
        <v>94574.604500000016</v>
      </c>
      <c r="H11519" s="7">
        <v>-112273.43309999999</v>
      </c>
      <c r="I11519" s="7">
        <v>-17698.82859999999</v>
      </c>
      <c r="J11519" s="7">
        <v>0</v>
      </c>
      <c r="K11519" s="7">
        <v>0</v>
      </c>
      <c r="L11519" s="7">
        <v>171</v>
      </c>
      <c r="M11519" s="7">
        <v>-171</v>
      </c>
      <c r="N11519" s="7">
        <v>-5</v>
      </c>
    </row>
    <row r="11520" spans="1:14" x14ac:dyDescent="0.25">
      <c r="A11520" s="5">
        <v>431</v>
      </c>
      <c r="B11520" s="5">
        <v>3</v>
      </c>
      <c r="C11520" s="6">
        <v>44166</v>
      </c>
      <c r="D11520" s="7">
        <v>5</v>
      </c>
      <c r="E11520" s="6">
        <v>44317</v>
      </c>
      <c r="F11520" s="7">
        <v>0</v>
      </c>
      <c r="G11520" s="7">
        <v>103341.26420000001</v>
      </c>
      <c r="H11520" s="7">
        <v>-128432.0653</v>
      </c>
      <c r="I11520" s="7">
        <v>-25090.801099999971</v>
      </c>
      <c r="J11520" s="7">
        <v>0</v>
      </c>
      <c r="K11520" s="7">
        <v>0</v>
      </c>
      <c r="L11520" s="7">
        <v>174</v>
      </c>
      <c r="M11520" s="7">
        <v>-174</v>
      </c>
      <c r="N11520" s="7">
        <v>-5</v>
      </c>
    </row>
    <row r="11521" spans="1:14" x14ac:dyDescent="0.25">
      <c r="A11521" s="5">
        <v>431</v>
      </c>
      <c r="B11521" s="5">
        <v>3</v>
      </c>
      <c r="C11521" s="6">
        <v>44197</v>
      </c>
      <c r="D11521" s="7">
        <v>4</v>
      </c>
      <c r="E11521" s="6">
        <v>44317</v>
      </c>
      <c r="F11521" s="7">
        <v>0</v>
      </c>
      <c r="G11521" s="7">
        <v>28252.6093</v>
      </c>
      <c r="H11521" s="7">
        <v>-148049.03289999999</v>
      </c>
      <c r="I11521" s="7">
        <v>-119796.42359999999</v>
      </c>
      <c r="J11521" s="7">
        <v>0</v>
      </c>
      <c r="K11521" s="7">
        <v>0</v>
      </c>
      <c r="L11521" s="7">
        <v>162</v>
      </c>
      <c r="M11521" s="7">
        <v>-162</v>
      </c>
      <c r="N11521" s="7">
        <v>-5</v>
      </c>
    </row>
    <row r="11522" spans="1:14" x14ac:dyDescent="0.25">
      <c r="A11522" s="5">
        <v>431</v>
      </c>
      <c r="B11522" s="5">
        <v>3</v>
      </c>
      <c r="C11522" s="6">
        <v>44228</v>
      </c>
      <c r="D11522" s="7">
        <v>3</v>
      </c>
      <c r="E11522" s="6">
        <v>44317</v>
      </c>
      <c r="F11522" s="7">
        <v>0</v>
      </c>
      <c r="G11522" s="7">
        <v>40497.059200000003</v>
      </c>
      <c r="H11522" s="7">
        <v>-164072.7599</v>
      </c>
      <c r="I11522" s="7">
        <v>-123575.7007</v>
      </c>
      <c r="J11522" s="7">
        <v>0</v>
      </c>
      <c r="K11522" s="7">
        <v>0</v>
      </c>
      <c r="L11522" s="7">
        <v>151</v>
      </c>
      <c r="M11522" s="7">
        <v>-151</v>
      </c>
      <c r="N11522" s="7">
        <v>-5</v>
      </c>
    </row>
    <row r="11523" spans="1:14" x14ac:dyDescent="0.25">
      <c r="A11523" s="5">
        <v>431</v>
      </c>
      <c r="B11523" s="5">
        <v>3</v>
      </c>
      <c r="C11523" s="6">
        <v>44256</v>
      </c>
      <c r="D11523" s="7">
        <v>2</v>
      </c>
      <c r="E11523" s="6">
        <v>44317</v>
      </c>
      <c r="F11523" s="7">
        <v>0</v>
      </c>
      <c r="G11523" s="7">
        <v>52676.05509999999</v>
      </c>
      <c r="H11523" s="7">
        <v>-318312.4706</v>
      </c>
      <c r="I11523" s="7">
        <v>-265636.4155</v>
      </c>
      <c r="J11523" s="7">
        <v>0</v>
      </c>
      <c r="K11523" s="7">
        <v>0</v>
      </c>
      <c r="L11523" s="7">
        <v>230</v>
      </c>
      <c r="M11523" s="7">
        <v>-230</v>
      </c>
      <c r="N11523" s="7">
        <v>-5</v>
      </c>
    </row>
    <row r="11524" spans="1:14" x14ac:dyDescent="0.25">
      <c r="A11524" s="5">
        <v>431</v>
      </c>
      <c r="B11524" s="5">
        <v>3</v>
      </c>
      <c r="C11524" s="6">
        <v>44287</v>
      </c>
      <c r="D11524" s="7">
        <v>1</v>
      </c>
      <c r="E11524" s="6">
        <v>44317</v>
      </c>
      <c r="F11524" s="7">
        <v>0</v>
      </c>
      <c r="G11524" s="7">
        <v>32727.771799999999</v>
      </c>
      <c r="H11524" s="7">
        <v>-268799.98330000002</v>
      </c>
      <c r="I11524" s="7">
        <v>-236072.2115</v>
      </c>
      <c r="J11524" s="7">
        <v>0</v>
      </c>
      <c r="K11524" s="7">
        <v>0</v>
      </c>
      <c r="L11524" s="7">
        <v>175</v>
      </c>
      <c r="M11524" s="7">
        <v>-175</v>
      </c>
      <c r="N11524" s="7">
        <v>-5</v>
      </c>
    </row>
    <row r="11525" spans="1:14" x14ac:dyDescent="0.25">
      <c r="A11525" s="5">
        <v>431</v>
      </c>
      <c r="B11525" s="5">
        <v>3</v>
      </c>
      <c r="C11525" s="6">
        <v>44317</v>
      </c>
      <c r="D11525" s="7">
        <v>0</v>
      </c>
      <c r="E11525" s="6">
        <v>44317</v>
      </c>
      <c r="F11525" s="7">
        <v>30808769.421399999</v>
      </c>
      <c r="G11525" s="7">
        <v>14628.0442</v>
      </c>
      <c r="H11525" s="7">
        <v>-278039.69829999999</v>
      </c>
      <c r="I11525" s="7">
        <v>30545357.767299999</v>
      </c>
      <c r="J11525" s="7">
        <v>21896</v>
      </c>
      <c r="K11525" s="7">
        <v>0</v>
      </c>
      <c r="L11525" s="7">
        <v>180</v>
      </c>
      <c r="M11525" s="7">
        <v>21716</v>
      </c>
      <c r="N11525" s="7">
        <v>-5</v>
      </c>
    </row>
    <row r="11526" spans="1:14" x14ac:dyDescent="0.25">
      <c r="A11526" s="5">
        <v>431</v>
      </c>
      <c r="B11526" s="5">
        <v>3</v>
      </c>
      <c r="C11526" s="6">
        <v>43983</v>
      </c>
      <c r="D11526" s="7">
        <v>12</v>
      </c>
      <c r="E11526" s="6">
        <v>44348</v>
      </c>
      <c r="F11526" s="7">
        <v>0</v>
      </c>
      <c r="G11526" s="7">
        <v>1773.1062999999999</v>
      </c>
      <c r="H11526" s="7">
        <v>-2075.2339999999999</v>
      </c>
      <c r="I11526" s="7">
        <v>-302.12769999999949</v>
      </c>
      <c r="J11526" s="7">
        <v>0</v>
      </c>
      <c r="K11526" s="7">
        <v>0</v>
      </c>
      <c r="L11526" s="7">
        <v>28</v>
      </c>
      <c r="M11526" s="7">
        <v>-28</v>
      </c>
      <c r="N11526" s="7">
        <v>-5</v>
      </c>
    </row>
    <row r="11527" spans="1:14" x14ac:dyDescent="0.25">
      <c r="A11527" s="5">
        <v>431</v>
      </c>
      <c r="B11527" s="5">
        <v>3</v>
      </c>
      <c r="C11527" s="6">
        <v>44013</v>
      </c>
      <c r="D11527" s="7">
        <v>11</v>
      </c>
      <c r="E11527" s="6">
        <v>44348</v>
      </c>
      <c r="F11527" s="7">
        <v>0</v>
      </c>
      <c r="G11527" s="7">
        <v>17820.488600000001</v>
      </c>
      <c r="H11527" s="7">
        <v>-3153.2783999999988</v>
      </c>
      <c r="I11527" s="7">
        <v>14667.2102</v>
      </c>
      <c r="J11527" s="7">
        <v>0</v>
      </c>
      <c r="K11527" s="7">
        <v>0</v>
      </c>
      <c r="L11527" s="7">
        <v>76</v>
      </c>
      <c r="M11527" s="7">
        <v>-76</v>
      </c>
      <c r="N11527" s="7">
        <v>-5</v>
      </c>
    </row>
    <row r="11528" spans="1:14" x14ac:dyDescent="0.25">
      <c r="A11528" s="5">
        <v>431</v>
      </c>
      <c r="B11528" s="5">
        <v>3</v>
      </c>
      <c r="C11528" s="6">
        <v>44044</v>
      </c>
      <c r="D11528" s="7">
        <v>10</v>
      </c>
      <c r="E11528" s="6">
        <v>44348</v>
      </c>
      <c r="F11528" s="7">
        <v>0</v>
      </c>
      <c r="G11528" s="7">
        <v>26541.056700000001</v>
      </c>
      <c r="H11528" s="7">
        <v>-10606.9827</v>
      </c>
      <c r="I11528" s="7">
        <v>15934.074000000001</v>
      </c>
      <c r="J11528" s="7">
        <v>0</v>
      </c>
      <c r="K11528" s="7">
        <v>0</v>
      </c>
      <c r="L11528" s="7">
        <v>122</v>
      </c>
      <c r="M11528" s="7">
        <v>-122</v>
      </c>
      <c r="N11528" s="7">
        <v>-5</v>
      </c>
    </row>
    <row r="11529" spans="1:14" x14ac:dyDescent="0.25">
      <c r="A11529" s="5">
        <v>431</v>
      </c>
      <c r="B11529" s="5">
        <v>3</v>
      </c>
      <c r="C11529" s="6">
        <v>44075</v>
      </c>
      <c r="D11529" s="7">
        <v>9</v>
      </c>
      <c r="E11529" s="6">
        <v>44348</v>
      </c>
      <c r="F11529" s="7">
        <v>0</v>
      </c>
      <c r="G11529" s="7">
        <v>45736.972699999998</v>
      </c>
      <c r="H11529" s="7">
        <v>-33569.527399999999</v>
      </c>
      <c r="I11529" s="7">
        <v>12167.445299999999</v>
      </c>
      <c r="J11529" s="7">
        <v>0</v>
      </c>
      <c r="K11529" s="7">
        <v>0</v>
      </c>
      <c r="L11529" s="7">
        <v>137</v>
      </c>
      <c r="M11529" s="7">
        <v>-137</v>
      </c>
      <c r="N11529" s="7">
        <v>-5</v>
      </c>
    </row>
    <row r="11530" spans="1:14" x14ac:dyDescent="0.25">
      <c r="A11530" s="5">
        <v>431</v>
      </c>
      <c r="B11530" s="5">
        <v>3</v>
      </c>
      <c r="C11530" s="6">
        <v>44105</v>
      </c>
      <c r="D11530" s="7">
        <v>8</v>
      </c>
      <c r="E11530" s="6">
        <v>44348</v>
      </c>
      <c r="F11530" s="7">
        <v>0</v>
      </c>
      <c r="G11530" s="7">
        <v>36015.14</v>
      </c>
      <c r="H11530" s="7">
        <v>-53949.561000000002</v>
      </c>
      <c r="I11530" s="7">
        <v>-17934.420999999998</v>
      </c>
      <c r="J11530" s="7">
        <v>0</v>
      </c>
      <c r="K11530" s="7">
        <v>0</v>
      </c>
      <c r="L11530" s="7">
        <v>141</v>
      </c>
      <c r="M11530" s="7">
        <v>-141</v>
      </c>
      <c r="N11530" s="7">
        <v>-5</v>
      </c>
    </row>
    <row r="11531" spans="1:14" x14ac:dyDescent="0.25">
      <c r="A11531" s="5">
        <v>431</v>
      </c>
      <c r="B11531" s="5">
        <v>3</v>
      </c>
      <c r="C11531" s="6">
        <v>44136</v>
      </c>
      <c r="D11531" s="7">
        <v>7</v>
      </c>
      <c r="E11531" s="6">
        <v>44348</v>
      </c>
      <c r="F11531" s="7">
        <v>0</v>
      </c>
      <c r="G11531" s="7">
        <v>38937.265899999999</v>
      </c>
      <c r="H11531" s="7">
        <v>-97599.680999999997</v>
      </c>
      <c r="I11531" s="7">
        <v>-58662.415099999998</v>
      </c>
      <c r="J11531" s="7">
        <v>0</v>
      </c>
      <c r="K11531" s="7">
        <v>0</v>
      </c>
      <c r="L11531" s="7">
        <v>197</v>
      </c>
      <c r="M11531" s="7">
        <v>-197</v>
      </c>
      <c r="N11531" s="7">
        <v>-5</v>
      </c>
    </row>
    <row r="11532" spans="1:14" x14ac:dyDescent="0.25">
      <c r="A11532" s="5">
        <v>431</v>
      </c>
      <c r="B11532" s="5">
        <v>3</v>
      </c>
      <c r="C11532" s="6">
        <v>44166</v>
      </c>
      <c r="D11532" s="7">
        <v>6</v>
      </c>
      <c r="E11532" s="6">
        <v>44348</v>
      </c>
      <c r="F11532" s="7">
        <v>0</v>
      </c>
      <c r="G11532" s="7">
        <v>85946.156700000021</v>
      </c>
      <c r="H11532" s="7">
        <v>-125640.15820000001</v>
      </c>
      <c r="I11532" s="7">
        <v>-39694.001499999977</v>
      </c>
      <c r="J11532" s="7">
        <v>0</v>
      </c>
      <c r="K11532" s="7">
        <v>0</v>
      </c>
      <c r="L11532" s="7">
        <v>205</v>
      </c>
      <c r="M11532" s="7">
        <v>-205</v>
      </c>
      <c r="N11532" s="7">
        <v>-5</v>
      </c>
    </row>
    <row r="11533" spans="1:14" x14ac:dyDescent="0.25">
      <c r="A11533" s="5">
        <v>431</v>
      </c>
      <c r="B11533" s="5">
        <v>3</v>
      </c>
      <c r="C11533" s="6">
        <v>44197</v>
      </c>
      <c r="D11533" s="7">
        <v>5</v>
      </c>
      <c r="E11533" s="6">
        <v>44348</v>
      </c>
      <c r="F11533" s="7">
        <v>0</v>
      </c>
      <c r="G11533" s="7">
        <v>76500.015399999989</v>
      </c>
      <c r="H11533" s="7">
        <v>-124717.0429</v>
      </c>
      <c r="I11533" s="7">
        <v>-48217.027500000011</v>
      </c>
      <c r="J11533" s="7">
        <v>0</v>
      </c>
      <c r="K11533" s="7">
        <v>0</v>
      </c>
      <c r="L11533" s="7">
        <v>159</v>
      </c>
      <c r="M11533" s="7">
        <v>-159</v>
      </c>
      <c r="N11533" s="7">
        <v>-5</v>
      </c>
    </row>
    <row r="11534" spans="1:14" x14ac:dyDescent="0.25">
      <c r="A11534" s="5">
        <v>431</v>
      </c>
      <c r="B11534" s="5">
        <v>3</v>
      </c>
      <c r="C11534" s="6">
        <v>44228</v>
      </c>
      <c r="D11534" s="7">
        <v>4</v>
      </c>
      <c r="E11534" s="6">
        <v>44348</v>
      </c>
      <c r="F11534" s="7">
        <v>0</v>
      </c>
      <c r="G11534" s="7">
        <v>81343.003900000011</v>
      </c>
      <c r="H11534" s="7">
        <v>-151470.9901</v>
      </c>
      <c r="I11534" s="7">
        <v>-70127.986199999985</v>
      </c>
      <c r="J11534" s="7">
        <v>0</v>
      </c>
      <c r="K11534" s="7">
        <v>0</v>
      </c>
      <c r="L11534" s="7">
        <v>165</v>
      </c>
      <c r="M11534" s="7">
        <v>-165</v>
      </c>
      <c r="N11534" s="7">
        <v>-5</v>
      </c>
    </row>
    <row r="11535" spans="1:14" x14ac:dyDescent="0.25">
      <c r="A11535" s="5">
        <v>431</v>
      </c>
      <c r="B11535" s="5">
        <v>3</v>
      </c>
      <c r="C11535" s="6">
        <v>44256</v>
      </c>
      <c r="D11535" s="7">
        <v>3</v>
      </c>
      <c r="E11535" s="6">
        <v>44348</v>
      </c>
      <c r="F11535" s="7">
        <v>0</v>
      </c>
      <c r="G11535" s="7">
        <v>73702.63</v>
      </c>
      <c r="H11535" s="7">
        <v>-184858.0301</v>
      </c>
      <c r="I11535" s="7">
        <v>-111155.4001</v>
      </c>
      <c r="J11535" s="7">
        <v>0</v>
      </c>
      <c r="K11535" s="7">
        <v>0</v>
      </c>
      <c r="L11535" s="7">
        <v>188</v>
      </c>
      <c r="M11535" s="7">
        <v>-188</v>
      </c>
      <c r="N11535" s="7">
        <v>-5</v>
      </c>
    </row>
    <row r="11536" spans="1:14" x14ac:dyDescent="0.25">
      <c r="A11536" s="5">
        <v>431</v>
      </c>
      <c r="B11536" s="5">
        <v>3</v>
      </c>
      <c r="C11536" s="6">
        <v>44287</v>
      </c>
      <c r="D11536" s="7">
        <v>2</v>
      </c>
      <c r="E11536" s="6">
        <v>44348</v>
      </c>
      <c r="F11536" s="7">
        <v>0</v>
      </c>
      <c r="G11536" s="7">
        <v>34470.267299999992</v>
      </c>
      <c r="H11536" s="7">
        <v>-240204.29269999999</v>
      </c>
      <c r="I11536" s="7">
        <v>-205734.02540000001</v>
      </c>
      <c r="J11536" s="7">
        <v>0</v>
      </c>
      <c r="K11536" s="7">
        <v>0</v>
      </c>
      <c r="L11536" s="7">
        <v>180</v>
      </c>
      <c r="M11536" s="7">
        <v>-180</v>
      </c>
      <c r="N11536" s="7">
        <v>-5</v>
      </c>
    </row>
    <row r="11537" spans="1:14" x14ac:dyDescent="0.25">
      <c r="A11537" s="5">
        <v>431</v>
      </c>
      <c r="B11537" s="5">
        <v>3</v>
      </c>
      <c r="C11537" s="6">
        <v>44317</v>
      </c>
      <c r="D11537" s="7">
        <v>1</v>
      </c>
      <c r="E11537" s="6">
        <v>44348</v>
      </c>
      <c r="F11537" s="7">
        <v>0</v>
      </c>
      <c r="G11537" s="7">
        <v>36587.506800000003</v>
      </c>
      <c r="H11537" s="7">
        <v>-298440.17660000001</v>
      </c>
      <c r="I11537" s="7">
        <v>-261852.6698</v>
      </c>
      <c r="J11537" s="7">
        <v>0</v>
      </c>
      <c r="K11537" s="7">
        <v>0</v>
      </c>
      <c r="L11537" s="7">
        <v>231</v>
      </c>
      <c r="M11537" s="7">
        <v>-231</v>
      </c>
      <c r="N11537" s="7">
        <v>-5</v>
      </c>
    </row>
    <row r="11538" spans="1:14" x14ac:dyDescent="0.25">
      <c r="A11538" s="5">
        <v>431</v>
      </c>
      <c r="B11538" s="5">
        <v>3</v>
      </c>
      <c r="C11538" s="6">
        <v>44348</v>
      </c>
      <c r="D11538" s="7">
        <v>0</v>
      </c>
      <c r="E11538" s="6">
        <v>44348</v>
      </c>
      <c r="F11538" s="7">
        <v>43702940.439000003</v>
      </c>
      <c r="G11538" s="7">
        <v>12391.2911</v>
      </c>
      <c r="H11538" s="7">
        <v>-365478.20069999999</v>
      </c>
      <c r="I11538" s="7">
        <v>43349853.529399998</v>
      </c>
      <c r="J11538" s="7">
        <v>30598</v>
      </c>
      <c r="K11538" s="7">
        <v>0</v>
      </c>
      <c r="L11538" s="7">
        <v>243</v>
      </c>
      <c r="M11538" s="7">
        <v>30355</v>
      </c>
      <c r="N11538" s="7">
        <v>-5</v>
      </c>
    </row>
    <row r="11539" spans="1:14" x14ac:dyDescent="0.25">
      <c r="A11539" s="5">
        <v>431</v>
      </c>
      <c r="B11539" s="5">
        <v>3</v>
      </c>
      <c r="C11539" s="6">
        <v>44013</v>
      </c>
      <c r="D11539" s="7">
        <v>12</v>
      </c>
      <c r="E11539" s="6">
        <v>44378</v>
      </c>
      <c r="F11539" s="7">
        <v>0</v>
      </c>
      <c r="G11539" s="7">
        <v>1943.5786000000001</v>
      </c>
      <c r="H11539" s="7">
        <v>846.05840000000001</v>
      </c>
      <c r="I11539" s="7">
        <v>2789.6370000000002</v>
      </c>
      <c r="J11539" s="7">
        <v>0</v>
      </c>
      <c r="K11539" s="7">
        <v>0</v>
      </c>
      <c r="L11539" s="7">
        <v>26</v>
      </c>
      <c r="M11539" s="7">
        <v>-26</v>
      </c>
      <c r="N11539" s="7">
        <v>-5</v>
      </c>
    </row>
    <row r="11540" spans="1:14" x14ac:dyDescent="0.25">
      <c r="A11540" s="5">
        <v>431</v>
      </c>
      <c r="B11540" s="5">
        <v>3</v>
      </c>
      <c r="C11540" s="6">
        <v>44044</v>
      </c>
      <c r="D11540" s="7">
        <v>11</v>
      </c>
      <c r="E11540" s="6">
        <v>44378</v>
      </c>
      <c r="F11540" s="7">
        <v>0</v>
      </c>
      <c r="G11540" s="7">
        <v>18096.208900000001</v>
      </c>
      <c r="H11540" s="7">
        <v>-475.36169999999959</v>
      </c>
      <c r="I11540" s="7">
        <v>17620.8472</v>
      </c>
      <c r="J11540" s="7">
        <v>0</v>
      </c>
      <c r="K11540" s="7">
        <v>0</v>
      </c>
      <c r="L11540" s="7">
        <v>86</v>
      </c>
      <c r="M11540" s="7">
        <v>-86</v>
      </c>
      <c r="N11540" s="7">
        <v>-5</v>
      </c>
    </row>
    <row r="11541" spans="1:14" x14ac:dyDescent="0.25">
      <c r="A11541" s="5">
        <v>431</v>
      </c>
      <c r="B11541" s="5">
        <v>3</v>
      </c>
      <c r="C11541" s="6">
        <v>44075</v>
      </c>
      <c r="D11541" s="7">
        <v>10</v>
      </c>
      <c r="E11541" s="6">
        <v>44378</v>
      </c>
      <c r="F11541" s="7">
        <v>0</v>
      </c>
      <c r="G11541" s="7">
        <v>28001.9241</v>
      </c>
      <c r="H11541" s="7">
        <v>-14297.3624</v>
      </c>
      <c r="I11541" s="7">
        <v>13704.5617</v>
      </c>
      <c r="J11541" s="7">
        <v>0</v>
      </c>
      <c r="K11541" s="7">
        <v>0</v>
      </c>
      <c r="L11541" s="7">
        <v>107</v>
      </c>
      <c r="M11541" s="7">
        <v>-107</v>
      </c>
      <c r="N11541" s="7">
        <v>-5</v>
      </c>
    </row>
    <row r="11542" spans="1:14" x14ac:dyDescent="0.25">
      <c r="A11542" s="5">
        <v>431</v>
      </c>
      <c r="B11542" s="5">
        <v>3</v>
      </c>
      <c r="C11542" s="6">
        <v>44105</v>
      </c>
      <c r="D11542" s="7">
        <v>9</v>
      </c>
      <c r="E11542" s="6">
        <v>44378</v>
      </c>
      <c r="F11542" s="7">
        <v>0</v>
      </c>
      <c r="G11542" s="7">
        <v>36022.823800000013</v>
      </c>
      <c r="H11542" s="7">
        <v>-22215.035500000002</v>
      </c>
      <c r="I11542" s="7">
        <v>13807.788300000009</v>
      </c>
      <c r="J11542" s="7">
        <v>0</v>
      </c>
      <c r="K11542" s="7">
        <v>0</v>
      </c>
      <c r="L11542" s="7">
        <v>94</v>
      </c>
      <c r="M11542" s="7">
        <v>-94</v>
      </c>
      <c r="N11542" s="7">
        <v>-5</v>
      </c>
    </row>
    <row r="11543" spans="1:14" x14ac:dyDescent="0.25">
      <c r="A11543" s="5">
        <v>431</v>
      </c>
      <c r="B11543" s="5">
        <v>3</v>
      </c>
      <c r="C11543" s="6">
        <v>44136</v>
      </c>
      <c r="D11543" s="7">
        <v>8</v>
      </c>
      <c r="E11543" s="6">
        <v>44378</v>
      </c>
      <c r="F11543" s="7">
        <v>0</v>
      </c>
      <c r="G11543" s="7">
        <v>58236.574000000001</v>
      </c>
      <c r="H11543" s="7">
        <v>-45446.535900000003</v>
      </c>
      <c r="I11543" s="7">
        <v>12790.0381</v>
      </c>
      <c r="J11543" s="7">
        <v>0</v>
      </c>
      <c r="K11543" s="7">
        <v>0</v>
      </c>
      <c r="L11543" s="7">
        <v>145</v>
      </c>
      <c r="M11543" s="7">
        <v>-145</v>
      </c>
      <c r="N11543" s="7">
        <v>-5</v>
      </c>
    </row>
    <row r="11544" spans="1:14" x14ac:dyDescent="0.25">
      <c r="A11544" s="5">
        <v>431</v>
      </c>
      <c r="B11544" s="5">
        <v>3</v>
      </c>
      <c r="C11544" s="6">
        <v>44166</v>
      </c>
      <c r="D11544" s="7">
        <v>7</v>
      </c>
      <c r="E11544" s="6">
        <v>44378</v>
      </c>
      <c r="F11544" s="7">
        <v>0</v>
      </c>
      <c r="G11544" s="7">
        <v>57349.215999999993</v>
      </c>
      <c r="H11544" s="7">
        <v>-86098.493799999997</v>
      </c>
      <c r="I11544" s="7">
        <v>-28749.2778</v>
      </c>
      <c r="J11544" s="7">
        <v>0</v>
      </c>
      <c r="K11544" s="7">
        <v>0</v>
      </c>
      <c r="L11544" s="7">
        <v>163</v>
      </c>
      <c r="M11544" s="7">
        <v>-163</v>
      </c>
      <c r="N11544" s="7">
        <v>-5</v>
      </c>
    </row>
    <row r="11545" spans="1:14" x14ac:dyDescent="0.25">
      <c r="A11545" s="5">
        <v>431</v>
      </c>
      <c r="B11545" s="5">
        <v>3</v>
      </c>
      <c r="C11545" s="6">
        <v>44197</v>
      </c>
      <c r="D11545" s="7">
        <v>6</v>
      </c>
      <c r="E11545" s="6">
        <v>44378</v>
      </c>
      <c r="F11545" s="7">
        <v>0</v>
      </c>
      <c r="G11545" s="7">
        <v>37565.30599999999</v>
      </c>
      <c r="H11545" s="7">
        <v>-76930.36960000002</v>
      </c>
      <c r="I11545" s="7">
        <v>-39365.06360000003</v>
      </c>
      <c r="J11545" s="7">
        <v>0</v>
      </c>
      <c r="K11545" s="7">
        <v>0</v>
      </c>
      <c r="L11545" s="7">
        <v>128</v>
      </c>
      <c r="M11545" s="7">
        <v>-128</v>
      </c>
      <c r="N11545" s="7">
        <v>-5</v>
      </c>
    </row>
    <row r="11546" spans="1:14" x14ac:dyDescent="0.25">
      <c r="A11546" s="5">
        <v>431</v>
      </c>
      <c r="B11546" s="5">
        <v>3</v>
      </c>
      <c r="C11546" s="6">
        <v>44228</v>
      </c>
      <c r="D11546" s="7">
        <v>5</v>
      </c>
      <c r="E11546" s="6">
        <v>44378</v>
      </c>
      <c r="F11546" s="7">
        <v>0</v>
      </c>
      <c r="G11546" s="7">
        <v>37041.845400000013</v>
      </c>
      <c r="H11546" s="7">
        <v>-100870.7776</v>
      </c>
      <c r="I11546" s="7">
        <v>-63828.932200000003</v>
      </c>
      <c r="J11546" s="7">
        <v>0</v>
      </c>
      <c r="K11546" s="7">
        <v>0</v>
      </c>
      <c r="L11546" s="7">
        <v>128</v>
      </c>
      <c r="M11546" s="7">
        <v>-128</v>
      </c>
      <c r="N11546" s="7">
        <v>-5</v>
      </c>
    </row>
    <row r="11547" spans="1:14" x14ac:dyDescent="0.25">
      <c r="A11547" s="5">
        <v>431</v>
      </c>
      <c r="B11547" s="5">
        <v>3</v>
      </c>
      <c r="C11547" s="6">
        <v>44256</v>
      </c>
      <c r="D11547" s="7">
        <v>4</v>
      </c>
      <c r="E11547" s="6">
        <v>44378</v>
      </c>
      <c r="F11547" s="7">
        <v>0</v>
      </c>
      <c r="G11547" s="7">
        <v>56666.082799999996</v>
      </c>
      <c r="H11547" s="7">
        <v>-129665.23020000001</v>
      </c>
      <c r="I11547" s="7">
        <v>-72999.147400000002</v>
      </c>
      <c r="J11547" s="7">
        <v>0</v>
      </c>
      <c r="K11547" s="7">
        <v>0</v>
      </c>
      <c r="L11547" s="7">
        <v>154</v>
      </c>
      <c r="M11547" s="7">
        <v>-154</v>
      </c>
      <c r="N11547" s="7">
        <v>-5</v>
      </c>
    </row>
    <row r="11548" spans="1:14" x14ac:dyDescent="0.25">
      <c r="A11548" s="5">
        <v>431</v>
      </c>
      <c r="B11548" s="5">
        <v>3</v>
      </c>
      <c r="C11548" s="6">
        <v>44287</v>
      </c>
      <c r="D11548" s="7">
        <v>3</v>
      </c>
      <c r="E11548" s="6">
        <v>44378</v>
      </c>
      <c r="F11548" s="7">
        <v>0</v>
      </c>
      <c r="G11548" s="7">
        <v>14527.695900000001</v>
      </c>
      <c r="H11548" s="7">
        <v>-119940.802</v>
      </c>
      <c r="I11548" s="7">
        <v>-105413.1061</v>
      </c>
      <c r="J11548" s="7">
        <v>0</v>
      </c>
      <c r="K11548" s="7">
        <v>0</v>
      </c>
      <c r="L11548" s="7">
        <v>143</v>
      </c>
      <c r="M11548" s="7">
        <v>-143</v>
      </c>
      <c r="N11548" s="7">
        <v>-5</v>
      </c>
    </row>
    <row r="11549" spans="1:14" x14ac:dyDescent="0.25">
      <c r="A11549" s="5">
        <v>431</v>
      </c>
      <c r="B11549" s="5">
        <v>3</v>
      </c>
      <c r="C11549" s="6">
        <v>44317</v>
      </c>
      <c r="D11549" s="7">
        <v>2</v>
      </c>
      <c r="E11549" s="6">
        <v>44378</v>
      </c>
      <c r="F11549" s="7">
        <v>0</v>
      </c>
      <c r="G11549" s="7">
        <v>18839.645300000011</v>
      </c>
      <c r="H11549" s="7">
        <v>-339921.58110000001</v>
      </c>
      <c r="I11549" s="7">
        <v>-321081.93579999992</v>
      </c>
      <c r="J11549" s="7">
        <v>0</v>
      </c>
      <c r="K11549" s="7">
        <v>0</v>
      </c>
      <c r="L11549" s="7">
        <v>257</v>
      </c>
      <c r="M11549" s="7">
        <v>-257</v>
      </c>
      <c r="N11549" s="7">
        <v>-5</v>
      </c>
    </row>
    <row r="11550" spans="1:14" x14ac:dyDescent="0.25">
      <c r="A11550" s="5">
        <v>431</v>
      </c>
      <c r="B11550" s="5">
        <v>3</v>
      </c>
      <c r="C11550" s="6">
        <v>44348</v>
      </c>
      <c r="D11550" s="7">
        <v>1</v>
      </c>
      <c r="E11550" s="6">
        <v>44378</v>
      </c>
      <c r="F11550" s="7">
        <v>0</v>
      </c>
      <c r="G11550" s="7">
        <v>60162.156800000012</v>
      </c>
      <c r="H11550" s="7">
        <v>-513368.19630000001</v>
      </c>
      <c r="I11550" s="7">
        <v>-453206.03950000001</v>
      </c>
      <c r="J11550" s="7">
        <v>0</v>
      </c>
      <c r="K11550" s="7">
        <v>0</v>
      </c>
      <c r="L11550" s="7">
        <v>341</v>
      </c>
      <c r="M11550" s="7">
        <v>-341</v>
      </c>
      <c r="N11550" s="7">
        <v>-5</v>
      </c>
    </row>
    <row r="11551" spans="1:14" x14ac:dyDescent="0.25">
      <c r="A11551" s="5">
        <v>431</v>
      </c>
      <c r="B11551" s="5">
        <v>3</v>
      </c>
      <c r="C11551" s="6">
        <v>44378</v>
      </c>
      <c r="D11551" s="7">
        <v>0</v>
      </c>
      <c r="E11551" s="6">
        <v>44378</v>
      </c>
      <c r="F11551" s="7">
        <v>51002212.632599987</v>
      </c>
      <c r="G11551" s="7">
        <v>23261.791799999999</v>
      </c>
      <c r="H11551" s="7">
        <v>-411727.08980000002</v>
      </c>
      <c r="I11551" s="7">
        <v>50613747.334599987</v>
      </c>
      <c r="J11551" s="7">
        <v>33961</v>
      </c>
      <c r="K11551" s="7">
        <v>0</v>
      </c>
      <c r="L11551" s="7">
        <v>271</v>
      </c>
      <c r="M11551" s="7">
        <v>33690</v>
      </c>
      <c r="N11551" s="7">
        <v>-5</v>
      </c>
    </row>
    <row r="11552" spans="1:14" x14ac:dyDescent="0.25">
      <c r="A11552" s="5">
        <v>431</v>
      </c>
      <c r="B11552" s="5">
        <v>3</v>
      </c>
      <c r="C11552" s="6">
        <v>44044</v>
      </c>
      <c r="D11552" s="7">
        <v>12</v>
      </c>
      <c r="E11552" s="6">
        <v>44409</v>
      </c>
      <c r="F11552" s="7">
        <v>0</v>
      </c>
      <c r="G11552" s="7">
        <v>-1855.4402</v>
      </c>
      <c r="H11552" s="7">
        <v>-1647.443</v>
      </c>
      <c r="I11552" s="7">
        <v>-3502.8832000000002</v>
      </c>
      <c r="J11552" s="7">
        <v>0</v>
      </c>
      <c r="K11552" s="7">
        <v>0</v>
      </c>
      <c r="L11552" s="7">
        <v>24</v>
      </c>
      <c r="M11552" s="7">
        <v>-24</v>
      </c>
      <c r="N11552" s="7">
        <v>-5</v>
      </c>
    </row>
    <row r="11553" spans="1:14" x14ac:dyDescent="0.25">
      <c r="A11553" s="5">
        <v>431</v>
      </c>
      <c r="B11553" s="5">
        <v>3</v>
      </c>
      <c r="C11553" s="6">
        <v>44075</v>
      </c>
      <c r="D11553" s="7">
        <v>11</v>
      </c>
      <c r="E11553" s="6">
        <v>44409</v>
      </c>
      <c r="F11553" s="7">
        <v>0</v>
      </c>
      <c r="G11553" s="7">
        <v>16831.448700000001</v>
      </c>
      <c r="H11553" s="7">
        <v>-5046.8168000000014</v>
      </c>
      <c r="I11553" s="7">
        <v>11784.6319</v>
      </c>
      <c r="J11553" s="7">
        <v>0</v>
      </c>
      <c r="K11553" s="7">
        <v>0</v>
      </c>
      <c r="L11553" s="7">
        <v>70</v>
      </c>
      <c r="M11553" s="7">
        <v>-70</v>
      </c>
      <c r="N11553" s="7">
        <v>-5</v>
      </c>
    </row>
    <row r="11554" spans="1:14" x14ac:dyDescent="0.25">
      <c r="A11554" s="5">
        <v>431</v>
      </c>
      <c r="B11554" s="5">
        <v>3</v>
      </c>
      <c r="C11554" s="6">
        <v>44105</v>
      </c>
      <c r="D11554" s="7">
        <v>10</v>
      </c>
      <c r="E11554" s="6">
        <v>44409</v>
      </c>
      <c r="F11554" s="7">
        <v>0</v>
      </c>
      <c r="G11554" s="7">
        <v>30343.818500000001</v>
      </c>
      <c r="H11554" s="7">
        <v>-12468.369199999999</v>
      </c>
      <c r="I11554" s="7">
        <v>17875.4493</v>
      </c>
      <c r="J11554" s="7">
        <v>0</v>
      </c>
      <c r="K11554" s="7">
        <v>0</v>
      </c>
      <c r="L11554" s="7">
        <v>100</v>
      </c>
      <c r="M11554" s="7">
        <v>-100</v>
      </c>
      <c r="N11554" s="7">
        <v>-5</v>
      </c>
    </row>
    <row r="11555" spans="1:14" x14ac:dyDescent="0.25">
      <c r="A11555" s="5">
        <v>431</v>
      </c>
      <c r="B11555" s="5">
        <v>3</v>
      </c>
      <c r="C11555" s="6">
        <v>44136</v>
      </c>
      <c r="D11555" s="7">
        <v>9</v>
      </c>
      <c r="E11555" s="6">
        <v>44409</v>
      </c>
      <c r="F11555" s="7">
        <v>0</v>
      </c>
      <c r="G11555" s="7">
        <v>47403.165300000001</v>
      </c>
      <c r="H11555" s="7">
        <v>-42258.678800000002</v>
      </c>
      <c r="I11555" s="7">
        <v>5144.4864999999991</v>
      </c>
      <c r="J11555" s="7">
        <v>0</v>
      </c>
      <c r="K11555" s="7">
        <v>0</v>
      </c>
      <c r="L11555" s="7">
        <v>192</v>
      </c>
      <c r="M11555" s="7">
        <v>-192</v>
      </c>
      <c r="N11555" s="7">
        <v>-5</v>
      </c>
    </row>
    <row r="11556" spans="1:14" x14ac:dyDescent="0.25">
      <c r="A11556" s="5">
        <v>431</v>
      </c>
      <c r="B11556" s="5">
        <v>3</v>
      </c>
      <c r="C11556" s="6">
        <v>44166</v>
      </c>
      <c r="D11556" s="7">
        <v>8</v>
      </c>
      <c r="E11556" s="6">
        <v>44409</v>
      </c>
      <c r="F11556" s="7">
        <v>0</v>
      </c>
      <c r="G11556" s="7">
        <v>50513.233099999998</v>
      </c>
      <c r="H11556" s="7">
        <v>-47853.23260000001</v>
      </c>
      <c r="I11556" s="7">
        <v>2660.0004999999869</v>
      </c>
      <c r="J11556" s="7">
        <v>0</v>
      </c>
      <c r="K11556" s="7">
        <v>0</v>
      </c>
      <c r="L11556" s="7">
        <v>158</v>
      </c>
      <c r="M11556" s="7">
        <v>-158</v>
      </c>
      <c r="N11556" s="7">
        <v>-5</v>
      </c>
    </row>
    <row r="11557" spans="1:14" x14ac:dyDescent="0.25">
      <c r="A11557" s="5">
        <v>431</v>
      </c>
      <c r="B11557" s="5">
        <v>3</v>
      </c>
      <c r="C11557" s="6">
        <v>44197</v>
      </c>
      <c r="D11557" s="7">
        <v>7</v>
      </c>
      <c r="E11557" s="6">
        <v>44409</v>
      </c>
      <c r="F11557" s="7">
        <v>0</v>
      </c>
      <c r="G11557" s="7">
        <v>43146.414100000002</v>
      </c>
      <c r="H11557" s="7">
        <v>-57621.431799999991</v>
      </c>
      <c r="I11557" s="7">
        <v>-14475.017699999989</v>
      </c>
      <c r="J11557" s="7">
        <v>0</v>
      </c>
      <c r="K11557" s="7">
        <v>0</v>
      </c>
      <c r="L11557" s="7">
        <v>118</v>
      </c>
      <c r="M11557" s="7">
        <v>-118</v>
      </c>
      <c r="N11557" s="7">
        <v>-5</v>
      </c>
    </row>
    <row r="11558" spans="1:14" x14ac:dyDescent="0.25">
      <c r="A11558" s="5">
        <v>431</v>
      </c>
      <c r="B11558" s="5">
        <v>3</v>
      </c>
      <c r="C11558" s="6">
        <v>44228</v>
      </c>
      <c r="D11558" s="7">
        <v>6</v>
      </c>
      <c r="E11558" s="6">
        <v>44409</v>
      </c>
      <c r="F11558" s="7">
        <v>0</v>
      </c>
      <c r="G11558" s="7">
        <v>51912.008399999992</v>
      </c>
      <c r="H11558" s="7">
        <v>-73216.824700000012</v>
      </c>
      <c r="I11558" s="7">
        <v>-21304.81630000002</v>
      </c>
      <c r="J11558" s="7">
        <v>0</v>
      </c>
      <c r="K11558" s="7">
        <v>0</v>
      </c>
      <c r="L11558" s="7">
        <v>119</v>
      </c>
      <c r="M11558" s="7">
        <v>-119</v>
      </c>
      <c r="N11558" s="7">
        <v>-5</v>
      </c>
    </row>
    <row r="11559" spans="1:14" x14ac:dyDescent="0.25">
      <c r="A11559" s="5">
        <v>431</v>
      </c>
      <c r="B11559" s="5">
        <v>3</v>
      </c>
      <c r="C11559" s="6">
        <v>44256</v>
      </c>
      <c r="D11559" s="7">
        <v>5</v>
      </c>
      <c r="E11559" s="6">
        <v>44409</v>
      </c>
      <c r="F11559" s="7">
        <v>0</v>
      </c>
      <c r="G11559" s="7">
        <v>73702.521199999988</v>
      </c>
      <c r="H11559" s="7">
        <v>-115999.61810000001</v>
      </c>
      <c r="I11559" s="7">
        <v>-42297.096899999997</v>
      </c>
      <c r="J11559" s="7">
        <v>0</v>
      </c>
      <c r="K11559" s="7">
        <v>0</v>
      </c>
      <c r="L11559" s="7">
        <v>166</v>
      </c>
      <c r="M11559" s="7">
        <v>-166</v>
      </c>
      <c r="N11559" s="7">
        <v>-5</v>
      </c>
    </row>
    <row r="11560" spans="1:14" x14ac:dyDescent="0.25">
      <c r="A11560" s="5">
        <v>431</v>
      </c>
      <c r="B11560" s="5">
        <v>3</v>
      </c>
      <c r="C11560" s="6">
        <v>44287</v>
      </c>
      <c r="D11560" s="7">
        <v>4</v>
      </c>
      <c r="E11560" s="6">
        <v>44409</v>
      </c>
      <c r="F11560" s="7">
        <v>0</v>
      </c>
      <c r="G11560" s="7">
        <v>33397.483</v>
      </c>
      <c r="H11560" s="7">
        <v>-111413.4789</v>
      </c>
      <c r="I11560" s="7">
        <v>-78015.995900000009</v>
      </c>
      <c r="J11560" s="7">
        <v>0</v>
      </c>
      <c r="K11560" s="7">
        <v>0</v>
      </c>
      <c r="L11560" s="7">
        <v>153</v>
      </c>
      <c r="M11560" s="7">
        <v>-153</v>
      </c>
      <c r="N11560" s="7">
        <v>-5</v>
      </c>
    </row>
    <row r="11561" spans="1:14" x14ac:dyDescent="0.25">
      <c r="A11561" s="5">
        <v>431</v>
      </c>
      <c r="B11561" s="5">
        <v>3</v>
      </c>
      <c r="C11561" s="6">
        <v>44317</v>
      </c>
      <c r="D11561" s="7">
        <v>3</v>
      </c>
      <c r="E11561" s="6">
        <v>44409</v>
      </c>
      <c r="F11561" s="7">
        <v>0</v>
      </c>
      <c r="G11561" s="7">
        <v>43349.723999999987</v>
      </c>
      <c r="H11561" s="7">
        <v>-206043.8119</v>
      </c>
      <c r="I11561" s="7">
        <v>-162694.08790000001</v>
      </c>
      <c r="J11561" s="7">
        <v>0</v>
      </c>
      <c r="K11561" s="7">
        <v>0</v>
      </c>
      <c r="L11561" s="7">
        <v>204</v>
      </c>
      <c r="M11561" s="7">
        <v>-204</v>
      </c>
      <c r="N11561" s="7">
        <v>-5</v>
      </c>
    </row>
    <row r="11562" spans="1:14" x14ac:dyDescent="0.25">
      <c r="A11562" s="5">
        <v>431</v>
      </c>
      <c r="B11562" s="5">
        <v>3</v>
      </c>
      <c r="C11562" s="6">
        <v>44348</v>
      </c>
      <c r="D11562" s="7">
        <v>2</v>
      </c>
      <c r="E11562" s="6">
        <v>44409</v>
      </c>
      <c r="F11562" s="7">
        <v>0</v>
      </c>
      <c r="G11562" s="7">
        <v>39024.109799999991</v>
      </c>
      <c r="H11562" s="7">
        <v>-435825.92219999997</v>
      </c>
      <c r="I11562" s="7">
        <v>-396801.81240000011</v>
      </c>
      <c r="J11562" s="7">
        <v>0</v>
      </c>
      <c r="K11562" s="7">
        <v>0</v>
      </c>
      <c r="L11562" s="7">
        <v>368</v>
      </c>
      <c r="M11562" s="7">
        <v>-368</v>
      </c>
      <c r="N11562" s="7">
        <v>-5</v>
      </c>
    </row>
    <row r="11563" spans="1:14" x14ac:dyDescent="0.25">
      <c r="A11563" s="5">
        <v>431</v>
      </c>
      <c r="B11563" s="5">
        <v>3</v>
      </c>
      <c r="C11563" s="6">
        <v>44378</v>
      </c>
      <c r="D11563" s="7">
        <v>1</v>
      </c>
      <c r="E11563" s="6">
        <v>44409</v>
      </c>
      <c r="F11563" s="7">
        <v>0</v>
      </c>
      <c r="G11563" s="7">
        <v>34806.920199999993</v>
      </c>
      <c r="H11563" s="7">
        <v>-643448.08149999997</v>
      </c>
      <c r="I11563" s="7">
        <v>-608641.16130000004</v>
      </c>
      <c r="J11563" s="7">
        <v>0</v>
      </c>
      <c r="K11563" s="7">
        <v>0</v>
      </c>
      <c r="L11563" s="7">
        <v>422</v>
      </c>
      <c r="M11563" s="7">
        <v>-422</v>
      </c>
      <c r="N11563" s="7">
        <v>-5</v>
      </c>
    </row>
    <row r="11564" spans="1:14" x14ac:dyDescent="0.25">
      <c r="A11564" s="5">
        <v>431</v>
      </c>
      <c r="B11564" s="5">
        <v>3</v>
      </c>
      <c r="C11564" s="6">
        <v>44409</v>
      </c>
      <c r="D11564" s="7">
        <v>0</v>
      </c>
      <c r="E11564" s="6">
        <v>44409</v>
      </c>
      <c r="F11564" s="7">
        <v>64149593.813300014</v>
      </c>
      <c r="G11564" s="7">
        <v>30364.840700000001</v>
      </c>
      <c r="H11564" s="7">
        <v>-458507.20020000002</v>
      </c>
      <c r="I11564" s="7">
        <v>63721451.453800023</v>
      </c>
      <c r="J11564" s="7">
        <v>40830</v>
      </c>
      <c r="K11564" s="7">
        <v>0</v>
      </c>
      <c r="L11564" s="7">
        <v>268</v>
      </c>
      <c r="M11564" s="7">
        <v>40562</v>
      </c>
      <c r="N11564" s="7">
        <v>-5</v>
      </c>
    </row>
    <row r="11565" spans="1:14" x14ac:dyDescent="0.25">
      <c r="A11565" s="5">
        <v>431</v>
      </c>
      <c r="B11565" s="5">
        <v>3</v>
      </c>
      <c r="C11565" s="6">
        <v>44075</v>
      </c>
      <c r="D11565" s="7">
        <v>12</v>
      </c>
      <c r="E11565" s="6">
        <v>44440</v>
      </c>
      <c r="F11565" s="7">
        <v>0</v>
      </c>
      <c r="G11565" s="7">
        <v>1172.2883999999999</v>
      </c>
      <c r="H11565" s="7">
        <v>907.71640000000002</v>
      </c>
      <c r="I11565" s="7">
        <v>2080.0048000000002</v>
      </c>
      <c r="J11565" s="7">
        <v>0</v>
      </c>
      <c r="K11565" s="7">
        <v>0</v>
      </c>
      <c r="L11565" s="7">
        <v>19</v>
      </c>
      <c r="M11565" s="7">
        <v>-19</v>
      </c>
      <c r="N11565" s="7">
        <v>-5</v>
      </c>
    </row>
    <row r="11566" spans="1:14" x14ac:dyDescent="0.25">
      <c r="A11566" s="5">
        <v>431</v>
      </c>
      <c r="B11566" s="5">
        <v>3</v>
      </c>
      <c r="C11566" s="6">
        <v>44105</v>
      </c>
      <c r="D11566" s="7">
        <v>11</v>
      </c>
      <c r="E11566" s="6">
        <v>44440</v>
      </c>
      <c r="F11566" s="7">
        <v>0</v>
      </c>
      <c r="G11566" s="7">
        <v>14848.4961</v>
      </c>
      <c r="H11566" s="7">
        <v>-3087.2842999999998</v>
      </c>
      <c r="I11566" s="7">
        <v>11761.211799999999</v>
      </c>
      <c r="J11566" s="7">
        <v>0</v>
      </c>
      <c r="K11566" s="7">
        <v>0</v>
      </c>
      <c r="L11566" s="7">
        <v>74</v>
      </c>
      <c r="M11566" s="7">
        <v>-74</v>
      </c>
      <c r="N11566" s="7">
        <v>-5</v>
      </c>
    </row>
    <row r="11567" spans="1:14" x14ac:dyDescent="0.25">
      <c r="A11567" s="5">
        <v>431</v>
      </c>
      <c r="B11567" s="5">
        <v>3</v>
      </c>
      <c r="C11567" s="6">
        <v>44136</v>
      </c>
      <c r="D11567" s="7">
        <v>10</v>
      </c>
      <c r="E11567" s="6">
        <v>44440</v>
      </c>
      <c r="F11567" s="7">
        <v>0</v>
      </c>
      <c r="G11567" s="7">
        <v>30088.9866</v>
      </c>
      <c r="H11567" s="7">
        <v>-9371.7325000000001</v>
      </c>
      <c r="I11567" s="7">
        <v>20717.254099999998</v>
      </c>
      <c r="J11567" s="7">
        <v>0</v>
      </c>
      <c r="K11567" s="7">
        <v>0</v>
      </c>
      <c r="L11567" s="7">
        <v>140</v>
      </c>
      <c r="M11567" s="7">
        <v>-140</v>
      </c>
      <c r="N11567" s="7">
        <v>-5</v>
      </c>
    </row>
    <row r="11568" spans="1:14" x14ac:dyDescent="0.25">
      <c r="A11568" s="5">
        <v>431</v>
      </c>
      <c r="B11568" s="5">
        <v>3</v>
      </c>
      <c r="C11568" s="6">
        <v>44166</v>
      </c>
      <c r="D11568" s="7">
        <v>9</v>
      </c>
      <c r="E11568" s="6">
        <v>44440</v>
      </c>
      <c r="F11568" s="7">
        <v>0</v>
      </c>
      <c r="G11568" s="7">
        <v>40948.378799999991</v>
      </c>
      <c r="H11568" s="7">
        <v>-29323.856199999998</v>
      </c>
      <c r="I11568" s="7">
        <v>11624.522599999989</v>
      </c>
      <c r="J11568" s="7">
        <v>0</v>
      </c>
      <c r="K11568" s="7">
        <v>0</v>
      </c>
      <c r="L11568" s="7">
        <v>140</v>
      </c>
      <c r="M11568" s="7">
        <v>-140</v>
      </c>
      <c r="N11568" s="7">
        <v>-5</v>
      </c>
    </row>
    <row r="11569" spans="1:14" x14ac:dyDescent="0.25">
      <c r="A11569" s="5">
        <v>431</v>
      </c>
      <c r="B11569" s="5">
        <v>3</v>
      </c>
      <c r="C11569" s="6">
        <v>44197</v>
      </c>
      <c r="D11569" s="7">
        <v>8</v>
      </c>
      <c r="E11569" s="6">
        <v>44440</v>
      </c>
      <c r="F11569" s="7">
        <v>0</v>
      </c>
      <c r="G11569" s="7">
        <v>26753.678899999999</v>
      </c>
      <c r="H11569" s="7">
        <v>-30377.06540000001</v>
      </c>
      <c r="I11569" s="7">
        <v>-3623.386500000011</v>
      </c>
      <c r="J11569" s="7">
        <v>0</v>
      </c>
      <c r="K11569" s="7">
        <v>0</v>
      </c>
      <c r="L11569" s="7">
        <v>96</v>
      </c>
      <c r="M11569" s="7">
        <v>-96</v>
      </c>
      <c r="N11569" s="7">
        <v>-5</v>
      </c>
    </row>
    <row r="11570" spans="1:14" x14ac:dyDescent="0.25">
      <c r="A11570" s="5">
        <v>431</v>
      </c>
      <c r="B11570" s="5">
        <v>3</v>
      </c>
      <c r="C11570" s="6">
        <v>44228</v>
      </c>
      <c r="D11570" s="7">
        <v>7</v>
      </c>
      <c r="E11570" s="6">
        <v>44440</v>
      </c>
      <c r="F11570" s="7">
        <v>0</v>
      </c>
      <c r="G11570" s="7">
        <v>49825.644300000007</v>
      </c>
      <c r="H11570" s="7">
        <v>-70095.146600000007</v>
      </c>
      <c r="I11570" s="7">
        <v>-20269.5023</v>
      </c>
      <c r="J11570" s="7">
        <v>0</v>
      </c>
      <c r="K11570" s="7">
        <v>0</v>
      </c>
      <c r="L11570" s="7">
        <v>117</v>
      </c>
      <c r="M11570" s="7">
        <v>-117</v>
      </c>
      <c r="N11570" s="7">
        <v>-5</v>
      </c>
    </row>
    <row r="11571" spans="1:14" x14ac:dyDescent="0.25">
      <c r="A11571" s="5">
        <v>431</v>
      </c>
      <c r="B11571" s="5">
        <v>3</v>
      </c>
      <c r="C11571" s="6">
        <v>44256</v>
      </c>
      <c r="D11571" s="7">
        <v>6</v>
      </c>
      <c r="E11571" s="6">
        <v>44440</v>
      </c>
      <c r="F11571" s="7">
        <v>0</v>
      </c>
      <c r="G11571" s="7">
        <v>50005.171899999987</v>
      </c>
      <c r="H11571" s="7">
        <v>-78548.989099999992</v>
      </c>
      <c r="I11571" s="7">
        <v>-28543.817200000001</v>
      </c>
      <c r="J11571" s="7">
        <v>0</v>
      </c>
      <c r="K11571" s="7">
        <v>0</v>
      </c>
      <c r="L11571" s="7">
        <v>133</v>
      </c>
      <c r="M11571" s="7">
        <v>-133</v>
      </c>
      <c r="N11571" s="7">
        <v>-5</v>
      </c>
    </row>
    <row r="11572" spans="1:14" x14ac:dyDescent="0.25">
      <c r="A11572" s="5">
        <v>431</v>
      </c>
      <c r="B11572" s="5">
        <v>3</v>
      </c>
      <c r="C11572" s="6">
        <v>44287</v>
      </c>
      <c r="D11572" s="7">
        <v>5</v>
      </c>
      <c r="E11572" s="6">
        <v>44440</v>
      </c>
      <c r="F11572" s="7">
        <v>0</v>
      </c>
      <c r="G11572" s="7">
        <v>28914.203399999991</v>
      </c>
      <c r="H11572" s="7">
        <v>-85078.154399999999</v>
      </c>
      <c r="I11572" s="7">
        <v>-56163.951000000001</v>
      </c>
      <c r="J11572" s="7">
        <v>0</v>
      </c>
      <c r="K11572" s="7">
        <v>0</v>
      </c>
      <c r="L11572" s="7">
        <v>131</v>
      </c>
      <c r="M11572" s="7">
        <v>-131</v>
      </c>
      <c r="N11572" s="7">
        <v>-5</v>
      </c>
    </row>
    <row r="11573" spans="1:14" x14ac:dyDescent="0.25">
      <c r="A11573" s="5">
        <v>431</v>
      </c>
      <c r="B11573" s="5">
        <v>3</v>
      </c>
      <c r="C11573" s="6">
        <v>44317</v>
      </c>
      <c r="D11573" s="7">
        <v>4</v>
      </c>
      <c r="E11573" s="6">
        <v>44440</v>
      </c>
      <c r="F11573" s="7">
        <v>0</v>
      </c>
      <c r="G11573" s="7">
        <v>50536.357700000008</v>
      </c>
      <c r="H11573" s="7">
        <v>-116669.9074</v>
      </c>
      <c r="I11573" s="7">
        <v>-66133.549699999989</v>
      </c>
      <c r="J11573" s="7">
        <v>0</v>
      </c>
      <c r="K11573" s="7">
        <v>0</v>
      </c>
      <c r="L11573" s="7">
        <v>155</v>
      </c>
      <c r="M11573" s="7">
        <v>-155</v>
      </c>
      <c r="N11573" s="7">
        <v>-5</v>
      </c>
    </row>
    <row r="11574" spans="1:14" x14ac:dyDescent="0.25">
      <c r="A11574" s="5">
        <v>431</v>
      </c>
      <c r="B11574" s="5">
        <v>3</v>
      </c>
      <c r="C11574" s="6">
        <v>44348</v>
      </c>
      <c r="D11574" s="7">
        <v>3</v>
      </c>
      <c r="E11574" s="6">
        <v>44440</v>
      </c>
      <c r="F11574" s="7">
        <v>0</v>
      </c>
      <c r="G11574" s="7">
        <v>23488.697899999999</v>
      </c>
      <c r="H11574" s="7">
        <v>-277306.01329999999</v>
      </c>
      <c r="I11574" s="7">
        <v>-253817.31539999999</v>
      </c>
      <c r="J11574" s="7">
        <v>0</v>
      </c>
      <c r="K11574" s="7">
        <v>0</v>
      </c>
      <c r="L11574" s="7">
        <v>292</v>
      </c>
      <c r="M11574" s="7">
        <v>-292</v>
      </c>
      <c r="N11574" s="7">
        <v>-5</v>
      </c>
    </row>
    <row r="11575" spans="1:14" x14ac:dyDescent="0.25">
      <c r="A11575" s="5">
        <v>431</v>
      </c>
      <c r="B11575" s="5">
        <v>3</v>
      </c>
      <c r="C11575" s="6">
        <v>44378</v>
      </c>
      <c r="D11575" s="7">
        <v>2</v>
      </c>
      <c r="E11575" s="6">
        <v>44440</v>
      </c>
      <c r="F11575" s="7">
        <v>0</v>
      </c>
      <c r="G11575" s="7">
        <v>16371.6078</v>
      </c>
      <c r="H11575" s="7">
        <v>-546445.09300000011</v>
      </c>
      <c r="I11575" s="7">
        <v>-530073.48520000011</v>
      </c>
      <c r="J11575" s="7">
        <v>0</v>
      </c>
      <c r="K11575" s="7">
        <v>0</v>
      </c>
      <c r="L11575" s="7">
        <v>436</v>
      </c>
      <c r="M11575" s="7">
        <v>-436</v>
      </c>
      <c r="N11575" s="7">
        <v>-5</v>
      </c>
    </row>
    <row r="11576" spans="1:14" x14ac:dyDescent="0.25">
      <c r="A11576" s="5">
        <v>431</v>
      </c>
      <c r="B11576" s="5">
        <v>3</v>
      </c>
      <c r="C11576" s="6">
        <v>44409</v>
      </c>
      <c r="D11576" s="7">
        <v>1</v>
      </c>
      <c r="E11576" s="6">
        <v>44440</v>
      </c>
      <c r="F11576" s="7">
        <v>0</v>
      </c>
      <c r="G11576" s="7">
        <v>76270.329400000002</v>
      </c>
      <c r="H11576" s="7">
        <v>-698178.25809999998</v>
      </c>
      <c r="I11576" s="7">
        <v>-621907.92869999993</v>
      </c>
      <c r="J11576" s="7">
        <v>0</v>
      </c>
      <c r="K11576" s="7">
        <v>0</v>
      </c>
      <c r="L11576" s="7">
        <v>458</v>
      </c>
      <c r="M11576" s="7">
        <v>-458</v>
      </c>
      <c r="N11576" s="7">
        <v>-5</v>
      </c>
    </row>
    <row r="11577" spans="1:14" x14ac:dyDescent="0.25">
      <c r="A11577" s="5">
        <v>431</v>
      </c>
      <c r="B11577" s="5">
        <v>3</v>
      </c>
      <c r="C11577" s="6">
        <v>44440</v>
      </c>
      <c r="D11577" s="7">
        <v>0</v>
      </c>
      <c r="E11577" s="6">
        <v>44440</v>
      </c>
      <c r="F11577" s="7">
        <v>74168045.017300025</v>
      </c>
      <c r="G11577" s="7">
        <v>25775.4925</v>
      </c>
      <c r="H11577" s="7">
        <v>-603774.70079999999</v>
      </c>
      <c r="I11577" s="7">
        <v>73590045.80900003</v>
      </c>
      <c r="J11577" s="7">
        <v>45435</v>
      </c>
      <c r="K11577" s="7">
        <v>0</v>
      </c>
      <c r="L11577" s="7">
        <v>346</v>
      </c>
      <c r="M11577" s="7">
        <v>45089</v>
      </c>
      <c r="N11577" s="7">
        <v>-5</v>
      </c>
    </row>
    <row r="11578" spans="1:14" x14ac:dyDescent="0.25">
      <c r="A11578" s="5">
        <v>431</v>
      </c>
      <c r="B11578" s="5">
        <v>3</v>
      </c>
      <c r="C11578" s="6">
        <v>44105</v>
      </c>
      <c r="D11578" s="7">
        <v>12</v>
      </c>
      <c r="E11578" s="6">
        <v>44470</v>
      </c>
      <c r="F11578" s="7">
        <v>0</v>
      </c>
      <c r="G11578" s="7">
        <v>1502.6813999999999</v>
      </c>
      <c r="H11578" s="7">
        <v>-1039.2563</v>
      </c>
      <c r="I11578" s="7">
        <v>463.42510000000021</v>
      </c>
      <c r="J11578" s="7">
        <v>0</v>
      </c>
      <c r="K11578" s="7">
        <v>0</v>
      </c>
      <c r="L11578" s="7">
        <v>23</v>
      </c>
      <c r="M11578" s="7">
        <v>-23</v>
      </c>
      <c r="N11578" s="7">
        <v>-5</v>
      </c>
    </row>
    <row r="11579" spans="1:14" x14ac:dyDescent="0.25">
      <c r="A11579" s="5">
        <v>431</v>
      </c>
      <c r="B11579" s="5">
        <v>3</v>
      </c>
      <c r="C11579" s="6">
        <v>44136</v>
      </c>
      <c r="D11579" s="7">
        <v>11</v>
      </c>
      <c r="E11579" s="6">
        <v>44470</v>
      </c>
      <c r="F11579" s="7">
        <v>0</v>
      </c>
      <c r="G11579" s="7">
        <v>31672.7317</v>
      </c>
      <c r="H11579" s="7">
        <v>-3094.4140000000011</v>
      </c>
      <c r="I11579" s="7">
        <v>28578.3177</v>
      </c>
      <c r="J11579" s="7">
        <v>0</v>
      </c>
      <c r="K11579" s="7">
        <v>0</v>
      </c>
      <c r="L11579" s="7">
        <v>79</v>
      </c>
      <c r="M11579" s="7">
        <v>-79</v>
      </c>
      <c r="N11579" s="7">
        <v>-5</v>
      </c>
    </row>
    <row r="11580" spans="1:14" x14ac:dyDescent="0.25">
      <c r="A11580" s="5">
        <v>431</v>
      </c>
      <c r="B11580" s="5">
        <v>3</v>
      </c>
      <c r="C11580" s="6">
        <v>44166</v>
      </c>
      <c r="D11580" s="7">
        <v>10</v>
      </c>
      <c r="E11580" s="6">
        <v>44470</v>
      </c>
      <c r="F11580" s="7">
        <v>0</v>
      </c>
      <c r="G11580" s="7">
        <v>37795.455300000001</v>
      </c>
      <c r="H11580" s="7">
        <v>-10976.230799999999</v>
      </c>
      <c r="I11580" s="7">
        <v>26819.2245</v>
      </c>
      <c r="J11580" s="7">
        <v>0</v>
      </c>
      <c r="K11580" s="7">
        <v>0</v>
      </c>
      <c r="L11580" s="7">
        <v>114</v>
      </c>
      <c r="M11580" s="7">
        <v>-114</v>
      </c>
      <c r="N11580" s="7">
        <v>-5</v>
      </c>
    </row>
    <row r="11581" spans="1:14" x14ac:dyDescent="0.25">
      <c r="A11581" s="5">
        <v>431</v>
      </c>
      <c r="B11581" s="5">
        <v>3</v>
      </c>
      <c r="C11581" s="6">
        <v>44197</v>
      </c>
      <c r="D11581" s="7">
        <v>9</v>
      </c>
      <c r="E11581" s="6">
        <v>44470</v>
      </c>
      <c r="F11581" s="7">
        <v>0</v>
      </c>
      <c r="G11581" s="7">
        <v>52217.239400000013</v>
      </c>
      <c r="H11581" s="7">
        <v>-23230.59450000001</v>
      </c>
      <c r="I11581" s="7">
        <v>28986.644899999999</v>
      </c>
      <c r="J11581" s="7">
        <v>0</v>
      </c>
      <c r="K11581" s="7">
        <v>0</v>
      </c>
      <c r="L11581" s="7">
        <v>110</v>
      </c>
      <c r="M11581" s="7">
        <v>-110</v>
      </c>
      <c r="N11581" s="7">
        <v>-5</v>
      </c>
    </row>
    <row r="11582" spans="1:14" x14ac:dyDescent="0.25">
      <c r="A11582" s="5">
        <v>431</v>
      </c>
      <c r="B11582" s="5">
        <v>3</v>
      </c>
      <c r="C11582" s="6">
        <v>44228</v>
      </c>
      <c r="D11582" s="7">
        <v>8</v>
      </c>
      <c r="E11582" s="6">
        <v>44470</v>
      </c>
      <c r="F11582" s="7">
        <v>0</v>
      </c>
      <c r="G11582" s="7">
        <v>60441.941299999999</v>
      </c>
      <c r="H11582" s="7">
        <v>-42894.764499999997</v>
      </c>
      <c r="I11582" s="7">
        <v>17547.176800000001</v>
      </c>
      <c r="J11582" s="7">
        <v>0</v>
      </c>
      <c r="K11582" s="7">
        <v>0</v>
      </c>
      <c r="L11582" s="7">
        <v>101</v>
      </c>
      <c r="M11582" s="7">
        <v>-101</v>
      </c>
      <c r="N11582" s="7">
        <v>-5</v>
      </c>
    </row>
    <row r="11583" spans="1:14" x14ac:dyDescent="0.25">
      <c r="A11583" s="5">
        <v>431</v>
      </c>
      <c r="B11583" s="5">
        <v>3</v>
      </c>
      <c r="C11583" s="6">
        <v>44256</v>
      </c>
      <c r="D11583" s="7">
        <v>7</v>
      </c>
      <c r="E11583" s="6">
        <v>44470</v>
      </c>
      <c r="F11583" s="7">
        <v>0</v>
      </c>
      <c r="G11583" s="7">
        <v>62173.871700000003</v>
      </c>
      <c r="H11583" s="7">
        <v>-61433.352100000011</v>
      </c>
      <c r="I11583" s="7">
        <v>740.51959999999235</v>
      </c>
      <c r="J11583" s="7">
        <v>0</v>
      </c>
      <c r="K11583" s="7">
        <v>0</v>
      </c>
      <c r="L11583" s="7">
        <v>136</v>
      </c>
      <c r="M11583" s="7">
        <v>-136</v>
      </c>
      <c r="N11583" s="7">
        <v>-5</v>
      </c>
    </row>
    <row r="11584" spans="1:14" x14ac:dyDescent="0.25">
      <c r="A11584" s="5">
        <v>431</v>
      </c>
      <c r="B11584" s="5">
        <v>3</v>
      </c>
      <c r="C11584" s="6">
        <v>44287</v>
      </c>
      <c r="D11584" s="7">
        <v>6</v>
      </c>
      <c r="E11584" s="6">
        <v>44470</v>
      </c>
      <c r="F11584" s="7">
        <v>0</v>
      </c>
      <c r="G11584" s="7">
        <v>56929.363700000002</v>
      </c>
      <c r="H11584" s="7">
        <v>-52178.905000000013</v>
      </c>
      <c r="I11584" s="7">
        <v>4750.4586999999956</v>
      </c>
      <c r="J11584" s="7">
        <v>0</v>
      </c>
      <c r="K11584" s="7">
        <v>0</v>
      </c>
      <c r="L11584" s="7">
        <v>99</v>
      </c>
      <c r="M11584" s="7">
        <v>-99</v>
      </c>
      <c r="N11584" s="7">
        <v>-5</v>
      </c>
    </row>
    <row r="11585" spans="1:14" x14ac:dyDescent="0.25">
      <c r="A11585" s="5">
        <v>431</v>
      </c>
      <c r="B11585" s="5">
        <v>3</v>
      </c>
      <c r="C11585" s="6">
        <v>44317</v>
      </c>
      <c r="D11585" s="7">
        <v>5</v>
      </c>
      <c r="E11585" s="6">
        <v>44470</v>
      </c>
      <c r="F11585" s="7">
        <v>0</v>
      </c>
      <c r="G11585" s="7">
        <v>47353.348599999998</v>
      </c>
      <c r="H11585" s="7">
        <v>-93672.641999999993</v>
      </c>
      <c r="I11585" s="7">
        <v>-46319.293400000002</v>
      </c>
      <c r="J11585" s="7">
        <v>0</v>
      </c>
      <c r="K11585" s="7">
        <v>0</v>
      </c>
      <c r="L11585" s="7">
        <v>137</v>
      </c>
      <c r="M11585" s="7">
        <v>-137</v>
      </c>
      <c r="N11585" s="7">
        <v>-5</v>
      </c>
    </row>
    <row r="11586" spans="1:14" x14ac:dyDescent="0.25">
      <c r="A11586" s="5">
        <v>431</v>
      </c>
      <c r="B11586" s="5">
        <v>3</v>
      </c>
      <c r="C11586" s="6">
        <v>44348</v>
      </c>
      <c r="D11586" s="7">
        <v>4</v>
      </c>
      <c r="E11586" s="6">
        <v>44470</v>
      </c>
      <c r="F11586" s="7">
        <v>0</v>
      </c>
      <c r="G11586" s="7">
        <v>85923.641800000012</v>
      </c>
      <c r="H11586" s="7">
        <v>-257339.48130000001</v>
      </c>
      <c r="I11586" s="7">
        <v>-171415.8395</v>
      </c>
      <c r="J11586" s="7">
        <v>0</v>
      </c>
      <c r="K11586" s="7">
        <v>0</v>
      </c>
      <c r="L11586" s="7">
        <v>291</v>
      </c>
      <c r="M11586" s="7">
        <v>-291</v>
      </c>
      <c r="N11586" s="7">
        <v>-5</v>
      </c>
    </row>
    <row r="11587" spans="1:14" x14ac:dyDescent="0.25">
      <c r="A11587" s="5">
        <v>431</v>
      </c>
      <c r="B11587" s="5">
        <v>3</v>
      </c>
      <c r="C11587" s="6">
        <v>44378</v>
      </c>
      <c r="D11587" s="7">
        <v>3</v>
      </c>
      <c r="E11587" s="6">
        <v>44470</v>
      </c>
      <c r="F11587" s="7">
        <v>0</v>
      </c>
      <c r="G11587" s="7">
        <v>43828.933400000002</v>
      </c>
      <c r="H11587" s="7">
        <v>-424738.9338</v>
      </c>
      <c r="I11587" s="7">
        <v>-380910.00040000002</v>
      </c>
      <c r="J11587" s="7">
        <v>0</v>
      </c>
      <c r="K11587" s="7">
        <v>0</v>
      </c>
      <c r="L11587" s="7">
        <v>380</v>
      </c>
      <c r="M11587" s="7">
        <v>-380</v>
      </c>
      <c r="N11587" s="7">
        <v>-5</v>
      </c>
    </row>
    <row r="11588" spans="1:14" x14ac:dyDescent="0.25">
      <c r="A11588" s="5">
        <v>431</v>
      </c>
      <c r="B11588" s="5">
        <v>3</v>
      </c>
      <c r="C11588" s="6">
        <v>44409</v>
      </c>
      <c r="D11588" s="7">
        <v>2</v>
      </c>
      <c r="E11588" s="6">
        <v>44470</v>
      </c>
      <c r="F11588" s="7">
        <v>0</v>
      </c>
      <c r="G11588" s="7">
        <v>110352.8328</v>
      </c>
      <c r="H11588" s="7">
        <v>-686458.02299999993</v>
      </c>
      <c r="I11588" s="7">
        <v>-576105.19019999995</v>
      </c>
      <c r="J11588" s="7">
        <v>0</v>
      </c>
      <c r="K11588" s="7">
        <v>0</v>
      </c>
      <c r="L11588" s="7">
        <v>520</v>
      </c>
      <c r="M11588" s="7">
        <v>-520</v>
      </c>
      <c r="N11588" s="7">
        <v>-5</v>
      </c>
    </row>
    <row r="11589" spans="1:14" x14ac:dyDescent="0.25">
      <c r="A11589" s="5">
        <v>431</v>
      </c>
      <c r="B11589" s="5">
        <v>3</v>
      </c>
      <c r="C11589" s="6">
        <v>44440</v>
      </c>
      <c r="D11589" s="7">
        <v>1</v>
      </c>
      <c r="E11589" s="6">
        <v>44470</v>
      </c>
      <c r="F11589" s="7">
        <v>0</v>
      </c>
      <c r="G11589" s="7">
        <v>114342.3487</v>
      </c>
      <c r="H11589" s="7">
        <v>-715077.8726</v>
      </c>
      <c r="I11589" s="7">
        <v>-600735.52390000003</v>
      </c>
      <c r="J11589" s="7">
        <v>0</v>
      </c>
      <c r="K11589" s="7">
        <v>0</v>
      </c>
      <c r="L11589" s="7">
        <v>480</v>
      </c>
      <c r="M11589" s="7">
        <v>-480</v>
      </c>
      <c r="N11589" s="7">
        <v>-5</v>
      </c>
    </row>
    <row r="11590" spans="1:14" x14ac:dyDescent="0.25">
      <c r="A11590" s="5">
        <v>431</v>
      </c>
      <c r="B11590" s="5">
        <v>3</v>
      </c>
      <c r="C11590" s="6">
        <v>44470</v>
      </c>
      <c r="D11590" s="7">
        <v>0</v>
      </c>
      <c r="E11590" s="6">
        <v>44470</v>
      </c>
      <c r="F11590" s="7">
        <v>68727392.98740001</v>
      </c>
      <c r="G11590" s="7">
        <v>46953.982199999999</v>
      </c>
      <c r="H11590" s="7">
        <v>-532750.92320000008</v>
      </c>
      <c r="I11590" s="7">
        <v>68241596.046400011</v>
      </c>
      <c r="J11590" s="7">
        <v>39678</v>
      </c>
      <c r="K11590" s="7">
        <v>0</v>
      </c>
      <c r="L11590" s="7">
        <v>297</v>
      </c>
      <c r="M11590" s="7">
        <v>39381</v>
      </c>
      <c r="N11590" s="7">
        <v>-5</v>
      </c>
    </row>
    <row r="11591" spans="1:14" x14ac:dyDescent="0.25">
      <c r="A11591" s="5">
        <v>431</v>
      </c>
      <c r="B11591" s="5">
        <v>3</v>
      </c>
      <c r="C11591" s="6">
        <v>44136</v>
      </c>
      <c r="D11591" s="7">
        <v>12</v>
      </c>
      <c r="E11591" s="6">
        <v>44501</v>
      </c>
      <c r="F11591" s="7">
        <v>0</v>
      </c>
      <c r="G11591" s="7">
        <v>-1779.9064000000001</v>
      </c>
      <c r="H11591" s="7">
        <v>-1155.0054</v>
      </c>
      <c r="I11591" s="7">
        <v>-2934.9117999999999</v>
      </c>
      <c r="J11591" s="7">
        <v>0</v>
      </c>
      <c r="K11591" s="7">
        <v>0</v>
      </c>
      <c r="L11591" s="7">
        <v>29</v>
      </c>
      <c r="M11591" s="7">
        <v>-29</v>
      </c>
      <c r="N11591" s="7">
        <v>-5</v>
      </c>
    </row>
    <row r="11592" spans="1:14" x14ac:dyDescent="0.25">
      <c r="A11592" s="5">
        <v>431</v>
      </c>
      <c r="B11592" s="5">
        <v>3</v>
      </c>
      <c r="C11592" s="6">
        <v>44166</v>
      </c>
      <c r="D11592" s="7">
        <v>11</v>
      </c>
      <c r="E11592" s="6">
        <v>44501</v>
      </c>
      <c r="F11592" s="7">
        <v>0</v>
      </c>
      <c r="G11592" s="7">
        <v>17480.504700000001</v>
      </c>
      <c r="H11592" s="7">
        <v>-689.00389999999993</v>
      </c>
      <c r="I11592" s="7">
        <v>16791.500800000002</v>
      </c>
      <c r="J11592" s="7">
        <v>0</v>
      </c>
      <c r="K11592" s="7">
        <v>0</v>
      </c>
      <c r="L11592" s="7">
        <v>55</v>
      </c>
      <c r="M11592" s="7">
        <v>-55</v>
      </c>
      <c r="N11592" s="7">
        <v>-5</v>
      </c>
    </row>
    <row r="11593" spans="1:14" x14ac:dyDescent="0.25">
      <c r="A11593" s="5">
        <v>431</v>
      </c>
      <c r="B11593" s="5">
        <v>3</v>
      </c>
      <c r="C11593" s="6">
        <v>44197</v>
      </c>
      <c r="D11593" s="7">
        <v>10</v>
      </c>
      <c r="E11593" s="6">
        <v>44501</v>
      </c>
      <c r="F11593" s="7">
        <v>0</v>
      </c>
      <c r="G11593" s="7">
        <v>27379.541000000001</v>
      </c>
      <c r="H11593" s="7">
        <v>-7734.7470000000012</v>
      </c>
      <c r="I11593" s="7">
        <v>19644.794000000002</v>
      </c>
      <c r="J11593" s="7">
        <v>0</v>
      </c>
      <c r="K11593" s="7">
        <v>0</v>
      </c>
      <c r="L11593" s="7">
        <v>74</v>
      </c>
      <c r="M11593" s="7">
        <v>-74</v>
      </c>
      <c r="N11593" s="7">
        <v>-5</v>
      </c>
    </row>
    <row r="11594" spans="1:14" x14ac:dyDescent="0.25">
      <c r="A11594" s="5">
        <v>431</v>
      </c>
      <c r="B11594" s="5">
        <v>3</v>
      </c>
      <c r="C11594" s="6">
        <v>44228</v>
      </c>
      <c r="D11594" s="7">
        <v>9</v>
      </c>
      <c r="E11594" s="6">
        <v>44501</v>
      </c>
      <c r="F11594" s="7">
        <v>0</v>
      </c>
      <c r="G11594" s="7">
        <v>41185.289599999996</v>
      </c>
      <c r="H11594" s="7">
        <v>-14126.673500000001</v>
      </c>
      <c r="I11594" s="7">
        <v>27058.61610000001</v>
      </c>
      <c r="J11594" s="7">
        <v>0</v>
      </c>
      <c r="K11594" s="7">
        <v>0</v>
      </c>
      <c r="L11594" s="7">
        <v>88</v>
      </c>
      <c r="M11594" s="7">
        <v>-88</v>
      </c>
      <c r="N11594" s="7">
        <v>-5</v>
      </c>
    </row>
    <row r="11595" spans="1:14" x14ac:dyDescent="0.25">
      <c r="A11595" s="5">
        <v>431</v>
      </c>
      <c r="B11595" s="5">
        <v>3</v>
      </c>
      <c r="C11595" s="6">
        <v>44256</v>
      </c>
      <c r="D11595" s="7">
        <v>8</v>
      </c>
      <c r="E11595" s="6">
        <v>44501</v>
      </c>
      <c r="F11595" s="7">
        <v>0</v>
      </c>
      <c r="G11595" s="7">
        <v>56613.781000000003</v>
      </c>
      <c r="H11595" s="7">
        <v>-24883.035800000001</v>
      </c>
      <c r="I11595" s="7">
        <v>31730.745200000001</v>
      </c>
      <c r="J11595" s="7">
        <v>0</v>
      </c>
      <c r="K11595" s="7">
        <v>0</v>
      </c>
      <c r="L11595" s="7">
        <v>93</v>
      </c>
      <c r="M11595" s="7">
        <v>-93</v>
      </c>
      <c r="N11595" s="7">
        <v>-5</v>
      </c>
    </row>
    <row r="11596" spans="1:14" x14ac:dyDescent="0.25">
      <c r="A11596" s="5">
        <v>431</v>
      </c>
      <c r="B11596" s="5">
        <v>3</v>
      </c>
      <c r="C11596" s="6">
        <v>44287</v>
      </c>
      <c r="D11596" s="7">
        <v>7</v>
      </c>
      <c r="E11596" s="6">
        <v>44501</v>
      </c>
      <c r="F11596" s="7">
        <v>0</v>
      </c>
      <c r="G11596" s="7">
        <v>45342.991300000009</v>
      </c>
      <c r="H11596" s="7">
        <v>-44495.629699999998</v>
      </c>
      <c r="I11596" s="7">
        <v>847.36160000000382</v>
      </c>
      <c r="J11596" s="7">
        <v>0</v>
      </c>
      <c r="K11596" s="7">
        <v>0</v>
      </c>
      <c r="L11596" s="7">
        <v>106</v>
      </c>
      <c r="M11596" s="7">
        <v>-106</v>
      </c>
      <c r="N11596" s="7">
        <v>-5</v>
      </c>
    </row>
    <row r="11597" spans="1:14" x14ac:dyDescent="0.25">
      <c r="A11597" s="5">
        <v>431</v>
      </c>
      <c r="B11597" s="5">
        <v>3</v>
      </c>
      <c r="C11597" s="6">
        <v>44317</v>
      </c>
      <c r="D11597" s="7">
        <v>6</v>
      </c>
      <c r="E11597" s="6">
        <v>44501</v>
      </c>
      <c r="F11597" s="7">
        <v>0</v>
      </c>
      <c r="G11597" s="7">
        <v>76782.761400000003</v>
      </c>
      <c r="H11597" s="7">
        <v>-80461.70150000001</v>
      </c>
      <c r="I11597" s="7">
        <v>-3678.9401000000071</v>
      </c>
      <c r="J11597" s="7">
        <v>0</v>
      </c>
      <c r="K11597" s="7">
        <v>0</v>
      </c>
      <c r="L11597" s="7">
        <v>149</v>
      </c>
      <c r="M11597" s="7">
        <v>-149</v>
      </c>
      <c r="N11597" s="7">
        <v>-5</v>
      </c>
    </row>
    <row r="11598" spans="1:14" x14ac:dyDescent="0.25">
      <c r="A11598" s="5">
        <v>431</v>
      </c>
      <c r="B11598" s="5">
        <v>3</v>
      </c>
      <c r="C11598" s="6">
        <v>44348</v>
      </c>
      <c r="D11598" s="7">
        <v>5</v>
      </c>
      <c r="E11598" s="6">
        <v>44501</v>
      </c>
      <c r="F11598" s="7">
        <v>0</v>
      </c>
      <c r="G11598" s="7">
        <v>35353.535200000013</v>
      </c>
      <c r="H11598" s="7">
        <v>-154729.90040000001</v>
      </c>
      <c r="I11598" s="7">
        <v>-119376.3652</v>
      </c>
      <c r="J11598" s="7">
        <v>0</v>
      </c>
      <c r="K11598" s="7">
        <v>0</v>
      </c>
      <c r="L11598" s="7">
        <v>214</v>
      </c>
      <c r="M11598" s="7">
        <v>-214</v>
      </c>
      <c r="N11598" s="7">
        <v>-5</v>
      </c>
    </row>
    <row r="11599" spans="1:14" x14ac:dyDescent="0.25">
      <c r="A11599" s="5">
        <v>431</v>
      </c>
      <c r="B11599" s="5">
        <v>3</v>
      </c>
      <c r="C11599" s="6">
        <v>44378</v>
      </c>
      <c r="D11599" s="7">
        <v>4</v>
      </c>
      <c r="E11599" s="6">
        <v>44501</v>
      </c>
      <c r="F11599" s="7">
        <v>0</v>
      </c>
      <c r="G11599" s="7">
        <v>83927.97530000002</v>
      </c>
      <c r="H11599" s="7">
        <v>-291819.26439999999</v>
      </c>
      <c r="I11599" s="7">
        <v>-207891.28909999999</v>
      </c>
      <c r="J11599" s="7">
        <v>0</v>
      </c>
      <c r="K11599" s="7">
        <v>0</v>
      </c>
      <c r="L11599" s="7">
        <v>346</v>
      </c>
      <c r="M11599" s="7">
        <v>-346</v>
      </c>
      <c r="N11599" s="7">
        <v>-5</v>
      </c>
    </row>
    <row r="11600" spans="1:14" x14ac:dyDescent="0.25">
      <c r="A11600" s="5">
        <v>431</v>
      </c>
      <c r="B11600" s="5">
        <v>3</v>
      </c>
      <c r="C11600" s="6">
        <v>44409</v>
      </c>
      <c r="D11600" s="7">
        <v>3</v>
      </c>
      <c r="E11600" s="6">
        <v>44501</v>
      </c>
      <c r="F11600" s="7">
        <v>0</v>
      </c>
      <c r="G11600" s="7">
        <v>40175.474199999968</v>
      </c>
      <c r="H11600" s="7">
        <v>-468720.58740000002</v>
      </c>
      <c r="I11600" s="7">
        <v>-428545.11320000002</v>
      </c>
      <c r="J11600" s="7">
        <v>0</v>
      </c>
      <c r="K11600" s="7">
        <v>0</v>
      </c>
      <c r="L11600" s="7">
        <v>445</v>
      </c>
      <c r="M11600" s="7">
        <v>-445</v>
      </c>
      <c r="N11600" s="7">
        <v>-5</v>
      </c>
    </row>
    <row r="11601" spans="1:14" x14ac:dyDescent="0.25">
      <c r="A11601" s="5">
        <v>431</v>
      </c>
      <c r="B11601" s="5">
        <v>3</v>
      </c>
      <c r="C11601" s="6">
        <v>44440</v>
      </c>
      <c r="D11601" s="7">
        <v>2</v>
      </c>
      <c r="E11601" s="6">
        <v>44501</v>
      </c>
      <c r="F11601" s="7">
        <v>0</v>
      </c>
      <c r="G11601" s="7">
        <v>76698.842700000008</v>
      </c>
      <c r="H11601" s="7">
        <v>-746775.07850000006</v>
      </c>
      <c r="I11601" s="7">
        <v>-670076.23580000002</v>
      </c>
      <c r="J11601" s="7">
        <v>0</v>
      </c>
      <c r="K11601" s="7">
        <v>0</v>
      </c>
      <c r="L11601" s="7">
        <v>549</v>
      </c>
      <c r="M11601" s="7">
        <v>-549</v>
      </c>
      <c r="N11601" s="7">
        <v>-5</v>
      </c>
    </row>
    <row r="11602" spans="1:14" x14ac:dyDescent="0.25">
      <c r="A11602" s="5">
        <v>431</v>
      </c>
      <c r="B11602" s="5">
        <v>3</v>
      </c>
      <c r="C11602" s="6">
        <v>44470</v>
      </c>
      <c r="D11602" s="7">
        <v>1</v>
      </c>
      <c r="E11602" s="6">
        <v>44501</v>
      </c>
      <c r="F11602" s="7">
        <v>0</v>
      </c>
      <c r="G11602" s="7">
        <v>60726.192999999992</v>
      </c>
      <c r="H11602" s="7">
        <v>-693736.07290000003</v>
      </c>
      <c r="I11602" s="7">
        <v>-633009.87990000006</v>
      </c>
      <c r="J11602" s="7">
        <v>0</v>
      </c>
      <c r="K11602" s="7">
        <v>0</v>
      </c>
      <c r="L11602" s="7">
        <v>413</v>
      </c>
      <c r="M11602" s="7">
        <v>-413</v>
      </c>
      <c r="N11602" s="7">
        <v>-5</v>
      </c>
    </row>
    <row r="11603" spans="1:14" x14ac:dyDescent="0.25">
      <c r="A11603" s="5">
        <v>431</v>
      </c>
      <c r="B11603" s="5">
        <v>3</v>
      </c>
      <c r="C11603" s="6">
        <v>44501</v>
      </c>
      <c r="D11603" s="7">
        <v>0</v>
      </c>
      <c r="E11603" s="6">
        <v>44501</v>
      </c>
      <c r="F11603" s="7">
        <v>65845428.427599996</v>
      </c>
      <c r="G11603" s="7">
        <v>26277.747299999999</v>
      </c>
      <c r="H11603" s="7">
        <v>-501089.62139999989</v>
      </c>
      <c r="I11603" s="7">
        <v>65370616.553499997</v>
      </c>
      <c r="J11603" s="7">
        <v>36786</v>
      </c>
      <c r="K11603" s="7">
        <v>0</v>
      </c>
      <c r="L11603" s="7">
        <v>280</v>
      </c>
      <c r="M11603" s="7">
        <v>36506</v>
      </c>
      <c r="N11603" s="7">
        <v>-5</v>
      </c>
    </row>
    <row r="11604" spans="1:14" x14ac:dyDescent="0.25">
      <c r="A11604" s="5">
        <v>431</v>
      </c>
      <c r="B11604" s="5">
        <v>3</v>
      </c>
      <c r="C11604" s="6">
        <v>44166</v>
      </c>
      <c r="D11604" s="7">
        <v>12</v>
      </c>
      <c r="E11604" s="6">
        <v>44531</v>
      </c>
      <c r="F11604" s="7">
        <v>0</v>
      </c>
      <c r="G11604" s="7">
        <v>1330.932</v>
      </c>
      <c r="H11604" s="7">
        <v>-540.24509999999987</v>
      </c>
      <c r="I11604" s="7">
        <v>790.68690000000038</v>
      </c>
      <c r="J11604" s="7">
        <v>0</v>
      </c>
      <c r="K11604" s="7">
        <v>0</v>
      </c>
      <c r="L11604" s="7">
        <v>27</v>
      </c>
      <c r="M11604" s="7">
        <v>-27</v>
      </c>
      <c r="N11604" s="7">
        <v>-5</v>
      </c>
    </row>
    <row r="11605" spans="1:14" x14ac:dyDescent="0.25">
      <c r="A11605" s="5">
        <v>431</v>
      </c>
      <c r="B11605" s="5">
        <v>3</v>
      </c>
      <c r="C11605" s="6">
        <v>44197</v>
      </c>
      <c r="D11605" s="7">
        <v>11</v>
      </c>
      <c r="E11605" s="6">
        <v>44531</v>
      </c>
      <c r="F11605" s="7">
        <v>0</v>
      </c>
      <c r="G11605" s="7">
        <v>10141.6085</v>
      </c>
      <c r="H11605" s="7">
        <v>-1917.6569000000011</v>
      </c>
      <c r="I11605" s="7">
        <v>8223.9515999999967</v>
      </c>
      <c r="J11605" s="7">
        <v>0</v>
      </c>
      <c r="K11605" s="7">
        <v>0</v>
      </c>
      <c r="L11605" s="7">
        <v>43</v>
      </c>
      <c r="M11605" s="7">
        <v>-43</v>
      </c>
      <c r="N11605" s="7">
        <v>-5</v>
      </c>
    </row>
    <row r="11606" spans="1:14" x14ac:dyDescent="0.25">
      <c r="A11606" s="5">
        <v>431</v>
      </c>
      <c r="B11606" s="5">
        <v>3</v>
      </c>
      <c r="C11606" s="6">
        <v>44228</v>
      </c>
      <c r="D11606" s="7">
        <v>10</v>
      </c>
      <c r="E11606" s="6">
        <v>44531</v>
      </c>
      <c r="F11606" s="7">
        <v>0</v>
      </c>
      <c r="G11606" s="7">
        <v>35887.1374</v>
      </c>
      <c r="H11606" s="7">
        <v>-8650.5956999999999</v>
      </c>
      <c r="I11606" s="7">
        <v>27236.541700000002</v>
      </c>
      <c r="J11606" s="7">
        <v>0</v>
      </c>
      <c r="K11606" s="7">
        <v>0</v>
      </c>
      <c r="L11606" s="7">
        <v>79</v>
      </c>
      <c r="M11606" s="7">
        <v>-79</v>
      </c>
      <c r="N11606" s="7">
        <v>-5</v>
      </c>
    </row>
    <row r="11607" spans="1:14" x14ac:dyDescent="0.25">
      <c r="A11607" s="5">
        <v>431</v>
      </c>
      <c r="B11607" s="5">
        <v>3</v>
      </c>
      <c r="C11607" s="6">
        <v>44256</v>
      </c>
      <c r="D11607" s="7">
        <v>9</v>
      </c>
      <c r="E11607" s="6">
        <v>44531</v>
      </c>
      <c r="F11607" s="7">
        <v>0</v>
      </c>
      <c r="G11607" s="7">
        <v>55047.274000000012</v>
      </c>
      <c r="H11607" s="7">
        <v>-19187.422299999998</v>
      </c>
      <c r="I11607" s="7">
        <v>35859.851700000007</v>
      </c>
      <c r="J11607" s="7">
        <v>0</v>
      </c>
      <c r="K11607" s="7">
        <v>0</v>
      </c>
      <c r="L11607" s="7">
        <v>106</v>
      </c>
      <c r="M11607" s="7">
        <v>-106</v>
      </c>
      <c r="N11607" s="7">
        <v>-5</v>
      </c>
    </row>
    <row r="11608" spans="1:14" x14ac:dyDescent="0.25">
      <c r="A11608" s="5">
        <v>431</v>
      </c>
      <c r="B11608" s="5">
        <v>3</v>
      </c>
      <c r="C11608" s="6">
        <v>44287</v>
      </c>
      <c r="D11608" s="7">
        <v>8</v>
      </c>
      <c r="E11608" s="6">
        <v>44531</v>
      </c>
      <c r="F11608" s="7">
        <v>0</v>
      </c>
      <c r="G11608" s="7">
        <v>50259.0576</v>
      </c>
      <c r="H11608" s="7">
        <v>-22130.458500000001</v>
      </c>
      <c r="I11608" s="7">
        <v>28128.599099999999</v>
      </c>
      <c r="J11608" s="7">
        <v>0</v>
      </c>
      <c r="K11608" s="7">
        <v>0</v>
      </c>
      <c r="L11608" s="7">
        <v>81</v>
      </c>
      <c r="M11608" s="7">
        <v>-81</v>
      </c>
      <c r="N11608" s="7">
        <v>-5</v>
      </c>
    </row>
    <row r="11609" spans="1:14" x14ac:dyDescent="0.25">
      <c r="A11609" s="5">
        <v>431</v>
      </c>
      <c r="B11609" s="5">
        <v>3</v>
      </c>
      <c r="C11609" s="6">
        <v>44317</v>
      </c>
      <c r="D11609" s="7">
        <v>7</v>
      </c>
      <c r="E11609" s="6">
        <v>44531</v>
      </c>
      <c r="F11609" s="7">
        <v>0</v>
      </c>
      <c r="G11609" s="7">
        <v>84613.595499999996</v>
      </c>
      <c r="H11609" s="7">
        <v>-53525.304199999999</v>
      </c>
      <c r="I11609" s="7">
        <v>31088.291300000001</v>
      </c>
      <c r="J11609" s="7">
        <v>0</v>
      </c>
      <c r="K11609" s="7">
        <v>0</v>
      </c>
      <c r="L11609" s="7">
        <v>122</v>
      </c>
      <c r="M11609" s="7">
        <v>-122</v>
      </c>
      <c r="N11609" s="7">
        <v>-5</v>
      </c>
    </row>
    <row r="11610" spans="1:14" x14ac:dyDescent="0.25">
      <c r="A11610" s="5">
        <v>431</v>
      </c>
      <c r="B11610" s="5">
        <v>3</v>
      </c>
      <c r="C11610" s="6">
        <v>44348</v>
      </c>
      <c r="D11610" s="7">
        <v>6</v>
      </c>
      <c r="E11610" s="6">
        <v>44531</v>
      </c>
      <c r="F11610" s="7">
        <v>0</v>
      </c>
      <c r="G11610" s="7">
        <v>106487.65180000001</v>
      </c>
      <c r="H11610" s="7">
        <v>-105254.1069</v>
      </c>
      <c r="I11610" s="7">
        <v>1233.544899999979</v>
      </c>
      <c r="J11610" s="7">
        <v>0</v>
      </c>
      <c r="K11610" s="7">
        <v>0</v>
      </c>
      <c r="L11610" s="7">
        <v>200</v>
      </c>
      <c r="M11610" s="7">
        <v>-200</v>
      </c>
      <c r="N11610" s="7">
        <v>-5</v>
      </c>
    </row>
    <row r="11611" spans="1:14" x14ac:dyDescent="0.25">
      <c r="A11611" s="5">
        <v>431</v>
      </c>
      <c r="B11611" s="5">
        <v>3</v>
      </c>
      <c r="C11611" s="6">
        <v>44378</v>
      </c>
      <c r="D11611" s="7">
        <v>5</v>
      </c>
      <c r="E11611" s="6">
        <v>44531</v>
      </c>
      <c r="F11611" s="7">
        <v>0</v>
      </c>
      <c r="G11611" s="7">
        <v>105643.16220000001</v>
      </c>
      <c r="H11611" s="7">
        <v>-185577.33420000001</v>
      </c>
      <c r="I11611" s="7">
        <v>-79934.171999999991</v>
      </c>
      <c r="J11611" s="7">
        <v>0</v>
      </c>
      <c r="K11611" s="7">
        <v>0</v>
      </c>
      <c r="L11611" s="7">
        <v>260</v>
      </c>
      <c r="M11611" s="7">
        <v>-260</v>
      </c>
      <c r="N11611" s="7">
        <v>-5</v>
      </c>
    </row>
    <row r="11612" spans="1:14" x14ac:dyDescent="0.25">
      <c r="A11612" s="5">
        <v>431</v>
      </c>
      <c r="B11612" s="5">
        <v>3</v>
      </c>
      <c r="C11612" s="6">
        <v>44409</v>
      </c>
      <c r="D11612" s="7">
        <v>4</v>
      </c>
      <c r="E11612" s="6">
        <v>44531</v>
      </c>
      <c r="F11612" s="7">
        <v>0</v>
      </c>
      <c r="G11612" s="7">
        <v>164048.12150000001</v>
      </c>
      <c r="H11612" s="7">
        <v>-335511.04570000002</v>
      </c>
      <c r="I11612" s="7">
        <v>-171462.92420000001</v>
      </c>
      <c r="J11612" s="7">
        <v>0</v>
      </c>
      <c r="K11612" s="7">
        <v>0</v>
      </c>
      <c r="L11612" s="7">
        <v>385</v>
      </c>
      <c r="M11612" s="7">
        <v>-385</v>
      </c>
      <c r="N11612" s="7">
        <v>-5</v>
      </c>
    </row>
    <row r="11613" spans="1:14" x14ac:dyDescent="0.25">
      <c r="A11613" s="5">
        <v>431</v>
      </c>
      <c r="B11613" s="5">
        <v>3</v>
      </c>
      <c r="C11613" s="6">
        <v>44440</v>
      </c>
      <c r="D11613" s="7">
        <v>3</v>
      </c>
      <c r="E11613" s="6">
        <v>44531</v>
      </c>
      <c r="F11613" s="7">
        <v>0</v>
      </c>
      <c r="G11613" s="7">
        <v>220029.0166</v>
      </c>
      <c r="H11613" s="7">
        <v>-530112.89729999995</v>
      </c>
      <c r="I11613" s="7">
        <v>-310083.88069999992</v>
      </c>
      <c r="J11613" s="7">
        <v>0</v>
      </c>
      <c r="K11613" s="7">
        <v>0</v>
      </c>
      <c r="L11613" s="7">
        <v>451</v>
      </c>
      <c r="M11613" s="7">
        <v>-451</v>
      </c>
      <c r="N11613" s="7">
        <v>-5</v>
      </c>
    </row>
    <row r="11614" spans="1:14" x14ac:dyDescent="0.25">
      <c r="A11614" s="5">
        <v>431</v>
      </c>
      <c r="B11614" s="5">
        <v>3</v>
      </c>
      <c r="C11614" s="6">
        <v>44470</v>
      </c>
      <c r="D11614" s="7">
        <v>2</v>
      </c>
      <c r="E11614" s="6">
        <v>44531</v>
      </c>
      <c r="F11614" s="7">
        <v>0</v>
      </c>
      <c r="G11614" s="7">
        <v>142227.1721</v>
      </c>
      <c r="H11614" s="7">
        <v>-785799.95</v>
      </c>
      <c r="I11614" s="7">
        <v>-643572.77789999999</v>
      </c>
      <c r="J11614" s="7">
        <v>0</v>
      </c>
      <c r="K11614" s="7">
        <v>0</v>
      </c>
      <c r="L11614" s="7">
        <v>527</v>
      </c>
      <c r="M11614" s="7">
        <v>-527</v>
      </c>
      <c r="N11614" s="7">
        <v>-5</v>
      </c>
    </row>
    <row r="11615" spans="1:14" x14ac:dyDescent="0.25">
      <c r="A11615" s="5">
        <v>431</v>
      </c>
      <c r="B11615" s="5">
        <v>3</v>
      </c>
      <c r="C11615" s="6">
        <v>44501</v>
      </c>
      <c r="D11615" s="7">
        <v>1</v>
      </c>
      <c r="E11615" s="6">
        <v>44531</v>
      </c>
      <c r="F11615" s="7">
        <v>0</v>
      </c>
      <c r="G11615" s="7">
        <v>118710.0289</v>
      </c>
      <c r="H11615" s="7">
        <v>-628266.52559999994</v>
      </c>
      <c r="I11615" s="7">
        <v>-509556.4966999999</v>
      </c>
      <c r="J11615" s="7">
        <v>0</v>
      </c>
      <c r="K11615" s="7">
        <v>0</v>
      </c>
      <c r="L11615" s="7">
        <v>373</v>
      </c>
      <c r="M11615" s="7">
        <v>-373</v>
      </c>
      <c r="N11615" s="7">
        <v>-5</v>
      </c>
    </row>
    <row r="11616" spans="1:14" x14ac:dyDescent="0.25">
      <c r="A11616" s="5">
        <v>431</v>
      </c>
      <c r="B11616" s="5">
        <v>3</v>
      </c>
      <c r="C11616" s="6">
        <v>44531</v>
      </c>
      <c r="D11616" s="7">
        <v>0</v>
      </c>
      <c r="E11616" s="6">
        <v>44531</v>
      </c>
      <c r="F11616" s="7">
        <v>83855440.928400025</v>
      </c>
      <c r="G11616" s="7">
        <v>52165.910099999986</v>
      </c>
      <c r="H11616" s="7">
        <v>-539215.48679999996</v>
      </c>
      <c r="I11616" s="7">
        <v>83368391.351700023</v>
      </c>
      <c r="J11616" s="7">
        <v>44106</v>
      </c>
      <c r="K11616" s="7">
        <v>0</v>
      </c>
      <c r="L11616" s="7">
        <v>283</v>
      </c>
      <c r="M11616" s="7">
        <v>43823</v>
      </c>
      <c r="N11616" s="7">
        <v>-5</v>
      </c>
    </row>
    <row r="11617" spans="1:14" x14ac:dyDescent="0.25">
      <c r="A11617" s="5">
        <v>431</v>
      </c>
      <c r="B11617" s="5">
        <v>3</v>
      </c>
      <c r="C11617" s="6">
        <v>44197</v>
      </c>
      <c r="D11617" s="7">
        <v>12</v>
      </c>
      <c r="E11617" s="6">
        <v>44562</v>
      </c>
      <c r="F11617" s="7">
        <v>0</v>
      </c>
      <c r="G11617" s="7">
        <v>2020.1636000000001</v>
      </c>
      <c r="H11617" s="7">
        <v>-259.65730000000002</v>
      </c>
      <c r="I11617" s="7">
        <v>1760.5063</v>
      </c>
      <c r="J11617" s="7">
        <v>0</v>
      </c>
      <c r="K11617" s="7">
        <v>0</v>
      </c>
      <c r="L11617" s="7">
        <v>16</v>
      </c>
      <c r="M11617" s="7">
        <v>-16</v>
      </c>
      <c r="N11617" s="7">
        <v>-5</v>
      </c>
    </row>
    <row r="11618" spans="1:14" x14ac:dyDescent="0.25">
      <c r="A11618" s="5">
        <v>431</v>
      </c>
      <c r="B11618" s="5">
        <v>3</v>
      </c>
      <c r="C11618" s="6">
        <v>44228</v>
      </c>
      <c r="D11618" s="7">
        <v>11</v>
      </c>
      <c r="E11618" s="6">
        <v>44562</v>
      </c>
      <c r="F11618" s="7">
        <v>0</v>
      </c>
      <c r="G11618" s="7">
        <v>12278.471799999999</v>
      </c>
      <c r="H11618" s="7">
        <v>-1225.9159</v>
      </c>
      <c r="I11618" s="7">
        <v>11052.555899999999</v>
      </c>
      <c r="J11618" s="7">
        <v>0</v>
      </c>
      <c r="K11618" s="7">
        <v>0</v>
      </c>
      <c r="L11618" s="7">
        <v>42</v>
      </c>
      <c r="M11618" s="7">
        <v>-42</v>
      </c>
      <c r="N11618" s="7">
        <v>-5</v>
      </c>
    </row>
    <row r="11619" spans="1:14" x14ac:dyDescent="0.25">
      <c r="A11619" s="5">
        <v>431</v>
      </c>
      <c r="B11619" s="5">
        <v>3</v>
      </c>
      <c r="C11619" s="6">
        <v>44256</v>
      </c>
      <c r="D11619" s="7">
        <v>10</v>
      </c>
      <c r="E11619" s="6">
        <v>44562</v>
      </c>
      <c r="F11619" s="7">
        <v>0</v>
      </c>
      <c r="G11619" s="7">
        <v>34505.535199999998</v>
      </c>
      <c r="H11619" s="7">
        <v>-7122.8702999999996</v>
      </c>
      <c r="I11619" s="7">
        <v>27382.6649</v>
      </c>
      <c r="J11619" s="7">
        <v>0</v>
      </c>
      <c r="K11619" s="7">
        <v>0</v>
      </c>
      <c r="L11619" s="7">
        <v>71</v>
      </c>
      <c r="M11619" s="7">
        <v>-71</v>
      </c>
      <c r="N11619" s="7">
        <v>-5</v>
      </c>
    </row>
    <row r="11620" spans="1:14" x14ac:dyDescent="0.25">
      <c r="A11620" s="5">
        <v>431</v>
      </c>
      <c r="B11620" s="5">
        <v>3</v>
      </c>
      <c r="C11620" s="6">
        <v>44287</v>
      </c>
      <c r="D11620" s="7">
        <v>9</v>
      </c>
      <c r="E11620" s="6">
        <v>44562</v>
      </c>
      <c r="F11620" s="7">
        <v>0</v>
      </c>
      <c r="G11620" s="7">
        <v>29205.686399999999</v>
      </c>
      <c r="H11620" s="7">
        <v>-18922.359199999999</v>
      </c>
      <c r="I11620" s="7">
        <v>10283.3272</v>
      </c>
      <c r="J11620" s="7">
        <v>0</v>
      </c>
      <c r="K11620" s="7">
        <v>0</v>
      </c>
      <c r="L11620" s="7">
        <v>84</v>
      </c>
      <c r="M11620" s="7">
        <v>-84</v>
      </c>
      <c r="N11620" s="7">
        <v>-5</v>
      </c>
    </row>
    <row r="11621" spans="1:14" x14ac:dyDescent="0.25">
      <c r="A11621" s="5">
        <v>431</v>
      </c>
      <c r="B11621" s="5">
        <v>3</v>
      </c>
      <c r="C11621" s="6">
        <v>44317</v>
      </c>
      <c r="D11621" s="7">
        <v>8</v>
      </c>
      <c r="E11621" s="6">
        <v>44562</v>
      </c>
      <c r="F11621" s="7">
        <v>0</v>
      </c>
      <c r="G11621" s="7">
        <v>78918.298999999999</v>
      </c>
      <c r="H11621" s="7">
        <v>-35051.572899999999</v>
      </c>
      <c r="I11621" s="7">
        <v>43866.7261</v>
      </c>
      <c r="J11621" s="7">
        <v>0</v>
      </c>
      <c r="K11621" s="7">
        <v>0</v>
      </c>
      <c r="L11621" s="7">
        <v>101</v>
      </c>
      <c r="M11621" s="7">
        <v>-101</v>
      </c>
      <c r="N11621" s="7">
        <v>-5</v>
      </c>
    </row>
    <row r="11622" spans="1:14" x14ac:dyDescent="0.25">
      <c r="A11622" s="5">
        <v>431</v>
      </c>
      <c r="B11622" s="5">
        <v>3</v>
      </c>
      <c r="C11622" s="6">
        <v>44348</v>
      </c>
      <c r="D11622" s="7">
        <v>7</v>
      </c>
      <c r="E11622" s="6">
        <v>44562</v>
      </c>
      <c r="F11622" s="7">
        <v>0</v>
      </c>
      <c r="G11622" s="7">
        <v>128238.0909</v>
      </c>
      <c r="H11622" s="7">
        <v>-71212.251499999998</v>
      </c>
      <c r="I11622" s="7">
        <v>57025.839400000012</v>
      </c>
      <c r="J11622" s="7">
        <v>0</v>
      </c>
      <c r="K11622" s="7">
        <v>0</v>
      </c>
      <c r="L11622" s="7">
        <v>156</v>
      </c>
      <c r="M11622" s="7">
        <v>-156</v>
      </c>
      <c r="N11622" s="7">
        <v>-5</v>
      </c>
    </row>
    <row r="11623" spans="1:14" x14ac:dyDescent="0.25">
      <c r="A11623" s="5">
        <v>431</v>
      </c>
      <c r="B11623" s="5">
        <v>3</v>
      </c>
      <c r="C11623" s="6">
        <v>44378</v>
      </c>
      <c r="D11623" s="7">
        <v>6</v>
      </c>
      <c r="E11623" s="6">
        <v>44562</v>
      </c>
      <c r="F11623" s="7">
        <v>0</v>
      </c>
      <c r="G11623" s="7">
        <v>144474.87479999999</v>
      </c>
      <c r="H11623" s="7">
        <v>-142373.22889999999</v>
      </c>
      <c r="I11623" s="7">
        <v>2101.6458999999741</v>
      </c>
      <c r="J11623" s="7">
        <v>0</v>
      </c>
      <c r="K11623" s="7">
        <v>0</v>
      </c>
      <c r="L11623" s="7">
        <v>256</v>
      </c>
      <c r="M11623" s="7">
        <v>-256</v>
      </c>
      <c r="N11623" s="7">
        <v>-5</v>
      </c>
    </row>
    <row r="11624" spans="1:14" x14ac:dyDescent="0.25">
      <c r="A11624" s="5">
        <v>431</v>
      </c>
      <c r="B11624" s="5">
        <v>3</v>
      </c>
      <c r="C11624" s="6">
        <v>44409</v>
      </c>
      <c r="D11624" s="7">
        <v>5</v>
      </c>
      <c r="E11624" s="6">
        <v>44562</v>
      </c>
      <c r="F11624" s="7">
        <v>0</v>
      </c>
      <c r="G11624" s="7">
        <v>185813.6263</v>
      </c>
      <c r="H11624" s="7">
        <v>-234621.91769999999</v>
      </c>
      <c r="I11624" s="7">
        <v>-48808.291400000016</v>
      </c>
      <c r="J11624" s="7">
        <v>0</v>
      </c>
      <c r="K11624" s="7">
        <v>0</v>
      </c>
      <c r="L11624" s="7">
        <v>331</v>
      </c>
      <c r="M11624" s="7">
        <v>-331</v>
      </c>
      <c r="N11624" s="7">
        <v>-5</v>
      </c>
    </row>
    <row r="11625" spans="1:14" x14ac:dyDescent="0.25">
      <c r="A11625" s="5">
        <v>431</v>
      </c>
      <c r="B11625" s="5">
        <v>3</v>
      </c>
      <c r="C11625" s="6">
        <v>44440</v>
      </c>
      <c r="D11625" s="7">
        <v>4</v>
      </c>
      <c r="E11625" s="6">
        <v>44562</v>
      </c>
      <c r="F11625" s="7">
        <v>0</v>
      </c>
      <c r="G11625" s="7">
        <v>215165.70989999999</v>
      </c>
      <c r="H11625" s="7">
        <v>-380092.81559999997</v>
      </c>
      <c r="I11625" s="7">
        <v>-164927.10569999999</v>
      </c>
      <c r="J11625" s="7">
        <v>0</v>
      </c>
      <c r="K11625" s="7">
        <v>0</v>
      </c>
      <c r="L11625" s="7">
        <v>420</v>
      </c>
      <c r="M11625" s="7">
        <v>-420</v>
      </c>
      <c r="N11625" s="7">
        <v>-5</v>
      </c>
    </row>
    <row r="11626" spans="1:14" x14ac:dyDescent="0.25">
      <c r="A11626" s="5">
        <v>431</v>
      </c>
      <c r="B11626" s="5">
        <v>3</v>
      </c>
      <c r="C11626" s="6">
        <v>44470</v>
      </c>
      <c r="D11626" s="7">
        <v>3</v>
      </c>
      <c r="E11626" s="6">
        <v>44562</v>
      </c>
      <c r="F11626" s="7">
        <v>0</v>
      </c>
      <c r="G11626" s="7">
        <v>182947.74050000001</v>
      </c>
      <c r="H11626" s="7">
        <v>-482561.89390000002</v>
      </c>
      <c r="I11626" s="7">
        <v>-299614.15340000001</v>
      </c>
      <c r="J11626" s="7">
        <v>0</v>
      </c>
      <c r="K11626" s="7">
        <v>0</v>
      </c>
      <c r="L11626" s="7">
        <v>421</v>
      </c>
      <c r="M11626" s="7">
        <v>-421</v>
      </c>
      <c r="N11626" s="7">
        <v>-5</v>
      </c>
    </row>
    <row r="11627" spans="1:14" x14ac:dyDescent="0.25">
      <c r="A11627" s="5">
        <v>431</v>
      </c>
      <c r="B11627" s="5">
        <v>3</v>
      </c>
      <c r="C11627" s="6">
        <v>44501</v>
      </c>
      <c r="D11627" s="7">
        <v>2</v>
      </c>
      <c r="E11627" s="6">
        <v>44562</v>
      </c>
      <c r="F11627" s="7">
        <v>0</v>
      </c>
      <c r="G11627" s="7">
        <v>132426.32440000001</v>
      </c>
      <c r="H11627" s="7">
        <v>-718071.69629999995</v>
      </c>
      <c r="I11627" s="7">
        <v>-585645.37189999991</v>
      </c>
      <c r="J11627" s="7">
        <v>0</v>
      </c>
      <c r="K11627" s="7">
        <v>0</v>
      </c>
      <c r="L11627" s="7">
        <v>478</v>
      </c>
      <c r="M11627" s="7">
        <v>-478</v>
      </c>
      <c r="N11627" s="7">
        <v>-5</v>
      </c>
    </row>
    <row r="11628" spans="1:14" x14ac:dyDescent="0.25">
      <c r="A11628" s="5">
        <v>431</v>
      </c>
      <c r="B11628" s="5">
        <v>3</v>
      </c>
      <c r="C11628" s="6">
        <v>44531</v>
      </c>
      <c r="D11628" s="7">
        <v>1</v>
      </c>
      <c r="E11628" s="6">
        <v>44562</v>
      </c>
      <c r="F11628" s="7">
        <v>0</v>
      </c>
      <c r="G11628" s="7">
        <v>120138.6685</v>
      </c>
      <c r="H11628" s="7">
        <v>-965133.1067</v>
      </c>
      <c r="I11628" s="7">
        <v>-844994.43819999998</v>
      </c>
      <c r="J11628" s="7">
        <v>0</v>
      </c>
      <c r="K11628" s="7">
        <v>0</v>
      </c>
      <c r="L11628" s="7">
        <v>515</v>
      </c>
      <c r="M11628" s="7">
        <v>-515</v>
      </c>
      <c r="N11628" s="7">
        <v>-5</v>
      </c>
    </row>
    <row r="11629" spans="1:14" x14ac:dyDescent="0.25">
      <c r="A11629" s="5">
        <v>431</v>
      </c>
      <c r="B11629" s="5">
        <v>3</v>
      </c>
      <c r="C11629" s="6">
        <v>44562</v>
      </c>
      <c r="D11629" s="7">
        <v>0</v>
      </c>
      <c r="E11629" s="6">
        <v>44562</v>
      </c>
      <c r="F11629" s="7">
        <v>37905846.177500002</v>
      </c>
      <c r="G11629" s="7">
        <v>12843.175999999999</v>
      </c>
      <c r="H11629" s="7">
        <v>-434080.08059999999</v>
      </c>
      <c r="I11629" s="7">
        <v>37484609.2729</v>
      </c>
      <c r="J11629" s="7">
        <v>18321</v>
      </c>
      <c r="K11629" s="7">
        <v>0</v>
      </c>
      <c r="L11629" s="7">
        <v>210</v>
      </c>
      <c r="M11629" s="7">
        <v>18111</v>
      </c>
      <c r="N11629" s="7">
        <v>-5</v>
      </c>
    </row>
    <row r="11630" spans="1:14" x14ac:dyDescent="0.25">
      <c r="A11630" s="5">
        <v>431</v>
      </c>
      <c r="B11630" s="5">
        <v>3</v>
      </c>
      <c r="C11630" s="6">
        <v>44228</v>
      </c>
      <c r="D11630" s="7">
        <v>12</v>
      </c>
      <c r="E11630" s="6">
        <v>44593</v>
      </c>
      <c r="F11630" s="7">
        <v>0</v>
      </c>
      <c r="G11630" s="7">
        <v>1144.6433</v>
      </c>
      <c r="H11630" s="7">
        <v>145.0197999999998</v>
      </c>
      <c r="I11630" s="7">
        <v>1289.6631</v>
      </c>
      <c r="J11630" s="7">
        <v>0</v>
      </c>
      <c r="K11630" s="7">
        <v>0</v>
      </c>
      <c r="L11630" s="7">
        <v>16</v>
      </c>
      <c r="M11630" s="7">
        <v>-16</v>
      </c>
      <c r="N11630" s="7">
        <v>-5</v>
      </c>
    </row>
    <row r="11631" spans="1:14" x14ac:dyDescent="0.25">
      <c r="A11631" s="5">
        <v>431</v>
      </c>
      <c r="B11631" s="5">
        <v>3</v>
      </c>
      <c r="C11631" s="6">
        <v>44256</v>
      </c>
      <c r="D11631" s="7">
        <v>11</v>
      </c>
      <c r="E11631" s="6">
        <v>44593</v>
      </c>
      <c r="F11631" s="7">
        <v>0</v>
      </c>
      <c r="G11631" s="7">
        <v>11051.2772</v>
      </c>
      <c r="H11631" s="7">
        <v>950.98939999999982</v>
      </c>
      <c r="I11631" s="7">
        <v>12002.266600000001</v>
      </c>
      <c r="J11631" s="7">
        <v>0</v>
      </c>
      <c r="K11631" s="7">
        <v>0</v>
      </c>
      <c r="L11631" s="7">
        <v>46</v>
      </c>
      <c r="M11631" s="7">
        <v>-46</v>
      </c>
      <c r="N11631" s="7">
        <v>-5</v>
      </c>
    </row>
    <row r="11632" spans="1:14" x14ac:dyDescent="0.25">
      <c r="A11632" s="5">
        <v>431</v>
      </c>
      <c r="B11632" s="5">
        <v>3</v>
      </c>
      <c r="C11632" s="6">
        <v>44287</v>
      </c>
      <c r="D11632" s="7">
        <v>10</v>
      </c>
      <c r="E11632" s="6">
        <v>44593</v>
      </c>
      <c r="F11632" s="7">
        <v>0</v>
      </c>
      <c r="G11632" s="7">
        <v>20053.288199999999</v>
      </c>
      <c r="H11632" s="7">
        <v>-2977.8688999999999</v>
      </c>
      <c r="I11632" s="7">
        <v>17075.419300000001</v>
      </c>
      <c r="J11632" s="7">
        <v>0</v>
      </c>
      <c r="K11632" s="7">
        <v>0</v>
      </c>
      <c r="L11632" s="7">
        <v>66</v>
      </c>
      <c r="M11632" s="7">
        <v>-66</v>
      </c>
      <c r="N11632" s="7">
        <v>-5</v>
      </c>
    </row>
    <row r="11633" spans="1:14" x14ac:dyDescent="0.25">
      <c r="A11633" s="5">
        <v>431</v>
      </c>
      <c r="B11633" s="5">
        <v>3</v>
      </c>
      <c r="C11633" s="6">
        <v>44317</v>
      </c>
      <c r="D11633" s="7">
        <v>9</v>
      </c>
      <c r="E11633" s="6">
        <v>44593</v>
      </c>
      <c r="F11633" s="7">
        <v>0</v>
      </c>
      <c r="G11633" s="7">
        <v>38570.751800000013</v>
      </c>
      <c r="H11633" s="7">
        <v>-22361.594799999999</v>
      </c>
      <c r="I11633" s="7">
        <v>16209.15700000001</v>
      </c>
      <c r="J11633" s="7">
        <v>0</v>
      </c>
      <c r="K11633" s="7">
        <v>0</v>
      </c>
      <c r="L11633" s="7">
        <v>93</v>
      </c>
      <c r="M11633" s="7">
        <v>-93</v>
      </c>
      <c r="N11633" s="7">
        <v>-5</v>
      </c>
    </row>
    <row r="11634" spans="1:14" x14ac:dyDescent="0.25">
      <c r="A11634" s="5">
        <v>431</v>
      </c>
      <c r="B11634" s="5">
        <v>3</v>
      </c>
      <c r="C11634" s="6">
        <v>44348</v>
      </c>
      <c r="D11634" s="7">
        <v>8</v>
      </c>
      <c r="E11634" s="6">
        <v>44593</v>
      </c>
      <c r="F11634" s="7">
        <v>0</v>
      </c>
      <c r="G11634" s="7">
        <v>118846.4264</v>
      </c>
      <c r="H11634" s="7">
        <v>-54912.078000000001</v>
      </c>
      <c r="I11634" s="7">
        <v>63934.348400000003</v>
      </c>
      <c r="J11634" s="7">
        <v>0</v>
      </c>
      <c r="K11634" s="7">
        <v>0</v>
      </c>
      <c r="L11634" s="7">
        <v>169</v>
      </c>
      <c r="M11634" s="7">
        <v>-169</v>
      </c>
      <c r="N11634" s="7">
        <v>-5</v>
      </c>
    </row>
    <row r="11635" spans="1:14" x14ac:dyDescent="0.25">
      <c r="A11635" s="5">
        <v>431</v>
      </c>
      <c r="B11635" s="5">
        <v>3</v>
      </c>
      <c r="C11635" s="6">
        <v>44378</v>
      </c>
      <c r="D11635" s="7">
        <v>7</v>
      </c>
      <c r="E11635" s="6">
        <v>44593</v>
      </c>
      <c r="F11635" s="7">
        <v>0</v>
      </c>
      <c r="G11635" s="7">
        <v>173931.48620000001</v>
      </c>
      <c r="H11635" s="7">
        <v>-104297.03230000001</v>
      </c>
      <c r="I11635" s="7">
        <v>69634.453900000051</v>
      </c>
      <c r="J11635" s="7">
        <v>0</v>
      </c>
      <c r="K11635" s="7">
        <v>0</v>
      </c>
      <c r="L11635" s="7">
        <v>197</v>
      </c>
      <c r="M11635" s="7">
        <v>-197</v>
      </c>
      <c r="N11635" s="7">
        <v>-5</v>
      </c>
    </row>
    <row r="11636" spans="1:14" x14ac:dyDescent="0.25">
      <c r="A11636" s="5">
        <v>431</v>
      </c>
      <c r="B11636" s="5">
        <v>3</v>
      </c>
      <c r="C11636" s="6">
        <v>44409</v>
      </c>
      <c r="D11636" s="7">
        <v>6</v>
      </c>
      <c r="E11636" s="6">
        <v>44593</v>
      </c>
      <c r="F11636" s="7">
        <v>0</v>
      </c>
      <c r="G11636" s="7">
        <v>211983.4197</v>
      </c>
      <c r="H11636" s="7">
        <v>-150478.70050000001</v>
      </c>
      <c r="I11636" s="7">
        <v>61504.719199999992</v>
      </c>
      <c r="J11636" s="7">
        <v>0</v>
      </c>
      <c r="K11636" s="7">
        <v>0</v>
      </c>
      <c r="L11636" s="7">
        <v>290</v>
      </c>
      <c r="M11636" s="7">
        <v>-290</v>
      </c>
      <c r="N11636" s="7">
        <v>-5</v>
      </c>
    </row>
    <row r="11637" spans="1:14" x14ac:dyDescent="0.25">
      <c r="A11637" s="5">
        <v>431</v>
      </c>
      <c r="B11637" s="5">
        <v>3</v>
      </c>
      <c r="C11637" s="6">
        <v>44440</v>
      </c>
      <c r="D11637" s="7">
        <v>5</v>
      </c>
      <c r="E11637" s="6">
        <v>44593</v>
      </c>
      <c r="F11637" s="7">
        <v>0</v>
      </c>
      <c r="G11637" s="7">
        <v>249581.3471999999</v>
      </c>
      <c r="H11637" s="7">
        <v>-226700.71489999999</v>
      </c>
      <c r="I11637" s="7">
        <v>22880.632299999939</v>
      </c>
      <c r="J11637" s="7">
        <v>0</v>
      </c>
      <c r="K11637" s="7">
        <v>0</v>
      </c>
      <c r="L11637" s="7">
        <v>321</v>
      </c>
      <c r="M11637" s="7">
        <v>-321</v>
      </c>
      <c r="N11637" s="7">
        <v>-5</v>
      </c>
    </row>
    <row r="11638" spans="1:14" x14ac:dyDescent="0.25">
      <c r="A11638" s="5">
        <v>431</v>
      </c>
      <c r="B11638" s="5">
        <v>3</v>
      </c>
      <c r="C11638" s="6">
        <v>44470</v>
      </c>
      <c r="D11638" s="7">
        <v>4</v>
      </c>
      <c r="E11638" s="6">
        <v>44593</v>
      </c>
      <c r="F11638" s="7">
        <v>0</v>
      </c>
      <c r="G11638" s="7">
        <v>192396.3181</v>
      </c>
      <c r="H11638" s="7">
        <v>-348288.95819999999</v>
      </c>
      <c r="I11638" s="7">
        <v>-155892.64009999999</v>
      </c>
      <c r="J11638" s="7">
        <v>0</v>
      </c>
      <c r="K11638" s="7">
        <v>0</v>
      </c>
      <c r="L11638" s="7">
        <v>373</v>
      </c>
      <c r="M11638" s="7">
        <v>-373</v>
      </c>
      <c r="N11638" s="7">
        <v>-5</v>
      </c>
    </row>
    <row r="11639" spans="1:14" x14ac:dyDescent="0.25">
      <c r="A11639" s="5">
        <v>431</v>
      </c>
      <c r="B11639" s="5">
        <v>3</v>
      </c>
      <c r="C11639" s="6">
        <v>44501</v>
      </c>
      <c r="D11639" s="7">
        <v>3</v>
      </c>
      <c r="E11639" s="6">
        <v>44593</v>
      </c>
      <c r="F11639" s="7">
        <v>0</v>
      </c>
      <c r="G11639" s="7">
        <v>149576.8995</v>
      </c>
      <c r="H11639" s="7">
        <v>-472670.56280000001</v>
      </c>
      <c r="I11639" s="7">
        <v>-323093.66330000001</v>
      </c>
      <c r="J11639" s="7">
        <v>0</v>
      </c>
      <c r="K11639" s="7">
        <v>0</v>
      </c>
      <c r="L11639" s="7">
        <v>403</v>
      </c>
      <c r="M11639" s="7">
        <v>-403</v>
      </c>
      <c r="N11639" s="7">
        <v>-5</v>
      </c>
    </row>
    <row r="11640" spans="1:14" x14ac:dyDescent="0.25">
      <c r="A11640" s="5">
        <v>431</v>
      </c>
      <c r="B11640" s="5">
        <v>3</v>
      </c>
      <c r="C11640" s="6">
        <v>44531</v>
      </c>
      <c r="D11640" s="7">
        <v>2</v>
      </c>
      <c r="E11640" s="6">
        <v>44593</v>
      </c>
      <c r="F11640" s="7">
        <v>0</v>
      </c>
      <c r="G11640" s="7">
        <v>126014.81849999999</v>
      </c>
      <c r="H11640" s="7">
        <v>-880866.17359999998</v>
      </c>
      <c r="I11640" s="7">
        <v>-754851.35509999993</v>
      </c>
      <c r="J11640" s="7">
        <v>0</v>
      </c>
      <c r="K11640" s="7">
        <v>0</v>
      </c>
      <c r="L11640" s="7">
        <v>526</v>
      </c>
      <c r="M11640" s="7">
        <v>-526</v>
      </c>
      <c r="N11640" s="7">
        <v>-5</v>
      </c>
    </row>
    <row r="11641" spans="1:14" x14ac:dyDescent="0.25">
      <c r="A11641" s="5">
        <v>431</v>
      </c>
      <c r="B11641" s="5">
        <v>3</v>
      </c>
      <c r="C11641" s="6">
        <v>44562</v>
      </c>
      <c r="D11641" s="7">
        <v>1</v>
      </c>
      <c r="E11641" s="6">
        <v>44593</v>
      </c>
      <c r="F11641" s="7">
        <v>0</v>
      </c>
      <c r="G11641" s="7">
        <v>45298.798799999997</v>
      </c>
      <c r="H11641" s="7">
        <v>-476011.9106</v>
      </c>
      <c r="I11641" s="7">
        <v>-430713.11180000001</v>
      </c>
      <c r="J11641" s="7">
        <v>0</v>
      </c>
      <c r="K11641" s="7">
        <v>0</v>
      </c>
      <c r="L11641" s="7">
        <v>221</v>
      </c>
      <c r="M11641" s="7">
        <v>-221</v>
      </c>
      <c r="N11641" s="7">
        <v>-5</v>
      </c>
    </row>
    <row r="11642" spans="1:14" x14ac:dyDescent="0.25">
      <c r="A11642" s="5">
        <v>431</v>
      </c>
      <c r="B11642" s="5">
        <v>3</v>
      </c>
      <c r="C11642" s="6">
        <v>44593</v>
      </c>
      <c r="D11642" s="7">
        <v>0</v>
      </c>
      <c r="E11642" s="6">
        <v>44593</v>
      </c>
      <c r="F11642" s="7">
        <v>35568445.330700003</v>
      </c>
      <c r="G11642" s="7">
        <v>28662.360799999999</v>
      </c>
      <c r="H11642" s="7">
        <v>-324304.84079999989</v>
      </c>
      <c r="I11642" s="7">
        <v>35272802.850699991</v>
      </c>
      <c r="J11642" s="7">
        <v>16450</v>
      </c>
      <c r="K11642" s="7">
        <v>0</v>
      </c>
      <c r="L11642" s="7">
        <v>136</v>
      </c>
      <c r="M11642" s="7">
        <v>16314</v>
      </c>
      <c r="N11642" s="7">
        <v>-5</v>
      </c>
    </row>
    <row r="11643" spans="1:14" x14ac:dyDescent="0.25">
      <c r="A11643" s="5">
        <v>431</v>
      </c>
      <c r="B11643" s="5">
        <v>3</v>
      </c>
      <c r="C11643" s="6">
        <v>44256</v>
      </c>
      <c r="D11643" s="7">
        <v>12</v>
      </c>
      <c r="E11643" s="6">
        <v>44621</v>
      </c>
      <c r="F11643" s="7">
        <v>0</v>
      </c>
      <c r="G11643" s="7">
        <v>398.55099999999999</v>
      </c>
      <c r="H11643" s="7">
        <v>-755.36180000000002</v>
      </c>
      <c r="I11643" s="7">
        <v>-356.81079999999997</v>
      </c>
      <c r="J11643" s="7">
        <v>0</v>
      </c>
      <c r="K11643" s="7">
        <v>0</v>
      </c>
      <c r="L11643" s="7">
        <v>17</v>
      </c>
      <c r="M11643" s="7">
        <v>-17</v>
      </c>
      <c r="N11643" s="7">
        <v>-5</v>
      </c>
    </row>
    <row r="11644" spans="1:14" x14ac:dyDescent="0.25">
      <c r="A11644" s="5">
        <v>431</v>
      </c>
      <c r="B11644" s="5">
        <v>3</v>
      </c>
      <c r="C11644" s="6">
        <v>44287</v>
      </c>
      <c r="D11644" s="7">
        <v>11</v>
      </c>
      <c r="E11644" s="6">
        <v>44621</v>
      </c>
      <c r="F11644" s="7">
        <v>0</v>
      </c>
      <c r="G11644" s="7">
        <v>16472.085800000001</v>
      </c>
      <c r="H11644" s="7">
        <v>-1533.4798000000001</v>
      </c>
      <c r="I11644" s="7">
        <v>14938.606</v>
      </c>
      <c r="J11644" s="7">
        <v>0</v>
      </c>
      <c r="K11644" s="7">
        <v>0</v>
      </c>
      <c r="L11644" s="7">
        <v>38</v>
      </c>
      <c r="M11644" s="7">
        <v>-38</v>
      </c>
      <c r="N11644" s="7">
        <v>-5</v>
      </c>
    </row>
    <row r="11645" spans="1:14" x14ac:dyDescent="0.25">
      <c r="A11645" s="5">
        <v>431</v>
      </c>
      <c r="B11645" s="5">
        <v>3</v>
      </c>
      <c r="C11645" s="6">
        <v>44317</v>
      </c>
      <c r="D11645" s="7">
        <v>10</v>
      </c>
      <c r="E11645" s="6">
        <v>44621</v>
      </c>
      <c r="F11645" s="7">
        <v>0</v>
      </c>
      <c r="G11645" s="7">
        <v>41900.694200000013</v>
      </c>
      <c r="H11645" s="7">
        <v>-5678.3118000000004</v>
      </c>
      <c r="I11645" s="7">
        <v>36222.382400000002</v>
      </c>
      <c r="J11645" s="7">
        <v>0</v>
      </c>
      <c r="K11645" s="7">
        <v>0</v>
      </c>
      <c r="L11645" s="7">
        <v>84</v>
      </c>
      <c r="M11645" s="7">
        <v>-84</v>
      </c>
      <c r="N11645" s="7">
        <v>-5</v>
      </c>
    </row>
    <row r="11646" spans="1:14" x14ac:dyDescent="0.25">
      <c r="A11646" s="5">
        <v>431</v>
      </c>
      <c r="B11646" s="5">
        <v>3</v>
      </c>
      <c r="C11646" s="6">
        <v>44348</v>
      </c>
      <c r="D11646" s="7">
        <v>9</v>
      </c>
      <c r="E11646" s="6">
        <v>44621</v>
      </c>
      <c r="F11646" s="7">
        <v>0</v>
      </c>
      <c r="G11646" s="7">
        <v>87762.626599999989</v>
      </c>
      <c r="H11646" s="7">
        <v>-37539.005100000002</v>
      </c>
      <c r="I11646" s="7">
        <v>50223.621499999987</v>
      </c>
      <c r="J11646" s="7">
        <v>0</v>
      </c>
      <c r="K11646" s="7">
        <v>0</v>
      </c>
      <c r="L11646" s="7">
        <v>188</v>
      </c>
      <c r="M11646" s="7">
        <v>-188</v>
      </c>
      <c r="N11646" s="7">
        <v>-5</v>
      </c>
    </row>
    <row r="11647" spans="1:14" x14ac:dyDescent="0.25">
      <c r="A11647" s="5">
        <v>431</v>
      </c>
      <c r="B11647" s="5">
        <v>3</v>
      </c>
      <c r="C11647" s="6">
        <v>44378</v>
      </c>
      <c r="D11647" s="7">
        <v>8</v>
      </c>
      <c r="E11647" s="6">
        <v>44621</v>
      </c>
      <c r="F11647" s="7">
        <v>0</v>
      </c>
      <c r="G11647" s="7">
        <v>131672.736</v>
      </c>
      <c r="H11647" s="7">
        <v>-67710.205199999997</v>
      </c>
      <c r="I11647" s="7">
        <v>63962.530800000008</v>
      </c>
      <c r="J11647" s="7">
        <v>0</v>
      </c>
      <c r="K11647" s="7">
        <v>0</v>
      </c>
      <c r="L11647" s="7">
        <v>237</v>
      </c>
      <c r="M11647" s="7">
        <v>-237</v>
      </c>
      <c r="N11647" s="7">
        <v>-5</v>
      </c>
    </row>
    <row r="11648" spans="1:14" x14ac:dyDescent="0.25">
      <c r="A11648" s="5">
        <v>431</v>
      </c>
      <c r="B11648" s="5">
        <v>3</v>
      </c>
      <c r="C11648" s="6">
        <v>44409</v>
      </c>
      <c r="D11648" s="7">
        <v>7</v>
      </c>
      <c r="E11648" s="6">
        <v>44621</v>
      </c>
      <c r="F11648" s="7">
        <v>0</v>
      </c>
      <c r="G11648" s="7">
        <v>234535.9375</v>
      </c>
      <c r="H11648" s="7">
        <v>-115864.7154</v>
      </c>
      <c r="I11648" s="7">
        <v>118671.2221</v>
      </c>
      <c r="J11648" s="7">
        <v>0</v>
      </c>
      <c r="K11648" s="7">
        <v>0</v>
      </c>
      <c r="L11648" s="7">
        <v>311</v>
      </c>
      <c r="M11648" s="7">
        <v>-311</v>
      </c>
      <c r="N11648" s="7">
        <v>-5</v>
      </c>
    </row>
    <row r="11649" spans="1:14" x14ac:dyDescent="0.25">
      <c r="A11649" s="5">
        <v>431</v>
      </c>
      <c r="B11649" s="5">
        <v>3</v>
      </c>
      <c r="C11649" s="6">
        <v>44440</v>
      </c>
      <c r="D11649" s="7">
        <v>6</v>
      </c>
      <c r="E11649" s="6">
        <v>44621</v>
      </c>
      <c r="F11649" s="7">
        <v>0</v>
      </c>
      <c r="G11649" s="7">
        <v>232927.7401</v>
      </c>
      <c r="H11649" s="7">
        <v>-223123.89610000001</v>
      </c>
      <c r="I11649" s="7">
        <v>9803.8439999999828</v>
      </c>
      <c r="J11649" s="7">
        <v>0</v>
      </c>
      <c r="K11649" s="7">
        <v>0</v>
      </c>
      <c r="L11649" s="7">
        <v>383</v>
      </c>
      <c r="M11649" s="7">
        <v>-383</v>
      </c>
      <c r="N11649" s="7">
        <v>-5</v>
      </c>
    </row>
    <row r="11650" spans="1:14" x14ac:dyDescent="0.25">
      <c r="A11650" s="5">
        <v>431</v>
      </c>
      <c r="B11650" s="5">
        <v>3</v>
      </c>
      <c r="C11650" s="6">
        <v>44470</v>
      </c>
      <c r="D11650" s="7">
        <v>5</v>
      </c>
      <c r="E11650" s="6">
        <v>44621</v>
      </c>
      <c r="F11650" s="7">
        <v>0</v>
      </c>
      <c r="G11650" s="7">
        <v>173695.13889999999</v>
      </c>
      <c r="H11650" s="7">
        <v>-268919.07010000001</v>
      </c>
      <c r="I11650" s="7">
        <v>-95223.931199999992</v>
      </c>
      <c r="J11650" s="7">
        <v>0</v>
      </c>
      <c r="K11650" s="7">
        <v>0</v>
      </c>
      <c r="L11650" s="7">
        <v>372</v>
      </c>
      <c r="M11650" s="7">
        <v>-372</v>
      </c>
      <c r="N11650" s="7">
        <v>-5</v>
      </c>
    </row>
    <row r="11651" spans="1:14" x14ac:dyDescent="0.25">
      <c r="A11651" s="5">
        <v>431</v>
      </c>
      <c r="B11651" s="5">
        <v>3</v>
      </c>
      <c r="C11651" s="6">
        <v>44501</v>
      </c>
      <c r="D11651" s="7">
        <v>4</v>
      </c>
      <c r="E11651" s="6">
        <v>44621</v>
      </c>
      <c r="F11651" s="7">
        <v>0</v>
      </c>
      <c r="G11651" s="7">
        <v>181391.01089999999</v>
      </c>
      <c r="H11651" s="7">
        <v>-456330.2781</v>
      </c>
      <c r="I11651" s="7">
        <v>-274939.2672</v>
      </c>
      <c r="J11651" s="7">
        <v>0</v>
      </c>
      <c r="K11651" s="7">
        <v>0</v>
      </c>
      <c r="L11651" s="7">
        <v>431</v>
      </c>
      <c r="M11651" s="7">
        <v>-431</v>
      </c>
      <c r="N11651" s="7">
        <v>-5</v>
      </c>
    </row>
    <row r="11652" spans="1:14" x14ac:dyDescent="0.25">
      <c r="A11652" s="5">
        <v>431</v>
      </c>
      <c r="B11652" s="5">
        <v>3</v>
      </c>
      <c r="C11652" s="6">
        <v>44531</v>
      </c>
      <c r="D11652" s="7">
        <v>3</v>
      </c>
      <c r="E11652" s="6">
        <v>44621</v>
      </c>
      <c r="F11652" s="7">
        <v>0</v>
      </c>
      <c r="G11652" s="7">
        <v>129933.11900000001</v>
      </c>
      <c r="H11652" s="7">
        <v>-703342.8199</v>
      </c>
      <c r="I11652" s="7">
        <v>-573409.70090000005</v>
      </c>
      <c r="J11652" s="7">
        <v>0</v>
      </c>
      <c r="K11652" s="7">
        <v>0</v>
      </c>
      <c r="L11652" s="7">
        <v>552</v>
      </c>
      <c r="M11652" s="7">
        <v>-552</v>
      </c>
      <c r="N11652" s="7">
        <v>-5</v>
      </c>
    </row>
    <row r="11653" spans="1:14" x14ac:dyDescent="0.25">
      <c r="A11653" s="5">
        <v>431</v>
      </c>
      <c r="B11653" s="5">
        <v>3</v>
      </c>
      <c r="C11653" s="6">
        <v>44562</v>
      </c>
      <c r="D11653" s="7">
        <v>2</v>
      </c>
      <c r="E11653" s="6">
        <v>44621</v>
      </c>
      <c r="F11653" s="7">
        <v>0</v>
      </c>
      <c r="G11653" s="7">
        <v>23025.36459999999</v>
      </c>
      <c r="H11653" s="7">
        <v>-563462.48539999989</v>
      </c>
      <c r="I11653" s="7">
        <v>-540437.12079999992</v>
      </c>
      <c r="J11653" s="7">
        <v>0</v>
      </c>
      <c r="K11653" s="7">
        <v>0</v>
      </c>
      <c r="L11653" s="7">
        <v>290</v>
      </c>
      <c r="M11653" s="7">
        <v>-290</v>
      </c>
      <c r="N11653" s="7">
        <v>-5</v>
      </c>
    </row>
    <row r="11654" spans="1:14" x14ac:dyDescent="0.25">
      <c r="A11654" s="5">
        <v>431</v>
      </c>
      <c r="B11654" s="5">
        <v>3</v>
      </c>
      <c r="C11654" s="6">
        <v>44593</v>
      </c>
      <c r="D11654" s="7">
        <v>1</v>
      </c>
      <c r="E11654" s="6">
        <v>44621</v>
      </c>
      <c r="F11654" s="7">
        <v>0</v>
      </c>
      <c r="G11654" s="7">
        <v>-14634.458699999999</v>
      </c>
      <c r="H11654" s="7">
        <v>-415003.48060000001</v>
      </c>
      <c r="I11654" s="7">
        <v>-429637.93930000003</v>
      </c>
      <c r="J11654" s="7">
        <v>0</v>
      </c>
      <c r="K11654" s="7">
        <v>0</v>
      </c>
      <c r="L11654" s="7">
        <v>222</v>
      </c>
      <c r="M11654" s="7">
        <v>-222</v>
      </c>
      <c r="N11654" s="7">
        <v>-5</v>
      </c>
    </row>
    <row r="11655" spans="1:14" x14ac:dyDescent="0.25">
      <c r="A11655" s="5">
        <v>431</v>
      </c>
      <c r="B11655" s="5">
        <v>3</v>
      </c>
      <c r="C11655" s="6">
        <v>44621</v>
      </c>
      <c r="D11655" s="7">
        <v>0</v>
      </c>
      <c r="E11655" s="6">
        <v>44621</v>
      </c>
      <c r="F11655" s="7">
        <v>52953499.235799991</v>
      </c>
      <c r="G11655" s="7">
        <v>52680.305999999997</v>
      </c>
      <c r="H11655" s="7">
        <v>-524108.34360000008</v>
      </c>
      <c r="I11655" s="7">
        <v>52482071.198199987</v>
      </c>
      <c r="J11655" s="7">
        <v>24643</v>
      </c>
      <c r="K11655" s="7">
        <v>0</v>
      </c>
      <c r="L11655" s="7">
        <v>216</v>
      </c>
      <c r="M11655" s="7">
        <v>24427</v>
      </c>
      <c r="N11655" s="7">
        <v>-5</v>
      </c>
    </row>
    <row r="11656" spans="1:14" x14ac:dyDescent="0.25">
      <c r="A11656" s="5">
        <v>431</v>
      </c>
      <c r="B11656" s="5">
        <v>3</v>
      </c>
      <c r="C11656" s="6">
        <v>44287</v>
      </c>
      <c r="D11656" s="7">
        <v>12</v>
      </c>
      <c r="E11656" s="6">
        <v>44652</v>
      </c>
      <c r="F11656" s="7">
        <v>0</v>
      </c>
      <c r="G11656" s="7">
        <v>514.2627</v>
      </c>
      <c r="H11656" s="7">
        <v>1371.2157999999999</v>
      </c>
      <c r="I11656" s="7">
        <v>1885.4784999999999</v>
      </c>
      <c r="J11656" s="7">
        <v>0</v>
      </c>
      <c r="K11656" s="7">
        <v>0</v>
      </c>
      <c r="L11656" s="7">
        <v>6</v>
      </c>
      <c r="M11656" s="7">
        <v>-6</v>
      </c>
      <c r="N11656" s="7">
        <v>-5</v>
      </c>
    </row>
    <row r="11657" spans="1:14" x14ac:dyDescent="0.25">
      <c r="A11657" s="5">
        <v>431</v>
      </c>
      <c r="B11657" s="5">
        <v>3</v>
      </c>
      <c r="C11657" s="6">
        <v>44317</v>
      </c>
      <c r="D11657" s="7">
        <v>11</v>
      </c>
      <c r="E11657" s="6">
        <v>44652</v>
      </c>
      <c r="F11657" s="7">
        <v>0</v>
      </c>
      <c r="G11657" s="7">
        <v>24342.509099999999</v>
      </c>
      <c r="H11657" s="7">
        <v>-1423.6836000000001</v>
      </c>
      <c r="I11657" s="7">
        <v>22918.825499999999</v>
      </c>
      <c r="J11657" s="7">
        <v>0</v>
      </c>
      <c r="K11657" s="7">
        <v>0</v>
      </c>
      <c r="L11657" s="7">
        <v>52</v>
      </c>
      <c r="M11657" s="7">
        <v>-52</v>
      </c>
      <c r="N11657" s="7">
        <v>-5</v>
      </c>
    </row>
    <row r="11658" spans="1:14" x14ac:dyDescent="0.25">
      <c r="A11658" s="5">
        <v>431</v>
      </c>
      <c r="B11658" s="5">
        <v>3</v>
      </c>
      <c r="C11658" s="6">
        <v>44348</v>
      </c>
      <c r="D11658" s="7">
        <v>10</v>
      </c>
      <c r="E11658" s="6">
        <v>44652</v>
      </c>
      <c r="F11658" s="7">
        <v>0</v>
      </c>
      <c r="G11658" s="7">
        <v>81174.593800000002</v>
      </c>
      <c r="H11658" s="7">
        <v>-9420.3455000000013</v>
      </c>
      <c r="I11658" s="7">
        <v>71754.248300000007</v>
      </c>
      <c r="J11658" s="7">
        <v>0</v>
      </c>
      <c r="K11658" s="7">
        <v>0</v>
      </c>
      <c r="L11658" s="7">
        <v>122</v>
      </c>
      <c r="M11658" s="7">
        <v>-122</v>
      </c>
      <c r="N11658" s="7">
        <v>-5</v>
      </c>
    </row>
    <row r="11659" spans="1:14" x14ac:dyDescent="0.25">
      <c r="A11659" s="5">
        <v>431</v>
      </c>
      <c r="B11659" s="5">
        <v>3</v>
      </c>
      <c r="C11659" s="6">
        <v>44378</v>
      </c>
      <c r="D11659" s="7">
        <v>9</v>
      </c>
      <c r="E11659" s="6">
        <v>44652</v>
      </c>
      <c r="F11659" s="7">
        <v>0</v>
      </c>
      <c r="G11659" s="7">
        <v>125121.8276</v>
      </c>
      <c r="H11659" s="7">
        <v>-35306.805899999999</v>
      </c>
      <c r="I11659" s="7">
        <v>89815.021700000012</v>
      </c>
      <c r="J11659" s="7">
        <v>0</v>
      </c>
      <c r="K11659" s="7">
        <v>0</v>
      </c>
      <c r="L11659" s="7">
        <v>200</v>
      </c>
      <c r="M11659" s="7">
        <v>-200</v>
      </c>
      <c r="N11659" s="7">
        <v>-5</v>
      </c>
    </row>
    <row r="11660" spans="1:14" x14ac:dyDescent="0.25">
      <c r="A11660" s="5">
        <v>431</v>
      </c>
      <c r="B11660" s="5">
        <v>3</v>
      </c>
      <c r="C11660" s="6">
        <v>44409</v>
      </c>
      <c r="D11660" s="7">
        <v>8</v>
      </c>
      <c r="E11660" s="6">
        <v>44652</v>
      </c>
      <c r="F11660" s="7">
        <v>0</v>
      </c>
      <c r="G11660" s="7">
        <v>214323.35339999999</v>
      </c>
      <c r="H11660" s="7">
        <v>-70353.626299999989</v>
      </c>
      <c r="I11660" s="7">
        <v>143969.72709999999</v>
      </c>
      <c r="J11660" s="7">
        <v>0</v>
      </c>
      <c r="K11660" s="7">
        <v>0</v>
      </c>
      <c r="L11660" s="7">
        <v>256</v>
      </c>
      <c r="M11660" s="7">
        <v>-256</v>
      </c>
      <c r="N11660" s="7">
        <v>-5</v>
      </c>
    </row>
    <row r="11661" spans="1:14" x14ac:dyDescent="0.25">
      <c r="A11661" s="5">
        <v>431</v>
      </c>
      <c r="B11661" s="5">
        <v>3</v>
      </c>
      <c r="C11661" s="6">
        <v>44440</v>
      </c>
      <c r="D11661" s="7">
        <v>7</v>
      </c>
      <c r="E11661" s="6">
        <v>44652</v>
      </c>
      <c r="F11661" s="7">
        <v>0</v>
      </c>
      <c r="G11661" s="7">
        <v>305717.2317</v>
      </c>
      <c r="H11661" s="7">
        <v>-124001.7441</v>
      </c>
      <c r="I11661" s="7">
        <v>181715.48759999999</v>
      </c>
      <c r="J11661" s="7">
        <v>0</v>
      </c>
      <c r="K11661" s="7">
        <v>0</v>
      </c>
      <c r="L11661" s="7">
        <v>310</v>
      </c>
      <c r="M11661" s="7">
        <v>-310</v>
      </c>
      <c r="N11661" s="7">
        <v>-5</v>
      </c>
    </row>
    <row r="11662" spans="1:14" x14ac:dyDescent="0.25">
      <c r="A11662" s="5">
        <v>431</v>
      </c>
      <c r="B11662" s="5">
        <v>3</v>
      </c>
      <c r="C11662" s="6">
        <v>44470</v>
      </c>
      <c r="D11662" s="7">
        <v>6</v>
      </c>
      <c r="E11662" s="6">
        <v>44652</v>
      </c>
      <c r="F11662" s="7">
        <v>0</v>
      </c>
      <c r="G11662" s="7">
        <v>254739.73730000001</v>
      </c>
      <c r="H11662" s="7">
        <v>-208082.14840000001</v>
      </c>
      <c r="I11662" s="7">
        <v>46657.588899999973</v>
      </c>
      <c r="J11662" s="7">
        <v>0</v>
      </c>
      <c r="K11662" s="7">
        <v>0</v>
      </c>
      <c r="L11662" s="7">
        <v>315</v>
      </c>
      <c r="M11662" s="7">
        <v>-315</v>
      </c>
      <c r="N11662" s="7">
        <v>-5</v>
      </c>
    </row>
    <row r="11663" spans="1:14" x14ac:dyDescent="0.25">
      <c r="A11663" s="5">
        <v>431</v>
      </c>
      <c r="B11663" s="5">
        <v>3</v>
      </c>
      <c r="C11663" s="6">
        <v>44501</v>
      </c>
      <c r="D11663" s="7">
        <v>5</v>
      </c>
      <c r="E11663" s="6">
        <v>44652</v>
      </c>
      <c r="F11663" s="7">
        <v>0</v>
      </c>
      <c r="G11663" s="7">
        <v>217534.71609999999</v>
      </c>
      <c r="H11663" s="7">
        <v>-258295.33559999999</v>
      </c>
      <c r="I11663" s="7">
        <v>-40760.61950000003</v>
      </c>
      <c r="J11663" s="7">
        <v>0</v>
      </c>
      <c r="K11663" s="7">
        <v>0</v>
      </c>
      <c r="L11663" s="7">
        <v>320</v>
      </c>
      <c r="M11663" s="7">
        <v>-320</v>
      </c>
      <c r="N11663" s="7">
        <v>-5</v>
      </c>
    </row>
    <row r="11664" spans="1:14" x14ac:dyDescent="0.25">
      <c r="A11664" s="5">
        <v>431</v>
      </c>
      <c r="B11664" s="5">
        <v>3</v>
      </c>
      <c r="C11664" s="6">
        <v>44531</v>
      </c>
      <c r="D11664" s="7">
        <v>4</v>
      </c>
      <c r="E11664" s="6">
        <v>44652</v>
      </c>
      <c r="F11664" s="7">
        <v>0</v>
      </c>
      <c r="G11664" s="7">
        <v>218731.81219999999</v>
      </c>
      <c r="H11664" s="7">
        <v>-500693.17979999998</v>
      </c>
      <c r="I11664" s="7">
        <v>-281961.3676</v>
      </c>
      <c r="J11664" s="7">
        <v>0</v>
      </c>
      <c r="K11664" s="7">
        <v>0</v>
      </c>
      <c r="L11664" s="7">
        <v>464</v>
      </c>
      <c r="M11664" s="7">
        <v>-464</v>
      </c>
      <c r="N11664" s="7">
        <v>-5</v>
      </c>
    </row>
    <row r="11665" spans="1:14" x14ac:dyDescent="0.25">
      <c r="A11665" s="5">
        <v>431</v>
      </c>
      <c r="B11665" s="5">
        <v>3</v>
      </c>
      <c r="C11665" s="6">
        <v>44562</v>
      </c>
      <c r="D11665" s="7">
        <v>3</v>
      </c>
      <c r="E11665" s="6">
        <v>44652</v>
      </c>
      <c r="F11665" s="7">
        <v>0</v>
      </c>
      <c r="G11665" s="7">
        <v>81780.949500000002</v>
      </c>
      <c r="H11665" s="7">
        <v>-403016.62359999999</v>
      </c>
      <c r="I11665" s="7">
        <v>-321235.6741</v>
      </c>
      <c r="J11665" s="7">
        <v>0</v>
      </c>
      <c r="K11665" s="7">
        <v>0</v>
      </c>
      <c r="L11665" s="7">
        <v>259</v>
      </c>
      <c r="M11665" s="7">
        <v>-259</v>
      </c>
      <c r="N11665" s="7">
        <v>-5</v>
      </c>
    </row>
    <row r="11666" spans="1:14" x14ac:dyDescent="0.25">
      <c r="A11666" s="5">
        <v>431</v>
      </c>
      <c r="B11666" s="5">
        <v>3</v>
      </c>
      <c r="C11666" s="6">
        <v>44593</v>
      </c>
      <c r="D11666" s="7">
        <v>2</v>
      </c>
      <c r="E11666" s="6">
        <v>44652</v>
      </c>
      <c r="F11666" s="7">
        <v>0</v>
      </c>
      <c r="G11666" s="7">
        <v>62937.7189</v>
      </c>
      <c r="H11666" s="7">
        <v>-611491.69160000002</v>
      </c>
      <c r="I11666" s="7">
        <v>-548553.97270000004</v>
      </c>
      <c r="J11666" s="7">
        <v>0</v>
      </c>
      <c r="K11666" s="7">
        <v>0</v>
      </c>
      <c r="L11666" s="7">
        <v>301</v>
      </c>
      <c r="M11666" s="7">
        <v>-301</v>
      </c>
      <c r="N11666" s="7">
        <v>-5</v>
      </c>
    </row>
    <row r="11667" spans="1:14" x14ac:dyDescent="0.25">
      <c r="A11667" s="5">
        <v>431</v>
      </c>
      <c r="B11667" s="5">
        <v>3</v>
      </c>
      <c r="C11667" s="6">
        <v>44621</v>
      </c>
      <c r="D11667" s="7">
        <v>1</v>
      </c>
      <c r="E11667" s="6">
        <v>44652</v>
      </c>
      <c r="F11667" s="7">
        <v>0</v>
      </c>
      <c r="G11667" s="7">
        <v>57830.332499999997</v>
      </c>
      <c r="H11667" s="7">
        <v>-763937.17489999998</v>
      </c>
      <c r="I11667" s="7">
        <v>-706106.84239999996</v>
      </c>
      <c r="J11667" s="7">
        <v>0</v>
      </c>
      <c r="K11667" s="7">
        <v>0</v>
      </c>
      <c r="L11667" s="7">
        <v>322</v>
      </c>
      <c r="M11667" s="7">
        <v>-322</v>
      </c>
      <c r="N11667" s="7">
        <v>-5</v>
      </c>
    </row>
    <row r="11668" spans="1:14" x14ac:dyDescent="0.25">
      <c r="A11668" s="5">
        <v>431</v>
      </c>
      <c r="B11668" s="5">
        <v>3</v>
      </c>
      <c r="C11668" s="6">
        <v>44652</v>
      </c>
      <c r="D11668" s="7">
        <v>0</v>
      </c>
      <c r="E11668" s="6">
        <v>44652</v>
      </c>
      <c r="F11668" s="7">
        <v>46681626.564300001</v>
      </c>
      <c r="G11668" s="7">
        <v>29771.687600000001</v>
      </c>
      <c r="H11668" s="7">
        <v>-443813.57909999997</v>
      </c>
      <c r="I11668" s="7">
        <v>46267584.672799997</v>
      </c>
      <c r="J11668" s="7">
        <v>20202</v>
      </c>
      <c r="K11668" s="7">
        <v>0</v>
      </c>
      <c r="L11668" s="7">
        <v>173</v>
      </c>
      <c r="M11668" s="7">
        <v>20029</v>
      </c>
      <c r="N11668" s="7">
        <v>-5</v>
      </c>
    </row>
    <row r="11669" spans="1:14" x14ac:dyDescent="0.25">
      <c r="A11669" s="5">
        <v>431</v>
      </c>
      <c r="B11669" s="5">
        <v>3</v>
      </c>
      <c r="C11669" s="6">
        <v>44317</v>
      </c>
      <c r="D11669" s="7">
        <v>12</v>
      </c>
      <c r="E11669" s="6">
        <v>44682</v>
      </c>
      <c r="F11669" s="7">
        <v>0</v>
      </c>
      <c r="G11669" s="7">
        <v>5573.1376999999993</v>
      </c>
      <c r="H11669" s="7">
        <v>-5460.1481999999996</v>
      </c>
      <c r="I11669" s="7">
        <v>112.98949999999969</v>
      </c>
      <c r="J11669" s="7">
        <v>0</v>
      </c>
      <c r="K11669" s="7">
        <v>0</v>
      </c>
      <c r="L11669" s="7">
        <v>25</v>
      </c>
      <c r="M11669" s="7">
        <v>-25</v>
      </c>
      <c r="N11669" s="7">
        <v>-5</v>
      </c>
    </row>
    <row r="11670" spans="1:14" x14ac:dyDescent="0.25">
      <c r="A11670" s="5">
        <v>431</v>
      </c>
      <c r="B11670" s="5">
        <v>3</v>
      </c>
      <c r="C11670" s="6">
        <v>44348</v>
      </c>
      <c r="D11670" s="7">
        <v>11</v>
      </c>
      <c r="E11670" s="6">
        <v>44682</v>
      </c>
      <c r="F11670" s="7">
        <v>0</v>
      </c>
      <c r="G11670" s="7">
        <v>38414.605900000002</v>
      </c>
      <c r="H11670" s="7">
        <v>-3143.2451999999998</v>
      </c>
      <c r="I11670" s="7">
        <v>35271.360699999997</v>
      </c>
      <c r="J11670" s="7">
        <v>0</v>
      </c>
      <c r="K11670" s="7">
        <v>0</v>
      </c>
      <c r="L11670" s="7">
        <v>100</v>
      </c>
      <c r="M11670" s="7">
        <v>-100</v>
      </c>
      <c r="N11670" s="7">
        <v>-5</v>
      </c>
    </row>
    <row r="11671" spans="1:14" x14ac:dyDescent="0.25">
      <c r="A11671" s="5">
        <v>431</v>
      </c>
      <c r="B11671" s="5">
        <v>3</v>
      </c>
      <c r="C11671" s="6">
        <v>44378</v>
      </c>
      <c r="D11671" s="7">
        <v>10</v>
      </c>
      <c r="E11671" s="6">
        <v>44682</v>
      </c>
      <c r="F11671" s="7">
        <v>0</v>
      </c>
      <c r="G11671" s="7">
        <v>105509.7926</v>
      </c>
      <c r="H11671" s="7">
        <v>-12556.7943</v>
      </c>
      <c r="I11671" s="7">
        <v>92952.998299999992</v>
      </c>
      <c r="J11671" s="7">
        <v>0</v>
      </c>
      <c r="K11671" s="7">
        <v>0</v>
      </c>
      <c r="L11671" s="7">
        <v>163</v>
      </c>
      <c r="M11671" s="7">
        <v>-163</v>
      </c>
      <c r="N11671" s="7">
        <v>-5</v>
      </c>
    </row>
    <row r="11672" spans="1:14" x14ac:dyDescent="0.25">
      <c r="A11672" s="5">
        <v>431</v>
      </c>
      <c r="B11672" s="5">
        <v>3</v>
      </c>
      <c r="C11672" s="6">
        <v>44409</v>
      </c>
      <c r="D11672" s="7">
        <v>9</v>
      </c>
      <c r="E11672" s="6">
        <v>44682</v>
      </c>
      <c r="F11672" s="7">
        <v>0</v>
      </c>
      <c r="G11672" s="7">
        <v>160017.9075</v>
      </c>
      <c r="H11672" s="7">
        <v>-52282.631300000001</v>
      </c>
      <c r="I11672" s="7">
        <v>107735.27619999999</v>
      </c>
      <c r="J11672" s="7">
        <v>0</v>
      </c>
      <c r="K11672" s="7">
        <v>0</v>
      </c>
      <c r="L11672" s="7">
        <v>314</v>
      </c>
      <c r="M11672" s="7">
        <v>-314</v>
      </c>
      <c r="N11672" s="7">
        <v>-5</v>
      </c>
    </row>
    <row r="11673" spans="1:14" x14ac:dyDescent="0.25">
      <c r="A11673" s="5">
        <v>431</v>
      </c>
      <c r="B11673" s="5">
        <v>3</v>
      </c>
      <c r="C11673" s="6">
        <v>44440</v>
      </c>
      <c r="D11673" s="7">
        <v>8</v>
      </c>
      <c r="E11673" s="6">
        <v>44682</v>
      </c>
      <c r="F11673" s="7">
        <v>0</v>
      </c>
      <c r="G11673" s="7">
        <v>262533.13600000012</v>
      </c>
      <c r="H11673" s="7">
        <v>-67666.879799999995</v>
      </c>
      <c r="I11673" s="7">
        <v>194866.25620000009</v>
      </c>
      <c r="J11673" s="7">
        <v>0</v>
      </c>
      <c r="K11673" s="7">
        <v>0</v>
      </c>
      <c r="L11673" s="7">
        <v>310</v>
      </c>
      <c r="M11673" s="7">
        <v>-310</v>
      </c>
      <c r="N11673" s="7">
        <v>-5</v>
      </c>
    </row>
    <row r="11674" spans="1:14" x14ac:dyDescent="0.25">
      <c r="A11674" s="5">
        <v>431</v>
      </c>
      <c r="B11674" s="5">
        <v>3</v>
      </c>
      <c r="C11674" s="6">
        <v>44470</v>
      </c>
      <c r="D11674" s="7">
        <v>7</v>
      </c>
      <c r="E11674" s="6">
        <v>44682</v>
      </c>
      <c r="F11674" s="7">
        <v>0</v>
      </c>
      <c r="G11674" s="7">
        <v>234729.21059999999</v>
      </c>
      <c r="H11674" s="7">
        <v>-136150.46549999999</v>
      </c>
      <c r="I11674" s="7">
        <v>98578.745099999971</v>
      </c>
      <c r="J11674" s="7">
        <v>0</v>
      </c>
      <c r="K11674" s="7">
        <v>0</v>
      </c>
      <c r="L11674" s="7">
        <v>304</v>
      </c>
      <c r="M11674" s="7">
        <v>-304</v>
      </c>
      <c r="N11674" s="7">
        <v>-5</v>
      </c>
    </row>
    <row r="11675" spans="1:14" x14ac:dyDescent="0.25">
      <c r="A11675" s="5">
        <v>431</v>
      </c>
      <c r="B11675" s="5">
        <v>3</v>
      </c>
      <c r="C11675" s="6">
        <v>44501</v>
      </c>
      <c r="D11675" s="7">
        <v>6</v>
      </c>
      <c r="E11675" s="6">
        <v>44682</v>
      </c>
      <c r="F11675" s="7">
        <v>0</v>
      </c>
      <c r="G11675" s="7">
        <v>228907.9062</v>
      </c>
      <c r="H11675" s="7">
        <v>-260732.2923</v>
      </c>
      <c r="I11675" s="7">
        <v>-31824.386100000029</v>
      </c>
      <c r="J11675" s="7">
        <v>0</v>
      </c>
      <c r="K11675" s="7">
        <v>0</v>
      </c>
      <c r="L11675" s="7">
        <v>341</v>
      </c>
      <c r="M11675" s="7">
        <v>-341</v>
      </c>
      <c r="N11675" s="7">
        <v>-5</v>
      </c>
    </row>
    <row r="11676" spans="1:14" x14ac:dyDescent="0.25">
      <c r="A11676" s="5">
        <v>431</v>
      </c>
      <c r="B11676" s="5">
        <v>3</v>
      </c>
      <c r="C11676" s="6">
        <v>44531</v>
      </c>
      <c r="D11676" s="7">
        <v>5</v>
      </c>
      <c r="E11676" s="6">
        <v>44682</v>
      </c>
      <c r="F11676" s="7">
        <v>0</v>
      </c>
      <c r="G11676" s="7">
        <v>285475.68819999998</v>
      </c>
      <c r="H11676" s="7">
        <v>-399522.86459999997</v>
      </c>
      <c r="I11676" s="7">
        <v>-114047.1764000001</v>
      </c>
      <c r="J11676" s="7">
        <v>0</v>
      </c>
      <c r="K11676" s="7">
        <v>0</v>
      </c>
      <c r="L11676" s="7">
        <v>411</v>
      </c>
      <c r="M11676" s="7">
        <v>-411</v>
      </c>
      <c r="N11676" s="7">
        <v>-5</v>
      </c>
    </row>
    <row r="11677" spans="1:14" x14ac:dyDescent="0.25">
      <c r="A11677" s="5">
        <v>431</v>
      </c>
      <c r="B11677" s="5">
        <v>3</v>
      </c>
      <c r="C11677" s="6">
        <v>44562</v>
      </c>
      <c r="D11677" s="7">
        <v>4</v>
      </c>
      <c r="E11677" s="6">
        <v>44682</v>
      </c>
      <c r="F11677" s="7">
        <v>0</v>
      </c>
      <c r="G11677" s="7">
        <v>74307.763499999986</v>
      </c>
      <c r="H11677" s="7">
        <v>-261781.83869999999</v>
      </c>
      <c r="I11677" s="7">
        <v>-187474.07519999999</v>
      </c>
      <c r="J11677" s="7">
        <v>0</v>
      </c>
      <c r="K11677" s="7">
        <v>0</v>
      </c>
      <c r="L11677" s="7">
        <v>221</v>
      </c>
      <c r="M11677" s="7">
        <v>-221</v>
      </c>
      <c r="N11677" s="7">
        <v>-5</v>
      </c>
    </row>
    <row r="11678" spans="1:14" x14ac:dyDescent="0.25">
      <c r="A11678" s="5">
        <v>431</v>
      </c>
      <c r="B11678" s="5">
        <v>3</v>
      </c>
      <c r="C11678" s="6">
        <v>44593</v>
      </c>
      <c r="D11678" s="7">
        <v>3</v>
      </c>
      <c r="E11678" s="6">
        <v>44682</v>
      </c>
      <c r="F11678" s="7">
        <v>0</v>
      </c>
      <c r="G11678" s="7">
        <v>71014.455199999997</v>
      </c>
      <c r="H11678" s="7">
        <v>-421561.33110000001</v>
      </c>
      <c r="I11678" s="7">
        <v>-350546.87589999998</v>
      </c>
      <c r="J11678" s="7">
        <v>0</v>
      </c>
      <c r="K11678" s="7">
        <v>0</v>
      </c>
      <c r="L11678" s="7">
        <v>256</v>
      </c>
      <c r="M11678" s="7">
        <v>-256</v>
      </c>
      <c r="N11678" s="7">
        <v>-5</v>
      </c>
    </row>
    <row r="11679" spans="1:14" x14ac:dyDescent="0.25">
      <c r="A11679" s="5">
        <v>431</v>
      </c>
      <c r="B11679" s="5">
        <v>3</v>
      </c>
      <c r="C11679" s="6">
        <v>44621</v>
      </c>
      <c r="D11679" s="7">
        <v>2</v>
      </c>
      <c r="E11679" s="6">
        <v>44682</v>
      </c>
      <c r="F11679" s="7">
        <v>0</v>
      </c>
      <c r="G11679" s="7">
        <v>92042.11569999998</v>
      </c>
      <c r="H11679" s="7">
        <v>-691429.10309999995</v>
      </c>
      <c r="I11679" s="7">
        <v>-599386.98739999998</v>
      </c>
      <c r="J11679" s="7">
        <v>0</v>
      </c>
      <c r="K11679" s="7">
        <v>0</v>
      </c>
      <c r="L11679" s="7">
        <v>362</v>
      </c>
      <c r="M11679" s="7">
        <v>-362</v>
      </c>
      <c r="N11679" s="7">
        <v>-5</v>
      </c>
    </row>
    <row r="11680" spans="1:14" x14ac:dyDescent="0.25">
      <c r="A11680" s="5">
        <v>431</v>
      </c>
      <c r="B11680" s="5">
        <v>3</v>
      </c>
      <c r="C11680" s="6">
        <v>44652</v>
      </c>
      <c r="D11680" s="7">
        <v>1</v>
      </c>
      <c r="E11680" s="6">
        <v>44682</v>
      </c>
      <c r="F11680" s="7">
        <v>0</v>
      </c>
      <c r="G11680" s="7">
        <v>40516.615400000002</v>
      </c>
      <c r="H11680" s="7">
        <v>-652059.60180000006</v>
      </c>
      <c r="I11680" s="7">
        <v>-611542.98640000005</v>
      </c>
      <c r="J11680" s="7">
        <v>0</v>
      </c>
      <c r="K11680" s="7">
        <v>0</v>
      </c>
      <c r="L11680" s="7">
        <v>309</v>
      </c>
      <c r="M11680" s="7">
        <v>-309</v>
      </c>
      <c r="N11680" s="7">
        <v>-5</v>
      </c>
    </row>
    <row r="11681" spans="1:14" x14ac:dyDescent="0.25">
      <c r="A11681" s="5">
        <v>431</v>
      </c>
      <c r="B11681" s="5">
        <v>3</v>
      </c>
      <c r="C11681" s="6">
        <v>44682</v>
      </c>
      <c r="D11681" s="7">
        <v>0</v>
      </c>
      <c r="E11681" s="6">
        <v>44682</v>
      </c>
      <c r="F11681" s="7">
        <v>59012409.220700003</v>
      </c>
      <c r="G11681" s="7">
        <v>31531.7595</v>
      </c>
      <c r="H11681" s="7">
        <v>-569628.2328</v>
      </c>
      <c r="I11681" s="7">
        <v>58474312.747399993</v>
      </c>
      <c r="J11681" s="7">
        <v>24168</v>
      </c>
      <c r="K11681" s="7">
        <v>0</v>
      </c>
      <c r="L11681" s="7">
        <v>225</v>
      </c>
      <c r="M11681" s="7">
        <v>23943</v>
      </c>
      <c r="N11681" s="7">
        <v>-5</v>
      </c>
    </row>
    <row r="11682" spans="1:14" x14ac:dyDescent="0.25">
      <c r="A11682" s="5">
        <v>431</v>
      </c>
      <c r="B11682" s="5">
        <v>3</v>
      </c>
      <c r="C11682" s="6">
        <v>44348</v>
      </c>
      <c r="D11682" s="7">
        <v>12</v>
      </c>
      <c r="E11682" s="6">
        <v>44713</v>
      </c>
      <c r="F11682" s="7">
        <v>0</v>
      </c>
      <c r="G11682" s="7">
        <v>6166.7692999999999</v>
      </c>
      <c r="H11682" s="7">
        <v>-1021.2329</v>
      </c>
      <c r="I11682" s="7">
        <v>5145.5364</v>
      </c>
      <c r="J11682" s="7">
        <v>0</v>
      </c>
      <c r="K11682" s="7">
        <v>0</v>
      </c>
      <c r="L11682" s="7">
        <v>15</v>
      </c>
      <c r="M11682" s="7">
        <v>-15</v>
      </c>
      <c r="N11682" s="7">
        <v>-5</v>
      </c>
    </row>
    <row r="11683" spans="1:14" x14ac:dyDescent="0.25">
      <c r="A11683" s="5">
        <v>431</v>
      </c>
      <c r="B11683" s="5">
        <v>3</v>
      </c>
      <c r="C11683" s="6">
        <v>44378</v>
      </c>
      <c r="D11683" s="7">
        <v>11</v>
      </c>
      <c r="E11683" s="6">
        <v>44713</v>
      </c>
      <c r="F11683" s="7">
        <v>0</v>
      </c>
      <c r="G11683" s="7">
        <v>55754.380299999997</v>
      </c>
      <c r="H11683" s="7">
        <v>-6215.1945999999998</v>
      </c>
      <c r="I11683" s="7">
        <v>49539.185700000002</v>
      </c>
      <c r="J11683" s="7">
        <v>0</v>
      </c>
      <c r="K11683" s="7">
        <v>0</v>
      </c>
      <c r="L11683" s="7">
        <v>100</v>
      </c>
      <c r="M11683" s="7">
        <v>-100</v>
      </c>
      <c r="N11683" s="7">
        <v>-5</v>
      </c>
    </row>
    <row r="11684" spans="1:14" x14ac:dyDescent="0.25">
      <c r="A11684" s="5">
        <v>431</v>
      </c>
      <c r="B11684" s="5">
        <v>3</v>
      </c>
      <c r="C11684" s="6">
        <v>44409</v>
      </c>
      <c r="D11684" s="7">
        <v>10</v>
      </c>
      <c r="E11684" s="6">
        <v>44713</v>
      </c>
      <c r="F11684" s="7">
        <v>0</v>
      </c>
      <c r="G11684" s="7">
        <v>146611.4222</v>
      </c>
      <c r="H11684" s="7">
        <v>-20819.7991</v>
      </c>
      <c r="I11684" s="7">
        <v>125791.6231</v>
      </c>
      <c r="J11684" s="7">
        <v>0</v>
      </c>
      <c r="K11684" s="7">
        <v>0</v>
      </c>
      <c r="L11684" s="7">
        <v>199</v>
      </c>
      <c r="M11684" s="7">
        <v>-199</v>
      </c>
      <c r="N11684" s="7">
        <v>-5</v>
      </c>
    </row>
    <row r="11685" spans="1:14" x14ac:dyDescent="0.25">
      <c r="A11685" s="5">
        <v>431</v>
      </c>
      <c r="B11685" s="5">
        <v>3</v>
      </c>
      <c r="C11685" s="6">
        <v>44440</v>
      </c>
      <c r="D11685" s="7">
        <v>9</v>
      </c>
      <c r="E11685" s="6">
        <v>44713</v>
      </c>
      <c r="F11685" s="7">
        <v>0</v>
      </c>
      <c r="G11685" s="7">
        <v>222416.32920000001</v>
      </c>
      <c r="H11685" s="7">
        <v>-63793.002899999999</v>
      </c>
      <c r="I11685" s="7">
        <v>158623.32629999999</v>
      </c>
      <c r="J11685" s="7">
        <v>0</v>
      </c>
      <c r="K11685" s="7">
        <v>0</v>
      </c>
      <c r="L11685" s="7">
        <v>291</v>
      </c>
      <c r="M11685" s="7">
        <v>-291</v>
      </c>
      <c r="N11685" s="7">
        <v>-5</v>
      </c>
    </row>
    <row r="11686" spans="1:14" x14ac:dyDescent="0.25">
      <c r="A11686" s="5">
        <v>431</v>
      </c>
      <c r="B11686" s="5">
        <v>3</v>
      </c>
      <c r="C11686" s="6">
        <v>44470</v>
      </c>
      <c r="D11686" s="7">
        <v>8</v>
      </c>
      <c r="E11686" s="6">
        <v>44713</v>
      </c>
      <c r="F11686" s="7">
        <v>0</v>
      </c>
      <c r="G11686" s="7">
        <v>239356.2193</v>
      </c>
      <c r="H11686" s="7">
        <v>-73933.838500000013</v>
      </c>
      <c r="I11686" s="7">
        <v>165422.38080000001</v>
      </c>
      <c r="J11686" s="7">
        <v>0</v>
      </c>
      <c r="K11686" s="7">
        <v>0</v>
      </c>
      <c r="L11686" s="7">
        <v>238</v>
      </c>
      <c r="M11686" s="7">
        <v>-238</v>
      </c>
      <c r="N11686" s="7">
        <v>-5</v>
      </c>
    </row>
    <row r="11687" spans="1:14" x14ac:dyDescent="0.25">
      <c r="A11687" s="5">
        <v>431</v>
      </c>
      <c r="B11687" s="5">
        <v>3</v>
      </c>
      <c r="C11687" s="6">
        <v>44501</v>
      </c>
      <c r="D11687" s="7">
        <v>7</v>
      </c>
      <c r="E11687" s="6">
        <v>44713</v>
      </c>
      <c r="F11687" s="7">
        <v>0</v>
      </c>
      <c r="G11687" s="7">
        <v>213843.63709999999</v>
      </c>
      <c r="H11687" s="7">
        <v>-147847.12330000001</v>
      </c>
      <c r="I11687" s="7">
        <v>65996.513800000015</v>
      </c>
      <c r="J11687" s="7">
        <v>0</v>
      </c>
      <c r="K11687" s="7">
        <v>0</v>
      </c>
      <c r="L11687" s="7">
        <v>266</v>
      </c>
      <c r="M11687" s="7">
        <v>-266</v>
      </c>
      <c r="N11687" s="7">
        <v>-5</v>
      </c>
    </row>
    <row r="11688" spans="1:14" x14ac:dyDescent="0.25">
      <c r="A11688" s="5">
        <v>431</v>
      </c>
      <c r="B11688" s="5">
        <v>3</v>
      </c>
      <c r="C11688" s="6">
        <v>44531</v>
      </c>
      <c r="D11688" s="7">
        <v>6</v>
      </c>
      <c r="E11688" s="6">
        <v>44713</v>
      </c>
      <c r="F11688" s="7">
        <v>0</v>
      </c>
      <c r="G11688" s="7">
        <v>325281.48969999998</v>
      </c>
      <c r="H11688" s="7">
        <v>-254992.61290000001</v>
      </c>
      <c r="I11688" s="7">
        <v>70288.876800000027</v>
      </c>
      <c r="J11688" s="7">
        <v>0</v>
      </c>
      <c r="K11688" s="7">
        <v>0</v>
      </c>
      <c r="L11688" s="7">
        <v>343</v>
      </c>
      <c r="M11688" s="7">
        <v>-343</v>
      </c>
      <c r="N11688" s="7">
        <v>-5</v>
      </c>
    </row>
    <row r="11689" spans="1:14" x14ac:dyDescent="0.25">
      <c r="A11689" s="5">
        <v>431</v>
      </c>
      <c r="B11689" s="5">
        <v>3</v>
      </c>
      <c r="C11689" s="6">
        <v>44562</v>
      </c>
      <c r="D11689" s="7">
        <v>5</v>
      </c>
      <c r="E11689" s="6">
        <v>44713</v>
      </c>
      <c r="F11689" s="7">
        <v>0</v>
      </c>
      <c r="G11689" s="7">
        <v>119510.98910000001</v>
      </c>
      <c r="H11689" s="7">
        <v>-118438.15579999999</v>
      </c>
      <c r="I11689" s="7">
        <v>1072.833300000013</v>
      </c>
      <c r="J11689" s="7">
        <v>0</v>
      </c>
      <c r="K11689" s="7">
        <v>0</v>
      </c>
      <c r="L11689" s="7">
        <v>126</v>
      </c>
      <c r="M11689" s="7">
        <v>-126</v>
      </c>
      <c r="N11689" s="7">
        <v>-5</v>
      </c>
    </row>
    <row r="11690" spans="1:14" x14ac:dyDescent="0.25">
      <c r="A11690" s="5">
        <v>431</v>
      </c>
      <c r="B11690" s="5">
        <v>3</v>
      </c>
      <c r="C11690" s="6">
        <v>44593</v>
      </c>
      <c r="D11690" s="7">
        <v>4</v>
      </c>
      <c r="E11690" s="6">
        <v>44713</v>
      </c>
      <c r="F11690" s="7">
        <v>0</v>
      </c>
      <c r="G11690" s="7">
        <v>92177.632300000012</v>
      </c>
      <c r="H11690" s="7">
        <v>-253189.56649999999</v>
      </c>
      <c r="I11690" s="7">
        <v>-161011.93419999999</v>
      </c>
      <c r="J11690" s="7">
        <v>0</v>
      </c>
      <c r="K11690" s="7">
        <v>0</v>
      </c>
      <c r="L11690" s="7">
        <v>186</v>
      </c>
      <c r="M11690" s="7">
        <v>-186</v>
      </c>
      <c r="N11690" s="7">
        <v>-5</v>
      </c>
    </row>
    <row r="11691" spans="1:14" x14ac:dyDescent="0.25">
      <c r="A11691" s="5">
        <v>431</v>
      </c>
      <c r="B11691" s="5">
        <v>3</v>
      </c>
      <c r="C11691" s="6">
        <v>44621</v>
      </c>
      <c r="D11691" s="7">
        <v>3</v>
      </c>
      <c r="E11691" s="6">
        <v>44713</v>
      </c>
      <c r="F11691" s="7">
        <v>0</v>
      </c>
      <c r="G11691" s="7">
        <v>143928.01060000001</v>
      </c>
      <c r="H11691" s="7">
        <v>-422687.02889999998</v>
      </c>
      <c r="I11691" s="7">
        <v>-278759.0183</v>
      </c>
      <c r="J11691" s="7">
        <v>0</v>
      </c>
      <c r="K11691" s="7">
        <v>0</v>
      </c>
      <c r="L11691" s="7">
        <v>264</v>
      </c>
      <c r="M11691" s="7">
        <v>-264</v>
      </c>
      <c r="N11691" s="7">
        <v>-5</v>
      </c>
    </row>
    <row r="11692" spans="1:14" x14ac:dyDescent="0.25">
      <c r="A11692" s="5">
        <v>431</v>
      </c>
      <c r="B11692" s="5">
        <v>3</v>
      </c>
      <c r="C11692" s="6">
        <v>44652</v>
      </c>
      <c r="D11692" s="7">
        <v>2</v>
      </c>
      <c r="E11692" s="6">
        <v>44713</v>
      </c>
      <c r="F11692" s="7">
        <v>0</v>
      </c>
      <c r="G11692" s="7">
        <v>33237.222999999998</v>
      </c>
      <c r="H11692" s="7">
        <v>-544865.15489999996</v>
      </c>
      <c r="I11692" s="7">
        <v>-511627.93190000003</v>
      </c>
      <c r="J11692" s="7">
        <v>0</v>
      </c>
      <c r="K11692" s="7">
        <v>0</v>
      </c>
      <c r="L11692" s="7">
        <v>282</v>
      </c>
      <c r="M11692" s="7">
        <v>-282</v>
      </c>
      <c r="N11692" s="7">
        <v>-5</v>
      </c>
    </row>
    <row r="11693" spans="1:14" x14ac:dyDescent="0.25">
      <c r="A11693" s="5">
        <v>431</v>
      </c>
      <c r="B11693" s="5">
        <v>3</v>
      </c>
      <c r="C11693" s="6">
        <v>44682</v>
      </c>
      <c r="D11693" s="7">
        <v>1</v>
      </c>
      <c r="E11693" s="6">
        <v>44713</v>
      </c>
      <c r="F11693" s="7">
        <v>0</v>
      </c>
      <c r="G11693" s="7">
        <v>77184.106000000014</v>
      </c>
      <c r="H11693" s="7">
        <v>-720033.21369999996</v>
      </c>
      <c r="I11693" s="7">
        <v>-642849.10769999993</v>
      </c>
      <c r="J11693" s="7">
        <v>0</v>
      </c>
      <c r="K11693" s="7">
        <v>0</v>
      </c>
      <c r="L11693" s="7">
        <v>285</v>
      </c>
      <c r="M11693" s="7">
        <v>-285</v>
      </c>
      <c r="N11693" s="7">
        <v>-5</v>
      </c>
    </row>
    <row r="11694" spans="1:14" x14ac:dyDescent="0.25">
      <c r="A11694" s="5">
        <v>431</v>
      </c>
      <c r="B11694" s="5">
        <v>3</v>
      </c>
      <c r="C11694" s="6">
        <v>44713</v>
      </c>
      <c r="D11694" s="7">
        <v>0</v>
      </c>
      <c r="E11694" s="6">
        <v>44713</v>
      </c>
      <c r="F11694" s="7">
        <v>67198532.998999998</v>
      </c>
      <c r="G11694" s="7">
        <v>47309.989800000003</v>
      </c>
      <c r="H11694" s="7">
        <v>-726747.86809999996</v>
      </c>
      <c r="I11694" s="7">
        <v>66519095.120700002</v>
      </c>
      <c r="J11694" s="7">
        <v>27987</v>
      </c>
      <c r="K11694" s="7">
        <v>0</v>
      </c>
      <c r="L11694" s="7">
        <v>258</v>
      </c>
      <c r="M11694" s="7">
        <v>27729</v>
      </c>
      <c r="N11694" s="7">
        <v>-5</v>
      </c>
    </row>
    <row r="11695" spans="1:14" x14ac:dyDescent="0.25">
      <c r="A11695" s="5">
        <v>431</v>
      </c>
      <c r="B11695" s="5">
        <v>3</v>
      </c>
      <c r="C11695" s="6">
        <v>44378</v>
      </c>
      <c r="D11695" s="7">
        <v>12</v>
      </c>
      <c r="E11695" s="6">
        <v>44743</v>
      </c>
      <c r="F11695" s="7">
        <v>0</v>
      </c>
      <c r="G11695" s="7">
        <v>8003.625</v>
      </c>
      <c r="H11695" s="7">
        <v>207.1934</v>
      </c>
      <c r="I11695" s="7">
        <v>8210.8184000000001</v>
      </c>
      <c r="J11695" s="7">
        <v>0</v>
      </c>
      <c r="K11695" s="7">
        <v>0</v>
      </c>
      <c r="L11695" s="7">
        <v>38</v>
      </c>
      <c r="M11695" s="7">
        <v>-38</v>
      </c>
      <c r="N11695" s="7">
        <v>-5</v>
      </c>
    </row>
    <row r="11696" spans="1:14" x14ac:dyDescent="0.25">
      <c r="A11696" s="5">
        <v>431</v>
      </c>
      <c r="B11696" s="5">
        <v>3</v>
      </c>
      <c r="C11696" s="6">
        <v>44409</v>
      </c>
      <c r="D11696" s="7">
        <v>11</v>
      </c>
      <c r="E11696" s="6">
        <v>44743</v>
      </c>
      <c r="F11696" s="7">
        <v>0</v>
      </c>
      <c r="G11696" s="7">
        <v>66022.120699999999</v>
      </c>
      <c r="H11696" s="7">
        <v>-7263.1508999999996</v>
      </c>
      <c r="I11696" s="7">
        <v>58758.969799999999</v>
      </c>
      <c r="J11696" s="7">
        <v>0</v>
      </c>
      <c r="K11696" s="7">
        <v>0</v>
      </c>
      <c r="L11696" s="7">
        <v>139</v>
      </c>
      <c r="M11696" s="7">
        <v>-139</v>
      </c>
      <c r="N11696" s="7">
        <v>-5</v>
      </c>
    </row>
    <row r="11697" spans="1:14" x14ac:dyDescent="0.25">
      <c r="A11697" s="5">
        <v>431</v>
      </c>
      <c r="B11697" s="5">
        <v>3</v>
      </c>
      <c r="C11697" s="6">
        <v>44440</v>
      </c>
      <c r="D11697" s="7">
        <v>10</v>
      </c>
      <c r="E11697" s="6">
        <v>44743</v>
      </c>
      <c r="F11697" s="7">
        <v>0</v>
      </c>
      <c r="G11697" s="7">
        <v>147692.2285</v>
      </c>
      <c r="H11697" s="7">
        <v>-25401.3809</v>
      </c>
      <c r="I11697" s="7">
        <v>122290.84759999999</v>
      </c>
      <c r="J11697" s="7">
        <v>0</v>
      </c>
      <c r="K11697" s="7">
        <v>0</v>
      </c>
      <c r="L11697" s="7">
        <v>214</v>
      </c>
      <c r="M11697" s="7">
        <v>-214</v>
      </c>
      <c r="N11697" s="7">
        <v>-5</v>
      </c>
    </row>
    <row r="11698" spans="1:14" x14ac:dyDescent="0.25">
      <c r="A11698" s="5">
        <v>431</v>
      </c>
      <c r="B11698" s="5">
        <v>3</v>
      </c>
      <c r="C11698" s="6">
        <v>44470</v>
      </c>
      <c r="D11698" s="7">
        <v>9</v>
      </c>
      <c r="E11698" s="6">
        <v>44743</v>
      </c>
      <c r="F11698" s="7">
        <v>0</v>
      </c>
      <c r="G11698" s="7">
        <v>176930.45180000001</v>
      </c>
      <c r="H11698" s="7">
        <v>-52827.823799999998</v>
      </c>
      <c r="I11698" s="7">
        <v>124102.628</v>
      </c>
      <c r="J11698" s="7">
        <v>0</v>
      </c>
      <c r="K11698" s="7">
        <v>0</v>
      </c>
      <c r="L11698" s="7">
        <v>279</v>
      </c>
      <c r="M11698" s="7">
        <v>-279</v>
      </c>
      <c r="N11698" s="7">
        <v>-5</v>
      </c>
    </row>
    <row r="11699" spans="1:14" x14ac:dyDescent="0.25">
      <c r="A11699" s="5">
        <v>431</v>
      </c>
      <c r="B11699" s="5">
        <v>3</v>
      </c>
      <c r="C11699" s="6">
        <v>44501</v>
      </c>
      <c r="D11699" s="7">
        <v>8</v>
      </c>
      <c r="E11699" s="6">
        <v>44743</v>
      </c>
      <c r="F11699" s="7">
        <v>0</v>
      </c>
      <c r="G11699" s="7">
        <v>194377.2604</v>
      </c>
      <c r="H11699" s="7">
        <v>-90327.809399999998</v>
      </c>
      <c r="I11699" s="7">
        <v>104049.451</v>
      </c>
      <c r="J11699" s="7">
        <v>0</v>
      </c>
      <c r="K11699" s="7">
        <v>0</v>
      </c>
      <c r="L11699" s="7">
        <v>234</v>
      </c>
      <c r="M11699" s="7">
        <v>-234</v>
      </c>
      <c r="N11699" s="7">
        <v>-5</v>
      </c>
    </row>
    <row r="11700" spans="1:14" x14ac:dyDescent="0.25">
      <c r="A11700" s="5">
        <v>431</v>
      </c>
      <c r="B11700" s="5">
        <v>3</v>
      </c>
      <c r="C11700" s="6">
        <v>44531</v>
      </c>
      <c r="D11700" s="7">
        <v>7</v>
      </c>
      <c r="E11700" s="6">
        <v>44743</v>
      </c>
      <c r="F11700" s="7">
        <v>0</v>
      </c>
      <c r="G11700" s="7">
        <v>239303.75349999999</v>
      </c>
      <c r="H11700" s="7">
        <v>-156334.514</v>
      </c>
      <c r="I11700" s="7">
        <v>82969.239499999996</v>
      </c>
      <c r="J11700" s="7">
        <v>0</v>
      </c>
      <c r="K11700" s="7">
        <v>0</v>
      </c>
      <c r="L11700" s="7">
        <v>293</v>
      </c>
      <c r="M11700" s="7">
        <v>-293</v>
      </c>
      <c r="N11700" s="7">
        <v>-5</v>
      </c>
    </row>
    <row r="11701" spans="1:14" x14ac:dyDescent="0.25">
      <c r="A11701" s="5">
        <v>431</v>
      </c>
      <c r="B11701" s="5">
        <v>3</v>
      </c>
      <c r="C11701" s="6">
        <v>44562</v>
      </c>
      <c r="D11701" s="7">
        <v>6</v>
      </c>
      <c r="E11701" s="6">
        <v>44743</v>
      </c>
      <c r="F11701" s="7">
        <v>0</v>
      </c>
      <c r="G11701" s="7">
        <v>128220.2953</v>
      </c>
      <c r="H11701" s="7">
        <v>-142115.38159999999</v>
      </c>
      <c r="I11701" s="7">
        <v>-13895.086300000001</v>
      </c>
      <c r="J11701" s="7">
        <v>0</v>
      </c>
      <c r="K11701" s="7">
        <v>0</v>
      </c>
      <c r="L11701" s="7">
        <v>156</v>
      </c>
      <c r="M11701" s="7">
        <v>-156</v>
      </c>
      <c r="N11701" s="7">
        <v>-5</v>
      </c>
    </row>
    <row r="11702" spans="1:14" x14ac:dyDescent="0.25">
      <c r="A11702" s="5">
        <v>431</v>
      </c>
      <c r="B11702" s="5">
        <v>3</v>
      </c>
      <c r="C11702" s="6">
        <v>44593</v>
      </c>
      <c r="D11702" s="7">
        <v>5</v>
      </c>
      <c r="E11702" s="6">
        <v>44743</v>
      </c>
      <c r="F11702" s="7">
        <v>0</v>
      </c>
      <c r="G11702" s="7">
        <v>68924.932199999996</v>
      </c>
      <c r="H11702" s="7">
        <v>-182212.8616</v>
      </c>
      <c r="I11702" s="7">
        <v>-113287.92939999999</v>
      </c>
      <c r="J11702" s="7">
        <v>0</v>
      </c>
      <c r="K11702" s="7">
        <v>0</v>
      </c>
      <c r="L11702" s="7">
        <v>164</v>
      </c>
      <c r="M11702" s="7">
        <v>-164</v>
      </c>
      <c r="N11702" s="7">
        <v>-5</v>
      </c>
    </row>
    <row r="11703" spans="1:14" x14ac:dyDescent="0.25">
      <c r="A11703" s="5">
        <v>431</v>
      </c>
      <c r="B11703" s="5">
        <v>3</v>
      </c>
      <c r="C11703" s="6">
        <v>44621</v>
      </c>
      <c r="D11703" s="7">
        <v>4</v>
      </c>
      <c r="E11703" s="6">
        <v>44743</v>
      </c>
      <c r="F11703" s="7">
        <v>0</v>
      </c>
      <c r="G11703" s="7">
        <v>115960.5527</v>
      </c>
      <c r="H11703" s="7">
        <v>-297342.61219999997</v>
      </c>
      <c r="I11703" s="7">
        <v>-181382.0595</v>
      </c>
      <c r="J11703" s="7">
        <v>0</v>
      </c>
      <c r="K11703" s="7">
        <v>0</v>
      </c>
      <c r="L11703" s="7">
        <v>228</v>
      </c>
      <c r="M11703" s="7">
        <v>-228</v>
      </c>
      <c r="N11703" s="7">
        <v>-5</v>
      </c>
    </row>
    <row r="11704" spans="1:14" x14ac:dyDescent="0.25">
      <c r="A11704" s="5">
        <v>431</v>
      </c>
      <c r="B11704" s="5">
        <v>3</v>
      </c>
      <c r="C11704" s="6">
        <v>44652</v>
      </c>
      <c r="D11704" s="7">
        <v>3</v>
      </c>
      <c r="E11704" s="6">
        <v>44743</v>
      </c>
      <c r="F11704" s="7">
        <v>0</v>
      </c>
      <c r="G11704" s="7">
        <v>59510.782500000001</v>
      </c>
      <c r="H11704" s="7">
        <v>-445649.47820000001</v>
      </c>
      <c r="I11704" s="7">
        <v>-386138.69569999998</v>
      </c>
      <c r="J11704" s="7">
        <v>0</v>
      </c>
      <c r="K11704" s="7">
        <v>0</v>
      </c>
      <c r="L11704" s="7">
        <v>255</v>
      </c>
      <c r="M11704" s="7">
        <v>-255</v>
      </c>
      <c r="N11704" s="7">
        <v>-5</v>
      </c>
    </row>
    <row r="11705" spans="1:14" x14ac:dyDescent="0.25">
      <c r="A11705" s="5">
        <v>431</v>
      </c>
      <c r="B11705" s="5">
        <v>3</v>
      </c>
      <c r="C11705" s="6">
        <v>44682</v>
      </c>
      <c r="D11705" s="7">
        <v>2</v>
      </c>
      <c r="E11705" s="6">
        <v>44743</v>
      </c>
      <c r="F11705" s="7">
        <v>0</v>
      </c>
      <c r="G11705" s="7">
        <v>6744469.9612999996</v>
      </c>
      <c r="H11705" s="7">
        <v>-7482491.235799999</v>
      </c>
      <c r="I11705" s="7">
        <v>-738021.27449999936</v>
      </c>
      <c r="J11705" s="7">
        <v>0</v>
      </c>
      <c r="K11705" s="7">
        <v>0</v>
      </c>
      <c r="L11705" s="7">
        <v>371</v>
      </c>
      <c r="M11705" s="7">
        <v>-371</v>
      </c>
      <c r="N11705" s="7">
        <v>-5</v>
      </c>
    </row>
    <row r="11706" spans="1:14" x14ac:dyDescent="0.25">
      <c r="A11706" s="5">
        <v>431</v>
      </c>
      <c r="B11706" s="5">
        <v>3</v>
      </c>
      <c r="C11706" s="6">
        <v>44713</v>
      </c>
      <c r="D11706" s="7">
        <v>1</v>
      </c>
      <c r="E11706" s="6">
        <v>44743</v>
      </c>
      <c r="F11706" s="7">
        <v>0</v>
      </c>
      <c r="G11706" s="7">
        <v>92150.004499999981</v>
      </c>
      <c r="H11706" s="7">
        <v>-1003294.1171</v>
      </c>
      <c r="I11706" s="7">
        <v>-911144.11260000011</v>
      </c>
      <c r="J11706" s="7">
        <v>0</v>
      </c>
      <c r="K11706" s="7">
        <v>0</v>
      </c>
      <c r="L11706" s="7">
        <v>379</v>
      </c>
      <c r="M11706" s="7">
        <v>-379</v>
      </c>
      <c r="N11706" s="7">
        <v>-5</v>
      </c>
    </row>
    <row r="11707" spans="1:14" x14ac:dyDescent="0.25">
      <c r="A11707" s="5">
        <v>431</v>
      </c>
      <c r="B11707" s="5">
        <v>3</v>
      </c>
      <c r="C11707" s="6">
        <v>44743</v>
      </c>
      <c r="D11707" s="7">
        <v>0</v>
      </c>
      <c r="E11707" s="6">
        <v>44743</v>
      </c>
      <c r="F11707" s="7">
        <v>76115509.6171</v>
      </c>
      <c r="G11707" s="7">
        <v>65744.194900000002</v>
      </c>
      <c r="H11707" s="7">
        <v>-890193.0699</v>
      </c>
      <c r="I11707" s="7">
        <v>75291060.7421</v>
      </c>
      <c r="J11707" s="7">
        <v>32534</v>
      </c>
      <c r="K11707" s="7">
        <v>0</v>
      </c>
      <c r="L11707" s="7">
        <v>338</v>
      </c>
      <c r="M11707" s="7">
        <v>32196</v>
      </c>
      <c r="N11707" s="7">
        <v>-5</v>
      </c>
    </row>
    <row r="11708" spans="1:14" x14ac:dyDescent="0.25">
      <c r="A11708" s="5">
        <v>431</v>
      </c>
      <c r="B11708" s="5">
        <v>3</v>
      </c>
      <c r="C11708" s="6">
        <v>44409</v>
      </c>
      <c r="D11708" s="7">
        <v>12</v>
      </c>
      <c r="E11708" s="6">
        <v>44774</v>
      </c>
      <c r="F11708" s="7">
        <v>0</v>
      </c>
      <c r="G11708" s="7">
        <v>13442.4568</v>
      </c>
      <c r="H11708" s="7">
        <v>-5944.2305000000006</v>
      </c>
      <c r="I11708" s="7">
        <v>7498.2262999999994</v>
      </c>
      <c r="J11708" s="7">
        <v>0</v>
      </c>
      <c r="K11708" s="7">
        <v>0</v>
      </c>
      <c r="L11708" s="7">
        <v>56</v>
      </c>
      <c r="M11708" s="7">
        <v>-56</v>
      </c>
      <c r="N11708" s="7">
        <v>-5</v>
      </c>
    </row>
    <row r="11709" spans="1:14" x14ac:dyDescent="0.25">
      <c r="A11709" s="5">
        <v>431</v>
      </c>
      <c r="B11709" s="5">
        <v>3</v>
      </c>
      <c r="C11709" s="6">
        <v>44440</v>
      </c>
      <c r="D11709" s="7">
        <v>11</v>
      </c>
      <c r="E11709" s="6">
        <v>44774</v>
      </c>
      <c r="F11709" s="7">
        <v>0</v>
      </c>
      <c r="G11709" s="7">
        <v>86708.32269999999</v>
      </c>
      <c r="H11709" s="7">
        <v>-9470.8575999999994</v>
      </c>
      <c r="I11709" s="7">
        <v>77237.465099999987</v>
      </c>
      <c r="J11709" s="7">
        <v>0</v>
      </c>
      <c r="K11709" s="7">
        <v>0</v>
      </c>
      <c r="L11709" s="7">
        <v>140</v>
      </c>
      <c r="M11709" s="7">
        <v>-140</v>
      </c>
      <c r="N11709" s="7">
        <v>-5</v>
      </c>
    </row>
    <row r="11710" spans="1:14" x14ac:dyDescent="0.25">
      <c r="A11710" s="5">
        <v>431</v>
      </c>
      <c r="B11710" s="5">
        <v>3</v>
      </c>
      <c r="C11710" s="6">
        <v>44470</v>
      </c>
      <c r="D11710" s="7">
        <v>10</v>
      </c>
      <c r="E11710" s="6">
        <v>44774</v>
      </c>
      <c r="F11710" s="7">
        <v>0</v>
      </c>
      <c r="G11710" s="7">
        <v>150906.7095</v>
      </c>
      <c r="H11710" s="7">
        <v>-24520.261200000001</v>
      </c>
      <c r="I11710" s="7">
        <v>126386.4483</v>
      </c>
      <c r="J11710" s="7">
        <v>0</v>
      </c>
      <c r="K11710" s="7">
        <v>0</v>
      </c>
      <c r="L11710" s="7">
        <v>214</v>
      </c>
      <c r="M11710" s="7">
        <v>-214</v>
      </c>
      <c r="N11710" s="7">
        <v>-5</v>
      </c>
    </row>
    <row r="11711" spans="1:14" x14ac:dyDescent="0.25">
      <c r="A11711" s="5">
        <v>431</v>
      </c>
      <c r="B11711" s="5">
        <v>3</v>
      </c>
      <c r="C11711" s="6">
        <v>44501</v>
      </c>
      <c r="D11711" s="7">
        <v>9</v>
      </c>
      <c r="E11711" s="6">
        <v>44774</v>
      </c>
      <c r="F11711" s="7">
        <v>0</v>
      </c>
      <c r="G11711" s="7">
        <v>180276.5864</v>
      </c>
      <c r="H11711" s="7">
        <v>-45850.214</v>
      </c>
      <c r="I11711" s="7">
        <v>134426.37239999999</v>
      </c>
      <c r="J11711" s="7">
        <v>0</v>
      </c>
      <c r="K11711" s="7">
        <v>0</v>
      </c>
      <c r="L11711" s="7">
        <v>233</v>
      </c>
      <c r="M11711" s="7">
        <v>-233</v>
      </c>
      <c r="N11711" s="7">
        <v>-5</v>
      </c>
    </row>
    <row r="11712" spans="1:14" x14ac:dyDescent="0.25">
      <c r="A11712" s="5">
        <v>431</v>
      </c>
      <c r="B11712" s="5">
        <v>3</v>
      </c>
      <c r="C11712" s="6">
        <v>44531</v>
      </c>
      <c r="D11712" s="7">
        <v>8</v>
      </c>
      <c r="E11712" s="6">
        <v>44774</v>
      </c>
      <c r="F11712" s="7">
        <v>0</v>
      </c>
      <c r="G11712" s="7">
        <v>310321.68620000011</v>
      </c>
      <c r="H11712" s="7">
        <v>-112783.3989</v>
      </c>
      <c r="I11712" s="7">
        <v>197538.28730000011</v>
      </c>
      <c r="J11712" s="7">
        <v>0</v>
      </c>
      <c r="K11712" s="7">
        <v>0</v>
      </c>
      <c r="L11712" s="7">
        <v>259</v>
      </c>
      <c r="M11712" s="7">
        <v>-259</v>
      </c>
      <c r="N11712" s="7">
        <v>-5</v>
      </c>
    </row>
    <row r="11713" spans="1:14" x14ac:dyDescent="0.25">
      <c r="A11713" s="5">
        <v>431</v>
      </c>
      <c r="B11713" s="5">
        <v>3</v>
      </c>
      <c r="C11713" s="6">
        <v>44562</v>
      </c>
      <c r="D11713" s="7">
        <v>7</v>
      </c>
      <c r="E11713" s="6">
        <v>44774</v>
      </c>
      <c r="F11713" s="7">
        <v>0</v>
      </c>
      <c r="G11713" s="7">
        <v>111806.0931</v>
      </c>
      <c r="H11713" s="7">
        <v>-60461.9836</v>
      </c>
      <c r="I11713" s="7">
        <v>51344.109499999999</v>
      </c>
      <c r="J11713" s="7">
        <v>0</v>
      </c>
      <c r="K11713" s="7">
        <v>0</v>
      </c>
      <c r="L11713" s="7">
        <v>118</v>
      </c>
      <c r="M11713" s="7">
        <v>-118</v>
      </c>
      <c r="N11713" s="7">
        <v>-5</v>
      </c>
    </row>
    <row r="11714" spans="1:14" x14ac:dyDescent="0.25">
      <c r="A11714" s="5">
        <v>431</v>
      </c>
      <c r="B11714" s="5">
        <v>3</v>
      </c>
      <c r="C11714" s="6">
        <v>44593</v>
      </c>
      <c r="D11714" s="7">
        <v>6</v>
      </c>
      <c r="E11714" s="6">
        <v>44774</v>
      </c>
      <c r="F11714" s="7">
        <v>0</v>
      </c>
      <c r="G11714" s="7">
        <v>147613.0766</v>
      </c>
      <c r="H11714" s="7">
        <v>-116675.4421</v>
      </c>
      <c r="I11714" s="7">
        <v>30937.634499999971</v>
      </c>
      <c r="J11714" s="7">
        <v>0</v>
      </c>
      <c r="K11714" s="7">
        <v>0</v>
      </c>
      <c r="L11714" s="7">
        <v>129</v>
      </c>
      <c r="M11714" s="7">
        <v>-129</v>
      </c>
      <c r="N11714" s="7">
        <v>-5</v>
      </c>
    </row>
    <row r="11715" spans="1:14" x14ac:dyDescent="0.25">
      <c r="A11715" s="5">
        <v>431</v>
      </c>
      <c r="B11715" s="5">
        <v>3</v>
      </c>
      <c r="C11715" s="6">
        <v>44621</v>
      </c>
      <c r="D11715" s="7">
        <v>5</v>
      </c>
      <c r="E11715" s="6">
        <v>44774</v>
      </c>
      <c r="F11715" s="7">
        <v>0</v>
      </c>
      <c r="G11715" s="7">
        <v>172369.0693</v>
      </c>
      <c r="H11715" s="7">
        <v>-223930.22560000001</v>
      </c>
      <c r="I11715" s="7">
        <v>-51561.156300000002</v>
      </c>
      <c r="J11715" s="7">
        <v>0</v>
      </c>
      <c r="K11715" s="7">
        <v>0</v>
      </c>
      <c r="L11715" s="7">
        <v>210</v>
      </c>
      <c r="M11715" s="7">
        <v>-210</v>
      </c>
      <c r="N11715" s="7">
        <v>-5</v>
      </c>
    </row>
    <row r="11716" spans="1:14" x14ac:dyDescent="0.25">
      <c r="A11716" s="5">
        <v>431</v>
      </c>
      <c r="B11716" s="5">
        <v>3</v>
      </c>
      <c r="C11716" s="6">
        <v>44652</v>
      </c>
      <c r="D11716" s="7">
        <v>4</v>
      </c>
      <c r="E11716" s="6">
        <v>44774</v>
      </c>
      <c r="F11716" s="7">
        <v>0</v>
      </c>
      <c r="G11716" s="7">
        <v>149788.24600000001</v>
      </c>
      <c r="H11716" s="7">
        <v>-273022.19000000012</v>
      </c>
      <c r="I11716" s="7">
        <v>-123233.94400000011</v>
      </c>
      <c r="J11716" s="7">
        <v>0</v>
      </c>
      <c r="K11716" s="7">
        <v>0</v>
      </c>
      <c r="L11716" s="7">
        <v>203</v>
      </c>
      <c r="M11716" s="7">
        <v>-203</v>
      </c>
      <c r="N11716" s="7">
        <v>-5</v>
      </c>
    </row>
    <row r="11717" spans="1:14" x14ac:dyDescent="0.25">
      <c r="A11717" s="5">
        <v>431</v>
      </c>
      <c r="B11717" s="5">
        <v>3</v>
      </c>
      <c r="C11717" s="6">
        <v>44682</v>
      </c>
      <c r="D11717" s="7">
        <v>3</v>
      </c>
      <c r="E11717" s="6">
        <v>44774</v>
      </c>
      <c r="F11717" s="7">
        <v>0</v>
      </c>
      <c r="G11717" s="7">
        <v>55324.753299999989</v>
      </c>
      <c r="H11717" s="7">
        <v>-523979.83439999999</v>
      </c>
      <c r="I11717" s="7">
        <v>-468655.08110000001</v>
      </c>
      <c r="J11717" s="7">
        <v>0</v>
      </c>
      <c r="K11717" s="7">
        <v>0</v>
      </c>
      <c r="L11717" s="7">
        <v>291</v>
      </c>
      <c r="M11717" s="7">
        <v>-291</v>
      </c>
      <c r="N11717" s="7">
        <v>-5</v>
      </c>
    </row>
    <row r="11718" spans="1:14" x14ac:dyDescent="0.25">
      <c r="A11718" s="5">
        <v>431</v>
      </c>
      <c r="B11718" s="5">
        <v>3</v>
      </c>
      <c r="C11718" s="6">
        <v>44713</v>
      </c>
      <c r="D11718" s="7">
        <v>2</v>
      </c>
      <c r="E11718" s="6">
        <v>44774</v>
      </c>
      <c r="F11718" s="7">
        <v>0</v>
      </c>
      <c r="G11718" s="7">
        <v>131112.6378</v>
      </c>
      <c r="H11718" s="7">
        <v>-782569.09490000014</v>
      </c>
      <c r="I11718" s="7">
        <v>-651456.45710000012</v>
      </c>
      <c r="J11718" s="7">
        <v>0</v>
      </c>
      <c r="K11718" s="7">
        <v>0</v>
      </c>
      <c r="L11718" s="7">
        <v>369</v>
      </c>
      <c r="M11718" s="7">
        <v>-369</v>
      </c>
      <c r="N11718" s="7">
        <v>-5</v>
      </c>
    </row>
    <row r="11719" spans="1:14" x14ac:dyDescent="0.25">
      <c r="A11719" s="5">
        <v>431</v>
      </c>
      <c r="B11719" s="5">
        <v>3</v>
      </c>
      <c r="C11719" s="6">
        <v>44743</v>
      </c>
      <c r="D11719" s="7">
        <v>1</v>
      </c>
      <c r="E11719" s="6">
        <v>44774</v>
      </c>
      <c r="F11719" s="7">
        <v>0</v>
      </c>
      <c r="G11719" s="7">
        <v>139288.0006</v>
      </c>
      <c r="H11719" s="7">
        <v>-867226.63150000013</v>
      </c>
      <c r="I11719" s="7">
        <v>-727938.63090000011</v>
      </c>
      <c r="J11719" s="7">
        <v>0</v>
      </c>
      <c r="K11719" s="7">
        <v>0</v>
      </c>
      <c r="L11719" s="7">
        <v>376</v>
      </c>
      <c r="M11719" s="7">
        <v>-376</v>
      </c>
      <c r="N11719" s="7">
        <v>-5</v>
      </c>
    </row>
    <row r="11720" spans="1:14" x14ac:dyDescent="0.25">
      <c r="A11720" s="5">
        <v>431</v>
      </c>
      <c r="B11720" s="5">
        <v>3</v>
      </c>
      <c r="C11720" s="6">
        <v>44774</v>
      </c>
      <c r="D11720" s="7">
        <v>0</v>
      </c>
      <c r="E11720" s="6">
        <v>44774</v>
      </c>
      <c r="F11720" s="7">
        <v>70617655.860899985</v>
      </c>
      <c r="G11720" s="7">
        <v>50727.699600000007</v>
      </c>
      <c r="H11720" s="7">
        <v>-772963.84029999992</v>
      </c>
      <c r="I11720" s="7">
        <v>69895419.720199987</v>
      </c>
      <c r="J11720" s="7">
        <v>29078</v>
      </c>
      <c r="K11720" s="7">
        <v>0</v>
      </c>
      <c r="L11720" s="7">
        <v>280</v>
      </c>
      <c r="M11720" s="7">
        <v>28798</v>
      </c>
      <c r="N11720" s="7">
        <v>-5</v>
      </c>
    </row>
    <row r="11721" spans="1:14" x14ac:dyDescent="0.25">
      <c r="A11721" s="5">
        <v>431</v>
      </c>
      <c r="B11721" s="5">
        <v>3</v>
      </c>
      <c r="C11721" s="6">
        <v>44440</v>
      </c>
      <c r="D11721" s="7">
        <v>12</v>
      </c>
      <c r="E11721" s="6">
        <v>44805</v>
      </c>
      <c r="F11721" s="7">
        <v>0</v>
      </c>
      <c r="G11721" s="7">
        <v>23455.710999999999</v>
      </c>
      <c r="H11721" s="7">
        <v>-679.78859999999986</v>
      </c>
      <c r="I11721" s="7">
        <v>22775.922399999999</v>
      </c>
      <c r="J11721" s="7">
        <v>0</v>
      </c>
      <c r="K11721" s="7">
        <v>0</v>
      </c>
      <c r="L11721" s="7">
        <v>59</v>
      </c>
      <c r="M11721" s="7">
        <v>-59</v>
      </c>
      <c r="N11721" s="7">
        <v>-5</v>
      </c>
    </row>
    <row r="11722" spans="1:14" x14ac:dyDescent="0.25">
      <c r="A11722" s="5">
        <v>431</v>
      </c>
      <c r="B11722" s="5">
        <v>3</v>
      </c>
      <c r="C11722" s="6">
        <v>44470</v>
      </c>
      <c r="D11722" s="7">
        <v>11</v>
      </c>
      <c r="E11722" s="6">
        <v>44805</v>
      </c>
      <c r="F11722" s="7">
        <v>0</v>
      </c>
      <c r="G11722" s="7">
        <v>42843.707799999989</v>
      </c>
      <c r="H11722" s="7">
        <v>-17831.5851</v>
      </c>
      <c r="I11722" s="7">
        <v>25012.122699999989</v>
      </c>
      <c r="J11722" s="7">
        <v>0</v>
      </c>
      <c r="K11722" s="7">
        <v>0</v>
      </c>
      <c r="L11722" s="7">
        <v>137</v>
      </c>
      <c r="M11722" s="7">
        <v>-137</v>
      </c>
      <c r="N11722" s="7">
        <v>-5</v>
      </c>
    </row>
    <row r="11723" spans="1:14" x14ac:dyDescent="0.25">
      <c r="A11723" s="5">
        <v>431</v>
      </c>
      <c r="B11723" s="5">
        <v>3</v>
      </c>
      <c r="C11723" s="6">
        <v>44501</v>
      </c>
      <c r="D11723" s="7">
        <v>10</v>
      </c>
      <c r="E11723" s="6">
        <v>44805</v>
      </c>
      <c r="F11723" s="7">
        <v>0</v>
      </c>
      <c r="G11723" s="7">
        <v>109517.0863</v>
      </c>
      <c r="H11723" s="7">
        <v>-15924.777099999999</v>
      </c>
      <c r="I11723" s="7">
        <v>93592.309199999989</v>
      </c>
      <c r="J11723" s="7">
        <v>0</v>
      </c>
      <c r="K11723" s="7">
        <v>0</v>
      </c>
      <c r="L11723" s="7">
        <v>184</v>
      </c>
      <c r="M11723" s="7">
        <v>-184</v>
      </c>
      <c r="N11723" s="7">
        <v>-5</v>
      </c>
    </row>
    <row r="11724" spans="1:14" x14ac:dyDescent="0.25">
      <c r="A11724" s="5">
        <v>431</v>
      </c>
      <c r="B11724" s="5">
        <v>3</v>
      </c>
      <c r="C11724" s="6">
        <v>44531</v>
      </c>
      <c r="D11724" s="7">
        <v>9</v>
      </c>
      <c r="E11724" s="6">
        <v>44805</v>
      </c>
      <c r="F11724" s="7">
        <v>0</v>
      </c>
      <c r="G11724" s="7">
        <v>209803.29870000001</v>
      </c>
      <c r="H11724" s="7">
        <v>-60073.044100000006</v>
      </c>
      <c r="I11724" s="7">
        <v>149730.25459999999</v>
      </c>
      <c r="J11724" s="7">
        <v>0</v>
      </c>
      <c r="K11724" s="7">
        <v>0</v>
      </c>
      <c r="L11724" s="7">
        <v>241</v>
      </c>
      <c r="M11724" s="7">
        <v>-241</v>
      </c>
      <c r="N11724" s="7">
        <v>-5</v>
      </c>
    </row>
    <row r="11725" spans="1:14" x14ac:dyDescent="0.25">
      <c r="A11725" s="5">
        <v>431</v>
      </c>
      <c r="B11725" s="5">
        <v>3</v>
      </c>
      <c r="C11725" s="6">
        <v>44562</v>
      </c>
      <c r="D11725" s="7">
        <v>8</v>
      </c>
      <c r="E11725" s="6">
        <v>44805</v>
      </c>
      <c r="F11725" s="7">
        <v>0</v>
      </c>
      <c r="G11725" s="7">
        <v>85201.827999999994</v>
      </c>
      <c r="H11725" s="7">
        <v>-49275.396699999998</v>
      </c>
      <c r="I11725" s="7">
        <v>35926.431299999989</v>
      </c>
      <c r="J11725" s="7">
        <v>0</v>
      </c>
      <c r="K11725" s="7">
        <v>0</v>
      </c>
      <c r="L11725" s="7">
        <v>116</v>
      </c>
      <c r="M11725" s="7">
        <v>-116</v>
      </c>
      <c r="N11725" s="7">
        <v>-5</v>
      </c>
    </row>
    <row r="11726" spans="1:14" x14ac:dyDescent="0.25">
      <c r="A11726" s="5">
        <v>431</v>
      </c>
      <c r="B11726" s="5">
        <v>3</v>
      </c>
      <c r="C11726" s="6">
        <v>44593</v>
      </c>
      <c r="D11726" s="7">
        <v>7</v>
      </c>
      <c r="E11726" s="6">
        <v>44805</v>
      </c>
      <c r="F11726" s="7">
        <v>0</v>
      </c>
      <c r="G11726" s="7">
        <v>56619.674400000004</v>
      </c>
      <c r="H11726" s="7">
        <v>-90036.684899999993</v>
      </c>
      <c r="I11726" s="7">
        <v>-33417.010499999989</v>
      </c>
      <c r="J11726" s="7">
        <v>0</v>
      </c>
      <c r="K11726" s="7">
        <v>0</v>
      </c>
      <c r="L11726" s="7">
        <v>111</v>
      </c>
      <c r="M11726" s="7">
        <v>-111</v>
      </c>
      <c r="N11726" s="7">
        <v>-5</v>
      </c>
    </row>
    <row r="11727" spans="1:14" x14ac:dyDescent="0.25">
      <c r="A11727" s="5">
        <v>431</v>
      </c>
      <c r="B11727" s="5">
        <v>3</v>
      </c>
      <c r="C11727" s="6">
        <v>44621</v>
      </c>
      <c r="D11727" s="7">
        <v>6</v>
      </c>
      <c r="E11727" s="6">
        <v>44805</v>
      </c>
      <c r="F11727" s="7">
        <v>0</v>
      </c>
      <c r="G11727" s="7">
        <v>180251.55970000001</v>
      </c>
      <c r="H11727" s="7">
        <v>-154798.6545</v>
      </c>
      <c r="I11727" s="7">
        <v>25452.905199999979</v>
      </c>
      <c r="J11727" s="7">
        <v>0</v>
      </c>
      <c r="K11727" s="7">
        <v>0</v>
      </c>
      <c r="L11727" s="7">
        <v>189</v>
      </c>
      <c r="M11727" s="7">
        <v>-189</v>
      </c>
      <c r="N11727" s="7">
        <v>-5</v>
      </c>
    </row>
    <row r="11728" spans="1:14" x14ac:dyDescent="0.25">
      <c r="A11728" s="5">
        <v>431</v>
      </c>
      <c r="B11728" s="5">
        <v>3</v>
      </c>
      <c r="C11728" s="6">
        <v>44652</v>
      </c>
      <c r="D11728" s="7">
        <v>5</v>
      </c>
      <c r="E11728" s="6">
        <v>44805</v>
      </c>
      <c r="F11728" s="7">
        <v>0</v>
      </c>
      <c r="G11728" s="7">
        <v>128915.03200000001</v>
      </c>
      <c r="H11728" s="7">
        <v>-203148.1207</v>
      </c>
      <c r="I11728" s="7">
        <v>-74233.088700000008</v>
      </c>
      <c r="J11728" s="7">
        <v>0</v>
      </c>
      <c r="K11728" s="7">
        <v>0</v>
      </c>
      <c r="L11728" s="7">
        <v>163</v>
      </c>
      <c r="M11728" s="7">
        <v>-163</v>
      </c>
      <c r="N11728" s="7">
        <v>-5</v>
      </c>
    </row>
    <row r="11729" spans="1:14" x14ac:dyDescent="0.25">
      <c r="A11729" s="5">
        <v>431</v>
      </c>
      <c r="B11729" s="5">
        <v>3</v>
      </c>
      <c r="C11729" s="6">
        <v>44682</v>
      </c>
      <c r="D11729" s="7">
        <v>4</v>
      </c>
      <c r="E11729" s="6">
        <v>44805</v>
      </c>
      <c r="F11729" s="7">
        <v>0</v>
      </c>
      <c r="G11729" s="7">
        <v>112601.4256</v>
      </c>
      <c r="H11729" s="7">
        <v>-398100.89360000001</v>
      </c>
      <c r="I11729" s="7">
        <v>-285499.46799999999</v>
      </c>
      <c r="J11729" s="7">
        <v>0</v>
      </c>
      <c r="K11729" s="7">
        <v>0</v>
      </c>
      <c r="L11729" s="7">
        <v>263</v>
      </c>
      <c r="M11729" s="7">
        <v>-263</v>
      </c>
      <c r="N11729" s="7">
        <v>-5</v>
      </c>
    </row>
    <row r="11730" spans="1:14" x14ac:dyDescent="0.25">
      <c r="A11730" s="5">
        <v>431</v>
      </c>
      <c r="B11730" s="5">
        <v>3</v>
      </c>
      <c r="C11730" s="6">
        <v>44713</v>
      </c>
      <c r="D11730" s="7">
        <v>3</v>
      </c>
      <c r="E11730" s="6">
        <v>44805</v>
      </c>
      <c r="F11730" s="7">
        <v>0</v>
      </c>
      <c r="G11730" s="7">
        <v>81889.618599999987</v>
      </c>
      <c r="H11730" s="7">
        <v>-638360.29830000002</v>
      </c>
      <c r="I11730" s="7">
        <v>-556470.67969999998</v>
      </c>
      <c r="J11730" s="7">
        <v>0</v>
      </c>
      <c r="K11730" s="7">
        <v>0</v>
      </c>
      <c r="L11730" s="7">
        <v>360</v>
      </c>
      <c r="M11730" s="7">
        <v>-360</v>
      </c>
      <c r="N11730" s="7">
        <v>-5</v>
      </c>
    </row>
    <row r="11731" spans="1:14" x14ac:dyDescent="0.25">
      <c r="A11731" s="5">
        <v>431</v>
      </c>
      <c r="B11731" s="5">
        <v>3</v>
      </c>
      <c r="C11731" s="6">
        <v>44743</v>
      </c>
      <c r="D11731" s="7">
        <v>2</v>
      </c>
      <c r="E11731" s="6">
        <v>44805</v>
      </c>
      <c r="F11731" s="7">
        <v>0</v>
      </c>
      <c r="G11731" s="7">
        <v>138888.0698</v>
      </c>
      <c r="H11731" s="7">
        <v>-901764.94140000013</v>
      </c>
      <c r="I11731" s="7">
        <v>-762876.87160000019</v>
      </c>
      <c r="J11731" s="7">
        <v>0</v>
      </c>
      <c r="K11731" s="7">
        <v>0</v>
      </c>
      <c r="L11731" s="7">
        <v>438</v>
      </c>
      <c r="M11731" s="7">
        <v>-438</v>
      </c>
      <c r="N11731" s="7">
        <v>-5</v>
      </c>
    </row>
    <row r="11732" spans="1:14" x14ac:dyDescent="0.25">
      <c r="A11732" s="5">
        <v>431</v>
      </c>
      <c r="B11732" s="5">
        <v>3</v>
      </c>
      <c r="C11732" s="6">
        <v>44774</v>
      </c>
      <c r="D11732" s="7">
        <v>1</v>
      </c>
      <c r="E11732" s="6">
        <v>44805</v>
      </c>
      <c r="F11732" s="7">
        <v>0</v>
      </c>
      <c r="G11732" s="7">
        <v>106570.5077</v>
      </c>
      <c r="H11732" s="7">
        <v>-934670.46299999999</v>
      </c>
      <c r="I11732" s="7">
        <v>-828099.95530000003</v>
      </c>
      <c r="J11732" s="7">
        <v>0</v>
      </c>
      <c r="K11732" s="7">
        <v>0</v>
      </c>
      <c r="L11732" s="7">
        <v>351</v>
      </c>
      <c r="M11732" s="7">
        <v>-351</v>
      </c>
      <c r="N11732" s="7">
        <v>-5</v>
      </c>
    </row>
    <row r="11733" spans="1:14" x14ac:dyDescent="0.25">
      <c r="A11733" s="5">
        <v>431</v>
      </c>
      <c r="B11733" s="5">
        <v>3</v>
      </c>
      <c r="C11733" s="6">
        <v>44805</v>
      </c>
      <c r="D11733" s="7">
        <v>0</v>
      </c>
      <c r="E11733" s="6">
        <v>44805</v>
      </c>
      <c r="F11733" s="7">
        <v>68383249.395899996</v>
      </c>
      <c r="G11733" s="7">
        <v>17895.3832</v>
      </c>
      <c r="H11733" s="7">
        <v>-840605.64480000001</v>
      </c>
      <c r="I11733" s="7">
        <v>67560539.134299994</v>
      </c>
      <c r="J11733" s="7">
        <v>27592</v>
      </c>
      <c r="K11733" s="7">
        <v>0</v>
      </c>
      <c r="L11733" s="7">
        <v>294</v>
      </c>
      <c r="M11733" s="7">
        <v>27298</v>
      </c>
      <c r="N11733" s="7">
        <v>-5</v>
      </c>
    </row>
    <row r="11734" spans="1:14" x14ac:dyDescent="0.25">
      <c r="A11734" s="5">
        <v>431</v>
      </c>
      <c r="B11734" s="5">
        <v>3</v>
      </c>
      <c r="C11734" s="6">
        <v>44470</v>
      </c>
      <c r="D11734" s="7">
        <v>12</v>
      </c>
      <c r="E11734" s="6">
        <v>44835</v>
      </c>
      <c r="F11734" s="7">
        <v>0</v>
      </c>
      <c r="G11734" s="7">
        <v>8166.5550999999996</v>
      </c>
      <c r="H11734" s="7">
        <v>-5212.9884999999986</v>
      </c>
      <c r="I11734" s="7">
        <v>2953.5666000000001</v>
      </c>
      <c r="J11734" s="7">
        <v>0</v>
      </c>
      <c r="K11734" s="7">
        <v>0</v>
      </c>
      <c r="L11734" s="7">
        <v>37</v>
      </c>
      <c r="M11734" s="7">
        <v>-37</v>
      </c>
      <c r="N11734" s="7">
        <v>-5</v>
      </c>
    </row>
    <row r="11735" spans="1:14" x14ac:dyDescent="0.25">
      <c r="A11735" s="5">
        <v>431</v>
      </c>
      <c r="B11735" s="5">
        <v>3</v>
      </c>
      <c r="C11735" s="6">
        <v>44501</v>
      </c>
      <c r="D11735" s="7">
        <v>11</v>
      </c>
      <c r="E11735" s="6">
        <v>44835</v>
      </c>
      <c r="F11735" s="7">
        <v>0</v>
      </c>
      <c r="G11735" s="7">
        <v>53759.378999999994</v>
      </c>
      <c r="H11735" s="7">
        <v>-18367.5569</v>
      </c>
      <c r="I11735" s="7">
        <v>35391.82209999999</v>
      </c>
      <c r="J11735" s="7">
        <v>0</v>
      </c>
      <c r="K11735" s="7">
        <v>0</v>
      </c>
      <c r="L11735" s="7">
        <v>131</v>
      </c>
      <c r="M11735" s="7">
        <v>-131</v>
      </c>
      <c r="N11735" s="7">
        <v>-5</v>
      </c>
    </row>
    <row r="11736" spans="1:14" x14ac:dyDescent="0.25">
      <c r="A11736" s="5">
        <v>431</v>
      </c>
      <c r="B11736" s="5">
        <v>3</v>
      </c>
      <c r="C11736" s="6">
        <v>44531</v>
      </c>
      <c r="D11736" s="7">
        <v>10</v>
      </c>
      <c r="E11736" s="6">
        <v>44835</v>
      </c>
      <c r="F11736" s="7">
        <v>0</v>
      </c>
      <c r="G11736" s="7">
        <v>114030.97719999999</v>
      </c>
      <c r="H11736" s="7">
        <v>-34515.854500000001</v>
      </c>
      <c r="I11736" s="7">
        <v>79515.122699999993</v>
      </c>
      <c r="J11736" s="7">
        <v>0</v>
      </c>
      <c r="K11736" s="7">
        <v>0</v>
      </c>
      <c r="L11736" s="7">
        <v>199</v>
      </c>
      <c r="M11736" s="7">
        <v>-199</v>
      </c>
      <c r="N11736" s="7">
        <v>-5</v>
      </c>
    </row>
    <row r="11737" spans="1:14" x14ac:dyDescent="0.25">
      <c r="A11737" s="5">
        <v>431</v>
      </c>
      <c r="B11737" s="5">
        <v>3</v>
      </c>
      <c r="C11737" s="6">
        <v>44562</v>
      </c>
      <c r="D11737" s="7">
        <v>9</v>
      </c>
      <c r="E11737" s="6">
        <v>44835</v>
      </c>
      <c r="F11737" s="7">
        <v>0</v>
      </c>
      <c r="G11737" s="7">
        <v>62685.245499999997</v>
      </c>
      <c r="H11737" s="7">
        <v>-44156.534800000009</v>
      </c>
      <c r="I11737" s="7">
        <v>18528.7107</v>
      </c>
      <c r="J11737" s="7">
        <v>0</v>
      </c>
      <c r="K11737" s="7">
        <v>0</v>
      </c>
      <c r="L11737" s="7">
        <v>120</v>
      </c>
      <c r="M11737" s="7">
        <v>-120</v>
      </c>
      <c r="N11737" s="7">
        <v>-5</v>
      </c>
    </row>
    <row r="11738" spans="1:14" x14ac:dyDescent="0.25">
      <c r="A11738" s="5">
        <v>431</v>
      </c>
      <c r="B11738" s="5">
        <v>3</v>
      </c>
      <c r="C11738" s="6">
        <v>44593</v>
      </c>
      <c r="D11738" s="7">
        <v>8</v>
      </c>
      <c r="E11738" s="6">
        <v>44835</v>
      </c>
      <c r="F11738" s="7">
        <v>0</v>
      </c>
      <c r="G11738" s="7">
        <v>53900.653100000003</v>
      </c>
      <c r="H11738" s="7">
        <v>-65217.197299999993</v>
      </c>
      <c r="I11738" s="7">
        <v>-11316.5442</v>
      </c>
      <c r="J11738" s="7">
        <v>0</v>
      </c>
      <c r="K11738" s="7">
        <v>0</v>
      </c>
      <c r="L11738" s="7">
        <v>128</v>
      </c>
      <c r="M11738" s="7">
        <v>-128</v>
      </c>
      <c r="N11738" s="7">
        <v>-5</v>
      </c>
    </row>
    <row r="11739" spans="1:14" x14ac:dyDescent="0.25">
      <c r="A11739" s="5">
        <v>431</v>
      </c>
      <c r="B11739" s="5">
        <v>3</v>
      </c>
      <c r="C11739" s="6">
        <v>44621</v>
      </c>
      <c r="D11739" s="7">
        <v>7</v>
      </c>
      <c r="E11739" s="6">
        <v>44835</v>
      </c>
      <c r="F11739" s="7">
        <v>0</v>
      </c>
      <c r="G11739" s="7">
        <v>148634.29870000001</v>
      </c>
      <c r="H11739" s="7">
        <v>-112402.0607</v>
      </c>
      <c r="I11739" s="7">
        <v>36232.238000000027</v>
      </c>
      <c r="J11739" s="7">
        <v>0</v>
      </c>
      <c r="K11739" s="7">
        <v>0</v>
      </c>
      <c r="L11739" s="7">
        <v>168</v>
      </c>
      <c r="M11739" s="7">
        <v>-168</v>
      </c>
      <c r="N11739" s="7">
        <v>-5</v>
      </c>
    </row>
    <row r="11740" spans="1:14" x14ac:dyDescent="0.25">
      <c r="A11740" s="5">
        <v>431</v>
      </c>
      <c r="B11740" s="5">
        <v>3</v>
      </c>
      <c r="C11740" s="6">
        <v>44652</v>
      </c>
      <c r="D11740" s="7">
        <v>6</v>
      </c>
      <c r="E11740" s="6">
        <v>44835</v>
      </c>
      <c r="F11740" s="7">
        <v>0</v>
      </c>
      <c r="G11740" s="7">
        <v>83824.0141</v>
      </c>
      <c r="H11740" s="7">
        <v>-174985.36749999999</v>
      </c>
      <c r="I11740" s="7">
        <v>-91161.353400000022</v>
      </c>
      <c r="J11740" s="7">
        <v>0</v>
      </c>
      <c r="K11740" s="7">
        <v>0</v>
      </c>
      <c r="L11740" s="7">
        <v>154</v>
      </c>
      <c r="M11740" s="7">
        <v>-154</v>
      </c>
      <c r="N11740" s="7">
        <v>-5</v>
      </c>
    </row>
    <row r="11741" spans="1:14" x14ac:dyDescent="0.25">
      <c r="A11741" s="5">
        <v>431</v>
      </c>
      <c r="B11741" s="5">
        <v>3</v>
      </c>
      <c r="C11741" s="6">
        <v>44682</v>
      </c>
      <c r="D11741" s="7">
        <v>5</v>
      </c>
      <c r="E11741" s="6">
        <v>44835</v>
      </c>
      <c r="F11741" s="7">
        <v>0</v>
      </c>
      <c r="G11741" s="7">
        <v>82110.153000000006</v>
      </c>
      <c r="H11741" s="7">
        <v>-324925.66239999997</v>
      </c>
      <c r="I11741" s="7">
        <v>-242815.50940000001</v>
      </c>
      <c r="J11741" s="7">
        <v>0</v>
      </c>
      <c r="K11741" s="7">
        <v>0</v>
      </c>
      <c r="L11741" s="7">
        <v>235</v>
      </c>
      <c r="M11741" s="7">
        <v>-235</v>
      </c>
      <c r="N11741" s="7">
        <v>-5</v>
      </c>
    </row>
    <row r="11742" spans="1:14" x14ac:dyDescent="0.25">
      <c r="A11742" s="5">
        <v>431</v>
      </c>
      <c r="B11742" s="5">
        <v>3</v>
      </c>
      <c r="C11742" s="6">
        <v>44713</v>
      </c>
      <c r="D11742" s="7">
        <v>4</v>
      </c>
      <c r="E11742" s="6">
        <v>44835</v>
      </c>
      <c r="F11742" s="7">
        <v>0</v>
      </c>
      <c r="G11742" s="7">
        <v>112684.2138</v>
      </c>
      <c r="H11742" s="7">
        <v>-468202.76549999998</v>
      </c>
      <c r="I11742" s="7">
        <v>-355518.55170000001</v>
      </c>
      <c r="J11742" s="7">
        <v>0</v>
      </c>
      <c r="K11742" s="7">
        <v>0</v>
      </c>
      <c r="L11742" s="7">
        <v>290</v>
      </c>
      <c r="M11742" s="7">
        <v>-290</v>
      </c>
      <c r="N11742" s="7">
        <v>-5</v>
      </c>
    </row>
    <row r="11743" spans="1:14" x14ac:dyDescent="0.25">
      <c r="A11743" s="5">
        <v>431</v>
      </c>
      <c r="B11743" s="5">
        <v>3</v>
      </c>
      <c r="C11743" s="6">
        <v>44743</v>
      </c>
      <c r="D11743" s="7">
        <v>3</v>
      </c>
      <c r="E11743" s="6">
        <v>44835</v>
      </c>
      <c r="F11743" s="7">
        <v>0</v>
      </c>
      <c r="G11743" s="7">
        <v>143364.5613</v>
      </c>
      <c r="H11743" s="7">
        <v>-549307.22529999993</v>
      </c>
      <c r="I11743" s="7">
        <v>-405942.66399999987</v>
      </c>
      <c r="J11743" s="7">
        <v>0</v>
      </c>
      <c r="K11743" s="7">
        <v>0</v>
      </c>
      <c r="L11743" s="7">
        <v>327</v>
      </c>
      <c r="M11743" s="7">
        <v>-327</v>
      </c>
      <c r="N11743" s="7">
        <v>-5</v>
      </c>
    </row>
    <row r="11744" spans="1:14" x14ac:dyDescent="0.25">
      <c r="A11744" s="5">
        <v>431</v>
      </c>
      <c r="B11744" s="5">
        <v>3</v>
      </c>
      <c r="C11744" s="6">
        <v>44774</v>
      </c>
      <c r="D11744" s="7">
        <v>2</v>
      </c>
      <c r="E11744" s="6">
        <v>44835</v>
      </c>
      <c r="F11744" s="7">
        <v>0</v>
      </c>
      <c r="G11744" s="7">
        <v>99635.07190000001</v>
      </c>
      <c r="H11744" s="7">
        <v>-906238.7439</v>
      </c>
      <c r="I11744" s="7">
        <v>-806603.67200000002</v>
      </c>
      <c r="J11744" s="7">
        <v>0</v>
      </c>
      <c r="K11744" s="7">
        <v>0</v>
      </c>
      <c r="L11744" s="7">
        <v>360</v>
      </c>
      <c r="M11744" s="7">
        <v>-360</v>
      </c>
      <c r="N11744" s="7">
        <v>-5</v>
      </c>
    </row>
    <row r="11745" spans="1:14" x14ac:dyDescent="0.25">
      <c r="A11745" s="5">
        <v>431</v>
      </c>
      <c r="B11745" s="5">
        <v>3</v>
      </c>
      <c r="C11745" s="6">
        <v>44805</v>
      </c>
      <c r="D11745" s="7">
        <v>1</v>
      </c>
      <c r="E11745" s="6">
        <v>44835</v>
      </c>
      <c r="F11745" s="7">
        <v>0</v>
      </c>
      <c r="G11745" s="7">
        <v>119959.1266</v>
      </c>
      <c r="H11745" s="7">
        <v>-780564.80359999998</v>
      </c>
      <c r="I11745" s="7">
        <v>-660605.67700000003</v>
      </c>
      <c r="J11745" s="7">
        <v>0</v>
      </c>
      <c r="K11745" s="7">
        <v>0</v>
      </c>
      <c r="L11745" s="7">
        <v>295</v>
      </c>
      <c r="M11745" s="7">
        <v>-295</v>
      </c>
      <c r="N11745" s="7">
        <v>-5</v>
      </c>
    </row>
    <row r="11746" spans="1:14" x14ac:dyDescent="0.25">
      <c r="A11746" s="5">
        <v>431</v>
      </c>
      <c r="B11746" s="5">
        <v>3</v>
      </c>
      <c r="C11746" s="6">
        <v>44835</v>
      </c>
      <c r="D11746" s="7">
        <v>0</v>
      </c>
      <c r="E11746" s="6">
        <v>44835</v>
      </c>
      <c r="F11746" s="7">
        <v>84231494.677000001</v>
      </c>
      <c r="G11746" s="7">
        <v>45742.435899999997</v>
      </c>
      <c r="H11746" s="7">
        <v>-700394.25049999997</v>
      </c>
      <c r="I11746" s="7">
        <v>83576842.86240001</v>
      </c>
      <c r="J11746" s="7">
        <v>34566</v>
      </c>
      <c r="K11746" s="7">
        <v>0</v>
      </c>
      <c r="L11746" s="7">
        <v>259</v>
      </c>
      <c r="M11746" s="7">
        <v>34307</v>
      </c>
      <c r="N11746" s="7">
        <v>-5</v>
      </c>
    </row>
    <row r="11747" spans="1:14" x14ac:dyDescent="0.25">
      <c r="A11747" s="5">
        <v>431</v>
      </c>
      <c r="B11747" s="5">
        <v>3</v>
      </c>
      <c r="C11747" s="6">
        <v>44501</v>
      </c>
      <c r="D11747" s="7">
        <v>12</v>
      </c>
      <c r="E11747" s="6">
        <v>44866</v>
      </c>
      <c r="F11747" s="7">
        <v>0</v>
      </c>
      <c r="G11747" s="7">
        <v>3905.3058999999998</v>
      </c>
      <c r="H11747" s="7">
        <v>-7406.0812999999998</v>
      </c>
      <c r="I11747" s="7">
        <v>-3500.7754</v>
      </c>
      <c r="J11747" s="7">
        <v>0</v>
      </c>
      <c r="K11747" s="7">
        <v>0</v>
      </c>
      <c r="L11747" s="7">
        <v>57</v>
      </c>
      <c r="M11747" s="7">
        <v>-57</v>
      </c>
      <c r="N11747" s="7">
        <v>-5</v>
      </c>
    </row>
    <row r="11748" spans="1:14" x14ac:dyDescent="0.25">
      <c r="A11748" s="5">
        <v>431</v>
      </c>
      <c r="B11748" s="5">
        <v>3</v>
      </c>
      <c r="C11748" s="6">
        <v>44531</v>
      </c>
      <c r="D11748" s="7">
        <v>11</v>
      </c>
      <c r="E11748" s="6">
        <v>44866</v>
      </c>
      <c r="F11748" s="7">
        <v>0</v>
      </c>
      <c r="G11748" s="7">
        <v>63124.738999999987</v>
      </c>
      <c r="H11748" s="7">
        <v>-9689.5807000000023</v>
      </c>
      <c r="I11748" s="7">
        <v>53435.158300000003</v>
      </c>
      <c r="J11748" s="7">
        <v>0</v>
      </c>
      <c r="K11748" s="7">
        <v>0</v>
      </c>
      <c r="L11748" s="7">
        <v>119</v>
      </c>
      <c r="M11748" s="7">
        <v>-119</v>
      </c>
      <c r="N11748" s="7">
        <v>-5</v>
      </c>
    </row>
    <row r="11749" spans="1:14" x14ac:dyDescent="0.25">
      <c r="A11749" s="5">
        <v>431</v>
      </c>
      <c r="B11749" s="5">
        <v>3</v>
      </c>
      <c r="C11749" s="6">
        <v>44562</v>
      </c>
      <c r="D11749" s="7">
        <v>10</v>
      </c>
      <c r="E11749" s="6">
        <v>44866</v>
      </c>
      <c r="F11749" s="7">
        <v>0</v>
      </c>
      <c r="G11749" s="7">
        <v>46165.069699999993</v>
      </c>
      <c r="H11749" s="7">
        <v>-14612.206899999999</v>
      </c>
      <c r="I11749" s="7">
        <v>31552.862799999999</v>
      </c>
      <c r="J11749" s="7">
        <v>0</v>
      </c>
      <c r="K11749" s="7">
        <v>0</v>
      </c>
      <c r="L11749" s="7">
        <v>83</v>
      </c>
      <c r="M11749" s="7">
        <v>-83</v>
      </c>
      <c r="N11749" s="7">
        <v>-5</v>
      </c>
    </row>
    <row r="11750" spans="1:14" x14ac:dyDescent="0.25">
      <c r="A11750" s="5">
        <v>431</v>
      </c>
      <c r="B11750" s="5">
        <v>3</v>
      </c>
      <c r="C11750" s="6">
        <v>44593</v>
      </c>
      <c r="D11750" s="7">
        <v>9</v>
      </c>
      <c r="E11750" s="6">
        <v>44866</v>
      </c>
      <c r="F11750" s="7">
        <v>0</v>
      </c>
      <c r="G11750" s="7">
        <v>46998.535500000013</v>
      </c>
      <c r="H11750" s="7">
        <v>-30820.500199999999</v>
      </c>
      <c r="I11750" s="7">
        <v>16178.03530000001</v>
      </c>
      <c r="J11750" s="7">
        <v>0</v>
      </c>
      <c r="K11750" s="7">
        <v>0</v>
      </c>
      <c r="L11750" s="7">
        <v>85</v>
      </c>
      <c r="M11750" s="7">
        <v>-85</v>
      </c>
      <c r="N11750" s="7">
        <v>-5</v>
      </c>
    </row>
    <row r="11751" spans="1:14" x14ac:dyDescent="0.25">
      <c r="A11751" s="5">
        <v>431</v>
      </c>
      <c r="B11751" s="5">
        <v>3</v>
      </c>
      <c r="C11751" s="6">
        <v>44621</v>
      </c>
      <c r="D11751" s="7">
        <v>8</v>
      </c>
      <c r="E11751" s="6">
        <v>44866</v>
      </c>
      <c r="F11751" s="7">
        <v>0</v>
      </c>
      <c r="G11751" s="7">
        <v>95590.329699999987</v>
      </c>
      <c r="H11751" s="7">
        <v>-86862.865300000005</v>
      </c>
      <c r="I11751" s="7">
        <v>8727.4643999999826</v>
      </c>
      <c r="J11751" s="7">
        <v>0</v>
      </c>
      <c r="K11751" s="7">
        <v>0</v>
      </c>
      <c r="L11751" s="7">
        <v>171</v>
      </c>
      <c r="M11751" s="7">
        <v>-171</v>
      </c>
      <c r="N11751" s="7">
        <v>-5</v>
      </c>
    </row>
    <row r="11752" spans="1:14" x14ac:dyDescent="0.25">
      <c r="A11752" s="5">
        <v>431</v>
      </c>
      <c r="B11752" s="5">
        <v>3</v>
      </c>
      <c r="C11752" s="6">
        <v>44652</v>
      </c>
      <c r="D11752" s="7">
        <v>7</v>
      </c>
      <c r="E11752" s="6">
        <v>44866</v>
      </c>
      <c r="F11752" s="7">
        <v>0</v>
      </c>
      <c r="G11752" s="7">
        <v>93437.569699999993</v>
      </c>
      <c r="H11752" s="7">
        <v>-101595.6565</v>
      </c>
      <c r="I11752" s="7">
        <v>-8158.0868000000191</v>
      </c>
      <c r="J11752" s="7">
        <v>0</v>
      </c>
      <c r="K11752" s="7">
        <v>0</v>
      </c>
      <c r="L11752" s="7">
        <v>123</v>
      </c>
      <c r="M11752" s="7">
        <v>-123</v>
      </c>
      <c r="N11752" s="7">
        <v>-5</v>
      </c>
    </row>
    <row r="11753" spans="1:14" x14ac:dyDescent="0.25">
      <c r="A11753" s="5">
        <v>431</v>
      </c>
      <c r="B11753" s="5">
        <v>3</v>
      </c>
      <c r="C11753" s="6">
        <v>44682</v>
      </c>
      <c r="D11753" s="7">
        <v>6</v>
      </c>
      <c r="E11753" s="6">
        <v>44866</v>
      </c>
      <c r="F11753" s="7">
        <v>0</v>
      </c>
      <c r="G11753" s="7">
        <v>102384.93090000001</v>
      </c>
      <c r="H11753" s="7">
        <v>-246139.27979999999</v>
      </c>
      <c r="I11753" s="7">
        <v>-143754.34890000001</v>
      </c>
      <c r="J11753" s="7">
        <v>0</v>
      </c>
      <c r="K11753" s="7">
        <v>0</v>
      </c>
      <c r="L11753" s="7">
        <v>212</v>
      </c>
      <c r="M11753" s="7">
        <v>-212</v>
      </c>
      <c r="N11753" s="7">
        <v>-5</v>
      </c>
    </row>
    <row r="11754" spans="1:14" x14ac:dyDescent="0.25">
      <c r="A11754" s="5">
        <v>431</v>
      </c>
      <c r="B11754" s="5">
        <v>3</v>
      </c>
      <c r="C11754" s="6">
        <v>44713</v>
      </c>
      <c r="D11754" s="7">
        <v>5</v>
      </c>
      <c r="E11754" s="6">
        <v>44866</v>
      </c>
      <c r="F11754" s="7">
        <v>0</v>
      </c>
      <c r="G11754" s="7">
        <v>145023.3616</v>
      </c>
      <c r="H11754" s="7">
        <v>-376661.54670000001</v>
      </c>
      <c r="I11754" s="7">
        <v>-231638.1851</v>
      </c>
      <c r="J11754" s="7">
        <v>0</v>
      </c>
      <c r="K11754" s="7">
        <v>0</v>
      </c>
      <c r="L11754" s="7">
        <v>258</v>
      </c>
      <c r="M11754" s="7">
        <v>-258</v>
      </c>
      <c r="N11754" s="7">
        <v>-5</v>
      </c>
    </row>
    <row r="11755" spans="1:14" x14ac:dyDescent="0.25">
      <c r="A11755" s="5">
        <v>431</v>
      </c>
      <c r="B11755" s="5">
        <v>3</v>
      </c>
      <c r="C11755" s="6">
        <v>44743</v>
      </c>
      <c r="D11755" s="7">
        <v>4</v>
      </c>
      <c r="E11755" s="6">
        <v>44866</v>
      </c>
      <c r="F11755" s="7">
        <v>0</v>
      </c>
      <c r="G11755" s="7">
        <v>157782.4952</v>
      </c>
      <c r="H11755" s="7">
        <v>-513924.908</v>
      </c>
      <c r="I11755" s="7">
        <v>-356142.41279999987</v>
      </c>
      <c r="J11755" s="7">
        <v>0</v>
      </c>
      <c r="K11755" s="7">
        <v>0</v>
      </c>
      <c r="L11755" s="7">
        <v>301</v>
      </c>
      <c r="M11755" s="7">
        <v>-301</v>
      </c>
      <c r="N11755" s="7">
        <v>-5</v>
      </c>
    </row>
    <row r="11756" spans="1:14" x14ac:dyDescent="0.25">
      <c r="A11756" s="5">
        <v>431</v>
      </c>
      <c r="B11756" s="5">
        <v>3</v>
      </c>
      <c r="C11756" s="6">
        <v>44774</v>
      </c>
      <c r="D11756" s="7">
        <v>3</v>
      </c>
      <c r="E11756" s="6">
        <v>44866</v>
      </c>
      <c r="F11756" s="7">
        <v>0</v>
      </c>
      <c r="G11756" s="7">
        <v>84684.521500000003</v>
      </c>
      <c r="H11756" s="7">
        <v>-588452.01599999995</v>
      </c>
      <c r="I11756" s="7">
        <v>-503767.49449999991</v>
      </c>
      <c r="J11756" s="7">
        <v>0</v>
      </c>
      <c r="K11756" s="7">
        <v>0</v>
      </c>
      <c r="L11756" s="7">
        <v>299</v>
      </c>
      <c r="M11756" s="7">
        <v>-299</v>
      </c>
      <c r="N11756" s="7">
        <v>-5</v>
      </c>
    </row>
    <row r="11757" spans="1:14" x14ac:dyDescent="0.25">
      <c r="A11757" s="5">
        <v>431</v>
      </c>
      <c r="B11757" s="5">
        <v>3</v>
      </c>
      <c r="C11757" s="6">
        <v>44805</v>
      </c>
      <c r="D11757" s="7">
        <v>2</v>
      </c>
      <c r="E11757" s="6">
        <v>44866</v>
      </c>
      <c r="F11757" s="7">
        <v>0</v>
      </c>
      <c r="G11757" s="7">
        <v>79074.434400000027</v>
      </c>
      <c r="H11757" s="7">
        <v>-838016.03570000001</v>
      </c>
      <c r="I11757" s="7">
        <v>-758941.60129999998</v>
      </c>
      <c r="J11757" s="7">
        <v>0</v>
      </c>
      <c r="K11757" s="7">
        <v>0</v>
      </c>
      <c r="L11757" s="7">
        <v>367</v>
      </c>
      <c r="M11757" s="7">
        <v>-367</v>
      </c>
      <c r="N11757" s="7">
        <v>-5</v>
      </c>
    </row>
    <row r="11758" spans="1:14" x14ac:dyDescent="0.25">
      <c r="A11758" s="5">
        <v>431</v>
      </c>
      <c r="B11758" s="5">
        <v>3</v>
      </c>
      <c r="C11758" s="6">
        <v>44835</v>
      </c>
      <c r="D11758" s="7">
        <v>1</v>
      </c>
      <c r="E11758" s="6">
        <v>44866</v>
      </c>
      <c r="F11758" s="7">
        <v>0</v>
      </c>
      <c r="G11758" s="7">
        <v>140877.49220000001</v>
      </c>
      <c r="H11758" s="7">
        <v>-895737.51340000017</v>
      </c>
      <c r="I11758" s="7">
        <v>-754860.02120000019</v>
      </c>
      <c r="J11758" s="7">
        <v>0</v>
      </c>
      <c r="K11758" s="7">
        <v>0</v>
      </c>
      <c r="L11758" s="7">
        <v>338</v>
      </c>
      <c r="M11758" s="7">
        <v>-338</v>
      </c>
      <c r="N11758" s="7">
        <v>-5</v>
      </c>
    </row>
    <row r="11759" spans="1:14" x14ac:dyDescent="0.25">
      <c r="A11759" s="5">
        <v>431</v>
      </c>
      <c r="B11759" s="5">
        <v>3</v>
      </c>
      <c r="C11759" s="6">
        <v>44866</v>
      </c>
      <c r="D11759" s="7">
        <v>0</v>
      </c>
      <c r="E11759" s="6">
        <v>44866</v>
      </c>
      <c r="F11759" s="7">
        <v>100399994.8158</v>
      </c>
      <c r="G11759" s="7">
        <v>41761.587600000013</v>
      </c>
      <c r="H11759" s="7">
        <v>-640795.01300000004</v>
      </c>
      <c r="I11759" s="7">
        <v>99800961.390399992</v>
      </c>
      <c r="J11759" s="7">
        <v>41793</v>
      </c>
      <c r="K11759" s="7">
        <v>0</v>
      </c>
      <c r="L11759" s="7">
        <v>267</v>
      </c>
      <c r="M11759" s="7">
        <v>41526</v>
      </c>
      <c r="N11759" s="7">
        <v>-5</v>
      </c>
    </row>
    <row r="11760" spans="1:14" x14ac:dyDescent="0.25">
      <c r="A11760" s="5">
        <v>431</v>
      </c>
      <c r="B11760" s="5">
        <v>3</v>
      </c>
      <c r="C11760" s="6">
        <v>44531</v>
      </c>
      <c r="D11760" s="7">
        <v>12</v>
      </c>
      <c r="E11760" s="6">
        <v>44896</v>
      </c>
      <c r="F11760" s="7">
        <v>0</v>
      </c>
      <c r="G11760" s="7">
        <v>6252.0681999999997</v>
      </c>
      <c r="H11760" s="7">
        <v>-3942.7764000000002</v>
      </c>
      <c r="I11760" s="7">
        <v>2309.2918</v>
      </c>
      <c r="J11760" s="7">
        <v>0</v>
      </c>
      <c r="K11760" s="7">
        <v>0</v>
      </c>
      <c r="L11760" s="7">
        <v>65</v>
      </c>
      <c r="M11760" s="7">
        <v>-65</v>
      </c>
      <c r="N11760" s="7">
        <v>-5</v>
      </c>
    </row>
    <row r="11761" spans="1:14" x14ac:dyDescent="0.25">
      <c r="A11761" s="5">
        <v>431</v>
      </c>
      <c r="B11761" s="5">
        <v>3</v>
      </c>
      <c r="C11761" s="6">
        <v>44562</v>
      </c>
      <c r="D11761" s="7">
        <v>11</v>
      </c>
      <c r="E11761" s="6">
        <v>44896</v>
      </c>
      <c r="F11761" s="7">
        <v>0</v>
      </c>
      <c r="G11761" s="7">
        <v>22301.785400000001</v>
      </c>
      <c r="H11761" s="7">
        <v>-2686.1197000000002</v>
      </c>
      <c r="I11761" s="7">
        <v>19615.665700000001</v>
      </c>
      <c r="J11761" s="7">
        <v>0</v>
      </c>
      <c r="K11761" s="7">
        <v>0</v>
      </c>
      <c r="L11761" s="7">
        <v>52</v>
      </c>
      <c r="M11761" s="7">
        <v>-52</v>
      </c>
      <c r="N11761" s="7">
        <v>-5</v>
      </c>
    </row>
    <row r="11762" spans="1:14" x14ac:dyDescent="0.25">
      <c r="A11762" s="5">
        <v>431</v>
      </c>
      <c r="B11762" s="5">
        <v>3</v>
      </c>
      <c r="C11762" s="6">
        <v>44593</v>
      </c>
      <c r="D11762" s="7">
        <v>10</v>
      </c>
      <c r="E11762" s="6">
        <v>44896</v>
      </c>
      <c r="F11762" s="7">
        <v>0</v>
      </c>
      <c r="G11762" s="7">
        <v>41361.840100000001</v>
      </c>
      <c r="H11762" s="7">
        <v>-13052.1785</v>
      </c>
      <c r="I11762" s="7">
        <v>28309.661599999999</v>
      </c>
      <c r="J11762" s="7">
        <v>0</v>
      </c>
      <c r="K11762" s="7">
        <v>0</v>
      </c>
      <c r="L11762" s="7">
        <v>66</v>
      </c>
      <c r="M11762" s="7">
        <v>-66</v>
      </c>
      <c r="N11762" s="7">
        <v>-5</v>
      </c>
    </row>
    <row r="11763" spans="1:14" x14ac:dyDescent="0.25">
      <c r="A11763" s="5">
        <v>431</v>
      </c>
      <c r="B11763" s="5">
        <v>3</v>
      </c>
      <c r="C11763" s="6">
        <v>44621</v>
      </c>
      <c r="D11763" s="7">
        <v>9</v>
      </c>
      <c r="E11763" s="6">
        <v>44896</v>
      </c>
      <c r="F11763" s="7">
        <v>0</v>
      </c>
      <c r="G11763" s="7">
        <v>76643.318300000014</v>
      </c>
      <c r="H11763" s="7">
        <v>-55352.175799999997</v>
      </c>
      <c r="I11763" s="7">
        <v>21291.14250000002</v>
      </c>
      <c r="J11763" s="7">
        <v>0</v>
      </c>
      <c r="K11763" s="7">
        <v>0</v>
      </c>
      <c r="L11763" s="7">
        <v>162</v>
      </c>
      <c r="M11763" s="7">
        <v>-162</v>
      </c>
      <c r="N11763" s="7">
        <v>-5</v>
      </c>
    </row>
    <row r="11764" spans="1:14" x14ac:dyDescent="0.25">
      <c r="A11764" s="5">
        <v>431</v>
      </c>
      <c r="B11764" s="5">
        <v>3</v>
      </c>
      <c r="C11764" s="6">
        <v>44652</v>
      </c>
      <c r="D11764" s="7">
        <v>8</v>
      </c>
      <c r="E11764" s="6">
        <v>44896</v>
      </c>
      <c r="F11764" s="7">
        <v>0</v>
      </c>
      <c r="G11764" s="7">
        <v>62303.84350000001</v>
      </c>
      <c r="H11764" s="7">
        <v>-77530.606700000004</v>
      </c>
      <c r="I11764" s="7">
        <v>-15226.76319999999</v>
      </c>
      <c r="J11764" s="7">
        <v>0</v>
      </c>
      <c r="K11764" s="7">
        <v>0</v>
      </c>
      <c r="L11764" s="7">
        <v>147</v>
      </c>
      <c r="M11764" s="7">
        <v>-147</v>
      </c>
      <c r="N11764" s="7">
        <v>-5</v>
      </c>
    </row>
    <row r="11765" spans="1:14" x14ac:dyDescent="0.25">
      <c r="A11765" s="5">
        <v>431</v>
      </c>
      <c r="B11765" s="5">
        <v>3</v>
      </c>
      <c r="C11765" s="6">
        <v>44682</v>
      </c>
      <c r="D11765" s="7">
        <v>7</v>
      </c>
      <c r="E11765" s="6">
        <v>44896</v>
      </c>
      <c r="F11765" s="7">
        <v>0</v>
      </c>
      <c r="G11765" s="7">
        <v>116367.3677</v>
      </c>
      <c r="H11765" s="7">
        <v>-141208.728</v>
      </c>
      <c r="I11765" s="7">
        <v>-24841.3603</v>
      </c>
      <c r="J11765" s="7">
        <v>0</v>
      </c>
      <c r="K11765" s="7">
        <v>0</v>
      </c>
      <c r="L11765" s="7">
        <v>164</v>
      </c>
      <c r="M11765" s="7">
        <v>-164</v>
      </c>
      <c r="N11765" s="7">
        <v>-5</v>
      </c>
    </row>
    <row r="11766" spans="1:14" x14ac:dyDescent="0.25">
      <c r="A11766" s="5">
        <v>431</v>
      </c>
      <c r="B11766" s="5">
        <v>3</v>
      </c>
      <c r="C11766" s="6">
        <v>44713</v>
      </c>
      <c r="D11766" s="7">
        <v>6</v>
      </c>
      <c r="E11766" s="6">
        <v>44896</v>
      </c>
      <c r="F11766" s="7">
        <v>0</v>
      </c>
      <c r="G11766" s="7">
        <v>117400.0791</v>
      </c>
      <c r="H11766" s="7">
        <v>-264791.11690000002</v>
      </c>
      <c r="I11766" s="7">
        <v>-147391.03779999999</v>
      </c>
      <c r="J11766" s="7">
        <v>0</v>
      </c>
      <c r="K11766" s="7">
        <v>0</v>
      </c>
      <c r="L11766" s="7">
        <v>251</v>
      </c>
      <c r="M11766" s="7">
        <v>-251</v>
      </c>
      <c r="N11766" s="7">
        <v>-5</v>
      </c>
    </row>
    <row r="11767" spans="1:14" x14ac:dyDescent="0.25">
      <c r="A11767" s="5">
        <v>431</v>
      </c>
      <c r="B11767" s="5">
        <v>3</v>
      </c>
      <c r="C11767" s="6">
        <v>44743</v>
      </c>
      <c r="D11767" s="7">
        <v>5</v>
      </c>
      <c r="E11767" s="6">
        <v>44896</v>
      </c>
      <c r="F11767" s="7">
        <v>0</v>
      </c>
      <c r="G11767" s="7">
        <v>196742.94200000001</v>
      </c>
      <c r="H11767" s="7">
        <v>-368439.07069999998</v>
      </c>
      <c r="I11767" s="7">
        <v>-171696.12870000009</v>
      </c>
      <c r="J11767" s="7">
        <v>0</v>
      </c>
      <c r="K11767" s="7">
        <v>0</v>
      </c>
      <c r="L11767" s="7">
        <v>268</v>
      </c>
      <c r="M11767" s="7">
        <v>-268</v>
      </c>
      <c r="N11767" s="7">
        <v>-5</v>
      </c>
    </row>
    <row r="11768" spans="1:14" x14ac:dyDescent="0.25">
      <c r="A11768" s="5">
        <v>431</v>
      </c>
      <c r="B11768" s="5">
        <v>3</v>
      </c>
      <c r="C11768" s="6">
        <v>44774</v>
      </c>
      <c r="D11768" s="7">
        <v>4</v>
      </c>
      <c r="E11768" s="6">
        <v>44896</v>
      </c>
      <c r="F11768" s="7">
        <v>0</v>
      </c>
      <c r="G11768" s="7">
        <v>107701.9578</v>
      </c>
      <c r="H11768" s="7">
        <v>-455981.80670000007</v>
      </c>
      <c r="I11768" s="7">
        <v>-348279.8489000001</v>
      </c>
      <c r="J11768" s="7">
        <v>0</v>
      </c>
      <c r="K11768" s="7">
        <v>0</v>
      </c>
      <c r="L11768" s="7">
        <v>288</v>
      </c>
      <c r="M11768" s="7">
        <v>-288</v>
      </c>
      <c r="N11768" s="7">
        <v>-5</v>
      </c>
    </row>
    <row r="11769" spans="1:14" x14ac:dyDescent="0.25">
      <c r="A11769" s="5">
        <v>431</v>
      </c>
      <c r="B11769" s="5">
        <v>3</v>
      </c>
      <c r="C11769" s="6">
        <v>44805</v>
      </c>
      <c r="D11769" s="7">
        <v>3</v>
      </c>
      <c r="E11769" s="6">
        <v>44896</v>
      </c>
      <c r="F11769" s="7">
        <v>0</v>
      </c>
      <c r="G11769" s="7">
        <v>90704.779899999994</v>
      </c>
      <c r="H11769" s="7">
        <v>-524941.8297</v>
      </c>
      <c r="I11769" s="7">
        <v>-434237.04979999998</v>
      </c>
      <c r="J11769" s="7">
        <v>0</v>
      </c>
      <c r="K11769" s="7">
        <v>0</v>
      </c>
      <c r="L11769" s="7">
        <v>280</v>
      </c>
      <c r="M11769" s="7">
        <v>-280</v>
      </c>
      <c r="N11769" s="7">
        <v>-5</v>
      </c>
    </row>
    <row r="11770" spans="1:14" x14ac:dyDescent="0.25">
      <c r="A11770" s="5">
        <v>431</v>
      </c>
      <c r="B11770" s="5">
        <v>3</v>
      </c>
      <c r="C11770" s="6">
        <v>44835</v>
      </c>
      <c r="D11770" s="7">
        <v>2</v>
      </c>
      <c r="E11770" s="6">
        <v>44896</v>
      </c>
      <c r="F11770" s="7">
        <v>0</v>
      </c>
      <c r="G11770" s="7">
        <v>159617.53890000001</v>
      </c>
      <c r="H11770" s="7">
        <v>-1130256.905</v>
      </c>
      <c r="I11770" s="7">
        <v>-970639.36609999975</v>
      </c>
      <c r="J11770" s="7">
        <v>0</v>
      </c>
      <c r="K11770" s="7">
        <v>0</v>
      </c>
      <c r="L11770" s="7">
        <v>485</v>
      </c>
      <c r="M11770" s="7">
        <v>-485</v>
      </c>
      <c r="N11770" s="7">
        <v>-5</v>
      </c>
    </row>
    <row r="11771" spans="1:14" x14ac:dyDescent="0.25">
      <c r="A11771" s="5">
        <v>431</v>
      </c>
      <c r="B11771" s="5">
        <v>3</v>
      </c>
      <c r="C11771" s="6">
        <v>44866</v>
      </c>
      <c r="D11771" s="7">
        <v>1</v>
      </c>
      <c r="E11771" s="6">
        <v>44896</v>
      </c>
      <c r="F11771" s="7">
        <v>0</v>
      </c>
      <c r="G11771" s="7">
        <v>193368.0085</v>
      </c>
      <c r="H11771" s="7">
        <v>-1184572.1455999999</v>
      </c>
      <c r="I11771" s="7">
        <v>-991204.13709999993</v>
      </c>
      <c r="J11771" s="7">
        <v>0</v>
      </c>
      <c r="K11771" s="7">
        <v>0</v>
      </c>
      <c r="L11771" s="7">
        <v>461</v>
      </c>
      <c r="M11771" s="7">
        <v>-461</v>
      </c>
      <c r="N11771" s="7">
        <v>-5</v>
      </c>
    </row>
    <row r="11772" spans="1:14" x14ac:dyDescent="0.25">
      <c r="A11772" s="5">
        <v>431</v>
      </c>
      <c r="B11772" s="5">
        <v>3</v>
      </c>
      <c r="C11772" s="6">
        <v>44896</v>
      </c>
      <c r="D11772" s="7">
        <v>0</v>
      </c>
      <c r="E11772" s="6">
        <v>44896</v>
      </c>
      <c r="F11772" s="7">
        <v>114149234.2096</v>
      </c>
      <c r="G11772" s="7">
        <v>95079.435599999997</v>
      </c>
      <c r="H11772" s="7">
        <v>-921312.77740000002</v>
      </c>
      <c r="I11772" s="7">
        <v>113323000.8678</v>
      </c>
      <c r="J11772" s="7">
        <v>46475</v>
      </c>
      <c r="K11772" s="7">
        <v>0</v>
      </c>
      <c r="L11772" s="7">
        <v>325</v>
      </c>
      <c r="M11772" s="7">
        <v>46150</v>
      </c>
      <c r="N11772" s="7">
        <v>-5</v>
      </c>
    </row>
    <row r="11773" spans="1:14" x14ac:dyDescent="0.25">
      <c r="A11773" s="5">
        <v>431</v>
      </c>
      <c r="B11773" s="5">
        <v>3</v>
      </c>
      <c r="C11773" s="6">
        <v>44562</v>
      </c>
      <c r="D11773" s="7">
        <v>12</v>
      </c>
      <c r="E11773" s="6">
        <v>44927</v>
      </c>
      <c r="F11773" s="7">
        <v>0</v>
      </c>
      <c r="G11773" s="7">
        <v>1307.6128000000001</v>
      </c>
      <c r="H11773" s="7">
        <v>-5835.0546000000004</v>
      </c>
      <c r="I11773" s="7">
        <v>-4527.4418000000014</v>
      </c>
      <c r="J11773" s="7">
        <v>0</v>
      </c>
      <c r="K11773" s="7">
        <v>0</v>
      </c>
      <c r="L11773" s="7">
        <v>18</v>
      </c>
      <c r="M11773" s="7">
        <v>-18</v>
      </c>
      <c r="N11773" s="7">
        <v>-5</v>
      </c>
    </row>
    <row r="11774" spans="1:14" x14ac:dyDescent="0.25">
      <c r="A11774" s="5">
        <v>431</v>
      </c>
      <c r="B11774" s="5">
        <v>3</v>
      </c>
      <c r="C11774" s="6">
        <v>44593</v>
      </c>
      <c r="D11774" s="7">
        <v>11</v>
      </c>
      <c r="E11774" s="6">
        <v>44927</v>
      </c>
      <c r="F11774" s="7">
        <v>0</v>
      </c>
      <c r="G11774" s="7">
        <v>12540.2381</v>
      </c>
      <c r="H11774" s="7">
        <v>-8633.3940000000002</v>
      </c>
      <c r="I11774" s="7">
        <v>3906.844099999998</v>
      </c>
      <c r="J11774" s="7">
        <v>0</v>
      </c>
      <c r="K11774" s="7">
        <v>0</v>
      </c>
      <c r="L11774" s="7">
        <v>63</v>
      </c>
      <c r="M11774" s="7">
        <v>-63</v>
      </c>
      <c r="N11774" s="7">
        <v>-5</v>
      </c>
    </row>
    <row r="11775" spans="1:14" x14ac:dyDescent="0.25">
      <c r="A11775" s="5">
        <v>431</v>
      </c>
      <c r="B11775" s="5">
        <v>3</v>
      </c>
      <c r="C11775" s="6">
        <v>44621</v>
      </c>
      <c r="D11775" s="7">
        <v>10</v>
      </c>
      <c r="E11775" s="6">
        <v>44927</v>
      </c>
      <c r="F11775" s="7">
        <v>0</v>
      </c>
      <c r="G11775" s="7">
        <v>36369.577799999999</v>
      </c>
      <c r="H11775" s="7">
        <v>-28201.7006</v>
      </c>
      <c r="I11775" s="7">
        <v>8167.8772000000026</v>
      </c>
      <c r="J11775" s="7">
        <v>0</v>
      </c>
      <c r="K11775" s="7">
        <v>0</v>
      </c>
      <c r="L11775" s="7">
        <v>123</v>
      </c>
      <c r="M11775" s="7">
        <v>-123</v>
      </c>
      <c r="N11775" s="7">
        <v>-5</v>
      </c>
    </row>
    <row r="11776" spans="1:14" x14ac:dyDescent="0.25">
      <c r="A11776" s="5">
        <v>431</v>
      </c>
      <c r="B11776" s="5">
        <v>3</v>
      </c>
      <c r="C11776" s="6">
        <v>44652</v>
      </c>
      <c r="D11776" s="7">
        <v>9</v>
      </c>
      <c r="E11776" s="6">
        <v>44927</v>
      </c>
      <c r="F11776" s="7">
        <v>0</v>
      </c>
      <c r="G11776" s="7">
        <v>60021.245799999997</v>
      </c>
      <c r="H11776" s="7">
        <v>-45420.5766</v>
      </c>
      <c r="I11776" s="7">
        <v>14600.6692</v>
      </c>
      <c r="J11776" s="7">
        <v>0</v>
      </c>
      <c r="K11776" s="7">
        <v>0</v>
      </c>
      <c r="L11776" s="7">
        <v>125</v>
      </c>
      <c r="M11776" s="7">
        <v>-125</v>
      </c>
      <c r="N11776" s="7">
        <v>-5</v>
      </c>
    </row>
    <row r="11777" spans="1:14" x14ac:dyDescent="0.25">
      <c r="A11777" s="5">
        <v>431</v>
      </c>
      <c r="B11777" s="5">
        <v>3</v>
      </c>
      <c r="C11777" s="6">
        <v>44682</v>
      </c>
      <c r="D11777" s="7">
        <v>8</v>
      </c>
      <c r="E11777" s="6">
        <v>44927</v>
      </c>
      <c r="F11777" s="7">
        <v>0</v>
      </c>
      <c r="G11777" s="7">
        <v>82710.918599999975</v>
      </c>
      <c r="H11777" s="7">
        <v>-81290.90370000001</v>
      </c>
      <c r="I11777" s="7">
        <v>1420.014899999966</v>
      </c>
      <c r="J11777" s="7">
        <v>0</v>
      </c>
      <c r="K11777" s="7">
        <v>0</v>
      </c>
      <c r="L11777" s="7">
        <v>149</v>
      </c>
      <c r="M11777" s="7">
        <v>-149</v>
      </c>
      <c r="N11777" s="7">
        <v>-5</v>
      </c>
    </row>
    <row r="11778" spans="1:14" x14ac:dyDescent="0.25">
      <c r="A11778" s="5">
        <v>431</v>
      </c>
      <c r="B11778" s="5">
        <v>3</v>
      </c>
      <c r="C11778" s="6">
        <v>44713</v>
      </c>
      <c r="D11778" s="7">
        <v>7</v>
      </c>
      <c r="E11778" s="6">
        <v>44927</v>
      </c>
      <c r="F11778" s="7">
        <v>0</v>
      </c>
      <c r="G11778" s="7">
        <v>83640.207200000004</v>
      </c>
      <c r="H11778" s="7">
        <v>-171346.4601</v>
      </c>
      <c r="I11778" s="7">
        <v>-87706.252899999963</v>
      </c>
      <c r="J11778" s="7">
        <v>0</v>
      </c>
      <c r="K11778" s="7">
        <v>0</v>
      </c>
      <c r="L11778" s="7">
        <v>234</v>
      </c>
      <c r="M11778" s="7">
        <v>-234</v>
      </c>
      <c r="N11778" s="7">
        <v>-5</v>
      </c>
    </row>
    <row r="11779" spans="1:14" x14ac:dyDescent="0.25">
      <c r="A11779" s="5">
        <v>431</v>
      </c>
      <c r="B11779" s="5">
        <v>3</v>
      </c>
      <c r="C11779" s="6">
        <v>44743</v>
      </c>
      <c r="D11779" s="7">
        <v>6</v>
      </c>
      <c r="E11779" s="6">
        <v>44927</v>
      </c>
      <c r="F11779" s="7">
        <v>0</v>
      </c>
      <c r="G11779" s="7">
        <v>130648.0344</v>
      </c>
      <c r="H11779" s="7">
        <v>-270211.17210000003</v>
      </c>
      <c r="I11779" s="7">
        <v>-139563.13769999999</v>
      </c>
      <c r="J11779" s="7">
        <v>0</v>
      </c>
      <c r="K11779" s="7">
        <v>0</v>
      </c>
      <c r="L11779" s="7">
        <v>241</v>
      </c>
      <c r="M11779" s="7">
        <v>-241</v>
      </c>
      <c r="N11779" s="7">
        <v>-5</v>
      </c>
    </row>
    <row r="11780" spans="1:14" x14ac:dyDescent="0.25">
      <c r="A11780" s="5">
        <v>431</v>
      </c>
      <c r="B11780" s="5">
        <v>3</v>
      </c>
      <c r="C11780" s="6">
        <v>44774</v>
      </c>
      <c r="D11780" s="7">
        <v>5</v>
      </c>
      <c r="E11780" s="6">
        <v>44927</v>
      </c>
      <c r="F11780" s="7">
        <v>0</v>
      </c>
      <c r="G11780" s="7">
        <v>79718.518400000015</v>
      </c>
      <c r="H11780" s="7">
        <v>-278046.18780000001</v>
      </c>
      <c r="I11780" s="7">
        <v>-198327.66940000001</v>
      </c>
      <c r="J11780" s="7">
        <v>0</v>
      </c>
      <c r="K11780" s="7">
        <v>0</v>
      </c>
      <c r="L11780" s="7">
        <v>235</v>
      </c>
      <c r="M11780" s="7">
        <v>-235</v>
      </c>
      <c r="N11780" s="7">
        <v>-5</v>
      </c>
    </row>
    <row r="11781" spans="1:14" x14ac:dyDescent="0.25">
      <c r="A11781" s="5">
        <v>431</v>
      </c>
      <c r="B11781" s="5">
        <v>3</v>
      </c>
      <c r="C11781" s="6">
        <v>44805</v>
      </c>
      <c r="D11781" s="7">
        <v>4</v>
      </c>
      <c r="E11781" s="6">
        <v>44927</v>
      </c>
      <c r="F11781" s="7">
        <v>0</v>
      </c>
      <c r="G11781" s="7">
        <v>63918.499800000012</v>
      </c>
      <c r="H11781" s="7">
        <v>-408701.08980000002</v>
      </c>
      <c r="I11781" s="7">
        <v>-344782.59</v>
      </c>
      <c r="J11781" s="7">
        <v>0</v>
      </c>
      <c r="K11781" s="7">
        <v>0</v>
      </c>
      <c r="L11781" s="7">
        <v>249</v>
      </c>
      <c r="M11781" s="7">
        <v>-249</v>
      </c>
      <c r="N11781" s="7">
        <v>-5</v>
      </c>
    </row>
    <row r="11782" spans="1:14" x14ac:dyDescent="0.25">
      <c r="A11782" s="5">
        <v>431</v>
      </c>
      <c r="B11782" s="5">
        <v>3</v>
      </c>
      <c r="C11782" s="6">
        <v>44835</v>
      </c>
      <c r="D11782" s="7">
        <v>3</v>
      </c>
      <c r="E11782" s="6">
        <v>44927</v>
      </c>
      <c r="F11782" s="7">
        <v>0</v>
      </c>
      <c r="G11782" s="7">
        <v>118351.2879</v>
      </c>
      <c r="H11782" s="7">
        <v>-585411.31140000001</v>
      </c>
      <c r="I11782" s="7">
        <v>-467060.02350000001</v>
      </c>
      <c r="J11782" s="7">
        <v>0</v>
      </c>
      <c r="K11782" s="7">
        <v>0</v>
      </c>
      <c r="L11782" s="7">
        <v>300</v>
      </c>
      <c r="M11782" s="7">
        <v>-300</v>
      </c>
      <c r="N11782" s="7">
        <v>-5</v>
      </c>
    </row>
    <row r="11783" spans="1:14" x14ac:dyDescent="0.25">
      <c r="A11783" s="5">
        <v>431</v>
      </c>
      <c r="B11783" s="5">
        <v>3</v>
      </c>
      <c r="C11783" s="6">
        <v>44866</v>
      </c>
      <c r="D11783" s="7">
        <v>2</v>
      </c>
      <c r="E11783" s="6">
        <v>44927</v>
      </c>
      <c r="F11783" s="7">
        <v>0</v>
      </c>
      <c r="G11783" s="7">
        <v>136865.04829999999</v>
      </c>
      <c r="H11783" s="7">
        <v>-1077960.8351</v>
      </c>
      <c r="I11783" s="7">
        <v>-941095.7868</v>
      </c>
      <c r="J11783" s="7">
        <v>0</v>
      </c>
      <c r="K11783" s="7">
        <v>0</v>
      </c>
      <c r="L11783" s="7">
        <v>479</v>
      </c>
      <c r="M11783" s="7">
        <v>-479</v>
      </c>
      <c r="N11783" s="7">
        <v>-5</v>
      </c>
    </row>
    <row r="11784" spans="1:14" x14ac:dyDescent="0.25">
      <c r="A11784" s="5">
        <v>431</v>
      </c>
      <c r="B11784" s="5">
        <v>3</v>
      </c>
      <c r="C11784" s="6">
        <v>44896</v>
      </c>
      <c r="D11784" s="7">
        <v>1</v>
      </c>
      <c r="E11784" s="6">
        <v>44927</v>
      </c>
      <c r="F11784" s="7">
        <v>0</v>
      </c>
      <c r="G11784" s="7">
        <v>167741.02369999999</v>
      </c>
      <c r="H11784" s="7">
        <v>-1319770.382</v>
      </c>
      <c r="I11784" s="7">
        <v>-1152029.3583</v>
      </c>
      <c r="J11784" s="7">
        <v>0</v>
      </c>
      <c r="K11784" s="7">
        <v>0</v>
      </c>
      <c r="L11784" s="7">
        <v>495</v>
      </c>
      <c r="M11784" s="7">
        <v>-495</v>
      </c>
      <c r="N11784" s="7">
        <v>-5</v>
      </c>
    </row>
    <row r="11785" spans="1:14" x14ac:dyDescent="0.25">
      <c r="A11785" s="5">
        <v>431</v>
      </c>
      <c r="B11785" s="5">
        <v>3</v>
      </c>
      <c r="C11785" s="6">
        <v>44927</v>
      </c>
      <c r="D11785" s="7">
        <v>0</v>
      </c>
      <c r="E11785" s="6">
        <v>44927</v>
      </c>
      <c r="F11785" s="7">
        <v>100308584.8143</v>
      </c>
      <c r="G11785" s="7">
        <v>23922.6011</v>
      </c>
      <c r="H11785" s="7">
        <v>-996721.57959999994</v>
      </c>
      <c r="I11785" s="7">
        <v>99335785.835799992</v>
      </c>
      <c r="J11785" s="7">
        <v>41412</v>
      </c>
      <c r="K11785" s="7">
        <v>0</v>
      </c>
      <c r="L11785" s="7">
        <v>344</v>
      </c>
      <c r="M11785" s="7">
        <v>41068</v>
      </c>
      <c r="N11785" s="7">
        <v>-5</v>
      </c>
    </row>
    <row r="11786" spans="1:14" x14ac:dyDescent="0.25">
      <c r="A11786" s="5">
        <v>431</v>
      </c>
      <c r="B11786" s="5">
        <v>3</v>
      </c>
      <c r="C11786" s="6">
        <v>44593</v>
      </c>
      <c r="D11786" s="7">
        <v>12</v>
      </c>
      <c r="E11786" s="6">
        <v>44958</v>
      </c>
      <c r="F11786" s="7">
        <v>0</v>
      </c>
      <c r="G11786" s="7">
        <v>3080.3951999999999</v>
      </c>
      <c r="H11786" s="7">
        <v>-4899.1572999999999</v>
      </c>
      <c r="I11786" s="7">
        <v>-1818.7620999999999</v>
      </c>
      <c r="J11786" s="7">
        <v>0</v>
      </c>
      <c r="K11786" s="7">
        <v>0</v>
      </c>
      <c r="L11786" s="7">
        <v>26</v>
      </c>
      <c r="M11786" s="7">
        <v>-26</v>
      </c>
      <c r="N11786" s="7">
        <v>-5</v>
      </c>
    </row>
    <row r="11787" spans="1:14" x14ac:dyDescent="0.25">
      <c r="A11787" s="5">
        <v>431</v>
      </c>
      <c r="B11787" s="5">
        <v>3</v>
      </c>
      <c r="C11787" s="6">
        <v>44621</v>
      </c>
      <c r="D11787" s="7">
        <v>11</v>
      </c>
      <c r="E11787" s="6">
        <v>44958</v>
      </c>
      <c r="F11787" s="7">
        <v>0</v>
      </c>
      <c r="G11787" s="7">
        <v>24560.2637</v>
      </c>
      <c r="H11787" s="7">
        <v>-8477.5401000000002</v>
      </c>
      <c r="I11787" s="7">
        <v>16082.723599999999</v>
      </c>
      <c r="J11787" s="7">
        <v>0</v>
      </c>
      <c r="K11787" s="7">
        <v>0</v>
      </c>
      <c r="L11787" s="7">
        <v>69</v>
      </c>
      <c r="M11787" s="7">
        <v>-69</v>
      </c>
      <c r="N11787" s="7">
        <v>-5</v>
      </c>
    </row>
    <row r="11788" spans="1:14" x14ac:dyDescent="0.25">
      <c r="A11788" s="5">
        <v>431</v>
      </c>
      <c r="B11788" s="5">
        <v>3</v>
      </c>
      <c r="C11788" s="6">
        <v>44652</v>
      </c>
      <c r="D11788" s="7">
        <v>10</v>
      </c>
      <c r="E11788" s="6">
        <v>44958</v>
      </c>
      <c r="F11788" s="7">
        <v>0</v>
      </c>
      <c r="G11788" s="7">
        <v>30919.690399999999</v>
      </c>
      <c r="H11788" s="7">
        <v>-18843.055899999999</v>
      </c>
      <c r="I11788" s="7">
        <v>12076.6345</v>
      </c>
      <c r="J11788" s="7">
        <v>0</v>
      </c>
      <c r="K11788" s="7">
        <v>0</v>
      </c>
      <c r="L11788" s="7">
        <v>76</v>
      </c>
      <c r="M11788" s="7">
        <v>-76</v>
      </c>
      <c r="N11788" s="7">
        <v>-5</v>
      </c>
    </row>
    <row r="11789" spans="1:14" x14ac:dyDescent="0.25">
      <c r="A11789" s="5">
        <v>431</v>
      </c>
      <c r="B11789" s="5">
        <v>3</v>
      </c>
      <c r="C11789" s="6">
        <v>44682</v>
      </c>
      <c r="D11789" s="7">
        <v>9</v>
      </c>
      <c r="E11789" s="6">
        <v>44958</v>
      </c>
      <c r="F11789" s="7">
        <v>0</v>
      </c>
      <c r="G11789" s="7">
        <v>44996.763599999991</v>
      </c>
      <c r="H11789" s="7">
        <v>-54199.350400000003</v>
      </c>
      <c r="I11789" s="7">
        <v>-9202.5868000000046</v>
      </c>
      <c r="J11789" s="7">
        <v>0</v>
      </c>
      <c r="K11789" s="7">
        <v>0</v>
      </c>
      <c r="L11789" s="7">
        <v>132</v>
      </c>
      <c r="M11789" s="7">
        <v>-132</v>
      </c>
      <c r="N11789" s="7">
        <v>-5</v>
      </c>
    </row>
    <row r="11790" spans="1:14" x14ac:dyDescent="0.25">
      <c r="A11790" s="5">
        <v>431</v>
      </c>
      <c r="B11790" s="5">
        <v>3</v>
      </c>
      <c r="C11790" s="6">
        <v>44713</v>
      </c>
      <c r="D11790" s="7">
        <v>8</v>
      </c>
      <c r="E11790" s="6">
        <v>44958</v>
      </c>
      <c r="F11790" s="7">
        <v>0</v>
      </c>
      <c r="G11790" s="7">
        <v>56554.666199999992</v>
      </c>
      <c r="H11790" s="7">
        <v>-105142.3026</v>
      </c>
      <c r="I11790" s="7">
        <v>-48587.636400000003</v>
      </c>
      <c r="J11790" s="7">
        <v>0</v>
      </c>
      <c r="K11790" s="7">
        <v>0</v>
      </c>
      <c r="L11790" s="7">
        <v>178</v>
      </c>
      <c r="M11790" s="7">
        <v>-178</v>
      </c>
      <c r="N11790" s="7">
        <v>-5</v>
      </c>
    </row>
    <row r="11791" spans="1:14" x14ac:dyDescent="0.25">
      <c r="A11791" s="5">
        <v>431</v>
      </c>
      <c r="B11791" s="5">
        <v>3</v>
      </c>
      <c r="C11791" s="6">
        <v>44743</v>
      </c>
      <c r="D11791" s="7">
        <v>7</v>
      </c>
      <c r="E11791" s="6">
        <v>44958</v>
      </c>
      <c r="F11791" s="7">
        <v>0</v>
      </c>
      <c r="G11791" s="7">
        <v>88627.93280000001</v>
      </c>
      <c r="H11791" s="7">
        <v>-132690.66320000001</v>
      </c>
      <c r="I11791" s="7">
        <v>-44062.7304</v>
      </c>
      <c r="J11791" s="7">
        <v>0</v>
      </c>
      <c r="K11791" s="7">
        <v>0</v>
      </c>
      <c r="L11791" s="7">
        <v>166</v>
      </c>
      <c r="M11791" s="7">
        <v>-166</v>
      </c>
      <c r="N11791" s="7">
        <v>-5</v>
      </c>
    </row>
    <row r="11792" spans="1:14" x14ac:dyDescent="0.25">
      <c r="A11792" s="5">
        <v>431</v>
      </c>
      <c r="B11792" s="5">
        <v>3</v>
      </c>
      <c r="C11792" s="6">
        <v>44774</v>
      </c>
      <c r="D11792" s="7">
        <v>6</v>
      </c>
      <c r="E11792" s="6">
        <v>44958</v>
      </c>
      <c r="F11792" s="7">
        <v>0</v>
      </c>
      <c r="G11792" s="7">
        <v>84514.483999999997</v>
      </c>
      <c r="H11792" s="7">
        <v>-252529.36170000001</v>
      </c>
      <c r="I11792" s="7">
        <v>-168014.87770000001</v>
      </c>
      <c r="J11792" s="7">
        <v>0</v>
      </c>
      <c r="K11792" s="7">
        <v>0</v>
      </c>
      <c r="L11792" s="7">
        <v>199</v>
      </c>
      <c r="M11792" s="7">
        <v>-199</v>
      </c>
      <c r="N11792" s="7">
        <v>-5</v>
      </c>
    </row>
    <row r="11793" spans="1:14" x14ac:dyDescent="0.25">
      <c r="A11793" s="5">
        <v>431</v>
      </c>
      <c r="B11793" s="5">
        <v>3</v>
      </c>
      <c r="C11793" s="6">
        <v>44805</v>
      </c>
      <c r="D11793" s="7">
        <v>5</v>
      </c>
      <c r="E11793" s="6">
        <v>44958</v>
      </c>
      <c r="F11793" s="7">
        <v>0</v>
      </c>
      <c r="G11793" s="7">
        <v>74371.670899999997</v>
      </c>
      <c r="H11793" s="7">
        <v>-241920.859</v>
      </c>
      <c r="I11793" s="7">
        <v>-167549.1881</v>
      </c>
      <c r="J11793" s="7">
        <v>0</v>
      </c>
      <c r="K11793" s="7">
        <v>0</v>
      </c>
      <c r="L11793" s="7">
        <v>181</v>
      </c>
      <c r="M11793" s="7">
        <v>-181</v>
      </c>
      <c r="N11793" s="7">
        <v>-5</v>
      </c>
    </row>
    <row r="11794" spans="1:14" x14ac:dyDescent="0.25">
      <c r="A11794" s="5">
        <v>431</v>
      </c>
      <c r="B11794" s="5">
        <v>3</v>
      </c>
      <c r="C11794" s="6">
        <v>44835</v>
      </c>
      <c r="D11794" s="7">
        <v>4</v>
      </c>
      <c r="E11794" s="6">
        <v>44958</v>
      </c>
      <c r="F11794" s="7">
        <v>0</v>
      </c>
      <c r="G11794" s="7">
        <v>112521.9458</v>
      </c>
      <c r="H11794" s="7">
        <v>-509764.81480000011</v>
      </c>
      <c r="I11794" s="7">
        <v>-397242.86900000012</v>
      </c>
      <c r="J11794" s="7">
        <v>0</v>
      </c>
      <c r="K11794" s="7">
        <v>0</v>
      </c>
      <c r="L11794" s="7">
        <v>296</v>
      </c>
      <c r="M11794" s="7">
        <v>-296</v>
      </c>
      <c r="N11794" s="7">
        <v>-5</v>
      </c>
    </row>
    <row r="11795" spans="1:14" x14ac:dyDescent="0.25">
      <c r="A11795" s="5">
        <v>431</v>
      </c>
      <c r="B11795" s="5">
        <v>3</v>
      </c>
      <c r="C11795" s="6">
        <v>44866</v>
      </c>
      <c r="D11795" s="7">
        <v>3</v>
      </c>
      <c r="E11795" s="6">
        <v>44958</v>
      </c>
      <c r="F11795" s="7">
        <v>0</v>
      </c>
      <c r="G11795" s="7">
        <v>107562.24800000001</v>
      </c>
      <c r="H11795" s="7">
        <v>-780493.56350000005</v>
      </c>
      <c r="I11795" s="7">
        <v>-672931.31550000003</v>
      </c>
      <c r="J11795" s="7">
        <v>0</v>
      </c>
      <c r="K11795" s="7">
        <v>0</v>
      </c>
      <c r="L11795" s="7">
        <v>393</v>
      </c>
      <c r="M11795" s="7">
        <v>-393</v>
      </c>
      <c r="N11795" s="7">
        <v>-5</v>
      </c>
    </row>
    <row r="11796" spans="1:14" x14ac:dyDescent="0.25">
      <c r="A11796" s="5">
        <v>431</v>
      </c>
      <c r="B11796" s="5">
        <v>3</v>
      </c>
      <c r="C11796" s="6">
        <v>44896</v>
      </c>
      <c r="D11796" s="7">
        <v>2</v>
      </c>
      <c r="E11796" s="6">
        <v>44958</v>
      </c>
      <c r="F11796" s="7">
        <v>0</v>
      </c>
      <c r="G11796" s="7">
        <v>178250.52100000001</v>
      </c>
      <c r="H11796" s="7">
        <v>-1225936.3012999999</v>
      </c>
      <c r="I11796" s="7">
        <v>-1047685.7803</v>
      </c>
      <c r="J11796" s="7">
        <v>0</v>
      </c>
      <c r="K11796" s="7">
        <v>0</v>
      </c>
      <c r="L11796" s="7">
        <v>502</v>
      </c>
      <c r="M11796" s="7">
        <v>-502</v>
      </c>
      <c r="N11796" s="7">
        <v>-5</v>
      </c>
    </row>
    <row r="11797" spans="1:14" x14ac:dyDescent="0.25">
      <c r="A11797" s="5">
        <v>431</v>
      </c>
      <c r="B11797" s="5">
        <v>3</v>
      </c>
      <c r="C11797" s="6">
        <v>44927</v>
      </c>
      <c r="D11797" s="7">
        <v>1</v>
      </c>
      <c r="E11797" s="6">
        <v>44958</v>
      </c>
      <c r="F11797" s="7">
        <v>0</v>
      </c>
      <c r="G11797" s="7">
        <v>125669.64350000001</v>
      </c>
      <c r="H11797" s="7">
        <v>-1030965.9626</v>
      </c>
      <c r="I11797" s="7">
        <v>-905296.31909999996</v>
      </c>
      <c r="J11797" s="7">
        <v>0</v>
      </c>
      <c r="K11797" s="7">
        <v>0</v>
      </c>
      <c r="L11797" s="7">
        <v>404</v>
      </c>
      <c r="M11797" s="7">
        <v>-404</v>
      </c>
      <c r="N11797" s="7">
        <v>-5</v>
      </c>
    </row>
    <row r="11798" spans="1:14" x14ac:dyDescent="0.25">
      <c r="A11798" s="5">
        <v>431</v>
      </c>
      <c r="B11798" s="5">
        <v>3</v>
      </c>
      <c r="C11798" s="6">
        <v>44958</v>
      </c>
      <c r="D11798" s="7">
        <v>0</v>
      </c>
      <c r="E11798" s="6">
        <v>44958</v>
      </c>
      <c r="F11798" s="7">
        <v>122631413.5575</v>
      </c>
      <c r="G11798" s="7">
        <v>91305.720700000005</v>
      </c>
      <c r="H11798" s="7">
        <v>-1017210.1711</v>
      </c>
      <c r="I11798" s="7">
        <v>121705509.1071</v>
      </c>
      <c r="J11798" s="7">
        <v>53146</v>
      </c>
      <c r="K11798" s="7">
        <v>0</v>
      </c>
      <c r="L11798" s="7">
        <v>386</v>
      </c>
      <c r="M11798" s="7">
        <v>52760</v>
      </c>
      <c r="N11798" s="7">
        <v>-5</v>
      </c>
    </row>
    <row r="11799" spans="1:14" x14ac:dyDescent="0.25">
      <c r="A11799" s="5">
        <v>431</v>
      </c>
      <c r="B11799" s="5">
        <v>3</v>
      </c>
      <c r="C11799" s="6">
        <v>44621</v>
      </c>
      <c r="D11799" s="7">
        <v>12</v>
      </c>
      <c r="E11799" s="6">
        <v>44986</v>
      </c>
      <c r="F11799" s="7">
        <v>0</v>
      </c>
      <c r="G11799" s="7">
        <v>218.66450000000029</v>
      </c>
      <c r="H11799" s="7">
        <v>-4210.7308000000012</v>
      </c>
      <c r="I11799" s="7">
        <v>-3992.0663000000009</v>
      </c>
      <c r="J11799" s="7">
        <v>0</v>
      </c>
      <c r="K11799" s="7">
        <v>0</v>
      </c>
      <c r="L11799" s="7">
        <v>38</v>
      </c>
      <c r="M11799" s="7">
        <v>-38</v>
      </c>
      <c r="N11799" s="7">
        <v>-5</v>
      </c>
    </row>
    <row r="11800" spans="1:14" x14ac:dyDescent="0.25">
      <c r="A11800" s="5">
        <v>431</v>
      </c>
      <c r="B11800" s="5">
        <v>3</v>
      </c>
      <c r="C11800" s="6">
        <v>44652</v>
      </c>
      <c r="D11800" s="7">
        <v>11</v>
      </c>
      <c r="E11800" s="6">
        <v>44986</v>
      </c>
      <c r="F11800" s="7">
        <v>0</v>
      </c>
      <c r="G11800" s="7">
        <v>9086.2433000000001</v>
      </c>
      <c r="H11800" s="7">
        <v>-12207.8896</v>
      </c>
      <c r="I11800" s="7">
        <v>-3121.646299999999</v>
      </c>
      <c r="J11800" s="7">
        <v>0</v>
      </c>
      <c r="K11800" s="7">
        <v>0</v>
      </c>
      <c r="L11800" s="7">
        <v>83</v>
      </c>
      <c r="M11800" s="7">
        <v>-83</v>
      </c>
      <c r="N11800" s="7">
        <v>-5</v>
      </c>
    </row>
    <row r="11801" spans="1:14" x14ac:dyDescent="0.25">
      <c r="A11801" s="5">
        <v>431</v>
      </c>
      <c r="B11801" s="5">
        <v>3</v>
      </c>
      <c r="C11801" s="6">
        <v>44682</v>
      </c>
      <c r="D11801" s="7">
        <v>10</v>
      </c>
      <c r="E11801" s="6">
        <v>44986</v>
      </c>
      <c r="F11801" s="7">
        <v>0</v>
      </c>
      <c r="G11801" s="7">
        <v>44685.736499999999</v>
      </c>
      <c r="H11801" s="7">
        <v>-38208.131999999998</v>
      </c>
      <c r="I11801" s="7">
        <v>6477.6045000000013</v>
      </c>
      <c r="J11801" s="7">
        <v>0</v>
      </c>
      <c r="K11801" s="7">
        <v>0</v>
      </c>
      <c r="L11801" s="7">
        <v>158</v>
      </c>
      <c r="M11801" s="7">
        <v>-158</v>
      </c>
      <c r="N11801" s="7">
        <v>-5</v>
      </c>
    </row>
    <row r="11802" spans="1:14" x14ac:dyDescent="0.25">
      <c r="A11802" s="5">
        <v>431</v>
      </c>
      <c r="B11802" s="5">
        <v>3</v>
      </c>
      <c r="C11802" s="6">
        <v>44713</v>
      </c>
      <c r="D11802" s="7">
        <v>9</v>
      </c>
      <c r="E11802" s="6">
        <v>44986</v>
      </c>
      <c r="F11802" s="7">
        <v>0</v>
      </c>
      <c r="G11802" s="7">
        <v>73992.568100000004</v>
      </c>
      <c r="H11802" s="7">
        <v>-73354.979000000007</v>
      </c>
      <c r="I11802" s="7">
        <v>637.58909999999742</v>
      </c>
      <c r="J11802" s="7">
        <v>0</v>
      </c>
      <c r="K11802" s="7">
        <v>0</v>
      </c>
      <c r="L11802" s="7">
        <v>209</v>
      </c>
      <c r="M11802" s="7">
        <v>-209</v>
      </c>
      <c r="N11802" s="7">
        <v>-5</v>
      </c>
    </row>
    <row r="11803" spans="1:14" x14ac:dyDescent="0.25">
      <c r="A11803" s="5">
        <v>431</v>
      </c>
      <c r="B11803" s="5">
        <v>3</v>
      </c>
      <c r="C11803" s="6">
        <v>44743</v>
      </c>
      <c r="D11803" s="7">
        <v>8</v>
      </c>
      <c r="E11803" s="6">
        <v>44986</v>
      </c>
      <c r="F11803" s="7">
        <v>0</v>
      </c>
      <c r="G11803" s="7">
        <v>72811.786899999992</v>
      </c>
      <c r="H11803" s="7">
        <v>-157449.47870000001</v>
      </c>
      <c r="I11803" s="7">
        <v>-84637.691799999986</v>
      </c>
      <c r="J11803" s="7">
        <v>0</v>
      </c>
      <c r="K11803" s="7">
        <v>0</v>
      </c>
      <c r="L11803" s="7">
        <v>261</v>
      </c>
      <c r="M11803" s="7">
        <v>-261</v>
      </c>
      <c r="N11803" s="7">
        <v>-5</v>
      </c>
    </row>
    <row r="11804" spans="1:14" x14ac:dyDescent="0.25">
      <c r="A11804" s="5">
        <v>431</v>
      </c>
      <c r="B11804" s="5">
        <v>3</v>
      </c>
      <c r="C11804" s="6">
        <v>44774</v>
      </c>
      <c r="D11804" s="7">
        <v>7</v>
      </c>
      <c r="E11804" s="6">
        <v>44986</v>
      </c>
      <c r="F11804" s="7">
        <v>0</v>
      </c>
      <c r="G11804" s="7">
        <v>102811.0453</v>
      </c>
      <c r="H11804" s="7">
        <v>-184054.60759999999</v>
      </c>
      <c r="I11804" s="7">
        <v>-81243.56230000002</v>
      </c>
      <c r="J11804" s="7">
        <v>0</v>
      </c>
      <c r="K11804" s="7">
        <v>0</v>
      </c>
      <c r="L11804" s="7">
        <v>227</v>
      </c>
      <c r="M11804" s="7">
        <v>-227</v>
      </c>
      <c r="N11804" s="7">
        <v>-5</v>
      </c>
    </row>
    <row r="11805" spans="1:14" x14ac:dyDescent="0.25">
      <c r="A11805" s="5">
        <v>431</v>
      </c>
      <c r="B11805" s="5">
        <v>3</v>
      </c>
      <c r="C11805" s="6">
        <v>44805</v>
      </c>
      <c r="D11805" s="7">
        <v>6</v>
      </c>
      <c r="E11805" s="6">
        <v>44986</v>
      </c>
      <c r="F11805" s="7">
        <v>0</v>
      </c>
      <c r="G11805" s="7">
        <v>128982.4008</v>
      </c>
      <c r="H11805" s="7">
        <v>-251325.81890000001</v>
      </c>
      <c r="I11805" s="7">
        <v>-122343.4181</v>
      </c>
      <c r="J11805" s="7">
        <v>0</v>
      </c>
      <c r="K11805" s="7">
        <v>0</v>
      </c>
      <c r="L11805" s="7">
        <v>225</v>
      </c>
      <c r="M11805" s="7">
        <v>-225</v>
      </c>
      <c r="N11805" s="7">
        <v>-5</v>
      </c>
    </row>
    <row r="11806" spans="1:14" x14ac:dyDescent="0.25">
      <c r="A11806" s="5">
        <v>431</v>
      </c>
      <c r="B11806" s="5">
        <v>3</v>
      </c>
      <c r="C11806" s="6">
        <v>44835</v>
      </c>
      <c r="D11806" s="7">
        <v>5</v>
      </c>
      <c r="E11806" s="6">
        <v>44986</v>
      </c>
      <c r="F11806" s="7">
        <v>0</v>
      </c>
      <c r="G11806" s="7">
        <v>186590.22070000001</v>
      </c>
      <c r="H11806" s="7">
        <v>-420952.82079999999</v>
      </c>
      <c r="I11806" s="7">
        <v>-234362.60010000001</v>
      </c>
      <c r="J11806" s="7">
        <v>0</v>
      </c>
      <c r="K11806" s="7">
        <v>0</v>
      </c>
      <c r="L11806" s="7">
        <v>306</v>
      </c>
      <c r="M11806" s="7">
        <v>-306</v>
      </c>
      <c r="N11806" s="7">
        <v>-5</v>
      </c>
    </row>
    <row r="11807" spans="1:14" x14ac:dyDescent="0.25">
      <c r="A11807" s="5">
        <v>431</v>
      </c>
      <c r="B11807" s="5">
        <v>3</v>
      </c>
      <c r="C11807" s="6">
        <v>44866</v>
      </c>
      <c r="D11807" s="7">
        <v>4</v>
      </c>
      <c r="E11807" s="6">
        <v>44986</v>
      </c>
      <c r="F11807" s="7">
        <v>0</v>
      </c>
      <c r="G11807" s="7">
        <v>239381.41200000001</v>
      </c>
      <c r="H11807" s="7">
        <v>-767505.84690000012</v>
      </c>
      <c r="I11807" s="7">
        <v>-528124.43490000011</v>
      </c>
      <c r="J11807" s="7">
        <v>0</v>
      </c>
      <c r="K11807" s="7">
        <v>0</v>
      </c>
      <c r="L11807" s="7">
        <v>449</v>
      </c>
      <c r="M11807" s="7">
        <v>-449</v>
      </c>
      <c r="N11807" s="7">
        <v>-5</v>
      </c>
    </row>
    <row r="11808" spans="1:14" x14ac:dyDescent="0.25">
      <c r="A11808" s="5">
        <v>431</v>
      </c>
      <c r="B11808" s="5">
        <v>3</v>
      </c>
      <c r="C11808" s="6">
        <v>44896</v>
      </c>
      <c r="D11808" s="7">
        <v>3</v>
      </c>
      <c r="E11808" s="6">
        <v>44986</v>
      </c>
      <c r="F11808" s="7">
        <v>0</v>
      </c>
      <c r="G11808" s="7">
        <v>180292.82519999999</v>
      </c>
      <c r="H11808" s="7">
        <v>-1114918.8683</v>
      </c>
      <c r="I11808" s="7">
        <v>-934626.04310000001</v>
      </c>
      <c r="J11808" s="7">
        <v>0</v>
      </c>
      <c r="K11808" s="7">
        <v>0</v>
      </c>
      <c r="L11808" s="7">
        <v>575</v>
      </c>
      <c r="M11808" s="7">
        <v>-575</v>
      </c>
      <c r="N11808" s="7">
        <v>-5</v>
      </c>
    </row>
    <row r="11809" spans="1:14" x14ac:dyDescent="0.25">
      <c r="A11809" s="5">
        <v>431</v>
      </c>
      <c r="B11809" s="5">
        <v>3</v>
      </c>
      <c r="C11809" s="6">
        <v>44927</v>
      </c>
      <c r="D11809" s="7">
        <v>2</v>
      </c>
      <c r="E11809" s="6">
        <v>44986</v>
      </c>
      <c r="F11809" s="7">
        <v>0</v>
      </c>
      <c r="G11809" s="7">
        <v>139272.3462</v>
      </c>
      <c r="H11809" s="7">
        <v>-1317155.3425</v>
      </c>
      <c r="I11809" s="7">
        <v>-1177882.9963</v>
      </c>
      <c r="J11809" s="7">
        <v>0</v>
      </c>
      <c r="K11809" s="7">
        <v>0</v>
      </c>
      <c r="L11809" s="7">
        <v>567</v>
      </c>
      <c r="M11809" s="7">
        <v>-567</v>
      </c>
      <c r="N11809" s="7">
        <v>-5</v>
      </c>
    </row>
    <row r="11810" spans="1:14" x14ac:dyDescent="0.25">
      <c r="A11810" s="5">
        <v>431</v>
      </c>
      <c r="B11810" s="5">
        <v>3</v>
      </c>
      <c r="C11810" s="6">
        <v>44958</v>
      </c>
      <c r="D11810" s="7">
        <v>1</v>
      </c>
      <c r="E11810" s="6">
        <v>44986</v>
      </c>
      <c r="F11810" s="7">
        <v>0</v>
      </c>
      <c r="G11810" s="7">
        <v>219806.91769999999</v>
      </c>
      <c r="H11810" s="7">
        <v>-1543758.0948000001</v>
      </c>
      <c r="I11810" s="7">
        <v>-1323951.1771</v>
      </c>
      <c r="J11810" s="7">
        <v>0</v>
      </c>
      <c r="K11810" s="7">
        <v>0</v>
      </c>
      <c r="L11810" s="7">
        <v>673</v>
      </c>
      <c r="M11810" s="7">
        <v>-673</v>
      </c>
      <c r="N11810" s="7">
        <v>-5</v>
      </c>
    </row>
    <row r="11811" spans="1:14" x14ac:dyDescent="0.25">
      <c r="A11811" s="5">
        <v>431</v>
      </c>
      <c r="B11811" s="5">
        <v>3</v>
      </c>
      <c r="C11811" s="6">
        <v>44986</v>
      </c>
      <c r="D11811" s="7">
        <v>0</v>
      </c>
      <c r="E11811" s="6">
        <v>44986</v>
      </c>
      <c r="F11811" s="7">
        <v>92768994.655000001</v>
      </c>
      <c r="G11811" s="7">
        <v>74331.172699999996</v>
      </c>
      <c r="H11811" s="7">
        <v>-1260072.8023999999</v>
      </c>
      <c r="I11811" s="7">
        <v>91583253.025300011</v>
      </c>
      <c r="J11811" s="7">
        <v>37627</v>
      </c>
      <c r="K11811" s="7">
        <v>0</v>
      </c>
      <c r="L11811" s="7">
        <v>450</v>
      </c>
      <c r="M11811" s="7">
        <v>37177</v>
      </c>
      <c r="N11811" s="7">
        <v>-5</v>
      </c>
    </row>
    <row r="11812" spans="1:14" x14ac:dyDescent="0.25">
      <c r="A11812" s="5">
        <v>431</v>
      </c>
      <c r="B11812" s="5">
        <v>3</v>
      </c>
      <c r="C11812" s="6">
        <v>44652</v>
      </c>
      <c r="D11812" s="7">
        <v>12</v>
      </c>
      <c r="E11812" s="6">
        <v>45017</v>
      </c>
      <c r="F11812" s="7">
        <v>0</v>
      </c>
      <c r="G11812" s="7">
        <v>-57.931100000000129</v>
      </c>
      <c r="H11812" s="7">
        <v>6867.1401000000014</v>
      </c>
      <c r="I11812" s="7">
        <v>6809.2090000000007</v>
      </c>
      <c r="J11812" s="7">
        <v>0</v>
      </c>
      <c r="K11812" s="7">
        <v>0</v>
      </c>
      <c r="L11812" s="7">
        <v>27</v>
      </c>
      <c r="M11812" s="7">
        <v>-27</v>
      </c>
      <c r="N11812" s="7">
        <v>-5</v>
      </c>
    </row>
    <row r="11813" spans="1:14" x14ac:dyDescent="0.25">
      <c r="A11813" s="5">
        <v>431</v>
      </c>
      <c r="B11813" s="5">
        <v>3</v>
      </c>
      <c r="C11813" s="6">
        <v>44682</v>
      </c>
      <c r="D11813" s="7">
        <v>11</v>
      </c>
      <c r="E11813" s="6">
        <v>45017</v>
      </c>
      <c r="F11813" s="7">
        <v>0</v>
      </c>
      <c r="G11813" s="7">
        <v>16190.680700000001</v>
      </c>
      <c r="H11813" s="7">
        <v>-8418.1851999999999</v>
      </c>
      <c r="I11813" s="7">
        <v>7772.4954999999973</v>
      </c>
      <c r="J11813" s="7">
        <v>0</v>
      </c>
      <c r="K11813" s="7">
        <v>0</v>
      </c>
      <c r="L11813" s="7">
        <v>76</v>
      </c>
      <c r="M11813" s="7">
        <v>-76</v>
      </c>
      <c r="N11813" s="7">
        <v>-5</v>
      </c>
    </row>
    <row r="11814" spans="1:14" x14ac:dyDescent="0.25">
      <c r="A11814" s="5">
        <v>431</v>
      </c>
      <c r="B11814" s="5">
        <v>3</v>
      </c>
      <c r="C11814" s="6">
        <v>44713</v>
      </c>
      <c r="D11814" s="7">
        <v>10</v>
      </c>
      <c r="E11814" s="6">
        <v>45017</v>
      </c>
      <c r="F11814" s="7">
        <v>0</v>
      </c>
      <c r="G11814" s="7">
        <v>27994.174599999991</v>
      </c>
      <c r="H11814" s="7">
        <v>-27398.803</v>
      </c>
      <c r="I11814" s="7">
        <v>595.37159999999494</v>
      </c>
      <c r="J11814" s="7">
        <v>0</v>
      </c>
      <c r="K11814" s="7">
        <v>0</v>
      </c>
      <c r="L11814" s="7">
        <v>140</v>
      </c>
      <c r="M11814" s="7">
        <v>-140</v>
      </c>
      <c r="N11814" s="7">
        <v>-5</v>
      </c>
    </row>
    <row r="11815" spans="1:14" x14ac:dyDescent="0.25">
      <c r="A11815" s="5">
        <v>431</v>
      </c>
      <c r="B11815" s="5">
        <v>3</v>
      </c>
      <c r="C11815" s="6">
        <v>44743</v>
      </c>
      <c r="D11815" s="7">
        <v>9</v>
      </c>
      <c r="E11815" s="6">
        <v>45017</v>
      </c>
      <c r="F11815" s="7">
        <v>0</v>
      </c>
      <c r="G11815" s="7">
        <v>53644.464999999997</v>
      </c>
      <c r="H11815" s="7">
        <v>-59323.415399999998</v>
      </c>
      <c r="I11815" s="7">
        <v>-5678.9503999999943</v>
      </c>
      <c r="J11815" s="7">
        <v>0</v>
      </c>
      <c r="K11815" s="7">
        <v>0</v>
      </c>
      <c r="L11815" s="7">
        <v>205</v>
      </c>
      <c r="M11815" s="7">
        <v>-205</v>
      </c>
      <c r="N11815" s="7">
        <v>-5</v>
      </c>
    </row>
    <row r="11816" spans="1:14" x14ac:dyDescent="0.25">
      <c r="A11816" s="5">
        <v>431</v>
      </c>
      <c r="B11816" s="5">
        <v>3</v>
      </c>
      <c r="C11816" s="6">
        <v>44774</v>
      </c>
      <c r="D11816" s="7">
        <v>8</v>
      </c>
      <c r="E11816" s="6">
        <v>45017</v>
      </c>
      <c r="F11816" s="7">
        <v>0</v>
      </c>
      <c r="G11816" s="7">
        <v>56450.777599999987</v>
      </c>
      <c r="H11816" s="7">
        <v>-113770.9616</v>
      </c>
      <c r="I11816" s="7">
        <v>-57320.184000000001</v>
      </c>
      <c r="J11816" s="7">
        <v>0</v>
      </c>
      <c r="K11816" s="7">
        <v>0</v>
      </c>
      <c r="L11816" s="7">
        <v>191</v>
      </c>
      <c r="M11816" s="7">
        <v>-191</v>
      </c>
      <c r="N11816" s="7">
        <v>-5</v>
      </c>
    </row>
    <row r="11817" spans="1:14" x14ac:dyDescent="0.25">
      <c r="A11817" s="5">
        <v>431</v>
      </c>
      <c r="B11817" s="5">
        <v>3</v>
      </c>
      <c r="C11817" s="6">
        <v>44805</v>
      </c>
      <c r="D11817" s="7">
        <v>7</v>
      </c>
      <c r="E11817" s="6">
        <v>45017</v>
      </c>
      <c r="F11817" s="7">
        <v>0</v>
      </c>
      <c r="G11817" s="7">
        <v>117935.1004</v>
      </c>
      <c r="H11817" s="7">
        <v>-150579.8015</v>
      </c>
      <c r="I11817" s="7">
        <v>-32644.701100000009</v>
      </c>
      <c r="J11817" s="7">
        <v>0</v>
      </c>
      <c r="K11817" s="7">
        <v>0</v>
      </c>
      <c r="L11817" s="7">
        <v>181</v>
      </c>
      <c r="M11817" s="7">
        <v>-181</v>
      </c>
      <c r="N11817" s="7">
        <v>-5</v>
      </c>
    </row>
    <row r="11818" spans="1:14" x14ac:dyDescent="0.25">
      <c r="A11818" s="5">
        <v>431</v>
      </c>
      <c r="B11818" s="5">
        <v>3</v>
      </c>
      <c r="C11818" s="6">
        <v>44835</v>
      </c>
      <c r="D11818" s="7">
        <v>6</v>
      </c>
      <c r="E11818" s="6">
        <v>45017</v>
      </c>
      <c r="F11818" s="7">
        <v>0</v>
      </c>
      <c r="G11818" s="7">
        <v>160604.21919999999</v>
      </c>
      <c r="H11818" s="7">
        <v>-317155.32539999997</v>
      </c>
      <c r="I11818" s="7">
        <v>-156551.10620000001</v>
      </c>
      <c r="J11818" s="7">
        <v>0</v>
      </c>
      <c r="K11818" s="7">
        <v>0</v>
      </c>
      <c r="L11818" s="7">
        <v>281</v>
      </c>
      <c r="M11818" s="7">
        <v>-281</v>
      </c>
      <c r="N11818" s="7">
        <v>-5</v>
      </c>
    </row>
    <row r="11819" spans="1:14" x14ac:dyDescent="0.25">
      <c r="A11819" s="5">
        <v>431</v>
      </c>
      <c r="B11819" s="5">
        <v>3</v>
      </c>
      <c r="C11819" s="6">
        <v>44866</v>
      </c>
      <c r="D11819" s="7">
        <v>5</v>
      </c>
      <c r="E11819" s="6">
        <v>45017</v>
      </c>
      <c r="F11819" s="7">
        <v>0</v>
      </c>
      <c r="G11819" s="7">
        <v>144989.9227</v>
      </c>
      <c r="H11819" s="7">
        <v>-442139.70860000001</v>
      </c>
      <c r="I11819" s="7">
        <v>-297149.78590000002</v>
      </c>
      <c r="J11819" s="7">
        <v>0</v>
      </c>
      <c r="K11819" s="7">
        <v>0</v>
      </c>
      <c r="L11819" s="7">
        <v>334</v>
      </c>
      <c r="M11819" s="7">
        <v>-334</v>
      </c>
      <c r="N11819" s="7">
        <v>-5</v>
      </c>
    </row>
    <row r="11820" spans="1:14" x14ac:dyDescent="0.25">
      <c r="A11820" s="5">
        <v>431</v>
      </c>
      <c r="B11820" s="5">
        <v>3</v>
      </c>
      <c r="C11820" s="6">
        <v>44896</v>
      </c>
      <c r="D11820" s="7">
        <v>4</v>
      </c>
      <c r="E11820" s="6">
        <v>45017</v>
      </c>
      <c r="F11820" s="7">
        <v>0</v>
      </c>
      <c r="G11820" s="7">
        <v>211557.28779999999</v>
      </c>
      <c r="H11820" s="7">
        <v>-727586.76020000014</v>
      </c>
      <c r="I11820" s="7">
        <v>-516029.47240000009</v>
      </c>
      <c r="J11820" s="7">
        <v>0</v>
      </c>
      <c r="K11820" s="7">
        <v>0</v>
      </c>
      <c r="L11820" s="7">
        <v>455</v>
      </c>
      <c r="M11820" s="7">
        <v>-455</v>
      </c>
      <c r="N11820" s="7">
        <v>-5</v>
      </c>
    </row>
    <row r="11821" spans="1:14" x14ac:dyDescent="0.25">
      <c r="A11821" s="5">
        <v>431</v>
      </c>
      <c r="B11821" s="5">
        <v>3</v>
      </c>
      <c r="C11821" s="6">
        <v>44927</v>
      </c>
      <c r="D11821" s="7">
        <v>3</v>
      </c>
      <c r="E11821" s="6">
        <v>45017</v>
      </c>
      <c r="F11821" s="7">
        <v>0</v>
      </c>
      <c r="G11821" s="7">
        <v>162390.65210000001</v>
      </c>
      <c r="H11821" s="7">
        <v>-799009.99470000004</v>
      </c>
      <c r="I11821" s="7">
        <v>-636619.34260000009</v>
      </c>
      <c r="J11821" s="7">
        <v>0</v>
      </c>
      <c r="K11821" s="7">
        <v>0</v>
      </c>
      <c r="L11821" s="7">
        <v>410</v>
      </c>
      <c r="M11821" s="7">
        <v>-410</v>
      </c>
      <c r="N11821" s="7">
        <v>-5</v>
      </c>
    </row>
    <row r="11822" spans="1:14" x14ac:dyDescent="0.25">
      <c r="A11822" s="5">
        <v>431</v>
      </c>
      <c r="B11822" s="5">
        <v>3</v>
      </c>
      <c r="C11822" s="6">
        <v>44958</v>
      </c>
      <c r="D11822" s="7">
        <v>2</v>
      </c>
      <c r="E11822" s="6">
        <v>45017</v>
      </c>
      <c r="F11822" s="7">
        <v>0</v>
      </c>
      <c r="G11822" s="7">
        <v>206542.15640000001</v>
      </c>
      <c r="H11822" s="7">
        <v>-1383759.7334</v>
      </c>
      <c r="I11822" s="7">
        <v>-1177217.577</v>
      </c>
      <c r="J11822" s="7">
        <v>0</v>
      </c>
      <c r="K11822" s="7">
        <v>0</v>
      </c>
      <c r="L11822" s="7">
        <v>645</v>
      </c>
      <c r="M11822" s="7">
        <v>-645</v>
      </c>
      <c r="N11822" s="7">
        <v>-5</v>
      </c>
    </row>
    <row r="11823" spans="1:14" x14ac:dyDescent="0.25">
      <c r="A11823" s="5">
        <v>431</v>
      </c>
      <c r="B11823" s="5">
        <v>3</v>
      </c>
      <c r="C11823" s="6">
        <v>44986</v>
      </c>
      <c r="D11823" s="7">
        <v>1</v>
      </c>
      <c r="E11823" s="6">
        <v>45017</v>
      </c>
      <c r="F11823" s="7">
        <v>0</v>
      </c>
      <c r="G11823" s="7">
        <v>169197.0246</v>
      </c>
      <c r="H11823" s="7">
        <v>-1476643.0708000001</v>
      </c>
      <c r="I11823" s="7">
        <v>-1307446.0462</v>
      </c>
      <c r="J11823" s="7">
        <v>0</v>
      </c>
      <c r="K11823" s="7">
        <v>0</v>
      </c>
      <c r="L11823" s="7">
        <v>535</v>
      </c>
      <c r="M11823" s="7">
        <v>-535</v>
      </c>
      <c r="N11823" s="7">
        <v>-5</v>
      </c>
    </row>
    <row r="11824" spans="1:14" x14ac:dyDescent="0.25">
      <c r="A11824" s="5">
        <v>431</v>
      </c>
      <c r="B11824" s="5">
        <v>3</v>
      </c>
      <c r="C11824" s="6">
        <v>45017</v>
      </c>
      <c r="D11824" s="7">
        <v>0</v>
      </c>
      <c r="E11824" s="6">
        <v>45017</v>
      </c>
      <c r="F11824" s="7">
        <v>76933767.334199995</v>
      </c>
      <c r="G11824" s="7">
        <v>46466.969299999997</v>
      </c>
      <c r="H11824" s="7">
        <v>-1429588.6235</v>
      </c>
      <c r="I11824" s="7">
        <v>75550645.679999992</v>
      </c>
      <c r="J11824" s="7">
        <v>29300</v>
      </c>
      <c r="K11824" s="7">
        <v>0</v>
      </c>
      <c r="L11824" s="7">
        <v>458</v>
      </c>
      <c r="M11824" s="7">
        <v>28842</v>
      </c>
      <c r="N11824" s="7">
        <v>-5</v>
      </c>
    </row>
    <row r="11825" spans="1:14" x14ac:dyDescent="0.25">
      <c r="A11825" s="5">
        <v>431</v>
      </c>
      <c r="B11825" s="5">
        <v>3</v>
      </c>
      <c r="C11825" s="6">
        <v>44682</v>
      </c>
      <c r="D11825" s="7">
        <v>12</v>
      </c>
      <c r="E11825" s="6">
        <v>45047</v>
      </c>
      <c r="F11825" s="7">
        <v>0</v>
      </c>
      <c r="G11825" s="7">
        <v>1902.5257999999999</v>
      </c>
      <c r="H11825" s="7">
        <v>-1201.0932</v>
      </c>
      <c r="I11825" s="7">
        <v>701.43260000000032</v>
      </c>
      <c r="J11825" s="7">
        <v>0</v>
      </c>
      <c r="K11825" s="7">
        <v>0</v>
      </c>
      <c r="L11825" s="7">
        <v>43</v>
      </c>
      <c r="M11825" s="7">
        <v>-43</v>
      </c>
      <c r="N11825" s="7">
        <v>-5</v>
      </c>
    </row>
    <row r="11826" spans="1:14" x14ac:dyDescent="0.25">
      <c r="A11826" s="5">
        <v>431</v>
      </c>
      <c r="B11826" s="5">
        <v>3</v>
      </c>
      <c r="C11826" s="6">
        <v>44713</v>
      </c>
      <c r="D11826" s="7">
        <v>11</v>
      </c>
      <c r="E11826" s="6">
        <v>45047</v>
      </c>
      <c r="F11826" s="7">
        <v>0</v>
      </c>
      <c r="G11826" s="7">
        <v>16315.6306</v>
      </c>
      <c r="H11826" s="7">
        <v>-9294.1934999999994</v>
      </c>
      <c r="I11826" s="7">
        <v>7021.4370999999974</v>
      </c>
      <c r="J11826" s="7">
        <v>0</v>
      </c>
      <c r="K11826" s="7">
        <v>0</v>
      </c>
      <c r="L11826" s="7">
        <v>108</v>
      </c>
      <c r="M11826" s="7">
        <v>-108</v>
      </c>
      <c r="N11826" s="7">
        <v>-5</v>
      </c>
    </row>
    <row r="11827" spans="1:14" x14ac:dyDescent="0.25">
      <c r="A11827" s="5">
        <v>431</v>
      </c>
      <c r="B11827" s="5">
        <v>3</v>
      </c>
      <c r="C11827" s="6">
        <v>44743</v>
      </c>
      <c r="D11827" s="7">
        <v>10</v>
      </c>
      <c r="E11827" s="6">
        <v>45047</v>
      </c>
      <c r="F11827" s="7">
        <v>0</v>
      </c>
      <c r="G11827" s="7">
        <v>26504.0425</v>
      </c>
      <c r="H11827" s="7">
        <v>-31954.9673</v>
      </c>
      <c r="I11827" s="7">
        <v>-5450.9248000000007</v>
      </c>
      <c r="J11827" s="7">
        <v>0</v>
      </c>
      <c r="K11827" s="7">
        <v>0</v>
      </c>
      <c r="L11827" s="7">
        <v>173</v>
      </c>
      <c r="M11827" s="7">
        <v>-173</v>
      </c>
      <c r="N11827" s="7">
        <v>-5</v>
      </c>
    </row>
    <row r="11828" spans="1:14" x14ac:dyDescent="0.25">
      <c r="A11828" s="5">
        <v>431</v>
      </c>
      <c r="B11828" s="5">
        <v>3</v>
      </c>
      <c r="C11828" s="6">
        <v>44774</v>
      </c>
      <c r="D11828" s="7">
        <v>9</v>
      </c>
      <c r="E11828" s="6">
        <v>45047</v>
      </c>
      <c r="F11828" s="7">
        <v>0</v>
      </c>
      <c r="G11828" s="7">
        <v>47895.577000000019</v>
      </c>
      <c r="H11828" s="7">
        <v>-74270.349900000001</v>
      </c>
      <c r="I11828" s="7">
        <v>-26374.772899999982</v>
      </c>
      <c r="J11828" s="7">
        <v>0</v>
      </c>
      <c r="K11828" s="7">
        <v>0</v>
      </c>
      <c r="L11828" s="7">
        <v>191</v>
      </c>
      <c r="M11828" s="7">
        <v>-191</v>
      </c>
      <c r="N11828" s="7">
        <v>-5</v>
      </c>
    </row>
    <row r="11829" spans="1:14" x14ac:dyDescent="0.25">
      <c r="A11829" s="5">
        <v>431</v>
      </c>
      <c r="B11829" s="5">
        <v>3</v>
      </c>
      <c r="C11829" s="6">
        <v>44805</v>
      </c>
      <c r="D11829" s="7">
        <v>8</v>
      </c>
      <c r="E11829" s="6">
        <v>45047</v>
      </c>
      <c r="F11829" s="7">
        <v>0</v>
      </c>
      <c r="G11829" s="7">
        <v>64248.580900000001</v>
      </c>
      <c r="H11829" s="7">
        <v>-110260.23940000001</v>
      </c>
      <c r="I11829" s="7">
        <v>-46011.65849999999</v>
      </c>
      <c r="J11829" s="7">
        <v>0</v>
      </c>
      <c r="K11829" s="7">
        <v>0</v>
      </c>
      <c r="L11829" s="7">
        <v>184</v>
      </c>
      <c r="M11829" s="7">
        <v>-184</v>
      </c>
      <c r="N11829" s="7">
        <v>-5</v>
      </c>
    </row>
    <row r="11830" spans="1:14" x14ac:dyDescent="0.25">
      <c r="A11830" s="5">
        <v>431</v>
      </c>
      <c r="B11830" s="5">
        <v>3</v>
      </c>
      <c r="C11830" s="6">
        <v>44835</v>
      </c>
      <c r="D11830" s="7">
        <v>7</v>
      </c>
      <c r="E11830" s="6">
        <v>45047</v>
      </c>
      <c r="F11830" s="7">
        <v>0</v>
      </c>
      <c r="G11830" s="7">
        <v>104253.4054</v>
      </c>
      <c r="H11830" s="7">
        <v>-199405.93789999999</v>
      </c>
      <c r="I11830" s="7">
        <v>-95152.532500000001</v>
      </c>
      <c r="J11830" s="7">
        <v>0</v>
      </c>
      <c r="K11830" s="7">
        <v>0</v>
      </c>
      <c r="L11830" s="7">
        <v>242</v>
      </c>
      <c r="M11830" s="7">
        <v>-242</v>
      </c>
      <c r="N11830" s="7">
        <v>-5</v>
      </c>
    </row>
    <row r="11831" spans="1:14" x14ac:dyDescent="0.25">
      <c r="A11831" s="5">
        <v>431</v>
      </c>
      <c r="B11831" s="5">
        <v>3</v>
      </c>
      <c r="C11831" s="6">
        <v>44866</v>
      </c>
      <c r="D11831" s="7">
        <v>6</v>
      </c>
      <c r="E11831" s="6">
        <v>45047</v>
      </c>
      <c r="F11831" s="7">
        <v>0</v>
      </c>
      <c r="G11831" s="7">
        <v>185889.23970000001</v>
      </c>
      <c r="H11831" s="7">
        <v>-434575.14159999997</v>
      </c>
      <c r="I11831" s="7">
        <v>-248685.90189999991</v>
      </c>
      <c r="J11831" s="7">
        <v>0</v>
      </c>
      <c r="K11831" s="7">
        <v>0</v>
      </c>
      <c r="L11831" s="7">
        <v>379</v>
      </c>
      <c r="M11831" s="7">
        <v>-379</v>
      </c>
      <c r="N11831" s="7">
        <v>-5</v>
      </c>
    </row>
    <row r="11832" spans="1:14" x14ac:dyDescent="0.25">
      <c r="A11832" s="5">
        <v>431</v>
      </c>
      <c r="B11832" s="5">
        <v>3</v>
      </c>
      <c r="C11832" s="6">
        <v>44896</v>
      </c>
      <c r="D11832" s="7">
        <v>5</v>
      </c>
      <c r="E11832" s="6">
        <v>45047</v>
      </c>
      <c r="F11832" s="7">
        <v>0</v>
      </c>
      <c r="G11832" s="7">
        <v>141292.89879999991</v>
      </c>
      <c r="H11832" s="7">
        <v>-493483.201</v>
      </c>
      <c r="I11832" s="7">
        <v>-352190.30219999998</v>
      </c>
      <c r="J11832" s="7">
        <v>0</v>
      </c>
      <c r="K11832" s="7">
        <v>0</v>
      </c>
      <c r="L11832" s="7">
        <v>382</v>
      </c>
      <c r="M11832" s="7">
        <v>-382</v>
      </c>
      <c r="N11832" s="7">
        <v>-5</v>
      </c>
    </row>
    <row r="11833" spans="1:14" x14ac:dyDescent="0.25">
      <c r="A11833" s="5">
        <v>431</v>
      </c>
      <c r="B11833" s="5">
        <v>3</v>
      </c>
      <c r="C11833" s="6">
        <v>44927</v>
      </c>
      <c r="D11833" s="7">
        <v>4</v>
      </c>
      <c r="E11833" s="6">
        <v>45047</v>
      </c>
      <c r="F11833" s="7">
        <v>0</v>
      </c>
      <c r="G11833" s="7">
        <v>208955.86989999999</v>
      </c>
      <c r="H11833" s="7">
        <v>-694617.27049999998</v>
      </c>
      <c r="I11833" s="7">
        <v>-485661.40059999999</v>
      </c>
      <c r="J11833" s="7">
        <v>0</v>
      </c>
      <c r="K11833" s="7">
        <v>0</v>
      </c>
      <c r="L11833" s="7">
        <v>411</v>
      </c>
      <c r="M11833" s="7">
        <v>-411</v>
      </c>
      <c r="N11833" s="7">
        <v>-5</v>
      </c>
    </row>
    <row r="11834" spans="1:14" x14ac:dyDescent="0.25">
      <c r="A11834" s="5">
        <v>431</v>
      </c>
      <c r="B11834" s="5">
        <v>3</v>
      </c>
      <c r="C11834" s="6">
        <v>44958</v>
      </c>
      <c r="D11834" s="7">
        <v>3</v>
      </c>
      <c r="E11834" s="6">
        <v>45047</v>
      </c>
      <c r="F11834" s="7">
        <v>0</v>
      </c>
      <c r="G11834" s="7">
        <v>235412.45689999999</v>
      </c>
      <c r="H11834" s="7">
        <v>-1004815.0272</v>
      </c>
      <c r="I11834" s="7">
        <v>-769402.57029999979</v>
      </c>
      <c r="J11834" s="7">
        <v>0</v>
      </c>
      <c r="K11834" s="7">
        <v>0</v>
      </c>
      <c r="L11834" s="7">
        <v>558</v>
      </c>
      <c r="M11834" s="7">
        <v>-558</v>
      </c>
      <c r="N11834" s="7">
        <v>-5</v>
      </c>
    </row>
    <row r="11835" spans="1:14" x14ac:dyDescent="0.25">
      <c r="A11835" s="5">
        <v>431</v>
      </c>
      <c r="B11835" s="5">
        <v>3</v>
      </c>
      <c r="C11835" s="6">
        <v>44986</v>
      </c>
      <c r="D11835" s="7">
        <v>2</v>
      </c>
      <c r="E11835" s="6">
        <v>45047</v>
      </c>
      <c r="F11835" s="7">
        <v>0</v>
      </c>
      <c r="G11835" s="7">
        <v>135705.08170000001</v>
      </c>
      <c r="H11835" s="7">
        <v>-1357468.5349999999</v>
      </c>
      <c r="I11835" s="7">
        <v>-1221763.4532999999</v>
      </c>
      <c r="J11835" s="7">
        <v>0</v>
      </c>
      <c r="K11835" s="7">
        <v>0</v>
      </c>
      <c r="L11835" s="7">
        <v>557</v>
      </c>
      <c r="M11835" s="7">
        <v>-557</v>
      </c>
      <c r="N11835" s="7">
        <v>-5</v>
      </c>
    </row>
    <row r="11836" spans="1:14" x14ac:dyDescent="0.25">
      <c r="A11836" s="5">
        <v>431</v>
      </c>
      <c r="B11836" s="5">
        <v>3</v>
      </c>
      <c r="C11836" s="6">
        <v>45017</v>
      </c>
      <c r="D11836" s="7">
        <v>1</v>
      </c>
      <c r="E11836" s="6">
        <v>45047</v>
      </c>
      <c r="F11836" s="7">
        <v>0</v>
      </c>
      <c r="G11836" s="7">
        <v>92865.750899999985</v>
      </c>
      <c r="H11836" s="7">
        <v>-1394172.8975</v>
      </c>
      <c r="I11836" s="7">
        <v>-1301307.1466000001</v>
      </c>
      <c r="J11836" s="7">
        <v>0</v>
      </c>
      <c r="K11836" s="7">
        <v>0</v>
      </c>
      <c r="L11836" s="7">
        <v>481</v>
      </c>
      <c r="M11836" s="7">
        <v>-481</v>
      </c>
      <c r="N11836" s="7">
        <v>-5</v>
      </c>
    </row>
    <row r="11837" spans="1:14" x14ac:dyDescent="0.25">
      <c r="A11837" s="5">
        <v>431</v>
      </c>
      <c r="B11837" s="5">
        <v>3</v>
      </c>
      <c r="C11837" s="6">
        <v>45047</v>
      </c>
      <c r="D11837" s="7">
        <v>0</v>
      </c>
      <c r="E11837" s="6">
        <v>45047</v>
      </c>
      <c r="F11837" s="7">
        <v>96454663.156800002</v>
      </c>
      <c r="G11837" s="7">
        <v>31525.4725</v>
      </c>
      <c r="H11837" s="7">
        <v>-1535257.3032</v>
      </c>
      <c r="I11837" s="7">
        <v>94950931.326099992</v>
      </c>
      <c r="J11837" s="7">
        <v>35499</v>
      </c>
      <c r="K11837" s="7">
        <v>0</v>
      </c>
      <c r="L11837" s="7">
        <v>511</v>
      </c>
      <c r="M11837" s="7">
        <v>34988</v>
      </c>
      <c r="N11837" s="7">
        <v>-5</v>
      </c>
    </row>
    <row r="11838" spans="1:14" x14ac:dyDescent="0.25">
      <c r="A11838" s="5">
        <v>431</v>
      </c>
      <c r="B11838" s="5">
        <v>3</v>
      </c>
      <c r="C11838" s="6">
        <v>44713</v>
      </c>
      <c r="D11838" s="7">
        <v>12</v>
      </c>
      <c r="E11838" s="6">
        <v>45078</v>
      </c>
      <c r="F11838" s="7">
        <v>0</v>
      </c>
      <c r="G11838" s="7">
        <v>4873.2132000000001</v>
      </c>
      <c r="H11838" s="7">
        <v>-714.38000000000011</v>
      </c>
      <c r="I11838" s="7">
        <v>4158.8332</v>
      </c>
      <c r="J11838" s="7">
        <v>0</v>
      </c>
      <c r="K11838" s="7">
        <v>0</v>
      </c>
      <c r="L11838" s="7">
        <v>48</v>
      </c>
      <c r="M11838" s="7">
        <v>-48</v>
      </c>
      <c r="N11838" s="7">
        <v>-5</v>
      </c>
    </row>
    <row r="11839" spans="1:14" x14ac:dyDescent="0.25">
      <c r="A11839" s="5">
        <v>431</v>
      </c>
      <c r="B11839" s="5">
        <v>3</v>
      </c>
      <c r="C11839" s="6">
        <v>44743</v>
      </c>
      <c r="D11839" s="7">
        <v>11</v>
      </c>
      <c r="E11839" s="6">
        <v>45078</v>
      </c>
      <c r="F11839" s="7">
        <v>0</v>
      </c>
      <c r="G11839" s="7">
        <v>24872.550800000001</v>
      </c>
      <c r="H11839" s="7">
        <v>-1368.3556999999989</v>
      </c>
      <c r="I11839" s="7">
        <v>23504.195100000001</v>
      </c>
      <c r="J11839" s="7">
        <v>0</v>
      </c>
      <c r="K11839" s="7">
        <v>0</v>
      </c>
      <c r="L11839" s="7">
        <v>105</v>
      </c>
      <c r="M11839" s="7">
        <v>-105</v>
      </c>
      <c r="N11839" s="7">
        <v>-5</v>
      </c>
    </row>
    <row r="11840" spans="1:14" x14ac:dyDescent="0.25">
      <c r="A11840" s="5">
        <v>431</v>
      </c>
      <c r="B11840" s="5">
        <v>3</v>
      </c>
      <c r="C11840" s="6">
        <v>44774</v>
      </c>
      <c r="D11840" s="7">
        <v>10</v>
      </c>
      <c r="E11840" s="6">
        <v>45078</v>
      </c>
      <c r="F11840" s="7">
        <v>0</v>
      </c>
      <c r="G11840" s="7">
        <v>49078.666899999997</v>
      </c>
      <c r="H11840" s="7">
        <v>-26030.556199999999</v>
      </c>
      <c r="I11840" s="7">
        <v>23048.110700000001</v>
      </c>
      <c r="J11840" s="7">
        <v>0</v>
      </c>
      <c r="K11840" s="7">
        <v>0</v>
      </c>
      <c r="L11840" s="7">
        <v>147</v>
      </c>
      <c r="M11840" s="7">
        <v>-147</v>
      </c>
      <c r="N11840" s="7">
        <v>-5</v>
      </c>
    </row>
    <row r="11841" spans="1:14" x14ac:dyDescent="0.25">
      <c r="A11841" s="5">
        <v>431</v>
      </c>
      <c r="B11841" s="5">
        <v>3</v>
      </c>
      <c r="C11841" s="6">
        <v>44805</v>
      </c>
      <c r="D11841" s="7">
        <v>9</v>
      </c>
      <c r="E11841" s="6">
        <v>45078</v>
      </c>
      <c r="F11841" s="7">
        <v>0</v>
      </c>
      <c r="G11841" s="7">
        <v>68032.655899999998</v>
      </c>
      <c r="H11841" s="7">
        <v>-69902.153699999995</v>
      </c>
      <c r="I11841" s="7">
        <v>-1869.4977999999969</v>
      </c>
      <c r="J11841" s="7">
        <v>0</v>
      </c>
      <c r="K11841" s="7">
        <v>0</v>
      </c>
      <c r="L11841" s="7">
        <v>182</v>
      </c>
      <c r="M11841" s="7">
        <v>-182</v>
      </c>
      <c r="N11841" s="7">
        <v>-5</v>
      </c>
    </row>
    <row r="11842" spans="1:14" x14ac:dyDescent="0.25">
      <c r="A11842" s="5">
        <v>431</v>
      </c>
      <c r="B11842" s="5">
        <v>3</v>
      </c>
      <c r="C11842" s="6">
        <v>44835</v>
      </c>
      <c r="D11842" s="7">
        <v>8</v>
      </c>
      <c r="E11842" s="6">
        <v>45078</v>
      </c>
      <c r="F11842" s="7">
        <v>0</v>
      </c>
      <c r="G11842" s="7">
        <v>126247.97229999999</v>
      </c>
      <c r="H11842" s="7">
        <v>-103709.7362</v>
      </c>
      <c r="I11842" s="7">
        <v>22538.236100000038</v>
      </c>
      <c r="J11842" s="7">
        <v>0</v>
      </c>
      <c r="K11842" s="7">
        <v>0</v>
      </c>
      <c r="L11842" s="7">
        <v>205</v>
      </c>
      <c r="M11842" s="7">
        <v>-205</v>
      </c>
      <c r="N11842" s="7">
        <v>-5</v>
      </c>
    </row>
    <row r="11843" spans="1:14" x14ac:dyDescent="0.25">
      <c r="A11843" s="5">
        <v>431</v>
      </c>
      <c r="B11843" s="5">
        <v>3</v>
      </c>
      <c r="C11843" s="6">
        <v>44866</v>
      </c>
      <c r="D11843" s="7">
        <v>7</v>
      </c>
      <c r="E11843" s="6">
        <v>45078</v>
      </c>
      <c r="F11843" s="7">
        <v>0</v>
      </c>
      <c r="G11843" s="7">
        <v>185197.5116</v>
      </c>
      <c r="H11843" s="7">
        <v>-210732.03909999999</v>
      </c>
      <c r="I11843" s="7">
        <v>-25534.5275</v>
      </c>
      <c r="J11843" s="7">
        <v>0</v>
      </c>
      <c r="K11843" s="7">
        <v>0</v>
      </c>
      <c r="L11843" s="7">
        <v>274</v>
      </c>
      <c r="M11843" s="7">
        <v>-274</v>
      </c>
      <c r="N11843" s="7">
        <v>-5</v>
      </c>
    </row>
    <row r="11844" spans="1:14" x14ac:dyDescent="0.25">
      <c r="A11844" s="5">
        <v>431</v>
      </c>
      <c r="B11844" s="5">
        <v>3</v>
      </c>
      <c r="C11844" s="6">
        <v>44896</v>
      </c>
      <c r="D11844" s="7">
        <v>6</v>
      </c>
      <c r="E11844" s="6">
        <v>45078</v>
      </c>
      <c r="F11844" s="7">
        <v>0</v>
      </c>
      <c r="G11844" s="7">
        <v>239099.75959999999</v>
      </c>
      <c r="H11844" s="7">
        <v>-358729.7206</v>
      </c>
      <c r="I11844" s="7">
        <v>-119629.961</v>
      </c>
      <c r="J11844" s="7">
        <v>0</v>
      </c>
      <c r="K11844" s="7">
        <v>0</v>
      </c>
      <c r="L11844" s="7">
        <v>333</v>
      </c>
      <c r="M11844" s="7">
        <v>-333</v>
      </c>
      <c r="N11844" s="7">
        <v>-5</v>
      </c>
    </row>
    <row r="11845" spans="1:14" x14ac:dyDescent="0.25">
      <c r="A11845" s="5">
        <v>431</v>
      </c>
      <c r="B11845" s="5">
        <v>3</v>
      </c>
      <c r="C11845" s="6">
        <v>44927</v>
      </c>
      <c r="D11845" s="7">
        <v>5</v>
      </c>
      <c r="E11845" s="6">
        <v>45078</v>
      </c>
      <c r="F11845" s="7">
        <v>0</v>
      </c>
      <c r="G11845" s="7">
        <v>205310.32990000001</v>
      </c>
      <c r="H11845" s="7">
        <v>-445995.55800000002</v>
      </c>
      <c r="I11845" s="7">
        <v>-240685.22810000001</v>
      </c>
      <c r="J11845" s="7">
        <v>0</v>
      </c>
      <c r="K11845" s="7">
        <v>0</v>
      </c>
      <c r="L11845" s="7">
        <v>322</v>
      </c>
      <c r="M11845" s="7">
        <v>-322</v>
      </c>
      <c r="N11845" s="7">
        <v>-5</v>
      </c>
    </row>
    <row r="11846" spans="1:14" x14ac:dyDescent="0.25">
      <c r="A11846" s="5">
        <v>431</v>
      </c>
      <c r="B11846" s="5">
        <v>3</v>
      </c>
      <c r="C11846" s="6">
        <v>44958</v>
      </c>
      <c r="D11846" s="7">
        <v>4</v>
      </c>
      <c r="E11846" s="6">
        <v>45078</v>
      </c>
      <c r="F11846" s="7">
        <v>0</v>
      </c>
      <c r="G11846" s="7">
        <v>269066.9853</v>
      </c>
      <c r="H11846" s="7">
        <v>-692201.99739999988</v>
      </c>
      <c r="I11846" s="7">
        <v>-423135.01209999988</v>
      </c>
      <c r="J11846" s="7">
        <v>0</v>
      </c>
      <c r="K11846" s="7">
        <v>0</v>
      </c>
      <c r="L11846" s="7">
        <v>475</v>
      </c>
      <c r="M11846" s="7">
        <v>-475</v>
      </c>
      <c r="N11846" s="7">
        <v>-5</v>
      </c>
    </row>
    <row r="11847" spans="1:14" x14ac:dyDescent="0.25">
      <c r="A11847" s="5">
        <v>431</v>
      </c>
      <c r="B11847" s="5">
        <v>3</v>
      </c>
      <c r="C11847" s="6">
        <v>44986</v>
      </c>
      <c r="D11847" s="7">
        <v>3</v>
      </c>
      <c r="E11847" s="6">
        <v>45078</v>
      </c>
      <c r="F11847" s="7">
        <v>0</v>
      </c>
      <c r="G11847" s="7">
        <v>211243.95209999999</v>
      </c>
      <c r="H11847" s="7">
        <v>-868919.36199999996</v>
      </c>
      <c r="I11847" s="7">
        <v>-657675.40989999997</v>
      </c>
      <c r="J11847" s="7">
        <v>0</v>
      </c>
      <c r="K11847" s="7">
        <v>0</v>
      </c>
      <c r="L11847" s="7">
        <v>434</v>
      </c>
      <c r="M11847" s="7">
        <v>-434</v>
      </c>
      <c r="N11847" s="7">
        <v>-5</v>
      </c>
    </row>
    <row r="11848" spans="1:14" x14ac:dyDescent="0.25">
      <c r="A11848" s="5">
        <v>431</v>
      </c>
      <c r="B11848" s="5">
        <v>3</v>
      </c>
      <c r="C11848" s="6">
        <v>45017</v>
      </c>
      <c r="D11848" s="7">
        <v>2</v>
      </c>
      <c r="E11848" s="6">
        <v>45078</v>
      </c>
      <c r="F11848" s="7">
        <v>0</v>
      </c>
      <c r="G11848" s="7">
        <v>149231.6838</v>
      </c>
      <c r="H11848" s="7">
        <v>-1096147.7974</v>
      </c>
      <c r="I11848" s="7">
        <v>-946916.11359999981</v>
      </c>
      <c r="J11848" s="7">
        <v>0</v>
      </c>
      <c r="K11848" s="7">
        <v>0</v>
      </c>
      <c r="L11848" s="7">
        <v>424</v>
      </c>
      <c r="M11848" s="7">
        <v>-424</v>
      </c>
      <c r="N11848" s="7">
        <v>-5</v>
      </c>
    </row>
    <row r="11849" spans="1:14" x14ac:dyDescent="0.25">
      <c r="A11849" s="5">
        <v>431</v>
      </c>
      <c r="B11849" s="5">
        <v>3</v>
      </c>
      <c r="C11849" s="6">
        <v>45047</v>
      </c>
      <c r="D11849" s="7">
        <v>1</v>
      </c>
      <c r="E11849" s="6">
        <v>45078</v>
      </c>
      <c r="F11849" s="7">
        <v>0</v>
      </c>
      <c r="G11849" s="7">
        <v>195502.8977</v>
      </c>
      <c r="H11849" s="7">
        <v>-1703333.4018999999</v>
      </c>
      <c r="I11849" s="7">
        <v>-1507830.5042000001</v>
      </c>
      <c r="J11849" s="7">
        <v>0</v>
      </c>
      <c r="K11849" s="7">
        <v>0</v>
      </c>
      <c r="L11849" s="7">
        <v>568</v>
      </c>
      <c r="M11849" s="7">
        <v>-568</v>
      </c>
      <c r="N11849" s="7">
        <v>-5</v>
      </c>
    </row>
    <row r="11850" spans="1:14" x14ac:dyDescent="0.25">
      <c r="A11850" s="5">
        <v>431</v>
      </c>
      <c r="B11850" s="5">
        <v>3</v>
      </c>
      <c r="C11850" s="6">
        <v>45078</v>
      </c>
      <c r="D11850" s="7">
        <v>0</v>
      </c>
      <c r="E11850" s="6">
        <v>45078</v>
      </c>
      <c r="F11850" s="7">
        <v>112782713.50920001</v>
      </c>
      <c r="G11850" s="7">
        <v>66545.022400000002</v>
      </c>
      <c r="H11850" s="7">
        <v>-1512218.7416999999</v>
      </c>
      <c r="I11850" s="7">
        <v>111337039.7899</v>
      </c>
      <c r="J11850" s="7">
        <v>43614</v>
      </c>
      <c r="K11850" s="7">
        <v>0</v>
      </c>
      <c r="L11850" s="7">
        <v>501</v>
      </c>
      <c r="M11850" s="7">
        <v>43113</v>
      </c>
      <c r="N11850" s="7">
        <v>-5</v>
      </c>
    </row>
    <row r="11851" spans="1:14" x14ac:dyDescent="0.25">
      <c r="A11851" s="5">
        <v>431</v>
      </c>
      <c r="B11851" s="5">
        <v>3</v>
      </c>
      <c r="C11851" s="6">
        <v>44743</v>
      </c>
      <c r="D11851" s="7">
        <v>12</v>
      </c>
      <c r="E11851" s="6">
        <v>45108</v>
      </c>
      <c r="F11851" s="7">
        <v>0</v>
      </c>
      <c r="G11851" s="7">
        <v>-318.32560000000012</v>
      </c>
      <c r="H11851" s="7">
        <v>-3402.1956999999989</v>
      </c>
      <c r="I11851" s="7">
        <v>-3720.521299999999</v>
      </c>
      <c r="J11851" s="7">
        <v>0</v>
      </c>
      <c r="K11851" s="7">
        <v>0</v>
      </c>
      <c r="L11851" s="7">
        <v>66</v>
      </c>
      <c r="M11851" s="7">
        <v>-66</v>
      </c>
      <c r="N11851" s="7">
        <v>-5</v>
      </c>
    </row>
    <row r="11852" spans="1:14" x14ac:dyDescent="0.25">
      <c r="A11852" s="5">
        <v>431</v>
      </c>
      <c r="B11852" s="5">
        <v>3</v>
      </c>
      <c r="C11852" s="6">
        <v>44774</v>
      </c>
      <c r="D11852" s="7">
        <v>11</v>
      </c>
      <c r="E11852" s="6">
        <v>45108</v>
      </c>
      <c r="F11852" s="7">
        <v>0</v>
      </c>
      <c r="G11852" s="7">
        <v>9523.3117999999995</v>
      </c>
      <c r="H11852" s="7">
        <v>201.06540000000021</v>
      </c>
      <c r="I11852" s="7">
        <v>9724.377199999999</v>
      </c>
      <c r="J11852" s="7">
        <v>0</v>
      </c>
      <c r="K11852" s="7">
        <v>0</v>
      </c>
      <c r="L11852" s="7">
        <v>105</v>
      </c>
      <c r="M11852" s="7">
        <v>-105</v>
      </c>
      <c r="N11852" s="7">
        <v>-5</v>
      </c>
    </row>
    <row r="11853" spans="1:14" x14ac:dyDescent="0.25">
      <c r="A11853" s="5">
        <v>431</v>
      </c>
      <c r="B11853" s="5">
        <v>3</v>
      </c>
      <c r="C11853" s="6">
        <v>44805</v>
      </c>
      <c r="D11853" s="7">
        <v>10</v>
      </c>
      <c r="E11853" s="6">
        <v>45108</v>
      </c>
      <c r="F11853" s="7">
        <v>0</v>
      </c>
      <c r="G11853" s="7">
        <v>22652.0448</v>
      </c>
      <c r="H11853" s="7">
        <v>-22426.4797</v>
      </c>
      <c r="I11853" s="7">
        <v>225.5650999999998</v>
      </c>
      <c r="J11853" s="7">
        <v>0</v>
      </c>
      <c r="K11853" s="7">
        <v>0</v>
      </c>
      <c r="L11853" s="7">
        <v>139</v>
      </c>
      <c r="M11853" s="7">
        <v>-139</v>
      </c>
      <c r="N11853" s="7">
        <v>-5</v>
      </c>
    </row>
    <row r="11854" spans="1:14" x14ac:dyDescent="0.25">
      <c r="A11854" s="5">
        <v>431</v>
      </c>
      <c r="B11854" s="5">
        <v>3</v>
      </c>
      <c r="C11854" s="6">
        <v>44835</v>
      </c>
      <c r="D11854" s="7">
        <v>9</v>
      </c>
      <c r="E11854" s="6">
        <v>45108</v>
      </c>
      <c r="F11854" s="7">
        <v>0</v>
      </c>
      <c r="G11854" s="7">
        <v>60376.943600000013</v>
      </c>
      <c r="H11854" s="7">
        <v>-80665.476300000009</v>
      </c>
      <c r="I11854" s="7">
        <v>-20288.5327</v>
      </c>
      <c r="J11854" s="7">
        <v>0</v>
      </c>
      <c r="K11854" s="7">
        <v>0</v>
      </c>
      <c r="L11854" s="7">
        <v>241</v>
      </c>
      <c r="M11854" s="7">
        <v>-241</v>
      </c>
      <c r="N11854" s="7">
        <v>-5</v>
      </c>
    </row>
    <row r="11855" spans="1:14" x14ac:dyDescent="0.25">
      <c r="A11855" s="5">
        <v>431</v>
      </c>
      <c r="B11855" s="5">
        <v>3</v>
      </c>
      <c r="C11855" s="6">
        <v>44866</v>
      </c>
      <c r="D11855" s="7">
        <v>8</v>
      </c>
      <c r="E11855" s="6">
        <v>45108</v>
      </c>
      <c r="F11855" s="7">
        <v>0</v>
      </c>
      <c r="G11855" s="7">
        <v>137634.3069</v>
      </c>
      <c r="H11855" s="7">
        <v>-139422.5042</v>
      </c>
      <c r="I11855" s="7">
        <v>-1788.1973</v>
      </c>
      <c r="J11855" s="7">
        <v>0</v>
      </c>
      <c r="K11855" s="7">
        <v>0</v>
      </c>
      <c r="L11855" s="7">
        <v>255</v>
      </c>
      <c r="M11855" s="7">
        <v>-255</v>
      </c>
      <c r="N11855" s="7">
        <v>-5</v>
      </c>
    </row>
    <row r="11856" spans="1:14" x14ac:dyDescent="0.25">
      <c r="A11856" s="5">
        <v>431</v>
      </c>
      <c r="B11856" s="5">
        <v>3</v>
      </c>
      <c r="C11856" s="6">
        <v>44896</v>
      </c>
      <c r="D11856" s="7">
        <v>7</v>
      </c>
      <c r="E11856" s="6">
        <v>45108</v>
      </c>
      <c r="F11856" s="7">
        <v>0</v>
      </c>
      <c r="G11856" s="7">
        <v>164793.40710000001</v>
      </c>
      <c r="H11856" s="7">
        <v>-204127.8603</v>
      </c>
      <c r="I11856" s="7">
        <v>-39334.453199999989</v>
      </c>
      <c r="J11856" s="7">
        <v>0</v>
      </c>
      <c r="K11856" s="7">
        <v>0</v>
      </c>
      <c r="L11856" s="7">
        <v>280</v>
      </c>
      <c r="M11856" s="7">
        <v>-280</v>
      </c>
      <c r="N11856" s="7">
        <v>-5</v>
      </c>
    </row>
    <row r="11857" spans="1:14" x14ac:dyDescent="0.25">
      <c r="A11857" s="5">
        <v>431</v>
      </c>
      <c r="B11857" s="5">
        <v>3</v>
      </c>
      <c r="C11857" s="6">
        <v>44927</v>
      </c>
      <c r="D11857" s="7">
        <v>6</v>
      </c>
      <c r="E11857" s="6">
        <v>45108</v>
      </c>
      <c r="F11857" s="7">
        <v>0</v>
      </c>
      <c r="G11857" s="7">
        <v>167869.147</v>
      </c>
      <c r="H11857" s="7">
        <v>-339981.47399999999</v>
      </c>
      <c r="I11857" s="7">
        <v>-172112.32699999999</v>
      </c>
      <c r="J11857" s="7">
        <v>0</v>
      </c>
      <c r="K11857" s="7">
        <v>0</v>
      </c>
      <c r="L11857" s="7">
        <v>302</v>
      </c>
      <c r="M11857" s="7">
        <v>-302</v>
      </c>
      <c r="N11857" s="7">
        <v>-5</v>
      </c>
    </row>
    <row r="11858" spans="1:14" x14ac:dyDescent="0.25">
      <c r="A11858" s="5">
        <v>431</v>
      </c>
      <c r="B11858" s="5">
        <v>3</v>
      </c>
      <c r="C11858" s="6">
        <v>44958</v>
      </c>
      <c r="D11858" s="7">
        <v>5</v>
      </c>
      <c r="E11858" s="6">
        <v>45108</v>
      </c>
      <c r="F11858" s="7">
        <v>0</v>
      </c>
      <c r="G11858" s="7">
        <v>323503.32970000012</v>
      </c>
      <c r="H11858" s="7">
        <v>-518578.16029999987</v>
      </c>
      <c r="I11858" s="7">
        <v>-195074.8305999999</v>
      </c>
      <c r="J11858" s="7">
        <v>0</v>
      </c>
      <c r="K11858" s="7">
        <v>0</v>
      </c>
      <c r="L11858" s="7">
        <v>407</v>
      </c>
      <c r="M11858" s="7">
        <v>-407</v>
      </c>
      <c r="N11858" s="7">
        <v>-5</v>
      </c>
    </row>
    <row r="11859" spans="1:14" x14ac:dyDescent="0.25">
      <c r="A11859" s="5">
        <v>431</v>
      </c>
      <c r="B11859" s="5">
        <v>3</v>
      </c>
      <c r="C11859" s="6">
        <v>44986</v>
      </c>
      <c r="D11859" s="7">
        <v>4</v>
      </c>
      <c r="E11859" s="6">
        <v>45108</v>
      </c>
      <c r="F11859" s="7">
        <v>0</v>
      </c>
      <c r="G11859" s="7">
        <v>171709.88339999999</v>
      </c>
      <c r="H11859" s="7">
        <v>-594815.53800000006</v>
      </c>
      <c r="I11859" s="7">
        <v>-423105.65460000013</v>
      </c>
      <c r="J11859" s="7">
        <v>0</v>
      </c>
      <c r="K11859" s="7">
        <v>0</v>
      </c>
      <c r="L11859" s="7">
        <v>354</v>
      </c>
      <c r="M11859" s="7">
        <v>-354</v>
      </c>
      <c r="N11859" s="7">
        <v>-5</v>
      </c>
    </row>
    <row r="11860" spans="1:14" x14ac:dyDescent="0.25">
      <c r="A11860" s="5">
        <v>431</v>
      </c>
      <c r="B11860" s="5">
        <v>3</v>
      </c>
      <c r="C11860" s="6">
        <v>45017</v>
      </c>
      <c r="D11860" s="7">
        <v>3</v>
      </c>
      <c r="E11860" s="6">
        <v>45108</v>
      </c>
      <c r="F11860" s="7">
        <v>0</v>
      </c>
      <c r="G11860" s="7">
        <v>141574.323</v>
      </c>
      <c r="H11860" s="7">
        <v>-729801.73769999994</v>
      </c>
      <c r="I11860" s="7">
        <v>-588227.41469999996</v>
      </c>
      <c r="J11860" s="7">
        <v>0</v>
      </c>
      <c r="K11860" s="7">
        <v>0</v>
      </c>
      <c r="L11860" s="7">
        <v>318</v>
      </c>
      <c r="M11860" s="7">
        <v>-318</v>
      </c>
      <c r="N11860" s="7">
        <v>-5</v>
      </c>
    </row>
    <row r="11861" spans="1:14" x14ac:dyDescent="0.25">
      <c r="A11861" s="5">
        <v>431</v>
      </c>
      <c r="B11861" s="5">
        <v>3</v>
      </c>
      <c r="C11861" s="6">
        <v>45047</v>
      </c>
      <c r="D11861" s="7">
        <v>2</v>
      </c>
      <c r="E11861" s="6">
        <v>45108</v>
      </c>
      <c r="F11861" s="7">
        <v>0</v>
      </c>
      <c r="G11861" s="7">
        <v>44211.7745</v>
      </c>
      <c r="H11861" s="7">
        <v>-1213297.2010999999</v>
      </c>
      <c r="I11861" s="7">
        <v>-1169085.4265999999</v>
      </c>
      <c r="J11861" s="7">
        <v>0</v>
      </c>
      <c r="K11861" s="7">
        <v>0</v>
      </c>
      <c r="L11861" s="7">
        <v>483</v>
      </c>
      <c r="M11861" s="7">
        <v>-483</v>
      </c>
      <c r="N11861" s="7">
        <v>-5</v>
      </c>
    </row>
    <row r="11862" spans="1:14" x14ac:dyDescent="0.25">
      <c r="A11862" s="5">
        <v>431</v>
      </c>
      <c r="B11862" s="5">
        <v>3</v>
      </c>
      <c r="C11862" s="6">
        <v>45078</v>
      </c>
      <c r="D11862" s="7">
        <v>1</v>
      </c>
      <c r="E11862" s="6">
        <v>45108</v>
      </c>
      <c r="F11862" s="7">
        <v>0</v>
      </c>
      <c r="G11862" s="7">
        <v>168913.12580000001</v>
      </c>
      <c r="H11862" s="7">
        <v>-1632414.3865</v>
      </c>
      <c r="I11862" s="7">
        <v>-1463501.2607</v>
      </c>
      <c r="J11862" s="7">
        <v>0</v>
      </c>
      <c r="K11862" s="7">
        <v>0</v>
      </c>
      <c r="L11862" s="7">
        <v>586</v>
      </c>
      <c r="M11862" s="7">
        <v>-586</v>
      </c>
      <c r="N11862" s="7">
        <v>-5</v>
      </c>
    </row>
    <row r="11863" spans="1:14" x14ac:dyDescent="0.25">
      <c r="A11863" s="5">
        <v>431</v>
      </c>
      <c r="B11863" s="5">
        <v>3</v>
      </c>
      <c r="C11863" s="6">
        <v>45108</v>
      </c>
      <c r="D11863" s="7">
        <v>0</v>
      </c>
      <c r="E11863" s="6">
        <v>45108</v>
      </c>
      <c r="F11863" s="7">
        <v>102342355.10179999</v>
      </c>
      <c r="G11863" s="7">
        <v>66764.127399999998</v>
      </c>
      <c r="H11863" s="7">
        <v>-1412046.7875000001</v>
      </c>
      <c r="I11863" s="7">
        <v>100997072.4417</v>
      </c>
      <c r="J11863" s="7">
        <v>40902</v>
      </c>
      <c r="K11863" s="7">
        <v>0</v>
      </c>
      <c r="L11863" s="7">
        <v>478</v>
      </c>
      <c r="M11863" s="7">
        <v>40424</v>
      </c>
      <c r="N11863" s="7">
        <v>-5</v>
      </c>
    </row>
    <row r="11864" spans="1:14" x14ac:dyDescent="0.25">
      <c r="A11864" s="5">
        <v>431</v>
      </c>
      <c r="B11864" s="5">
        <v>3</v>
      </c>
      <c r="C11864" s="6">
        <v>44774</v>
      </c>
      <c r="D11864" s="7">
        <v>12</v>
      </c>
      <c r="E11864" s="6">
        <v>45139</v>
      </c>
      <c r="F11864" s="7">
        <v>0</v>
      </c>
      <c r="G11864" s="7">
        <v>-1486.8117999999999</v>
      </c>
      <c r="H11864" s="7">
        <v>-5362.0485000000008</v>
      </c>
      <c r="I11864" s="7">
        <v>-6848.8603000000012</v>
      </c>
      <c r="J11864" s="7">
        <v>0</v>
      </c>
      <c r="K11864" s="7">
        <v>0</v>
      </c>
      <c r="L11864" s="7">
        <v>69</v>
      </c>
      <c r="M11864" s="7">
        <v>-69</v>
      </c>
      <c r="N11864" s="7">
        <v>-5</v>
      </c>
    </row>
    <row r="11865" spans="1:14" x14ac:dyDescent="0.25">
      <c r="A11865" s="5">
        <v>431</v>
      </c>
      <c r="B11865" s="5">
        <v>3</v>
      </c>
      <c r="C11865" s="6">
        <v>44805</v>
      </c>
      <c r="D11865" s="7">
        <v>11</v>
      </c>
      <c r="E11865" s="6">
        <v>45139</v>
      </c>
      <c r="F11865" s="7">
        <v>0</v>
      </c>
      <c r="G11865" s="7">
        <v>13553.063700000001</v>
      </c>
      <c r="H11865" s="7">
        <v>-9309.4922999999981</v>
      </c>
      <c r="I11865" s="7">
        <v>4243.5713999999989</v>
      </c>
      <c r="J11865" s="7">
        <v>0</v>
      </c>
      <c r="K11865" s="7">
        <v>0</v>
      </c>
      <c r="L11865" s="7">
        <v>96</v>
      </c>
      <c r="M11865" s="7">
        <v>-96</v>
      </c>
      <c r="N11865" s="7">
        <v>-5</v>
      </c>
    </row>
    <row r="11866" spans="1:14" x14ac:dyDescent="0.25">
      <c r="A11866" s="5">
        <v>431</v>
      </c>
      <c r="B11866" s="5">
        <v>3</v>
      </c>
      <c r="C11866" s="6">
        <v>44835</v>
      </c>
      <c r="D11866" s="7">
        <v>10</v>
      </c>
      <c r="E11866" s="6">
        <v>45139</v>
      </c>
      <c r="F11866" s="7">
        <v>0</v>
      </c>
      <c r="G11866" s="7">
        <v>47609.64650000001</v>
      </c>
      <c r="H11866" s="7">
        <v>-27358.942899999998</v>
      </c>
      <c r="I11866" s="7">
        <v>20250.703600000012</v>
      </c>
      <c r="J11866" s="7">
        <v>0</v>
      </c>
      <c r="K11866" s="7">
        <v>0</v>
      </c>
      <c r="L11866" s="7">
        <v>173</v>
      </c>
      <c r="M11866" s="7">
        <v>-173</v>
      </c>
      <c r="N11866" s="7">
        <v>-5</v>
      </c>
    </row>
    <row r="11867" spans="1:14" x14ac:dyDescent="0.25">
      <c r="A11867" s="5">
        <v>431</v>
      </c>
      <c r="B11867" s="5">
        <v>3</v>
      </c>
      <c r="C11867" s="6">
        <v>44866</v>
      </c>
      <c r="D11867" s="7">
        <v>9</v>
      </c>
      <c r="E11867" s="6">
        <v>45139</v>
      </c>
      <c r="F11867" s="7">
        <v>0</v>
      </c>
      <c r="G11867" s="7">
        <v>80990.367799999993</v>
      </c>
      <c r="H11867" s="7">
        <v>-70344.743599999987</v>
      </c>
      <c r="I11867" s="7">
        <v>10645.624200000009</v>
      </c>
      <c r="J11867" s="7">
        <v>0</v>
      </c>
      <c r="K11867" s="7">
        <v>0</v>
      </c>
      <c r="L11867" s="7">
        <v>254</v>
      </c>
      <c r="M11867" s="7">
        <v>-254</v>
      </c>
      <c r="N11867" s="7">
        <v>-5</v>
      </c>
    </row>
    <row r="11868" spans="1:14" x14ac:dyDescent="0.25">
      <c r="A11868" s="5">
        <v>431</v>
      </c>
      <c r="B11868" s="5">
        <v>3</v>
      </c>
      <c r="C11868" s="6">
        <v>44896</v>
      </c>
      <c r="D11868" s="7">
        <v>8</v>
      </c>
      <c r="E11868" s="6">
        <v>45139</v>
      </c>
      <c r="F11868" s="7">
        <v>0</v>
      </c>
      <c r="G11868" s="7">
        <v>125642.9374</v>
      </c>
      <c r="H11868" s="7">
        <v>-157463.57320000001</v>
      </c>
      <c r="I11868" s="7">
        <v>-31820.635800000018</v>
      </c>
      <c r="J11868" s="7">
        <v>0</v>
      </c>
      <c r="K11868" s="7">
        <v>0</v>
      </c>
      <c r="L11868" s="7">
        <v>296</v>
      </c>
      <c r="M11868" s="7">
        <v>-296</v>
      </c>
      <c r="N11868" s="7">
        <v>-5</v>
      </c>
    </row>
    <row r="11869" spans="1:14" x14ac:dyDescent="0.25">
      <c r="A11869" s="5">
        <v>431</v>
      </c>
      <c r="B11869" s="5">
        <v>3</v>
      </c>
      <c r="C11869" s="6">
        <v>44927</v>
      </c>
      <c r="D11869" s="7">
        <v>7</v>
      </c>
      <c r="E11869" s="6">
        <v>45139</v>
      </c>
      <c r="F11869" s="7">
        <v>0</v>
      </c>
      <c r="G11869" s="7">
        <v>161220.59210000001</v>
      </c>
      <c r="H11869" s="7">
        <v>-216674.84469999999</v>
      </c>
      <c r="I11869" s="7">
        <v>-55454.252600000007</v>
      </c>
      <c r="J11869" s="7">
        <v>0</v>
      </c>
      <c r="K11869" s="7">
        <v>0</v>
      </c>
      <c r="L11869" s="7">
        <v>266</v>
      </c>
      <c r="M11869" s="7">
        <v>-266</v>
      </c>
      <c r="N11869" s="7">
        <v>-5</v>
      </c>
    </row>
    <row r="11870" spans="1:14" x14ac:dyDescent="0.25">
      <c r="A11870" s="5">
        <v>431</v>
      </c>
      <c r="B11870" s="5">
        <v>3</v>
      </c>
      <c r="C11870" s="6">
        <v>44958</v>
      </c>
      <c r="D11870" s="7">
        <v>6</v>
      </c>
      <c r="E11870" s="6">
        <v>45139</v>
      </c>
      <c r="F11870" s="7">
        <v>0</v>
      </c>
      <c r="G11870" s="7">
        <v>269369.01089999999</v>
      </c>
      <c r="H11870" s="7">
        <v>-427640.1568</v>
      </c>
      <c r="I11870" s="7">
        <v>-158271.1459</v>
      </c>
      <c r="J11870" s="7">
        <v>0</v>
      </c>
      <c r="K11870" s="7">
        <v>0</v>
      </c>
      <c r="L11870" s="7">
        <v>442</v>
      </c>
      <c r="M11870" s="7">
        <v>-442</v>
      </c>
      <c r="N11870" s="7">
        <v>-5</v>
      </c>
    </row>
    <row r="11871" spans="1:14" x14ac:dyDescent="0.25">
      <c r="A11871" s="5">
        <v>431</v>
      </c>
      <c r="B11871" s="5">
        <v>3</v>
      </c>
      <c r="C11871" s="6">
        <v>44986</v>
      </c>
      <c r="D11871" s="7">
        <v>5</v>
      </c>
      <c r="E11871" s="6">
        <v>45139</v>
      </c>
      <c r="F11871" s="7">
        <v>0</v>
      </c>
      <c r="G11871" s="7">
        <v>187349.78959999999</v>
      </c>
      <c r="H11871" s="7">
        <v>-478654.70640000008</v>
      </c>
      <c r="I11871" s="7">
        <v>-291304.91680000012</v>
      </c>
      <c r="J11871" s="7">
        <v>0</v>
      </c>
      <c r="K11871" s="7">
        <v>0</v>
      </c>
      <c r="L11871" s="7">
        <v>333</v>
      </c>
      <c r="M11871" s="7">
        <v>-333</v>
      </c>
      <c r="N11871" s="7">
        <v>-5</v>
      </c>
    </row>
    <row r="11872" spans="1:14" x14ac:dyDescent="0.25">
      <c r="A11872" s="5">
        <v>431</v>
      </c>
      <c r="B11872" s="5">
        <v>3</v>
      </c>
      <c r="C11872" s="6">
        <v>45017</v>
      </c>
      <c r="D11872" s="7">
        <v>4</v>
      </c>
      <c r="E11872" s="6">
        <v>45139</v>
      </c>
      <c r="F11872" s="7">
        <v>0</v>
      </c>
      <c r="G11872" s="7">
        <v>63144.014999999978</v>
      </c>
      <c r="H11872" s="7">
        <v>-544197.1838</v>
      </c>
      <c r="I11872" s="7">
        <v>-481053.16879999998</v>
      </c>
      <c r="J11872" s="7">
        <v>0</v>
      </c>
      <c r="K11872" s="7">
        <v>0</v>
      </c>
      <c r="L11872" s="7">
        <v>309</v>
      </c>
      <c r="M11872" s="7">
        <v>-309</v>
      </c>
      <c r="N11872" s="7">
        <v>-5</v>
      </c>
    </row>
    <row r="11873" spans="1:14" x14ac:dyDescent="0.25">
      <c r="A11873" s="5">
        <v>431</v>
      </c>
      <c r="B11873" s="5">
        <v>3</v>
      </c>
      <c r="C11873" s="6">
        <v>45047</v>
      </c>
      <c r="D11873" s="7">
        <v>3</v>
      </c>
      <c r="E11873" s="6">
        <v>45139</v>
      </c>
      <c r="F11873" s="7">
        <v>0</v>
      </c>
      <c r="G11873" s="7">
        <v>84266.841300000029</v>
      </c>
      <c r="H11873" s="7">
        <v>-1006654.2616</v>
      </c>
      <c r="I11873" s="7">
        <v>-922387.42030000011</v>
      </c>
      <c r="J11873" s="7">
        <v>0</v>
      </c>
      <c r="K11873" s="7">
        <v>0</v>
      </c>
      <c r="L11873" s="7">
        <v>481</v>
      </c>
      <c r="M11873" s="7">
        <v>-481</v>
      </c>
      <c r="N11873" s="7">
        <v>-5</v>
      </c>
    </row>
    <row r="11874" spans="1:14" x14ac:dyDescent="0.25">
      <c r="A11874" s="5">
        <v>431</v>
      </c>
      <c r="B11874" s="5">
        <v>3</v>
      </c>
      <c r="C11874" s="6">
        <v>45078</v>
      </c>
      <c r="D11874" s="7">
        <v>2</v>
      </c>
      <c r="E11874" s="6">
        <v>45139</v>
      </c>
      <c r="F11874" s="7">
        <v>0</v>
      </c>
      <c r="G11874" s="7">
        <v>105235.8732</v>
      </c>
      <c r="H11874" s="7">
        <v>-1085583.3115000001</v>
      </c>
      <c r="I11874" s="7">
        <v>-980347.43830000004</v>
      </c>
      <c r="J11874" s="7">
        <v>0</v>
      </c>
      <c r="K11874" s="7">
        <v>0</v>
      </c>
      <c r="L11874" s="7">
        <v>434</v>
      </c>
      <c r="M11874" s="7">
        <v>-434</v>
      </c>
      <c r="N11874" s="7">
        <v>-5</v>
      </c>
    </row>
    <row r="11875" spans="1:14" x14ac:dyDescent="0.25">
      <c r="A11875" s="5">
        <v>431</v>
      </c>
      <c r="B11875" s="5">
        <v>3</v>
      </c>
      <c r="C11875" s="6">
        <v>45108</v>
      </c>
      <c r="D11875" s="7">
        <v>1</v>
      </c>
      <c r="E11875" s="6">
        <v>45139</v>
      </c>
      <c r="F11875" s="7">
        <v>0</v>
      </c>
      <c r="G11875" s="7">
        <v>142072.14629999999</v>
      </c>
      <c r="H11875" s="7">
        <v>-1523189.5767000001</v>
      </c>
      <c r="I11875" s="7">
        <v>-1381117.4304</v>
      </c>
      <c r="J11875" s="7">
        <v>0</v>
      </c>
      <c r="K11875" s="7">
        <v>0</v>
      </c>
      <c r="L11875" s="7">
        <v>560</v>
      </c>
      <c r="M11875" s="7">
        <v>-560</v>
      </c>
      <c r="N11875" s="7">
        <v>-5</v>
      </c>
    </row>
    <row r="11876" spans="1:14" x14ac:dyDescent="0.25">
      <c r="A11876" s="5">
        <v>431</v>
      </c>
      <c r="B11876" s="5">
        <v>3</v>
      </c>
      <c r="C11876" s="6">
        <v>45139</v>
      </c>
      <c r="D11876" s="7">
        <v>0</v>
      </c>
      <c r="E11876" s="6">
        <v>45139</v>
      </c>
      <c r="F11876" s="7">
        <v>110267608.095</v>
      </c>
      <c r="G11876" s="7">
        <v>75840.393100000001</v>
      </c>
      <c r="H11876" s="7">
        <v>-1412420.2973</v>
      </c>
      <c r="I11876" s="7">
        <v>108931028.1908</v>
      </c>
      <c r="J11876" s="7">
        <v>45227</v>
      </c>
      <c r="K11876" s="7">
        <v>0</v>
      </c>
      <c r="L11876" s="7">
        <v>492</v>
      </c>
      <c r="M11876" s="7">
        <v>44735</v>
      </c>
      <c r="N11876" s="7">
        <v>-5</v>
      </c>
    </row>
    <row r="11877" spans="1:14" x14ac:dyDescent="0.25">
      <c r="A11877" s="5">
        <v>431</v>
      </c>
      <c r="B11877" s="5">
        <v>3</v>
      </c>
      <c r="C11877" s="6">
        <v>44805</v>
      </c>
      <c r="D11877" s="7">
        <v>12</v>
      </c>
      <c r="E11877" s="6">
        <v>45170</v>
      </c>
      <c r="F11877" s="7">
        <v>0</v>
      </c>
      <c r="G11877" s="7">
        <v>1064.7411999999999</v>
      </c>
      <c r="H11877" s="7">
        <v>1447.8125</v>
      </c>
      <c r="I11877" s="7">
        <v>2512.5536999999999</v>
      </c>
      <c r="J11877" s="7">
        <v>0</v>
      </c>
      <c r="K11877" s="7">
        <v>0</v>
      </c>
      <c r="L11877" s="7">
        <v>45</v>
      </c>
      <c r="M11877" s="7">
        <v>-45</v>
      </c>
      <c r="N11877" s="7">
        <v>-5</v>
      </c>
    </row>
    <row r="11878" spans="1:14" x14ac:dyDescent="0.25">
      <c r="A11878" s="5">
        <v>431</v>
      </c>
      <c r="B11878" s="5">
        <v>3</v>
      </c>
      <c r="C11878" s="6">
        <v>44835</v>
      </c>
      <c r="D11878" s="7">
        <v>11</v>
      </c>
      <c r="E11878" s="6">
        <v>45170</v>
      </c>
      <c r="F11878" s="7">
        <v>0</v>
      </c>
      <c r="G11878" s="7">
        <v>16651.7065</v>
      </c>
      <c r="H11878" s="7">
        <v>-9101.0097000000005</v>
      </c>
      <c r="I11878" s="7">
        <v>7550.6967999999961</v>
      </c>
      <c r="J11878" s="7">
        <v>0</v>
      </c>
      <c r="K11878" s="7">
        <v>0</v>
      </c>
      <c r="L11878" s="7">
        <v>113</v>
      </c>
      <c r="M11878" s="7">
        <v>-113</v>
      </c>
      <c r="N11878" s="7">
        <v>-5</v>
      </c>
    </row>
    <row r="11879" spans="1:14" x14ac:dyDescent="0.25">
      <c r="A11879" s="5">
        <v>431</v>
      </c>
      <c r="B11879" s="5">
        <v>3</v>
      </c>
      <c r="C11879" s="6">
        <v>44866</v>
      </c>
      <c r="D11879" s="7">
        <v>10</v>
      </c>
      <c r="E11879" s="6">
        <v>45170</v>
      </c>
      <c r="F11879" s="7">
        <v>0</v>
      </c>
      <c r="G11879" s="7">
        <v>37452.081400000003</v>
      </c>
      <c r="H11879" s="7">
        <v>-40852.1613</v>
      </c>
      <c r="I11879" s="7">
        <v>-3400.0799000000038</v>
      </c>
      <c r="J11879" s="7">
        <v>0</v>
      </c>
      <c r="K11879" s="7">
        <v>0</v>
      </c>
      <c r="L11879" s="7">
        <v>219</v>
      </c>
      <c r="M11879" s="7">
        <v>-219</v>
      </c>
      <c r="N11879" s="7">
        <v>-5</v>
      </c>
    </row>
    <row r="11880" spans="1:14" x14ac:dyDescent="0.25">
      <c r="A11880" s="5">
        <v>431</v>
      </c>
      <c r="B11880" s="5">
        <v>3</v>
      </c>
      <c r="C11880" s="6">
        <v>44896</v>
      </c>
      <c r="D11880" s="7">
        <v>9</v>
      </c>
      <c r="E11880" s="6">
        <v>45170</v>
      </c>
      <c r="F11880" s="7">
        <v>0</v>
      </c>
      <c r="G11880" s="7">
        <v>62871.43470000002</v>
      </c>
      <c r="H11880" s="7">
        <v>-108204.3052</v>
      </c>
      <c r="I11880" s="7">
        <v>-45332.870499999983</v>
      </c>
      <c r="J11880" s="7">
        <v>0</v>
      </c>
      <c r="K11880" s="7">
        <v>0</v>
      </c>
      <c r="L11880" s="7">
        <v>323</v>
      </c>
      <c r="M11880" s="7">
        <v>-323</v>
      </c>
      <c r="N11880" s="7">
        <v>-5</v>
      </c>
    </row>
    <row r="11881" spans="1:14" x14ac:dyDescent="0.25">
      <c r="A11881" s="5">
        <v>431</v>
      </c>
      <c r="B11881" s="5">
        <v>3</v>
      </c>
      <c r="C11881" s="6">
        <v>44927</v>
      </c>
      <c r="D11881" s="7">
        <v>8</v>
      </c>
      <c r="E11881" s="6">
        <v>45170</v>
      </c>
      <c r="F11881" s="7">
        <v>0</v>
      </c>
      <c r="G11881" s="7">
        <v>96321.379000000001</v>
      </c>
      <c r="H11881" s="7">
        <v>-149836.01329999999</v>
      </c>
      <c r="I11881" s="7">
        <v>-53514.634299999991</v>
      </c>
      <c r="J11881" s="7">
        <v>0</v>
      </c>
      <c r="K11881" s="7">
        <v>0</v>
      </c>
      <c r="L11881" s="7">
        <v>279</v>
      </c>
      <c r="M11881" s="7">
        <v>-279</v>
      </c>
      <c r="N11881" s="7">
        <v>-5</v>
      </c>
    </row>
    <row r="11882" spans="1:14" x14ac:dyDescent="0.25">
      <c r="A11882" s="5">
        <v>431</v>
      </c>
      <c r="B11882" s="5">
        <v>3</v>
      </c>
      <c r="C11882" s="6">
        <v>44958</v>
      </c>
      <c r="D11882" s="7">
        <v>7</v>
      </c>
      <c r="E11882" s="6">
        <v>45170</v>
      </c>
      <c r="F11882" s="7">
        <v>0</v>
      </c>
      <c r="G11882" s="7">
        <v>251805.20509999999</v>
      </c>
      <c r="H11882" s="7">
        <v>-292141.29700000002</v>
      </c>
      <c r="I11882" s="7">
        <v>-40336.091900000029</v>
      </c>
      <c r="J11882" s="7">
        <v>0</v>
      </c>
      <c r="K11882" s="7">
        <v>0</v>
      </c>
      <c r="L11882" s="7">
        <v>387</v>
      </c>
      <c r="M11882" s="7">
        <v>-387</v>
      </c>
      <c r="N11882" s="7">
        <v>-5</v>
      </c>
    </row>
    <row r="11883" spans="1:14" x14ac:dyDescent="0.25">
      <c r="A11883" s="5">
        <v>431</v>
      </c>
      <c r="B11883" s="5">
        <v>3</v>
      </c>
      <c r="C11883" s="6">
        <v>44986</v>
      </c>
      <c r="D11883" s="7">
        <v>6</v>
      </c>
      <c r="E11883" s="6">
        <v>45170</v>
      </c>
      <c r="F11883" s="7">
        <v>0</v>
      </c>
      <c r="G11883" s="7">
        <v>147371.6422</v>
      </c>
      <c r="H11883" s="7">
        <v>-338470.23310000001</v>
      </c>
      <c r="I11883" s="7">
        <v>-191098.59090000001</v>
      </c>
      <c r="J11883" s="7">
        <v>0</v>
      </c>
      <c r="K11883" s="7">
        <v>0</v>
      </c>
      <c r="L11883" s="7">
        <v>307</v>
      </c>
      <c r="M11883" s="7">
        <v>-307</v>
      </c>
      <c r="N11883" s="7">
        <v>-5</v>
      </c>
    </row>
    <row r="11884" spans="1:14" x14ac:dyDescent="0.25">
      <c r="A11884" s="5">
        <v>431</v>
      </c>
      <c r="B11884" s="5">
        <v>3</v>
      </c>
      <c r="C11884" s="6">
        <v>45017</v>
      </c>
      <c r="D11884" s="7">
        <v>5</v>
      </c>
      <c r="E11884" s="6">
        <v>45170</v>
      </c>
      <c r="F11884" s="7">
        <v>0</v>
      </c>
      <c r="G11884" s="7">
        <v>101284.7117</v>
      </c>
      <c r="H11884" s="7">
        <v>-428197.30229999998</v>
      </c>
      <c r="I11884" s="7">
        <v>-326912.5906</v>
      </c>
      <c r="J11884" s="7">
        <v>0</v>
      </c>
      <c r="K11884" s="7">
        <v>0</v>
      </c>
      <c r="L11884" s="7">
        <v>294</v>
      </c>
      <c r="M11884" s="7">
        <v>-294</v>
      </c>
      <c r="N11884" s="7">
        <v>-5</v>
      </c>
    </row>
    <row r="11885" spans="1:14" x14ac:dyDescent="0.25">
      <c r="A11885" s="5">
        <v>431</v>
      </c>
      <c r="B11885" s="5">
        <v>3</v>
      </c>
      <c r="C11885" s="6">
        <v>45047</v>
      </c>
      <c r="D11885" s="7">
        <v>4</v>
      </c>
      <c r="E11885" s="6">
        <v>45170</v>
      </c>
      <c r="F11885" s="7">
        <v>0</v>
      </c>
      <c r="G11885" s="7">
        <v>81101.708800000022</v>
      </c>
      <c r="H11885" s="7">
        <v>-713381.89569999999</v>
      </c>
      <c r="I11885" s="7">
        <v>-632280.18689999997</v>
      </c>
      <c r="J11885" s="7">
        <v>0</v>
      </c>
      <c r="K11885" s="7">
        <v>0</v>
      </c>
      <c r="L11885" s="7">
        <v>398</v>
      </c>
      <c r="M11885" s="7">
        <v>-398</v>
      </c>
      <c r="N11885" s="7">
        <v>-5</v>
      </c>
    </row>
    <row r="11886" spans="1:14" x14ac:dyDescent="0.25">
      <c r="A11886" s="5">
        <v>431</v>
      </c>
      <c r="B11886" s="5">
        <v>3</v>
      </c>
      <c r="C11886" s="6">
        <v>45078</v>
      </c>
      <c r="D11886" s="7">
        <v>3</v>
      </c>
      <c r="E11886" s="6">
        <v>45170</v>
      </c>
      <c r="F11886" s="7">
        <v>0</v>
      </c>
      <c r="G11886" s="7">
        <v>131005.6116</v>
      </c>
      <c r="H11886" s="7">
        <v>-831521.83860000002</v>
      </c>
      <c r="I11886" s="7">
        <v>-700516.22700000007</v>
      </c>
      <c r="J11886" s="7">
        <v>0</v>
      </c>
      <c r="K11886" s="7">
        <v>0</v>
      </c>
      <c r="L11886" s="7">
        <v>412</v>
      </c>
      <c r="M11886" s="7">
        <v>-412</v>
      </c>
      <c r="N11886" s="7">
        <v>-5</v>
      </c>
    </row>
    <row r="11887" spans="1:14" x14ac:dyDescent="0.25">
      <c r="A11887" s="5">
        <v>431</v>
      </c>
      <c r="B11887" s="5">
        <v>3</v>
      </c>
      <c r="C11887" s="6">
        <v>45108</v>
      </c>
      <c r="D11887" s="7">
        <v>2</v>
      </c>
      <c r="E11887" s="6">
        <v>45170</v>
      </c>
      <c r="F11887" s="7">
        <v>0</v>
      </c>
      <c r="G11887" s="7">
        <v>103058.7402</v>
      </c>
      <c r="H11887" s="7">
        <v>-933943.78209999995</v>
      </c>
      <c r="I11887" s="7">
        <v>-830885.04189999995</v>
      </c>
      <c r="J11887" s="7">
        <v>0</v>
      </c>
      <c r="K11887" s="7">
        <v>0</v>
      </c>
      <c r="L11887" s="7">
        <v>410</v>
      </c>
      <c r="M11887" s="7">
        <v>-410</v>
      </c>
      <c r="N11887" s="7">
        <v>-5</v>
      </c>
    </row>
    <row r="11888" spans="1:14" x14ac:dyDescent="0.25">
      <c r="A11888" s="5">
        <v>431</v>
      </c>
      <c r="B11888" s="5">
        <v>3</v>
      </c>
      <c r="C11888" s="6">
        <v>45139</v>
      </c>
      <c r="D11888" s="7">
        <v>1</v>
      </c>
      <c r="E11888" s="6">
        <v>45170</v>
      </c>
      <c r="F11888" s="7">
        <v>0</v>
      </c>
      <c r="G11888" s="7">
        <v>97264.424700000003</v>
      </c>
      <c r="H11888" s="7">
        <v>-1543243.2509000001</v>
      </c>
      <c r="I11888" s="7">
        <v>-1445978.8262</v>
      </c>
      <c r="J11888" s="7">
        <v>0</v>
      </c>
      <c r="K11888" s="7">
        <v>0</v>
      </c>
      <c r="L11888" s="7">
        <v>606</v>
      </c>
      <c r="M11888" s="7">
        <v>-606</v>
      </c>
      <c r="N11888" s="7">
        <v>-5</v>
      </c>
    </row>
    <row r="11889" spans="1:14" x14ac:dyDescent="0.25">
      <c r="A11889" s="5">
        <v>431</v>
      </c>
      <c r="B11889" s="5">
        <v>3</v>
      </c>
      <c r="C11889" s="6">
        <v>45170</v>
      </c>
      <c r="D11889" s="7">
        <v>0</v>
      </c>
      <c r="E11889" s="6">
        <v>45170</v>
      </c>
      <c r="F11889" s="7">
        <v>94039363.475200012</v>
      </c>
      <c r="G11889" s="7">
        <v>41420.983900000007</v>
      </c>
      <c r="H11889" s="7">
        <v>-1208820.8803999999</v>
      </c>
      <c r="I11889" s="7">
        <v>92871963.578700006</v>
      </c>
      <c r="J11889" s="7">
        <v>38892</v>
      </c>
      <c r="K11889" s="7">
        <v>0</v>
      </c>
      <c r="L11889" s="7">
        <v>444</v>
      </c>
      <c r="M11889" s="7">
        <v>38448</v>
      </c>
      <c r="N11889" s="7">
        <v>-5</v>
      </c>
    </row>
    <row r="11890" spans="1:14" x14ac:dyDescent="0.25">
      <c r="A11890" s="5">
        <v>431</v>
      </c>
      <c r="B11890" s="5">
        <v>3</v>
      </c>
      <c r="C11890" s="6">
        <v>44835</v>
      </c>
      <c r="D11890" s="7">
        <v>12</v>
      </c>
      <c r="E11890" s="6">
        <v>45200</v>
      </c>
      <c r="F11890" s="7">
        <v>0</v>
      </c>
      <c r="G11890" s="7">
        <v>4503.9840999999997</v>
      </c>
      <c r="H11890" s="7">
        <v>-11525.584999999999</v>
      </c>
      <c r="I11890" s="7">
        <v>-7021.6009000000013</v>
      </c>
      <c r="J11890" s="7">
        <v>0</v>
      </c>
      <c r="K11890" s="7">
        <v>0</v>
      </c>
      <c r="L11890" s="7">
        <v>72</v>
      </c>
      <c r="M11890" s="7">
        <v>-72</v>
      </c>
      <c r="N11890" s="7">
        <v>-5</v>
      </c>
    </row>
    <row r="11891" spans="1:14" x14ac:dyDescent="0.25">
      <c r="A11891" s="5">
        <v>431</v>
      </c>
      <c r="B11891" s="5">
        <v>3</v>
      </c>
      <c r="C11891" s="6">
        <v>44866</v>
      </c>
      <c r="D11891" s="7">
        <v>11</v>
      </c>
      <c r="E11891" s="6">
        <v>45200</v>
      </c>
      <c r="F11891" s="7">
        <v>0</v>
      </c>
      <c r="G11891" s="7">
        <v>13912.220200000011</v>
      </c>
      <c r="H11891" s="7">
        <v>-14135.6106</v>
      </c>
      <c r="I11891" s="7">
        <v>-223.39039999999301</v>
      </c>
      <c r="J11891" s="7">
        <v>0</v>
      </c>
      <c r="K11891" s="7">
        <v>0</v>
      </c>
      <c r="L11891" s="7">
        <v>152</v>
      </c>
      <c r="M11891" s="7">
        <v>-152</v>
      </c>
      <c r="N11891" s="7">
        <v>-5</v>
      </c>
    </row>
    <row r="11892" spans="1:14" x14ac:dyDescent="0.25">
      <c r="A11892" s="5">
        <v>431</v>
      </c>
      <c r="B11892" s="5">
        <v>3</v>
      </c>
      <c r="C11892" s="6">
        <v>44896</v>
      </c>
      <c r="D11892" s="7">
        <v>10</v>
      </c>
      <c r="E11892" s="6">
        <v>45200</v>
      </c>
      <c r="F11892" s="7">
        <v>0</v>
      </c>
      <c r="G11892" s="7">
        <v>52783.233200000002</v>
      </c>
      <c r="H11892" s="7">
        <v>-42943.1296</v>
      </c>
      <c r="I11892" s="7">
        <v>9840.1036000000022</v>
      </c>
      <c r="J11892" s="7">
        <v>0</v>
      </c>
      <c r="K11892" s="7">
        <v>0</v>
      </c>
      <c r="L11892" s="7">
        <v>230</v>
      </c>
      <c r="M11892" s="7">
        <v>-230</v>
      </c>
      <c r="N11892" s="7">
        <v>-5</v>
      </c>
    </row>
    <row r="11893" spans="1:14" x14ac:dyDescent="0.25">
      <c r="A11893" s="5">
        <v>431</v>
      </c>
      <c r="B11893" s="5">
        <v>3</v>
      </c>
      <c r="C11893" s="6">
        <v>44927</v>
      </c>
      <c r="D11893" s="7">
        <v>9</v>
      </c>
      <c r="E11893" s="6">
        <v>45200</v>
      </c>
      <c r="F11893" s="7">
        <v>0</v>
      </c>
      <c r="G11893" s="7">
        <v>57577.599100000007</v>
      </c>
      <c r="H11893" s="7">
        <v>-120710.4941</v>
      </c>
      <c r="I11893" s="7">
        <v>-63132.894999999997</v>
      </c>
      <c r="J11893" s="7">
        <v>0</v>
      </c>
      <c r="K11893" s="7">
        <v>0</v>
      </c>
      <c r="L11893" s="7">
        <v>313</v>
      </c>
      <c r="M11893" s="7">
        <v>-313</v>
      </c>
      <c r="N11893" s="7">
        <v>-5</v>
      </c>
    </row>
    <row r="11894" spans="1:14" x14ac:dyDescent="0.25">
      <c r="A11894" s="5">
        <v>431</v>
      </c>
      <c r="B11894" s="5">
        <v>3</v>
      </c>
      <c r="C11894" s="6">
        <v>44958</v>
      </c>
      <c r="D11894" s="7">
        <v>8</v>
      </c>
      <c r="E11894" s="6">
        <v>45200</v>
      </c>
      <c r="F11894" s="7">
        <v>0</v>
      </c>
      <c r="G11894" s="7">
        <v>147578.3063</v>
      </c>
      <c r="H11894" s="7">
        <v>-194606.47500000001</v>
      </c>
      <c r="I11894" s="7">
        <v>-47028.168700000009</v>
      </c>
      <c r="J11894" s="7">
        <v>0</v>
      </c>
      <c r="K11894" s="7">
        <v>0</v>
      </c>
      <c r="L11894" s="7">
        <v>387</v>
      </c>
      <c r="M11894" s="7">
        <v>-387</v>
      </c>
      <c r="N11894" s="7">
        <v>-5</v>
      </c>
    </row>
    <row r="11895" spans="1:14" x14ac:dyDescent="0.25">
      <c r="A11895" s="5">
        <v>431</v>
      </c>
      <c r="B11895" s="5">
        <v>3</v>
      </c>
      <c r="C11895" s="6">
        <v>44986</v>
      </c>
      <c r="D11895" s="7">
        <v>7</v>
      </c>
      <c r="E11895" s="6">
        <v>45200</v>
      </c>
      <c r="F11895" s="7">
        <v>0</v>
      </c>
      <c r="G11895" s="7">
        <v>113863.64019999999</v>
      </c>
      <c r="H11895" s="7">
        <v>-253413.7763</v>
      </c>
      <c r="I11895" s="7">
        <v>-139550.1361</v>
      </c>
      <c r="J11895" s="7">
        <v>0</v>
      </c>
      <c r="K11895" s="7">
        <v>0</v>
      </c>
      <c r="L11895" s="7">
        <v>306</v>
      </c>
      <c r="M11895" s="7">
        <v>-306</v>
      </c>
      <c r="N11895" s="7">
        <v>-5</v>
      </c>
    </row>
    <row r="11896" spans="1:14" x14ac:dyDescent="0.25">
      <c r="A11896" s="5">
        <v>431</v>
      </c>
      <c r="B11896" s="5">
        <v>3</v>
      </c>
      <c r="C11896" s="6">
        <v>45017</v>
      </c>
      <c r="D11896" s="7">
        <v>6</v>
      </c>
      <c r="E11896" s="6">
        <v>45200</v>
      </c>
      <c r="F11896" s="7">
        <v>0</v>
      </c>
      <c r="G11896" s="7">
        <v>133868.0134</v>
      </c>
      <c r="H11896" s="7">
        <v>-313281.85110000003</v>
      </c>
      <c r="I11896" s="7">
        <v>-179413.8377</v>
      </c>
      <c r="J11896" s="7">
        <v>0</v>
      </c>
      <c r="K11896" s="7">
        <v>0</v>
      </c>
      <c r="L11896" s="7">
        <v>255</v>
      </c>
      <c r="M11896" s="7">
        <v>-255</v>
      </c>
      <c r="N11896" s="7">
        <v>-5</v>
      </c>
    </row>
    <row r="11897" spans="1:14" x14ac:dyDescent="0.25">
      <c r="A11897" s="5">
        <v>431</v>
      </c>
      <c r="B11897" s="5">
        <v>3</v>
      </c>
      <c r="C11897" s="6">
        <v>45047</v>
      </c>
      <c r="D11897" s="7">
        <v>5</v>
      </c>
      <c r="E11897" s="6">
        <v>45200</v>
      </c>
      <c r="F11897" s="7">
        <v>0</v>
      </c>
      <c r="G11897" s="7">
        <v>95471.338999999993</v>
      </c>
      <c r="H11897" s="7">
        <v>-574836.8942000001</v>
      </c>
      <c r="I11897" s="7">
        <v>-479365.55520000012</v>
      </c>
      <c r="J11897" s="7">
        <v>0</v>
      </c>
      <c r="K11897" s="7">
        <v>0</v>
      </c>
      <c r="L11897" s="7">
        <v>344</v>
      </c>
      <c r="M11897" s="7">
        <v>-344</v>
      </c>
      <c r="N11897" s="7">
        <v>-5</v>
      </c>
    </row>
    <row r="11898" spans="1:14" x14ac:dyDescent="0.25">
      <c r="A11898" s="5">
        <v>431</v>
      </c>
      <c r="B11898" s="5">
        <v>3</v>
      </c>
      <c r="C11898" s="6">
        <v>45078</v>
      </c>
      <c r="D11898" s="7">
        <v>4</v>
      </c>
      <c r="E11898" s="6">
        <v>45200</v>
      </c>
      <c r="F11898" s="7">
        <v>0</v>
      </c>
      <c r="G11898" s="7">
        <v>98405.620700000014</v>
      </c>
      <c r="H11898" s="7">
        <v>-658959.62179999996</v>
      </c>
      <c r="I11898" s="7">
        <v>-560554.00109999999</v>
      </c>
      <c r="J11898" s="7">
        <v>0</v>
      </c>
      <c r="K11898" s="7">
        <v>0</v>
      </c>
      <c r="L11898" s="7">
        <v>395</v>
      </c>
      <c r="M11898" s="7">
        <v>-395</v>
      </c>
      <c r="N11898" s="7">
        <v>-5</v>
      </c>
    </row>
    <row r="11899" spans="1:14" x14ac:dyDescent="0.25">
      <c r="A11899" s="5">
        <v>431</v>
      </c>
      <c r="B11899" s="5">
        <v>3</v>
      </c>
      <c r="C11899" s="6">
        <v>45108</v>
      </c>
      <c r="D11899" s="7">
        <v>3</v>
      </c>
      <c r="E11899" s="6">
        <v>45200</v>
      </c>
      <c r="F11899" s="7">
        <v>0</v>
      </c>
      <c r="G11899" s="7">
        <v>103660.9871</v>
      </c>
      <c r="H11899" s="7">
        <v>-777252.6041</v>
      </c>
      <c r="I11899" s="7">
        <v>-673591.61699999997</v>
      </c>
      <c r="J11899" s="7">
        <v>0</v>
      </c>
      <c r="K11899" s="7">
        <v>0</v>
      </c>
      <c r="L11899" s="7">
        <v>377</v>
      </c>
      <c r="M11899" s="7">
        <v>-377</v>
      </c>
      <c r="N11899" s="7">
        <v>-5</v>
      </c>
    </row>
    <row r="11900" spans="1:14" x14ac:dyDescent="0.25">
      <c r="A11900" s="5">
        <v>431</v>
      </c>
      <c r="B11900" s="5">
        <v>3</v>
      </c>
      <c r="C11900" s="6">
        <v>45139</v>
      </c>
      <c r="D11900" s="7">
        <v>2</v>
      </c>
      <c r="E11900" s="6">
        <v>45200</v>
      </c>
      <c r="F11900" s="7">
        <v>0</v>
      </c>
      <c r="G11900" s="7">
        <v>149764.39420000001</v>
      </c>
      <c r="H11900" s="7">
        <v>-1031511.702</v>
      </c>
      <c r="I11900" s="7">
        <v>-881747.30779999995</v>
      </c>
      <c r="J11900" s="7">
        <v>0</v>
      </c>
      <c r="K11900" s="7">
        <v>0</v>
      </c>
      <c r="L11900" s="7">
        <v>442</v>
      </c>
      <c r="M11900" s="7">
        <v>-442</v>
      </c>
      <c r="N11900" s="7">
        <v>-5</v>
      </c>
    </row>
    <row r="11901" spans="1:14" x14ac:dyDescent="0.25">
      <c r="A11901" s="5">
        <v>431</v>
      </c>
      <c r="B11901" s="5">
        <v>3</v>
      </c>
      <c r="C11901" s="6">
        <v>45170</v>
      </c>
      <c r="D11901" s="7">
        <v>1</v>
      </c>
      <c r="E11901" s="6">
        <v>45200</v>
      </c>
      <c r="F11901" s="7">
        <v>0</v>
      </c>
      <c r="G11901" s="7">
        <v>131447.7683</v>
      </c>
      <c r="H11901" s="7">
        <v>-1310035.1015999999</v>
      </c>
      <c r="I11901" s="7">
        <v>-1178587.3333000001</v>
      </c>
      <c r="J11901" s="7">
        <v>0</v>
      </c>
      <c r="K11901" s="7">
        <v>0</v>
      </c>
      <c r="L11901" s="7">
        <v>496</v>
      </c>
      <c r="M11901" s="7">
        <v>-496</v>
      </c>
      <c r="N11901" s="7">
        <v>-5</v>
      </c>
    </row>
    <row r="11902" spans="1:14" x14ac:dyDescent="0.25">
      <c r="A11902" s="5">
        <v>431</v>
      </c>
      <c r="B11902" s="5">
        <v>3</v>
      </c>
      <c r="C11902" s="6">
        <v>45200</v>
      </c>
      <c r="D11902" s="7">
        <v>0</v>
      </c>
      <c r="E11902" s="6">
        <v>45200</v>
      </c>
      <c r="F11902" s="7">
        <v>91473441.599799991</v>
      </c>
      <c r="G11902" s="7">
        <v>39932.105600000003</v>
      </c>
      <c r="H11902" s="7">
        <v>-1156543.6912</v>
      </c>
      <c r="I11902" s="7">
        <v>90356830.014199987</v>
      </c>
      <c r="J11902" s="7">
        <v>38737</v>
      </c>
      <c r="K11902" s="7">
        <v>0</v>
      </c>
      <c r="L11902" s="7">
        <v>435</v>
      </c>
      <c r="M11902" s="7">
        <v>38302</v>
      </c>
      <c r="N11902" s="7">
        <v>-5</v>
      </c>
    </row>
    <row r="11903" spans="1:14" x14ac:dyDescent="0.25">
      <c r="A11903" s="5">
        <v>431</v>
      </c>
      <c r="B11903" s="5">
        <v>3</v>
      </c>
      <c r="C11903" s="6">
        <v>44866</v>
      </c>
      <c r="D11903" s="7">
        <v>12</v>
      </c>
      <c r="E11903" s="6">
        <v>45231</v>
      </c>
      <c r="F11903" s="7">
        <v>0</v>
      </c>
      <c r="G11903" s="7">
        <v>-1109.0012999999999</v>
      </c>
      <c r="H11903" s="7">
        <v>-5296.5455000000002</v>
      </c>
      <c r="I11903" s="7">
        <v>-6405.5468000000001</v>
      </c>
      <c r="J11903" s="7">
        <v>0</v>
      </c>
      <c r="K11903" s="7">
        <v>0</v>
      </c>
      <c r="L11903" s="7">
        <v>89</v>
      </c>
      <c r="M11903" s="7">
        <v>-89</v>
      </c>
      <c r="N11903" s="7">
        <v>-5</v>
      </c>
    </row>
    <row r="11904" spans="1:14" x14ac:dyDescent="0.25">
      <c r="A11904" s="5">
        <v>431</v>
      </c>
      <c r="B11904" s="5">
        <v>3</v>
      </c>
      <c r="C11904" s="6">
        <v>44896</v>
      </c>
      <c r="D11904" s="7">
        <v>11</v>
      </c>
      <c r="E11904" s="6">
        <v>45231</v>
      </c>
      <c r="F11904" s="7">
        <v>0</v>
      </c>
      <c r="G11904" s="7">
        <v>19961.055</v>
      </c>
      <c r="H11904" s="7">
        <v>-14355.288699999999</v>
      </c>
      <c r="I11904" s="7">
        <v>5605.7662999999993</v>
      </c>
      <c r="J11904" s="7">
        <v>0</v>
      </c>
      <c r="K11904" s="7">
        <v>0</v>
      </c>
      <c r="L11904" s="7">
        <v>163</v>
      </c>
      <c r="M11904" s="7">
        <v>-163</v>
      </c>
      <c r="N11904" s="7">
        <v>-5</v>
      </c>
    </row>
    <row r="11905" spans="1:14" x14ac:dyDescent="0.25">
      <c r="A11905" s="5">
        <v>431</v>
      </c>
      <c r="B11905" s="5">
        <v>3</v>
      </c>
      <c r="C11905" s="6">
        <v>44927</v>
      </c>
      <c r="D11905" s="7">
        <v>10</v>
      </c>
      <c r="E11905" s="6">
        <v>45231</v>
      </c>
      <c r="F11905" s="7">
        <v>0</v>
      </c>
      <c r="G11905" s="7">
        <v>55476.572800000009</v>
      </c>
      <c r="H11905" s="7">
        <v>-49353.841200000003</v>
      </c>
      <c r="I11905" s="7">
        <v>6122.7316000000064</v>
      </c>
      <c r="J11905" s="7">
        <v>0</v>
      </c>
      <c r="K11905" s="7">
        <v>0</v>
      </c>
      <c r="L11905" s="7">
        <v>201</v>
      </c>
      <c r="M11905" s="7">
        <v>-201</v>
      </c>
      <c r="N11905" s="7">
        <v>-5</v>
      </c>
    </row>
    <row r="11906" spans="1:14" x14ac:dyDescent="0.25">
      <c r="A11906" s="5">
        <v>431</v>
      </c>
      <c r="B11906" s="5">
        <v>3</v>
      </c>
      <c r="C11906" s="6">
        <v>44958</v>
      </c>
      <c r="D11906" s="7">
        <v>9</v>
      </c>
      <c r="E11906" s="6">
        <v>45231</v>
      </c>
      <c r="F11906" s="7">
        <v>0</v>
      </c>
      <c r="G11906" s="7">
        <v>113967.93210000001</v>
      </c>
      <c r="H11906" s="7">
        <v>-119099.95140000001</v>
      </c>
      <c r="I11906" s="7">
        <v>-5132.0192999999999</v>
      </c>
      <c r="J11906" s="7">
        <v>0</v>
      </c>
      <c r="K11906" s="7">
        <v>0</v>
      </c>
      <c r="L11906" s="7">
        <v>359</v>
      </c>
      <c r="M11906" s="7">
        <v>-359</v>
      </c>
      <c r="N11906" s="7">
        <v>-5</v>
      </c>
    </row>
    <row r="11907" spans="1:14" x14ac:dyDescent="0.25">
      <c r="A11907" s="5">
        <v>431</v>
      </c>
      <c r="B11907" s="5">
        <v>3</v>
      </c>
      <c r="C11907" s="6">
        <v>44986</v>
      </c>
      <c r="D11907" s="7">
        <v>8</v>
      </c>
      <c r="E11907" s="6">
        <v>45231</v>
      </c>
      <c r="F11907" s="7">
        <v>0</v>
      </c>
      <c r="G11907" s="7">
        <v>90761.131099999999</v>
      </c>
      <c r="H11907" s="7">
        <v>-154200.9541</v>
      </c>
      <c r="I11907" s="7">
        <v>-63439.822999999997</v>
      </c>
      <c r="J11907" s="7">
        <v>0</v>
      </c>
      <c r="K11907" s="7">
        <v>0</v>
      </c>
      <c r="L11907" s="7">
        <v>266</v>
      </c>
      <c r="M11907" s="7">
        <v>-266</v>
      </c>
      <c r="N11907" s="7">
        <v>-5</v>
      </c>
    </row>
    <row r="11908" spans="1:14" x14ac:dyDescent="0.25">
      <c r="A11908" s="5">
        <v>431</v>
      </c>
      <c r="B11908" s="5">
        <v>3</v>
      </c>
      <c r="C11908" s="6">
        <v>45017</v>
      </c>
      <c r="D11908" s="7">
        <v>7</v>
      </c>
      <c r="E11908" s="6">
        <v>45231</v>
      </c>
      <c r="F11908" s="7">
        <v>0</v>
      </c>
      <c r="G11908" s="7">
        <v>77815.435700000016</v>
      </c>
      <c r="H11908" s="7">
        <v>-196878.71979999999</v>
      </c>
      <c r="I11908" s="7">
        <v>-119063.2841</v>
      </c>
      <c r="J11908" s="7">
        <v>0</v>
      </c>
      <c r="K11908" s="7">
        <v>0</v>
      </c>
      <c r="L11908" s="7">
        <v>201</v>
      </c>
      <c r="M11908" s="7">
        <v>-201</v>
      </c>
      <c r="N11908" s="7">
        <v>-5</v>
      </c>
    </row>
    <row r="11909" spans="1:14" x14ac:dyDescent="0.25">
      <c r="A11909" s="5">
        <v>431</v>
      </c>
      <c r="B11909" s="5">
        <v>3</v>
      </c>
      <c r="C11909" s="6">
        <v>45047</v>
      </c>
      <c r="D11909" s="7">
        <v>6</v>
      </c>
      <c r="E11909" s="6">
        <v>45231</v>
      </c>
      <c r="F11909" s="7">
        <v>0</v>
      </c>
      <c r="G11909" s="7">
        <v>106406.8379</v>
      </c>
      <c r="H11909" s="7">
        <v>-391977.17959999997</v>
      </c>
      <c r="I11909" s="7">
        <v>-285570.34169999999</v>
      </c>
      <c r="J11909" s="7">
        <v>0</v>
      </c>
      <c r="K11909" s="7">
        <v>0</v>
      </c>
      <c r="L11909" s="7">
        <v>305</v>
      </c>
      <c r="M11909" s="7">
        <v>-305</v>
      </c>
      <c r="N11909" s="7">
        <v>-5</v>
      </c>
    </row>
    <row r="11910" spans="1:14" x14ac:dyDescent="0.25">
      <c r="A11910" s="5">
        <v>431</v>
      </c>
      <c r="B11910" s="5">
        <v>3</v>
      </c>
      <c r="C11910" s="6">
        <v>45078</v>
      </c>
      <c r="D11910" s="7">
        <v>5</v>
      </c>
      <c r="E11910" s="6">
        <v>45231</v>
      </c>
      <c r="F11910" s="7">
        <v>0</v>
      </c>
      <c r="G11910" s="7">
        <v>109622.2298</v>
      </c>
      <c r="H11910" s="7">
        <v>-479935.64020000008</v>
      </c>
      <c r="I11910" s="7">
        <v>-370313.41040000011</v>
      </c>
      <c r="J11910" s="7">
        <v>0</v>
      </c>
      <c r="K11910" s="7">
        <v>0</v>
      </c>
      <c r="L11910" s="7">
        <v>316</v>
      </c>
      <c r="M11910" s="7">
        <v>-316</v>
      </c>
      <c r="N11910" s="7">
        <v>-5</v>
      </c>
    </row>
    <row r="11911" spans="1:14" x14ac:dyDescent="0.25">
      <c r="A11911" s="5">
        <v>431</v>
      </c>
      <c r="B11911" s="5">
        <v>3</v>
      </c>
      <c r="C11911" s="6">
        <v>45108</v>
      </c>
      <c r="D11911" s="7">
        <v>4</v>
      </c>
      <c r="E11911" s="6">
        <v>45231</v>
      </c>
      <c r="F11911" s="7">
        <v>0</v>
      </c>
      <c r="G11911" s="7">
        <v>69962.080300000001</v>
      </c>
      <c r="H11911" s="7">
        <v>-539459.51980000001</v>
      </c>
      <c r="I11911" s="7">
        <v>-469497.43949999998</v>
      </c>
      <c r="J11911" s="7">
        <v>0</v>
      </c>
      <c r="K11911" s="7">
        <v>0</v>
      </c>
      <c r="L11911" s="7">
        <v>327</v>
      </c>
      <c r="M11911" s="7">
        <v>-327</v>
      </c>
      <c r="N11911" s="7">
        <v>-5</v>
      </c>
    </row>
    <row r="11912" spans="1:14" x14ac:dyDescent="0.25">
      <c r="A11912" s="5">
        <v>431</v>
      </c>
      <c r="B11912" s="5">
        <v>3</v>
      </c>
      <c r="C11912" s="6">
        <v>45139</v>
      </c>
      <c r="D11912" s="7">
        <v>3</v>
      </c>
      <c r="E11912" s="6">
        <v>45231</v>
      </c>
      <c r="F11912" s="7">
        <v>0</v>
      </c>
      <c r="G11912" s="7">
        <v>126200.7347</v>
      </c>
      <c r="H11912" s="7">
        <v>-753138.95480000007</v>
      </c>
      <c r="I11912" s="7">
        <v>-626938.22010000004</v>
      </c>
      <c r="J11912" s="7">
        <v>0</v>
      </c>
      <c r="K11912" s="7">
        <v>0</v>
      </c>
      <c r="L11912" s="7">
        <v>406</v>
      </c>
      <c r="M11912" s="7">
        <v>-406</v>
      </c>
      <c r="N11912" s="7">
        <v>-5</v>
      </c>
    </row>
    <row r="11913" spans="1:14" x14ac:dyDescent="0.25">
      <c r="A11913" s="5">
        <v>431</v>
      </c>
      <c r="B11913" s="5">
        <v>3</v>
      </c>
      <c r="C11913" s="6">
        <v>45170</v>
      </c>
      <c r="D11913" s="7">
        <v>2</v>
      </c>
      <c r="E11913" s="6">
        <v>45231</v>
      </c>
      <c r="F11913" s="7">
        <v>0</v>
      </c>
      <c r="G11913" s="7">
        <v>133489.36429999999</v>
      </c>
      <c r="H11913" s="7">
        <v>-1050379.9868000001</v>
      </c>
      <c r="I11913" s="7">
        <v>-916890.62250000006</v>
      </c>
      <c r="J11913" s="7">
        <v>0</v>
      </c>
      <c r="K11913" s="7">
        <v>0</v>
      </c>
      <c r="L11913" s="7">
        <v>458</v>
      </c>
      <c r="M11913" s="7">
        <v>-458</v>
      </c>
      <c r="N11913" s="7">
        <v>-5</v>
      </c>
    </row>
    <row r="11914" spans="1:14" x14ac:dyDescent="0.25">
      <c r="A11914" s="5">
        <v>431</v>
      </c>
      <c r="B11914" s="5">
        <v>3</v>
      </c>
      <c r="C11914" s="6">
        <v>45200</v>
      </c>
      <c r="D11914" s="7">
        <v>1</v>
      </c>
      <c r="E11914" s="6">
        <v>45231</v>
      </c>
      <c r="F11914" s="7">
        <v>0</v>
      </c>
      <c r="G11914" s="7">
        <v>147421.2745</v>
      </c>
      <c r="H11914" s="7">
        <v>-1245116.7223</v>
      </c>
      <c r="I11914" s="7">
        <v>-1097695.4478</v>
      </c>
      <c r="J11914" s="7">
        <v>0</v>
      </c>
      <c r="K11914" s="7">
        <v>0</v>
      </c>
      <c r="L11914" s="7">
        <v>484</v>
      </c>
      <c r="M11914" s="7">
        <v>-484</v>
      </c>
      <c r="N11914" s="7">
        <v>-5</v>
      </c>
    </row>
    <row r="11915" spans="1:14" x14ac:dyDescent="0.25">
      <c r="A11915" s="5">
        <v>431</v>
      </c>
      <c r="B11915" s="5">
        <v>3</v>
      </c>
      <c r="C11915" s="6">
        <v>45231</v>
      </c>
      <c r="D11915" s="7">
        <v>0</v>
      </c>
      <c r="E11915" s="6">
        <v>45231</v>
      </c>
      <c r="F11915" s="7">
        <v>86888127.046199992</v>
      </c>
      <c r="G11915" s="7">
        <v>52219.502599999993</v>
      </c>
      <c r="H11915" s="7">
        <v>-1117709.6396999999</v>
      </c>
      <c r="I11915" s="7">
        <v>85822636.909099996</v>
      </c>
      <c r="J11915" s="7">
        <v>36975</v>
      </c>
      <c r="K11915" s="7">
        <v>0</v>
      </c>
      <c r="L11915" s="7">
        <v>428</v>
      </c>
      <c r="M11915" s="7">
        <v>36547</v>
      </c>
      <c r="N11915" s="7">
        <v>-5</v>
      </c>
    </row>
    <row r="11916" spans="1:14" x14ac:dyDescent="0.25">
      <c r="A11916" s="5">
        <v>431</v>
      </c>
      <c r="B11916" s="5">
        <v>3</v>
      </c>
      <c r="C11916" s="6">
        <v>44896</v>
      </c>
      <c r="D11916" s="7">
        <v>12</v>
      </c>
      <c r="E11916" s="6">
        <v>45261</v>
      </c>
      <c r="F11916" s="7">
        <v>0</v>
      </c>
      <c r="G11916" s="7">
        <v>-1654.4650999999999</v>
      </c>
      <c r="H11916" s="7">
        <v>-15990.6608</v>
      </c>
      <c r="I11916" s="7">
        <v>-17645.125899999999</v>
      </c>
      <c r="J11916" s="7">
        <v>0</v>
      </c>
      <c r="K11916" s="7">
        <v>0</v>
      </c>
      <c r="L11916" s="7">
        <v>95</v>
      </c>
      <c r="M11916" s="7">
        <v>-95</v>
      </c>
      <c r="N11916" s="7">
        <v>-5</v>
      </c>
    </row>
    <row r="11917" spans="1:14" x14ac:dyDescent="0.25">
      <c r="A11917" s="5">
        <v>431</v>
      </c>
      <c r="B11917" s="5">
        <v>3</v>
      </c>
      <c r="C11917" s="6">
        <v>44927</v>
      </c>
      <c r="D11917" s="7">
        <v>11</v>
      </c>
      <c r="E11917" s="6">
        <v>45261</v>
      </c>
      <c r="F11917" s="7">
        <v>0</v>
      </c>
      <c r="G11917" s="7">
        <v>19248.050599999999</v>
      </c>
      <c r="H11917" s="7">
        <v>-16487.107100000001</v>
      </c>
      <c r="I11917" s="7">
        <v>2760.9435000000012</v>
      </c>
      <c r="J11917" s="7">
        <v>0</v>
      </c>
      <c r="K11917" s="7">
        <v>0</v>
      </c>
      <c r="L11917" s="7">
        <v>166</v>
      </c>
      <c r="M11917" s="7">
        <v>-166</v>
      </c>
      <c r="N11917" s="7">
        <v>-5</v>
      </c>
    </row>
    <row r="11918" spans="1:14" x14ac:dyDescent="0.25">
      <c r="A11918" s="5">
        <v>431</v>
      </c>
      <c r="B11918" s="5">
        <v>3</v>
      </c>
      <c r="C11918" s="6">
        <v>44958</v>
      </c>
      <c r="D11918" s="7">
        <v>10</v>
      </c>
      <c r="E11918" s="6">
        <v>45261</v>
      </c>
      <c r="F11918" s="7">
        <v>0</v>
      </c>
      <c r="G11918" s="7">
        <v>79234.860599999985</v>
      </c>
      <c r="H11918" s="7">
        <v>-56793.638500000001</v>
      </c>
      <c r="I11918" s="7">
        <v>22441.222099999981</v>
      </c>
      <c r="J11918" s="7">
        <v>0</v>
      </c>
      <c r="K11918" s="7">
        <v>0</v>
      </c>
      <c r="L11918" s="7">
        <v>287</v>
      </c>
      <c r="M11918" s="7">
        <v>-287</v>
      </c>
      <c r="N11918" s="7">
        <v>-5</v>
      </c>
    </row>
    <row r="11919" spans="1:14" x14ac:dyDescent="0.25">
      <c r="A11919" s="5">
        <v>431</v>
      </c>
      <c r="B11919" s="5">
        <v>3</v>
      </c>
      <c r="C11919" s="6">
        <v>44986</v>
      </c>
      <c r="D11919" s="7">
        <v>9</v>
      </c>
      <c r="E11919" s="6">
        <v>45261</v>
      </c>
      <c r="F11919" s="7">
        <v>0</v>
      </c>
      <c r="G11919" s="7">
        <v>57329.142400000019</v>
      </c>
      <c r="H11919" s="7">
        <v>-90169.573300000004</v>
      </c>
      <c r="I11919" s="7">
        <v>-32840.430899999978</v>
      </c>
      <c r="J11919" s="7">
        <v>0</v>
      </c>
      <c r="K11919" s="7">
        <v>0</v>
      </c>
      <c r="L11919" s="7">
        <v>274</v>
      </c>
      <c r="M11919" s="7">
        <v>-274</v>
      </c>
      <c r="N11919" s="7">
        <v>-5</v>
      </c>
    </row>
    <row r="11920" spans="1:14" x14ac:dyDescent="0.25">
      <c r="A11920" s="5">
        <v>431</v>
      </c>
      <c r="B11920" s="5">
        <v>3</v>
      </c>
      <c r="C11920" s="6">
        <v>45017</v>
      </c>
      <c r="D11920" s="7">
        <v>8</v>
      </c>
      <c r="E11920" s="6">
        <v>45261</v>
      </c>
      <c r="F11920" s="7">
        <v>0</v>
      </c>
      <c r="G11920" s="7">
        <v>55891.349099999999</v>
      </c>
      <c r="H11920" s="7">
        <v>-148956.96100000001</v>
      </c>
      <c r="I11920" s="7">
        <v>-93065.611900000018</v>
      </c>
      <c r="J11920" s="7">
        <v>0</v>
      </c>
      <c r="K11920" s="7">
        <v>0</v>
      </c>
      <c r="L11920" s="7">
        <v>219</v>
      </c>
      <c r="M11920" s="7">
        <v>-219</v>
      </c>
      <c r="N11920" s="7">
        <v>-5</v>
      </c>
    </row>
    <row r="11921" spans="1:14" x14ac:dyDescent="0.25">
      <c r="A11921" s="5">
        <v>431</v>
      </c>
      <c r="B11921" s="5">
        <v>3</v>
      </c>
      <c r="C11921" s="6">
        <v>45047</v>
      </c>
      <c r="D11921" s="7">
        <v>7</v>
      </c>
      <c r="E11921" s="6">
        <v>45261</v>
      </c>
      <c r="F11921" s="7">
        <v>0</v>
      </c>
      <c r="G11921" s="7">
        <v>121671.36199999999</v>
      </c>
      <c r="H11921" s="7">
        <v>-319527.62290000002</v>
      </c>
      <c r="I11921" s="7">
        <v>-197856.26090000011</v>
      </c>
      <c r="J11921" s="7">
        <v>0</v>
      </c>
      <c r="K11921" s="7">
        <v>0</v>
      </c>
      <c r="L11921" s="7">
        <v>312</v>
      </c>
      <c r="M11921" s="7">
        <v>-312</v>
      </c>
      <c r="N11921" s="7">
        <v>-5</v>
      </c>
    </row>
    <row r="11922" spans="1:14" x14ac:dyDescent="0.25">
      <c r="A11922" s="5">
        <v>431</v>
      </c>
      <c r="B11922" s="5">
        <v>3</v>
      </c>
      <c r="C11922" s="6">
        <v>45078</v>
      </c>
      <c r="D11922" s="7">
        <v>6</v>
      </c>
      <c r="E11922" s="6">
        <v>45261</v>
      </c>
      <c r="F11922" s="7">
        <v>0</v>
      </c>
      <c r="G11922" s="7">
        <v>116306.1556</v>
      </c>
      <c r="H11922" s="7">
        <v>-381594.43219999998</v>
      </c>
      <c r="I11922" s="7">
        <v>-265288.27659999998</v>
      </c>
      <c r="J11922" s="7">
        <v>0</v>
      </c>
      <c r="K11922" s="7">
        <v>0</v>
      </c>
      <c r="L11922" s="7">
        <v>353</v>
      </c>
      <c r="M11922" s="7">
        <v>-353</v>
      </c>
      <c r="N11922" s="7">
        <v>-5</v>
      </c>
    </row>
    <row r="11923" spans="1:14" x14ac:dyDescent="0.25">
      <c r="A11923" s="5">
        <v>431</v>
      </c>
      <c r="B11923" s="5">
        <v>3</v>
      </c>
      <c r="C11923" s="6">
        <v>45108</v>
      </c>
      <c r="D11923" s="7">
        <v>5</v>
      </c>
      <c r="E11923" s="6">
        <v>45261</v>
      </c>
      <c r="F11923" s="7">
        <v>0</v>
      </c>
      <c r="G11923" s="7">
        <v>160980.32320000001</v>
      </c>
      <c r="H11923" s="7">
        <v>-404622.6617</v>
      </c>
      <c r="I11923" s="7">
        <v>-243642.33850000001</v>
      </c>
      <c r="J11923" s="7">
        <v>0</v>
      </c>
      <c r="K11923" s="7">
        <v>0</v>
      </c>
      <c r="L11923" s="7">
        <v>282</v>
      </c>
      <c r="M11923" s="7">
        <v>-282</v>
      </c>
      <c r="N11923" s="7">
        <v>-5</v>
      </c>
    </row>
    <row r="11924" spans="1:14" x14ac:dyDescent="0.25">
      <c r="A11924" s="5">
        <v>431</v>
      </c>
      <c r="B11924" s="5">
        <v>3</v>
      </c>
      <c r="C11924" s="6">
        <v>45139</v>
      </c>
      <c r="D11924" s="7">
        <v>4</v>
      </c>
      <c r="E11924" s="6">
        <v>45261</v>
      </c>
      <c r="F11924" s="7">
        <v>0</v>
      </c>
      <c r="G11924" s="7">
        <v>146337.74710000001</v>
      </c>
      <c r="H11924" s="7">
        <v>-645600.35950000002</v>
      </c>
      <c r="I11924" s="7">
        <v>-499262.61239999998</v>
      </c>
      <c r="J11924" s="7">
        <v>0</v>
      </c>
      <c r="K11924" s="7">
        <v>0</v>
      </c>
      <c r="L11924" s="7">
        <v>390</v>
      </c>
      <c r="M11924" s="7">
        <v>-390</v>
      </c>
      <c r="N11924" s="7">
        <v>-5</v>
      </c>
    </row>
    <row r="11925" spans="1:14" x14ac:dyDescent="0.25">
      <c r="A11925" s="5">
        <v>431</v>
      </c>
      <c r="B11925" s="5">
        <v>3</v>
      </c>
      <c r="C11925" s="6">
        <v>45170</v>
      </c>
      <c r="D11925" s="7">
        <v>3</v>
      </c>
      <c r="E11925" s="6">
        <v>45261</v>
      </c>
      <c r="F11925" s="7">
        <v>0</v>
      </c>
      <c r="G11925" s="7">
        <v>203008.163</v>
      </c>
      <c r="H11925" s="7">
        <v>-688656.53370000003</v>
      </c>
      <c r="I11925" s="7">
        <v>-485648.37070000003</v>
      </c>
      <c r="J11925" s="7">
        <v>0</v>
      </c>
      <c r="K11925" s="7">
        <v>0</v>
      </c>
      <c r="L11925" s="7">
        <v>360</v>
      </c>
      <c r="M11925" s="7">
        <v>-360</v>
      </c>
      <c r="N11925" s="7">
        <v>-5</v>
      </c>
    </row>
    <row r="11926" spans="1:14" x14ac:dyDescent="0.25">
      <c r="A11926" s="5">
        <v>431</v>
      </c>
      <c r="B11926" s="5">
        <v>3</v>
      </c>
      <c r="C11926" s="6">
        <v>45200</v>
      </c>
      <c r="D11926" s="7">
        <v>2</v>
      </c>
      <c r="E11926" s="6">
        <v>45261</v>
      </c>
      <c r="F11926" s="7">
        <v>0</v>
      </c>
      <c r="G11926" s="7">
        <v>147879.50820000001</v>
      </c>
      <c r="H11926" s="7">
        <v>-1019296.7821</v>
      </c>
      <c r="I11926" s="7">
        <v>-871417.27390000015</v>
      </c>
      <c r="J11926" s="7">
        <v>0</v>
      </c>
      <c r="K11926" s="7">
        <v>0</v>
      </c>
      <c r="L11926" s="7">
        <v>433</v>
      </c>
      <c r="M11926" s="7">
        <v>-433</v>
      </c>
      <c r="N11926" s="7">
        <v>-5</v>
      </c>
    </row>
    <row r="11927" spans="1:14" x14ac:dyDescent="0.25">
      <c r="A11927" s="5">
        <v>431</v>
      </c>
      <c r="B11927" s="5">
        <v>3</v>
      </c>
      <c r="C11927" s="6">
        <v>45231</v>
      </c>
      <c r="D11927" s="7">
        <v>1</v>
      </c>
      <c r="E11927" s="6">
        <v>45261</v>
      </c>
      <c r="F11927" s="7">
        <v>0</v>
      </c>
      <c r="G11927" s="7">
        <v>161951.63149999999</v>
      </c>
      <c r="H11927" s="7">
        <v>-1332361.6026000001</v>
      </c>
      <c r="I11927" s="7">
        <v>-1170409.9711</v>
      </c>
      <c r="J11927" s="7">
        <v>0</v>
      </c>
      <c r="K11927" s="7">
        <v>0</v>
      </c>
      <c r="L11927" s="7">
        <v>520</v>
      </c>
      <c r="M11927" s="7">
        <v>-520</v>
      </c>
      <c r="N11927" s="7">
        <v>-5</v>
      </c>
    </row>
    <row r="11928" spans="1:14" x14ac:dyDescent="0.25">
      <c r="A11928" s="5">
        <v>431</v>
      </c>
      <c r="B11928" s="5">
        <v>3</v>
      </c>
      <c r="C11928" s="6">
        <v>45261</v>
      </c>
      <c r="D11928" s="7">
        <v>0</v>
      </c>
      <c r="E11928" s="6">
        <v>45261</v>
      </c>
      <c r="F11928" s="7">
        <v>113957774.88259999</v>
      </c>
      <c r="G11928" s="7">
        <v>81261.283299999981</v>
      </c>
      <c r="H11928" s="7">
        <v>-1460383.281</v>
      </c>
      <c r="I11928" s="7">
        <v>112578652.8849</v>
      </c>
      <c r="J11928" s="7">
        <v>48127</v>
      </c>
      <c r="K11928" s="7">
        <v>0</v>
      </c>
      <c r="L11928" s="7">
        <v>540</v>
      </c>
      <c r="M11928" s="7">
        <v>47587</v>
      </c>
      <c r="N11928" s="7">
        <v>-5</v>
      </c>
    </row>
    <row r="11929" spans="1:14" x14ac:dyDescent="0.25">
      <c r="A11929" s="5">
        <v>431</v>
      </c>
      <c r="B11929" s="5">
        <v>3</v>
      </c>
      <c r="C11929" s="6">
        <v>44927</v>
      </c>
      <c r="D11929" s="7">
        <v>12</v>
      </c>
      <c r="E11929" s="6">
        <v>45292</v>
      </c>
      <c r="F11929" s="7">
        <v>0</v>
      </c>
      <c r="G11929" s="7">
        <v>43.565599999999677</v>
      </c>
      <c r="H11929" s="7">
        <v>-2457.7211000000002</v>
      </c>
      <c r="I11929" s="7">
        <v>-2414.1555000000012</v>
      </c>
      <c r="J11929" s="7">
        <v>0</v>
      </c>
      <c r="K11929" s="7">
        <v>0</v>
      </c>
      <c r="L11929" s="7">
        <v>74</v>
      </c>
      <c r="M11929" s="7">
        <v>-74</v>
      </c>
      <c r="N11929" s="7">
        <v>-5</v>
      </c>
    </row>
    <row r="11930" spans="1:14" x14ac:dyDescent="0.25">
      <c r="A11930" s="5">
        <v>431</v>
      </c>
      <c r="B11930" s="5">
        <v>3</v>
      </c>
      <c r="C11930" s="6">
        <v>44958</v>
      </c>
      <c r="D11930" s="7">
        <v>11</v>
      </c>
      <c r="E11930" s="6">
        <v>45292</v>
      </c>
      <c r="F11930" s="7">
        <v>0</v>
      </c>
      <c r="G11930" s="7">
        <v>22245.4064</v>
      </c>
      <c r="H11930" s="7">
        <v>-14018.2857</v>
      </c>
      <c r="I11930" s="7">
        <v>8227.1206999999995</v>
      </c>
      <c r="J11930" s="7">
        <v>0</v>
      </c>
      <c r="K11930" s="7">
        <v>0</v>
      </c>
      <c r="L11930" s="7">
        <v>167</v>
      </c>
      <c r="M11930" s="7">
        <v>-167</v>
      </c>
      <c r="N11930" s="7">
        <v>-5</v>
      </c>
    </row>
    <row r="11931" spans="1:14" x14ac:dyDescent="0.25">
      <c r="A11931" s="5">
        <v>431</v>
      </c>
      <c r="B11931" s="5">
        <v>3</v>
      </c>
      <c r="C11931" s="6">
        <v>44986</v>
      </c>
      <c r="D11931" s="7">
        <v>10</v>
      </c>
      <c r="E11931" s="6">
        <v>45292</v>
      </c>
      <c r="F11931" s="7">
        <v>0</v>
      </c>
      <c r="G11931" s="7">
        <v>32874.049099999997</v>
      </c>
      <c r="H11931" s="7">
        <v>-35347.017099999997</v>
      </c>
      <c r="I11931" s="7">
        <v>-2472.9680000000012</v>
      </c>
      <c r="J11931" s="7">
        <v>0</v>
      </c>
      <c r="K11931" s="7">
        <v>0</v>
      </c>
      <c r="L11931" s="7">
        <v>206</v>
      </c>
      <c r="M11931" s="7">
        <v>-206</v>
      </c>
      <c r="N11931" s="7">
        <v>-5</v>
      </c>
    </row>
    <row r="11932" spans="1:14" x14ac:dyDescent="0.25">
      <c r="A11932" s="5">
        <v>431</v>
      </c>
      <c r="B11932" s="5">
        <v>3</v>
      </c>
      <c r="C11932" s="6">
        <v>45017</v>
      </c>
      <c r="D11932" s="7">
        <v>9</v>
      </c>
      <c r="E11932" s="6">
        <v>45292</v>
      </c>
      <c r="F11932" s="7">
        <v>0</v>
      </c>
      <c r="G11932" s="7">
        <v>52145.426399999997</v>
      </c>
      <c r="H11932" s="7">
        <v>-88189.681700000016</v>
      </c>
      <c r="I11932" s="7">
        <v>-36044.255300000019</v>
      </c>
      <c r="J11932" s="7">
        <v>0</v>
      </c>
      <c r="K11932" s="7">
        <v>0</v>
      </c>
      <c r="L11932" s="7">
        <v>219</v>
      </c>
      <c r="M11932" s="7">
        <v>-219</v>
      </c>
      <c r="N11932" s="7">
        <v>-5</v>
      </c>
    </row>
    <row r="11933" spans="1:14" x14ac:dyDescent="0.25">
      <c r="A11933" s="5">
        <v>431</v>
      </c>
      <c r="B11933" s="5">
        <v>3</v>
      </c>
      <c r="C11933" s="6">
        <v>45047</v>
      </c>
      <c r="D11933" s="7">
        <v>8</v>
      </c>
      <c r="E11933" s="6">
        <v>45292</v>
      </c>
      <c r="F11933" s="7">
        <v>0</v>
      </c>
      <c r="G11933" s="7">
        <v>93958.853500000012</v>
      </c>
      <c r="H11933" s="7">
        <v>-193816.89060000001</v>
      </c>
      <c r="I11933" s="7">
        <v>-99858.037100000001</v>
      </c>
      <c r="J11933" s="7">
        <v>0</v>
      </c>
      <c r="K11933" s="7">
        <v>0</v>
      </c>
      <c r="L11933" s="7">
        <v>271</v>
      </c>
      <c r="M11933" s="7">
        <v>-271</v>
      </c>
      <c r="N11933" s="7">
        <v>-5</v>
      </c>
    </row>
    <row r="11934" spans="1:14" x14ac:dyDescent="0.25">
      <c r="A11934" s="5">
        <v>431</v>
      </c>
      <c r="B11934" s="5">
        <v>3</v>
      </c>
      <c r="C11934" s="6">
        <v>45078</v>
      </c>
      <c r="D11934" s="7">
        <v>7</v>
      </c>
      <c r="E11934" s="6">
        <v>45292</v>
      </c>
      <c r="F11934" s="7">
        <v>0</v>
      </c>
      <c r="G11934" s="7">
        <v>79714.885100000014</v>
      </c>
      <c r="H11934" s="7">
        <v>-276058.83959999989</v>
      </c>
      <c r="I11934" s="7">
        <v>-196343.95449999991</v>
      </c>
      <c r="J11934" s="7">
        <v>0</v>
      </c>
      <c r="K11934" s="7">
        <v>0</v>
      </c>
      <c r="L11934" s="7">
        <v>295</v>
      </c>
      <c r="M11934" s="7">
        <v>-295</v>
      </c>
      <c r="N11934" s="7">
        <v>-5</v>
      </c>
    </row>
    <row r="11935" spans="1:14" x14ac:dyDescent="0.25">
      <c r="A11935" s="5">
        <v>431</v>
      </c>
      <c r="B11935" s="5">
        <v>3</v>
      </c>
      <c r="C11935" s="6">
        <v>45108</v>
      </c>
      <c r="D11935" s="7">
        <v>6</v>
      </c>
      <c r="E11935" s="6">
        <v>45292</v>
      </c>
      <c r="F11935" s="7">
        <v>0</v>
      </c>
      <c r="G11935" s="7">
        <v>106702.07610000001</v>
      </c>
      <c r="H11935" s="7">
        <v>-336483.00530000002</v>
      </c>
      <c r="I11935" s="7">
        <v>-229780.92920000001</v>
      </c>
      <c r="J11935" s="7">
        <v>0</v>
      </c>
      <c r="K11935" s="7">
        <v>0</v>
      </c>
      <c r="L11935" s="7">
        <v>276</v>
      </c>
      <c r="M11935" s="7">
        <v>-276</v>
      </c>
      <c r="N11935" s="7">
        <v>-5</v>
      </c>
    </row>
    <row r="11936" spans="1:14" x14ac:dyDescent="0.25">
      <c r="A11936" s="5">
        <v>431</v>
      </c>
      <c r="B11936" s="5">
        <v>3</v>
      </c>
      <c r="C11936" s="6">
        <v>45139</v>
      </c>
      <c r="D11936" s="7">
        <v>5</v>
      </c>
      <c r="E11936" s="6">
        <v>45292</v>
      </c>
      <c r="F11936" s="7">
        <v>0</v>
      </c>
      <c r="G11936" s="7">
        <v>142102.27840000001</v>
      </c>
      <c r="H11936" s="7">
        <v>-472110.6238</v>
      </c>
      <c r="I11936" s="7">
        <v>-330008.34539999999</v>
      </c>
      <c r="J11936" s="7">
        <v>0</v>
      </c>
      <c r="K11936" s="7">
        <v>0</v>
      </c>
      <c r="L11936" s="7">
        <v>359</v>
      </c>
      <c r="M11936" s="7">
        <v>-359</v>
      </c>
      <c r="N11936" s="7">
        <v>-5</v>
      </c>
    </row>
    <row r="11937" spans="1:14" x14ac:dyDescent="0.25">
      <c r="A11937" s="5">
        <v>431</v>
      </c>
      <c r="B11937" s="5">
        <v>3</v>
      </c>
      <c r="C11937" s="6">
        <v>45170</v>
      </c>
      <c r="D11937" s="7">
        <v>4</v>
      </c>
      <c r="E11937" s="6">
        <v>45292</v>
      </c>
      <c r="F11937" s="7">
        <v>0</v>
      </c>
      <c r="G11937" s="7">
        <v>71620.98</v>
      </c>
      <c r="H11937" s="7">
        <v>-569170.20889999997</v>
      </c>
      <c r="I11937" s="7">
        <v>-497549.22889999999</v>
      </c>
      <c r="J11937" s="7">
        <v>0</v>
      </c>
      <c r="K11937" s="7">
        <v>0</v>
      </c>
      <c r="L11937" s="7">
        <v>345</v>
      </c>
      <c r="M11937" s="7">
        <v>-345</v>
      </c>
      <c r="N11937" s="7">
        <v>-5</v>
      </c>
    </row>
    <row r="11938" spans="1:14" x14ac:dyDescent="0.25">
      <c r="A11938" s="5">
        <v>431</v>
      </c>
      <c r="B11938" s="5">
        <v>3</v>
      </c>
      <c r="C11938" s="6">
        <v>45200</v>
      </c>
      <c r="D11938" s="7">
        <v>3</v>
      </c>
      <c r="E11938" s="6">
        <v>45292</v>
      </c>
      <c r="F11938" s="7">
        <v>0</v>
      </c>
      <c r="G11938" s="7">
        <v>79419.694099999993</v>
      </c>
      <c r="H11938" s="7">
        <v>-697705.83459999994</v>
      </c>
      <c r="I11938" s="7">
        <v>-618286.14049999998</v>
      </c>
      <c r="J11938" s="7">
        <v>0</v>
      </c>
      <c r="K11938" s="7">
        <v>0</v>
      </c>
      <c r="L11938" s="7">
        <v>362</v>
      </c>
      <c r="M11938" s="7">
        <v>-362</v>
      </c>
      <c r="N11938" s="7">
        <v>-5</v>
      </c>
    </row>
    <row r="11939" spans="1:14" x14ac:dyDescent="0.25">
      <c r="A11939" s="5">
        <v>431</v>
      </c>
      <c r="B11939" s="5">
        <v>3</v>
      </c>
      <c r="C11939" s="6">
        <v>45231</v>
      </c>
      <c r="D11939" s="7">
        <v>2</v>
      </c>
      <c r="E11939" s="6">
        <v>45292</v>
      </c>
      <c r="F11939" s="7">
        <v>0</v>
      </c>
      <c r="G11939" s="7">
        <v>108301.4368</v>
      </c>
      <c r="H11939" s="7">
        <v>-951598.42249999999</v>
      </c>
      <c r="I11939" s="7">
        <v>-843296.98569999996</v>
      </c>
      <c r="J11939" s="7">
        <v>0</v>
      </c>
      <c r="K11939" s="7">
        <v>0</v>
      </c>
      <c r="L11939" s="7">
        <v>418</v>
      </c>
      <c r="M11939" s="7">
        <v>-418</v>
      </c>
      <c r="N11939" s="7">
        <v>-5</v>
      </c>
    </row>
    <row r="11940" spans="1:14" x14ac:dyDescent="0.25">
      <c r="A11940" s="5">
        <v>431</v>
      </c>
      <c r="B11940" s="5">
        <v>3</v>
      </c>
      <c r="C11940" s="6">
        <v>45261</v>
      </c>
      <c r="D11940" s="7">
        <v>1</v>
      </c>
      <c r="E11940" s="6">
        <v>45292</v>
      </c>
      <c r="F11940" s="7">
        <v>0</v>
      </c>
      <c r="G11940" s="7">
        <v>216160.70869999999</v>
      </c>
      <c r="H11940" s="7">
        <v>-1505761.2226</v>
      </c>
      <c r="I11940" s="7">
        <v>-1289600.5138999999</v>
      </c>
      <c r="J11940" s="7">
        <v>0</v>
      </c>
      <c r="K11940" s="7">
        <v>0</v>
      </c>
      <c r="L11940" s="7">
        <v>589</v>
      </c>
      <c r="M11940" s="7">
        <v>-589</v>
      </c>
      <c r="N11940" s="7">
        <v>-5</v>
      </c>
    </row>
    <row r="11941" spans="1:14" x14ac:dyDescent="0.25">
      <c r="A11941" s="5">
        <v>431</v>
      </c>
      <c r="B11941" s="5">
        <v>3</v>
      </c>
      <c r="C11941" s="6">
        <v>45292</v>
      </c>
      <c r="D11941" s="7">
        <v>0</v>
      </c>
      <c r="E11941" s="6">
        <v>45292</v>
      </c>
      <c r="F11941" s="7">
        <v>116354191.1795</v>
      </c>
      <c r="G11941" s="7">
        <v>75454.240300000005</v>
      </c>
      <c r="H11941" s="7">
        <v>-1394328.9088999999</v>
      </c>
      <c r="I11941" s="7">
        <v>115035316.51090001</v>
      </c>
      <c r="J11941" s="7">
        <v>48649</v>
      </c>
      <c r="K11941" s="7">
        <v>0</v>
      </c>
      <c r="L11941" s="7">
        <v>537</v>
      </c>
      <c r="M11941" s="7">
        <v>48112</v>
      </c>
      <c r="N11941" s="7">
        <v>-5</v>
      </c>
    </row>
    <row r="11942" spans="1:14" x14ac:dyDescent="0.25">
      <c r="A11942" s="5">
        <v>431</v>
      </c>
      <c r="B11942" s="5">
        <v>3</v>
      </c>
      <c r="C11942" s="6">
        <v>44958</v>
      </c>
      <c r="D11942" s="7">
        <v>12</v>
      </c>
      <c r="E11942" s="6">
        <v>45323</v>
      </c>
      <c r="F11942" s="7">
        <v>0</v>
      </c>
      <c r="G11942" s="7">
        <v>1124.8655000000001</v>
      </c>
      <c r="H11942" s="7">
        <v>-9363.0439000000006</v>
      </c>
      <c r="I11942" s="7">
        <v>-8238.1784000000007</v>
      </c>
      <c r="J11942" s="7">
        <v>0</v>
      </c>
      <c r="K11942" s="7">
        <v>0</v>
      </c>
      <c r="L11942" s="7">
        <v>66</v>
      </c>
      <c r="M11942" s="7">
        <v>-66</v>
      </c>
      <c r="N11942" s="7">
        <v>-5</v>
      </c>
    </row>
    <row r="11943" spans="1:14" x14ac:dyDescent="0.25">
      <c r="A11943" s="5">
        <v>431</v>
      </c>
      <c r="B11943" s="5">
        <v>3</v>
      </c>
      <c r="C11943" s="6">
        <v>44986</v>
      </c>
      <c r="D11943" s="7">
        <v>11</v>
      </c>
      <c r="E11943" s="6">
        <v>45323</v>
      </c>
      <c r="F11943" s="7">
        <v>0</v>
      </c>
      <c r="G11943" s="7">
        <v>18353.6816</v>
      </c>
      <c r="H11943" s="7">
        <v>-10854.7495</v>
      </c>
      <c r="I11943" s="7">
        <v>7498.9321</v>
      </c>
      <c r="J11943" s="7">
        <v>0</v>
      </c>
      <c r="K11943" s="7">
        <v>0</v>
      </c>
      <c r="L11943" s="7">
        <v>98</v>
      </c>
      <c r="M11943" s="7">
        <v>-98</v>
      </c>
      <c r="N11943" s="7">
        <v>-5</v>
      </c>
    </row>
    <row r="11944" spans="1:14" x14ac:dyDescent="0.25">
      <c r="A11944" s="5">
        <v>431</v>
      </c>
      <c r="B11944" s="5">
        <v>3</v>
      </c>
      <c r="C11944" s="6">
        <v>45017</v>
      </c>
      <c r="D11944" s="7">
        <v>10</v>
      </c>
      <c r="E11944" s="6">
        <v>45323</v>
      </c>
      <c r="F11944" s="7">
        <v>0</v>
      </c>
      <c r="G11944" s="7">
        <v>23858.102500000001</v>
      </c>
      <c r="H11944" s="7">
        <v>-28813.915300000001</v>
      </c>
      <c r="I11944" s="7">
        <v>-4955.8127999999997</v>
      </c>
      <c r="J11944" s="7">
        <v>0</v>
      </c>
      <c r="K11944" s="7">
        <v>0</v>
      </c>
      <c r="L11944" s="7">
        <v>137</v>
      </c>
      <c r="M11944" s="7">
        <v>-137</v>
      </c>
      <c r="N11944" s="7">
        <v>-5</v>
      </c>
    </row>
    <row r="11945" spans="1:14" x14ac:dyDescent="0.25">
      <c r="A11945" s="5">
        <v>431</v>
      </c>
      <c r="B11945" s="5">
        <v>3</v>
      </c>
      <c r="C11945" s="6">
        <v>45047</v>
      </c>
      <c r="D11945" s="7">
        <v>9</v>
      </c>
      <c r="E11945" s="6">
        <v>45323</v>
      </c>
      <c r="F11945" s="7">
        <v>0</v>
      </c>
      <c r="G11945" s="7">
        <v>47298.850100000003</v>
      </c>
      <c r="H11945" s="7">
        <v>-111130.9779</v>
      </c>
      <c r="I11945" s="7">
        <v>-63832.127800000002</v>
      </c>
      <c r="J11945" s="7">
        <v>0</v>
      </c>
      <c r="K11945" s="7">
        <v>0</v>
      </c>
      <c r="L11945" s="7">
        <v>223</v>
      </c>
      <c r="M11945" s="7">
        <v>-223</v>
      </c>
      <c r="N11945" s="7">
        <v>-5</v>
      </c>
    </row>
    <row r="11946" spans="1:14" x14ac:dyDescent="0.25">
      <c r="A11946" s="5">
        <v>431</v>
      </c>
      <c r="B11946" s="5">
        <v>3</v>
      </c>
      <c r="C11946" s="6">
        <v>45078</v>
      </c>
      <c r="D11946" s="7">
        <v>8</v>
      </c>
      <c r="E11946" s="6">
        <v>45323</v>
      </c>
      <c r="F11946" s="7">
        <v>0</v>
      </c>
      <c r="G11946" s="7">
        <v>34246.697099999998</v>
      </c>
      <c r="H11946" s="7">
        <v>-121245.5474</v>
      </c>
      <c r="I11946" s="7">
        <v>-86998.85030000002</v>
      </c>
      <c r="J11946" s="7">
        <v>0</v>
      </c>
      <c r="K11946" s="7">
        <v>0</v>
      </c>
      <c r="L11946" s="7">
        <v>223</v>
      </c>
      <c r="M11946" s="7">
        <v>-223</v>
      </c>
      <c r="N11946" s="7">
        <v>-5</v>
      </c>
    </row>
    <row r="11947" spans="1:14" x14ac:dyDescent="0.25">
      <c r="A11947" s="5">
        <v>431</v>
      </c>
      <c r="B11947" s="5">
        <v>3</v>
      </c>
      <c r="C11947" s="6">
        <v>45108</v>
      </c>
      <c r="D11947" s="7">
        <v>7</v>
      </c>
      <c r="E11947" s="6">
        <v>45323</v>
      </c>
      <c r="F11947" s="7">
        <v>0</v>
      </c>
      <c r="G11947" s="7">
        <v>78116.356199999995</v>
      </c>
      <c r="H11947" s="7">
        <v>-223314.073</v>
      </c>
      <c r="I11947" s="7">
        <v>-145197.71679999999</v>
      </c>
      <c r="J11947" s="7">
        <v>0</v>
      </c>
      <c r="K11947" s="7">
        <v>0</v>
      </c>
      <c r="L11947" s="7">
        <v>249</v>
      </c>
      <c r="M11947" s="7">
        <v>-249</v>
      </c>
      <c r="N11947" s="7">
        <v>-5</v>
      </c>
    </row>
    <row r="11948" spans="1:14" x14ac:dyDescent="0.25">
      <c r="A11948" s="5">
        <v>431</v>
      </c>
      <c r="B11948" s="5">
        <v>3</v>
      </c>
      <c r="C11948" s="6">
        <v>45139</v>
      </c>
      <c r="D11948" s="7">
        <v>6</v>
      </c>
      <c r="E11948" s="6">
        <v>45323</v>
      </c>
      <c r="F11948" s="7">
        <v>0</v>
      </c>
      <c r="G11948" s="7">
        <v>144865.986</v>
      </c>
      <c r="H11948" s="7">
        <v>-402191.82089999999</v>
      </c>
      <c r="I11948" s="7">
        <v>-257325.83489999999</v>
      </c>
      <c r="J11948" s="7">
        <v>0</v>
      </c>
      <c r="K11948" s="7">
        <v>0</v>
      </c>
      <c r="L11948" s="7">
        <v>349</v>
      </c>
      <c r="M11948" s="7">
        <v>-349</v>
      </c>
      <c r="N11948" s="7">
        <v>-5</v>
      </c>
    </row>
    <row r="11949" spans="1:14" x14ac:dyDescent="0.25">
      <c r="A11949" s="5">
        <v>431</v>
      </c>
      <c r="B11949" s="5">
        <v>3</v>
      </c>
      <c r="C11949" s="6">
        <v>45170</v>
      </c>
      <c r="D11949" s="7">
        <v>5</v>
      </c>
      <c r="E11949" s="6">
        <v>45323</v>
      </c>
      <c r="F11949" s="7">
        <v>0</v>
      </c>
      <c r="G11949" s="7">
        <v>94286.562700000009</v>
      </c>
      <c r="H11949" s="7">
        <v>-371883.32280000002</v>
      </c>
      <c r="I11949" s="7">
        <v>-277596.76010000001</v>
      </c>
      <c r="J11949" s="7">
        <v>0</v>
      </c>
      <c r="K11949" s="7">
        <v>0</v>
      </c>
      <c r="L11949" s="7">
        <v>268</v>
      </c>
      <c r="M11949" s="7">
        <v>-268</v>
      </c>
      <c r="N11949" s="7">
        <v>-5</v>
      </c>
    </row>
    <row r="11950" spans="1:14" x14ac:dyDescent="0.25">
      <c r="A11950" s="5">
        <v>431</v>
      </c>
      <c r="B11950" s="5">
        <v>3</v>
      </c>
      <c r="C11950" s="6">
        <v>45200</v>
      </c>
      <c r="D11950" s="7">
        <v>4</v>
      </c>
      <c r="E11950" s="6">
        <v>45323</v>
      </c>
      <c r="F11950" s="7">
        <v>0</v>
      </c>
      <c r="G11950" s="7">
        <v>129023.7343</v>
      </c>
      <c r="H11950" s="7">
        <v>-499033.05080000003</v>
      </c>
      <c r="I11950" s="7">
        <v>-370009.31650000007</v>
      </c>
      <c r="J11950" s="7">
        <v>0</v>
      </c>
      <c r="K11950" s="7">
        <v>0</v>
      </c>
      <c r="L11950" s="7">
        <v>323</v>
      </c>
      <c r="M11950" s="7">
        <v>-323</v>
      </c>
      <c r="N11950" s="7">
        <v>-5</v>
      </c>
    </row>
    <row r="11951" spans="1:14" x14ac:dyDescent="0.25">
      <c r="A11951" s="5">
        <v>431</v>
      </c>
      <c r="B11951" s="5">
        <v>3</v>
      </c>
      <c r="C11951" s="6">
        <v>45231</v>
      </c>
      <c r="D11951" s="7">
        <v>3</v>
      </c>
      <c r="E11951" s="6">
        <v>45323</v>
      </c>
      <c r="F11951" s="7">
        <v>0</v>
      </c>
      <c r="G11951" s="7">
        <v>96578.620999999999</v>
      </c>
      <c r="H11951" s="7">
        <v>-636155.6385</v>
      </c>
      <c r="I11951" s="7">
        <v>-539577.01749999996</v>
      </c>
      <c r="J11951" s="7">
        <v>0</v>
      </c>
      <c r="K11951" s="7">
        <v>0</v>
      </c>
      <c r="L11951" s="7">
        <v>337</v>
      </c>
      <c r="M11951" s="7">
        <v>-337</v>
      </c>
      <c r="N11951" s="7">
        <v>-5</v>
      </c>
    </row>
    <row r="11952" spans="1:14" x14ac:dyDescent="0.25">
      <c r="A11952" s="5">
        <v>431</v>
      </c>
      <c r="B11952" s="5">
        <v>3</v>
      </c>
      <c r="C11952" s="6">
        <v>45261</v>
      </c>
      <c r="D11952" s="7">
        <v>2</v>
      </c>
      <c r="E11952" s="6">
        <v>45323</v>
      </c>
      <c r="F11952" s="7">
        <v>0</v>
      </c>
      <c r="G11952" s="7">
        <v>196330.6838</v>
      </c>
      <c r="H11952" s="7">
        <v>-1186739.6991999999</v>
      </c>
      <c r="I11952" s="7">
        <v>-990409.01539999992</v>
      </c>
      <c r="J11952" s="7">
        <v>0</v>
      </c>
      <c r="K11952" s="7">
        <v>0</v>
      </c>
      <c r="L11952" s="7">
        <v>505</v>
      </c>
      <c r="M11952" s="7">
        <v>-505</v>
      </c>
      <c r="N11952" s="7">
        <v>-5</v>
      </c>
    </row>
    <row r="11953" spans="1:14" x14ac:dyDescent="0.25">
      <c r="A11953" s="5">
        <v>431</v>
      </c>
      <c r="B11953" s="5">
        <v>3</v>
      </c>
      <c r="C11953" s="6">
        <v>45292</v>
      </c>
      <c r="D11953" s="7">
        <v>1</v>
      </c>
      <c r="E11953" s="6">
        <v>45323</v>
      </c>
      <c r="F11953" s="7">
        <v>0</v>
      </c>
      <c r="G11953" s="7">
        <v>142711.4381</v>
      </c>
      <c r="H11953" s="7">
        <v>-1404152.9787999999</v>
      </c>
      <c r="I11953" s="7">
        <v>-1261441.5407</v>
      </c>
      <c r="J11953" s="7">
        <v>0</v>
      </c>
      <c r="K11953" s="7">
        <v>0</v>
      </c>
      <c r="L11953" s="7">
        <v>554</v>
      </c>
      <c r="M11953" s="7">
        <v>-554</v>
      </c>
      <c r="N11953" s="7">
        <v>-5</v>
      </c>
    </row>
    <row r="11954" spans="1:14" x14ac:dyDescent="0.25">
      <c r="A11954" s="5">
        <v>431</v>
      </c>
      <c r="B11954" s="5">
        <v>3</v>
      </c>
      <c r="C11954" s="6">
        <v>45323</v>
      </c>
      <c r="D11954" s="7">
        <v>0</v>
      </c>
      <c r="E11954" s="6">
        <v>45323</v>
      </c>
      <c r="F11954" s="7">
        <v>106592020.5766</v>
      </c>
      <c r="G11954" s="7">
        <v>56013.286699999997</v>
      </c>
      <c r="H11954" s="7">
        <v>-1269524.3513</v>
      </c>
      <c r="I11954" s="7">
        <v>105378509.51199999</v>
      </c>
      <c r="J11954" s="7">
        <v>45051</v>
      </c>
      <c r="K11954" s="7">
        <v>0</v>
      </c>
      <c r="L11954" s="7">
        <v>491</v>
      </c>
      <c r="M11954" s="7">
        <v>44560</v>
      </c>
      <c r="N11954" s="7">
        <v>-5</v>
      </c>
    </row>
    <row r="11955" spans="1:14" x14ac:dyDescent="0.25">
      <c r="A11955" s="5">
        <v>431</v>
      </c>
      <c r="B11955" s="5">
        <v>3</v>
      </c>
      <c r="C11955" s="6">
        <v>44986</v>
      </c>
      <c r="D11955" s="7">
        <v>12</v>
      </c>
      <c r="E11955" s="6">
        <v>45352</v>
      </c>
      <c r="F11955" s="7">
        <v>0</v>
      </c>
      <c r="G11955" s="7">
        <v>383.04669999999987</v>
      </c>
      <c r="H11955" s="7">
        <v>-19331.4061</v>
      </c>
      <c r="I11955" s="7">
        <v>-18948.359400000001</v>
      </c>
      <c r="J11955" s="7">
        <v>0</v>
      </c>
      <c r="K11955" s="7">
        <v>0</v>
      </c>
      <c r="L11955" s="7">
        <v>84</v>
      </c>
      <c r="M11955" s="7">
        <v>-84</v>
      </c>
      <c r="N11955" s="7">
        <v>-5</v>
      </c>
    </row>
    <row r="11956" spans="1:14" x14ac:dyDescent="0.25">
      <c r="A11956" s="5">
        <v>431</v>
      </c>
      <c r="B11956" s="5">
        <v>3</v>
      </c>
      <c r="C11956" s="6">
        <v>45017</v>
      </c>
      <c r="D11956" s="7">
        <v>11</v>
      </c>
      <c r="E11956" s="6">
        <v>45352</v>
      </c>
      <c r="F11956" s="7">
        <v>0</v>
      </c>
      <c r="G11956" s="7">
        <v>10476.884400000001</v>
      </c>
      <c r="H11956" s="7">
        <v>-16300.032300000001</v>
      </c>
      <c r="I11956" s="7">
        <v>-5823.1479000000018</v>
      </c>
      <c r="J11956" s="7">
        <v>0</v>
      </c>
      <c r="K11956" s="7">
        <v>0</v>
      </c>
      <c r="L11956" s="7">
        <v>117</v>
      </c>
      <c r="M11956" s="7">
        <v>-117</v>
      </c>
      <c r="N11956" s="7">
        <v>-5</v>
      </c>
    </row>
    <row r="11957" spans="1:14" x14ac:dyDescent="0.25">
      <c r="A11957" s="5">
        <v>431</v>
      </c>
      <c r="B11957" s="5">
        <v>3</v>
      </c>
      <c r="C11957" s="6">
        <v>45047</v>
      </c>
      <c r="D11957" s="7">
        <v>10</v>
      </c>
      <c r="E11957" s="6">
        <v>45352</v>
      </c>
      <c r="F11957" s="7">
        <v>0</v>
      </c>
      <c r="G11957" s="7">
        <v>27995.685400000009</v>
      </c>
      <c r="H11957" s="7">
        <v>-48928.7212</v>
      </c>
      <c r="I11957" s="7">
        <v>-20933.035799999991</v>
      </c>
      <c r="J11957" s="7">
        <v>0</v>
      </c>
      <c r="K11957" s="7">
        <v>0</v>
      </c>
      <c r="L11957" s="7">
        <v>223</v>
      </c>
      <c r="M11957" s="7">
        <v>-223</v>
      </c>
      <c r="N11957" s="7">
        <v>-5</v>
      </c>
    </row>
    <row r="11958" spans="1:14" x14ac:dyDescent="0.25">
      <c r="A11958" s="5">
        <v>431</v>
      </c>
      <c r="B11958" s="5">
        <v>3</v>
      </c>
      <c r="C11958" s="6">
        <v>45078</v>
      </c>
      <c r="D11958" s="7">
        <v>9</v>
      </c>
      <c r="E11958" s="6">
        <v>45352</v>
      </c>
      <c r="F11958" s="7">
        <v>0</v>
      </c>
      <c r="G11958" s="7">
        <v>30764.357199999999</v>
      </c>
      <c r="H11958" s="7">
        <v>-119968.58199999999</v>
      </c>
      <c r="I11958" s="7">
        <v>-89204.224799999996</v>
      </c>
      <c r="J11958" s="7">
        <v>0</v>
      </c>
      <c r="K11958" s="7">
        <v>0</v>
      </c>
      <c r="L11958" s="7">
        <v>271</v>
      </c>
      <c r="M11958" s="7">
        <v>-271</v>
      </c>
      <c r="N11958" s="7">
        <v>-5</v>
      </c>
    </row>
    <row r="11959" spans="1:14" x14ac:dyDescent="0.25">
      <c r="A11959" s="5">
        <v>431</v>
      </c>
      <c r="B11959" s="5">
        <v>3</v>
      </c>
      <c r="C11959" s="6">
        <v>45108</v>
      </c>
      <c r="D11959" s="7">
        <v>8</v>
      </c>
      <c r="E11959" s="6">
        <v>45352</v>
      </c>
      <c r="F11959" s="7">
        <v>0</v>
      </c>
      <c r="G11959" s="7">
        <v>54353.642699999997</v>
      </c>
      <c r="H11959" s="7">
        <v>-161271.43290000001</v>
      </c>
      <c r="I11959" s="7">
        <v>-106917.7902</v>
      </c>
      <c r="J11959" s="7">
        <v>0</v>
      </c>
      <c r="K11959" s="7">
        <v>0</v>
      </c>
      <c r="L11959" s="7">
        <v>288</v>
      </c>
      <c r="M11959" s="7">
        <v>-288</v>
      </c>
      <c r="N11959" s="7">
        <v>-5</v>
      </c>
    </row>
    <row r="11960" spans="1:14" x14ac:dyDescent="0.25">
      <c r="A11960" s="5">
        <v>431</v>
      </c>
      <c r="B11960" s="5">
        <v>3</v>
      </c>
      <c r="C11960" s="6">
        <v>45139</v>
      </c>
      <c r="D11960" s="7">
        <v>7</v>
      </c>
      <c r="E11960" s="6">
        <v>45352</v>
      </c>
      <c r="F11960" s="7">
        <v>0</v>
      </c>
      <c r="G11960" s="7">
        <v>113797.5448</v>
      </c>
      <c r="H11960" s="7">
        <v>-270575.96500000003</v>
      </c>
      <c r="I11960" s="7">
        <v>-156778.42020000011</v>
      </c>
      <c r="J11960" s="7">
        <v>0</v>
      </c>
      <c r="K11960" s="7">
        <v>0</v>
      </c>
      <c r="L11960" s="7">
        <v>329</v>
      </c>
      <c r="M11960" s="7">
        <v>-329</v>
      </c>
      <c r="N11960" s="7">
        <v>-5</v>
      </c>
    </row>
    <row r="11961" spans="1:14" x14ac:dyDescent="0.25">
      <c r="A11961" s="5">
        <v>431</v>
      </c>
      <c r="B11961" s="5">
        <v>3</v>
      </c>
      <c r="C11961" s="6">
        <v>45170</v>
      </c>
      <c r="D11961" s="7">
        <v>6</v>
      </c>
      <c r="E11961" s="6">
        <v>45352</v>
      </c>
      <c r="F11961" s="7">
        <v>0</v>
      </c>
      <c r="G11961" s="7">
        <v>179187.81460000001</v>
      </c>
      <c r="H11961" s="7">
        <v>-402653.21220000001</v>
      </c>
      <c r="I11961" s="7">
        <v>-223465.3976</v>
      </c>
      <c r="J11961" s="7">
        <v>0</v>
      </c>
      <c r="K11961" s="7">
        <v>0</v>
      </c>
      <c r="L11961" s="7">
        <v>331</v>
      </c>
      <c r="M11961" s="7">
        <v>-331</v>
      </c>
      <c r="N11961" s="7">
        <v>-5</v>
      </c>
    </row>
    <row r="11962" spans="1:14" x14ac:dyDescent="0.25">
      <c r="A11962" s="5">
        <v>431</v>
      </c>
      <c r="B11962" s="5">
        <v>3</v>
      </c>
      <c r="C11962" s="6">
        <v>45200</v>
      </c>
      <c r="D11962" s="7">
        <v>5</v>
      </c>
      <c r="E11962" s="6">
        <v>45352</v>
      </c>
      <c r="F11962" s="7">
        <v>0</v>
      </c>
      <c r="G11962" s="7">
        <v>151798.99479999999</v>
      </c>
      <c r="H11962" s="7">
        <v>-460424.8714</v>
      </c>
      <c r="I11962" s="7">
        <v>-308625.87660000002</v>
      </c>
      <c r="J11962" s="7">
        <v>0</v>
      </c>
      <c r="K11962" s="7">
        <v>0</v>
      </c>
      <c r="L11962" s="7">
        <v>325</v>
      </c>
      <c r="M11962" s="7">
        <v>-325</v>
      </c>
      <c r="N11962" s="7">
        <v>-5</v>
      </c>
    </row>
    <row r="11963" spans="1:14" x14ac:dyDescent="0.25">
      <c r="A11963" s="5">
        <v>431</v>
      </c>
      <c r="B11963" s="5">
        <v>3</v>
      </c>
      <c r="C11963" s="6">
        <v>45231</v>
      </c>
      <c r="D11963" s="7">
        <v>4</v>
      </c>
      <c r="E11963" s="6">
        <v>45352</v>
      </c>
      <c r="F11963" s="7">
        <v>0</v>
      </c>
      <c r="G11963" s="7">
        <v>126599.9333</v>
      </c>
      <c r="H11963" s="7">
        <v>-586040.10139999993</v>
      </c>
      <c r="I11963" s="7">
        <v>-459440.16809999989</v>
      </c>
      <c r="J11963" s="7">
        <v>0</v>
      </c>
      <c r="K11963" s="7">
        <v>0</v>
      </c>
      <c r="L11963" s="7">
        <v>377</v>
      </c>
      <c r="M11963" s="7">
        <v>-377</v>
      </c>
      <c r="N11963" s="7">
        <v>-5</v>
      </c>
    </row>
    <row r="11964" spans="1:14" x14ac:dyDescent="0.25">
      <c r="A11964" s="5">
        <v>431</v>
      </c>
      <c r="B11964" s="5">
        <v>3</v>
      </c>
      <c r="C11964" s="6">
        <v>45261</v>
      </c>
      <c r="D11964" s="7">
        <v>3</v>
      </c>
      <c r="E11964" s="6">
        <v>45352</v>
      </c>
      <c r="F11964" s="7">
        <v>0</v>
      </c>
      <c r="G11964" s="7">
        <v>201267.5937</v>
      </c>
      <c r="H11964" s="7">
        <v>-973841.21</v>
      </c>
      <c r="I11964" s="7">
        <v>-772573.61629999999</v>
      </c>
      <c r="J11964" s="7">
        <v>0</v>
      </c>
      <c r="K11964" s="7">
        <v>0</v>
      </c>
      <c r="L11964" s="7">
        <v>481</v>
      </c>
      <c r="M11964" s="7">
        <v>-481</v>
      </c>
      <c r="N11964" s="7">
        <v>-5</v>
      </c>
    </row>
    <row r="11965" spans="1:14" x14ac:dyDescent="0.25">
      <c r="A11965" s="5">
        <v>431</v>
      </c>
      <c r="B11965" s="5">
        <v>3</v>
      </c>
      <c r="C11965" s="6">
        <v>45292</v>
      </c>
      <c r="D11965" s="7">
        <v>2</v>
      </c>
      <c r="E11965" s="6">
        <v>45352</v>
      </c>
      <c r="F11965" s="7">
        <v>0</v>
      </c>
      <c r="G11965" s="7">
        <v>208393.13529999999</v>
      </c>
      <c r="H11965" s="7">
        <v>-1326196.2065000001</v>
      </c>
      <c r="I11965" s="7">
        <v>-1117803.0711999999</v>
      </c>
      <c r="J11965" s="7">
        <v>0</v>
      </c>
      <c r="K11965" s="7">
        <v>0</v>
      </c>
      <c r="L11965" s="7">
        <v>556</v>
      </c>
      <c r="M11965" s="7">
        <v>-556</v>
      </c>
      <c r="N11965" s="7">
        <v>-5</v>
      </c>
    </row>
    <row r="11966" spans="1:14" x14ac:dyDescent="0.25">
      <c r="A11966" s="5">
        <v>431</v>
      </c>
      <c r="B11966" s="5">
        <v>3</v>
      </c>
      <c r="C11966" s="6">
        <v>45323</v>
      </c>
      <c r="D11966" s="7">
        <v>1</v>
      </c>
      <c r="E11966" s="6">
        <v>45352</v>
      </c>
      <c r="F11966" s="7">
        <v>0</v>
      </c>
      <c r="G11966" s="7">
        <v>190094.11730000001</v>
      </c>
      <c r="H11966" s="7">
        <v>-1534815.6628</v>
      </c>
      <c r="I11966" s="7">
        <v>-1344721.5455</v>
      </c>
      <c r="J11966" s="7">
        <v>0</v>
      </c>
      <c r="K11966" s="7">
        <v>0</v>
      </c>
      <c r="L11966" s="7">
        <v>585</v>
      </c>
      <c r="M11966" s="7">
        <v>-585</v>
      </c>
      <c r="N11966" s="7">
        <v>-5</v>
      </c>
    </row>
    <row r="11967" spans="1:14" x14ac:dyDescent="0.25">
      <c r="A11967" s="5">
        <v>431</v>
      </c>
      <c r="B11967" s="5">
        <v>3</v>
      </c>
      <c r="C11967" s="6">
        <v>45352</v>
      </c>
      <c r="D11967" s="7">
        <v>0</v>
      </c>
      <c r="E11967" s="6">
        <v>45352</v>
      </c>
      <c r="F11967" s="7">
        <v>100964688.1319</v>
      </c>
      <c r="G11967" s="7">
        <v>57524.646500000003</v>
      </c>
      <c r="H11967" s="7">
        <v>-1388363.1113</v>
      </c>
      <c r="I11967" s="7">
        <v>99633849.667100012</v>
      </c>
      <c r="J11967" s="7">
        <v>42544</v>
      </c>
      <c r="K11967" s="7">
        <v>0</v>
      </c>
      <c r="L11967" s="7">
        <v>525</v>
      </c>
      <c r="M11967" s="7">
        <v>42019</v>
      </c>
      <c r="N11967" s="7">
        <v>-5</v>
      </c>
    </row>
    <row r="11968" spans="1:14" x14ac:dyDescent="0.25">
      <c r="A11968" s="5">
        <v>431</v>
      </c>
      <c r="B11968" s="5">
        <v>3</v>
      </c>
      <c r="C11968" s="6">
        <v>45017</v>
      </c>
      <c r="D11968" s="7">
        <v>12</v>
      </c>
      <c r="E11968" s="6">
        <v>45383</v>
      </c>
      <c r="F11968" s="7">
        <v>0</v>
      </c>
      <c r="G11968" s="7">
        <v>2701.3747000000012</v>
      </c>
      <c r="H11968" s="7">
        <v>-4599.0429000000004</v>
      </c>
      <c r="I11968" s="7">
        <v>-1897.6681999999989</v>
      </c>
      <c r="J11968" s="7">
        <v>0</v>
      </c>
      <c r="K11968" s="7">
        <v>0</v>
      </c>
      <c r="L11968" s="7">
        <v>68</v>
      </c>
      <c r="M11968" s="7">
        <v>-68</v>
      </c>
      <c r="N11968" s="7">
        <v>-5</v>
      </c>
    </row>
    <row r="11969" spans="1:14" x14ac:dyDescent="0.25">
      <c r="A11969" s="5">
        <v>431</v>
      </c>
      <c r="B11969" s="5">
        <v>3</v>
      </c>
      <c r="C11969" s="6">
        <v>45047</v>
      </c>
      <c r="D11969" s="7">
        <v>11</v>
      </c>
      <c r="E11969" s="6">
        <v>45383</v>
      </c>
      <c r="F11969" s="7">
        <v>0</v>
      </c>
      <c r="G11969" s="7">
        <v>11382.388800000001</v>
      </c>
      <c r="H11969" s="7">
        <v>-14081.39</v>
      </c>
      <c r="I11969" s="7">
        <v>-2699.0012000000061</v>
      </c>
      <c r="J11969" s="7">
        <v>0</v>
      </c>
      <c r="K11969" s="7">
        <v>0</v>
      </c>
      <c r="L11969" s="7">
        <v>133</v>
      </c>
      <c r="M11969" s="7">
        <v>-133</v>
      </c>
      <c r="N11969" s="7">
        <v>-5</v>
      </c>
    </row>
    <row r="11970" spans="1:14" x14ac:dyDescent="0.25">
      <c r="A11970" s="5">
        <v>431</v>
      </c>
      <c r="B11970" s="5">
        <v>3</v>
      </c>
      <c r="C11970" s="6">
        <v>45078</v>
      </c>
      <c r="D11970" s="7">
        <v>10</v>
      </c>
      <c r="E11970" s="6">
        <v>45383</v>
      </c>
      <c r="F11970" s="7">
        <v>0</v>
      </c>
      <c r="G11970" s="7">
        <v>22363.0196</v>
      </c>
      <c r="H11970" s="7">
        <v>-47820.976699999999</v>
      </c>
      <c r="I11970" s="7">
        <v>-25457.9571</v>
      </c>
      <c r="J11970" s="7">
        <v>0</v>
      </c>
      <c r="K11970" s="7">
        <v>0</v>
      </c>
      <c r="L11970" s="7">
        <v>224</v>
      </c>
      <c r="M11970" s="7">
        <v>-224</v>
      </c>
      <c r="N11970" s="7">
        <v>-5</v>
      </c>
    </row>
    <row r="11971" spans="1:14" x14ac:dyDescent="0.25">
      <c r="A11971" s="5">
        <v>431</v>
      </c>
      <c r="B11971" s="5">
        <v>3</v>
      </c>
      <c r="C11971" s="6">
        <v>45108</v>
      </c>
      <c r="D11971" s="7">
        <v>9</v>
      </c>
      <c r="E11971" s="6">
        <v>45383</v>
      </c>
      <c r="F11971" s="7">
        <v>0</v>
      </c>
      <c r="G11971" s="7">
        <v>33998.402600000001</v>
      </c>
      <c r="H11971" s="7">
        <v>-75565.838000000018</v>
      </c>
      <c r="I11971" s="7">
        <v>-41567.435400000017</v>
      </c>
      <c r="J11971" s="7">
        <v>0</v>
      </c>
      <c r="K11971" s="7">
        <v>0</v>
      </c>
      <c r="L11971" s="7">
        <v>244</v>
      </c>
      <c r="M11971" s="7">
        <v>-244</v>
      </c>
      <c r="N11971" s="7">
        <v>-5</v>
      </c>
    </row>
    <row r="11972" spans="1:14" x14ac:dyDescent="0.25">
      <c r="A11972" s="5">
        <v>431</v>
      </c>
      <c r="B11972" s="5">
        <v>3</v>
      </c>
      <c r="C11972" s="6">
        <v>45139</v>
      </c>
      <c r="D11972" s="7">
        <v>8</v>
      </c>
      <c r="E11972" s="6">
        <v>45383</v>
      </c>
      <c r="F11972" s="7">
        <v>0</v>
      </c>
      <c r="G11972" s="7">
        <v>87125.002799999987</v>
      </c>
      <c r="H11972" s="7">
        <v>-175944.10630000001</v>
      </c>
      <c r="I11972" s="7">
        <v>-88819.103500000027</v>
      </c>
      <c r="J11972" s="7">
        <v>0</v>
      </c>
      <c r="K11972" s="7">
        <v>0</v>
      </c>
      <c r="L11972" s="7">
        <v>315</v>
      </c>
      <c r="M11972" s="7">
        <v>-315</v>
      </c>
      <c r="N11972" s="7">
        <v>-5</v>
      </c>
    </row>
    <row r="11973" spans="1:14" x14ac:dyDescent="0.25">
      <c r="A11973" s="5">
        <v>431</v>
      </c>
      <c r="B11973" s="5">
        <v>3</v>
      </c>
      <c r="C11973" s="6">
        <v>45170</v>
      </c>
      <c r="D11973" s="7">
        <v>7</v>
      </c>
      <c r="E11973" s="6">
        <v>45383</v>
      </c>
      <c r="F11973" s="7">
        <v>0</v>
      </c>
      <c r="G11973" s="7">
        <v>85305.007199999993</v>
      </c>
      <c r="H11973" s="7">
        <v>-262023.55840000001</v>
      </c>
      <c r="I11973" s="7">
        <v>-176718.55119999999</v>
      </c>
      <c r="J11973" s="7">
        <v>0</v>
      </c>
      <c r="K11973" s="7">
        <v>0</v>
      </c>
      <c r="L11973" s="7">
        <v>314</v>
      </c>
      <c r="M11973" s="7">
        <v>-314</v>
      </c>
      <c r="N11973" s="7">
        <v>-5</v>
      </c>
    </row>
    <row r="11974" spans="1:14" x14ac:dyDescent="0.25">
      <c r="A11974" s="5">
        <v>431</v>
      </c>
      <c r="B11974" s="5">
        <v>3</v>
      </c>
      <c r="C11974" s="6">
        <v>45200</v>
      </c>
      <c r="D11974" s="7">
        <v>6</v>
      </c>
      <c r="E11974" s="6">
        <v>45383</v>
      </c>
      <c r="F11974" s="7">
        <v>0</v>
      </c>
      <c r="G11974" s="7">
        <v>147779.8652</v>
      </c>
      <c r="H11974" s="7">
        <v>-341507.54019999999</v>
      </c>
      <c r="I11974" s="7">
        <v>-193727.67499999999</v>
      </c>
      <c r="J11974" s="7">
        <v>0</v>
      </c>
      <c r="K11974" s="7">
        <v>0</v>
      </c>
      <c r="L11974" s="7">
        <v>305</v>
      </c>
      <c r="M11974" s="7">
        <v>-305</v>
      </c>
      <c r="N11974" s="7">
        <v>-5</v>
      </c>
    </row>
    <row r="11975" spans="1:14" x14ac:dyDescent="0.25">
      <c r="A11975" s="5">
        <v>431</v>
      </c>
      <c r="B11975" s="5">
        <v>3</v>
      </c>
      <c r="C11975" s="6">
        <v>45231</v>
      </c>
      <c r="D11975" s="7">
        <v>5</v>
      </c>
      <c r="E11975" s="6">
        <v>45383</v>
      </c>
      <c r="F11975" s="7">
        <v>0</v>
      </c>
      <c r="G11975" s="7">
        <v>165734.62539999999</v>
      </c>
      <c r="H11975" s="7">
        <v>-401647.08020000003</v>
      </c>
      <c r="I11975" s="7">
        <v>-235912.45480000001</v>
      </c>
      <c r="J11975" s="7">
        <v>0</v>
      </c>
      <c r="K11975" s="7">
        <v>0</v>
      </c>
      <c r="L11975" s="7">
        <v>306</v>
      </c>
      <c r="M11975" s="7">
        <v>-306</v>
      </c>
      <c r="N11975" s="7">
        <v>-5</v>
      </c>
    </row>
    <row r="11976" spans="1:14" x14ac:dyDescent="0.25">
      <c r="A11976" s="5">
        <v>431</v>
      </c>
      <c r="B11976" s="5">
        <v>3</v>
      </c>
      <c r="C11976" s="6">
        <v>45261</v>
      </c>
      <c r="D11976" s="7">
        <v>4</v>
      </c>
      <c r="E11976" s="6">
        <v>45383</v>
      </c>
      <c r="F11976" s="7">
        <v>0</v>
      </c>
      <c r="G11976" s="7">
        <v>192245.39050000001</v>
      </c>
      <c r="H11976" s="7">
        <v>-709487.36700000009</v>
      </c>
      <c r="I11976" s="7">
        <v>-517241.97650000011</v>
      </c>
      <c r="J11976" s="7">
        <v>0</v>
      </c>
      <c r="K11976" s="7">
        <v>0</v>
      </c>
      <c r="L11976" s="7">
        <v>441</v>
      </c>
      <c r="M11976" s="7">
        <v>-441</v>
      </c>
      <c r="N11976" s="7">
        <v>-5</v>
      </c>
    </row>
    <row r="11977" spans="1:14" x14ac:dyDescent="0.25">
      <c r="A11977" s="5">
        <v>431</v>
      </c>
      <c r="B11977" s="5">
        <v>3</v>
      </c>
      <c r="C11977" s="6">
        <v>45292</v>
      </c>
      <c r="D11977" s="7">
        <v>3</v>
      </c>
      <c r="E11977" s="6">
        <v>45383</v>
      </c>
      <c r="F11977" s="7">
        <v>0</v>
      </c>
      <c r="G11977" s="7">
        <v>132320.6636</v>
      </c>
      <c r="H11977" s="7">
        <v>-878162.21130000008</v>
      </c>
      <c r="I11977" s="7">
        <v>-745841.5477</v>
      </c>
      <c r="J11977" s="7">
        <v>0</v>
      </c>
      <c r="K11977" s="7">
        <v>0</v>
      </c>
      <c r="L11977" s="7">
        <v>486</v>
      </c>
      <c r="M11977" s="7">
        <v>-486</v>
      </c>
      <c r="N11977" s="7">
        <v>-5</v>
      </c>
    </row>
    <row r="11978" spans="1:14" x14ac:dyDescent="0.25">
      <c r="A11978" s="5">
        <v>431</v>
      </c>
      <c r="B11978" s="5">
        <v>3</v>
      </c>
      <c r="C11978" s="6">
        <v>45323</v>
      </c>
      <c r="D11978" s="7">
        <v>2</v>
      </c>
      <c r="E11978" s="6">
        <v>45383</v>
      </c>
      <c r="F11978" s="7">
        <v>0</v>
      </c>
      <c r="G11978" s="7">
        <v>176107.0637</v>
      </c>
      <c r="H11978" s="7">
        <v>-1083632.3702</v>
      </c>
      <c r="I11978" s="7">
        <v>-907525.30650000018</v>
      </c>
      <c r="J11978" s="7">
        <v>0</v>
      </c>
      <c r="K11978" s="7">
        <v>0</v>
      </c>
      <c r="L11978" s="7">
        <v>510</v>
      </c>
      <c r="M11978" s="7">
        <v>-510</v>
      </c>
      <c r="N11978" s="7">
        <v>-5</v>
      </c>
    </row>
    <row r="11979" spans="1:14" x14ac:dyDescent="0.25">
      <c r="A11979" s="5">
        <v>431</v>
      </c>
      <c r="B11979" s="5">
        <v>3</v>
      </c>
      <c r="C11979" s="6">
        <v>45352</v>
      </c>
      <c r="D11979" s="7">
        <v>1</v>
      </c>
      <c r="E11979" s="6">
        <v>45383</v>
      </c>
      <c r="F11979" s="7">
        <v>0</v>
      </c>
      <c r="G11979" s="7">
        <v>120640.9443</v>
      </c>
      <c r="H11979" s="7">
        <v>-1504992.3714999999</v>
      </c>
      <c r="I11979" s="7">
        <v>-1384351.4272</v>
      </c>
      <c r="J11979" s="7">
        <v>0</v>
      </c>
      <c r="K11979" s="7">
        <v>0</v>
      </c>
      <c r="L11979" s="7">
        <v>581</v>
      </c>
      <c r="M11979" s="7">
        <v>-581</v>
      </c>
      <c r="N11979" s="7">
        <v>-5</v>
      </c>
    </row>
    <row r="11980" spans="1:14" x14ac:dyDescent="0.25">
      <c r="A11980" s="5">
        <v>431</v>
      </c>
      <c r="B11980" s="5">
        <v>3</v>
      </c>
      <c r="C11980" s="6">
        <v>45383</v>
      </c>
      <c r="D11980" s="7">
        <v>0</v>
      </c>
      <c r="E11980" s="6">
        <v>45383</v>
      </c>
      <c r="F11980" s="7">
        <v>84364991.344300002</v>
      </c>
      <c r="G11980" s="7">
        <v>43268.238899999997</v>
      </c>
      <c r="H11980" s="7">
        <v>-1256682.0501000001</v>
      </c>
      <c r="I11980" s="7">
        <v>83151577.533100009</v>
      </c>
      <c r="J11980" s="7">
        <v>35111</v>
      </c>
      <c r="K11980" s="7">
        <v>0</v>
      </c>
      <c r="L11980" s="7">
        <v>470</v>
      </c>
      <c r="M11980" s="7">
        <v>34641</v>
      </c>
      <c r="N11980" s="7">
        <v>-5</v>
      </c>
    </row>
    <row r="11981" spans="1:14" x14ac:dyDescent="0.25">
      <c r="A11981" s="5">
        <v>431</v>
      </c>
      <c r="B11981" s="5">
        <v>3</v>
      </c>
      <c r="C11981" s="6">
        <v>45047</v>
      </c>
      <c r="D11981" s="7">
        <v>12</v>
      </c>
      <c r="E11981" s="6">
        <v>45413</v>
      </c>
      <c r="F11981" s="7">
        <v>0</v>
      </c>
      <c r="G11981" s="7">
        <v>14354.867</v>
      </c>
      <c r="H11981" s="7">
        <v>-7329.35</v>
      </c>
      <c r="I11981" s="7">
        <v>7025.516999999998</v>
      </c>
      <c r="J11981" s="7">
        <v>0</v>
      </c>
      <c r="K11981" s="7">
        <v>0</v>
      </c>
      <c r="L11981" s="7">
        <v>58</v>
      </c>
      <c r="M11981" s="7">
        <v>-58</v>
      </c>
      <c r="N11981" s="7">
        <v>-5</v>
      </c>
    </row>
    <row r="11982" spans="1:14" x14ac:dyDescent="0.25">
      <c r="A11982" s="5">
        <v>431</v>
      </c>
      <c r="B11982" s="5">
        <v>3</v>
      </c>
      <c r="C11982" s="6">
        <v>45078</v>
      </c>
      <c r="D11982" s="7">
        <v>11</v>
      </c>
      <c r="E11982" s="6">
        <v>45413</v>
      </c>
      <c r="F11982" s="7">
        <v>0</v>
      </c>
      <c r="G11982" s="7">
        <v>9962.3088000000007</v>
      </c>
      <c r="H11982" s="7">
        <v>-21357.420099999999</v>
      </c>
      <c r="I11982" s="7">
        <v>-11395.1113</v>
      </c>
      <c r="J11982" s="7">
        <v>0</v>
      </c>
      <c r="K11982" s="7">
        <v>0</v>
      </c>
      <c r="L11982" s="7">
        <v>155</v>
      </c>
      <c r="M11982" s="7">
        <v>-155</v>
      </c>
      <c r="N11982" s="7">
        <v>-5</v>
      </c>
    </row>
    <row r="11983" spans="1:14" x14ac:dyDescent="0.25">
      <c r="A11983" s="5">
        <v>431</v>
      </c>
      <c r="B11983" s="5">
        <v>3</v>
      </c>
      <c r="C11983" s="6">
        <v>45108</v>
      </c>
      <c r="D11983" s="7">
        <v>10</v>
      </c>
      <c r="E11983" s="6">
        <v>45413</v>
      </c>
      <c r="F11983" s="7">
        <v>0</v>
      </c>
      <c r="G11983" s="7">
        <v>18464.791300000001</v>
      </c>
      <c r="H11983" s="7">
        <v>-51850.250999999997</v>
      </c>
      <c r="I11983" s="7">
        <v>-33385.459699999999</v>
      </c>
      <c r="J11983" s="7">
        <v>0</v>
      </c>
      <c r="K11983" s="7">
        <v>0</v>
      </c>
      <c r="L11983" s="7">
        <v>201</v>
      </c>
      <c r="M11983" s="7">
        <v>-201</v>
      </c>
      <c r="N11983" s="7">
        <v>-5</v>
      </c>
    </row>
    <row r="11984" spans="1:14" x14ac:dyDescent="0.25">
      <c r="A11984" s="5">
        <v>431</v>
      </c>
      <c r="B11984" s="5">
        <v>3</v>
      </c>
      <c r="C11984" s="6">
        <v>45139</v>
      </c>
      <c r="D11984" s="7">
        <v>9</v>
      </c>
      <c r="E11984" s="6">
        <v>45413</v>
      </c>
      <c r="F11984" s="7">
        <v>0</v>
      </c>
      <c r="G11984" s="7">
        <v>50863.078500000003</v>
      </c>
      <c r="H11984" s="7">
        <v>-119185.66899999999</v>
      </c>
      <c r="I11984" s="7">
        <v>-68322.590499999991</v>
      </c>
      <c r="J11984" s="7">
        <v>0</v>
      </c>
      <c r="K11984" s="7">
        <v>0</v>
      </c>
      <c r="L11984" s="7">
        <v>289</v>
      </c>
      <c r="M11984" s="7">
        <v>-289</v>
      </c>
      <c r="N11984" s="7">
        <v>-5</v>
      </c>
    </row>
    <row r="11985" spans="1:14" x14ac:dyDescent="0.25">
      <c r="A11985" s="5">
        <v>431</v>
      </c>
      <c r="B11985" s="5">
        <v>3</v>
      </c>
      <c r="C11985" s="6">
        <v>45170</v>
      </c>
      <c r="D11985" s="7">
        <v>8</v>
      </c>
      <c r="E11985" s="6">
        <v>45413</v>
      </c>
      <c r="F11985" s="7">
        <v>0</v>
      </c>
      <c r="G11985" s="7">
        <v>55342.10530000001</v>
      </c>
      <c r="H11985" s="7">
        <v>-156264.36720000001</v>
      </c>
      <c r="I11985" s="7">
        <v>-100922.2619</v>
      </c>
      <c r="J11985" s="7">
        <v>0</v>
      </c>
      <c r="K11985" s="7">
        <v>0</v>
      </c>
      <c r="L11985" s="7">
        <v>271</v>
      </c>
      <c r="M11985" s="7">
        <v>-271</v>
      </c>
      <c r="N11985" s="7">
        <v>-5</v>
      </c>
    </row>
    <row r="11986" spans="1:14" x14ac:dyDescent="0.25">
      <c r="A11986" s="5">
        <v>431</v>
      </c>
      <c r="B11986" s="5">
        <v>3</v>
      </c>
      <c r="C11986" s="6">
        <v>45200</v>
      </c>
      <c r="D11986" s="7">
        <v>7</v>
      </c>
      <c r="E11986" s="6">
        <v>45413</v>
      </c>
      <c r="F11986" s="7">
        <v>0</v>
      </c>
      <c r="G11986" s="7">
        <v>110471.0232</v>
      </c>
      <c r="H11986" s="7">
        <v>-239308.4546</v>
      </c>
      <c r="I11986" s="7">
        <v>-128837.4314</v>
      </c>
      <c r="J11986" s="7">
        <v>0</v>
      </c>
      <c r="K11986" s="7">
        <v>0</v>
      </c>
      <c r="L11986" s="7">
        <v>277</v>
      </c>
      <c r="M11986" s="7">
        <v>-277</v>
      </c>
      <c r="N11986" s="7">
        <v>-5</v>
      </c>
    </row>
    <row r="11987" spans="1:14" x14ac:dyDescent="0.25">
      <c r="A11987" s="5">
        <v>431</v>
      </c>
      <c r="B11987" s="5">
        <v>3</v>
      </c>
      <c r="C11987" s="6">
        <v>45231</v>
      </c>
      <c r="D11987" s="7">
        <v>6</v>
      </c>
      <c r="E11987" s="6">
        <v>45413</v>
      </c>
      <c r="F11987" s="7">
        <v>0</v>
      </c>
      <c r="G11987" s="7">
        <v>73115.804600000003</v>
      </c>
      <c r="H11987" s="7">
        <v>-329706.37729999999</v>
      </c>
      <c r="I11987" s="7">
        <v>-256590.57269999999</v>
      </c>
      <c r="J11987" s="7">
        <v>0</v>
      </c>
      <c r="K11987" s="7">
        <v>0</v>
      </c>
      <c r="L11987" s="7">
        <v>271</v>
      </c>
      <c r="M11987" s="7">
        <v>-271</v>
      </c>
      <c r="N11987" s="7">
        <v>-5</v>
      </c>
    </row>
    <row r="11988" spans="1:14" x14ac:dyDescent="0.25">
      <c r="A11988" s="5">
        <v>431</v>
      </c>
      <c r="B11988" s="5">
        <v>3</v>
      </c>
      <c r="C11988" s="6">
        <v>45261</v>
      </c>
      <c r="D11988" s="7">
        <v>5</v>
      </c>
      <c r="E11988" s="6">
        <v>45413</v>
      </c>
      <c r="F11988" s="7">
        <v>0</v>
      </c>
      <c r="G11988" s="7">
        <v>180743.96590000001</v>
      </c>
      <c r="H11988" s="7">
        <v>-476756.47749999998</v>
      </c>
      <c r="I11988" s="7">
        <v>-296012.51160000009</v>
      </c>
      <c r="J11988" s="7">
        <v>0</v>
      </c>
      <c r="K11988" s="7">
        <v>0</v>
      </c>
      <c r="L11988" s="7">
        <v>345</v>
      </c>
      <c r="M11988" s="7">
        <v>-345</v>
      </c>
      <c r="N11988" s="7">
        <v>-5</v>
      </c>
    </row>
    <row r="11989" spans="1:14" x14ac:dyDescent="0.25">
      <c r="A11989" s="5">
        <v>431</v>
      </c>
      <c r="B11989" s="5">
        <v>3</v>
      </c>
      <c r="C11989" s="6">
        <v>45292</v>
      </c>
      <c r="D11989" s="7">
        <v>4</v>
      </c>
      <c r="E11989" s="6">
        <v>45413</v>
      </c>
      <c r="F11989" s="7">
        <v>0</v>
      </c>
      <c r="G11989" s="7">
        <v>137526.8437</v>
      </c>
      <c r="H11989" s="7">
        <v>-703640.68810000003</v>
      </c>
      <c r="I11989" s="7">
        <v>-566113.84440000006</v>
      </c>
      <c r="J11989" s="7">
        <v>0</v>
      </c>
      <c r="K11989" s="7">
        <v>0</v>
      </c>
      <c r="L11989" s="7">
        <v>420</v>
      </c>
      <c r="M11989" s="7">
        <v>-420</v>
      </c>
      <c r="N11989" s="7">
        <v>-5</v>
      </c>
    </row>
    <row r="11990" spans="1:14" x14ac:dyDescent="0.25">
      <c r="A11990" s="5">
        <v>431</v>
      </c>
      <c r="B11990" s="5">
        <v>3</v>
      </c>
      <c r="C11990" s="6">
        <v>45323</v>
      </c>
      <c r="D11990" s="7">
        <v>3</v>
      </c>
      <c r="E11990" s="6">
        <v>45413</v>
      </c>
      <c r="F11990" s="7">
        <v>0</v>
      </c>
      <c r="G11990" s="7">
        <v>111536.3453</v>
      </c>
      <c r="H11990" s="7">
        <v>-842796.19889999996</v>
      </c>
      <c r="I11990" s="7">
        <v>-731259.85359999991</v>
      </c>
      <c r="J11990" s="7">
        <v>0</v>
      </c>
      <c r="K11990" s="7">
        <v>0</v>
      </c>
      <c r="L11990" s="7">
        <v>442</v>
      </c>
      <c r="M11990" s="7">
        <v>-442</v>
      </c>
      <c r="N11990" s="7">
        <v>-5</v>
      </c>
    </row>
    <row r="11991" spans="1:14" x14ac:dyDescent="0.25">
      <c r="A11991" s="5">
        <v>431</v>
      </c>
      <c r="B11991" s="5">
        <v>3</v>
      </c>
      <c r="C11991" s="6">
        <v>45352</v>
      </c>
      <c r="D11991" s="7">
        <v>2</v>
      </c>
      <c r="E11991" s="6">
        <v>45413</v>
      </c>
      <c r="F11991" s="7">
        <v>0</v>
      </c>
      <c r="G11991" s="7">
        <v>116909.0209</v>
      </c>
      <c r="H11991" s="7">
        <v>-1050748.8282999999</v>
      </c>
      <c r="I11991" s="7">
        <v>-933839.80739999993</v>
      </c>
      <c r="J11991" s="7">
        <v>0</v>
      </c>
      <c r="K11991" s="7">
        <v>0</v>
      </c>
      <c r="L11991" s="7">
        <v>475</v>
      </c>
      <c r="M11991" s="7">
        <v>-475</v>
      </c>
      <c r="N11991" s="7">
        <v>-5</v>
      </c>
    </row>
    <row r="11992" spans="1:14" x14ac:dyDescent="0.25">
      <c r="A11992" s="5">
        <v>431</v>
      </c>
      <c r="B11992" s="5">
        <v>3</v>
      </c>
      <c r="C11992" s="6">
        <v>45383</v>
      </c>
      <c r="D11992" s="7">
        <v>1</v>
      </c>
      <c r="E11992" s="6">
        <v>45413</v>
      </c>
      <c r="F11992" s="7">
        <v>0</v>
      </c>
      <c r="G11992" s="7">
        <v>68897.326900000015</v>
      </c>
      <c r="H11992" s="7">
        <v>-1303717.5114</v>
      </c>
      <c r="I11992" s="7">
        <v>-1234820.1845</v>
      </c>
      <c r="J11992" s="7">
        <v>0</v>
      </c>
      <c r="K11992" s="7">
        <v>0</v>
      </c>
      <c r="L11992" s="7">
        <v>469</v>
      </c>
      <c r="M11992" s="7">
        <v>-469</v>
      </c>
      <c r="N11992" s="7">
        <v>-5</v>
      </c>
    </row>
    <row r="11993" spans="1:14" x14ac:dyDescent="0.25">
      <c r="A11993" s="5">
        <v>431</v>
      </c>
      <c r="B11993" s="5">
        <v>3</v>
      </c>
      <c r="C11993" s="6">
        <v>45413</v>
      </c>
      <c r="D11993" s="7">
        <v>0</v>
      </c>
      <c r="E11993" s="6">
        <v>45413</v>
      </c>
      <c r="F11993" s="7">
        <v>98258058.483099997</v>
      </c>
      <c r="G11993" s="7">
        <v>69723.168900000004</v>
      </c>
      <c r="H11993" s="7">
        <v>-1133322.0011</v>
      </c>
      <c r="I11993" s="7">
        <v>97194459.650899991</v>
      </c>
      <c r="J11993" s="7">
        <v>40202</v>
      </c>
      <c r="K11993" s="7">
        <v>0</v>
      </c>
      <c r="L11993" s="7">
        <v>432</v>
      </c>
      <c r="M11993" s="7">
        <v>39770</v>
      </c>
      <c r="N11993" s="7">
        <v>-5</v>
      </c>
    </row>
    <row r="11994" spans="1:14" x14ac:dyDescent="0.25">
      <c r="A11994" s="5">
        <v>431</v>
      </c>
      <c r="B11994" s="5">
        <v>3</v>
      </c>
      <c r="C11994" s="6">
        <v>45078</v>
      </c>
      <c r="D11994" s="7">
        <v>12</v>
      </c>
      <c r="E11994" s="6">
        <v>45444</v>
      </c>
      <c r="F11994" s="7">
        <v>0</v>
      </c>
      <c r="G11994" s="7">
        <v>-6130.7389000000003</v>
      </c>
      <c r="H11994" s="7">
        <v>-6107.77</v>
      </c>
      <c r="I11994" s="7">
        <v>-12238.508900000001</v>
      </c>
      <c r="J11994" s="7">
        <v>0</v>
      </c>
      <c r="K11994" s="7">
        <v>0</v>
      </c>
      <c r="L11994" s="7">
        <v>95</v>
      </c>
      <c r="M11994" s="7">
        <v>-95</v>
      </c>
      <c r="N11994" s="7">
        <v>-5</v>
      </c>
    </row>
    <row r="11995" spans="1:14" x14ac:dyDescent="0.25">
      <c r="A11995" s="5">
        <v>431</v>
      </c>
      <c r="B11995" s="5">
        <v>3</v>
      </c>
      <c r="C11995" s="6">
        <v>45108</v>
      </c>
      <c r="D11995" s="7">
        <v>11</v>
      </c>
      <c r="E11995" s="6">
        <v>45444</v>
      </c>
      <c r="F11995" s="7">
        <v>0</v>
      </c>
      <c r="G11995" s="7">
        <v>10045.0227</v>
      </c>
      <c r="H11995" s="7">
        <v>-9694.2291000000005</v>
      </c>
      <c r="I11995" s="7">
        <v>350.79360000000088</v>
      </c>
      <c r="J11995" s="7">
        <v>0</v>
      </c>
      <c r="K11995" s="7">
        <v>0</v>
      </c>
      <c r="L11995" s="7">
        <v>133</v>
      </c>
      <c r="M11995" s="7">
        <v>-133</v>
      </c>
      <c r="N11995" s="7">
        <v>-5</v>
      </c>
    </row>
    <row r="11996" spans="1:14" x14ac:dyDescent="0.25">
      <c r="A11996" s="5">
        <v>431</v>
      </c>
      <c r="B11996" s="5">
        <v>3</v>
      </c>
      <c r="C11996" s="6">
        <v>45139</v>
      </c>
      <c r="D11996" s="7">
        <v>10</v>
      </c>
      <c r="E11996" s="6">
        <v>45444</v>
      </c>
      <c r="F11996" s="7">
        <v>0</v>
      </c>
      <c r="G11996" s="7">
        <v>10454.9943</v>
      </c>
      <c r="H11996" s="7">
        <v>-47324.090600000003</v>
      </c>
      <c r="I11996" s="7">
        <v>-36869.096299999997</v>
      </c>
      <c r="J11996" s="7">
        <v>0</v>
      </c>
      <c r="K11996" s="7">
        <v>0</v>
      </c>
      <c r="L11996" s="7">
        <v>226</v>
      </c>
      <c r="M11996" s="7">
        <v>-226</v>
      </c>
      <c r="N11996" s="7">
        <v>-5</v>
      </c>
    </row>
    <row r="11997" spans="1:14" x14ac:dyDescent="0.25">
      <c r="A11997" s="5">
        <v>431</v>
      </c>
      <c r="B11997" s="5">
        <v>3</v>
      </c>
      <c r="C11997" s="6">
        <v>45170</v>
      </c>
      <c r="D11997" s="7">
        <v>9</v>
      </c>
      <c r="E11997" s="6">
        <v>45444</v>
      </c>
      <c r="F11997" s="7">
        <v>0</v>
      </c>
      <c r="G11997" s="7">
        <v>34935.978799999997</v>
      </c>
      <c r="H11997" s="7">
        <v>-92428.290500000003</v>
      </c>
      <c r="I11997" s="7">
        <v>-57492.311700000013</v>
      </c>
      <c r="J11997" s="7">
        <v>0</v>
      </c>
      <c r="K11997" s="7">
        <v>0</v>
      </c>
      <c r="L11997" s="7">
        <v>247</v>
      </c>
      <c r="M11997" s="7">
        <v>-247</v>
      </c>
      <c r="N11997" s="7">
        <v>-5</v>
      </c>
    </row>
    <row r="11998" spans="1:14" x14ac:dyDescent="0.25">
      <c r="A11998" s="5">
        <v>431</v>
      </c>
      <c r="B11998" s="5">
        <v>3</v>
      </c>
      <c r="C11998" s="6">
        <v>45200</v>
      </c>
      <c r="D11998" s="7">
        <v>8</v>
      </c>
      <c r="E11998" s="6">
        <v>45444</v>
      </c>
      <c r="F11998" s="7">
        <v>0</v>
      </c>
      <c r="G11998" s="7">
        <v>47247.395099999987</v>
      </c>
      <c r="H11998" s="7">
        <v>-102853.5667</v>
      </c>
      <c r="I11998" s="7">
        <v>-55606.171600000023</v>
      </c>
      <c r="J11998" s="7">
        <v>0</v>
      </c>
      <c r="K11998" s="7">
        <v>0</v>
      </c>
      <c r="L11998" s="7">
        <v>234</v>
      </c>
      <c r="M11998" s="7">
        <v>-234</v>
      </c>
      <c r="N11998" s="7">
        <v>-5</v>
      </c>
    </row>
    <row r="11999" spans="1:14" x14ac:dyDescent="0.25">
      <c r="A11999" s="5">
        <v>431</v>
      </c>
      <c r="B11999" s="5">
        <v>3</v>
      </c>
      <c r="C11999" s="6">
        <v>45231</v>
      </c>
      <c r="D11999" s="7">
        <v>7</v>
      </c>
      <c r="E11999" s="6">
        <v>45444</v>
      </c>
      <c r="F11999" s="7">
        <v>0</v>
      </c>
      <c r="G11999" s="7">
        <v>103723.0576</v>
      </c>
      <c r="H11999" s="7">
        <v>-174996.33979999999</v>
      </c>
      <c r="I11999" s="7">
        <v>-71273.282200000031</v>
      </c>
      <c r="J11999" s="7">
        <v>0</v>
      </c>
      <c r="K11999" s="7">
        <v>0</v>
      </c>
      <c r="L11999" s="7">
        <v>213</v>
      </c>
      <c r="M11999" s="7">
        <v>-213</v>
      </c>
      <c r="N11999" s="7">
        <v>-5</v>
      </c>
    </row>
    <row r="12000" spans="1:14" x14ac:dyDescent="0.25">
      <c r="A12000" s="5">
        <v>431</v>
      </c>
      <c r="B12000" s="5">
        <v>3</v>
      </c>
      <c r="C12000" s="6">
        <v>45261</v>
      </c>
      <c r="D12000" s="7">
        <v>6</v>
      </c>
      <c r="E12000" s="6">
        <v>45444</v>
      </c>
      <c r="F12000" s="7">
        <v>0</v>
      </c>
      <c r="G12000" s="7">
        <v>156683.7678</v>
      </c>
      <c r="H12000" s="7">
        <v>-342471.06069999997</v>
      </c>
      <c r="I12000" s="7">
        <v>-185787.2929</v>
      </c>
      <c r="J12000" s="7">
        <v>0</v>
      </c>
      <c r="K12000" s="7">
        <v>0</v>
      </c>
      <c r="L12000" s="7">
        <v>325</v>
      </c>
      <c r="M12000" s="7">
        <v>-325</v>
      </c>
      <c r="N12000" s="7">
        <v>-5</v>
      </c>
    </row>
    <row r="12001" spans="1:14" x14ac:dyDescent="0.25">
      <c r="A12001" s="5">
        <v>431</v>
      </c>
      <c r="B12001" s="5">
        <v>3</v>
      </c>
      <c r="C12001" s="6">
        <v>45292</v>
      </c>
      <c r="D12001" s="7">
        <v>5</v>
      </c>
      <c r="E12001" s="6">
        <v>45444</v>
      </c>
      <c r="F12001" s="7">
        <v>0</v>
      </c>
      <c r="G12001" s="7">
        <v>139101.8823</v>
      </c>
      <c r="H12001" s="7">
        <v>-471527.27219999989</v>
      </c>
      <c r="I12001" s="7">
        <v>-332425.38990000001</v>
      </c>
      <c r="J12001" s="7">
        <v>0</v>
      </c>
      <c r="K12001" s="7">
        <v>0</v>
      </c>
      <c r="L12001" s="7">
        <v>329</v>
      </c>
      <c r="M12001" s="7">
        <v>-329</v>
      </c>
      <c r="N12001" s="7">
        <v>-5</v>
      </c>
    </row>
    <row r="12002" spans="1:14" x14ac:dyDescent="0.25">
      <c r="A12002" s="5">
        <v>431</v>
      </c>
      <c r="B12002" s="5">
        <v>3</v>
      </c>
      <c r="C12002" s="6">
        <v>45323</v>
      </c>
      <c r="D12002" s="7">
        <v>4</v>
      </c>
      <c r="E12002" s="6">
        <v>45444</v>
      </c>
      <c r="F12002" s="7">
        <v>0</v>
      </c>
      <c r="G12002" s="7">
        <v>138585.99590000001</v>
      </c>
      <c r="H12002" s="7">
        <v>-581765.34980000008</v>
      </c>
      <c r="I12002" s="7">
        <v>-443179.3539000001</v>
      </c>
      <c r="J12002" s="7">
        <v>0</v>
      </c>
      <c r="K12002" s="7">
        <v>0</v>
      </c>
      <c r="L12002" s="7">
        <v>370</v>
      </c>
      <c r="M12002" s="7">
        <v>-370</v>
      </c>
      <c r="N12002" s="7">
        <v>-5</v>
      </c>
    </row>
    <row r="12003" spans="1:14" x14ac:dyDescent="0.25">
      <c r="A12003" s="5">
        <v>431</v>
      </c>
      <c r="B12003" s="5">
        <v>3</v>
      </c>
      <c r="C12003" s="6">
        <v>45352</v>
      </c>
      <c r="D12003" s="7">
        <v>3</v>
      </c>
      <c r="E12003" s="6">
        <v>45444</v>
      </c>
      <c r="F12003" s="7">
        <v>0</v>
      </c>
      <c r="G12003" s="7">
        <v>82224.570500000002</v>
      </c>
      <c r="H12003" s="7">
        <v>-615131.36809999996</v>
      </c>
      <c r="I12003" s="7">
        <v>-532906.79759999993</v>
      </c>
      <c r="J12003" s="7">
        <v>0</v>
      </c>
      <c r="K12003" s="7">
        <v>0</v>
      </c>
      <c r="L12003" s="7">
        <v>333</v>
      </c>
      <c r="M12003" s="7">
        <v>-333</v>
      </c>
      <c r="N12003" s="7">
        <v>-5</v>
      </c>
    </row>
    <row r="12004" spans="1:14" x14ac:dyDescent="0.25">
      <c r="A12004" s="5">
        <v>431</v>
      </c>
      <c r="B12004" s="5">
        <v>3</v>
      </c>
      <c r="C12004" s="6">
        <v>45383</v>
      </c>
      <c r="D12004" s="7">
        <v>2</v>
      </c>
      <c r="E12004" s="6">
        <v>45444</v>
      </c>
      <c r="F12004" s="7">
        <v>0</v>
      </c>
      <c r="G12004" s="7">
        <v>128576.1223</v>
      </c>
      <c r="H12004" s="7">
        <v>-743746.07860000001</v>
      </c>
      <c r="I12004" s="7">
        <v>-615169.95629999996</v>
      </c>
      <c r="J12004" s="7">
        <v>0</v>
      </c>
      <c r="K12004" s="7">
        <v>0</v>
      </c>
      <c r="L12004" s="7">
        <v>332</v>
      </c>
      <c r="M12004" s="7">
        <v>-332</v>
      </c>
      <c r="N12004" s="7">
        <v>-5</v>
      </c>
    </row>
    <row r="12005" spans="1:14" x14ac:dyDescent="0.25">
      <c r="A12005" s="5">
        <v>431</v>
      </c>
      <c r="B12005" s="5">
        <v>3</v>
      </c>
      <c r="C12005" s="6">
        <v>45413</v>
      </c>
      <c r="D12005" s="7">
        <v>1</v>
      </c>
      <c r="E12005" s="6">
        <v>45444</v>
      </c>
      <c r="F12005" s="7">
        <v>0</v>
      </c>
      <c r="G12005" s="7">
        <v>98625.872199999983</v>
      </c>
      <c r="H12005" s="7">
        <v>-1474185.5381</v>
      </c>
      <c r="I12005" s="7">
        <v>-1375559.6658999999</v>
      </c>
      <c r="J12005" s="7">
        <v>0</v>
      </c>
      <c r="K12005" s="7">
        <v>0</v>
      </c>
      <c r="L12005" s="7">
        <v>545</v>
      </c>
      <c r="M12005" s="7">
        <v>-545</v>
      </c>
      <c r="N12005" s="7">
        <v>-5</v>
      </c>
    </row>
    <row r="12006" spans="1:14" x14ac:dyDescent="0.25">
      <c r="A12006" s="5">
        <v>431</v>
      </c>
      <c r="B12006" s="5">
        <v>3</v>
      </c>
      <c r="C12006" s="6">
        <v>45444</v>
      </c>
      <c r="D12006" s="7">
        <v>0</v>
      </c>
      <c r="E12006" s="6">
        <v>45444</v>
      </c>
      <c r="F12006" s="7">
        <v>92668995.272100016</v>
      </c>
      <c r="G12006" s="7">
        <v>50374.606799999987</v>
      </c>
      <c r="H12006" s="7">
        <v>-1257775.5896999999</v>
      </c>
      <c r="I12006" s="7">
        <v>91461594.289200023</v>
      </c>
      <c r="J12006" s="7">
        <v>37674</v>
      </c>
      <c r="K12006" s="7">
        <v>0</v>
      </c>
      <c r="L12006" s="7">
        <v>464</v>
      </c>
      <c r="M12006" s="7">
        <v>37210</v>
      </c>
      <c r="N12006" s="7">
        <v>-5</v>
      </c>
    </row>
    <row r="12007" spans="1:14" x14ac:dyDescent="0.25">
      <c r="A12007" s="5">
        <v>431</v>
      </c>
      <c r="B12007" s="5">
        <v>3</v>
      </c>
      <c r="C12007" s="6">
        <v>45108</v>
      </c>
      <c r="D12007" s="7">
        <v>12</v>
      </c>
      <c r="E12007" s="6">
        <v>45474</v>
      </c>
      <c r="F12007" s="7">
        <v>0</v>
      </c>
      <c r="G12007" s="7">
        <v>-2958.4445000000001</v>
      </c>
      <c r="H12007" s="7">
        <v>-2706.5699</v>
      </c>
      <c r="I12007" s="7">
        <v>-5665.0143999999991</v>
      </c>
      <c r="J12007" s="7">
        <v>0</v>
      </c>
      <c r="K12007" s="7">
        <v>0</v>
      </c>
      <c r="L12007" s="7">
        <v>99</v>
      </c>
      <c r="M12007" s="7">
        <v>-99</v>
      </c>
      <c r="N12007" s="7">
        <v>-5</v>
      </c>
    </row>
    <row r="12008" spans="1:14" x14ac:dyDescent="0.25">
      <c r="A12008" s="5">
        <v>431</v>
      </c>
      <c r="B12008" s="5">
        <v>3</v>
      </c>
      <c r="C12008" s="6">
        <v>45139</v>
      </c>
      <c r="D12008" s="7">
        <v>11</v>
      </c>
      <c r="E12008" s="6">
        <v>45474</v>
      </c>
      <c r="F12008" s="7">
        <v>0</v>
      </c>
      <c r="G12008" s="7">
        <v>14992.2786</v>
      </c>
      <c r="H12008" s="7">
        <v>-16852.320100000001</v>
      </c>
      <c r="I12008" s="7">
        <v>-1860.041500000001</v>
      </c>
      <c r="J12008" s="7">
        <v>0</v>
      </c>
      <c r="K12008" s="7">
        <v>0</v>
      </c>
      <c r="L12008" s="7">
        <v>176</v>
      </c>
      <c r="M12008" s="7">
        <v>-176</v>
      </c>
      <c r="N12008" s="7">
        <v>-5</v>
      </c>
    </row>
    <row r="12009" spans="1:14" x14ac:dyDescent="0.25">
      <c r="A12009" s="5">
        <v>431</v>
      </c>
      <c r="B12009" s="5">
        <v>3</v>
      </c>
      <c r="C12009" s="6">
        <v>45170</v>
      </c>
      <c r="D12009" s="7">
        <v>10</v>
      </c>
      <c r="E12009" s="6">
        <v>45474</v>
      </c>
      <c r="F12009" s="7">
        <v>0</v>
      </c>
      <c r="G12009" s="7">
        <v>27876.5448</v>
      </c>
      <c r="H12009" s="7">
        <v>-40968.798199999997</v>
      </c>
      <c r="I12009" s="7">
        <v>-13092.2534</v>
      </c>
      <c r="J12009" s="7">
        <v>0</v>
      </c>
      <c r="K12009" s="7">
        <v>0</v>
      </c>
      <c r="L12009" s="7">
        <v>205</v>
      </c>
      <c r="M12009" s="7">
        <v>-205</v>
      </c>
      <c r="N12009" s="7">
        <v>-5</v>
      </c>
    </row>
    <row r="12010" spans="1:14" x14ac:dyDescent="0.25">
      <c r="A12010" s="5">
        <v>431</v>
      </c>
      <c r="B12010" s="5">
        <v>3</v>
      </c>
      <c r="C12010" s="6">
        <v>45200</v>
      </c>
      <c r="D12010" s="7">
        <v>9</v>
      </c>
      <c r="E12010" s="6">
        <v>45474</v>
      </c>
      <c r="F12010" s="7">
        <v>0</v>
      </c>
      <c r="G12010" s="7">
        <v>51287.594199999992</v>
      </c>
      <c r="H12010" s="7">
        <v>-72786.097000000009</v>
      </c>
      <c r="I12010" s="7">
        <v>-21498.50280000002</v>
      </c>
      <c r="J12010" s="7">
        <v>0</v>
      </c>
      <c r="K12010" s="7">
        <v>0</v>
      </c>
      <c r="L12010" s="7">
        <v>251</v>
      </c>
      <c r="M12010" s="7">
        <v>-251</v>
      </c>
      <c r="N12010" s="7">
        <v>-5</v>
      </c>
    </row>
    <row r="12011" spans="1:14" x14ac:dyDescent="0.25">
      <c r="A12011" s="5">
        <v>431</v>
      </c>
      <c r="B12011" s="5">
        <v>3</v>
      </c>
      <c r="C12011" s="6">
        <v>45231</v>
      </c>
      <c r="D12011" s="7">
        <v>8</v>
      </c>
      <c r="E12011" s="6">
        <v>45474</v>
      </c>
      <c r="F12011" s="7">
        <v>0</v>
      </c>
      <c r="G12011" s="7">
        <v>61111.835899999991</v>
      </c>
      <c r="H12011" s="7">
        <v>-111098.1848</v>
      </c>
      <c r="I12011" s="7">
        <v>-49986.348900000012</v>
      </c>
      <c r="J12011" s="7">
        <v>0</v>
      </c>
      <c r="K12011" s="7">
        <v>0</v>
      </c>
      <c r="L12011" s="7">
        <v>238</v>
      </c>
      <c r="M12011" s="7">
        <v>-238</v>
      </c>
      <c r="N12011" s="7">
        <v>-5</v>
      </c>
    </row>
    <row r="12012" spans="1:14" x14ac:dyDescent="0.25">
      <c r="A12012" s="5">
        <v>431</v>
      </c>
      <c r="B12012" s="5">
        <v>3</v>
      </c>
      <c r="C12012" s="6">
        <v>45261</v>
      </c>
      <c r="D12012" s="7">
        <v>7</v>
      </c>
      <c r="E12012" s="6">
        <v>45474</v>
      </c>
      <c r="F12012" s="7">
        <v>0</v>
      </c>
      <c r="G12012" s="7">
        <v>138944.98069999999</v>
      </c>
      <c r="H12012" s="7">
        <v>-235694.5802</v>
      </c>
      <c r="I12012" s="7">
        <v>-96749.599499999953</v>
      </c>
      <c r="J12012" s="7">
        <v>0</v>
      </c>
      <c r="K12012" s="7">
        <v>0</v>
      </c>
      <c r="L12012" s="7">
        <v>330</v>
      </c>
      <c r="M12012" s="7">
        <v>-330</v>
      </c>
      <c r="N12012" s="7">
        <v>-5</v>
      </c>
    </row>
    <row r="12013" spans="1:14" x14ac:dyDescent="0.25">
      <c r="A12013" s="5">
        <v>431</v>
      </c>
      <c r="B12013" s="5">
        <v>3</v>
      </c>
      <c r="C12013" s="6">
        <v>45292</v>
      </c>
      <c r="D12013" s="7">
        <v>6</v>
      </c>
      <c r="E12013" s="6">
        <v>45474</v>
      </c>
      <c r="F12013" s="7">
        <v>0</v>
      </c>
      <c r="G12013" s="7">
        <v>185343.41209999999</v>
      </c>
      <c r="H12013" s="7">
        <v>-341872.05320000002</v>
      </c>
      <c r="I12013" s="7">
        <v>-156528.64110000001</v>
      </c>
      <c r="J12013" s="7">
        <v>0</v>
      </c>
      <c r="K12013" s="7">
        <v>0</v>
      </c>
      <c r="L12013" s="7">
        <v>329</v>
      </c>
      <c r="M12013" s="7">
        <v>-329</v>
      </c>
      <c r="N12013" s="7">
        <v>-5</v>
      </c>
    </row>
    <row r="12014" spans="1:14" x14ac:dyDescent="0.25">
      <c r="A12014" s="5">
        <v>431</v>
      </c>
      <c r="B12014" s="5">
        <v>3</v>
      </c>
      <c r="C12014" s="6">
        <v>45323</v>
      </c>
      <c r="D12014" s="7">
        <v>5</v>
      </c>
      <c r="E12014" s="6">
        <v>45474</v>
      </c>
      <c r="F12014" s="7">
        <v>0</v>
      </c>
      <c r="G12014" s="7">
        <v>162237.92630000011</v>
      </c>
      <c r="H12014" s="7">
        <v>-397237.70120000001</v>
      </c>
      <c r="I12014" s="7">
        <v>-234999.77489999999</v>
      </c>
      <c r="J12014" s="7">
        <v>0</v>
      </c>
      <c r="K12014" s="7">
        <v>0</v>
      </c>
      <c r="L12014" s="7">
        <v>321</v>
      </c>
      <c r="M12014" s="7">
        <v>-321</v>
      </c>
      <c r="N12014" s="7">
        <v>-5</v>
      </c>
    </row>
    <row r="12015" spans="1:14" x14ac:dyDescent="0.25">
      <c r="A12015" s="5">
        <v>431</v>
      </c>
      <c r="B12015" s="5">
        <v>3</v>
      </c>
      <c r="C12015" s="6">
        <v>45352</v>
      </c>
      <c r="D12015" s="7">
        <v>4</v>
      </c>
      <c r="E12015" s="6">
        <v>45474</v>
      </c>
      <c r="F12015" s="7">
        <v>0</v>
      </c>
      <c r="G12015" s="7">
        <v>139483.5846</v>
      </c>
      <c r="H12015" s="7">
        <v>-582992.04410000017</v>
      </c>
      <c r="I12015" s="7">
        <v>-443508.45950000011</v>
      </c>
      <c r="J12015" s="7">
        <v>0</v>
      </c>
      <c r="K12015" s="7">
        <v>0</v>
      </c>
      <c r="L12015" s="7">
        <v>347</v>
      </c>
      <c r="M12015" s="7">
        <v>-347</v>
      </c>
      <c r="N12015" s="7">
        <v>-5</v>
      </c>
    </row>
    <row r="12016" spans="1:14" x14ac:dyDescent="0.25">
      <c r="A12016" s="5">
        <v>431</v>
      </c>
      <c r="B12016" s="5">
        <v>3</v>
      </c>
      <c r="C12016" s="6">
        <v>45383</v>
      </c>
      <c r="D12016" s="7">
        <v>3</v>
      </c>
      <c r="E12016" s="6">
        <v>45474</v>
      </c>
      <c r="F12016" s="7">
        <v>0</v>
      </c>
      <c r="G12016" s="7">
        <v>84253.438500000004</v>
      </c>
      <c r="H12016" s="7">
        <v>-590434.43240000005</v>
      </c>
      <c r="I12016" s="7">
        <v>-506180.99390000012</v>
      </c>
      <c r="J12016" s="7">
        <v>0</v>
      </c>
      <c r="K12016" s="7">
        <v>0</v>
      </c>
      <c r="L12016" s="7">
        <v>326</v>
      </c>
      <c r="M12016" s="7">
        <v>-326</v>
      </c>
      <c r="N12016" s="7">
        <v>-5</v>
      </c>
    </row>
    <row r="12017" spans="1:14" x14ac:dyDescent="0.25">
      <c r="A12017" s="5">
        <v>431</v>
      </c>
      <c r="B12017" s="5">
        <v>3</v>
      </c>
      <c r="C12017" s="6">
        <v>45413</v>
      </c>
      <c r="D12017" s="7">
        <v>2</v>
      </c>
      <c r="E12017" s="6">
        <v>45474</v>
      </c>
      <c r="F12017" s="7">
        <v>0</v>
      </c>
      <c r="G12017" s="7">
        <v>129781.128</v>
      </c>
      <c r="H12017" s="7">
        <v>-992920.60259999998</v>
      </c>
      <c r="I12017" s="7">
        <v>-863139.47459999996</v>
      </c>
      <c r="J12017" s="7">
        <v>0</v>
      </c>
      <c r="K12017" s="7">
        <v>0</v>
      </c>
      <c r="L12017" s="7">
        <v>446</v>
      </c>
      <c r="M12017" s="7">
        <v>-446</v>
      </c>
      <c r="N12017" s="7">
        <v>-5</v>
      </c>
    </row>
    <row r="12018" spans="1:14" x14ac:dyDescent="0.25">
      <c r="A12018" s="5">
        <v>431</v>
      </c>
      <c r="B12018" s="5">
        <v>3</v>
      </c>
      <c r="C12018" s="6">
        <v>45444</v>
      </c>
      <c r="D12018" s="7">
        <v>1</v>
      </c>
      <c r="E12018" s="6">
        <v>45474</v>
      </c>
      <c r="F12018" s="7">
        <v>0</v>
      </c>
      <c r="G12018" s="7">
        <v>149032.84669999999</v>
      </c>
      <c r="H12018" s="7">
        <v>-1326643.0956999999</v>
      </c>
      <c r="I12018" s="7">
        <v>-1177610.2490000001</v>
      </c>
      <c r="J12018" s="7">
        <v>0</v>
      </c>
      <c r="K12018" s="7">
        <v>0</v>
      </c>
      <c r="L12018" s="7">
        <v>518</v>
      </c>
      <c r="M12018" s="7">
        <v>-518</v>
      </c>
      <c r="N12018" s="7">
        <v>-5</v>
      </c>
    </row>
    <row r="12019" spans="1:14" x14ac:dyDescent="0.25">
      <c r="A12019" s="5">
        <v>431</v>
      </c>
      <c r="B12019" s="5">
        <v>3</v>
      </c>
      <c r="C12019" s="6">
        <v>45474</v>
      </c>
      <c r="D12019" s="7">
        <v>0</v>
      </c>
      <c r="E12019" s="6">
        <v>45474</v>
      </c>
      <c r="F12019" s="7">
        <v>108848114.2841</v>
      </c>
      <c r="G12019" s="7">
        <v>64703.356</v>
      </c>
      <c r="H12019" s="7">
        <v>-1344062.1410000001</v>
      </c>
      <c r="I12019" s="7">
        <v>107568755.4991</v>
      </c>
      <c r="J12019" s="7">
        <v>44627</v>
      </c>
      <c r="K12019" s="7">
        <v>0</v>
      </c>
      <c r="L12019" s="7">
        <v>514</v>
      </c>
      <c r="M12019" s="7">
        <v>44113</v>
      </c>
      <c r="N12019" s="7">
        <v>-5</v>
      </c>
    </row>
    <row r="12020" spans="1:14" x14ac:dyDescent="0.25">
      <c r="A12020" s="5">
        <v>431</v>
      </c>
      <c r="B12020" s="5">
        <v>3</v>
      </c>
      <c r="C12020" s="6">
        <v>45139</v>
      </c>
      <c r="D12020" s="7">
        <v>12</v>
      </c>
      <c r="E12020" s="6">
        <v>45505</v>
      </c>
      <c r="F12020" s="7">
        <v>0</v>
      </c>
      <c r="G12020" s="7">
        <v>-1145.5716</v>
      </c>
      <c r="H12020" s="7">
        <v>-12438.509899999999</v>
      </c>
      <c r="I12020" s="7">
        <v>-13584.0815</v>
      </c>
      <c r="J12020" s="7">
        <v>0</v>
      </c>
      <c r="K12020" s="7">
        <v>0</v>
      </c>
      <c r="L12020" s="7">
        <v>109</v>
      </c>
      <c r="M12020" s="7">
        <v>-109</v>
      </c>
      <c r="N12020" s="7">
        <v>-5</v>
      </c>
    </row>
    <row r="12021" spans="1:14" x14ac:dyDescent="0.25">
      <c r="A12021" s="5">
        <v>431</v>
      </c>
      <c r="B12021" s="5">
        <v>3</v>
      </c>
      <c r="C12021" s="6">
        <v>45170</v>
      </c>
      <c r="D12021" s="7">
        <v>11</v>
      </c>
      <c r="E12021" s="6">
        <v>45505</v>
      </c>
      <c r="F12021" s="7">
        <v>0</v>
      </c>
      <c r="G12021" s="7">
        <v>3554.3840000000009</v>
      </c>
      <c r="H12021" s="7">
        <v>-9508.6002999999982</v>
      </c>
      <c r="I12021" s="7">
        <v>-5954.2162999999973</v>
      </c>
      <c r="J12021" s="7">
        <v>0</v>
      </c>
      <c r="K12021" s="7">
        <v>0</v>
      </c>
      <c r="L12021" s="7">
        <v>151</v>
      </c>
      <c r="M12021" s="7">
        <v>-151</v>
      </c>
      <c r="N12021" s="7">
        <v>-5</v>
      </c>
    </row>
    <row r="12022" spans="1:14" x14ac:dyDescent="0.25">
      <c r="A12022" s="5">
        <v>431</v>
      </c>
      <c r="B12022" s="5">
        <v>3</v>
      </c>
      <c r="C12022" s="6">
        <v>45200</v>
      </c>
      <c r="D12022" s="7">
        <v>10</v>
      </c>
      <c r="E12022" s="6">
        <v>45505</v>
      </c>
      <c r="F12022" s="7">
        <v>0</v>
      </c>
      <c r="G12022" s="7">
        <v>32401.651000000002</v>
      </c>
      <c r="H12022" s="7">
        <v>-31042.9018</v>
      </c>
      <c r="I12022" s="7">
        <v>1358.749200000002</v>
      </c>
      <c r="J12022" s="7">
        <v>0</v>
      </c>
      <c r="K12022" s="7">
        <v>0</v>
      </c>
      <c r="L12022" s="7">
        <v>192</v>
      </c>
      <c r="M12022" s="7">
        <v>-192</v>
      </c>
      <c r="N12022" s="7">
        <v>-5</v>
      </c>
    </row>
    <row r="12023" spans="1:14" x14ac:dyDescent="0.25">
      <c r="A12023" s="5">
        <v>431</v>
      </c>
      <c r="B12023" s="5">
        <v>3</v>
      </c>
      <c r="C12023" s="6">
        <v>45231</v>
      </c>
      <c r="D12023" s="7">
        <v>9</v>
      </c>
      <c r="E12023" s="6">
        <v>45505</v>
      </c>
      <c r="F12023" s="7">
        <v>0</v>
      </c>
      <c r="G12023" s="7">
        <v>44778.175900000002</v>
      </c>
      <c r="H12023" s="7">
        <v>-66682.419399999999</v>
      </c>
      <c r="I12023" s="7">
        <v>-21904.2435</v>
      </c>
      <c r="J12023" s="7">
        <v>0</v>
      </c>
      <c r="K12023" s="7">
        <v>0</v>
      </c>
      <c r="L12023" s="7">
        <v>239</v>
      </c>
      <c r="M12023" s="7">
        <v>-239</v>
      </c>
      <c r="N12023" s="7">
        <v>-5</v>
      </c>
    </row>
    <row r="12024" spans="1:14" x14ac:dyDescent="0.25">
      <c r="A12024" s="5">
        <v>431</v>
      </c>
      <c r="B12024" s="5">
        <v>3</v>
      </c>
      <c r="C12024" s="6">
        <v>45261</v>
      </c>
      <c r="D12024" s="7">
        <v>8</v>
      </c>
      <c r="E12024" s="6">
        <v>45505</v>
      </c>
      <c r="F12024" s="7">
        <v>0</v>
      </c>
      <c r="G12024" s="7">
        <v>57045.170999999988</v>
      </c>
      <c r="H12024" s="7">
        <v>-151236.85490000001</v>
      </c>
      <c r="I12024" s="7">
        <v>-94191.683899999975</v>
      </c>
      <c r="J12024" s="7">
        <v>0</v>
      </c>
      <c r="K12024" s="7">
        <v>0</v>
      </c>
      <c r="L12024" s="7">
        <v>307</v>
      </c>
      <c r="M12024" s="7">
        <v>-307</v>
      </c>
      <c r="N12024" s="7">
        <v>-5</v>
      </c>
    </row>
    <row r="12025" spans="1:14" x14ac:dyDescent="0.25">
      <c r="A12025" s="5">
        <v>431</v>
      </c>
      <c r="B12025" s="5">
        <v>3</v>
      </c>
      <c r="C12025" s="6">
        <v>45292</v>
      </c>
      <c r="D12025" s="7">
        <v>7</v>
      </c>
      <c r="E12025" s="6">
        <v>45505</v>
      </c>
      <c r="F12025" s="7">
        <v>0</v>
      </c>
      <c r="G12025" s="7">
        <v>115245.7047</v>
      </c>
      <c r="H12025" s="7">
        <v>-232667.33689999999</v>
      </c>
      <c r="I12025" s="7">
        <v>-117421.63219999999</v>
      </c>
      <c r="J12025" s="7">
        <v>0</v>
      </c>
      <c r="K12025" s="7">
        <v>0</v>
      </c>
      <c r="L12025" s="7">
        <v>290</v>
      </c>
      <c r="M12025" s="7">
        <v>-290</v>
      </c>
      <c r="N12025" s="7">
        <v>-5</v>
      </c>
    </row>
    <row r="12026" spans="1:14" x14ac:dyDescent="0.25">
      <c r="A12026" s="5">
        <v>431</v>
      </c>
      <c r="B12026" s="5">
        <v>3</v>
      </c>
      <c r="C12026" s="6">
        <v>45323</v>
      </c>
      <c r="D12026" s="7">
        <v>6</v>
      </c>
      <c r="E12026" s="6">
        <v>45505</v>
      </c>
      <c r="F12026" s="7">
        <v>0</v>
      </c>
      <c r="G12026" s="7">
        <v>124719.86810000001</v>
      </c>
      <c r="H12026" s="7">
        <v>-305005.39240000001</v>
      </c>
      <c r="I12026" s="7">
        <v>-180285.52429999999</v>
      </c>
      <c r="J12026" s="7">
        <v>0</v>
      </c>
      <c r="K12026" s="7">
        <v>0</v>
      </c>
      <c r="L12026" s="7">
        <v>312</v>
      </c>
      <c r="M12026" s="7">
        <v>-312</v>
      </c>
      <c r="N12026" s="7">
        <v>-5</v>
      </c>
    </row>
    <row r="12027" spans="1:14" x14ac:dyDescent="0.25">
      <c r="A12027" s="5">
        <v>431</v>
      </c>
      <c r="B12027" s="5">
        <v>3</v>
      </c>
      <c r="C12027" s="6">
        <v>45352</v>
      </c>
      <c r="D12027" s="7">
        <v>5</v>
      </c>
      <c r="E12027" s="6">
        <v>45505</v>
      </c>
      <c r="F12027" s="7">
        <v>0</v>
      </c>
      <c r="G12027" s="7">
        <v>139042.52729999999</v>
      </c>
      <c r="H12027" s="7">
        <v>-349300.48450000002</v>
      </c>
      <c r="I12027" s="7">
        <v>-210257.9572</v>
      </c>
      <c r="J12027" s="7">
        <v>0</v>
      </c>
      <c r="K12027" s="7">
        <v>0</v>
      </c>
      <c r="L12027" s="7">
        <v>273</v>
      </c>
      <c r="M12027" s="7">
        <v>-273</v>
      </c>
      <c r="N12027" s="7">
        <v>-5</v>
      </c>
    </row>
    <row r="12028" spans="1:14" x14ac:dyDescent="0.25">
      <c r="A12028" s="5">
        <v>431</v>
      </c>
      <c r="B12028" s="5">
        <v>3</v>
      </c>
      <c r="C12028" s="6">
        <v>45383</v>
      </c>
      <c r="D12028" s="7">
        <v>4</v>
      </c>
      <c r="E12028" s="6">
        <v>45505</v>
      </c>
      <c r="F12028" s="7">
        <v>0</v>
      </c>
      <c r="G12028" s="7">
        <v>38305.860500000003</v>
      </c>
      <c r="H12028" s="7">
        <v>-489780.99219999998</v>
      </c>
      <c r="I12028" s="7">
        <v>-451475.13170000003</v>
      </c>
      <c r="J12028" s="7">
        <v>0</v>
      </c>
      <c r="K12028" s="7">
        <v>0</v>
      </c>
      <c r="L12028" s="7">
        <v>321</v>
      </c>
      <c r="M12028" s="7">
        <v>-321</v>
      </c>
      <c r="N12028" s="7">
        <v>-5</v>
      </c>
    </row>
    <row r="12029" spans="1:14" x14ac:dyDescent="0.25">
      <c r="A12029" s="5">
        <v>431</v>
      </c>
      <c r="B12029" s="5">
        <v>3</v>
      </c>
      <c r="C12029" s="6">
        <v>45413</v>
      </c>
      <c r="D12029" s="7">
        <v>3</v>
      </c>
      <c r="E12029" s="6">
        <v>45505</v>
      </c>
      <c r="F12029" s="7">
        <v>0</v>
      </c>
      <c r="G12029" s="7">
        <v>114866.333</v>
      </c>
      <c r="H12029" s="7">
        <v>-706683.88910000003</v>
      </c>
      <c r="I12029" s="7">
        <v>-591817.55609999993</v>
      </c>
      <c r="J12029" s="7">
        <v>0</v>
      </c>
      <c r="K12029" s="7">
        <v>0</v>
      </c>
      <c r="L12029" s="7">
        <v>375</v>
      </c>
      <c r="M12029" s="7">
        <v>-375</v>
      </c>
      <c r="N12029" s="7">
        <v>-5</v>
      </c>
    </row>
    <row r="12030" spans="1:14" x14ac:dyDescent="0.25">
      <c r="A12030" s="5">
        <v>431</v>
      </c>
      <c r="B12030" s="5">
        <v>3</v>
      </c>
      <c r="C12030" s="6">
        <v>45444</v>
      </c>
      <c r="D12030" s="7">
        <v>2</v>
      </c>
      <c r="E12030" s="6">
        <v>45505</v>
      </c>
      <c r="F12030" s="7">
        <v>0</v>
      </c>
      <c r="G12030" s="7">
        <v>119440.3559</v>
      </c>
      <c r="H12030" s="7">
        <v>-1001710.3841</v>
      </c>
      <c r="I12030" s="7">
        <v>-882270.02820000018</v>
      </c>
      <c r="J12030" s="7">
        <v>0</v>
      </c>
      <c r="K12030" s="7">
        <v>0</v>
      </c>
      <c r="L12030" s="7">
        <v>451</v>
      </c>
      <c r="M12030" s="7">
        <v>-451</v>
      </c>
      <c r="N12030" s="7">
        <v>-5</v>
      </c>
    </row>
    <row r="12031" spans="1:14" x14ac:dyDescent="0.25">
      <c r="A12031" s="5">
        <v>431</v>
      </c>
      <c r="B12031" s="5">
        <v>3</v>
      </c>
      <c r="C12031" s="6">
        <v>45474</v>
      </c>
      <c r="D12031" s="7">
        <v>1</v>
      </c>
      <c r="E12031" s="6">
        <v>45505</v>
      </c>
      <c r="F12031" s="7">
        <v>0</v>
      </c>
      <c r="G12031" s="7">
        <v>163098.08110000001</v>
      </c>
      <c r="H12031" s="7">
        <v>-1672366.9214000001</v>
      </c>
      <c r="I12031" s="7">
        <v>-1509268.8403</v>
      </c>
      <c r="J12031" s="7">
        <v>0</v>
      </c>
      <c r="K12031" s="7">
        <v>0</v>
      </c>
      <c r="L12031" s="7">
        <v>629</v>
      </c>
      <c r="M12031" s="7">
        <v>-629</v>
      </c>
      <c r="N12031" s="7">
        <v>-5</v>
      </c>
    </row>
    <row r="12032" spans="1:14" x14ac:dyDescent="0.25">
      <c r="A12032" s="5">
        <v>431</v>
      </c>
      <c r="B12032" s="5">
        <v>3</v>
      </c>
      <c r="C12032" s="6">
        <v>45505</v>
      </c>
      <c r="D12032" s="7">
        <v>0</v>
      </c>
      <c r="E12032" s="6">
        <v>45505</v>
      </c>
      <c r="F12032" s="7">
        <v>102897836.7933</v>
      </c>
      <c r="G12032" s="7">
        <v>49848.345000000001</v>
      </c>
      <c r="H12032" s="7">
        <v>-1567003.3115000001</v>
      </c>
      <c r="I12032" s="7">
        <v>101380681.8268</v>
      </c>
      <c r="J12032" s="7">
        <v>42191</v>
      </c>
      <c r="K12032" s="7">
        <v>0</v>
      </c>
      <c r="L12032" s="7">
        <v>587</v>
      </c>
      <c r="M12032" s="7">
        <v>41604</v>
      </c>
      <c r="N12032" s="7">
        <v>-5</v>
      </c>
    </row>
    <row r="12033" spans="1:14" x14ac:dyDescent="0.25">
      <c r="A12033" s="5">
        <v>431</v>
      </c>
      <c r="B12033" s="5">
        <v>3</v>
      </c>
      <c r="C12033" s="6">
        <v>45170</v>
      </c>
      <c r="D12033" s="7">
        <v>12</v>
      </c>
      <c r="E12033" s="6">
        <v>45536</v>
      </c>
      <c r="F12033" s="7">
        <v>0</v>
      </c>
      <c r="G12033" s="7">
        <v>-1674.8359</v>
      </c>
      <c r="H12033" s="7">
        <v>-8317.32</v>
      </c>
      <c r="I12033" s="7">
        <v>-9992.1558999999997</v>
      </c>
      <c r="J12033" s="7">
        <v>0</v>
      </c>
      <c r="K12033" s="7">
        <v>0</v>
      </c>
      <c r="L12033" s="7">
        <v>86</v>
      </c>
      <c r="M12033" s="7">
        <v>-86</v>
      </c>
      <c r="N12033" s="7">
        <v>-5</v>
      </c>
    </row>
    <row r="12034" spans="1:14" x14ac:dyDescent="0.25">
      <c r="A12034" s="5">
        <v>431</v>
      </c>
      <c r="B12034" s="5">
        <v>3</v>
      </c>
      <c r="C12034" s="6">
        <v>45200</v>
      </c>
      <c r="D12034" s="7">
        <v>11</v>
      </c>
      <c r="E12034" s="6">
        <v>45536</v>
      </c>
      <c r="F12034" s="7">
        <v>0</v>
      </c>
      <c r="G12034" s="7">
        <v>12526.526900000001</v>
      </c>
      <c r="H12034" s="7">
        <v>-14866.540499999999</v>
      </c>
      <c r="I12034" s="7">
        <v>-2340.013599999998</v>
      </c>
      <c r="J12034" s="7">
        <v>0</v>
      </c>
      <c r="K12034" s="7">
        <v>0</v>
      </c>
      <c r="L12034" s="7">
        <v>157</v>
      </c>
      <c r="M12034" s="7">
        <v>-157</v>
      </c>
      <c r="N12034" s="7">
        <v>-5</v>
      </c>
    </row>
    <row r="12035" spans="1:14" x14ac:dyDescent="0.25">
      <c r="A12035" s="5">
        <v>431</v>
      </c>
      <c r="B12035" s="5">
        <v>3</v>
      </c>
      <c r="C12035" s="6">
        <v>45231</v>
      </c>
      <c r="D12035" s="7">
        <v>10</v>
      </c>
      <c r="E12035" s="6">
        <v>45536</v>
      </c>
      <c r="F12035" s="7">
        <v>0</v>
      </c>
      <c r="G12035" s="7">
        <v>29871.974300000002</v>
      </c>
      <c r="H12035" s="7">
        <v>-30296.0913</v>
      </c>
      <c r="I12035" s="7">
        <v>-424.11699999999843</v>
      </c>
      <c r="J12035" s="7">
        <v>0</v>
      </c>
      <c r="K12035" s="7">
        <v>0</v>
      </c>
      <c r="L12035" s="7">
        <v>165</v>
      </c>
      <c r="M12035" s="7">
        <v>-165</v>
      </c>
      <c r="N12035" s="7">
        <v>-5</v>
      </c>
    </row>
    <row r="12036" spans="1:14" x14ac:dyDescent="0.25">
      <c r="A12036" s="5">
        <v>431</v>
      </c>
      <c r="B12036" s="5">
        <v>3</v>
      </c>
      <c r="C12036" s="6">
        <v>45261</v>
      </c>
      <c r="D12036" s="7">
        <v>9</v>
      </c>
      <c r="E12036" s="6">
        <v>45536</v>
      </c>
      <c r="F12036" s="7">
        <v>0</v>
      </c>
      <c r="G12036" s="7">
        <v>62423.855199999998</v>
      </c>
      <c r="H12036" s="7">
        <v>-89911.402800000011</v>
      </c>
      <c r="I12036" s="7">
        <v>-27487.547600000009</v>
      </c>
      <c r="J12036" s="7">
        <v>0</v>
      </c>
      <c r="K12036" s="7">
        <v>0</v>
      </c>
      <c r="L12036" s="7">
        <v>282</v>
      </c>
      <c r="M12036" s="7">
        <v>-282</v>
      </c>
      <c r="N12036" s="7">
        <v>-5</v>
      </c>
    </row>
    <row r="12037" spans="1:14" x14ac:dyDescent="0.25">
      <c r="A12037" s="5">
        <v>431</v>
      </c>
      <c r="B12037" s="5">
        <v>3</v>
      </c>
      <c r="C12037" s="6">
        <v>45292</v>
      </c>
      <c r="D12037" s="7">
        <v>8</v>
      </c>
      <c r="E12037" s="6">
        <v>45536</v>
      </c>
      <c r="F12037" s="7">
        <v>0</v>
      </c>
      <c r="G12037" s="7">
        <v>111406.0814</v>
      </c>
      <c r="H12037" s="7">
        <v>-128704.76179999999</v>
      </c>
      <c r="I12037" s="7">
        <v>-17298.680399999979</v>
      </c>
      <c r="J12037" s="7">
        <v>0</v>
      </c>
      <c r="K12037" s="7">
        <v>0</v>
      </c>
      <c r="L12037" s="7">
        <v>260</v>
      </c>
      <c r="M12037" s="7">
        <v>-260</v>
      </c>
      <c r="N12037" s="7">
        <v>-5</v>
      </c>
    </row>
    <row r="12038" spans="1:14" x14ac:dyDescent="0.25">
      <c r="A12038" s="5">
        <v>431</v>
      </c>
      <c r="B12038" s="5">
        <v>3</v>
      </c>
      <c r="C12038" s="6">
        <v>45323</v>
      </c>
      <c r="D12038" s="7">
        <v>7</v>
      </c>
      <c r="E12038" s="6">
        <v>45536</v>
      </c>
      <c r="F12038" s="7">
        <v>0</v>
      </c>
      <c r="G12038" s="7">
        <v>120458.9072</v>
      </c>
      <c r="H12038" s="7">
        <v>-209390.47339999999</v>
      </c>
      <c r="I12038" s="7">
        <v>-88931.56620000003</v>
      </c>
      <c r="J12038" s="7">
        <v>0</v>
      </c>
      <c r="K12038" s="7">
        <v>0</v>
      </c>
      <c r="L12038" s="7">
        <v>292</v>
      </c>
      <c r="M12038" s="7">
        <v>-292</v>
      </c>
      <c r="N12038" s="7">
        <v>-5</v>
      </c>
    </row>
    <row r="12039" spans="1:14" x14ac:dyDescent="0.25">
      <c r="A12039" s="5">
        <v>431</v>
      </c>
      <c r="B12039" s="5">
        <v>3</v>
      </c>
      <c r="C12039" s="6">
        <v>45352</v>
      </c>
      <c r="D12039" s="7">
        <v>6</v>
      </c>
      <c r="E12039" s="6">
        <v>45536</v>
      </c>
      <c r="F12039" s="7">
        <v>0</v>
      </c>
      <c r="G12039" s="7">
        <v>148638.33540000001</v>
      </c>
      <c r="H12039" s="7">
        <v>-331742.73540000001</v>
      </c>
      <c r="I12039" s="7">
        <v>-183104.4</v>
      </c>
      <c r="J12039" s="7">
        <v>0</v>
      </c>
      <c r="K12039" s="7">
        <v>0</v>
      </c>
      <c r="L12039" s="7">
        <v>292</v>
      </c>
      <c r="M12039" s="7">
        <v>-292</v>
      </c>
      <c r="N12039" s="7">
        <v>-5</v>
      </c>
    </row>
    <row r="12040" spans="1:14" x14ac:dyDescent="0.25">
      <c r="A12040" s="5">
        <v>431</v>
      </c>
      <c r="B12040" s="5">
        <v>3</v>
      </c>
      <c r="C12040" s="6">
        <v>45383</v>
      </c>
      <c r="D12040" s="7">
        <v>5</v>
      </c>
      <c r="E12040" s="6">
        <v>45536</v>
      </c>
      <c r="F12040" s="7">
        <v>0</v>
      </c>
      <c r="G12040" s="7">
        <v>143489.1966</v>
      </c>
      <c r="H12040" s="7">
        <v>-353441.09539999999</v>
      </c>
      <c r="I12040" s="7">
        <v>-209951.8988</v>
      </c>
      <c r="J12040" s="7">
        <v>0</v>
      </c>
      <c r="K12040" s="7">
        <v>0</v>
      </c>
      <c r="L12040" s="7">
        <v>259</v>
      </c>
      <c r="M12040" s="7">
        <v>-259</v>
      </c>
      <c r="N12040" s="7">
        <v>-5</v>
      </c>
    </row>
    <row r="12041" spans="1:14" x14ac:dyDescent="0.25">
      <c r="A12041" s="5">
        <v>431</v>
      </c>
      <c r="B12041" s="5">
        <v>3</v>
      </c>
      <c r="C12041" s="6">
        <v>45413</v>
      </c>
      <c r="D12041" s="7">
        <v>4</v>
      </c>
      <c r="E12041" s="6">
        <v>45536</v>
      </c>
      <c r="F12041" s="7">
        <v>0</v>
      </c>
      <c r="G12041" s="7">
        <v>142625.36749999999</v>
      </c>
      <c r="H12041" s="7">
        <v>-538669.6923</v>
      </c>
      <c r="I12041" s="7">
        <v>-396044.3248</v>
      </c>
      <c r="J12041" s="7">
        <v>0</v>
      </c>
      <c r="K12041" s="7">
        <v>0</v>
      </c>
      <c r="L12041" s="7">
        <v>346</v>
      </c>
      <c r="M12041" s="7">
        <v>-346</v>
      </c>
      <c r="N12041" s="7">
        <v>-5</v>
      </c>
    </row>
    <row r="12042" spans="1:14" x14ac:dyDescent="0.25">
      <c r="A12042" s="5">
        <v>431</v>
      </c>
      <c r="B12042" s="5">
        <v>3</v>
      </c>
      <c r="C12042" s="6">
        <v>45444</v>
      </c>
      <c r="D12042" s="7">
        <v>3</v>
      </c>
      <c r="E12042" s="6">
        <v>45536</v>
      </c>
      <c r="F12042" s="7">
        <v>0</v>
      </c>
      <c r="G12042" s="7">
        <v>119696.2337</v>
      </c>
      <c r="H12042" s="7">
        <v>-635497.42680000002</v>
      </c>
      <c r="I12042" s="7">
        <v>-515801.19309999997</v>
      </c>
      <c r="J12042" s="7">
        <v>0</v>
      </c>
      <c r="K12042" s="7">
        <v>0</v>
      </c>
      <c r="L12042" s="7">
        <v>350</v>
      </c>
      <c r="M12042" s="7">
        <v>-350</v>
      </c>
      <c r="N12042" s="7">
        <v>-5</v>
      </c>
    </row>
    <row r="12043" spans="1:14" x14ac:dyDescent="0.25">
      <c r="A12043" s="5">
        <v>431</v>
      </c>
      <c r="B12043" s="5">
        <v>3</v>
      </c>
      <c r="C12043" s="6">
        <v>45474</v>
      </c>
      <c r="D12043" s="7">
        <v>2</v>
      </c>
      <c r="E12043" s="6">
        <v>45536</v>
      </c>
      <c r="F12043" s="7">
        <v>0</v>
      </c>
      <c r="G12043" s="7">
        <v>204152.2721</v>
      </c>
      <c r="H12043" s="7">
        <v>-1025433.5084</v>
      </c>
      <c r="I12043" s="7">
        <v>-821281.23629999999</v>
      </c>
      <c r="J12043" s="7">
        <v>0</v>
      </c>
      <c r="K12043" s="7">
        <v>0</v>
      </c>
      <c r="L12043" s="7">
        <v>447</v>
      </c>
      <c r="M12043" s="7">
        <v>-447</v>
      </c>
      <c r="N12043" s="7">
        <v>-5</v>
      </c>
    </row>
    <row r="12044" spans="1:14" x14ac:dyDescent="0.25">
      <c r="A12044" s="5">
        <v>431</v>
      </c>
      <c r="B12044" s="5">
        <v>3</v>
      </c>
      <c r="C12044" s="6">
        <v>45505</v>
      </c>
      <c r="D12044" s="7">
        <v>1</v>
      </c>
      <c r="E12044" s="6">
        <v>45536</v>
      </c>
      <c r="F12044" s="7">
        <v>0</v>
      </c>
      <c r="G12044" s="7">
        <v>147666.6073</v>
      </c>
      <c r="H12044" s="7">
        <v>-1562884.0925</v>
      </c>
      <c r="I12044" s="7">
        <v>-1415217.4852</v>
      </c>
      <c r="J12044" s="7">
        <v>0</v>
      </c>
      <c r="K12044" s="7">
        <v>0</v>
      </c>
      <c r="L12044" s="7">
        <v>626</v>
      </c>
      <c r="M12044" s="7">
        <v>-626</v>
      </c>
      <c r="N12044" s="7">
        <v>-5</v>
      </c>
    </row>
    <row r="12045" spans="1:14" x14ac:dyDescent="0.25">
      <c r="A12045" s="5">
        <v>431</v>
      </c>
      <c r="B12045" s="5">
        <v>3</v>
      </c>
      <c r="C12045" s="6">
        <v>45536</v>
      </c>
      <c r="D12045" s="7">
        <v>0</v>
      </c>
      <c r="E12045" s="6">
        <v>45536</v>
      </c>
      <c r="F12045" s="7">
        <v>88726128.915900007</v>
      </c>
      <c r="G12045" s="7">
        <v>55647.952499999999</v>
      </c>
      <c r="H12045" s="7">
        <v>-1151476.1716</v>
      </c>
      <c r="I12045" s="7">
        <v>87630300.696800008</v>
      </c>
      <c r="J12045" s="7">
        <v>35587</v>
      </c>
      <c r="K12045" s="7">
        <v>0</v>
      </c>
      <c r="L12045" s="7">
        <v>424</v>
      </c>
      <c r="M12045" s="7">
        <v>35163</v>
      </c>
      <c r="N12045" s="7">
        <v>-5</v>
      </c>
    </row>
    <row r="12046" spans="1:14" x14ac:dyDescent="0.25">
      <c r="A12046" s="5">
        <v>431</v>
      </c>
      <c r="B12046" s="5">
        <v>3</v>
      </c>
      <c r="C12046" s="6">
        <v>45200</v>
      </c>
      <c r="D12046" s="7">
        <v>12</v>
      </c>
      <c r="E12046" s="6">
        <v>45566</v>
      </c>
      <c r="F12046" s="7">
        <v>0</v>
      </c>
      <c r="G12046" s="7">
        <v>-7424.1316999999999</v>
      </c>
      <c r="H12046" s="7">
        <v>-2877.58</v>
      </c>
      <c r="I12046" s="7">
        <v>-10301.7117</v>
      </c>
      <c r="J12046" s="7">
        <v>0</v>
      </c>
      <c r="K12046" s="7">
        <v>0</v>
      </c>
      <c r="L12046" s="7">
        <v>78</v>
      </c>
      <c r="M12046" s="7">
        <v>-78</v>
      </c>
      <c r="N12046" s="7">
        <v>-5</v>
      </c>
    </row>
    <row r="12047" spans="1:14" x14ac:dyDescent="0.25">
      <c r="A12047" s="5">
        <v>431</v>
      </c>
      <c r="B12047" s="5">
        <v>3</v>
      </c>
      <c r="C12047" s="6">
        <v>45231</v>
      </c>
      <c r="D12047" s="7">
        <v>11</v>
      </c>
      <c r="E12047" s="6">
        <v>45566</v>
      </c>
      <c r="F12047" s="7">
        <v>0</v>
      </c>
      <c r="G12047" s="7">
        <v>30939.502100000002</v>
      </c>
      <c r="H12047" s="7">
        <v>-8333.8436000000002</v>
      </c>
      <c r="I12047" s="7">
        <v>22605.658500000001</v>
      </c>
      <c r="J12047" s="7">
        <v>0</v>
      </c>
      <c r="K12047" s="7">
        <v>0</v>
      </c>
      <c r="L12047" s="7">
        <v>116</v>
      </c>
      <c r="M12047" s="7">
        <v>-116</v>
      </c>
      <c r="N12047" s="7">
        <v>-5</v>
      </c>
    </row>
    <row r="12048" spans="1:14" x14ac:dyDescent="0.25">
      <c r="A12048" s="5">
        <v>431</v>
      </c>
      <c r="B12048" s="5">
        <v>3</v>
      </c>
      <c r="C12048" s="6">
        <v>45261</v>
      </c>
      <c r="D12048" s="7">
        <v>10</v>
      </c>
      <c r="E12048" s="6">
        <v>45566</v>
      </c>
      <c r="F12048" s="7">
        <v>0</v>
      </c>
      <c r="G12048" s="7">
        <v>47550.611400000002</v>
      </c>
      <c r="H12048" s="7">
        <v>-43615.656300000002</v>
      </c>
      <c r="I12048" s="7">
        <v>3934.9550999999992</v>
      </c>
      <c r="J12048" s="7">
        <v>0</v>
      </c>
      <c r="K12048" s="7">
        <v>0</v>
      </c>
      <c r="L12048" s="7">
        <v>240</v>
      </c>
      <c r="M12048" s="7">
        <v>-240</v>
      </c>
      <c r="N12048" s="7">
        <v>-5</v>
      </c>
    </row>
    <row r="12049" spans="1:14" x14ac:dyDescent="0.25">
      <c r="A12049" s="5">
        <v>431</v>
      </c>
      <c r="B12049" s="5">
        <v>3</v>
      </c>
      <c r="C12049" s="6">
        <v>45292</v>
      </c>
      <c r="D12049" s="7">
        <v>9</v>
      </c>
      <c r="E12049" s="6">
        <v>45566</v>
      </c>
      <c r="F12049" s="7">
        <v>0</v>
      </c>
      <c r="G12049" s="7">
        <v>129727.6997</v>
      </c>
      <c r="H12049" s="7">
        <v>-103425.5561</v>
      </c>
      <c r="I12049" s="7">
        <v>26302.14360000001</v>
      </c>
      <c r="J12049" s="7">
        <v>0</v>
      </c>
      <c r="K12049" s="7">
        <v>0</v>
      </c>
      <c r="L12049" s="7">
        <v>293</v>
      </c>
      <c r="M12049" s="7">
        <v>-293</v>
      </c>
      <c r="N12049" s="7">
        <v>-5</v>
      </c>
    </row>
    <row r="12050" spans="1:14" x14ac:dyDescent="0.25">
      <c r="A12050" s="5">
        <v>431</v>
      </c>
      <c r="B12050" s="5">
        <v>3</v>
      </c>
      <c r="C12050" s="6">
        <v>45323</v>
      </c>
      <c r="D12050" s="7">
        <v>8</v>
      </c>
      <c r="E12050" s="6">
        <v>45566</v>
      </c>
      <c r="F12050" s="7">
        <v>0</v>
      </c>
      <c r="G12050" s="7">
        <v>114759.8913</v>
      </c>
      <c r="H12050" s="7">
        <v>-151172.3499</v>
      </c>
      <c r="I12050" s="7">
        <v>-36412.458600000013</v>
      </c>
      <c r="J12050" s="7">
        <v>0</v>
      </c>
      <c r="K12050" s="7">
        <v>0</v>
      </c>
      <c r="L12050" s="7">
        <v>265</v>
      </c>
      <c r="M12050" s="7">
        <v>-265</v>
      </c>
      <c r="N12050" s="7">
        <v>-5</v>
      </c>
    </row>
    <row r="12051" spans="1:14" x14ac:dyDescent="0.25">
      <c r="A12051" s="5">
        <v>431</v>
      </c>
      <c r="B12051" s="5">
        <v>3</v>
      </c>
      <c r="C12051" s="6">
        <v>45352</v>
      </c>
      <c r="D12051" s="7">
        <v>7</v>
      </c>
      <c r="E12051" s="6">
        <v>45566</v>
      </c>
      <c r="F12051" s="7">
        <v>0</v>
      </c>
      <c r="G12051" s="7">
        <v>135995.30369999999</v>
      </c>
      <c r="H12051" s="7">
        <v>-195130.81469999999</v>
      </c>
      <c r="I12051" s="7">
        <v>-59135.511000000028</v>
      </c>
      <c r="J12051" s="7">
        <v>0</v>
      </c>
      <c r="K12051" s="7">
        <v>0</v>
      </c>
      <c r="L12051" s="7">
        <v>265</v>
      </c>
      <c r="M12051" s="7">
        <v>-265</v>
      </c>
      <c r="N12051" s="7">
        <v>-5</v>
      </c>
    </row>
    <row r="12052" spans="1:14" x14ac:dyDescent="0.25">
      <c r="A12052" s="5">
        <v>431</v>
      </c>
      <c r="B12052" s="5">
        <v>3</v>
      </c>
      <c r="C12052" s="6">
        <v>45383</v>
      </c>
      <c r="D12052" s="7">
        <v>6</v>
      </c>
      <c r="E12052" s="6">
        <v>45566</v>
      </c>
      <c r="F12052" s="7">
        <v>0</v>
      </c>
      <c r="G12052" s="7">
        <v>124171.5996</v>
      </c>
      <c r="H12052" s="7">
        <v>-258752.10269999999</v>
      </c>
      <c r="I12052" s="7">
        <v>-134580.5031</v>
      </c>
      <c r="J12052" s="7">
        <v>0</v>
      </c>
      <c r="K12052" s="7">
        <v>0</v>
      </c>
      <c r="L12052" s="7">
        <v>237</v>
      </c>
      <c r="M12052" s="7">
        <v>-237</v>
      </c>
      <c r="N12052" s="7">
        <v>-5</v>
      </c>
    </row>
    <row r="12053" spans="1:14" x14ac:dyDescent="0.25">
      <c r="A12053" s="5">
        <v>431</v>
      </c>
      <c r="B12053" s="5">
        <v>3</v>
      </c>
      <c r="C12053" s="6">
        <v>45413</v>
      </c>
      <c r="D12053" s="7">
        <v>5</v>
      </c>
      <c r="E12053" s="6">
        <v>45566</v>
      </c>
      <c r="F12053" s="7">
        <v>0</v>
      </c>
      <c r="G12053" s="7">
        <v>158739.5447</v>
      </c>
      <c r="H12053" s="7">
        <v>-415020.53860000003</v>
      </c>
      <c r="I12053" s="7">
        <v>-256280.99389999991</v>
      </c>
      <c r="J12053" s="7">
        <v>0</v>
      </c>
      <c r="K12053" s="7">
        <v>0</v>
      </c>
      <c r="L12053" s="7">
        <v>317</v>
      </c>
      <c r="M12053" s="7">
        <v>-317</v>
      </c>
      <c r="N12053" s="7">
        <v>-5</v>
      </c>
    </row>
    <row r="12054" spans="1:14" x14ac:dyDescent="0.25">
      <c r="A12054" s="5">
        <v>431</v>
      </c>
      <c r="B12054" s="5">
        <v>3</v>
      </c>
      <c r="C12054" s="6">
        <v>45444</v>
      </c>
      <c r="D12054" s="7">
        <v>4</v>
      </c>
      <c r="E12054" s="6">
        <v>45566</v>
      </c>
      <c r="F12054" s="7">
        <v>0</v>
      </c>
      <c r="G12054" s="7">
        <v>151764.46410000001</v>
      </c>
      <c r="H12054" s="7">
        <v>-560217.53879999998</v>
      </c>
      <c r="I12054" s="7">
        <v>-408453.0747</v>
      </c>
      <c r="J12054" s="7">
        <v>0</v>
      </c>
      <c r="K12054" s="7">
        <v>0</v>
      </c>
      <c r="L12054" s="7">
        <v>367</v>
      </c>
      <c r="M12054" s="7">
        <v>-367</v>
      </c>
      <c r="N12054" s="7">
        <v>-5</v>
      </c>
    </row>
    <row r="12055" spans="1:14" x14ac:dyDescent="0.25">
      <c r="A12055" s="5">
        <v>431</v>
      </c>
      <c r="B12055" s="5">
        <v>3</v>
      </c>
      <c r="C12055" s="6">
        <v>45474</v>
      </c>
      <c r="D12055" s="7">
        <v>3</v>
      </c>
      <c r="E12055" s="6">
        <v>45566</v>
      </c>
      <c r="F12055" s="7">
        <v>0</v>
      </c>
      <c r="G12055" s="7">
        <v>183662.87059999999</v>
      </c>
      <c r="H12055" s="7">
        <v>-791014.04020000005</v>
      </c>
      <c r="I12055" s="7">
        <v>-607351.16960000002</v>
      </c>
      <c r="J12055" s="7">
        <v>0</v>
      </c>
      <c r="K12055" s="7">
        <v>0</v>
      </c>
      <c r="L12055" s="7">
        <v>433</v>
      </c>
      <c r="M12055" s="7">
        <v>-433</v>
      </c>
      <c r="N12055" s="7">
        <v>-5</v>
      </c>
    </row>
    <row r="12056" spans="1:14" x14ac:dyDescent="0.25">
      <c r="A12056" s="5">
        <v>431</v>
      </c>
      <c r="B12056" s="5">
        <v>3</v>
      </c>
      <c r="C12056" s="6">
        <v>45505</v>
      </c>
      <c r="D12056" s="7">
        <v>2</v>
      </c>
      <c r="E12056" s="6">
        <v>45566</v>
      </c>
      <c r="F12056" s="7">
        <v>0</v>
      </c>
      <c r="G12056" s="7">
        <v>156793.5135</v>
      </c>
      <c r="H12056" s="7">
        <v>-1162393.6640000001</v>
      </c>
      <c r="I12056" s="7">
        <v>-1005600.1505</v>
      </c>
      <c r="J12056" s="7">
        <v>0</v>
      </c>
      <c r="K12056" s="7">
        <v>0</v>
      </c>
      <c r="L12056" s="7">
        <v>512</v>
      </c>
      <c r="M12056" s="7">
        <v>-512</v>
      </c>
      <c r="N12056" s="7">
        <v>-5</v>
      </c>
    </row>
    <row r="12057" spans="1:14" x14ac:dyDescent="0.25">
      <c r="A12057" s="5">
        <v>431</v>
      </c>
      <c r="B12057" s="5">
        <v>3</v>
      </c>
      <c r="C12057" s="6">
        <v>45536</v>
      </c>
      <c r="D12057" s="7">
        <v>1</v>
      </c>
      <c r="E12057" s="6">
        <v>45566</v>
      </c>
      <c r="F12057" s="7">
        <v>0</v>
      </c>
      <c r="G12057" s="7">
        <v>174589.9045</v>
      </c>
      <c r="H12057" s="7">
        <v>-1377477.8966000001</v>
      </c>
      <c r="I12057" s="7">
        <v>-1202887.9920999999</v>
      </c>
      <c r="J12057" s="7">
        <v>0</v>
      </c>
      <c r="K12057" s="7">
        <v>0</v>
      </c>
      <c r="L12057" s="7">
        <v>528</v>
      </c>
      <c r="M12057" s="7">
        <v>-528</v>
      </c>
      <c r="N12057" s="7">
        <v>-5</v>
      </c>
    </row>
    <row r="12058" spans="1:14" x14ac:dyDescent="0.25">
      <c r="A12058" s="5">
        <v>431</v>
      </c>
      <c r="B12058" s="5">
        <v>3</v>
      </c>
      <c r="C12058" s="6">
        <v>45566</v>
      </c>
      <c r="D12058" s="7">
        <v>0</v>
      </c>
      <c r="E12058" s="6">
        <v>45566</v>
      </c>
      <c r="F12058" s="7">
        <v>83740071.469400004</v>
      </c>
      <c r="G12058" s="7">
        <v>40491.982500000013</v>
      </c>
      <c r="H12058" s="7">
        <v>-1193031.0915000001</v>
      </c>
      <c r="I12058" s="7">
        <v>82587532.360400006</v>
      </c>
      <c r="J12058" s="7">
        <v>32498</v>
      </c>
      <c r="K12058" s="7">
        <v>0</v>
      </c>
      <c r="L12058" s="7">
        <v>421</v>
      </c>
      <c r="M12058" s="7">
        <v>32077</v>
      </c>
      <c r="N12058" s="7">
        <v>-5</v>
      </c>
    </row>
    <row r="12059" spans="1:14" x14ac:dyDescent="0.25">
      <c r="A12059" s="5">
        <v>431</v>
      </c>
      <c r="B12059" s="5">
        <v>3</v>
      </c>
      <c r="C12059" s="6">
        <v>45231</v>
      </c>
      <c r="D12059" s="7">
        <v>12</v>
      </c>
      <c r="E12059" s="6">
        <v>45597</v>
      </c>
      <c r="F12059" s="7">
        <v>0</v>
      </c>
      <c r="G12059" s="7">
        <v>-498.83379999999988</v>
      </c>
      <c r="H12059" s="7">
        <v>-6784.1600999999991</v>
      </c>
      <c r="I12059" s="7">
        <v>-7282.9938999999986</v>
      </c>
      <c r="J12059" s="7">
        <v>0</v>
      </c>
      <c r="K12059" s="7">
        <v>0</v>
      </c>
      <c r="L12059" s="7">
        <v>83</v>
      </c>
      <c r="M12059" s="7">
        <v>-83</v>
      </c>
      <c r="N12059" s="7">
        <v>-5</v>
      </c>
    </row>
    <row r="12060" spans="1:14" x14ac:dyDescent="0.25">
      <c r="A12060" s="5">
        <v>431</v>
      </c>
      <c r="B12060" s="5">
        <v>3</v>
      </c>
      <c r="C12060" s="6">
        <v>45261</v>
      </c>
      <c r="D12060" s="7">
        <v>11</v>
      </c>
      <c r="E12060" s="6">
        <v>45597</v>
      </c>
      <c r="F12060" s="7">
        <v>0</v>
      </c>
      <c r="G12060" s="7">
        <v>29125.4738</v>
      </c>
      <c r="H12060" s="7">
        <v>-14308.5165</v>
      </c>
      <c r="I12060" s="7">
        <v>14816.9573</v>
      </c>
      <c r="J12060" s="7">
        <v>0</v>
      </c>
      <c r="K12060" s="7">
        <v>0</v>
      </c>
      <c r="L12060" s="7">
        <v>167</v>
      </c>
      <c r="M12060" s="7">
        <v>-167</v>
      </c>
      <c r="N12060" s="7">
        <v>-5</v>
      </c>
    </row>
    <row r="12061" spans="1:14" x14ac:dyDescent="0.25">
      <c r="A12061" s="5">
        <v>431</v>
      </c>
      <c r="B12061" s="5">
        <v>3</v>
      </c>
      <c r="C12061" s="6">
        <v>45292</v>
      </c>
      <c r="D12061" s="7">
        <v>10</v>
      </c>
      <c r="E12061" s="6">
        <v>45597</v>
      </c>
      <c r="F12061" s="7">
        <v>0</v>
      </c>
      <c r="G12061" s="7">
        <v>63061.921900000008</v>
      </c>
      <c r="H12061" s="7">
        <v>-46269.205800000003</v>
      </c>
      <c r="I12061" s="7">
        <v>16792.716100000009</v>
      </c>
      <c r="J12061" s="7">
        <v>0</v>
      </c>
      <c r="K12061" s="7">
        <v>0</v>
      </c>
      <c r="L12061" s="7">
        <v>245</v>
      </c>
      <c r="M12061" s="7">
        <v>-245</v>
      </c>
      <c r="N12061" s="7">
        <v>-5</v>
      </c>
    </row>
    <row r="12062" spans="1:14" x14ac:dyDescent="0.25">
      <c r="A12062" s="5">
        <v>431</v>
      </c>
      <c r="B12062" s="5">
        <v>3</v>
      </c>
      <c r="C12062" s="6">
        <v>45323</v>
      </c>
      <c r="D12062" s="7">
        <v>9</v>
      </c>
      <c r="E12062" s="6">
        <v>45597</v>
      </c>
      <c r="F12062" s="7">
        <v>0</v>
      </c>
      <c r="G12062" s="7">
        <v>74831.67300000001</v>
      </c>
      <c r="H12062" s="7">
        <v>-96951.847599999994</v>
      </c>
      <c r="I12062" s="7">
        <v>-22120.17459999998</v>
      </c>
      <c r="J12062" s="7">
        <v>0</v>
      </c>
      <c r="K12062" s="7">
        <v>0</v>
      </c>
      <c r="L12062" s="7">
        <v>255</v>
      </c>
      <c r="M12062" s="7">
        <v>-255</v>
      </c>
      <c r="N12062" s="7">
        <v>-5</v>
      </c>
    </row>
    <row r="12063" spans="1:14" x14ac:dyDescent="0.25">
      <c r="A12063" s="5">
        <v>431</v>
      </c>
      <c r="B12063" s="5">
        <v>3</v>
      </c>
      <c r="C12063" s="6">
        <v>45352</v>
      </c>
      <c r="D12063" s="7">
        <v>8</v>
      </c>
      <c r="E12063" s="6">
        <v>45597</v>
      </c>
      <c r="F12063" s="7">
        <v>0</v>
      </c>
      <c r="G12063" s="7">
        <v>85499.407699999996</v>
      </c>
      <c r="H12063" s="7">
        <v>-120953.10430000001</v>
      </c>
      <c r="I12063" s="7">
        <v>-35453.696600000003</v>
      </c>
      <c r="J12063" s="7">
        <v>0</v>
      </c>
      <c r="K12063" s="7">
        <v>0</v>
      </c>
      <c r="L12063" s="7">
        <v>228</v>
      </c>
      <c r="M12063" s="7">
        <v>-228</v>
      </c>
      <c r="N12063" s="7">
        <v>-5</v>
      </c>
    </row>
    <row r="12064" spans="1:14" x14ac:dyDescent="0.25">
      <c r="A12064" s="5">
        <v>431</v>
      </c>
      <c r="B12064" s="5">
        <v>3</v>
      </c>
      <c r="C12064" s="6">
        <v>45383</v>
      </c>
      <c r="D12064" s="7">
        <v>7</v>
      </c>
      <c r="E12064" s="6">
        <v>45597</v>
      </c>
      <c r="F12064" s="7">
        <v>0</v>
      </c>
      <c r="G12064" s="7">
        <v>120040.7791</v>
      </c>
      <c r="H12064" s="7">
        <v>-172394.09909999999</v>
      </c>
      <c r="I12064" s="7">
        <v>-52353.320000000022</v>
      </c>
      <c r="J12064" s="7">
        <v>0</v>
      </c>
      <c r="K12064" s="7">
        <v>0</v>
      </c>
      <c r="L12064" s="7">
        <v>202</v>
      </c>
      <c r="M12064" s="7">
        <v>-202</v>
      </c>
      <c r="N12064" s="7">
        <v>-5</v>
      </c>
    </row>
    <row r="12065" spans="1:14" x14ac:dyDescent="0.25">
      <c r="A12065" s="5">
        <v>431</v>
      </c>
      <c r="B12065" s="5">
        <v>3</v>
      </c>
      <c r="C12065" s="6">
        <v>45413</v>
      </c>
      <c r="D12065" s="7">
        <v>6</v>
      </c>
      <c r="E12065" s="6">
        <v>45597</v>
      </c>
      <c r="F12065" s="7">
        <v>0</v>
      </c>
      <c r="G12065" s="7">
        <v>130591.7617</v>
      </c>
      <c r="H12065" s="7">
        <v>-309571.74469999998</v>
      </c>
      <c r="I12065" s="7">
        <v>-178979.98299999989</v>
      </c>
      <c r="J12065" s="7">
        <v>0</v>
      </c>
      <c r="K12065" s="7">
        <v>0</v>
      </c>
      <c r="L12065" s="7">
        <v>289</v>
      </c>
      <c r="M12065" s="7">
        <v>-289</v>
      </c>
      <c r="N12065" s="7">
        <v>-5</v>
      </c>
    </row>
    <row r="12066" spans="1:14" x14ac:dyDescent="0.25">
      <c r="A12066" s="5">
        <v>431</v>
      </c>
      <c r="B12066" s="5">
        <v>3</v>
      </c>
      <c r="C12066" s="6">
        <v>45444</v>
      </c>
      <c r="D12066" s="7">
        <v>5</v>
      </c>
      <c r="E12066" s="6">
        <v>45597</v>
      </c>
      <c r="F12066" s="7">
        <v>0</v>
      </c>
      <c r="G12066" s="7">
        <v>139182.93799999999</v>
      </c>
      <c r="H12066" s="7">
        <v>-397970.5319</v>
      </c>
      <c r="I12066" s="7">
        <v>-258787.59390000001</v>
      </c>
      <c r="J12066" s="7">
        <v>0</v>
      </c>
      <c r="K12066" s="7">
        <v>0</v>
      </c>
      <c r="L12066" s="7">
        <v>302</v>
      </c>
      <c r="M12066" s="7">
        <v>-302</v>
      </c>
      <c r="N12066" s="7">
        <v>-5</v>
      </c>
    </row>
    <row r="12067" spans="1:14" x14ac:dyDescent="0.25">
      <c r="A12067" s="5">
        <v>431</v>
      </c>
      <c r="B12067" s="5">
        <v>3</v>
      </c>
      <c r="C12067" s="6">
        <v>45474</v>
      </c>
      <c r="D12067" s="7">
        <v>4</v>
      </c>
      <c r="E12067" s="6">
        <v>45597</v>
      </c>
      <c r="F12067" s="7">
        <v>0</v>
      </c>
      <c r="G12067" s="7">
        <v>131701.91819999999</v>
      </c>
      <c r="H12067" s="7">
        <v>-659122.19659999991</v>
      </c>
      <c r="I12067" s="7">
        <v>-527420.27839999984</v>
      </c>
      <c r="J12067" s="7">
        <v>0</v>
      </c>
      <c r="K12067" s="7">
        <v>0</v>
      </c>
      <c r="L12067" s="7">
        <v>412</v>
      </c>
      <c r="M12067" s="7">
        <v>-412</v>
      </c>
      <c r="N12067" s="7">
        <v>-5</v>
      </c>
    </row>
    <row r="12068" spans="1:14" x14ac:dyDescent="0.25">
      <c r="A12068" s="5">
        <v>431</v>
      </c>
      <c r="B12068" s="5">
        <v>3</v>
      </c>
      <c r="C12068" s="6">
        <v>45505</v>
      </c>
      <c r="D12068" s="7">
        <v>3</v>
      </c>
      <c r="E12068" s="6">
        <v>45597</v>
      </c>
      <c r="F12068" s="7">
        <v>0</v>
      </c>
      <c r="G12068" s="7">
        <v>115463.023</v>
      </c>
      <c r="H12068" s="7">
        <v>-796209.52169999992</v>
      </c>
      <c r="I12068" s="7">
        <v>-680746.49869999988</v>
      </c>
      <c r="J12068" s="7">
        <v>0</v>
      </c>
      <c r="K12068" s="7">
        <v>0</v>
      </c>
      <c r="L12068" s="7">
        <v>433</v>
      </c>
      <c r="M12068" s="7">
        <v>-433</v>
      </c>
      <c r="N12068" s="7">
        <v>-5</v>
      </c>
    </row>
    <row r="12069" spans="1:14" x14ac:dyDescent="0.25">
      <c r="A12069" s="5">
        <v>431</v>
      </c>
      <c r="B12069" s="5">
        <v>3</v>
      </c>
      <c r="C12069" s="6">
        <v>45536</v>
      </c>
      <c r="D12069" s="7">
        <v>2</v>
      </c>
      <c r="E12069" s="6">
        <v>45597</v>
      </c>
      <c r="F12069" s="7">
        <v>0</v>
      </c>
      <c r="G12069" s="7">
        <v>108023.66650000001</v>
      </c>
      <c r="H12069" s="7">
        <v>-928679.00270000007</v>
      </c>
      <c r="I12069" s="7">
        <v>-820655.33620000002</v>
      </c>
      <c r="J12069" s="7">
        <v>0</v>
      </c>
      <c r="K12069" s="7">
        <v>0</v>
      </c>
      <c r="L12069" s="7">
        <v>404</v>
      </c>
      <c r="M12069" s="7">
        <v>-404</v>
      </c>
      <c r="N12069" s="7">
        <v>-5</v>
      </c>
    </row>
    <row r="12070" spans="1:14" x14ac:dyDescent="0.25">
      <c r="A12070" s="5">
        <v>431</v>
      </c>
      <c r="B12070" s="5">
        <v>3</v>
      </c>
      <c r="C12070" s="6">
        <v>45566</v>
      </c>
      <c r="D12070" s="7">
        <v>1</v>
      </c>
      <c r="E12070" s="6">
        <v>45597</v>
      </c>
      <c r="F12070" s="7">
        <v>0</v>
      </c>
      <c r="G12070" s="7">
        <v>99380.964799999972</v>
      </c>
      <c r="H12070" s="7">
        <v>-1365771.2916999999</v>
      </c>
      <c r="I12070" s="7">
        <v>-1266390.3269</v>
      </c>
      <c r="J12070" s="7">
        <v>0</v>
      </c>
      <c r="K12070" s="7">
        <v>0</v>
      </c>
      <c r="L12070" s="7">
        <v>517</v>
      </c>
      <c r="M12070" s="7">
        <v>-517</v>
      </c>
      <c r="N12070" s="7">
        <v>-5</v>
      </c>
    </row>
    <row r="12071" spans="1:14" x14ac:dyDescent="0.25">
      <c r="A12071" s="5">
        <v>431</v>
      </c>
      <c r="B12071" s="5">
        <v>3</v>
      </c>
      <c r="C12071" s="6">
        <v>45597</v>
      </c>
      <c r="D12071" s="7">
        <v>0</v>
      </c>
      <c r="E12071" s="6">
        <v>45597</v>
      </c>
      <c r="F12071" s="7">
        <v>82391145.737100005</v>
      </c>
      <c r="G12071" s="7">
        <v>39521.777199999997</v>
      </c>
      <c r="H12071" s="7">
        <v>-1069194.08</v>
      </c>
      <c r="I12071" s="7">
        <v>81361473.434300005</v>
      </c>
      <c r="J12071" s="7">
        <v>32313</v>
      </c>
      <c r="K12071" s="7">
        <v>0</v>
      </c>
      <c r="L12071" s="7">
        <v>376</v>
      </c>
      <c r="M12071" s="7">
        <v>31937</v>
      </c>
      <c r="N12071" s="7">
        <v>-5</v>
      </c>
    </row>
    <row r="12072" spans="1:14" x14ac:dyDescent="0.25">
      <c r="A12072" s="5">
        <v>431</v>
      </c>
      <c r="B12072" s="5">
        <v>3</v>
      </c>
      <c r="C12072" s="6">
        <v>45261</v>
      </c>
      <c r="D12072" s="7">
        <v>12</v>
      </c>
      <c r="E12072" s="6">
        <v>45627</v>
      </c>
      <c r="F12072" s="7">
        <v>0</v>
      </c>
      <c r="G12072" s="7">
        <v>-1934.3313000000001</v>
      </c>
      <c r="H12072" s="7">
        <v>-11053.14</v>
      </c>
      <c r="I12072" s="7">
        <v>-12987.471299999999</v>
      </c>
      <c r="J12072" s="7">
        <v>0</v>
      </c>
      <c r="K12072" s="7">
        <v>0</v>
      </c>
      <c r="L12072" s="7">
        <v>119</v>
      </c>
      <c r="M12072" s="7">
        <v>-119</v>
      </c>
      <c r="N12072" s="7">
        <v>-5</v>
      </c>
    </row>
    <row r="12073" spans="1:14" x14ac:dyDescent="0.25">
      <c r="A12073" s="5">
        <v>431</v>
      </c>
      <c r="B12073" s="5">
        <v>3</v>
      </c>
      <c r="C12073" s="6">
        <v>45292</v>
      </c>
      <c r="D12073" s="7">
        <v>11</v>
      </c>
      <c r="E12073" s="6">
        <v>45627</v>
      </c>
      <c r="F12073" s="7">
        <v>0</v>
      </c>
      <c r="G12073" s="7">
        <v>33589.127299999993</v>
      </c>
      <c r="H12073" s="7">
        <v>-17112.279699999999</v>
      </c>
      <c r="I12073" s="7">
        <v>16476.84759999999</v>
      </c>
      <c r="J12073" s="7">
        <v>0</v>
      </c>
      <c r="K12073" s="7">
        <v>0</v>
      </c>
      <c r="L12073" s="7">
        <v>182</v>
      </c>
      <c r="M12073" s="7">
        <v>-182</v>
      </c>
      <c r="N12073" s="7">
        <v>-5</v>
      </c>
    </row>
    <row r="12074" spans="1:14" x14ac:dyDescent="0.25">
      <c r="A12074" s="5">
        <v>431</v>
      </c>
      <c r="B12074" s="5">
        <v>3</v>
      </c>
      <c r="C12074" s="6">
        <v>45323</v>
      </c>
      <c r="D12074" s="7">
        <v>10</v>
      </c>
      <c r="E12074" s="6">
        <v>45627</v>
      </c>
      <c r="F12074" s="7">
        <v>0</v>
      </c>
      <c r="G12074" s="7">
        <v>50462.620199999998</v>
      </c>
      <c r="H12074" s="7">
        <v>-46102.992899999997</v>
      </c>
      <c r="I12074" s="7">
        <v>4359.6273000000001</v>
      </c>
      <c r="J12074" s="7">
        <v>0</v>
      </c>
      <c r="K12074" s="7">
        <v>0</v>
      </c>
      <c r="L12074" s="7">
        <v>230</v>
      </c>
      <c r="M12074" s="7">
        <v>-230</v>
      </c>
      <c r="N12074" s="7">
        <v>-5</v>
      </c>
    </row>
    <row r="12075" spans="1:14" x14ac:dyDescent="0.25">
      <c r="A12075" s="5">
        <v>431</v>
      </c>
      <c r="B12075" s="5">
        <v>3</v>
      </c>
      <c r="C12075" s="6">
        <v>45352</v>
      </c>
      <c r="D12075" s="7">
        <v>9</v>
      </c>
      <c r="E12075" s="6">
        <v>45627</v>
      </c>
      <c r="F12075" s="7">
        <v>0</v>
      </c>
      <c r="G12075" s="7">
        <v>74309.404599999994</v>
      </c>
      <c r="H12075" s="7">
        <v>-84655.369899999991</v>
      </c>
      <c r="I12075" s="7">
        <v>-10345.9653</v>
      </c>
      <c r="J12075" s="7">
        <v>0</v>
      </c>
      <c r="K12075" s="7">
        <v>0</v>
      </c>
      <c r="L12075" s="7">
        <v>233</v>
      </c>
      <c r="M12075" s="7">
        <v>-233</v>
      </c>
      <c r="N12075" s="7">
        <v>-5</v>
      </c>
    </row>
    <row r="12076" spans="1:14" x14ac:dyDescent="0.25">
      <c r="A12076" s="5">
        <v>431</v>
      </c>
      <c r="B12076" s="5">
        <v>3</v>
      </c>
      <c r="C12076" s="6">
        <v>45383</v>
      </c>
      <c r="D12076" s="7">
        <v>8</v>
      </c>
      <c r="E12076" s="6">
        <v>45627</v>
      </c>
      <c r="F12076" s="7">
        <v>0</v>
      </c>
      <c r="G12076" s="7">
        <v>74280.225200000001</v>
      </c>
      <c r="H12076" s="7">
        <v>-101300.18769999999</v>
      </c>
      <c r="I12076" s="7">
        <v>-27019.962500000009</v>
      </c>
      <c r="J12076" s="7">
        <v>0</v>
      </c>
      <c r="K12076" s="7">
        <v>0</v>
      </c>
      <c r="L12076" s="7">
        <v>192</v>
      </c>
      <c r="M12076" s="7">
        <v>-192</v>
      </c>
      <c r="N12076" s="7">
        <v>-5</v>
      </c>
    </row>
    <row r="12077" spans="1:14" x14ac:dyDescent="0.25">
      <c r="A12077" s="5">
        <v>431</v>
      </c>
      <c r="B12077" s="5">
        <v>3</v>
      </c>
      <c r="C12077" s="6">
        <v>45413</v>
      </c>
      <c r="D12077" s="7">
        <v>7</v>
      </c>
      <c r="E12077" s="6">
        <v>45627</v>
      </c>
      <c r="F12077" s="7">
        <v>0</v>
      </c>
      <c r="G12077" s="7">
        <v>182538.83720000001</v>
      </c>
      <c r="H12077" s="7">
        <v>-236459.17240000001</v>
      </c>
      <c r="I12077" s="7">
        <v>-53920.335200000001</v>
      </c>
      <c r="J12077" s="7">
        <v>0</v>
      </c>
      <c r="K12077" s="7">
        <v>0</v>
      </c>
      <c r="L12077" s="7">
        <v>259</v>
      </c>
      <c r="M12077" s="7">
        <v>-259</v>
      </c>
      <c r="N12077" s="7">
        <v>-5</v>
      </c>
    </row>
    <row r="12078" spans="1:14" x14ac:dyDescent="0.25">
      <c r="A12078" s="5">
        <v>431</v>
      </c>
      <c r="B12078" s="5">
        <v>3</v>
      </c>
      <c r="C12078" s="6">
        <v>45444</v>
      </c>
      <c r="D12078" s="7">
        <v>6</v>
      </c>
      <c r="E12078" s="6">
        <v>45627</v>
      </c>
      <c r="F12078" s="7">
        <v>0</v>
      </c>
      <c r="G12078" s="7">
        <v>180888.4748</v>
      </c>
      <c r="H12078" s="7">
        <v>-320533.89130000002</v>
      </c>
      <c r="I12078" s="7">
        <v>-139645.41649999999</v>
      </c>
      <c r="J12078" s="7">
        <v>0</v>
      </c>
      <c r="K12078" s="7">
        <v>0</v>
      </c>
      <c r="L12078" s="7">
        <v>271</v>
      </c>
      <c r="M12078" s="7">
        <v>-271</v>
      </c>
      <c r="N12078" s="7">
        <v>-5</v>
      </c>
    </row>
    <row r="12079" spans="1:14" x14ac:dyDescent="0.25">
      <c r="A12079" s="5">
        <v>431</v>
      </c>
      <c r="B12079" s="5">
        <v>3</v>
      </c>
      <c r="C12079" s="6">
        <v>45474</v>
      </c>
      <c r="D12079" s="7">
        <v>5</v>
      </c>
      <c r="E12079" s="6">
        <v>45627</v>
      </c>
      <c r="F12079" s="7">
        <v>0</v>
      </c>
      <c r="G12079" s="7">
        <v>227425.08059999999</v>
      </c>
      <c r="H12079" s="7">
        <v>-451580.35</v>
      </c>
      <c r="I12079" s="7">
        <v>-224155.26939999999</v>
      </c>
      <c r="J12079" s="7">
        <v>0</v>
      </c>
      <c r="K12079" s="7">
        <v>0</v>
      </c>
      <c r="L12079" s="7">
        <v>342</v>
      </c>
      <c r="M12079" s="7">
        <v>-342</v>
      </c>
      <c r="N12079" s="7">
        <v>-5</v>
      </c>
    </row>
    <row r="12080" spans="1:14" x14ac:dyDescent="0.25">
      <c r="A12080" s="5">
        <v>431</v>
      </c>
      <c r="B12080" s="5">
        <v>3</v>
      </c>
      <c r="C12080" s="6">
        <v>45505</v>
      </c>
      <c r="D12080" s="7">
        <v>4</v>
      </c>
      <c r="E12080" s="6">
        <v>45627</v>
      </c>
      <c r="F12080" s="7">
        <v>0</v>
      </c>
      <c r="G12080" s="7">
        <v>251016.58489999999</v>
      </c>
      <c r="H12080" s="7">
        <v>-625671.66729999997</v>
      </c>
      <c r="I12080" s="7">
        <v>-374655.08240000001</v>
      </c>
      <c r="J12080" s="7">
        <v>0</v>
      </c>
      <c r="K12080" s="7">
        <v>0</v>
      </c>
      <c r="L12080" s="7">
        <v>381</v>
      </c>
      <c r="M12080" s="7">
        <v>-381</v>
      </c>
      <c r="N12080" s="7">
        <v>-5</v>
      </c>
    </row>
    <row r="12081" spans="1:14" x14ac:dyDescent="0.25">
      <c r="A12081" s="5">
        <v>431</v>
      </c>
      <c r="B12081" s="5">
        <v>3</v>
      </c>
      <c r="C12081" s="6">
        <v>45536</v>
      </c>
      <c r="D12081" s="7">
        <v>3</v>
      </c>
      <c r="E12081" s="6">
        <v>45627</v>
      </c>
      <c r="F12081" s="7">
        <v>0</v>
      </c>
      <c r="G12081" s="7">
        <v>123413.8447</v>
      </c>
      <c r="H12081" s="7">
        <v>-684267.92110000004</v>
      </c>
      <c r="I12081" s="7">
        <v>-560854.07640000002</v>
      </c>
      <c r="J12081" s="7">
        <v>0</v>
      </c>
      <c r="K12081" s="7">
        <v>0</v>
      </c>
      <c r="L12081" s="7">
        <v>336</v>
      </c>
      <c r="M12081" s="7">
        <v>-336</v>
      </c>
      <c r="N12081" s="7">
        <v>-5</v>
      </c>
    </row>
    <row r="12082" spans="1:14" x14ac:dyDescent="0.25">
      <c r="A12082" s="5">
        <v>431</v>
      </c>
      <c r="B12082" s="5">
        <v>3</v>
      </c>
      <c r="C12082" s="6">
        <v>45566</v>
      </c>
      <c r="D12082" s="7">
        <v>2</v>
      </c>
      <c r="E12082" s="6">
        <v>45627</v>
      </c>
      <c r="F12082" s="7">
        <v>0</v>
      </c>
      <c r="G12082" s="7">
        <v>110391.2211</v>
      </c>
      <c r="H12082" s="7">
        <v>-860663.70329999994</v>
      </c>
      <c r="I12082" s="7">
        <v>-750272.48219999997</v>
      </c>
      <c r="J12082" s="7">
        <v>0</v>
      </c>
      <c r="K12082" s="7">
        <v>0</v>
      </c>
      <c r="L12082" s="7">
        <v>365</v>
      </c>
      <c r="M12082" s="7">
        <v>-365</v>
      </c>
      <c r="N12082" s="7">
        <v>-5</v>
      </c>
    </row>
    <row r="12083" spans="1:14" x14ac:dyDescent="0.25">
      <c r="A12083" s="5">
        <v>431</v>
      </c>
      <c r="B12083" s="5">
        <v>3</v>
      </c>
      <c r="C12083" s="6">
        <v>45597</v>
      </c>
      <c r="D12083" s="7">
        <v>1</v>
      </c>
      <c r="E12083" s="6">
        <v>45627</v>
      </c>
      <c r="F12083" s="7">
        <v>0</v>
      </c>
      <c r="G12083" s="7">
        <v>88371.318899999998</v>
      </c>
      <c r="H12083" s="7">
        <v>-1292855.8995000001</v>
      </c>
      <c r="I12083" s="7">
        <v>-1204484.5806</v>
      </c>
      <c r="J12083" s="7">
        <v>0</v>
      </c>
      <c r="K12083" s="7">
        <v>0</v>
      </c>
      <c r="L12083" s="7">
        <v>462</v>
      </c>
      <c r="M12083" s="7">
        <v>-462</v>
      </c>
      <c r="N12083" s="7">
        <v>-5</v>
      </c>
    </row>
    <row r="12084" spans="1:14" x14ac:dyDescent="0.25">
      <c r="A12084" s="5">
        <v>431</v>
      </c>
      <c r="B12084" s="5">
        <v>3</v>
      </c>
      <c r="C12084" s="6">
        <v>45627</v>
      </c>
      <c r="D12084" s="7">
        <v>0</v>
      </c>
      <c r="E12084" s="6">
        <v>45627</v>
      </c>
      <c r="F12084" s="7">
        <v>103786251.30050001</v>
      </c>
      <c r="G12084" s="7">
        <v>64604.141900000002</v>
      </c>
      <c r="H12084" s="7">
        <v>-1108074.6331</v>
      </c>
      <c r="I12084" s="7">
        <v>102742780.80930001</v>
      </c>
      <c r="J12084" s="7">
        <v>40611</v>
      </c>
      <c r="K12084" s="7">
        <v>0</v>
      </c>
      <c r="L12084" s="7">
        <v>393</v>
      </c>
      <c r="M12084" s="7">
        <v>40218</v>
      </c>
      <c r="N12084" s="7">
        <v>-5</v>
      </c>
    </row>
    <row r="12085" spans="1:14" x14ac:dyDescent="0.25">
      <c r="A12085" s="5">
        <v>431</v>
      </c>
      <c r="B12085" s="5">
        <v>3</v>
      </c>
      <c r="C12085" s="6">
        <v>45292</v>
      </c>
      <c r="D12085" s="7">
        <v>12</v>
      </c>
      <c r="E12085" s="6">
        <v>45658</v>
      </c>
      <c r="F12085" s="7">
        <v>0</v>
      </c>
      <c r="G12085" s="7">
        <v>-4911.4029</v>
      </c>
      <c r="H12085" s="7">
        <v>-3441.44</v>
      </c>
      <c r="I12085" s="7">
        <v>-8352.8428999999996</v>
      </c>
      <c r="J12085" s="7">
        <v>0</v>
      </c>
      <c r="K12085" s="7">
        <v>0</v>
      </c>
      <c r="L12085" s="7">
        <v>101</v>
      </c>
      <c r="M12085" s="7">
        <v>-101</v>
      </c>
      <c r="N12085" s="7">
        <v>-5</v>
      </c>
    </row>
    <row r="12086" spans="1:14" x14ac:dyDescent="0.25">
      <c r="A12086" s="5">
        <v>431</v>
      </c>
      <c r="B12086" s="5">
        <v>3</v>
      </c>
      <c r="C12086" s="6">
        <v>45323</v>
      </c>
      <c r="D12086" s="7">
        <v>11</v>
      </c>
      <c r="E12086" s="6">
        <v>45658</v>
      </c>
      <c r="F12086" s="7">
        <v>0</v>
      </c>
      <c r="G12086" s="7">
        <v>17288.373899999999</v>
      </c>
      <c r="H12086" s="7">
        <v>-12222.304</v>
      </c>
      <c r="I12086" s="7">
        <v>5066.0699000000022</v>
      </c>
      <c r="J12086" s="7">
        <v>0</v>
      </c>
      <c r="K12086" s="7">
        <v>0</v>
      </c>
      <c r="L12086" s="7">
        <v>159</v>
      </c>
      <c r="M12086" s="7">
        <v>-159</v>
      </c>
      <c r="N12086" s="7">
        <v>-5</v>
      </c>
    </row>
    <row r="12087" spans="1:14" x14ac:dyDescent="0.25">
      <c r="A12087" s="5">
        <v>431</v>
      </c>
      <c r="B12087" s="5">
        <v>3</v>
      </c>
      <c r="C12087" s="6">
        <v>45352</v>
      </c>
      <c r="D12087" s="7">
        <v>10</v>
      </c>
      <c r="E12087" s="6">
        <v>45658</v>
      </c>
      <c r="F12087" s="7">
        <v>0</v>
      </c>
      <c r="G12087" s="7">
        <v>13860.953299999999</v>
      </c>
      <c r="H12087" s="7">
        <v>-42357.781300000002</v>
      </c>
      <c r="I12087" s="7">
        <v>-28496.828000000001</v>
      </c>
      <c r="J12087" s="7">
        <v>0</v>
      </c>
      <c r="K12087" s="7">
        <v>0</v>
      </c>
      <c r="L12087" s="7">
        <v>233</v>
      </c>
      <c r="M12087" s="7">
        <v>-233</v>
      </c>
      <c r="N12087" s="7">
        <v>-5</v>
      </c>
    </row>
    <row r="12088" spans="1:14" x14ac:dyDescent="0.25">
      <c r="A12088" s="5">
        <v>431</v>
      </c>
      <c r="B12088" s="5">
        <v>3</v>
      </c>
      <c r="C12088" s="6">
        <v>45383</v>
      </c>
      <c r="D12088" s="7">
        <v>9</v>
      </c>
      <c r="E12088" s="6">
        <v>45658</v>
      </c>
      <c r="F12088" s="7">
        <v>0</v>
      </c>
      <c r="G12088" s="7">
        <v>13536.5326</v>
      </c>
      <c r="H12088" s="7">
        <v>-90825.330400000006</v>
      </c>
      <c r="I12088" s="7">
        <v>-77288.7978</v>
      </c>
      <c r="J12088" s="7">
        <v>0</v>
      </c>
      <c r="K12088" s="7">
        <v>0</v>
      </c>
      <c r="L12088" s="7">
        <v>244</v>
      </c>
      <c r="M12088" s="7">
        <v>-244</v>
      </c>
      <c r="N12088" s="7">
        <v>-5</v>
      </c>
    </row>
    <row r="12089" spans="1:14" x14ac:dyDescent="0.25">
      <c r="A12089" s="5">
        <v>431</v>
      </c>
      <c r="B12089" s="5">
        <v>3</v>
      </c>
      <c r="C12089" s="6">
        <v>45413</v>
      </c>
      <c r="D12089" s="7">
        <v>8</v>
      </c>
      <c r="E12089" s="6">
        <v>45658</v>
      </c>
      <c r="F12089" s="7">
        <v>0</v>
      </c>
      <c r="G12089" s="7">
        <v>49639.740400000002</v>
      </c>
      <c r="H12089" s="7">
        <v>-151224.14509999999</v>
      </c>
      <c r="I12089" s="7">
        <v>-101584.4047</v>
      </c>
      <c r="J12089" s="7">
        <v>0</v>
      </c>
      <c r="K12089" s="7">
        <v>0</v>
      </c>
      <c r="L12089" s="7">
        <v>275</v>
      </c>
      <c r="M12089" s="7">
        <v>-275</v>
      </c>
      <c r="N12089" s="7">
        <v>-5</v>
      </c>
    </row>
    <row r="12090" spans="1:14" x14ac:dyDescent="0.25">
      <c r="A12090" s="5">
        <v>431</v>
      </c>
      <c r="B12090" s="5">
        <v>3</v>
      </c>
      <c r="C12090" s="6">
        <v>45444</v>
      </c>
      <c r="D12090" s="7">
        <v>7</v>
      </c>
      <c r="E12090" s="6">
        <v>45658</v>
      </c>
      <c r="F12090" s="7">
        <v>0</v>
      </c>
      <c r="G12090" s="7">
        <v>69545.558500000014</v>
      </c>
      <c r="H12090" s="7">
        <v>-249566.70310000001</v>
      </c>
      <c r="I12090" s="7">
        <v>-180021.1446</v>
      </c>
      <c r="J12090" s="7">
        <v>0</v>
      </c>
      <c r="K12090" s="7">
        <v>0</v>
      </c>
      <c r="L12090" s="7">
        <v>277</v>
      </c>
      <c r="M12090" s="7">
        <v>-277</v>
      </c>
      <c r="N12090" s="7">
        <v>-5</v>
      </c>
    </row>
    <row r="12091" spans="1:14" x14ac:dyDescent="0.25">
      <c r="A12091" s="5">
        <v>431</v>
      </c>
      <c r="B12091" s="5">
        <v>3</v>
      </c>
      <c r="C12091" s="6">
        <v>45474</v>
      </c>
      <c r="D12091" s="7">
        <v>6</v>
      </c>
      <c r="E12091" s="6">
        <v>45658</v>
      </c>
      <c r="F12091" s="7">
        <v>0</v>
      </c>
      <c r="G12091" s="7">
        <v>126380.6869</v>
      </c>
      <c r="H12091" s="7">
        <v>-414594.11719999998</v>
      </c>
      <c r="I12091" s="7">
        <v>-288213.43030000001</v>
      </c>
      <c r="J12091" s="7">
        <v>0</v>
      </c>
      <c r="K12091" s="7">
        <v>0</v>
      </c>
      <c r="L12091" s="7">
        <v>366</v>
      </c>
      <c r="M12091" s="7">
        <v>-366</v>
      </c>
      <c r="N12091" s="7">
        <v>-5</v>
      </c>
    </row>
    <row r="12092" spans="1:14" x14ac:dyDescent="0.25">
      <c r="A12092" s="5">
        <v>431</v>
      </c>
      <c r="B12092" s="5">
        <v>3</v>
      </c>
      <c r="C12092" s="6">
        <v>45505</v>
      </c>
      <c r="D12092" s="7">
        <v>5</v>
      </c>
      <c r="E12092" s="6">
        <v>45658</v>
      </c>
      <c r="F12092" s="7">
        <v>0</v>
      </c>
      <c r="G12092" s="7">
        <v>107527.4111</v>
      </c>
      <c r="H12092" s="7">
        <v>-559260.89870000002</v>
      </c>
      <c r="I12092" s="7">
        <v>-451733.48759999999</v>
      </c>
      <c r="J12092" s="7">
        <v>0</v>
      </c>
      <c r="K12092" s="7">
        <v>0</v>
      </c>
      <c r="L12092" s="7">
        <v>389</v>
      </c>
      <c r="M12092" s="7">
        <v>-389</v>
      </c>
      <c r="N12092" s="7">
        <v>-5</v>
      </c>
    </row>
    <row r="12093" spans="1:14" x14ac:dyDescent="0.25">
      <c r="A12093" s="5">
        <v>431</v>
      </c>
      <c r="B12093" s="5">
        <v>3</v>
      </c>
      <c r="C12093" s="6">
        <v>45536</v>
      </c>
      <c r="D12093" s="7">
        <v>4</v>
      </c>
      <c r="E12093" s="6">
        <v>45658</v>
      </c>
      <c r="F12093" s="7">
        <v>0</v>
      </c>
      <c r="G12093" s="7">
        <v>89689.657000000007</v>
      </c>
      <c r="H12093" s="7">
        <v>-608616.38289999997</v>
      </c>
      <c r="I12093" s="7">
        <v>-518926.72590000002</v>
      </c>
      <c r="J12093" s="7">
        <v>0</v>
      </c>
      <c r="K12093" s="7">
        <v>0</v>
      </c>
      <c r="L12093" s="7">
        <v>342</v>
      </c>
      <c r="M12093" s="7">
        <v>-342</v>
      </c>
      <c r="N12093" s="7">
        <v>-5</v>
      </c>
    </row>
    <row r="12094" spans="1:14" x14ac:dyDescent="0.25">
      <c r="A12094" s="5">
        <v>431</v>
      </c>
      <c r="B12094" s="5">
        <v>3</v>
      </c>
      <c r="C12094" s="6">
        <v>45566</v>
      </c>
      <c r="D12094" s="7">
        <v>3</v>
      </c>
      <c r="E12094" s="6">
        <v>45658</v>
      </c>
      <c r="F12094" s="7">
        <v>0</v>
      </c>
      <c r="G12094" s="7">
        <v>-4201.491699999995</v>
      </c>
      <c r="H12094" s="7">
        <v>-731461.29839999997</v>
      </c>
      <c r="I12094" s="7">
        <v>-735662.79009999998</v>
      </c>
      <c r="J12094" s="7">
        <v>0</v>
      </c>
      <c r="K12094" s="7">
        <v>0</v>
      </c>
      <c r="L12094" s="7">
        <v>356</v>
      </c>
      <c r="M12094" s="7">
        <v>-356</v>
      </c>
      <c r="N12094" s="7">
        <v>-5</v>
      </c>
    </row>
    <row r="12095" spans="1:14" x14ac:dyDescent="0.25">
      <c r="A12095" s="5">
        <v>431</v>
      </c>
      <c r="B12095" s="5">
        <v>3</v>
      </c>
      <c r="C12095" s="6">
        <v>45597</v>
      </c>
      <c r="D12095" s="7">
        <v>2</v>
      </c>
      <c r="E12095" s="6">
        <v>45658</v>
      </c>
      <c r="F12095" s="7">
        <v>0</v>
      </c>
      <c r="G12095" s="7">
        <v>-2693.884799999993</v>
      </c>
      <c r="H12095" s="7">
        <v>-946302.32679999992</v>
      </c>
      <c r="I12095" s="7">
        <v>-948996.21159999992</v>
      </c>
      <c r="J12095" s="7">
        <v>0</v>
      </c>
      <c r="K12095" s="7">
        <v>0</v>
      </c>
      <c r="L12095" s="7">
        <v>406</v>
      </c>
      <c r="M12095" s="7">
        <v>-406</v>
      </c>
      <c r="N12095" s="7">
        <v>-5</v>
      </c>
    </row>
    <row r="12096" spans="1:14" x14ac:dyDescent="0.25">
      <c r="A12096" s="5">
        <v>431</v>
      </c>
      <c r="B12096" s="5">
        <v>3</v>
      </c>
      <c r="C12096" s="6">
        <v>45627</v>
      </c>
      <c r="D12096" s="7">
        <v>1</v>
      </c>
      <c r="E12096" s="6">
        <v>45658</v>
      </c>
      <c r="F12096" s="7">
        <v>0</v>
      </c>
      <c r="G12096" s="7">
        <v>48175.615100000003</v>
      </c>
      <c r="H12096" s="7">
        <v>-1932474.7752</v>
      </c>
      <c r="I12096" s="7">
        <v>-1884299.1601</v>
      </c>
      <c r="J12096" s="7">
        <v>0</v>
      </c>
      <c r="K12096" s="7">
        <v>0</v>
      </c>
      <c r="L12096" s="7">
        <v>684</v>
      </c>
      <c r="M12096" s="7">
        <v>-684</v>
      </c>
      <c r="N12096" s="7">
        <v>-5</v>
      </c>
    </row>
    <row r="12097" spans="1:14" x14ac:dyDescent="0.25">
      <c r="A12097" s="5">
        <v>431</v>
      </c>
      <c r="B12097" s="5">
        <v>3</v>
      </c>
      <c r="C12097" s="6">
        <v>45658</v>
      </c>
      <c r="D12097" s="7">
        <v>0</v>
      </c>
      <c r="E12097" s="6">
        <v>45658</v>
      </c>
      <c r="F12097" s="7">
        <v>86869984.179499999</v>
      </c>
      <c r="G12097" s="7">
        <v>41716.753599999996</v>
      </c>
      <c r="H12097" s="7">
        <v>-1022300.6458000001</v>
      </c>
      <c r="I12097" s="7">
        <v>85889400.287300006</v>
      </c>
      <c r="J12097" s="7">
        <v>34710</v>
      </c>
      <c r="K12097" s="7">
        <v>0</v>
      </c>
      <c r="L12097" s="7">
        <v>364</v>
      </c>
      <c r="M12097" s="7">
        <v>34346</v>
      </c>
      <c r="N12097" s="7">
        <v>-5</v>
      </c>
    </row>
    <row r="12098" spans="1:14" x14ac:dyDescent="0.25">
      <c r="A12098" s="5">
        <v>431</v>
      </c>
      <c r="B12098" s="5">
        <v>3</v>
      </c>
      <c r="C12098" s="6">
        <v>45323</v>
      </c>
      <c r="D12098" s="7">
        <v>12</v>
      </c>
      <c r="E12098" s="6">
        <v>45689</v>
      </c>
      <c r="F12098" s="7">
        <v>0</v>
      </c>
      <c r="G12098" s="7">
        <v>-4064.8402999999998</v>
      </c>
      <c r="H12098" s="7">
        <v>-7858.3402000000006</v>
      </c>
      <c r="I12098" s="7">
        <v>-11923.1805</v>
      </c>
      <c r="J12098" s="7">
        <v>0</v>
      </c>
      <c r="K12098" s="7">
        <v>0</v>
      </c>
      <c r="L12098" s="7">
        <v>86</v>
      </c>
      <c r="M12098" s="7">
        <v>-86</v>
      </c>
      <c r="N12098" s="7">
        <v>-5</v>
      </c>
    </row>
    <row r="12099" spans="1:14" x14ac:dyDescent="0.25">
      <c r="A12099" s="5">
        <v>431</v>
      </c>
      <c r="B12099" s="5">
        <v>3</v>
      </c>
      <c r="C12099" s="6">
        <v>45352</v>
      </c>
      <c r="D12099" s="7">
        <v>11</v>
      </c>
      <c r="E12099" s="6">
        <v>45689</v>
      </c>
      <c r="F12099" s="7">
        <v>0</v>
      </c>
      <c r="G12099" s="7">
        <v>-2263.3373000000001</v>
      </c>
      <c r="H12099" s="7">
        <v>-14735.0898</v>
      </c>
      <c r="I12099" s="7">
        <v>-16998.427100000001</v>
      </c>
      <c r="J12099" s="7">
        <v>0</v>
      </c>
      <c r="K12099" s="7">
        <v>0</v>
      </c>
      <c r="L12099" s="7">
        <v>153</v>
      </c>
      <c r="M12099" s="7">
        <v>-153</v>
      </c>
      <c r="N12099" s="7">
        <v>-5</v>
      </c>
    </row>
    <row r="12100" spans="1:14" x14ac:dyDescent="0.25">
      <c r="A12100" s="5">
        <v>431</v>
      </c>
      <c r="B12100" s="5">
        <v>3</v>
      </c>
      <c r="C12100" s="6">
        <v>45383</v>
      </c>
      <c r="D12100" s="7">
        <v>10</v>
      </c>
      <c r="E12100" s="6">
        <v>45689</v>
      </c>
      <c r="F12100" s="7">
        <v>0</v>
      </c>
      <c r="G12100" s="7">
        <v>8344.7423999999992</v>
      </c>
      <c r="H12100" s="7">
        <v>-33284.036500000002</v>
      </c>
      <c r="I12100" s="7">
        <v>-24939.294099999999</v>
      </c>
      <c r="J12100" s="7">
        <v>0</v>
      </c>
      <c r="K12100" s="7">
        <v>0</v>
      </c>
      <c r="L12100" s="7">
        <v>166</v>
      </c>
      <c r="M12100" s="7">
        <v>-166</v>
      </c>
      <c r="N12100" s="7">
        <v>-5</v>
      </c>
    </row>
    <row r="12101" spans="1:14" x14ac:dyDescent="0.25">
      <c r="A12101" s="5">
        <v>431</v>
      </c>
      <c r="B12101" s="5">
        <v>3</v>
      </c>
      <c r="C12101" s="6">
        <v>45413</v>
      </c>
      <c r="D12101" s="7">
        <v>9</v>
      </c>
      <c r="E12101" s="6">
        <v>45689</v>
      </c>
      <c r="F12101" s="7">
        <v>0</v>
      </c>
      <c r="G12101" s="7">
        <v>191.4872999999989</v>
      </c>
      <c r="H12101" s="7">
        <v>-96632.407399999996</v>
      </c>
      <c r="I12101" s="7">
        <v>-96440.920100000003</v>
      </c>
      <c r="J12101" s="7">
        <v>0</v>
      </c>
      <c r="K12101" s="7">
        <v>0</v>
      </c>
      <c r="L12101" s="7">
        <v>248</v>
      </c>
      <c r="M12101" s="7">
        <v>-248</v>
      </c>
      <c r="N12101" s="7">
        <v>-5</v>
      </c>
    </row>
    <row r="12102" spans="1:14" x14ac:dyDescent="0.25">
      <c r="A12102" s="5">
        <v>431</v>
      </c>
      <c r="B12102" s="5">
        <v>3</v>
      </c>
      <c r="C12102" s="6">
        <v>45444</v>
      </c>
      <c r="D12102" s="7">
        <v>8</v>
      </c>
      <c r="E12102" s="6">
        <v>45689</v>
      </c>
      <c r="F12102" s="7">
        <v>0</v>
      </c>
      <c r="G12102" s="7">
        <v>11631.719499999999</v>
      </c>
      <c r="H12102" s="7">
        <v>-130562.88649999999</v>
      </c>
      <c r="I12102" s="7">
        <v>-118931.167</v>
      </c>
      <c r="J12102" s="7">
        <v>0</v>
      </c>
      <c r="K12102" s="7">
        <v>0</v>
      </c>
      <c r="L12102" s="7">
        <v>254</v>
      </c>
      <c r="M12102" s="7">
        <v>-254</v>
      </c>
      <c r="N12102" s="7">
        <v>-5</v>
      </c>
    </row>
    <row r="12103" spans="1:14" x14ac:dyDescent="0.25">
      <c r="A12103" s="5">
        <v>431</v>
      </c>
      <c r="B12103" s="5">
        <v>3</v>
      </c>
      <c r="C12103" s="6">
        <v>45474</v>
      </c>
      <c r="D12103" s="7">
        <v>7</v>
      </c>
      <c r="E12103" s="6">
        <v>45689</v>
      </c>
      <c r="F12103" s="7">
        <v>0</v>
      </c>
      <c r="G12103" s="7">
        <v>71971.576399999991</v>
      </c>
      <c r="H12103" s="7">
        <v>-229218.46739999999</v>
      </c>
      <c r="I12103" s="7">
        <v>-157246.891</v>
      </c>
      <c r="J12103" s="7">
        <v>0</v>
      </c>
      <c r="K12103" s="7">
        <v>0</v>
      </c>
      <c r="L12103" s="7">
        <v>264</v>
      </c>
      <c r="M12103" s="7">
        <v>-264</v>
      </c>
      <c r="N12103" s="7">
        <v>-5</v>
      </c>
    </row>
    <row r="12104" spans="1:14" x14ac:dyDescent="0.25">
      <c r="A12104" s="5">
        <v>431</v>
      </c>
      <c r="B12104" s="5">
        <v>3</v>
      </c>
      <c r="C12104" s="6">
        <v>45505</v>
      </c>
      <c r="D12104" s="7">
        <v>6</v>
      </c>
      <c r="E12104" s="6">
        <v>45689</v>
      </c>
      <c r="F12104" s="7">
        <v>0</v>
      </c>
      <c r="G12104" s="7">
        <v>73814.459300000002</v>
      </c>
      <c r="H12104" s="7">
        <v>-332653.70179999998</v>
      </c>
      <c r="I12104" s="7">
        <v>-258839.24249999999</v>
      </c>
      <c r="J12104" s="7">
        <v>0</v>
      </c>
      <c r="K12104" s="7">
        <v>0</v>
      </c>
      <c r="L12104" s="7">
        <v>300</v>
      </c>
      <c r="M12104" s="7">
        <v>-300</v>
      </c>
      <c r="N12104" s="7">
        <v>-5</v>
      </c>
    </row>
    <row r="12105" spans="1:14" x14ac:dyDescent="0.25">
      <c r="A12105" s="5">
        <v>431</v>
      </c>
      <c r="B12105" s="5">
        <v>3</v>
      </c>
      <c r="C12105" s="6">
        <v>45536</v>
      </c>
      <c r="D12105" s="7">
        <v>5</v>
      </c>
      <c r="E12105" s="6">
        <v>45689</v>
      </c>
      <c r="F12105" s="7">
        <v>0</v>
      </c>
      <c r="G12105" s="7">
        <v>57081.699299999993</v>
      </c>
      <c r="H12105" s="7">
        <v>-439308.83850000001</v>
      </c>
      <c r="I12105" s="7">
        <v>-382227.13919999998</v>
      </c>
      <c r="J12105" s="7">
        <v>0</v>
      </c>
      <c r="K12105" s="7">
        <v>0</v>
      </c>
      <c r="L12105" s="7">
        <v>306</v>
      </c>
      <c r="M12105" s="7">
        <v>-306</v>
      </c>
      <c r="N12105" s="7">
        <v>-5</v>
      </c>
    </row>
    <row r="12106" spans="1:14" x14ac:dyDescent="0.25">
      <c r="A12106" s="5">
        <v>431</v>
      </c>
      <c r="B12106" s="5">
        <v>3</v>
      </c>
      <c r="C12106" s="6">
        <v>45566</v>
      </c>
      <c r="D12106" s="7">
        <v>4</v>
      </c>
      <c r="E12106" s="6">
        <v>45689</v>
      </c>
      <c r="F12106" s="7">
        <v>0</v>
      </c>
      <c r="G12106" s="7">
        <v>46832.621299999999</v>
      </c>
      <c r="H12106" s="7">
        <v>-605490.47959999996</v>
      </c>
      <c r="I12106" s="7">
        <v>-558657.85829999996</v>
      </c>
      <c r="J12106" s="7">
        <v>0</v>
      </c>
      <c r="K12106" s="7">
        <v>0</v>
      </c>
      <c r="L12106" s="7">
        <v>334</v>
      </c>
      <c r="M12106" s="7">
        <v>-334</v>
      </c>
      <c r="N12106" s="7">
        <v>-5</v>
      </c>
    </row>
    <row r="12107" spans="1:14" x14ac:dyDescent="0.25">
      <c r="A12107" s="5">
        <v>431</v>
      </c>
      <c r="B12107" s="5">
        <v>3</v>
      </c>
      <c r="C12107" s="6">
        <v>45597</v>
      </c>
      <c r="D12107" s="7">
        <v>3</v>
      </c>
      <c r="E12107" s="6">
        <v>45689</v>
      </c>
      <c r="F12107" s="7">
        <v>0</v>
      </c>
      <c r="G12107" s="7">
        <v>50089.043200000007</v>
      </c>
      <c r="H12107" s="7">
        <v>-707255.25489999994</v>
      </c>
      <c r="I12107" s="7">
        <v>-657166.21169999987</v>
      </c>
      <c r="J12107" s="7">
        <v>0</v>
      </c>
      <c r="K12107" s="7">
        <v>0</v>
      </c>
      <c r="L12107" s="7">
        <v>323</v>
      </c>
      <c r="M12107" s="7">
        <v>-323</v>
      </c>
      <c r="N12107" s="7">
        <v>-5</v>
      </c>
    </row>
    <row r="12108" spans="1:14" x14ac:dyDescent="0.25">
      <c r="A12108" s="5">
        <v>431</v>
      </c>
      <c r="B12108" s="5">
        <v>3</v>
      </c>
      <c r="C12108" s="6">
        <v>45627</v>
      </c>
      <c r="D12108" s="7">
        <v>2</v>
      </c>
      <c r="E12108" s="6">
        <v>45689</v>
      </c>
      <c r="F12108" s="7">
        <v>0</v>
      </c>
      <c r="G12108" s="7">
        <v>57014.77179999998</v>
      </c>
      <c r="H12108" s="7">
        <v>-1046259.6004999999</v>
      </c>
      <c r="I12108" s="7">
        <v>-989244.82870000007</v>
      </c>
      <c r="J12108" s="7">
        <v>0</v>
      </c>
      <c r="K12108" s="7">
        <v>0</v>
      </c>
      <c r="L12108" s="7">
        <v>438</v>
      </c>
      <c r="M12108" s="7">
        <v>-438</v>
      </c>
      <c r="N12108" s="7">
        <v>-5</v>
      </c>
    </row>
    <row r="12109" spans="1:14" x14ac:dyDescent="0.25">
      <c r="A12109" s="5">
        <v>431</v>
      </c>
      <c r="B12109" s="5">
        <v>3</v>
      </c>
      <c r="C12109" s="6">
        <v>45658</v>
      </c>
      <c r="D12109" s="7">
        <v>1</v>
      </c>
      <c r="E12109" s="6">
        <v>45689</v>
      </c>
      <c r="F12109" s="7">
        <v>0</v>
      </c>
      <c r="G12109" s="7">
        <v>55514.242900000012</v>
      </c>
      <c r="H12109" s="7">
        <v>-1393145.9114000001</v>
      </c>
      <c r="I12109" s="7">
        <v>-1337631.6684999999</v>
      </c>
      <c r="J12109" s="7">
        <v>0</v>
      </c>
      <c r="K12109" s="7">
        <v>0</v>
      </c>
      <c r="L12109" s="7">
        <v>492</v>
      </c>
      <c r="M12109" s="7">
        <v>-492</v>
      </c>
      <c r="N12109" s="7">
        <v>-5</v>
      </c>
    </row>
    <row r="12110" spans="1:14" x14ac:dyDescent="0.25">
      <c r="A12110" s="5">
        <v>431</v>
      </c>
      <c r="B12110" s="5">
        <v>3</v>
      </c>
      <c r="C12110" s="6">
        <v>45689</v>
      </c>
      <c r="D12110" s="7">
        <v>0</v>
      </c>
      <c r="E12110" s="6">
        <v>45689</v>
      </c>
      <c r="F12110" s="7">
        <v>87137163.78580001</v>
      </c>
      <c r="G12110" s="7">
        <v>17459.585500000001</v>
      </c>
      <c r="H12110" s="7">
        <v>-956969.84050000005</v>
      </c>
      <c r="I12110" s="7">
        <v>86197653.530800015</v>
      </c>
      <c r="J12110" s="7">
        <v>35428</v>
      </c>
      <c r="K12110" s="7">
        <v>0</v>
      </c>
      <c r="L12110" s="7">
        <v>373</v>
      </c>
      <c r="M12110" s="7">
        <v>35055</v>
      </c>
      <c r="N12110" s="7">
        <v>-5</v>
      </c>
    </row>
    <row r="12111" spans="1:14" x14ac:dyDescent="0.25">
      <c r="A12111" s="5">
        <v>431</v>
      </c>
      <c r="B12111" s="5">
        <v>3</v>
      </c>
      <c r="C12111" s="6">
        <v>45352</v>
      </c>
      <c r="D12111" s="7">
        <v>12</v>
      </c>
      <c r="E12111" s="6">
        <v>45717</v>
      </c>
      <c r="F12111" s="7">
        <v>0</v>
      </c>
      <c r="G12111" s="7">
        <v>-3463.1918000000001</v>
      </c>
      <c r="H12111" s="7">
        <v>-13475.8002</v>
      </c>
      <c r="I12111" s="7">
        <v>-16938.991999999998</v>
      </c>
      <c r="J12111" s="7">
        <v>0</v>
      </c>
      <c r="K12111" s="7">
        <v>0</v>
      </c>
      <c r="L12111" s="7">
        <v>81</v>
      </c>
      <c r="M12111" s="7">
        <v>-81</v>
      </c>
      <c r="N12111" s="7">
        <v>-5</v>
      </c>
    </row>
    <row r="12112" spans="1:14" x14ac:dyDescent="0.25">
      <c r="A12112" s="5">
        <v>431</v>
      </c>
      <c r="B12112" s="5">
        <v>3</v>
      </c>
      <c r="C12112" s="6">
        <v>45383</v>
      </c>
      <c r="D12112" s="7">
        <v>11</v>
      </c>
      <c r="E12112" s="6">
        <v>45717</v>
      </c>
      <c r="F12112" s="7">
        <v>0</v>
      </c>
      <c r="G12112" s="7">
        <v>-4236.2528999999986</v>
      </c>
      <c r="H12112" s="7">
        <v>-16576.2274</v>
      </c>
      <c r="I12112" s="7">
        <v>-20812.480299999999</v>
      </c>
      <c r="J12112" s="7">
        <v>0</v>
      </c>
      <c r="K12112" s="7">
        <v>0</v>
      </c>
      <c r="L12112" s="7">
        <v>130</v>
      </c>
      <c r="M12112" s="7">
        <v>-130</v>
      </c>
      <c r="N12112" s="7">
        <v>-5</v>
      </c>
    </row>
    <row r="12113" spans="1:14" x14ac:dyDescent="0.25">
      <c r="A12113" s="5">
        <v>431</v>
      </c>
      <c r="B12113" s="5">
        <v>3</v>
      </c>
      <c r="C12113" s="6">
        <v>45413</v>
      </c>
      <c r="D12113" s="7">
        <v>10</v>
      </c>
      <c r="E12113" s="6">
        <v>45717</v>
      </c>
      <c r="F12113" s="7">
        <v>0</v>
      </c>
      <c r="G12113" s="7">
        <v>11784.362800000001</v>
      </c>
      <c r="H12113" s="7">
        <v>-56713.232499999998</v>
      </c>
      <c r="I12113" s="7">
        <v>-44928.869700000003</v>
      </c>
      <c r="J12113" s="7">
        <v>0</v>
      </c>
      <c r="K12113" s="7">
        <v>0</v>
      </c>
      <c r="L12113" s="7">
        <v>240</v>
      </c>
      <c r="M12113" s="7">
        <v>-240</v>
      </c>
      <c r="N12113" s="7">
        <v>-5</v>
      </c>
    </row>
    <row r="12114" spans="1:14" x14ac:dyDescent="0.25">
      <c r="A12114" s="5">
        <v>431</v>
      </c>
      <c r="B12114" s="5">
        <v>3</v>
      </c>
      <c r="C12114" s="6">
        <v>45444</v>
      </c>
      <c r="D12114" s="7">
        <v>9</v>
      </c>
      <c r="E12114" s="6">
        <v>45717</v>
      </c>
      <c r="F12114" s="7">
        <v>0</v>
      </c>
      <c r="G12114" s="7">
        <v>24311.380300000001</v>
      </c>
      <c r="H12114" s="7">
        <v>-95406.441399999996</v>
      </c>
      <c r="I12114" s="7">
        <v>-71095.061099999992</v>
      </c>
      <c r="J12114" s="7">
        <v>0</v>
      </c>
      <c r="K12114" s="7">
        <v>0</v>
      </c>
      <c r="L12114" s="7">
        <v>234</v>
      </c>
      <c r="M12114" s="7">
        <v>-234</v>
      </c>
      <c r="N12114" s="7">
        <v>-5</v>
      </c>
    </row>
    <row r="12115" spans="1:14" x14ac:dyDescent="0.25">
      <c r="A12115" s="5">
        <v>431</v>
      </c>
      <c r="B12115" s="5">
        <v>3</v>
      </c>
      <c r="C12115" s="6">
        <v>45474</v>
      </c>
      <c r="D12115" s="7">
        <v>8</v>
      </c>
      <c r="E12115" s="6">
        <v>45717</v>
      </c>
      <c r="F12115" s="7">
        <v>0</v>
      </c>
      <c r="G12115" s="7">
        <v>19483.207000000009</v>
      </c>
      <c r="H12115" s="7">
        <v>-205303.92550000001</v>
      </c>
      <c r="I12115" s="7">
        <v>-185820.71849999999</v>
      </c>
      <c r="J12115" s="7">
        <v>0</v>
      </c>
      <c r="K12115" s="7">
        <v>0</v>
      </c>
      <c r="L12115" s="7">
        <v>320</v>
      </c>
      <c r="M12115" s="7">
        <v>-320</v>
      </c>
      <c r="N12115" s="7">
        <v>-5</v>
      </c>
    </row>
    <row r="12116" spans="1:14" x14ac:dyDescent="0.25">
      <c r="A12116" s="5">
        <v>431</v>
      </c>
      <c r="B12116" s="5">
        <v>3</v>
      </c>
      <c r="C12116" s="6">
        <v>45505</v>
      </c>
      <c r="D12116" s="7">
        <v>7</v>
      </c>
      <c r="E12116" s="6">
        <v>45717</v>
      </c>
      <c r="F12116" s="7">
        <v>0</v>
      </c>
      <c r="G12116" s="7">
        <v>66186.189199999979</v>
      </c>
      <c r="H12116" s="7">
        <v>-256435.43700000001</v>
      </c>
      <c r="I12116" s="7">
        <v>-190249.24780000001</v>
      </c>
      <c r="J12116" s="7">
        <v>0</v>
      </c>
      <c r="K12116" s="7">
        <v>0</v>
      </c>
      <c r="L12116" s="7">
        <v>292</v>
      </c>
      <c r="M12116" s="7">
        <v>-292</v>
      </c>
      <c r="N12116" s="7">
        <v>-5</v>
      </c>
    </row>
    <row r="12117" spans="1:14" x14ac:dyDescent="0.25">
      <c r="A12117" s="5">
        <v>431</v>
      </c>
      <c r="B12117" s="5">
        <v>3</v>
      </c>
      <c r="C12117" s="6">
        <v>45536</v>
      </c>
      <c r="D12117" s="7">
        <v>6</v>
      </c>
      <c r="E12117" s="6">
        <v>45717</v>
      </c>
      <c r="F12117" s="7">
        <v>0</v>
      </c>
      <c r="G12117" s="7">
        <v>58908.293400000002</v>
      </c>
      <c r="H12117" s="7">
        <v>-391099.56809999997</v>
      </c>
      <c r="I12117" s="7">
        <v>-332191.27470000013</v>
      </c>
      <c r="J12117" s="7">
        <v>0</v>
      </c>
      <c r="K12117" s="7">
        <v>0</v>
      </c>
      <c r="L12117" s="7">
        <v>296</v>
      </c>
      <c r="M12117" s="7">
        <v>-296</v>
      </c>
      <c r="N12117" s="7">
        <v>-5</v>
      </c>
    </row>
    <row r="12118" spans="1:14" x14ac:dyDescent="0.25">
      <c r="A12118" s="5">
        <v>431</v>
      </c>
      <c r="B12118" s="5">
        <v>3</v>
      </c>
      <c r="C12118" s="6">
        <v>45566</v>
      </c>
      <c r="D12118" s="7">
        <v>5</v>
      </c>
      <c r="E12118" s="6">
        <v>45717</v>
      </c>
      <c r="F12118" s="7">
        <v>0</v>
      </c>
      <c r="G12118" s="7">
        <v>80867.499700000015</v>
      </c>
      <c r="H12118" s="7">
        <v>-458671.93540000002</v>
      </c>
      <c r="I12118" s="7">
        <v>-377804.43569999997</v>
      </c>
      <c r="J12118" s="7">
        <v>0</v>
      </c>
      <c r="K12118" s="7">
        <v>0</v>
      </c>
      <c r="L12118" s="7">
        <v>300</v>
      </c>
      <c r="M12118" s="7">
        <v>-300</v>
      </c>
      <c r="N12118" s="7">
        <v>-5</v>
      </c>
    </row>
    <row r="12119" spans="1:14" x14ac:dyDescent="0.25">
      <c r="A12119" s="5">
        <v>431</v>
      </c>
      <c r="B12119" s="5">
        <v>3</v>
      </c>
      <c r="C12119" s="6">
        <v>45597</v>
      </c>
      <c r="D12119" s="7">
        <v>4</v>
      </c>
      <c r="E12119" s="6">
        <v>45717</v>
      </c>
      <c r="F12119" s="7">
        <v>0</v>
      </c>
      <c r="G12119" s="7">
        <v>63499.190900000001</v>
      </c>
      <c r="H12119" s="7">
        <v>-544121.23930000002</v>
      </c>
      <c r="I12119" s="7">
        <v>-480622.04840000003</v>
      </c>
      <c r="J12119" s="7">
        <v>0</v>
      </c>
      <c r="K12119" s="7">
        <v>0</v>
      </c>
      <c r="L12119" s="7">
        <v>279</v>
      </c>
      <c r="M12119" s="7">
        <v>-279</v>
      </c>
      <c r="N12119" s="7">
        <v>-5</v>
      </c>
    </row>
    <row r="12120" spans="1:14" x14ac:dyDescent="0.25">
      <c r="A12120" s="5">
        <v>431</v>
      </c>
      <c r="B12120" s="5">
        <v>3</v>
      </c>
      <c r="C12120" s="6">
        <v>45627</v>
      </c>
      <c r="D12120" s="7">
        <v>3</v>
      </c>
      <c r="E12120" s="6">
        <v>45717</v>
      </c>
      <c r="F12120" s="7">
        <v>0</v>
      </c>
      <c r="G12120" s="7">
        <v>54182.403599999991</v>
      </c>
      <c r="H12120" s="7">
        <v>-956172.65329999989</v>
      </c>
      <c r="I12120" s="7">
        <v>-901990.24969999993</v>
      </c>
      <c r="J12120" s="7">
        <v>0</v>
      </c>
      <c r="K12120" s="7">
        <v>0</v>
      </c>
      <c r="L12120" s="7">
        <v>434</v>
      </c>
      <c r="M12120" s="7">
        <v>-434</v>
      </c>
      <c r="N12120" s="7">
        <v>-5</v>
      </c>
    </row>
    <row r="12121" spans="1:14" x14ac:dyDescent="0.25">
      <c r="A12121" s="5">
        <v>431</v>
      </c>
      <c r="B12121" s="5">
        <v>3</v>
      </c>
      <c r="C12121" s="6">
        <v>45658</v>
      </c>
      <c r="D12121" s="7">
        <v>2</v>
      </c>
      <c r="E12121" s="6">
        <v>45717</v>
      </c>
      <c r="F12121" s="7">
        <v>0</v>
      </c>
      <c r="G12121" s="7">
        <v>87331.834200000012</v>
      </c>
      <c r="H12121" s="7">
        <v>-1062654.1054</v>
      </c>
      <c r="I12121" s="7">
        <v>-975322.27119999996</v>
      </c>
      <c r="J12121" s="7">
        <v>0</v>
      </c>
      <c r="K12121" s="7">
        <v>0</v>
      </c>
      <c r="L12121" s="7">
        <v>414</v>
      </c>
      <c r="M12121" s="7">
        <v>-414</v>
      </c>
      <c r="N12121" s="7">
        <v>-5</v>
      </c>
    </row>
    <row r="12122" spans="1:14" x14ac:dyDescent="0.25">
      <c r="A12122" s="5">
        <v>431</v>
      </c>
      <c r="B12122" s="5">
        <v>3</v>
      </c>
      <c r="C12122" s="6">
        <v>45689</v>
      </c>
      <c r="D12122" s="7">
        <v>1</v>
      </c>
      <c r="E12122" s="6">
        <v>45717</v>
      </c>
      <c r="F12122" s="7">
        <v>0</v>
      </c>
      <c r="G12122" s="7">
        <v>70941.349399999992</v>
      </c>
      <c r="H12122" s="7">
        <v>-1472937.5741999999</v>
      </c>
      <c r="I12122" s="7">
        <v>-1401996.2248</v>
      </c>
      <c r="J12122" s="7">
        <v>0</v>
      </c>
      <c r="K12122" s="7">
        <v>0</v>
      </c>
      <c r="L12122" s="7">
        <v>532</v>
      </c>
      <c r="M12122" s="7">
        <v>-532</v>
      </c>
      <c r="N12122" s="7">
        <v>-5</v>
      </c>
    </row>
    <row r="12123" spans="1:14" x14ac:dyDescent="0.25">
      <c r="A12123" s="5">
        <v>431</v>
      </c>
      <c r="B12123" s="5">
        <v>3</v>
      </c>
      <c r="C12123" s="6">
        <v>45717</v>
      </c>
      <c r="D12123" s="7">
        <v>0</v>
      </c>
      <c r="E12123" s="6">
        <v>45717</v>
      </c>
      <c r="F12123" s="7">
        <v>89271026.084699988</v>
      </c>
      <c r="G12123" s="7">
        <v>49629.516600000003</v>
      </c>
      <c r="H12123" s="7">
        <v>-964098.00949999993</v>
      </c>
      <c r="I12123" s="7">
        <v>88356557.591799989</v>
      </c>
      <c r="J12123" s="7">
        <v>36685</v>
      </c>
      <c r="K12123" s="7">
        <v>0</v>
      </c>
      <c r="L12123" s="7">
        <v>349</v>
      </c>
      <c r="M12123" s="7">
        <v>36336</v>
      </c>
      <c r="N12123" s="7">
        <v>-5</v>
      </c>
    </row>
    <row r="12124" spans="1:14" x14ac:dyDescent="0.25">
      <c r="A12124" s="5">
        <v>431</v>
      </c>
      <c r="B12124" s="5">
        <v>3</v>
      </c>
      <c r="C12124" s="6">
        <v>45383</v>
      </c>
      <c r="D12124" s="7">
        <v>12</v>
      </c>
      <c r="E12124" s="6">
        <v>45748</v>
      </c>
      <c r="F12124" s="7">
        <v>0</v>
      </c>
      <c r="G12124" s="7">
        <v>-2172.3818999999999</v>
      </c>
      <c r="H12124" s="7">
        <v>-4675.75</v>
      </c>
      <c r="I12124" s="7">
        <v>-6848.1319000000003</v>
      </c>
      <c r="J12124" s="7">
        <v>0</v>
      </c>
      <c r="K12124" s="7">
        <v>0</v>
      </c>
      <c r="L12124" s="7">
        <v>67</v>
      </c>
      <c r="M12124" s="7">
        <v>-67</v>
      </c>
      <c r="N12124" s="7">
        <v>-5</v>
      </c>
    </row>
    <row r="12125" spans="1:14" x14ac:dyDescent="0.25">
      <c r="A12125" s="5">
        <v>431</v>
      </c>
      <c r="B12125" s="5">
        <v>3</v>
      </c>
      <c r="C12125" s="6">
        <v>45413</v>
      </c>
      <c r="D12125" s="7">
        <v>11</v>
      </c>
      <c r="E12125" s="6">
        <v>45748</v>
      </c>
      <c r="F12125" s="7">
        <v>0</v>
      </c>
      <c r="G12125" s="7">
        <v>5573.0138000000024</v>
      </c>
      <c r="H12125" s="7">
        <v>-12865.3339</v>
      </c>
      <c r="I12125" s="7">
        <v>-7292.3200999999999</v>
      </c>
      <c r="J12125" s="7">
        <v>0</v>
      </c>
      <c r="K12125" s="7">
        <v>0</v>
      </c>
      <c r="L12125" s="7">
        <v>131</v>
      </c>
      <c r="M12125" s="7">
        <v>-131</v>
      </c>
      <c r="N12125" s="7">
        <v>-5</v>
      </c>
    </row>
    <row r="12126" spans="1:14" x14ac:dyDescent="0.25">
      <c r="A12126" s="5">
        <v>431</v>
      </c>
      <c r="B12126" s="5">
        <v>3</v>
      </c>
      <c r="C12126" s="6">
        <v>45444</v>
      </c>
      <c r="D12126" s="7">
        <v>10</v>
      </c>
      <c r="E12126" s="6">
        <v>45748</v>
      </c>
      <c r="F12126" s="7">
        <v>0</v>
      </c>
      <c r="G12126" s="7">
        <v>15061.817300000001</v>
      </c>
      <c r="H12126" s="7">
        <v>-42342.527499999997</v>
      </c>
      <c r="I12126" s="7">
        <v>-27280.710200000001</v>
      </c>
      <c r="J12126" s="7">
        <v>0</v>
      </c>
      <c r="K12126" s="7">
        <v>0</v>
      </c>
      <c r="L12126" s="7">
        <v>189</v>
      </c>
      <c r="M12126" s="7">
        <v>-189</v>
      </c>
      <c r="N12126" s="7">
        <v>-5</v>
      </c>
    </row>
    <row r="12127" spans="1:14" x14ac:dyDescent="0.25">
      <c r="A12127" s="5">
        <v>431</v>
      </c>
      <c r="B12127" s="5">
        <v>3</v>
      </c>
      <c r="C12127" s="6">
        <v>45474</v>
      </c>
      <c r="D12127" s="7">
        <v>9</v>
      </c>
      <c r="E12127" s="6">
        <v>45748</v>
      </c>
      <c r="F12127" s="7">
        <v>0</v>
      </c>
      <c r="G12127" s="7">
        <v>17901.2111</v>
      </c>
      <c r="H12127" s="7">
        <v>-113882.6096</v>
      </c>
      <c r="I12127" s="7">
        <v>-95981.398499999996</v>
      </c>
      <c r="J12127" s="7">
        <v>0</v>
      </c>
      <c r="K12127" s="7">
        <v>0</v>
      </c>
      <c r="L12127" s="7">
        <v>334</v>
      </c>
      <c r="M12127" s="7">
        <v>-334</v>
      </c>
      <c r="N12127" s="7">
        <v>-5</v>
      </c>
    </row>
    <row r="12128" spans="1:14" x14ac:dyDescent="0.25">
      <c r="A12128" s="5">
        <v>431</v>
      </c>
      <c r="B12128" s="5">
        <v>3</v>
      </c>
      <c r="C12128" s="6">
        <v>45505</v>
      </c>
      <c r="D12128" s="7">
        <v>8</v>
      </c>
      <c r="E12128" s="6">
        <v>45748</v>
      </c>
      <c r="F12128" s="7">
        <v>0</v>
      </c>
      <c r="G12128" s="7">
        <v>20674.721099999999</v>
      </c>
      <c r="H12128" s="7">
        <v>-172473.258</v>
      </c>
      <c r="I12128" s="7">
        <v>-151798.53690000001</v>
      </c>
      <c r="J12128" s="7">
        <v>0</v>
      </c>
      <c r="K12128" s="7">
        <v>0</v>
      </c>
      <c r="L12128" s="7">
        <v>291</v>
      </c>
      <c r="M12128" s="7">
        <v>-291</v>
      </c>
      <c r="N12128" s="7">
        <v>-5</v>
      </c>
    </row>
    <row r="12129" spans="1:14" x14ac:dyDescent="0.25">
      <c r="A12129" s="5">
        <v>431</v>
      </c>
      <c r="B12129" s="5">
        <v>3</v>
      </c>
      <c r="C12129" s="6">
        <v>45536</v>
      </c>
      <c r="D12129" s="7">
        <v>7</v>
      </c>
      <c r="E12129" s="6">
        <v>45748</v>
      </c>
      <c r="F12129" s="7">
        <v>0</v>
      </c>
      <c r="G12129" s="7">
        <v>69655.310599999997</v>
      </c>
      <c r="H12129" s="7">
        <v>-238283.3639</v>
      </c>
      <c r="I12129" s="7">
        <v>-168628.0533</v>
      </c>
      <c r="J12129" s="7">
        <v>0</v>
      </c>
      <c r="K12129" s="7">
        <v>0</v>
      </c>
      <c r="L12129" s="7">
        <v>271</v>
      </c>
      <c r="M12129" s="7">
        <v>-271</v>
      </c>
      <c r="N12129" s="7">
        <v>-5</v>
      </c>
    </row>
    <row r="12130" spans="1:14" x14ac:dyDescent="0.25">
      <c r="A12130" s="5">
        <v>431</v>
      </c>
      <c r="B12130" s="5">
        <v>3</v>
      </c>
      <c r="C12130" s="6">
        <v>45566</v>
      </c>
      <c r="D12130" s="7">
        <v>6</v>
      </c>
      <c r="E12130" s="6">
        <v>45748</v>
      </c>
      <c r="F12130" s="7">
        <v>0</v>
      </c>
      <c r="G12130" s="7">
        <v>83270.186499999996</v>
      </c>
      <c r="H12130" s="7">
        <v>-310962.13500000001</v>
      </c>
      <c r="I12130" s="7">
        <v>-227691.9485</v>
      </c>
      <c r="J12130" s="7">
        <v>0</v>
      </c>
      <c r="K12130" s="7">
        <v>0</v>
      </c>
      <c r="L12130" s="7">
        <v>245</v>
      </c>
      <c r="M12130" s="7">
        <v>-245</v>
      </c>
      <c r="N12130" s="7">
        <v>-5</v>
      </c>
    </row>
    <row r="12131" spans="1:14" x14ac:dyDescent="0.25">
      <c r="A12131" s="5">
        <v>431</v>
      </c>
      <c r="B12131" s="5">
        <v>3</v>
      </c>
      <c r="C12131" s="6">
        <v>45597</v>
      </c>
      <c r="D12131" s="7">
        <v>5</v>
      </c>
      <c r="E12131" s="6">
        <v>45748</v>
      </c>
      <c r="F12131" s="7">
        <v>0</v>
      </c>
      <c r="G12131" s="7">
        <v>123598.04029999999</v>
      </c>
      <c r="H12131" s="7">
        <v>-416610.5246</v>
      </c>
      <c r="I12131" s="7">
        <v>-293012.48430000001</v>
      </c>
      <c r="J12131" s="7">
        <v>0</v>
      </c>
      <c r="K12131" s="7">
        <v>0</v>
      </c>
      <c r="L12131" s="7">
        <v>280</v>
      </c>
      <c r="M12131" s="7">
        <v>-280</v>
      </c>
      <c r="N12131" s="7">
        <v>-5</v>
      </c>
    </row>
    <row r="12132" spans="1:14" x14ac:dyDescent="0.25">
      <c r="A12132" s="5">
        <v>431</v>
      </c>
      <c r="B12132" s="5">
        <v>3</v>
      </c>
      <c r="C12132" s="6">
        <v>45627</v>
      </c>
      <c r="D12132" s="7">
        <v>4</v>
      </c>
      <c r="E12132" s="6">
        <v>45748</v>
      </c>
      <c r="F12132" s="7">
        <v>0</v>
      </c>
      <c r="G12132" s="7">
        <v>105727.58289999999</v>
      </c>
      <c r="H12132" s="7">
        <v>-682530.52320000005</v>
      </c>
      <c r="I12132" s="7">
        <v>-576802.94030000002</v>
      </c>
      <c r="J12132" s="7">
        <v>0</v>
      </c>
      <c r="K12132" s="7">
        <v>0</v>
      </c>
      <c r="L12132" s="7">
        <v>358</v>
      </c>
      <c r="M12132" s="7">
        <v>-358</v>
      </c>
      <c r="N12132" s="7">
        <v>-5</v>
      </c>
    </row>
    <row r="12133" spans="1:14" x14ac:dyDescent="0.25">
      <c r="A12133" s="5">
        <v>431</v>
      </c>
      <c r="B12133" s="5">
        <v>3</v>
      </c>
      <c r="C12133" s="6">
        <v>45658</v>
      </c>
      <c r="D12133" s="7">
        <v>3</v>
      </c>
      <c r="E12133" s="6">
        <v>45748</v>
      </c>
      <c r="F12133" s="7">
        <v>0</v>
      </c>
      <c r="G12133" s="7">
        <v>57526.883400000013</v>
      </c>
      <c r="H12133" s="7">
        <v>-769579.95029999991</v>
      </c>
      <c r="I12133" s="7">
        <v>-712053.06689999986</v>
      </c>
      <c r="J12133" s="7">
        <v>0</v>
      </c>
      <c r="K12133" s="7">
        <v>0</v>
      </c>
      <c r="L12133" s="7">
        <v>371</v>
      </c>
      <c r="M12133" s="7">
        <v>-371</v>
      </c>
      <c r="N12133" s="7">
        <v>-5</v>
      </c>
    </row>
    <row r="12134" spans="1:14" x14ac:dyDescent="0.25">
      <c r="A12134" s="5">
        <v>431</v>
      </c>
      <c r="B12134" s="5">
        <v>3</v>
      </c>
      <c r="C12134" s="6">
        <v>45689</v>
      </c>
      <c r="D12134" s="7">
        <v>2</v>
      </c>
      <c r="E12134" s="6">
        <v>45748</v>
      </c>
      <c r="F12134" s="7">
        <v>0</v>
      </c>
      <c r="G12134" s="7">
        <v>113572.2371</v>
      </c>
      <c r="H12134" s="7">
        <v>-962350.28999999992</v>
      </c>
      <c r="I12134" s="7">
        <v>-848778.05289999989</v>
      </c>
      <c r="J12134" s="7">
        <v>0</v>
      </c>
      <c r="K12134" s="7">
        <v>0</v>
      </c>
      <c r="L12134" s="7">
        <v>399</v>
      </c>
      <c r="M12134" s="7">
        <v>-399</v>
      </c>
      <c r="N12134" s="7">
        <v>-5</v>
      </c>
    </row>
    <row r="12135" spans="1:14" x14ac:dyDescent="0.25">
      <c r="A12135" s="5">
        <v>431</v>
      </c>
      <c r="B12135" s="5">
        <v>3</v>
      </c>
      <c r="C12135" s="6">
        <v>45717</v>
      </c>
      <c r="D12135" s="7">
        <v>1</v>
      </c>
      <c r="E12135" s="6">
        <v>45748</v>
      </c>
      <c r="F12135" s="7">
        <v>0</v>
      </c>
      <c r="G12135" s="7">
        <v>83486.918700000024</v>
      </c>
      <c r="H12135" s="7">
        <v>-1358414.5152</v>
      </c>
      <c r="I12135" s="7">
        <v>-1274927.5965</v>
      </c>
      <c r="J12135" s="7">
        <v>0</v>
      </c>
      <c r="K12135" s="7">
        <v>0</v>
      </c>
      <c r="L12135" s="7">
        <v>513</v>
      </c>
      <c r="M12135" s="7">
        <v>-513</v>
      </c>
      <c r="N12135" s="7">
        <v>-5</v>
      </c>
    </row>
    <row r="12136" spans="1:14" x14ac:dyDescent="0.25">
      <c r="A12136" s="5">
        <v>431</v>
      </c>
      <c r="B12136" s="5">
        <v>3</v>
      </c>
      <c r="C12136" s="6">
        <v>45748</v>
      </c>
      <c r="D12136" s="7">
        <v>0</v>
      </c>
      <c r="E12136" s="6">
        <v>45748</v>
      </c>
      <c r="F12136" s="7">
        <v>95902221.126400009</v>
      </c>
      <c r="G12136" s="7">
        <v>41983.593800000002</v>
      </c>
      <c r="H12136" s="7">
        <v>-893915.08979999996</v>
      </c>
      <c r="I12136" s="7">
        <v>95050289.630400002</v>
      </c>
      <c r="J12136" s="7">
        <v>39416</v>
      </c>
      <c r="K12136" s="7">
        <v>0</v>
      </c>
      <c r="L12136" s="7">
        <v>323</v>
      </c>
      <c r="M12136" s="7">
        <v>39093</v>
      </c>
      <c r="N12136" s="7">
        <v>-5</v>
      </c>
    </row>
    <row r="12137" spans="1:14" x14ac:dyDescent="0.25">
      <c r="A12137" s="5">
        <v>431</v>
      </c>
      <c r="B12137" s="5">
        <v>3</v>
      </c>
      <c r="C12137" s="6">
        <v>45413</v>
      </c>
      <c r="D12137" s="7">
        <v>12</v>
      </c>
      <c r="E12137" s="6">
        <v>45778</v>
      </c>
      <c r="F12137" s="7">
        <v>0</v>
      </c>
      <c r="G12137" s="7">
        <v>-6665.9092999999993</v>
      </c>
      <c r="H12137" s="7">
        <v>-5212.5801000000001</v>
      </c>
      <c r="I12137" s="7">
        <v>-11878.4894</v>
      </c>
      <c r="J12137" s="7">
        <v>0</v>
      </c>
      <c r="K12137" s="7">
        <v>0</v>
      </c>
      <c r="L12137" s="7">
        <v>89</v>
      </c>
      <c r="M12137" s="7">
        <v>-89</v>
      </c>
      <c r="N12137" s="7">
        <v>-5</v>
      </c>
    </row>
    <row r="12138" spans="1:14" x14ac:dyDescent="0.25">
      <c r="A12138" s="5">
        <v>431</v>
      </c>
      <c r="B12138" s="5">
        <v>3</v>
      </c>
      <c r="C12138" s="6">
        <v>45444</v>
      </c>
      <c r="D12138" s="7">
        <v>11</v>
      </c>
      <c r="E12138" s="6">
        <v>45778</v>
      </c>
      <c r="F12138" s="7">
        <v>0</v>
      </c>
      <c r="G12138" s="7">
        <v>-478.76889999999997</v>
      </c>
      <c r="H12138" s="7">
        <v>-19891.399399999998</v>
      </c>
      <c r="I12138" s="7">
        <v>-20370.168300000001</v>
      </c>
      <c r="J12138" s="7">
        <v>0</v>
      </c>
      <c r="K12138" s="7">
        <v>0</v>
      </c>
      <c r="L12138" s="7">
        <v>135</v>
      </c>
      <c r="M12138" s="7">
        <v>-135</v>
      </c>
      <c r="N12138" s="7">
        <v>-5</v>
      </c>
    </row>
    <row r="12139" spans="1:14" x14ac:dyDescent="0.25">
      <c r="A12139" s="5">
        <v>431</v>
      </c>
      <c r="B12139" s="5">
        <v>3</v>
      </c>
      <c r="C12139" s="6">
        <v>45474</v>
      </c>
      <c r="D12139" s="7">
        <v>10</v>
      </c>
      <c r="E12139" s="6">
        <v>45778</v>
      </c>
      <c r="F12139" s="7">
        <v>0</v>
      </c>
      <c r="G12139" s="7">
        <v>13179.3141</v>
      </c>
      <c r="H12139" s="7">
        <v>-57372.197999999997</v>
      </c>
      <c r="I12139" s="7">
        <v>-44192.883900000008</v>
      </c>
      <c r="J12139" s="7">
        <v>0</v>
      </c>
      <c r="K12139" s="7">
        <v>0</v>
      </c>
      <c r="L12139" s="7">
        <v>290</v>
      </c>
      <c r="M12139" s="7">
        <v>-290</v>
      </c>
      <c r="N12139" s="7">
        <v>-5</v>
      </c>
    </row>
    <row r="12140" spans="1:14" x14ac:dyDescent="0.25">
      <c r="A12140" s="5">
        <v>431</v>
      </c>
      <c r="B12140" s="5">
        <v>3</v>
      </c>
      <c r="C12140" s="6">
        <v>45505</v>
      </c>
      <c r="D12140" s="7">
        <v>9</v>
      </c>
      <c r="E12140" s="6">
        <v>45778</v>
      </c>
      <c r="F12140" s="7">
        <v>0</v>
      </c>
      <c r="G12140" s="7">
        <v>25729.117900000001</v>
      </c>
      <c r="H12140" s="7">
        <v>-131598.89730000001</v>
      </c>
      <c r="I12140" s="7">
        <v>-105869.7794</v>
      </c>
      <c r="J12140" s="7">
        <v>0</v>
      </c>
      <c r="K12140" s="7">
        <v>0</v>
      </c>
      <c r="L12140" s="7">
        <v>324</v>
      </c>
      <c r="M12140" s="7">
        <v>-324</v>
      </c>
      <c r="N12140" s="7">
        <v>-5</v>
      </c>
    </row>
    <row r="12141" spans="1:14" x14ac:dyDescent="0.25">
      <c r="A12141" s="5">
        <v>431</v>
      </c>
      <c r="B12141" s="5">
        <v>3</v>
      </c>
      <c r="C12141" s="6">
        <v>45536</v>
      </c>
      <c r="D12141" s="7">
        <v>8</v>
      </c>
      <c r="E12141" s="6">
        <v>45778</v>
      </c>
      <c r="F12141" s="7">
        <v>0</v>
      </c>
      <c r="G12141" s="7">
        <v>30197.678800000009</v>
      </c>
      <c r="H12141" s="7">
        <v>-163280.35990000001</v>
      </c>
      <c r="I12141" s="7">
        <v>-133082.68109999999</v>
      </c>
      <c r="J12141" s="7">
        <v>0</v>
      </c>
      <c r="K12141" s="7">
        <v>0</v>
      </c>
      <c r="L12141" s="7">
        <v>282</v>
      </c>
      <c r="M12141" s="7">
        <v>-282</v>
      </c>
      <c r="N12141" s="7">
        <v>-5</v>
      </c>
    </row>
    <row r="12142" spans="1:14" x14ac:dyDescent="0.25">
      <c r="A12142" s="5">
        <v>431</v>
      </c>
      <c r="B12142" s="5">
        <v>3</v>
      </c>
      <c r="C12142" s="6">
        <v>45566</v>
      </c>
      <c r="D12142" s="7">
        <v>7</v>
      </c>
      <c r="E12142" s="6">
        <v>45778</v>
      </c>
      <c r="F12142" s="7">
        <v>0</v>
      </c>
      <c r="G12142" s="7">
        <v>83716.0527</v>
      </c>
      <c r="H12142" s="7">
        <v>-256391.3242</v>
      </c>
      <c r="I12142" s="7">
        <v>-172675.2715</v>
      </c>
      <c r="J12142" s="7">
        <v>0</v>
      </c>
      <c r="K12142" s="7">
        <v>0</v>
      </c>
      <c r="L12142" s="7">
        <v>268</v>
      </c>
      <c r="M12142" s="7">
        <v>-268</v>
      </c>
      <c r="N12142" s="7">
        <v>-5</v>
      </c>
    </row>
    <row r="12143" spans="1:14" x14ac:dyDescent="0.25">
      <c r="A12143" s="5">
        <v>431</v>
      </c>
      <c r="B12143" s="5">
        <v>3</v>
      </c>
      <c r="C12143" s="6">
        <v>45597</v>
      </c>
      <c r="D12143" s="7">
        <v>6</v>
      </c>
      <c r="E12143" s="6">
        <v>45778</v>
      </c>
      <c r="F12143" s="7">
        <v>0</v>
      </c>
      <c r="G12143" s="7">
        <v>109466.0022</v>
      </c>
      <c r="H12143" s="7">
        <v>-336710.21010000003</v>
      </c>
      <c r="I12143" s="7">
        <v>-227244.20790000001</v>
      </c>
      <c r="J12143" s="7">
        <v>0</v>
      </c>
      <c r="K12143" s="7">
        <v>0</v>
      </c>
      <c r="L12143" s="7">
        <v>263</v>
      </c>
      <c r="M12143" s="7">
        <v>-263</v>
      </c>
      <c r="N12143" s="7">
        <v>-5</v>
      </c>
    </row>
    <row r="12144" spans="1:14" x14ac:dyDescent="0.25">
      <c r="A12144" s="5">
        <v>431</v>
      </c>
      <c r="B12144" s="5">
        <v>3</v>
      </c>
      <c r="C12144" s="6">
        <v>45627</v>
      </c>
      <c r="D12144" s="7">
        <v>5</v>
      </c>
      <c r="E12144" s="6">
        <v>45778</v>
      </c>
      <c r="F12144" s="7">
        <v>0</v>
      </c>
      <c r="G12144" s="7">
        <v>120094.58319999999</v>
      </c>
      <c r="H12144" s="7">
        <v>-538403.24139999994</v>
      </c>
      <c r="I12144" s="7">
        <v>-418308.65819999989</v>
      </c>
      <c r="J12144" s="7">
        <v>0</v>
      </c>
      <c r="K12144" s="7">
        <v>0</v>
      </c>
      <c r="L12144" s="7">
        <v>362</v>
      </c>
      <c r="M12144" s="7">
        <v>-362</v>
      </c>
      <c r="N12144" s="7">
        <v>-5</v>
      </c>
    </row>
    <row r="12145" spans="1:14" x14ac:dyDescent="0.25">
      <c r="A12145" s="5">
        <v>431</v>
      </c>
      <c r="B12145" s="5">
        <v>3</v>
      </c>
      <c r="C12145" s="6">
        <v>45658</v>
      </c>
      <c r="D12145" s="7">
        <v>4</v>
      </c>
      <c r="E12145" s="6">
        <v>45778</v>
      </c>
      <c r="F12145" s="7">
        <v>0</v>
      </c>
      <c r="G12145" s="7">
        <v>96758.155299999984</v>
      </c>
      <c r="H12145" s="7">
        <v>-582091.87890000001</v>
      </c>
      <c r="I12145" s="7">
        <v>-485333.72360000003</v>
      </c>
      <c r="J12145" s="7">
        <v>0</v>
      </c>
      <c r="K12145" s="7">
        <v>0</v>
      </c>
      <c r="L12145" s="7">
        <v>317</v>
      </c>
      <c r="M12145" s="7">
        <v>-317</v>
      </c>
      <c r="N12145" s="7">
        <v>-5</v>
      </c>
    </row>
    <row r="12146" spans="1:14" x14ac:dyDescent="0.25">
      <c r="A12146" s="5">
        <v>431</v>
      </c>
      <c r="B12146" s="5">
        <v>3</v>
      </c>
      <c r="C12146" s="6">
        <v>45689</v>
      </c>
      <c r="D12146" s="7">
        <v>3</v>
      </c>
      <c r="E12146" s="6">
        <v>45778</v>
      </c>
      <c r="F12146" s="7">
        <v>0</v>
      </c>
      <c r="G12146" s="7">
        <v>104178.0843</v>
      </c>
      <c r="H12146" s="7">
        <v>-754192.29830000014</v>
      </c>
      <c r="I12146" s="7">
        <v>-650014.21400000015</v>
      </c>
      <c r="J12146" s="7">
        <v>0</v>
      </c>
      <c r="K12146" s="7">
        <v>0</v>
      </c>
      <c r="L12146" s="7">
        <v>370</v>
      </c>
      <c r="M12146" s="7">
        <v>-370</v>
      </c>
      <c r="N12146" s="7">
        <v>-5</v>
      </c>
    </row>
    <row r="12147" spans="1:14" x14ac:dyDescent="0.25">
      <c r="A12147" s="5">
        <v>431</v>
      </c>
      <c r="B12147" s="5">
        <v>3</v>
      </c>
      <c r="C12147" s="6">
        <v>45717</v>
      </c>
      <c r="D12147" s="7">
        <v>2</v>
      </c>
      <c r="E12147" s="6">
        <v>45778</v>
      </c>
      <c r="F12147" s="7">
        <v>0</v>
      </c>
      <c r="G12147" s="7">
        <v>102673.00629999999</v>
      </c>
      <c r="H12147" s="7">
        <v>-994634.7132</v>
      </c>
      <c r="I12147" s="7">
        <v>-891961.70689999999</v>
      </c>
      <c r="J12147" s="7">
        <v>0</v>
      </c>
      <c r="K12147" s="7">
        <v>0</v>
      </c>
      <c r="L12147" s="7">
        <v>429</v>
      </c>
      <c r="M12147" s="7">
        <v>-429</v>
      </c>
      <c r="N12147" s="7">
        <v>-5</v>
      </c>
    </row>
    <row r="12148" spans="1:14" x14ac:dyDescent="0.25">
      <c r="A12148" s="5">
        <v>431</v>
      </c>
      <c r="B12148" s="5">
        <v>3</v>
      </c>
      <c r="C12148" s="6">
        <v>45748</v>
      </c>
      <c r="D12148" s="7">
        <v>1</v>
      </c>
      <c r="E12148" s="6">
        <v>45778</v>
      </c>
      <c r="F12148" s="7">
        <v>0</v>
      </c>
      <c r="G12148" s="7">
        <v>107153.511</v>
      </c>
      <c r="H12148" s="7">
        <v>-1585671.4193</v>
      </c>
      <c r="I12148" s="7">
        <v>-1478517.9083</v>
      </c>
      <c r="J12148" s="7">
        <v>0</v>
      </c>
      <c r="K12148" s="7">
        <v>0</v>
      </c>
      <c r="L12148" s="7">
        <v>587</v>
      </c>
      <c r="M12148" s="7">
        <v>-587</v>
      </c>
      <c r="N12148" s="7">
        <v>-5</v>
      </c>
    </row>
    <row r="12149" spans="1:14" x14ac:dyDescent="0.25">
      <c r="A12149" s="5">
        <v>431</v>
      </c>
      <c r="B12149" s="5">
        <v>3</v>
      </c>
      <c r="C12149" s="6">
        <v>45778</v>
      </c>
      <c r="D12149" s="7">
        <v>0</v>
      </c>
      <c r="E12149" s="6">
        <v>45778</v>
      </c>
      <c r="F12149" s="7">
        <v>92710828.821200028</v>
      </c>
      <c r="G12149" s="7">
        <v>59883.3943</v>
      </c>
      <c r="H12149" s="7">
        <v>-1059379.9609999999</v>
      </c>
      <c r="I12149" s="7">
        <v>91711332.254500031</v>
      </c>
      <c r="J12149" s="7">
        <v>38229</v>
      </c>
      <c r="K12149" s="7">
        <v>0</v>
      </c>
      <c r="L12149" s="7">
        <v>363</v>
      </c>
      <c r="M12149" s="7">
        <v>37866</v>
      </c>
      <c r="N12149" s="7">
        <v>-5</v>
      </c>
    </row>
    <row r="12150" spans="1:14" x14ac:dyDescent="0.25">
      <c r="A12150" s="5">
        <v>431</v>
      </c>
      <c r="B12150" s="5">
        <v>3</v>
      </c>
      <c r="C12150" s="6">
        <v>45444</v>
      </c>
      <c r="D12150" s="7">
        <v>12</v>
      </c>
      <c r="E12150" s="6">
        <v>45809</v>
      </c>
      <c r="F12150" s="7">
        <v>0</v>
      </c>
      <c r="G12150" s="7">
        <v>-2600.8357000000001</v>
      </c>
      <c r="H12150" s="7">
        <v>-3479.28</v>
      </c>
      <c r="I12150" s="7">
        <v>-6080.1157000000003</v>
      </c>
      <c r="J12150" s="7">
        <v>0</v>
      </c>
      <c r="K12150" s="7">
        <v>0</v>
      </c>
      <c r="L12150" s="7">
        <v>69</v>
      </c>
      <c r="M12150" s="7">
        <v>-69</v>
      </c>
      <c r="N12150" s="7">
        <v>-5</v>
      </c>
    </row>
    <row r="12151" spans="1:14" x14ac:dyDescent="0.25">
      <c r="A12151" s="5">
        <v>431</v>
      </c>
      <c r="B12151" s="5">
        <v>3</v>
      </c>
      <c r="C12151" s="6">
        <v>45474</v>
      </c>
      <c r="D12151" s="7">
        <v>11</v>
      </c>
      <c r="E12151" s="6">
        <v>45809</v>
      </c>
      <c r="F12151" s="7">
        <v>0</v>
      </c>
      <c r="G12151" s="7">
        <v>-1667.924400000001</v>
      </c>
      <c r="H12151" s="7">
        <v>-17827.394400000001</v>
      </c>
      <c r="I12151" s="7">
        <v>-19495.318800000001</v>
      </c>
      <c r="J12151" s="7">
        <v>0</v>
      </c>
      <c r="K12151" s="7">
        <v>0</v>
      </c>
      <c r="L12151" s="7">
        <v>163</v>
      </c>
      <c r="M12151" s="7">
        <v>-163</v>
      </c>
      <c r="N12151" s="7">
        <v>-5</v>
      </c>
    </row>
    <row r="12152" spans="1:14" x14ac:dyDescent="0.25">
      <c r="A12152" s="5">
        <v>431</v>
      </c>
      <c r="B12152" s="5">
        <v>3</v>
      </c>
      <c r="C12152" s="6">
        <v>45505</v>
      </c>
      <c r="D12152" s="7">
        <v>10</v>
      </c>
      <c r="E12152" s="6">
        <v>45809</v>
      </c>
      <c r="F12152" s="7">
        <v>0</v>
      </c>
      <c r="G12152" s="7">
        <v>5271.7987999999996</v>
      </c>
      <c r="H12152" s="7">
        <v>-42068.983099999998</v>
      </c>
      <c r="I12152" s="7">
        <v>-36797.184300000001</v>
      </c>
      <c r="J12152" s="7">
        <v>0</v>
      </c>
      <c r="K12152" s="7">
        <v>0</v>
      </c>
      <c r="L12152" s="7">
        <v>218</v>
      </c>
      <c r="M12152" s="7">
        <v>-218</v>
      </c>
      <c r="N12152" s="7">
        <v>-5</v>
      </c>
    </row>
    <row r="12153" spans="1:14" x14ac:dyDescent="0.25">
      <c r="A12153" s="5">
        <v>431</v>
      </c>
      <c r="B12153" s="5">
        <v>3</v>
      </c>
      <c r="C12153" s="6">
        <v>45536</v>
      </c>
      <c r="D12153" s="7">
        <v>9</v>
      </c>
      <c r="E12153" s="6">
        <v>45809</v>
      </c>
      <c r="F12153" s="7">
        <v>0</v>
      </c>
      <c r="G12153" s="7">
        <v>21497.7817</v>
      </c>
      <c r="H12153" s="7">
        <v>-93257.219800000006</v>
      </c>
      <c r="I12153" s="7">
        <v>-71759.438099999999</v>
      </c>
      <c r="J12153" s="7">
        <v>0</v>
      </c>
      <c r="K12153" s="7">
        <v>0</v>
      </c>
      <c r="L12153" s="7">
        <v>246</v>
      </c>
      <c r="M12153" s="7">
        <v>-246</v>
      </c>
      <c r="N12153" s="7">
        <v>-5</v>
      </c>
    </row>
    <row r="12154" spans="1:14" x14ac:dyDescent="0.25">
      <c r="A12154" s="5">
        <v>431</v>
      </c>
      <c r="B12154" s="5">
        <v>3</v>
      </c>
      <c r="C12154" s="6">
        <v>45566</v>
      </c>
      <c r="D12154" s="7">
        <v>8</v>
      </c>
      <c r="E12154" s="6">
        <v>45809</v>
      </c>
      <c r="F12154" s="7">
        <v>0</v>
      </c>
      <c r="G12154" s="7">
        <v>46673.264499999997</v>
      </c>
      <c r="H12154" s="7">
        <v>-138091.70060000001</v>
      </c>
      <c r="I12154" s="7">
        <v>-91418.436100000021</v>
      </c>
      <c r="J12154" s="7">
        <v>0</v>
      </c>
      <c r="K12154" s="7">
        <v>0</v>
      </c>
      <c r="L12154" s="7">
        <v>230</v>
      </c>
      <c r="M12154" s="7">
        <v>-230</v>
      </c>
      <c r="N12154" s="7">
        <v>-5</v>
      </c>
    </row>
    <row r="12155" spans="1:14" x14ac:dyDescent="0.25">
      <c r="A12155" s="5">
        <v>431</v>
      </c>
      <c r="B12155" s="5">
        <v>3</v>
      </c>
      <c r="C12155" s="6">
        <v>45597</v>
      </c>
      <c r="D12155" s="7">
        <v>7</v>
      </c>
      <c r="E12155" s="6">
        <v>45809</v>
      </c>
      <c r="F12155" s="7">
        <v>0</v>
      </c>
      <c r="G12155" s="7">
        <v>86177.825099999973</v>
      </c>
      <c r="H12155" s="7">
        <v>-227126.21919999999</v>
      </c>
      <c r="I12155" s="7">
        <v>-140948.3941</v>
      </c>
      <c r="J12155" s="7">
        <v>0</v>
      </c>
      <c r="K12155" s="7">
        <v>0</v>
      </c>
      <c r="L12155" s="7">
        <v>241</v>
      </c>
      <c r="M12155" s="7">
        <v>-241</v>
      </c>
      <c r="N12155" s="7">
        <v>-5</v>
      </c>
    </row>
    <row r="12156" spans="1:14" x14ac:dyDescent="0.25">
      <c r="A12156" s="5">
        <v>431</v>
      </c>
      <c r="B12156" s="5">
        <v>3</v>
      </c>
      <c r="C12156" s="6">
        <v>45627</v>
      </c>
      <c r="D12156" s="7">
        <v>6</v>
      </c>
      <c r="E12156" s="6">
        <v>45809</v>
      </c>
      <c r="F12156" s="7">
        <v>0</v>
      </c>
      <c r="G12156" s="7">
        <v>123072.4852</v>
      </c>
      <c r="H12156" s="7">
        <v>-378542.97970000003</v>
      </c>
      <c r="I12156" s="7">
        <v>-255470.4945</v>
      </c>
      <c r="J12156" s="7">
        <v>0</v>
      </c>
      <c r="K12156" s="7">
        <v>0</v>
      </c>
      <c r="L12156" s="7">
        <v>311</v>
      </c>
      <c r="M12156" s="7">
        <v>-311</v>
      </c>
      <c r="N12156" s="7">
        <v>-5</v>
      </c>
    </row>
    <row r="12157" spans="1:14" x14ac:dyDescent="0.25">
      <c r="A12157" s="5">
        <v>431</v>
      </c>
      <c r="B12157" s="5">
        <v>3</v>
      </c>
      <c r="C12157" s="6">
        <v>45658</v>
      </c>
      <c r="D12157" s="7">
        <v>5</v>
      </c>
      <c r="E12157" s="6">
        <v>45809</v>
      </c>
      <c r="F12157" s="7">
        <v>0</v>
      </c>
      <c r="G12157" s="7">
        <v>73014.2408</v>
      </c>
      <c r="H12157" s="7">
        <v>-400974.8126</v>
      </c>
      <c r="I12157" s="7">
        <v>-327960.57179999998</v>
      </c>
      <c r="J12157" s="7">
        <v>0</v>
      </c>
      <c r="K12157" s="7">
        <v>0</v>
      </c>
      <c r="L12157" s="7">
        <v>253</v>
      </c>
      <c r="M12157" s="7">
        <v>-253</v>
      </c>
      <c r="N12157" s="7">
        <v>-5</v>
      </c>
    </row>
    <row r="12158" spans="1:14" x14ac:dyDescent="0.25">
      <c r="A12158" s="5">
        <v>431</v>
      </c>
      <c r="B12158" s="5">
        <v>3</v>
      </c>
      <c r="C12158" s="6">
        <v>45689</v>
      </c>
      <c r="D12158" s="7">
        <v>4</v>
      </c>
      <c r="E12158" s="6">
        <v>45809</v>
      </c>
      <c r="F12158" s="7">
        <v>0</v>
      </c>
      <c r="G12158" s="7">
        <v>125495.0667</v>
      </c>
      <c r="H12158" s="7">
        <v>-500370.67920000001</v>
      </c>
      <c r="I12158" s="7">
        <v>-374875.61249999999</v>
      </c>
      <c r="J12158" s="7">
        <v>0</v>
      </c>
      <c r="K12158" s="7">
        <v>0</v>
      </c>
      <c r="L12158" s="7">
        <v>299</v>
      </c>
      <c r="M12158" s="7">
        <v>-299</v>
      </c>
      <c r="N12158" s="7">
        <v>-5</v>
      </c>
    </row>
    <row r="12159" spans="1:14" x14ac:dyDescent="0.25">
      <c r="A12159" s="5">
        <v>431</v>
      </c>
      <c r="B12159" s="5">
        <v>3</v>
      </c>
      <c r="C12159" s="6">
        <v>45717</v>
      </c>
      <c r="D12159" s="7">
        <v>3</v>
      </c>
      <c r="E12159" s="6">
        <v>45809</v>
      </c>
      <c r="F12159" s="7">
        <v>0</v>
      </c>
      <c r="G12159" s="7">
        <v>82079.459900000002</v>
      </c>
      <c r="H12159" s="7">
        <v>-686646.83369999996</v>
      </c>
      <c r="I12159" s="7">
        <v>-604567.37379999994</v>
      </c>
      <c r="J12159" s="7">
        <v>0</v>
      </c>
      <c r="K12159" s="7">
        <v>0</v>
      </c>
      <c r="L12159" s="7">
        <v>351</v>
      </c>
      <c r="M12159" s="7">
        <v>-351</v>
      </c>
      <c r="N12159" s="7">
        <v>-5</v>
      </c>
    </row>
    <row r="12160" spans="1:14" x14ac:dyDescent="0.25">
      <c r="A12160" s="5">
        <v>431</v>
      </c>
      <c r="B12160" s="5">
        <v>3</v>
      </c>
      <c r="C12160" s="6">
        <v>45748</v>
      </c>
      <c r="D12160" s="7">
        <v>2</v>
      </c>
      <c r="E12160" s="6">
        <v>45809</v>
      </c>
      <c r="F12160" s="7">
        <v>0</v>
      </c>
      <c r="G12160" s="7">
        <v>78019.060400000002</v>
      </c>
      <c r="H12160" s="7">
        <v>-900948.1483</v>
      </c>
      <c r="I12160" s="7">
        <v>-822929.08790000004</v>
      </c>
      <c r="J12160" s="7">
        <v>0</v>
      </c>
      <c r="K12160" s="7">
        <v>0</v>
      </c>
      <c r="L12160" s="7">
        <v>408</v>
      </c>
      <c r="M12160" s="7">
        <v>-408</v>
      </c>
      <c r="N12160" s="7">
        <v>-5</v>
      </c>
    </row>
    <row r="12161" spans="1:14" x14ac:dyDescent="0.25">
      <c r="A12161" s="5">
        <v>431</v>
      </c>
      <c r="B12161" s="5">
        <v>3</v>
      </c>
      <c r="C12161" s="6">
        <v>45778</v>
      </c>
      <c r="D12161" s="7">
        <v>1</v>
      </c>
      <c r="E12161" s="6">
        <v>45809</v>
      </c>
      <c r="F12161" s="7">
        <v>0</v>
      </c>
      <c r="G12161" s="7">
        <v>106743.3446</v>
      </c>
      <c r="H12161" s="7">
        <v>-1486667.5469</v>
      </c>
      <c r="I12161" s="7">
        <v>-1379924.2023</v>
      </c>
      <c r="J12161" s="7">
        <v>0</v>
      </c>
      <c r="K12161" s="7">
        <v>0</v>
      </c>
      <c r="L12161" s="7">
        <v>548</v>
      </c>
      <c r="M12161" s="7">
        <v>-548</v>
      </c>
      <c r="N12161" s="7">
        <v>-5</v>
      </c>
    </row>
    <row r="12162" spans="1:14" x14ac:dyDescent="0.25">
      <c r="A12162" s="5">
        <v>431</v>
      </c>
      <c r="B12162" s="5">
        <v>3</v>
      </c>
      <c r="C12162" s="6">
        <v>45809</v>
      </c>
      <c r="D12162" s="7">
        <v>0</v>
      </c>
      <c r="E12162" s="6">
        <v>45809</v>
      </c>
      <c r="F12162" s="7">
        <v>78927800.138200015</v>
      </c>
      <c r="G12162" s="7">
        <v>32594.1338</v>
      </c>
      <c r="H12162" s="7">
        <v>-780628.27970000007</v>
      </c>
      <c r="I12162" s="7">
        <v>78179765.992300019</v>
      </c>
      <c r="J12162" s="7">
        <v>32279</v>
      </c>
      <c r="K12162" s="7">
        <v>0</v>
      </c>
      <c r="L12162" s="7">
        <v>276</v>
      </c>
      <c r="M12162" s="7">
        <v>32003</v>
      </c>
      <c r="N12162" s="7">
        <v>-5</v>
      </c>
    </row>
    <row r="12163" spans="1:14" x14ac:dyDescent="0.25">
      <c r="A12163" s="5">
        <v>431</v>
      </c>
      <c r="B12163" s="5">
        <v>3</v>
      </c>
      <c r="C12163" s="6">
        <v>45474</v>
      </c>
      <c r="D12163" s="7">
        <v>12</v>
      </c>
      <c r="E12163" s="6">
        <v>45839</v>
      </c>
      <c r="F12163" s="7">
        <v>0</v>
      </c>
      <c r="G12163" s="7">
        <v>-3064.1968999999999</v>
      </c>
      <c r="H12163" s="7">
        <v>-5443.08</v>
      </c>
      <c r="I12163" s="7">
        <v>-8507.2769000000008</v>
      </c>
      <c r="J12163" s="7">
        <v>0</v>
      </c>
      <c r="K12163" s="7">
        <v>0</v>
      </c>
      <c r="L12163" s="7">
        <v>104</v>
      </c>
      <c r="M12163" s="7">
        <v>-104</v>
      </c>
      <c r="N12163" s="7">
        <v>-5</v>
      </c>
    </row>
    <row r="12164" spans="1:14" x14ac:dyDescent="0.25">
      <c r="A12164" s="5">
        <v>431</v>
      </c>
      <c r="B12164" s="5">
        <v>3</v>
      </c>
      <c r="C12164" s="6">
        <v>45505</v>
      </c>
      <c r="D12164" s="7">
        <v>11</v>
      </c>
      <c r="E12164" s="6">
        <v>45839</v>
      </c>
      <c r="F12164" s="7">
        <v>0</v>
      </c>
      <c r="G12164" s="7">
        <v>12024.019899999999</v>
      </c>
      <c r="H12164" s="7">
        <v>-17720.5183</v>
      </c>
      <c r="I12164" s="7">
        <v>-5696.4983999999986</v>
      </c>
      <c r="J12164" s="7">
        <v>0</v>
      </c>
      <c r="K12164" s="7">
        <v>0</v>
      </c>
      <c r="L12164" s="7">
        <v>155</v>
      </c>
      <c r="M12164" s="7">
        <v>-155</v>
      </c>
      <c r="N12164" s="7">
        <v>-5</v>
      </c>
    </row>
    <row r="12165" spans="1:14" x14ac:dyDescent="0.25">
      <c r="A12165" s="5">
        <v>431</v>
      </c>
      <c r="B12165" s="5">
        <v>3</v>
      </c>
      <c r="C12165" s="6">
        <v>45536</v>
      </c>
      <c r="D12165" s="7">
        <v>10</v>
      </c>
      <c r="E12165" s="6">
        <v>45839</v>
      </c>
      <c r="F12165" s="7">
        <v>0</v>
      </c>
      <c r="G12165" s="7">
        <v>44657.529699999999</v>
      </c>
      <c r="H12165" s="7">
        <v>-44472.298000000003</v>
      </c>
      <c r="I12165" s="7">
        <v>185.23169999999661</v>
      </c>
      <c r="J12165" s="7">
        <v>0</v>
      </c>
      <c r="K12165" s="7">
        <v>0</v>
      </c>
      <c r="L12165" s="7">
        <v>199</v>
      </c>
      <c r="M12165" s="7">
        <v>-199</v>
      </c>
      <c r="N12165" s="7">
        <v>-5</v>
      </c>
    </row>
    <row r="12166" spans="1:14" x14ac:dyDescent="0.25">
      <c r="A12166" s="5">
        <v>431</v>
      </c>
      <c r="B12166" s="5">
        <v>3</v>
      </c>
      <c r="C12166" s="6">
        <v>45566</v>
      </c>
      <c r="D12166" s="7">
        <v>9</v>
      </c>
      <c r="E12166" s="6">
        <v>45839</v>
      </c>
      <c r="F12166" s="7">
        <v>0</v>
      </c>
      <c r="G12166" s="7">
        <v>50858.525999999998</v>
      </c>
      <c r="H12166" s="7">
        <v>-87109.517700000011</v>
      </c>
      <c r="I12166" s="7">
        <v>-36250.991700000013</v>
      </c>
      <c r="J12166" s="7">
        <v>0</v>
      </c>
      <c r="K12166" s="7">
        <v>0</v>
      </c>
      <c r="L12166" s="7">
        <v>219</v>
      </c>
      <c r="M12166" s="7">
        <v>-219</v>
      </c>
      <c r="N12166" s="7">
        <v>-5</v>
      </c>
    </row>
    <row r="12167" spans="1:14" x14ac:dyDescent="0.25">
      <c r="A12167" s="5">
        <v>431</v>
      </c>
      <c r="B12167" s="5">
        <v>3</v>
      </c>
      <c r="C12167" s="6">
        <v>45597</v>
      </c>
      <c r="D12167" s="7">
        <v>8</v>
      </c>
      <c r="E12167" s="6">
        <v>45839</v>
      </c>
      <c r="F12167" s="7">
        <v>0</v>
      </c>
      <c r="G12167" s="7">
        <v>72205.67300000001</v>
      </c>
      <c r="H12167" s="7">
        <v>-117382.2951</v>
      </c>
      <c r="I12167" s="7">
        <v>-45176.622099999979</v>
      </c>
      <c r="J12167" s="7">
        <v>0</v>
      </c>
      <c r="K12167" s="7">
        <v>0</v>
      </c>
      <c r="L12167" s="7">
        <v>211</v>
      </c>
      <c r="M12167" s="7">
        <v>-211</v>
      </c>
      <c r="N12167" s="7">
        <v>-5</v>
      </c>
    </row>
    <row r="12168" spans="1:14" x14ac:dyDescent="0.25">
      <c r="A12168" s="5">
        <v>431</v>
      </c>
      <c r="B12168" s="5">
        <v>3</v>
      </c>
      <c r="C12168" s="6">
        <v>45627</v>
      </c>
      <c r="D12168" s="7">
        <v>7</v>
      </c>
      <c r="E12168" s="6">
        <v>45839</v>
      </c>
      <c r="F12168" s="7">
        <v>0</v>
      </c>
      <c r="G12168" s="7">
        <v>141077.28580000001</v>
      </c>
      <c r="H12168" s="7">
        <v>-289200.09250000003</v>
      </c>
      <c r="I12168" s="7">
        <v>-148122.80669999999</v>
      </c>
      <c r="J12168" s="7">
        <v>0</v>
      </c>
      <c r="K12168" s="7">
        <v>0</v>
      </c>
      <c r="L12168" s="7">
        <v>283</v>
      </c>
      <c r="M12168" s="7">
        <v>-283</v>
      </c>
      <c r="N12168" s="7">
        <v>-5</v>
      </c>
    </row>
    <row r="12169" spans="1:14" x14ac:dyDescent="0.25">
      <c r="A12169" s="5">
        <v>431</v>
      </c>
      <c r="B12169" s="5">
        <v>3</v>
      </c>
      <c r="C12169" s="6">
        <v>45658</v>
      </c>
      <c r="D12169" s="7">
        <v>6</v>
      </c>
      <c r="E12169" s="6">
        <v>45839</v>
      </c>
      <c r="F12169" s="7">
        <v>0</v>
      </c>
      <c r="G12169" s="7">
        <v>119538.3061</v>
      </c>
      <c r="H12169" s="7">
        <v>-342309.48469999997</v>
      </c>
      <c r="I12169" s="7">
        <v>-222771.17860000001</v>
      </c>
      <c r="J12169" s="7">
        <v>0</v>
      </c>
      <c r="K12169" s="7">
        <v>0</v>
      </c>
      <c r="L12169" s="7">
        <v>258</v>
      </c>
      <c r="M12169" s="7">
        <v>-258</v>
      </c>
      <c r="N12169" s="7">
        <v>-5</v>
      </c>
    </row>
    <row r="12170" spans="1:14" x14ac:dyDescent="0.25">
      <c r="A12170" s="5">
        <v>431</v>
      </c>
      <c r="B12170" s="5">
        <v>3</v>
      </c>
      <c r="C12170" s="6">
        <v>45689</v>
      </c>
      <c r="D12170" s="7">
        <v>5</v>
      </c>
      <c r="E12170" s="6">
        <v>45839</v>
      </c>
      <c r="F12170" s="7">
        <v>0</v>
      </c>
      <c r="G12170" s="7">
        <v>142798.47349999999</v>
      </c>
      <c r="H12170" s="7">
        <v>-413530.61239999998</v>
      </c>
      <c r="I12170" s="7">
        <v>-270732.13890000002</v>
      </c>
      <c r="J12170" s="7">
        <v>0</v>
      </c>
      <c r="K12170" s="7">
        <v>0</v>
      </c>
      <c r="L12170" s="7">
        <v>267</v>
      </c>
      <c r="M12170" s="7">
        <v>-267</v>
      </c>
      <c r="N12170" s="7">
        <v>-5</v>
      </c>
    </row>
    <row r="12171" spans="1:14" x14ac:dyDescent="0.25">
      <c r="A12171" s="5">
        <v>431</v>
      </c>
      <c r="B12171" s="5">
        <v>3</v>
      </c>
      <c r="C12171" s="6">
        <v>45717</v>
      </c>
      <c r="D12171" s="7">
        <v>4</v>
      </c>
      <c r="E12171" s="6">
        <v>45839</v>
      </c>
      <c r="F12171" s="7">
        <v>0</v>
      </c>
      <c r="G12171" s="7">
        <v>92180.426799999987</v>
      </c>
      <c r="H12171" s="7">
        <v>-530481.18949999986</v>
      </c>
      <c r="I12171" s="7">
        <v>-438300.76269999979</v>
      </c>
      <c r="J12171" s="7">
        <v>0</v>
      </c>
      <c r="K12171" s="7">
        <v>0</v>
      </c>
      <c r="L12171" s="7">
        <v>305</v>
      </c>
      <c r="M12171" s="7">
        <v>-305</v>
      </c>
      <c r="N12171" s="7">
        <v>-5</v>
      </c>
    </row>
    <row r="12172" spans="1:14" x14ac:dyDescent="0.25">
      <c r="A12172" s="5">
        <v>431</v>
      </c>
      <c r="B12172" s="5">
        <v>3</v>
      </c>
      <c r="C12172" s="6">
        <v>45748</v>
      </c>
      <c r="D12172" s="7">
        <v>3</v>
      </c>
      <c r="E12172" s="6">
        <v>45839</v>
      </c>
      <c r="F12172" s="7">
        <v>0</v>
      </c>
      <c r="G12172" s="7">
        <v>128112.64320000001</v>
      </c>
      <c r="H12172" s="7">
        <v>-706879.44290000002</v>
      </c>
      <c r="I12172" s="7">
        <v>-578766.79969999997</v>
      </c>
      <c r="J12172" s="7">
        <v>0</v>
      </c>
      <c r="K12172" s="7">
        <v>0</v>
      </c>
      <c r="L12172" s="7">
        <v>347</v>
      </c>
      <c r="M12172" s="7">
        <v>-347</v>
      </c>
      <c r="N12172" s="7">
        <v>-5</v>
      </c>
    </row>
    <row r="12173" spans="1:14" x14ac:dyDescent="0.25">
      <c r="A12173" s="5">
        <v>431</v>
      </c>
      <c r="B12173" s="5">
        <v>3</v>
      </c>
      <c r="C12173" s="6">
        <v>45778</v>
      </c>
      <c r="D12173" s="7">
        <v>2</v>
      </c>
      <c r="E12173" s="6">
        <v>45839</v>
      </c>
      <c r="F12173" s="7">
        <v>0</v>
      </c>
      <c r="G12173" s="7">
        <v>115934.5395</v>
      </c>
      <c r="H12173" s="7">
        <v>-1178741.5586999999</v>
      </c>
      <c r="I12173" s="7">
        <v>-1062807.0192</v>
      </c>
      <c r="J12173" s="7">
        <v>0</v>
      </c>
      <c r="K12173" s="7">
        <v>0</v>
      </c>
      <c r="L12173" s="7">
        <v>488</v>
      </c>
      <c r="M12173" s="7">
        <v>-488</v>
      </c>
      <c r="N12173" s="7">
        <v>-5</v>
      </c>
    </row>
    <row r="12174" spans="1:14" x14ac:dyDescent="0.25">
      <c r="A12174" s="5">
        <v>431</v>
      </c>
      <c r="B12174" s="5">
        <v>3</v>
      </c>
      <c r="C12174" s="6">
        <v>45809</v>
      </c>
      <c r="D12174" s="7">
        <v>1</v>
      </c>
      <c r="E12174" s="6">
        <v>45839</v>
      </c>
      <c r="F12174" s="7">
        <v>0</v>
      </c>
      <c r="G12174" s="7">
        <v>91237.898999999976</v>
      </c>
      <c r="H12174" s="7">
        <v>-1328854.5497999999</v>
      </c>
      <c r="I12174" s="7">
        <v>-1237616.6507999999</v>
      </c>
      <c r="J12174" s="7">
        <v>0</v>
      </c>
      <c r="K12174" s="7">
        <v>0</v>
      </c>
      <c r="L12174" s="7">
        <v>489</v>
      </c>
      <c r="M12174" s="7">
        <v>-489</v>
      </c>
      <c r="N12174" s="7">
        <v>-5</v>
      </c>
    </row>
    <row r="12175" spans="1:14" x14ac:dyDescent="0.25">
      <c r="A12175" s="5">
        <v>431</v>
      </c>
      <c r="B12175" s="5">
        <v>3</v>
      </c>
      <c r="C12175" s="6">
        <v>45839</v>
      </c>
      <c r="D12175" s="7">
        <v>0</v>
      </c>
      <c r="E12175" s="6">
        <v>45839</v>
      </c>
      <c r="F12175" s="7">
        <v>99130610.880699977</v>
      </c>
      <c r="G12175" s="7">
        <v>57325.955699999999</v>
      </c>
      <c r="H12175" s="7">
        <v>-906125.76890000002</v>
      </c>
      <c r="I12175" s="7">
        <v>98281811.067499965</v>
      </c>
      <c r="J12175" s="7">
        <v>40884</v>
      </c>
      <c r="K12175" s="7">
        <v>0</v>
      </c>
      <c r="L12175" s="7">
        <v>316</v>
      </c>
      <c r="M12175" s="7">
        <v>40568</v>
      </c>
      <c r="N12175" s="7">
        <v>-5</v>
      </c>
    </row>
    <row r="12176" spans="1:14" x14ac:dyDescent="0.25">
      <c r="A12176" s="5">
        <v>431</v>
      </c>
      <c r="B12176" s="5">
        <v>3</v>
      </c>
      <c r="C12176" s="6">
        <v>45505</v>
      </c>
      <c r="D12176" s="7">
        <v>12</v>
      </c>
      <c r="E12176" s="6">
        <v>45870</v>
      </c>
      <c r="F12176" s="7">
        <v>0</v>
      </c>
      <c r="G12176" s="7">
        <v>-7262.3771000000024</v>
      </c>
      <c r="H12176" s="7">
        <v>-4433.3900999999987</v>
      </c>
      <c r="I12176" s="7">
        <v>-11695.7672</v>
      </c>
      <c r="J12176" s="7">
        <v>0</v>
      </c>
      <c r="K12176" s="7">
        <v>0</v>
      </c>
      <c r="L12176" s="7">
        <v>92</v>
      </c>
      <c r="M12176" s="7">
        <v>-92</v>
      </c>
      <c r="N12176" s="7">
        <v>-5</v>
      </c>
    </row>
    <row r="12177" spans="1:14" x14ac:dyDescent="0.25">
      <c r="A12177" s="5">
        <v>431</v>
      </c>
      <c r="B12177" s="5">
        <v>3</v>
      </c>
      <c r="C12177" s="6">
        <v>45536</v>
      </c>
      <c r="D12177" s="7">
        <v>11</v>
      </c>
      <c r="E12177" s="6">
        <v>45870</v>
      </c>
      <c r="F12177" s="7">
        <v>0</v>
      </c>
      <c r="G12177" s="7">
        <v>1980.6760000000029</v>
      </c>
      <c r="H12177" s="7">
        <v>-10290.8331</v>
      </c>
      <c r="I12177" s="7">
        <v>-8310.1570999999967</v>
      </c>
      <c r="J12177" s="7">
        <v>0</v>
      </c>
      <c r="K12177" s="7">
        <v>0</v>
      </c>
      <c r="L12177" s="7">
        <v>124</v>
      </c>
      <c r="M12177" s="7">
        <v>-124</v>
      </c>
      <c r="N12177" s="7">
        <v>-5</v>
      </c>
    </row>
    <row r="12178" spans="1:14" x14ac:dyDescent="0.25">
      <c r="A12178" s="5">
        <v>431</v>
      </c>
      <c r="B12178" s="5">
        <v>3</v>
      </c>
      <c r="C12178" s="6">
        <v>45566</v>
      </c>
      <c r="D12178" s="7">
        <v>10</v>
      </c>
      <c r="E12178" s="6">
        <v>45870</v>
      </c>
      <c r="F12178" s="7">
        <v>0</v>
      </c>
      <c r="G12178" s="7">
        <v>24958.971600000001</v>
      </c>
      <c r="H12178" s="7">
        <v>-44564.319000000003</v>
      </c>
      <c r="I12178" s="7">
        <v>-19605.347399999999</v>
      </c>
      <c r="J12178" s="7">
        <v>0</v>
      </c>
      <c r="K12178" s="7">
        <v>0</v>
      </c>
      <c r="L12178" s="7">
        <v>203</v>
      </c>
      <c r="M12178" s="7">
        <v>-203</v>
      </c>
      <c r="N12178" s="7">
        <v>-5</v>
      </c>
    </row>
    <row r="12179" spans="1:14" x14ac:dyDescent="0.25">
      <c r="A12179" s="5">
        <v>431</v>
      </c>
      <c r="B12179" s="5">
        <v>3</v>
      </c>
      <c r="C12179" s="6">
        <v>45597</v>
      </c>
      <c r="D12179" s="7">
        <v>9</v>
      </c>
      <c r="E12179" s="6">
        <v>45870</v>
      </c>
      <c r="F12179" s="7">
        <v>0</v>
      </c>
      <c r="G12179" s="7">
        <v>33262.12739999999</v>
      </c>
      <c r="H12179" s="7">
        <v>-73478.824699999997</v>
      </c>
      <c r="I12179" s="7">
        <v>-40216.697300000007</v>
      </c>
      <c r="J12179" s="7">
        <v>0</v>
      </c>
      <c r="K12179" s="7">
        <v>0</v>
      </c>
      <c r="L12179" s="7">
        <v>214</v>
      </c>
      <c r="M12179" s="7">
        <v>-214</v>
      </c>
      <c r="N12179" s="7">
        <v>-5</v>
      </c>
    </row>
    <row r="12180" spans="1:14" x14ac:dyDescent="0.25">
      <c r="A12180" s="5">
        <v>431</v>
      </c>
      <c r="B12180" s="5">
        <v>3</v>
      </c>
      <c r="C12180" s="6">
        <v>45627</v>
      </c>
      <c r="D12180" s="7">
        <v>8</v>
      </c>
      <c r="E12180" s="6">
        <v>45870</v>
      </c>
      <c r="F12180" s="7">
        <v>0</v>
      </c>
      <c r="G12180" s="7">
        <v>60280.588000000003</v>
      </c>
      <c r="H12180" s="7">
        <v>-166066.59349999999</v>
      </c>
      <c r="I12180" s="7">
        <v>-105786.0055</v>
      </c>
      <c r="J12180" s="7">
        <v>0</v>
      </c>
      <c r="K12180" s="7">
        <v>0</v>
      </c>
      <c r="L12180" s="7">
        <v>289</v>
      </c>
      <c r="M12180" s="7">
        <v>-289</v>
      </c>
      <c r="N12180" s="7">
        <v>-5</v>
      </c>
    </row>
    <row r="12181" spans="1:14" x14ac:dyDescent="0.25">
      <c r="A12181" s="5">
        <v>431</v>
      </c>
      <c r="B12181" s="5">
        <v>3</v>
      </c>
      <c r="C12181" s="6">
        <v>45658</v>
      </c>
      <c r="D12181" s="7">
        <v>7</v>
      </c>
      <c r="E12181" s="6">
        <v>45870</v>
      </c>
      <c r="F12181" s="7">
        <v>0</v>
      </c>
      <c r="G12181" s="7">
        <v>51727.835599999999</v>
      </c>
      <c r="H12181" s="7">
        <v>-256433.04199999999</v>
      </c>
      <c r="I12181" s="7">
        <v>-204705.2064</v>
      </c>
      <c r="J12181" s="7">
        <v>0</v>
      </c>
      <c r="K12181" s="7">
        <v>0</v>
      </c>
      <c r="L12181" s="7">
        <v>260</v>
      </c>
      <c r="M12181" s="7">
        <v>-260</v>
      </c>
      <c r="N12181" s="7">
        <v>-5</v>
      </c>
    </row>
    <row r="12182" spans="1:14" x14ac:dyDescent="0.25">
      <c r="A12182" s="5">
        <v>431</v>
      </c>
      <c r="B12182" s="5">
        <v>3</v>
      </c>
      <c r="C12182" s="6">
        <v>45689</v>
      </c>
      <c r="D12182" s="7">
        <v>6</v>
      </c>
      <c r="E12182" s="6">
        <v>45870</v>
      </c>
      <c r="F12182" s="7">
        <v>0</v>
      </c>
      <c r="G12182" s="7">
        <v>62292.262399999992</v>
      </c>
      <c r="H12182" s="7">
        <v>-340843.86739999999</v>
      </c>
      <c r="I12182" s="7">
        <v>-278551.60499999998</v>
      </c>
      <c r="J12182" s="7">
        <v>0</v>
      </c>
      <c r="K12182" s="7">
        <v>0</v>
      </c>
      <c r="L12182" s="7">
        <v>296</v>
      </c>
      <c r="M12182" s="7">
        <v>-296</v>
      </c>
      <c r="N12182" s="7">
        <v>-5</v>
      </c>
    </row>
    <row r="12183" spans="1:14" x14ac:dyDescent="0.25">
      <c r="A12183" s="5">
        <v>431</v>
      </c>
      <c r="B12183" s="5">
        <v>3</v>
      </c>
      <c r="C12183" s="6">
        <v>45717</v>
      </c>
      <c r="D12183" s="7">
        <v>5</v>
      </c>
      <c r="E12183" s="6">
        <v>45870</v>
      </c>
      <c r="F12183" s="7">
        <v>0</v>
      </c>
      <c r="G12183" s="7">
        <v>81081.761800000022</v>
      </c>
      <c r="H12183" s="7">
        <v>-390925.22050000011</v>
      </c>
      <c r="I12183" s="7">
        <v>-309843.45870000002</v>
      </c>
      <c r="J12183" s="7">
        <v>0</v>
      </c>
      <c r="K12183" s="7">
        <v>0</v>
      </c>
      <c r="L12183" s="7">
        <v>287</v>
      </c>
      <c r="M12183" s="7">
        <v>-287</v>
      </c>
      <c r="N12183" s="7">
        <v>-5</v>
      </c>
    </row>
    <row r="12184" spans="1:14" x14ac:dyDescent="0.25">
      <c r="A12184" s="5">
        <v>431</v>
      </c>
      <c r="B12184" s="5">
        <v>3</v>
      </c>
      <c r="C12184" s="6">
        <v>45748</v>
      </c>
      <c r="D12184" s="7">
        <v>4</v>
      </c>
      <c r="E12184" s="6">
        <v>45870</v>
      </c>
      <c r="F12184" s="7">
        <v>0</v>
      </c>
      <c r="G12184" s="7">
        <v>113897.5741</v>
      </c>
      <c r="H12184" s="7">
        <v>-689236.53969999996</v>
      </c>
      <c r="I12184" s="7">
        <v>-575338.9656</v>
      </c>
      <c r="J12184" s="7">
        <v>0</v>
      </c>
      <c r="K12184" s="7">
        <v>0</v>
      </c>
      <c r="L12184" s="7">
        <v>373</v>
      </c>
      <c r="M12184" s="7">
        <v>-373</v>
      </c>
      <c r="N12184" s="7">
        <v>-5</v>
      </c>
    </row>
    <row r="12185" spans="1:14" x14ac:dyDescent="0.25">
      <c r="A12185" s="5">
        <v>431</v>
      </c>
      <c r="B12185" s="5">
        <v>3</v>
      </c>
      <c r="C12185" s="6">
        <v>45778</v>
      </c>
      <c r="D12185" s="7">
        <v>3</v>
      </c>
      <c r="E12185" s="6">
        <v>45870</v>
      </c>
      <c r="F12185" s="7">
        <v>0</v>
      </c>
      <c r="G12185" s="7">
        <v>77624.573799999984</v>
      </c>
      <c r="H12185" s="7">
        <v>-692747.42920000001</v>
      </c>
      <c r="I12185" s="7">
        <v>-615122.8554</v>
      </c>
      <c r="J12185" s="7">
        <v>0</v>
      </c>
      <c r="K12185" s="7">
        <v>0</v>
      </c>
      <c r="L12185" s="7">
        <v>384</v>
      </c>
      <c r="M12185" s="7">
        <v>-384</v>
      </c>
      <c r="N12185" s="7">
        <v>-5</v>
      </c>
    </row>
    <row r="12186" spans="1:14" x14ac:dyDescent="0.25">
      <c r="A12186" s="5">
        <v>431</v>
      </c>
      <c r="B12186" s="5">
        <v>3</v>
      </c>
      <c r="C12186" s="6">
        <v>45809</v>
      </c>
      <c r="D12186" s="7">
        <v>2</v>
      </c>
      <c r="E12186" s="6">
        <v>45870</v>
      </c>
      <c r="F12186" s="7">
        <v>0</v>
      </c>
      <c r="G12186" s="7">
        <v>47789.298199999997</v>
      </c>
      <c r="H12186" s="7">
        <v>-1180403.0628</v>
      </c>
      <c r="I12186" s="7">
        <v>-1132613.7646000001</v>
      </c>
      <c r="J12186" s="7">
        <v>0</v>
      </c>
      <c r="K12186" s="7">
        <v>0</v>
      </c>
      <c r="L12186" s="7">
        <v>446</v>
      </c>
      <c r="M12186" s="7">
        <v>-446</v>
      </c>
      <c r="N12186" s="7">
        <v>-5</v>
      </c>
    </row>
    <row r="12187" spans="1:14" x14ac:dyDescent="0.25">
      <c r="A12187" s="5">
        <v>431</v>
      </c>
      <c r="B12187" s="5">
        <v>3</v>
      </c>
      <c r="C12187" s="6">
        <v>45839</v>
      </c>
      <c r="D12187" s="7">
        <v>1</v>
      </c>
      <c r="E12187" s="6">
        <v>45870</v>
      </c>
      <c r="F12187" s="7">
        <v>0</v>
      </c>
      <c r="G12187" s="7">
        <v>94668.302800000005</v>
      </c>
      <c r="H12187" s="7">
        <v>-1696120.2734000001</v>
      </c>
      <c r="I12187" s="7">
        <v>-1601451.9705999999</v>
      </c>
      <c r="J12187" s="7">
        <v>0</v>
      </c>
      <c r="K12187" s="7">
        <v>0</v>
      </c>
      <c r="L12187" s="7">
        <v>613</v>
      </c>
      <c r="M12187" s="7">
        <v>-613</v>
      </c>
      <c r="N12187" s="7">
        <v>-5</v>
      </c>
    </row>
    <row r="12188" spans="1:14" x14ac:dyDescent="0.25">
      <c r="A12188" s="5">
        <v>431</v>
      </c>
      <c r="B12188" s="5">
        <v>3</v>
      </c>
      <c r="C12188" s="6">
        <v>45870</v>
      </c>
      <c r="D12188" s="7">
        <v>0</v>
      </c>
      <c r="E12188" s="6">
        <v>45870</v>
      </c>
      <c r="F12188" s="7">
        <v>104866333.3267</v>
      </c>
      <c r="G12188" s="7">
        <v>43587.227700000003</v>
      </c>
      <c r="H12188" s="7">
        <v>-1129444.7112</v>
      </c>
      <c r="I12188" s="7">
        <v>103780475.8432</v>
      </c>
      <c r="J12188" s="7">
        <v>42068</v>
      </c>
      <c r="K12188" s="7">
        <v>0</v>
      </c>
      <c r="L12188" s="7">
        <v>420</v>
      </c>
      <c r="M12188" s="7">
        <v>41648</v>
      </c>
      <c r="N12188" s="7">
        <v>-5</v>
      </c>
    </row>
    <row r="12189" spans="1:14" x14ac:dyDescent="0.25">
      <c r="A12189" s="5">
        <v>431</v>
      </c>
      <c r="B12189" s="5">
        <v>3</v>
      </c>
      <c r="C12189" s="6">
        <v>45536</v>
      </c>
      <c r="D12189" s="7">
        <v>12</v>
      </c>
      <c r="E12189" s="6">
        <v>45901</v>
      </c>
      <c r="F12189" s="7">
        <v>0</v>
      </c>
      <c r="G12189" s="7">
        <v>-717.35019999999986</v>
      </c>
      <c r="H12189" s="7">
        <v>-5112.08</v>
      </c>
      <c r="I12189" s="7">
        <v>-5829.4301999999998</v>
      </c>
      <c r="J12189" s="7">
        <v>0</v>
      </c>
      <c r="K12189" s="7">
        <v>0</v>
      </c>
      <c r="L12189" s="7">
        <v>81</v>
      </c>
      <c r="M12189" s="7">
        <v>-81</v>
      </c>
      <c r="N12189" s="7">
        <v>-5</v>
      </c>
    </row>
    <row r="12190" spans="1:14" x14ac:dyDescent="0.25">
      <c r="A12190" s="5">
        <v>431</v>
      </c>
      <c r="B12190" s="5">
        <v>3</v>
      </c>
      <c r="C12190" s="6">
        <v>45566</v>
      </c>
      <c r="D12190" s="7">
        <v>11</v>
      </c>
      <c r="E12190" s="6">
        <v>45901</v>
      </c>
      <c r="F12190" s="7">
        <v>0</v>
      </c>
      <c r="G12190" s="7">
        <v>11959.3781</v>
      </c>
      <c r="H12190" s="7">
        <v>-7570.2816999999995</v>
      </c>
      <c r="I12190" s="7">
        <v>4389.0963999999994</v>
      </c>
      <c r="J12190" s="7">
        <v>0</v>
      </c>
      <c r="K12190" s="7">
        <v>0</v>
      </c>
      <c r="L12190" s="7">
        <v>119</v>
      </c>
      <c r="M12190" s="7">
        <v>-119</v>
      </c>
      <c r="N12190" s="7">
        <v>-5</v>
      </c>
    </row>
    <row r="12191" spans="1:14" x14ac:dyDescent="0.25">
      <c r="A12191" s="5">
        <v>431</v>
      </c>
      <c r="B12191" s="5">
        <v>3</v>
      </c>
      <c r="C12191" s="6">
        <v>45597</v>
      </c>
      <c r="D12191" s="7">
        <v>10</v>
      </c>
      <c r="E12191" s="6">
        <v>45901</v>
      </c>
      <c r="F12191" s="7">
        <v>0</v>
      </c>
      <c r="G12191" s="7">
        <v>32997.7765</v>
      </c>
      <c r="H12191" s="7">
        <v>-35559.384400000003</v>
      </c>
      <c r="I12191" s="7">
        <v>-2561.6079000000032</v>
      </c>
      <c r="J12191" s="7">
        <v>0</v>
      </c>
      <c r="K12191" s="7">
        <v>0</v>
      </c>
      <c r="L12191" s="7">
        <v>190</v>
      </c>
      <c r="M12191" s="7">
        <v>-190</v>
      </c>
      <c r="N12191" s="7">
        <v>-5</v>
      </c>
    </row>
    <row r="12192" spans="1:14" x14ac:dyDescent="0.25">
      <c r="A12192" s="5">
        <v>431</v>
      </c>
      <c r="B12192" s="5">
        <v>3</v>
      </c>
      <c r="C12192" s="6">
        <v>45627</v>
      </c>
      <c r="D12192" s="7">
        <v>9</v>
      </c>
      <c r="E12192" s="6">
        <v>45901</v>
      </c>
      <c r="F12192" s="7">
        <v>0</v>
      </c>
      <c r="G12192" s="7">
        <v>80078.176999999996</v>
      </c>
      <c r="H12192" s="7">
        <v>-99521.393700000015</v>
      </c>
      <c r="I12192" s="7">
        <v>-19443.216700000019</v>
      </c>
      <c r="J12192" s="7">
        <v>0</v>
      </c>
      <c r="K12192" s="7">
        <v>0</v>
      </c>
      <c r="L12192" s="7">
        <v>276</v>
      </c>
      <c r="M12192" s="7">
        <v>-276</v>
      </c>
      <c r="N12192" s="7">
        <v>-5</v>
      </c>
    </row>
    <row r="12193" spans="1:14" x14ac:dyDescent="0.25">
      <c r="A12193" s="5">
        <v>431</v>
      </c>
      <c r="B12193" s="5">
        <v>3</v>
      </c>
      <c r="C12193" s="6">
        <v>45658</v>
      </c>
      <c r="D12193" s="7">
        <v>8</v>
      </c>
      <c r="E12193" s="6">
        <v>45901</v>
      </c>
      <c r="F12193" s="7">
        <v>0</v>
      </c>
      <c r="G12193" s="7">
        <v>56026.52</v>
      </c>
      <c r="H12193" s="7">
        <v>-142585.57870000001</v>
      </c>
      <c r="I12193" s="7">
        <v>-86559.05869999998</v>
      </c>
      <c r="J12193" s="7">
        <v>0</v>
      </c>
      <c r="K12193" s="7">
        <v>0</v>
      </c>
      <c r="L12193" s="7">
        <v>225</v>
      </c>
      <c r="M12193" s="7">
        <v>-225</v>
      </c>
      <c r="N12193" s="7">
        <v>-5</v>
      </c>
    </row>
    <row r="12194" spans="1:14" x14ac:dyDescent="0.25">
      <c r="A12194" s="5">
        <v>431</v>
      </c>
      <c r="B12194" s="5">
        <v>3</v>
      </c>
      <c r="C12194" s="6">
        <v>45689</v>
      </c>
      <c r="D12194" s="7">
        <v>7</v>
      </c>
      <c r="E12194" s="6">
        <v>45901</v>
      </c>
      <c r="F12194" s="7">
        <v>0</v>
      </c>
      <c r="G12194" s="7">
        <v>54600.818399999996</v>
      </c>
      <c r="H12194" s="7">
        <v>-226288.40650000001</v>
      </c>
      <c r="I12194" s="7">
        <v>-171687.58809999999</v>
      </c>
      <c r="J12194" s="7">
        <v>0</v>
      </c>
      <c r="K12194" s="7">
        <v>0</v>
      </c>
      <c r="L12194" s="7">
        <v>235</v>
      </c>
      <c r="M12194" s="7">
        <v>-235</v>
      </c>
      <c r="N12194" s="7">
        <v>-5</v>
      </c>
    </row>
    <row r="12195" spans="1:14" x14ac:dyDescent="0.25">
      <c r="A12195" s="5">
        <v>431</v>
      </c>
      <c r="B12195" s="5">
        <v>3</v>
      </c>
      <c r="C12195" s="6">
        <v>45717</v>
      </c>
      <c r="D12195" s="7">
        <v>6</v>
      </c>
      <c r="E12195" s="6">
        <v>45901</v>
      </c>
      <c r="F12195" s="7">
        <v>0</v>
      </c>
      <c r="G12195" s="7">
        <v>62415.13689999999</v>
      </c>
      <c r="H12195" s="7">
        <v>-301353.54739999998</v>
      </c>
      <c r="I12195" s="7">
        <v>-238938.41050000009</v>
      </c>
      <c r="J12195" s="7">
        <v>0</v>
      </c>
      <c r="K12195" s="7">
        <v>0</v>
      </c>
      <c r="L12195" s="7">
        <v>264</v>
      </c>
      <c r="M12195" s="7">
        <v>-264</v>
      </c>
      <c r="N12195" s="7">
        <v>-5</v>
      </c>
    </row>
    <row r="12196" spans="1:14" x14ac:dyDescent="0.25">
      <c r="A12196" s="5">
        <v>431</v>
      </c>
      <c r="B12196" s="5">
        <v>3</v>
      </c>
      <c r="C12196" s="6">
        <v>45748</v>
      </c>
      <c r="D12196" s="7">
        <v>5</v>
      </c>
      <c r="E12196" s="6">
        <v>45901</v>
      </c>
      <c r="F12196" s="7">
        <v>0</v>
      </c>
      <c r="G12196" s="7">
        <v>104734.1268</v>
      </c>
      <c r="H12196" s="7">
        <v>-436007.47440000001</v>
      </c>
      <c r="I12196" s="7">
        <v>-331273.34759999998</v>
      </c>
      <c r="J12196" s="7">
        <v>0</v>
      </c>
      <c r="K12196" s="7">
        <v>0</v>
      </c>
      <c r="L12196" s="7">
        <v>300</v>
      </c>
      <c r="M12196" s="7">
        <v>-300</v>
      </c>
      <c r="N12196" s="7">
        <v>-5</v>
      </c>
    </row>
    <row r="12197" spans="1:14" x14ac:dyDescent="0.25">
      <c r="A12197" s="5">
        <v>431</v>
      </c>
      <c r="B12197" s="5">
        <v>3</v>
      </c>
      <c r="C12197" s="6">
        <v>45778</v>
      </c>
      <c r="D12197" s="7">
        <v>4</v>
      </c>
      <c r="E12197" s="6">
        <v>45901</v>
      </c>
      <c r="F12197" s="7">
        <v>0</v>
      </c>
      <c r="G12197" s="7">
        <v>90427.255900000004</v>
      </c>
      <c r="H12197" s="7">
        <v>-583912.86360000004</v>
      </c>
      <c r="I12197" s="7">
        <v>-493485.60770000011</v>
      </c>
      <c r="J12197" s="7">
        <v>0</v>
      </c>
      <c r="K12197" s="7">
        <v>0</v>
      </c>
      <c r="L12197" s="7">
        <v>322</v>
      </c>
      <c r="M12197" s="7">
        <v>-322</v>
      </c>
      <c r="N12197" s="7">
        <v>-5</v>
      </c>
    </row>
    <row r="12198" spans="1:14" x14ac:dyDescent="0.25">
      <c r="A12198" s="5">
        <v>431</v>
      </c>
      <c r="B12198" s="5">
        <v>3</v>
      </c>
      <c r="C12198" s="6">
        <v>45809</v>
      </c>
      <c r="D12198" s="7">
        <v>3</v>
      </c>
      <c r="E12198" s="6">
        <v>45901</v>
      </c>
      <c r="F12198" s="7">
        <v>0</v>
      </c>
      <c r="G12198" s="7">
        <v>47792.242199999993</v>
      </c>
      <c r="H12198" s="7">
        <v>-646006.26189999981</v>
      </c>
      <c r="I12198" s="7">
        <v>-598214.01969999983</v>
      </c>
      <c r="J12198" s="7">
        <v>0</v>
      </c>
      <c r="K12198" s="7">
        <v>0</v>
      </c>
      <c r="L12198" s="7">
        <v>328</v>
      </c>
      <c r="M12198" s="7">
        <v>-328</v>
      </c>
      <c r="N12198" s="7">
        <v>-5</v>
      </c>
    </row>
    <row r="12199" spans="1:14" x14ac:dyDescent="0.25">
      <c r="A12199" s="5">
        <v>431</v>
      </c>
      <c r="B12199" s="5">
        <v>3</v>
      </c>
      <c r="C12199" s="6">
        <v>45839</v>
      </c>
      <c r="D12199" s="7">
        <v>2</v>
      </c>
      <c r="E12199" s="6">
        <v>45901</v>
      </c>
      <c r="F12199" s="7">
        <v>0</v>
      </c>
      <c r="G12199" s="7">
        <v>66753.171300000002</v>
      </c>
      <c r="H12199" s="7">
        <v>-1055211.683</v>
      </c>
      <c r="I12199" s="7">
        <v>-988458.51169999992</v>
      </c>
      <c r="J12199" s="7">
        <v>0</v>
      </c>
      <c r="K12199" s="7">
        <v>0</v>
      </c>
      <c r="L12199" s="7">
        <v>436</v>
      </c>
      <c r="M12199" s="7">
        <v>-436</v>
      </c>
      <c r="N12199" s="7">
        <v>-5</v>
      </c>
    </row>
    <row r="12200" spans="1:14" x14ac:dyDescent="0.25">
      <c r="A12200" s="5">
        <v>431</v>
      </c>
      <c r="B12200" s="5">
        <v>3</v>
      </c>
      <c r="C12200" s="6">
        <v>45870</v>
      </c>
      <c r="D12200" s="7">
        <v>1</v>
      </c>
      <c r="E12200" s="6">
        <v>45901</v>
      </c>
      <c r="F12200" s="7">
        <v>0</v>
      </c>
      <c r="G12200" s="7">
        <v>84845.929299999989</v>
      </c>
      <c r="H12200" s="7">
        <v>-1437117.7438000001</v>
      </c>
      <c r="I12200" s="7">
        <v>-1352271.8145000001</v>
      </c>
      <c r="J12200" s="7">
        <v>0</v>
      </c>
      <c r="K12200" s="7">
        <v>0</v>
      </c>
      <c r="L12200" s="7">
        <v>536</v>
      </c>
      <c r="M12200" s="7">
        <v>-536</v>
      </c>
      <c r="N12200" s="7">
        <v>-5</v>
      </c>
    </row>
    <row r="12201" spans="1:14" x14ac:dyDescent="0.25">
      <c r="A12201" s="5">
        <v>431</v>
      </c>
      <c r="B12201" s="5">
        <v>3</v>
      </c>
      <c r="C12201" s="6">
        <v>45901</v>
      </c>
      <c r="D12201" s="7">
        <v>0</v>
      </c>
      <c r="E12201" s="6">
        <v>45901</v>
      </c>
      <c r="F12201" s="7">
        <v>102100098.3389</v>
      </c>
      <c r="G12201" s="7">
        <v>7300.8713000000043</v>
      </c>
      <c r="H12201" s="7">
        <v>-1178178.9506999999</v>
      </c>
      <c r="I12201" s="7">
        <v>100929220.2595</v>
      </c>
      <c r="J12201" s="7">
        <v>39942</v>
      </c>
      <c r="K12201" s="7">
        <v>0</v>
      </c>
      <c r="L12201" s="7">
        <v>410</v>
      </c>
      <c r="M12201" s="7">
        <v>39532</v>
      </c>
      <c r="N12201" s="7">
        <v>-5</v>
      </c>
    </row>
    <row r="12202" spans="1:14" x14ac:dyDescent="0.25">
      <c r="A12202" s="5">
        <v>431</v>
      </c>
      <c r="B12202" s="5">
        <v>3</v>
      </c>
      <c r="C12202" s="6">
        <v>45566</v>
      </c>
      <c r="D12202" s="7">
        <v>12</v>
      </c>
      <c r="E12202" s="6">
        <v>45931</v>
      </c>
      <c r="F12202" s="7">
        <v>0</v>
      </c>
      <c r="G12202" s="7">
        <v>-232.8500999999998</v>
      </c>
      <c r="H12202" s="7">
        <v>-3064.43</v>
      </c>
      <c r="I12202" s="7">
        <v>-3297.280099999999</v>
      </c>
      <c r="J12202" s="7">
        <v>0</v>
      </c>
      <c r="K12202" s="7">
        <v>0</v>
      </c>
      <c r="L12202" s="7">
        <v>75</v>
      </c>
      <c r="M12202" s="7">
        <v>-75</v>
      </c>
      <c r="N12202" s="7">
        <v>-5</v>
      </c>
    </row>
    <row r="12203" spans="1:14" x14ac:dyDescent="0.25">
      <c r="A12203" s="5">
        <v>431</v>
      </c>
      <c r="B12203" s="5">
        <v>3</v>
      </c>
      <c r="C12203" s="6">
        <v>45597</v>
      </c>
      <c r="D12203" s="7">
        <v>11</v>
      </c>
      <c r="E12203" s="6">
        <v>45931</v>
      </c>
      <c r="F12203" s="7">
        <v>0</v>
      </c>
      <c r="G12203" s="7">
        <v>32355.7497</v>
      </c>
      <c r="H12203" s="7">
        <v>-15561.623100000001</v>
      </c>
      <c r="I12203" s="7">
        <v>16794.1266</v>
      </c>
      <c r="J12203" s="7">
        <v>0</v>
      </c>
      <c r="K12203" s="7">
        <v>0</v>
      </c>
      <c r="L12203" s="7">
        <v>123</v>
      </c>
      <c r="M12203" s="7">
        <v>-123</v>
      </c>
      <c r="N12203" s="7">
        <v>-5</v>
      </c>
    </row>
    <row r="12204" spans="1:14" x14ac:dyDescent="0.25">
      <c r="A12204" s="5">
        <v>431</v>
      </c>
      <c r="B12204" s="5">
        <v>3</v>
      </c>
      <c r="C12204" s="6">
        <v>45627</v>
      </c>
      <c r="D12204" s="7">
        <v>10</v>
      </c>
      <c r="E12204" s="6">
        <v>45931</v>
      </c>
      <c r="F12204" s="7">
        <v>0</v>
      </c>
      <c r="G12204" s="7">
        <v>78945.363600000012</v>
      </c>
      <c r="H12204" s="7">
        <v>-43197.333599999998</v>
      </c>
      <c r="I12204" s="7">
        <v>35748.030000000013</v>
      </c>
      <c r="J12204" s="7">
        <v>0</v>
      </c>
      <c r="K12204" s="7">
        <v>0</v>
      </c>
      <c r="L12204" s="7">
        <v>231</v>
      </c>
      <c r="M12204" s="7">
        <v>-231</v>
      </c>
      <c r="N12204" s="7">
        <v>-5</v>
      </c>
    </row>
    <row r="12205" spans="1:14" x14ac:dyDescent="0.25">
      <c r="A12205" s="5">
        <v>431</v>
      </c>
      <c r="B12205" s="5">
        <v>3</v>
      </c>
      <c r="C12205" s="6">
        <v>45658</v>
      </c>
      <c r="D12205" s="7">
        <v>9</v>
      </c>
      <c r="E12205" s="6">
        <v>45931</v>
      </c>
      <c r="F12205" s="7">
        <v>0</v>
      </c>
      <c r="G12205" s="7">
        <v>60235.212</v>
      </c>
      <c r="H12205" s="7">
        <v>-95897.577400000009</v>
      </c>
      <c r="I12205" s="7">
        <v>-35662.36540000001</v>
      </c>
      <c r="J12205" s="7">
        <v>0</v>
      </c>
      <c r="K12205" s="7">
        <v>0</v>
      </c>
      <c r="L12205" s="7">
        <v>229</v>
      </c>
      <c r="M12205" s="7">
        <v>-229</v>
      </c>
      <c r="N12205" s="7">
        <v>-5</v>
      </c>
    </row>
    <row r="12206" spans="1:14" x14ac:dyDescent="0.25">
      <c r="A12206" s="5">
        <v>431</v>
      </c>
      <c r="B12206" s="5">
        <v>3</v>
      </c>
      <c r="C12206" s="6">
        <v>45689</v>
      </c>
      <c r="D12206" s="7">
        <v>8</v>
      </c>
      <c r="E12206" s="6">
        <v>45931</v>
      </c>
      <c r="F12206" s="7">
        <v>0</v>
      </c>
      <c r="G12206" s="7">
        <v>47303.809500000003</v>
      </c>
      <c r="H12206" s="7">
        <v>-170393.1716</v>
      </c>
      <c r="I12206" s="7">
        <v>-123089.3621</v>
      </c>
      <c r="J12206" s="7">
        <v>0</v>
      </c>
      <c r="K12206" s="7">
        <v>0</v>
      </c>
      <c r="L12206" s="7">
        <v>274</v>
      </c>
      <c r="M12206" s="7">
        <v>-274</v>
      </c>
      <c r="N12206" s="7">
        <v>-5</v>
      </c>
    </row>
    <row r="12207" spans="1:14" x14ac:dyDescent="0.25">
      <c r="A12207" s="5">
        <v>431</v>
      </c>
      <c r="B12207" s="5">
        <v>3</v>
      </c>
      <c r="C12207" s="6">
        <v>45717</v>
      </c>
      <c r="D12207" s="7">
        <v>7</v>
      </c>
      <c r="E12207" s="6">
        <v>45931</v>
      </c>
      <c r="F12207" s="7">
        <v>0</v>
      </c>
      <c r="G12207" s="7">
        <v>101413.3895</v>
      </c>
      <c r="H12207" s="7">
        <v>-260349.53700000001</v>
      </c>
      <c r="I12207" s="7">
        <v>-158936.14749999999</v>
      </c>
      <c r="J12207" s="7">
        <v>0</v>
      </c>
      <c r="K12207" s="7">
        <v>0</v>
      </c>
      <c r="L12207" s="7">
        <v>243</v>
      </c>
      <c r="M12207" s="7">
        <v>-243</v>
      </c>
      <c r="N12207" s="7">
        <v>-5</v>
      </c>
    </row>
    <row r="12208" spans="1:14" x14ac:dyDescent="0.25">
      <c r="A12208" s="5">
        <v>431</v>
      </c>
      <c r="B12208" s="5">
        <v>3</v>
      </c>
      <c r="C12208" s="6">
        <v>45748</v>
      </c>
      <c r="D12208" s="7">
        <v>6</v>
      </c>
      <c r="E12208" s="6">
        <v>45931</v>
      </c>
      <c r="F12208" s="7">
        <v>0</v>
      </c>
      <c r="G12208" s="7">
        <v>127049.7772</v>
      </c>
      <c r="H12208" s="7">
        <v>-331386.3554</v>
      </c>
      <c r="I12208" s="7">
        <v>-204336.57819999999</v>
      </c>
      <c r="J12208" s="7">
        <v>0</v>
      </c>
      <c r="K12208" s="7">
        <v>0</v>
      </c>
      <c r="L12208" s="7">
        <v>292</v>
      </c>
      <c r="M12208" s="7">
        <v>-292</v>
      </c>
      <c r="N12208" s="7">
        <v>-5</v>
      </c>
    </row>
    <row r="12209" spans="1:14" x14ac:dyDescent="0.25">
      <c r="A12209" s="5">
        <v>431</v>
      </c>
      <c r="B12209" s="5">
        <v>3</v>
      </c>
      <c r="C12209" s="6">
        <v>45778</v>
      </c>
      <c r="D12209" s="7">
        <v>5</v>
      </c>
      <c r="E12209" s="6">
        <v>45931</v>
      </c>
      <c r="F12209" s="7">
        <v>0</v>
      </c>
      <c r="G12209" s="7">
        <v>108366.8248</v>
      </c>
      <c r="H12209" s="7">
        <v>-429216.35340000002</v>
      </c>
      <c r="I12209" s="7">
        <v>-320849.52860000002</v>
      </c>
      <c r="J12209" s="7">
        <v>0</v>
      </c>
      <c r="K12209" s="7">
        <v>0</v>
      </c>
      <c r="L12209" s="7">
        <v>291</v>
      </c>
      <c r="M12209" s="7">
        <v>-291</v>
      </c>
      <c r="N12209" s="7">
        <v>-5</v>
      </c>
    </row>
    <row r="12210" spans="1:14" x14ac:dyDescent="0.25">
      <c r="A12210" s="5">
        <v>431</v>
      </c>
      <c r="B12210" s="5">
        <v>3</v>
      </c>
      <c r="C12210" s="6">
        <v>45809</v>
      </c>
      <c r="D12210" s="7">
        <v>4</v>
      </c>
      <c r="E12210" s="6">
        <v>45931</v>
      </c>
      <c r="F12210" s="7">
        <v>0</v>
      </c>
      <c r="G12210" s="7">
        <v>100793.55100000001</v>
      </c>
      <c r="H12210" s="7">
        <v>-476316.29520000011</v>
      </c>
      <c r="I12210" s="7">
        <v>-375522.74420000007</v>
      </c>
      <c r="J12210" s="7">
        <v>0</v>
      </c>
      <c r="K12210" s="7">
        <v>0</v>
      </c>
      <c r="L12210" s="7">
        <v>265</v>
      </c>
      <c r="M12210" s="7">
        <v>-265</v>
      </c>
      <c r="N12210" s="7">
        <v>-5</v>
      </c>
    </row>
    <row r="12211" spans="1:14" x14ac:dyDescent="0.25">
      <c r="A12211" s="5">
        <v>431</v>
      </c>
      <c r="B12211" s="5">
        <v>3</v>
      </c>
      <c r="C12211" s="6">
        <v>45839</v>
      </c>
      <c r="D12211" s="7">
        <v>3</v>
      </c>
      <c r="E12211" s="6">
        <v>45931</v>
      </c>
      <c r="F12211" s="7">
        <v>0</v>
      </c>
      <c r="G12211" s="7">
        <v>55477.114600000001</v>
      </c>
      <c r="H12211" s="7">
        <v>-770715.60360000003</v>
      </c>
      <c r="I12211" s="7">
        <v>-715238.48900000006</v>
      </c>
      <c r="J12211" s="7">
        <v>0</v>
      </c>
      <c r="K12211" s="7">
        <v>0</v>
      </c>
      <c r="L12211" s="7">
        <v>415</v>
      </c>
      <c r="M12211" s="7">
        <v>-415</v>
      </c>
      <c r="N12211" s="7">
        <v>-5</v>
      </c>
    </row>
    <row r="12212" spans="1:14" x14ac:dyDescent="0.25">
      <c r="A12212" s="5">
        <v>431</v>
      </c>
      <c r="B12212" s="5">
        <v>3</v>
      </c>
      <c r="C12212" s="6">
        <v>45870</v>
      </c>
      <c r="D12212" s="7">
        <v>2</v>
      </c>
      <c r="E12212" s="6">
        <v>45931</v>
      </c>
      <c r="F12212" s="7">
        <v>0</v>
      </c>
      <c r="G12212" s="7">
        <v>124420.48390000001</v>
      </c>
      <c r="H12212" s="7">
        <v>-1147228.9601</v>
      </c>
      <c r="I12212" s="7">
        <v>-1022808.4762</v>
      </c>
      <c r="J12212" s="7">
        <v>0</v>
      </c>
      <c r="K12212" s="7">
        <v>0</v>
      </c>
      <c r="L12212" s="7">
        <v>470</v>
      </c>
      <c r="M12212" s="7">
        <v>-470</v>
      </c>
      <c r="N12212" s="7">
        <v>-5</v>
      </c>
    </row>
    <row r="12213" spans="1:14" x14ac:dyDescent="0.25">
      <c r="A12213" s="5">
        <v>431</v>
      </c>
      <c r="B12213" s="5">
        <v>3</v>
      </c>
      <c r="C12213" s="6">
        <v>45901</v>
      </c>
      <c r="D12213" s="7">
        <v>1</v>
      </c>
      <c r="E12213" s="6">
        <v>45931</v>
      </c>
      <c r="F12213" s="7">
        <v>0</v>
      </c>
      <c r="G12213" s="7">
        <v>121541.587</v>
      </c>
      <c r="H12213" s="7">
        <v>-1455682.4889</v>
      </c>
      <c r="I12213" s="7">
        <v>-1334140.9018999999</v>
      </c>
      <c r="J12213" s="7">
        <v>0</v>
      </c>
      <c r="K12213" s="7">
        <v>0</v>
      </c>
      <c r="L12213" s="7">
        <v>524</v>
      </c>
      <c r="M12213" s="7">
        <v>-524</v>
      </c>
      <c r="N12213" s="7">
        <v>-5</v>
      </c>
    </row>
    <row r="12214" spans="1:14" x14ac:dyDescent="0.25">
      <c r="A12214" s="5">
        <v>431</v>
      </c>
      <c r="B12214" s="5">
        <v>3</v>
      </c>
      <c r="C12214" s="6">
        <v>45931</v>
      </c>
      <c r="D12214" s="7">
        <v>0</v>
      </c>
      <c r="E12214" s="6">
        <v>45931</v>
      </c>
      <c r="F12214" s="7">
        <v>116070934.4307</v>
      </c>
      <c r="G12214" s="7">
        <v>63367.759700000017</v>
      </c>
      <c r="H12214" s="7">
        <v>-1026851.5217</v>
      </c>
      <c r="I12214" s="7">
        <v>115107450.66869999</v>
      </c>
      <c r="J12214" s="7">
        <v>45397</v>
      </c>
      <c r="K12214" s="7">
        <v>0</v>
      </c>
      <c r="L12214" s="7">
        <v>379</v>
      </c>
      <c r="M12214" s="7">
        <v>45018</v>
      </c>
      <c r="N12214" s="7">
        <v>-5</v>
      </c>
    </row>
    <row r="12215" spans="1:14" x14ac:dyDescent="0.25">
      <c r="A12215" s="5">
        <v>431</v>
      </c>
      <c r="B12215" s="5">
        <v>3</v>
      </c>
      <c r="C12215" s="6">
        <v>45597</v>
      </c>
      <c r="D12215" s="7">
        <v>12</v>
      </c>
      <c r="E12215" s="6">
        <v>45962</v>
      </c>
      <c r="F12215" s="7">
        <v>0</v>
      </c>
      <c r="G12215" s="7">
        <v>-1727.8595</v>
      </c>
      <c r="H12215" s="7">
        <v>-4608.1346999999996</v>
      </c>
      <c r="I12215" s="7">
        <v>-6335.9941999999992</v>
      </c>
      <c r="J12215" s="7">
        <v>0</v>
      </c>
      <c r="K12215" s="7">
        <v>0</v>
      </c>
      <c r="L12215" s="7">
        <v>74</v>
      </c>
      <c r="M12215" s="7">
        <v>-74</v>
      </c>
      <c r="N12215" s="7">
        <v>-5</v>
      </c>
    </row>
    <row r="12216" spans="1:14" x14ac:dyDescent="0.25">
      <c r="A12216" s="5">
        <v>431</v>
      </c>
      <c r="B12216" s="5">
        <v>3</v>
      </c>
      <c r="C12216" s="6">
        <v>45627</v>
      </c>
      <c r="D12216" s="7">
        <v>11</v>
      </c>
      <c r="E12216" s="6">
        <v>45962</v>
      </c>
      <c r="F12216" s="7">
        <v>0</v>
      </c>
      <c r="G12216" s="7">
        <v>23954.252499999999</v>
      </c>
      <c r="H12216" s="7">
        <v>-10310.273800000001</v>
      </c>
      <c r="I12216" s="7">
        <v>13643.9787</v>
      </c>
      <c r="J12216" s="7">
        <v>0</v>
      </c>
      <c r="K12216" s="7">
        <v>0</v>
      </c>
      <c r="L12216" s="7">
        <v>142</v>
      </c>
      <c r="M12216" s="7">
        <v>-142</v>
      </c>
      <c r="N12216" s="7">
        <v>-5</v>
      </c>
    </row>
    <row r="12217" spans="1:14" x14ac:dyDescent="0.25">
      <c r="A12217" s="5">
        <v>431</v>
      </c>
      <c r="B12217" s="5">
        <v>3</v>
      </c>
      <c r="C12217" s="6">
        <v>45658</v>
      </c>
      <c r="D12217" s="7">
        <v>10</v>
      </c>
      <c r="E12217" s="6">
        <v>45962</v>
      </c>
      <c r="F12217" s="7">
        <v>0</v>
      </c>
      <c r="G12217" s="7">
        <v>29544.460200000001</v>
      </c>
      <c r="H12217" s="7">
        <v>-42859.979700000004</v>
      </c>
      <c r="I12217" s="7">
        <v>-13315.5195</v>
      </c>
      <c r="J12217" s="7">
        <v>0</v>
      </c>
      <c r="K12217" s="7">
        <v>0</v>
      </c>
      <c r="L12217" s="7">
        <v>169</v>
      </c>
      <c r="M12217" s="7">
        <v>-169</v>
      </c>
      <c r="N12217" s="7">
        <v>-5</v>
      </c>
    </row>
    <row r="12218" spans="1:14" x14ac:dyDescent="0.25">
      <c r="A12218" s="5">
        <v>431</v>
      </c>
      <c r="B12218" s="5">
        <v>3</v>
      </c>
      <c r="C12218" s="6">
        <v>45689</v>
      </c>
      <c r="D12218" s="7">
        <v>9</v>
      </c>
      <c r="E12218" s="6">
        <v>45962</v>
      </c>
      <c r="F12218" s="7">
        <v>0</v>
      </c>
      <c r="G12218" s="7">
        <v>57535.652399999992</v>
      </c>
      <c r="H12218" s="7">
        <v>-110020.0981</v>
      </c>
      <c r="I12218" s="7">
        <v>-52484.445700000011</v>
      </c>
      <c r="J12218" s="7">
        <v>0</v>
      </c>
      <c r="K12218" s="7">
        <v>0</v>
      </c>
      <c r="L12218" s="7">
        <v>227</v>
      </c>
      <c r="M12218" s="7">
        <v>-227</v>
      </c>
      <c r="N12218" s="7">
        <v>-5</v>
      </c>
    </row>
    <row r="12219" spans="1:14" x14ac:dyDescent="0.25">
      <c r="A12219" s="5">
        <v>431</v>
      </c>
      <c r="B12219" s="5">
        <v>3</v>
      </c>
      <c r="C12219" s="6">
        <v>45717</v>
      </c>
      <c r="D12219" s="7">
        <v>8</v>
      </c>
      <c r="E12219" s="6">
        <v>45962</v>
      </c>
      <c r="F12219" s="7">
        <v>0</v>
      </c>
      <c r="G12219" s="7">
        <v>59532.121000000006</v>
      </c>
      <c r="H12219" s="7">
        <v>-177924.02290000001</v>
      </c>
      <c r="I12219" s="7">
        <v>-118391.9019</v>
      </c>
      <c r="J12219" s="7">
        <v>0</v>
      </c>
      <c r="K12219" s="7">
        <v>0</v>
      </c>
      <c r="L12219" s="7">
        <v>234</v>
      </c>
      <c r="M12219" s="7">
        <v>-234</v>
      </c>
      <c r="N12219" s="7">
        <v>-5</v>
      </c>
    </row>
    <row r="12220" spans="1:14" x14ac:dyDescent="0.25">
      <c r="A12220" s="5">
        <v>431</v>
      </c>
      <c r="B12220" s="5">
        <v>3</v>
      </c>
      <c r="C12220" s="6">
        <v>45748</v>
      </c>
      <c r="D12220" s="7">
        <v>7</v>
      </c>
      <c r="E12220" s="6">
        <v>45962</v>
      </c>
      <c r="F12220" s="7">
        <v>0</v>
      </c>
      <c r="G12220" s="7">
        <v>98091.916200000007</v>
      </c>
      <c r="H12220" s="7">
        <v>-261759.64110000001</v>
      </c>
      <c r="I12220" s="7">
        <v>-163667.7249</v>
      </c>
      <c r="J12220" s="7">
        <v>0</v>
      </c>
      <c r="K12220" s="7">
        <v>0</v>
      </c>
      <c r="L12220" s="7">
        <v>247</v>
      </c>
      <c r="M12220" s="7">
        <v>-247</v>
      </c>
      <c r="N12220" s="7">
        <v>-5</v>
      </c>
    </row>
    <row r="12221" spans="1:14" x14ac:dyDescent="0.25">
      <c r="A12221" s="5">
        <v>431</v>
      </c>
      <c r="B12221" s="5">
        <v>3</v>
      </c>
      <c r="C12221" s="6">
        <v>45778</v>
      </c>
      <c r="D12221" s="7">
        <v>6</v>
      </c>
      <c r="E12221" s="6">
        <v>45962</v>
      </c>
      <c r="F12221" s="7">
        <v>0</v>
      </c>
      <c r="G12221" s="7">
        <v>107022.443</v>
      </c>
      <c r="H12221" s="7">
        <v>-337292.36690000002</v>
      </c>
      <c r="I12221" s="7">
        <v>-230269.92390000011</v>
      </c>
      <c r="J12221" s="7">
        <v>0</v>
      </c>
      <c r="K12221" s="7">
        <v>0</v>
      </c>
      <c r="L12221" s="7">
        <v>265</v>
      </c>
      <c r="M12221" s="7">
        <v>-265</v>
      </c>
      <c r="N12221" s="7">
        <v>-5</v>
      </c>
    </row>
    <row r="12222" spans="1:14" x14ac:dyDescent="0.25">
      <c r="A12222" s="5">
        <v>431</v>
      </c>
      <c r="B12222" s="5">
        <v>3</v>
      </c>
      <c r="C12222" s="6">
        <v>45809</v>
      </c>
      <c r="D12222" s="7">
        <v>5</v>
      </c>
      <c r="E12222" s="6">
        <v>45962</v>
      </c>
      <c r="F12222" s="7">
        <v>0</v>
      </c>
      <c r="G12222" s="7">
        <v>85661.849000000017</v>
      </c>
      <c r="H12222" s="7">
        <v>-376150.70699999999</v>
      </c>
      <c r="I12222" s="7">
        <v>-290488.85800000001</v>
      </c>
      <c r="J12222" s="7">
        <v>0</v>
      </c>
      <c r="K12222" s="7">
        <v>0</v>
      </c>
      <c r="L12222" s="7">
        <v>253</v>
      </c>
      <c r="M12222" s="7">
        <v>-253</v>
      </c>
      <c r="N12222" s="7">
        <v>-5</v>
      </c>
    </row>
    <row r="12223" spans="1:14" x14ac:dyDescent="0.25">
      <c r="A12223" s="5">
        <v>431</v>
      </c>
      <c r="B12223" s="5">
        <v>3</v>
      </c>
      <c r="C12223" s="6">
        <v>45839</v>
      </c>
      <c r="D12223" s="7">
        <v>4</v>
      </c>
      <c r="E12223" s="6">
        <v>45962</v>
      </c>
      <c r="F12223" s="7">
        <v>0</v>
      </c>
      <c r="G12223" s="7">
        <v>88433.468000000008</v>
      </c>
      <c r="H12223" s="7">
        <v>-631408.78350000002</v>
      </c>
      <c r="I12223" s="7">
        <v>-542975.31550000003</v>
      </c>
      <c r="J12223" s="7">
        <v>0</v>
      </c>
      <c r="K12223" s="7">
        <v>0</v>
      </c>
      <c r="L12223" s="7">
        <v>381</v>
      </c>
      <c r="M12223" s="7">
        <v>-381</v>
      </c>
      <c r="N12223" s="7">
        <v>-5</v>
      </c>
    </row>
    <row r="12224" spans="1:14" x14ac:dyDescent="0.25">
      <c r="A12224" s="5">
        <v>431</v>
      </c>
      <c r="B12224" s="5">
        <v>3</v>
      </c>
      <c r="C12224" s="6">
        <v>45870</v>
      </c>
      <c r="D12224" s="7">
        <v>3</v>
      </c>
      <c r="E12224" s="6">
        <v>45962</v>
      </c>
      <c r="F12224" s="7">
        <v>0</v>
      </c>
      <c r="G12224" s="7">
        <v>133680.86799999999</v>
      </c>
      <c r="H12224" s="7">
        <v>-670570.74060000002</v>
      </c>
      <c r="I12224" s="7">
        <v>-536889.8726</v>
      </c>
      <c r="J12224" s="7">
        <v>0</v>
      </c>
      <c r="K12224" s="7">
        <v>0</v>
      </c>
      <c r="L12224" s="7">
        <v>347</v>
      </c>
      <c r="M12224" s="7">
        <v>-347</v>
      </c>
      <c r="N12224" s="7">
        <v>-5</v>
      </c>
    </row>
    <row r="12225" spans="1:14" x14ac:dyDescent="0.25">
      <c r="A12225" s="5">
        <v>431</v>
      </c>
      <c r="B12225" s="5">
        <v>3</v>
      </c>
      <c r="C12225" s="6">
        <v>45901</v>
      </c>
      <c r="D12225" s="7">
        <v>2</v>
      </c>
      <c r="E12225" s="6">
        <v>45962</v>
      </c>
      <c r="F12225" s="7">
        <v>0</v>
      </c>
      <c r="G12225" s="7">
        <v>93186.40929999997</v>
      </c>
      <c r="H12225" s="7">
        <v>-1032178.1347000001</v>
      </c>
      <c r="I12225" s="7">
        <v>-938991.7254</v>
      </c>
      <c r="J12225" s="7">
        <v>0</v>
      </c>
      <c r="K12225" s="7">
        <v>0</v>
      </c>
      <c r="L12225" s="7">
        <v>405</v>
      </c>
      <c r="M12225" s="7">
        <v>-405</v>
      </c>
      <c r="N12225" s="7">
        <v>-5</v>
      </c>
    </row>
    <row r="12226" spans="1:14" x14ac:dyDescent="0.25">
      <c r="A12226" s="5">
        <v>431</v>
      </c>
      <c r="B12226" s="5">
        <v>3</v>
      </c>
      <c r="C12226" s="6">
        <v>45931</v>
      </c>
      <c r="D12226" s="7">
        <v>1</v>
      </c>
      <c r="E12226" s="6">
        <v>45962</v>
      </c>
      <c r="F12226" s="7">
        <v>0</v>
      </c>
      <c r="G12226" s="7">
        <v>141629.67550000001</v>
      </c>
      <c r="H12226" s="7">
        <v>-1756476.8725000001</v>
      </c>
      <c r="I12226" s="7">
        <v>-1614847.1969999999</v>
      </c>
      <c r="J12226" s="7">
        <v>0</v>
      </c>
      <c r="K12226" s="7">
        <v>0</v>
      </c>
      <c r="L12226" s="7">
        <v>603</v>
      </c>
      <c r="M12226" s="7">
        <v>-603</v>
      </c>
      <c r="N12226" s="7">
        <v>-5</v>
      </c>
    </row>
    <row r="12227" spans="1:14" x14ac:dyDescent="0.25">
      <c r="A12227" s="5">
        <v>431</v>
      </c>
      <c r="B12227" s="5">
        <v>3</v>
      </c>
      <c r="C12227" s="6">
        <v>45962</v>
      </c>
      <c r="D12227" s="7">
        <v>0</v>
      </c>
      <c r="E12227" s="6">
        <v>45962</v>
      </c>
      <c r="F12227" s="7">
        <v>98311800.672199994</v>
      </c>
      <c r="G12227" s="7">
        <v>43491.2071</v>
      </c>
      <c r="H12227" s="7">
        <v>-873251.60070000007</v>
      </c>
      <c r="I12227" s="7">
        <v>97482040.278599992</v>
      </c>
      <c r="J12227" s="7">
        <v>38320</v>
      </c>
      <c r="K12227" s="7">
        <v>0</v>
      </c>
      <c r="L12227" s="7">
        <v>319</v>
      </c>
      <c r="M12227" s="7">
        <v>38001</v>
      </c>
      <c r="N12227" s="7">
        <v>-5</v>
      </c>
    </row>
    <row r="12228" spans="1:14" x14ac:dyDescent="0.25">
      <c r="A12228" s="5">
        <v>431</v>
      </c>
      <c r="B12228" s="5">
        <v>3</v>
      </c>
      <c r="C12228" s="6">
        <v>45627</v>
      </c>
      <c r="D12228" s="7">
        <v>12</v>
      </c>
      <c r="E12228" s="6">
        <v>45992</v>
      </c>
      <c r="F12228" s="7">
        <v>0</v>
      </c>
      <c r="G12228" s="7">
        <v>-1726.1569</v>
      </c>
      <c r="H12228" s="7">
        <v>-7051.7783999999992</v>
      </c>
      <c r="I12228" s="7">
        <v>-8777.9352999999992</v>
      </c>
      <c r="J12228" s="7">
        <v>0</v>
      </c>
      <c r="K12228" s="7">
        <v>0</v>
      </c>
      <c r="L12228" s="7">
        <v>108</v>
      </c>
      <c r="M12228" s="7">
        <v>-108</v>
      </c>
      <c r="N12228" s="7">
        <v>-5</v>
      </c>
    </row>
    <row r="12229" spans="1:14" x14ac:dyDescent="0.25">
      <c r="A12229" s="5">
        <v>431</v>
      </c>
      <c r="B12229" s="5">
        <v>3</v>
      </c>
      <c r="C12229" s="6">
        <v>45658</v>
      </c>
      <c r="D12229" s="7">
        <v>11</v>
      </c>
      <c r="E12229" s="6">
        <v>45992</v>
      </c>
      <c r="F12229" s="7">
        <v>0</v>
      </c>
      <c r="G12229" s="7">
        <v>22653.108199999999</v>
      </c>
      <c r="H12229" s="7">
        <v>-15503.9005</v>
      </c>
      <c r="I12229" s="7">
        <v>7149.2077000000027</v>
      </c>
      <c r="J12229" s="7">
        <v>0</v>
      </c>
      <c r="K12229" s="7">
        <v>0</v>
      </c>
      <c r="L12229" s="7">
        <v>151</v>
      </c>
      <c r="M12229" s="7">
        <v>-151</v>
      </c>
      <c r="N12229" s="7">
        <v>-5</v>
      </c>
    </row>
    <row r="12230" spans="1:14" x14ac:dyDescent="0.25">
      <c r="A12230" s="5">
        <v>431</v>
      </c>
      <c r="B12230" s="5">
        <v>3</v>
      </c>
      <c r="C12230" s="6">
        <v>45689</v>
      </c>
      <c r="D12230" s="7">
        <v>10</v>
      </c>
      <c r="E12230" s="6">
        <v>45992</v>
      </c>
      <c r="F12230" s="7">
        <v>0</v>
      </c>
      <c r="G12230" s="7">
        <v>39521.732799999998</v>
      </c>
      <c r="H12230" s="7">
        <v>-60441.500099999997</v>
      </c>
      <c r="I12230" s="7">
        <v>-20919.76730000001</v>
      </c>
      <c r="J12230" s="7">
        <v>0</v>
      </c>
      <c r="K12230" s="7">
        <v>0</v>
      </c>
      <c r="L12230" s="7">
        <v>188</v>
      </c>
      <c r="M12230" s="7">
        <v>-188</v>
      </c>
      <c r="N12230" s="7">
        <v>-5</v>
      </c>
    </row>
    <row r="12231" spans="1:14" x14ac:dyDescent="0.25">
      <c r="A12231" s="5">
        <v>431</v>
      </c>
      <c r="B12231" s="5">
        <v>3</v>
      </c>
      <c r="C12231" s="6">
        <v>45717</v>
      </c>
      <c r="D12231" s="7">
        <v>9</v>
      </c>
      <c r="E12231" s="6">
        <v>45992</v>
      </c>
      <c r="F12231" s="7">
        <v>0</v>
      </c>
      <c r="G12231" s="7">
        <v>60166.248500000023</v>
      </c>
      <c r="H12231" s="7">
        <v>-132913.87530000001</v>
      </c>
      <c r="I12231" s="7">
        <v>-72747.626799999998</v>
      </c>
      <c r="J12231" s="7">
        <v>0</v>
      </c>
      <c r="K12231" s="7">
        <v>0</v>
      </c>
      <c r="L12231" s="7">
        <v>248</v>
      </c>
      <c r="M12231" s="7">
        <v>-248</v>
      </c>
      <c r="N12231" s="7">
        <v>-5</v>
      </c>
    </row>
    <row r="12232" spans="1:14" x14ac:dyDescent="0.25">
      <c r="A12232" s="5">
        <v>431</v>
      </c>
      <c r="B12232" s="5">
        <v>3</v>
      </c>
      <c r="C12232" s="6">
        <v>45748</v>
      </c>
      <c r="D12232" s="7">
        <v>8</v>
      </c>
      <c r="E12232" s="6">
        <v>45992</v>
      </c>
      <c r="F12232" s="7">
        <v>0</v>
      </c>
      <c r="G12232" s="7">
        <v>86603.751099999994</v>
      </c>
      <c r="H12232" s="7">
        <v>-194918.6649</v>
      </c>
      <c r="I12232" s="7">
        <v>-108314.91379999999</v>
      </c>
      <c r="J12232" s="7">
        <v>0</v>
      </c>
      <c r="K12232" s="7">
        <v>0</v>
      </c>
      <c r="L12232" s="7">
        <v>249</v>
      </c>
      <c r="M12232" s="7">
        <v>-249</v>
      </c>
      <c r="N12232" s="7">
        <v>-5</v>
      </c>
    </row>
    <row r="12233" spans="1:14" x14ac:dyDescent="0.25">
      <c r="A12233" s="5">
        <v>431</v>
      </c>
      <c r="B12233" s="5">
        <v>3</v>
      </c>
      <c r="C12233" s="6">
        <v>45778</v>
      </c>
      <c r="D12233" s="7">
        <v>7</v>
      </c>
      <c r="E12233" s="6">
        <v>45992</v>
      </c>
      <c r="F12233" s="7">
        <v>0</v>
      </c>
      <c r="G12233" s="7">
        <v>147662.66039999999</v>
      </c>
      <c r="H12233" s="7">
        <v>-280322.91080000001</v>
      </c>
      <c r="I12233" s="7">
        <v>-132660.25039999999</v>
      </c>
      <c r="J12233" s="7">
        <v>0</v>
      </c>
      <c r="K12233" s="7">
        <v>0</v>
      </c>
      <c r="L12233" s="7">
        <v>262</v>
      </c>
      <c r="M12233" s="7">
        <v>-262</v>
      </c>
      <c r="N12233" s="7">
        <v>-5</v>
      </c>
    </row>
    <row r="12234" spans="1:14" x14ac:dyDescent="0.25">
      <c r="A12234" s="5">
        <v>431</v>
      </c>
      <c r="B12234" s="5">
        <v>3</v>
      </c>
      <c r="C12234" s="6">
        <v>45809</v>
      </c>
      <c r="D12234" s="7">
        <v>6</v>
      </c>
      <c r="E12234" s="6">
        <v>45992</v>
      </c>
      <c r="F12234" s="7">
        <v>0</v>
      </c>
      <c r="G12234" s="7">
        <v>112926.99400000001</v>
      </c>
      <c r="H12234" s="7">
        <v>-296356.96250000002</v>
      </c>
      <c r="I12234" s="7">
        <v>-183429.96849999999</v>
      </c>
      <c r="J12234" s="7">
        <v>0</v>
      </c>
      <c r="K12234" s="7">
        <v>0</v>
      </c>
      <c r="L12234" s="7">
        <v>236</v>
      </c>
      <c r="M12234" s="7">
        <v>-236</v>
      </c>
      <c r="N12234" s="7">
        <v>-5</v>
      </c>
    </row>
    <row r="12235" spans="1:14" x14ac:dyDescent="0.25">
      <c r="A12235" s="5">
        <v>431</v>
      </c>
      <c r="B12235" s="5">
        <v>3</v>
      </c>
      <c r="C12235" s="6">
        <v>45839</v>
      </c>
      <c r="D12235" s="7">
        <v>5</v>
      </c>
      <c r="E12235" s="6">
        <v>45992</v>
      </c>
      <c r="F12235" s="7">
        <v>0</v>
      </c>
      <c r="G12235" s="7">
        <v>162125.9564</v>
      </c>
      <c r="H12235" s="7">
        <v>-461440.06819999998</v>
      </c>
      <c r="I12235" s="7">
        <v>-299314.11180000007</v>
      </c>
      <c r="J12235" s="7">
        <v>0</v>
      </c>
      <c r="K12235" s="7">
        <v>0</v>
      </c>
      <c r="L12235" s="7">
        <v>303</v>
      </c>
      <c r="M12235" s="7">
        <v>-303</v>
      </c>
      <c r="N12235" s="7">
        <v>-5</v>
      </c>
    </row>
    <row r="12236" spans="1:14" x14ac:dyDescent="0.25">
      <c r="A12236" s="5">
        <v>431</v>
      </c>
      <c r="B12236" s="5">
        <v>3</v>
      </c>
      <c r="C12236" s="6">
        <v>45870</v>
      </c>
      <c r="D12236" s="7">
        <v>4</v>
      </c>
      <c r="E12236" s="6">
        <v>45992</v>
      </c>
      <c r="F12236" s="7">
        <v>0</v>
      </c>
      <c r="G12236" s="7">
        <v>129652.863</v>
      </c>
      <c r="H12236" s="7">
        <v>-620577.27379999997</v>
      </c>
      <c r="I12236" s="7">
        <v>-490924.41080000001</v>
      </c>
      <c r="J12236" s="7">
        <v>0</v>
      </c>
      <c r="K12236" s="7">
        <v>0</v>
      </c>
      <c r="L12236" s="7">
        <v>365</v>
      </c>
      <c r="M12236" s="7">
        <v>-365</v>
      </c>
      <c r="N12236" s="7">
        <v>-5</v>
      </c>
    </row>
    <row r="12237" spans="1:14" x14ac:dyDescent="0.25">
      <c r="A12237" s="5">
        <v>431</v>
      </c>
      <c r="B12237" s="5">
        <v>3</v>
      </c>
      <c r="C12237" s="6">
        <v>45901</v>
      </c>
      <c r="D12237" s="7">
        <v>3</v>
      </c>
      <c r="E12237" s="6">
        <v>45992</v>
      </c>
      <c r="F12237" s="7">
        <v>0</v>
      </c>
      <c r="G12237" s="7">
        <v>158655.20980000001</v>
      </c>
      <c r="H12237" s="7">
        <v>-812689.73199999996</v>
      </c>
      <c r="I12237" s="7">
        <v>-654034.52220000001</v>
      </c>
      <c r="J12237" s="7">
        <v>0</v>
      </c>
      <c r="K12237" s="7">
        <v>0</v>
      </c>
      <c r="L12237" s="7">
        <v>362</v>
      </c>
      <c r="M12237" s="7">
        <v>-362</v>
      </c>
      <c r="N12237" s="7">
        <v>-5</v>
      </c>
    </row>
    <row r="12238" spans="1:14" x14ac:dyDescent="0.25">
      <c r="A12238" s="5">
        <v>431</v>
      </c>
      <c r="B12238" s="5">
        <v>3</v>
      </c>
      <c r="C12238" s="6">
        <v>45931</v>
      </c>
      <c r="D12238" s="7">
        <v>2</v>
      </c>
      <c r="E12238" s="6">
        <v>45992</v>
      </c>
      <c r="F12238" s="7">
        <v>0</v>
      </c>
      <c r="G12238" s="7">
        <v>184969.1882</v>
      </c>
      <c r="H12238" s="7">
        <v>-1160714.6547999999</v>
      </c>
      <c r="I12238" s="7">
        <v>-975745.46660000016</v>
      </c>
      <c r="J12238" s="7">
        <v>0</v>
      </c>
      <c r="K12238" s="7">
        <v>0</v>
      </c>
      <c r="L12238" s="7">
        <v>494</v>
      </c>
      <c r="M12238" s="7">
        <v>-494</v>
      </c>
      <c r="N12238" s="7">
        <v>-5</v>
      </c>
    </row>
    <row r="12239" spans="1:14" x14ac:dyDescent="0.25">
      <c r="A12239" s="5">
        <v>431</v>
      </c>
      <c r="B12239" s="5">
        <v>3</v>
      </c>
      <c r="C12239" s="6">
        <v>45962</v>
      </c>
      <c r="D12239" s="7">
        <v>1</v>
      </c>
      <c r="E12239" s="6">
        <v>45992</v>
      </c>
      <c r="F12239" s="7">
        <v>0</v>
      </c>
      <c r="G12239" s="7">
        <v>122213.9776</v>
      </c>
      <c r="H12239" s="7">
        <v>-1481311.6032</v>
      </c>
      <c r="I12239" s="7">
        <v>-1359097.6255999999</v>
      </c>
      <c r="J12239" s="7">
        <v>0</v>
      </c>
      <c r="K12239" s="7">
        <v>0</v>
      </c>
      <c r="L12239" s="7">
        <v>545</v>
      </c>
      <c r="M12239" s="7">
        <v>-545</v>
      </c>
      <c r="N12239" s="7">
        <v>-5</v>
      </c>
    </row>
    <row r="12240" spans="1:14" x14ac:dyDescent="0.25">
      <c r="A12240" s="5">
        <v>431</v>
      </c>
      <c r="B12240" s="5">
        <v>3</v>
      </c>
      <c r="C12240" s="6">
        <v>45992</v>
      </c>
      <c r="D12240" s="7">
        <v>0</v>
      </c>
      <c r="E12240" s="6">
        <v>45992</v>
      </c>
      <c r="F12240" s="7">
        <v>112188779.11040001</v>
      </c>
      <c r="G12240" s="7">
        <v>96020.283599999995</v>
      </c>
      <c r="H12240" s="7">
        <v>-1025432.7993</v>
      </c>
      <c r="I12240" s="7">
        <v>111259366.59469999</v>
      </c>
      <c r="J12240" s="7">
        <v>44411</v>
      </c>
      <c r="K12240" s="7">
        <v>0</v>
      </c>
      <c r="L12240" s="7">
        <v>370</v>
      </c>
      <c r="M12240" s="7">
        <v>44041</v>
      </c>
      <c r="N12240" s="7">
        <v>-5</v>
      </c>
    </row>
    <row r="12241" spans="1:14" x14ac:dyDescent="0.25">
      <c r="A12241" s="5">
        <v>431</v>
      </c>
      <c r="B12241" s="5">
        <v>3</v>
      </c>
      <c r="C12241" s="6">
        <v>45658</v>
      </c>
      <c r="D12241" s="7">
        <v>12</v>
      </c>
      <c r="E12241" s="6">
        <v>46023</v>
      </c>
      <c r="F12241" s="7">
        <v>0</v>
      </c>
      <c r="G12241" s="7">
        <v>-2000.4632999999999</v>
      </c>
      <c r="H12241" s="7">
        <v>-18940.28</v>
      </c>
      <c r="I12241" s="7">
        <v>-20940.743299999998</v>
      </c>
      <c r="J12241" s="7">
        <v>0</v>
      </c>
      <c r="K12241" s="7">
        <v>0</v>
      </c>
      <c r="L12241" s="7">
        <v>59</v>
      </c>
      <c r="M12241" s="7">
        <v>-59</v>
      </c>
      <c r="N12241" s="7">
        <v>-5</v>
      </c>
    </row>
    <row r="12242" spans="1:14" x14ac:dyDescent="0.25">
      <c r="A12242" s="5">
        <v>431</v>
      </c>
      <c r="B12242" s="5">
        <v>3</v>
      </c>
      <c r="C12242" s="6">
        <v>45689</v>
      </c>
      <c r="D12242" s="7">
        <v>11</v>
      </c>
      <c r="E12242" s="6">
        <v>46023</v>
      </c>
      <c r="F12242" s="7">
        <v>0</v>
      </c>
      <c r="G12242" s="7">
        <v>11180.5427</v>
      </c>
      <c r="H12242" s="7">
        <v>-28532.340700000001</v>
      </c>
      <c r="I12242" s="7">
        <v>-17351.797999999999</v>
      </c>
      <c r="J12242" s="7">
        <v>0</v>
      </c>
      <c r="K12242" s="7">
        <v>0</v>
      </c>
      <c r="L12242" s="7">
        <v>145</v>
      </c>
      <c r="M12242" s="7">
        <v>-145</v>
      </c>
      <c r="N12242" s="7">
        <v>-5</v>
      </c>
    </row>
    <row r="12243" spans="1:14" x14ac:dyDescent="0.25">
      <c r="A12243" s="5">
        <v>431</v>
      </c>
      <c r="B12243" s="5">
        <v>3</v>
      </c>
      <c r="C12243" s="6">
        <v>45717</v>
      </c>
      <c r="D12243" s="7">
        <v>10</v>
      </c>
      <c r="E12243" s="6">
        <v>46023</v>
      </c>
      <c r="F12243" s="7">
        <v>0</v>
      </c>
      <c r="G12243" s="7">
        <v>27173.831099999999</v>
      </c>
      <c r="H12243" s="7">
        <v>-69912.927699999986</v>
      </c>
      <c r="I12243" s="7">
        <v>-42739.096599999983</v>
      </c>
      <c r="J12243" s="7">
        <v>0</v>
      </c>
      <c r="K12243" s="7">
        <v>0</v>
      </c>
      <c r="L12243" s="7">
        <v>205</v>
      </c>
      <c r="M12243" s="7">
        <v>-205</v>
      </c>
      <c r="N12243" s="7">
        <v>-5</v>
      </c>
    </row>
    <row r="12244" spans="1:14" x14ac:dyDescent="0.25">
      <c r="A12244" s="5">
        <v>431</v>
      </c>
      <c r="B12244" s="5">
        <v>3</v>
      </c>
      <c r="C12244" s="6">
        <v>45748</v>
      </c>
      <c r="D12244" s="7">
        <v>9</v>
      </c>
      <c r="E12244" s="6">
        <v>46023</v>
      </c>
      <c r="F12244" s="7">
        <v>0</v>
      </c>
      <c r="G12244" s="7">
        <v>35226.306900000003</v>
      </c>
      <c r="H12244" s="7">
        <v>-144076.995</v>
      </c>
      <c r="I12244" s="7">
        <v>-108850.6881</v>
      </c>
      <c r="J12244" s="7">
        <v>0</v>
      </c>
      <c r="K12244" s="7">
        <v>0</v>
      </c>
      <c r="L12244" s="7">
        <v>272</v>
      </c>
      <c r="M12244" s="7">
        <v>-272</v>
      </c>
      <c r="N12244" s="7">
        <v>-5</v>
      </c>
    </row>
    <row r="12245" spans="1:14" x14ac:dyDescent="0.25">
      <c r="A12245" s="5">
        <v>431</v>
      </c>
      <c r="B12245" s="5">
        <v>3</v>
      </c>
      <c r="C12245" s="6">
        <v>45778</v>
      </c>
      <c r="D12245" s="7">
        <v>8</v>
      </c>
      <c r="E12245" s="6">
        <v>46023</v>
      </c>
      <c r="F12245" s="7">
        <v>0</v>
      </c>
      <c r="G12245" s="7">
        <v>98347.441699999996</v>
      </c>
      <c r="H12245" s="7">
        <v>-213695.19899999999</v>
      </c>
      <c r="I12245" s="7">
        <v>-115347.7573</v>
      </c>
      <c r="J12245" s="7">
        <v>0</v>
      </c>
      <c r="K12245" s="7">
        <v>0</v>
      </c>
      <c r="L12245" s="7">
        <v>269</v>
      </c>
      <c r="M12245" s="7">
        <v>-269</v>
      </c>
      <c r="N12245" s="7">
        <v>-5</v>
      </c>
    </row>
    <row r="12246" spans="1:14" x14ac:dyDescent="0.25">
      <c r="A12246" s="5">
        <v>431</v>
      </c>
      <c r="B12246" s="5">
        <v>3</v>
      </c>
      <c r="C12246" s="6">
        <v>45809</v>
      </c>
      <c r="D12246" s="7">
        <v>7</v>
      </c>
      <c r="E12246" s="6">
        <v>46023</v>
      </c>
      <c r="F12246" s="7">
        <v>0</v>
      </c>
      <c r="G12246" s="7">
        <v>47796.942300000002</v>
      </c>
      <c r="H12246" s="7">
        <v>-241347.68729999999</v>
      </c>
      <c r="I12246" s="7">
        <v>-193550.745</v>
      </c>
      <c r="J12246" s="7">
        <v>0</v>
      </c>
      <c r="K12246" s="7">
        <v>0</v>
      </c>
      <c r="L12246" s="7">
        <v>241</v>
      </c>
      <c r="M12246" s="7">
        <v>-241</v>
      </c>
      <c r="N12246" s="7">
        <v>-5</v>
      </c>
    </row>
    <row r="12247" spans="1:14" x14ac:dyDescent="0.25">
      <c r="A12247" s="5">
        <v>431</v>
      </c>
      <c r="B12247" s="5">
        <v>3</v>
      </c>
      <c r="C12247" s="6">
        <v>45839</v>
      </c>
      <c r="D12247" s="7">
        <v>6</v>
      </c>
      <c r="E12247" s="6">
        <v>46023</v>
      </c>
      <c r="F12247" s="7">
        <v>0</v>
      </c>
      <c r="G12247" s="7">
        <v>111793.1792</v>
      </c>
      <c r="H12247" s="7">
        <v>-337098.0969</v>
      </c>
      <c r="I12247" s="7">
        <v>-225304.91769999999</v>
      </c>
      <c r="J12247" s="7">
        <v>0</v>
      </c>
      <c r="K12247" s="7">
        <v>0</v>
      </c>
      <c r="L12247" s="7">
        <v>264</v>
      </c>
      <c r="M12247" s="7">
        <v>-264</v>
      </c>
      <c r="N12247" s="7">
        <v>-5</v>
      </c>
    </row>
    <row r="12248" spans="1:14" x14ac:dyDescent="0.25">
      <c r="A12248" s="5">
        <v>431</v>
      </c>
      <c r="B12248" s="5">
        <v>3</v>
      </c>
      <c r="C12248" s="6">
        <v>45870</v>
      </c>
      <c r="D12248" s="7">
        <v>5</v>
      </c>
      <c r="E12248" s="6">
        <v>46023</v>
      </c>
      <c r="F12248" s="7">
        <v>0</v>
      </c>
      <c r="G12248" s="7">
        <v>105482.52860000001</v>
      </c>
      <c r="H12248" s="7">
        <v>-487616.973</v>
      </c>
      <c r="I12248" s="7">
        <v>-382134.44439999998</v>
      </c>
      <c r="J12248" s="7">
        <v>0</v>
      </c>
      <c r="K12248" s="7">
        <v>0</v>
      </c>
      <c r="L12248" s="7">
        <v>314</v>
      </c>
      <c r="M12248" s="7">
        <v>-314</v>
      </c>
      <c r="N12248" s="7">
        <v>-5</v>
      </c>
    </row>
    <row r="12249" spans="1:14" x14ac:dyDescent="0.25">
      <c r="A12249" s="5">
        <v>431</v>
      </c>
      <c r="B12249" s="5">
        <v>3</v>
      </c>
      <c r="C12249" s="6">
        <v>45901</v>
      </c>
      <c r="D12249" s="7">
        <v>4</v>
      </c>
      <c r="E12249" s="6">
        <v>46023</v>
      </c>
      <c r="F12249" s="7">
        <v>0</v>
      </c>
      <c r="G12249" s="7">
        <v>104458.6514</v>
      </c>
      <c r="H12249" s="7">
        <v>-634713.80949999997</v>
      </c>
      <c r="I12249" s="7">
        <v>-530255.1581</v>
      </c>
      <c r="J12249" s="7">
        <v>0</v>
      </c>
      <c r="K12249" s="7">
        <v>0</v>
      </c>
      <c r="L12249" s="7">
        <v>341</v>
      </c>
      <c r="M12249" s="7">
        <v>-341</v>
      </c>
      <c r="N12249" s="7">
        <v>-5</v>
      </c>
    </row>
    <row r="12250" spans="1:14" x14ac:dyDescent="0.25">
      <c r="A12250" s="5">
        <v>431</v>
      </c>
      <c r="B12250" s="5">
        <v>3</v>
      </c>
      <c r="C12250" s="6">
        <v>45931</v>
      </c>
      <c r="D12250" s="7">
        <v>3</v>
      </c>
      <c r="E12250" s="6">
        <v>46023</v>
      </c>
      <c r="F12250" s="7">
        <v>0</v>
      </c>
      <c r="G12250" s="7">
        <v>143928.9259</v>
      </c>
      <c r="H12250" s="7">
        <v>-904480.03919999977</v>
      </c>
      <c r="I12250" s="7">
        <v>-760551.11329999974</v>
      </c>
      <c r="J12250" s="7">
        <v>0</v>
      </c>
      <c r="K12250" s="7">
        <v>0</v>
      </c>
      <c r="L12250" s="7">
        <v>428</v>
      </c>
      <c r="M12250" s="7">
        <v>-428</v>
      </c>
      <c r="N12250" s="7">
        <v>-5</v>
      </c>
    </row>
    <row r="12251" spans="1:14" x14ac:dyDescent="0.25">
      <c r="A12251" s="5">
        <v>431</v>
      </c>
      <c r="B12251" s="5">
        <v>3</v>
      </c>
      <c r="C12251" s="6">
        <v>45962</v>
      </c>
      <c r="D12251" s="7">
        <v>2</v>
      </c>
      <c r="E12251" s="6">
        <v>46023</v>
      </c>
      <c r="F12251" s="7">
        <v>0</v>
      </c>
      <c r="G12251" s="7">
        <v>102736.3493</v>
      </c>
      <c r="H12251" s="7">
        <v>-947314.67469999997</v>
      </c>
      <c r="I12251" s="7">
        <v>-844578.32539999997</v>
      </c>
      <c r="J12251" s="7">
        <v>0</v>
      </c>
      <c r="K12251" s="7">
        <v>0</v>
      </c>
      <c r="L12251" s="7">
        <v>389</v>
      </c>
      <c r="M12251" s="7">
        <v>-389</v>
      </c>
      <c r="N12251" s="7">
        <v>-5</v>
      </c>
    </row>
    <row r="12252" spans="1:14" x14ac:dyDescent="0.25">
      <c r="A12252" s="5">
        <v>431</v>
      </c>
      <c r="B12252" s="5">
        <v>3</v>
      </c>
      <c r="C12252" s="6">
        <v>45992</v>
      </c>
      <c r="D12252" s="7">
        <v>1</v>
      </c>
      <c r="E12252" s="6">
        <v>46023</v>
      </c>
      <c r="F12252" s="7">
        <v>0</v>
      </c>
      <c r="G12252" s="7">
        <v>140522.52540000001</v>
      </c>
      <c r="H12252" s="7">
        <v>-1722025.3532</v>
      </c>
      <c r="I12252" s="7">
        <v>-1581502.8278000001</v>
      </c>
      <c r="J12252" s="7">
        <v>0</v>
      </c>
      <c r="K12252" s="7">
        <v>0</v>
      </c>
      <c r="L12252" s="7">
        <v>618</v>
      </c>
      <c r="M12252" s="7">
        <v>-618</v>
      </c>
      <c r="N12252" s="7">
        <v>-5</v>
      </c>
    </row>
    <row r="12253" spans="1:14" x14ac:dyDescent="0.25">
      <c r="A12253" s="5">
        <v>431</v>
      </c>
      <c r="B12253" s="5">
        <v>3</v>
      </c>
      <c r="C12253" s="6">
        <v>46023</v>
      </c>
      <c r="D12253" s="7">
        <v>0</v>
      </c>
      <c r="E12253" s="6">
        <v>46023</v>
      </c>
      <c r="F12253" s="7">
        <v>96264879.901099995</v>
      </c>
      <c r="G12253" s="7">
        <v>38755.595000000008</v>
      </c>
      <c r="H12253" s="7">
        <v>-1007898.5703</v>
      </c>
      <c r="I12253" s="7">
        <v>95295736.925799996</v>
      </c>
      <c r="J12253" s="7">
        <v>37720</v>
      </c>
      <c r="K12253" s="7">
        <v>0</v>
      </c>
      <c r="L12253" s="7">
        <v>367</v>
      </c>
      <c r="M12253" s="7">
        <v>37353</v>
      </c>
      <c r="N12253" s="7">
        <v>-5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8257-CB05-4284-B0D0-FD91AFE5399C}">
  <dimension ref="D3:I30"/>
  <sheetViews>
    <sheetView showGridLines="0" workbookViewId="0">
      <selection activeCell="E4" sqref="E4"/>
    </sheetView>
  </sheetViews>
  <sheetFormatPr defaultRowHeight="15" x14ac:dyDescent="0.25"/>
  <cols>
    <col min="1" max="1" width="9.140625" style="8"/>
    <col min="2" max="3" width="3.7109375" style="8" customWidth="1"/>
    <col min="4" max="4" width="10.7109375" style="8" bestFit="1" customWidth="1"/>
    <col min="5" max="16384" width="9.140625" style="8"/>
  </cols>
  <sheetData>
    <row r="3" spans="4:9" x14ac:dyDescent="0.25">
      <c r="D3" s="9" t="s">
        <v>0</v>
      </c>
      <c r="E3" s="5">
        <v>432</v>
      </c>
    </row>
    <row r="4" spans="4:9" x14ac:dyDescent="0.25">
      <c r="D4" s="9" t="s">
        <v>1</v>
      </c>
      <c r="E4" s="5">
        <v>3</v>
      </c>
    </row>
    <row r="6" spans="4:9" x14ac:dyDescent="0.25">
      <c r="D6" s="9" t="s">
        <v>18</v>
      </c>
      <c r="E6" s="9" t="s">
        <v>3</v>
      </c>
      <c r="F6" s="9" t="s">
        <v>17</v>
      </c>
      <c r="G6" s="9" t="s">
        <v>19</v>
      </c>
      <c r="H6" s="9" t="s">
        <v>20</v>
      </c>
      <c r="I6" s="9" t="s">
        <v>25</v>
      </c>
    </row>
    <row r="7" spans="4:9" x14ac:dyDescent="0.25">
      <c r="D7" s="6">
        <v>45658</v>
      </c>
      <c r="E7" s="7">
        <f>SUMIFS(DbVlrIS!$D:$D,DbVlrIS!$A:$A,$E$3,DbVlrIS!$B:$B,$E$4,DbVlrIS!$C:$C,$D7)</f>
        <v>44448.460422163589</v>
      </c>
      <c r="F7" s="7" t="e">
        <f>IFERROR(SUMIFS(TbApol[PremEmit],TbApol[CodProd],$E$3,TbApol[CodTipNeg],$E$4,TbApol[DtEmissao],$D7)/
SUMIFS(TbApol[ItensEmit],TbApol[CodProd],$E$3,TbApol[CodTipNeg],$E$4,TbApol[DtEmissao],$D7),NA())</f>
        <v>#N/A</v>
      </c>
      <c r="G7" s="12">
        <f>IFERROR(F7/$E7*100,0)</f>
        <v>0</v>
      </c>
      <c r="H7" s="11"/>
      <c r="I7" s="11"/>
    </row>
    <row r="8" spans="4:9" x14ac:dyDescent="0.25">
      <c r="D8" s="6">
        <v>45689</v>
      </c>
      <c r="E8" s="7">
        <f>SUMIFS(DbVlrIS!$D:$D,DbVlrIS!$A:$A,$E$3,DbVlrIS!$B:$B,$E$4,DbVlrIS!$C:$C,$D8)</f>
        <v>45707.433049403742</v>
      </c>
      <c r="F8" s="7" t="e">
        <f>IFERROR(SUMIFS(TbApol[PremEmit],TbApol[CodProd],$E$3,TbApol[CodTipNeg],$E$4,TbApol[DtEmissao],$D8)/
SUMIFS(TbApol[ItensEmit],TbApol[CodProd],$E$3,TbApol[CodTipNeg],$E$4,TbApol[DtEmissao],$D8),NA())</f>
        <v>#N/A</v>
      </c>
      <c r="G8" s="12">
        <f t="shared" ref="G8:G19" si="0">IFERROR(F8/E8*100,0)</f>
        <v>0</v>
      </c>
      <c r="H8" s="11"/>
      <c r="I8" s="11"/>
    </row>
    <row r="9" spans="4:9" x14ac:dyDescent="0.25">
      <c r="D9" s="6">
        <v>45717</v>
      </c>
      <c r="E9" s="7">
        <f>SUMIFS(DbVlrIS!$D:$D,DbVlrIS!$A:$A,$E$3,DbVlrIS!$B:$B,$E$4,DbVlrIS!$C:$C,$D9)</f>
        <v>46328.849295774642</v>
      </c>
      <c r="F9" s="7" t="e">
        <f>IFERROR(SUMIFS(TbApol[PremEmit],TbApol[CodProd],$E$3,TbApol[CodTipNeg],$E$4,TbApol[DtEmissao],$D9)/
SUMIFS(TbApol[ItensEmit],TbApol[CodProd],$E$3,TbApol[CodTipNeg],$E$4,TbApol[DtEmissao],$D9),NA())</f>
        <v>#N/A</v>
      </c>
      <c r="G9" s="12">
        <f t="shared" si="0"/>
        <v>0</v>
      </c>
      <c r="H9" s="11"/>
      <c r="I9" s="11"/>
    </row>
    <row r="10" spans="4:9" x14ac:dyDescent="0.25">
      <c r="D10" s="6">
        <v>45748</v>
      </c>
      <c r="E10" s="7">
        <f>SUMIFS(DbVlrIS!$D:$D,DbVlrIS!$A:$A,$E$3,DbVlrIS!$B:$B,$E$4,DbVlrIS!$C:$C,$D10)</f>
        <v>49154.998272884281</v>
      </c>
      <c r="F10" s="7" t="e">
        <f>IFERROR(SUMIFS(TbApol[PremEmit],TbApol[CodProd],$E$3,TbApol[CodTipNeg],$E$4,TbApol[DtEmissao],$D10)/
SUMIFS(TbApol[ItensEmit],TbApol[CodProd],$E$3,TbApol[CodTipNeg],$E$4,TbApol[DtEmissao],$D10),NA())</f>
        <v>#N/A</v>
      </c>
      <c r="G10" s="12">
        <f t="shared" si="0"/>
        <v>0</v>
      </c>
      <c r="H10" s="11"/>
      <c r="I10" s="11"/>
    </row>
    <row r="11" spans="4:9" x14ac:dyDescent="0.25">
      <c r="D11" s="6">
        <v>45778</v>
      </c>
      <c r="E11" s="7">
        <f>SUMIFS(DbVlrIS!$D:$D,DbVlrIS!$A:$A,$E$3,DbVlrIS!$B:$B,$E$4,DbVlrIS!$C:$C,$D11)</f>
        <v>43617.787927107056</v>
      </c>
      <c r="F11" s="7" t="e">
        <f>IFERROR(SUMIFS(TbApol[PremEmit],TbApol[CodProd],$E$3,TbApol[CodTipNeg],$E$4,TbApol[DtEmissao],$D11)/
SUMIFS(TbApol[ItensEmit],TbApol[CodProd],$E$3,TbApol[CodTipNeg],$E$4,TbApol[DtEmissao],$D11),NA())</f>
        <v>#N/A</v>
      </c>
      <c r="G11" s="12">
        <f t="shared" si="0"/>
        <v>0</v>
      </c>
      <c r="H11" s="11"/>
      <c r="I11" s="11"/>
    </row>
    <row r="12" spans="4:9" x14ac:dyDescent="0.25">
      <c r="D12" s="6">
        <v>45809</v>
      </c>
      <c r="E12" s="7">
        <f>SUMIFS(DbVlrIS!$D:$D,DbVlrIS!$A:$A,$E$3,DbVlrIS!$B:$B,$E$4,DbVlrIS!$C:$C,$D12)</f>
        <v>46437.501619433191</v>
      </c>
      <c r="F12" s="7" t="e">
        <f>IFERROR(SUMIFS(TbApol[PremEmit],TbApol[CodProd],$E$3,TbApol[CodTipNeg],$E$4,TbApol[DtEmissao],$D12)/
SUMIFS(TbApol[ItensEmit],TbApol[CodProd],$E$3,TbApol[CodTipNeg],$E$4,TbApol[DtEmissao],$D12),NA())</f>
        <v>#N/A</v>
      </c>
      <c r="G12" s="12">
        <f t="shared" si="0"/>
        <v>0</v>
      </c>
      <c r="H12" s="11"/>
      <c r="I12" s="11"/>
    </row>
    <row r="13" spans="4:9" x14ac:dyDescent="0.25">
      <c r="D13" s="6">
        <v>45839</v>
      </c>
      <c r="E13" s="7">
        <f>SUMIFS(DbVlrIS!$D:$D,DbVlrIS!$A:$A,$E$3,DbVlrIS!$B:$B,$E$4,DbVlrIS!$C:$C,$D13)</f>
        <v>44922.014035087726</v>
      </c>
      <c r="F13" s="7" t="e">
        <f>IFERROR(SUMIFS(TbApol[PremEmit],TbApol[CodProd],$E$3,TbApol[CodTipNeg],$E$4,TbApol[DtEmissao],$D13)/
SUMIFS(TbApol[ItensEmit],TbApol[CodProd],$E$3,TbApol[CodTipNeg],$E$4,TbApol[DtEmissao],$D13),NA())</f>
        <v>#N/A</v>
      </c>
      <c r="G13" s="12">
        <f t="shared" si="0"/>
        <v>0</v>
      </c>
      <c r="H13" s="11"/>
      <c r="I13" s="11"/>
    </row>
    <row r="14" spans="4:9" x14ac:dyDescent="0.25">
      <c r="D14" s="6">
        <v>45870</v>
      </c>
      <c r="E14" s="7">
        <f>SUMIFS(DbVlrIS!$D:$D,DbVlrIS!$A:$A,$E$3,DbVlrIS!$B:$B,$E$4,DbVlrIS!$C:$C,$D14)</f>
        <v>47326.813961605585</v>
      </c>
      <c r="F14" s="7" t="e">
        <f>IFERROR(SUMIFS(TbApol[PremEmit],TbApol[CodProd],$E$3,TbApol[CodTipNeg],$E$4,TbApol[DtEmissao],$D14)/
SUMIFS(TbApol[ItensEmit],TbApol[CodProd],$E$3,TbApol[CodTipNeg],$E$4,TbApol[DtEmissao],$D14),NA())</f>
        <v>#N/A</v>
      </c>
      <c r="G14" s="12">
        <f t="shared" si="0"/>
        <v>0</v>
      </c>
      <c r="H14" s="11"/>
      <c r="I14" s="11"/>
    </row>
    <row r="15" spans="4:9" x14ac:dyDescent="0.25">
      <c r="D15" s="6">
        <v>45901</v>
      </c>
      <c r="E15" s="7">
        <f>SUMIFS(DbVlrIS!$D:$D,DbVlrIS!$A:$A,$E$3,DbVlrIS!$B:$B,$E$4,DbVlrIS!$C:$C,$D15)</f>
        <v>47693.769444444442</v>
      </c>
      <c r="F15" s="7" t="e">
        <f>IFERROR(SUMIFS(TbApol[PremEmit],TbApol[CodProd],$E$3,TbApol[CodTipNeg],$E$4,TbApol[DtEmissao],$D15)/
SUMIFS(TbApol[ItensEmit],TbApol[CodProd],$E$3,TbApol[CodTipNeg],$E$4,TbApol[DtEmissao],$D15),NA())</f>
        <v>#N/A</v>
      </c>
      <c r="G15" s="12">
        <f t="shared" si="0"/>
        <v>0</v>
      </c>
      <c r="H15" s="11"/>
      <c r="I15" s="11"/>
    </row>
    <row r="16" spans="4:9" x14ac:dyDescent="0.25">
      <c r="D16" s="6">
        <v>45931</v>
      </c>
      <c r="E16" s="7">
        <f>SUMIFS(DbVlrIS!$D:$D,DbVlrIS!$A:$A,$E$3,DbVlrIS!$B:$B,$E$4,DbVlrIS!$C:$C,$D16)</f>
        <v>47677.742857142854</v>
      </c>
      <c r="F16" s="7" t="e">
        <f>IFERROR(SUMIFS(TbApol[PremEmit],TbApol[CodProd],$E$3,TbApol[CodTipNeg],$E$4,TbApol[DtEmissao],$D16)/
SUMIFS(TbApol[ItensEmit],TbApol[CodProd],$E$3,TbApol[CodTipNeg],$E$4,TbApol[DtEmissao],$D16),NA())</f>
        <v>#N/A</v>
      </c>
      <c r="G16" s="12">
        <f t="shared" si="0"/>
        <v>0</v>
      </c>
      <c r="H16" s="11"/>
      <c r="I16" s="11"/>
    </row>
    <row r="17" spans="4:9" x14ac:dyDescent="0.25">
      <c r="D17" s="6">
        <v>45962</v>
      </c>
      <c r="E17" s="7">
        <f>SUMIFS(DbVlrIS!$D:$D,DbVlrIS!$A:$A,$E$3,DbVlrIS!$B:$B,$E$4,DbVlrIS!$C:$C,$D17)</f>
        <v>45311.021538461537</v>
      </c>
      <c r="F17" s="7" t="e">
        <f>IFERROR(SUMIFS(TbApol[PremEmit],TbApol[CodProd],$E$3,TbApol[CodTipNeg],$E$4,TbApol[DtEmissao],$D17)/
SUMIFS(TbApol[ItensEmit],TbApol[CodProd],$E$3,TbApol[CodTipNeg],$E$4,TbApol[DtEmissao],$D17),NA())</f>
        <v>#N/A</v>
      </c>
      <c r="G17" s="12">
        <f t="shared" si="0"/>
        <v>0</v>
      </c>
      <c r="H17" s="11"/>
      <c r="I17" s="11"/>
    </row>
    <row r="18" spans="4:9" x14ac:dyDescent="0.25">
      <c r="D18" s="6">
        <v>45992</v>
      </c>
      <c r="E18" s="7">
        <f>SUMIFS(DbVlrIS!$D:$D,DbVlrIS!$A:$A,$E$3,DbVlrIS!$B:$B,$E$4,DbVlrIS!$C:$C,$D18)</f>
        <v>50130.719117647059</v>
      </c>
      <c r="F18" s="7" t="e">
        <f>IFERROR(SUMIFS(TbApol[PremEmit],TbApol[CodProd],$E$3,TbApol[CodTipNeg],$E$4,TbApol[DtEmissao],$D18)/
SUMIFS(TbApol[ItensEmit],TbApol[CodProd],$E$3,TbApol[CodTipNeg],$E$4,TbApol[DtEmissao],$D18),NA())</f>
        <v>#N/A</v>
      </c>
      <c r="G18" s="12">
        <f t="shared" si="0"/>
        <v>0</v>
      </c>
      <c r="H18" s="11"/>
      <c r="I18" s="11"/>
    </row>
    <row r="19" spans="4:9" x14ac:dyDescent="0.25">
      <c r="D19" s="6">
        <v>46023</v>
      </c>
      <c r="E19" s="7">
        <f>SUMIFS(DbVlrIS!$D:$D,DbVlrIS!$A:$A,$E$3,DbVlrIS!$B:$B,$E$4,DbVlrIS!$C:$C,$D19)</f>
        <v>47570.698253365088</v>
      </c>
      <c r="F19" s="7" t="e">
        <f>IFERROR(SUMIFS(TbApol[PremEmit],TbApol[CodProd],$E$3,TbApol[CodTipNeg],$E$4,TbApol[DtEmissao],$D19)/
SUMIFS(TbApol[ItensEmit],TbApol[CodProd],$E$3,TbApol[CodTipNeg],$E$4,TbApol[DtEmissao],$D19),NA())</f>
        <v>#N/A</v>
      </c>
      <c r="G19" s="12">
        <f t="shared" si="0"/>
        <v>0</v>
      </c>
      <c r="H19" s="12">
        <f>G19</f>
        <v>0</v>
      </c>
      <c r="I19" s="12">
        <f>SUMIFS(TbBsl[TxEmit],TbBsl[CodTipNeg],$E$4,TbBsl[CodProd],$E$3)*100</f>
        <v>0</v>
      </c>
    </row>
    <row r="20" spans="4:9" x14ac:dyDescent="0.25">
      <c r="D20" s="6">
        <v>46054</v>
      </c>
      <c r="E20" s="7">
        <f>SUMIFS(DbVlrIS!$D:$D,DbVlrIS!$A:$A,$E$3,DbVlrIS!$B:$B,$E$4,DbVlrIS!$C:$C,$D20)</f>
        <v>47403.991586734723</v>
      </c>
      <c r="F20" s="7" t="e">
        <f>IFERROR(SUMIFS(TbApol[PremEmit],TbApol[CodProd],$E$3,TbApol[CodTipNeg],$E$4,TbApol[DtEmissao],$D20)/
SUMIFS(TbApol[ItensEmit],TbApol[CodProd],$E$3,TbApol[CodTipNeg],$E$4,TbApol[DtEmissao],$D20),NA())</f>
        <v>#N/A</v>
      </c>
      <c r="G20" s="11"/>
      <c r="H20" s="12">
        <f>AVERAGE($G$17:$G$19)</f>
        <v>0</v>
      </c>
      <c r="I20" s="12">
        <f>SUMIFS(TbBsl[TxEmit],TbBsl[CodTipNeg],$E$4,TbBsl[CodProd],$E$3)*100</f>
        <v>0</v>
      </c>
    </row>
    <row r="21" spans="4:9" x14ac:dyDescent="0.25">
      <c r="D21" s="6">
        <v>46082</v>
      </c>
      <c r="E21" s="7">
        <f>SUMIFS(DbVlrIS!$D:$D,DbVlrIS!$A:$A,$E$3,DbVlrIS!$B:$B,$E$4,DbVlrIS!$C:$C,$D21)</f>
        <v>46520.120252048284</v>
      </c>
      <c r="F21" s="7" t="e">
        <f>IFERROR(SUMIFS(TbApol[PremEmit],TbApol[CodProd],$E$3,TbApol[CodTipNeg],$E$4,TbApol[DtEmissao],$D21)/
SUMIFS(TbApol[ItensEmit],TbApol[CodProd],$E$3,TbApol[CodTipNeg],$E$4,TbApol[DtEmissao],$D21),NA())</f>
        <v>#N/A</v>
      </c>
      <c r="G21" s="11"/>
      <c r="H21" s="12">
        <f t="shared" ref="H21:H30" si="1">AVERAGE($G$17:$G$19)</f>
        <v>0</v>
      </c>
      <c r="I21" s="12">
        <f>SUMIFS(TbBsl[TxEmit],TbBsl[CodTipNeg],$E$4,TbBsl[CodProd],$E$3)*100</f>
        <v>0</v>
      </c>
    </row>
    <row r="22" spans="4:9" x14ac:dyDescent="0.25">
      <c r="D22" s="6">
        <v>46113</v>
      </c>
      <c r="E22" s="7">
        <f>SUMIFS(DbVlrIS!$D:$D,DbVlrIS!$A:$A,$E$3,DbVlrIS!$B:$B,$E$4,DbVlrIS!$C:$C,$D22)</f>
        <v>47875.904179048557</v>
      </c>
      <c r="F22" s="7" t="e">
        <f>IFERROR(SUMIFS(TbApol[PremEmit],TbApol[CodProd],$E$3,TbApol[CodTipNeg],$E$4,TbApol[DtEmissao],$D22)/
SUMIFS(TbApol[ItensEmit],TbApol[CodProd],$E$3,TbApol[CodTipNeg],$E$4,TbApol[DtEmissao],$D22),NA())</f>
        <v>#N/A</v>
      </c>
      <c r="G22" s="11"/>
      <c r="H22" s="12">
        <f t="shared" si="1"/>
        <v>0</v>
      </c>
      <c r="I22" s="12">
        <f>SUMIFS(TbBsl[TxEmit],TbBsl[CodTipNeg],$E$4,TbBsl[CodProd],$E$3)*100</f>
        <v>0</v>
      </c>
    </row>
    <row r="23" spans="4:9" x14ac:dyDescent="0.25">
      <c r="D23" s="6">
        <v>46143</v>
      </c>
      <c r="E23" s="7">
        <f>SUMIFS(DbVlrIS!$D:$D,DbVlrIS!$A:$A,$E$3,DbVlrIS!$B:$B,$E$4,DbVlrIS!$C:$C,$D23)</f>
        <v>48120.303753688597</v>
      </c>
      <c r="F23" s="7" t="e">
        <f>IFERROR(SUMIFS(TbApol[PremEmit],TbApol[CodProd],$E$3,TbApol[CodTipNeg],$E$4,TbApol[DtEmissao],$D23)/
SUMIFS(TbApol[ItensEmit],TbApol[CodProd],$E$3,TbApol[CodTipNeg],$E$4,TbApol[DtEmissao],$D23),NA())</f>
        <v>#N/A</v>
      </c>
      <c r="G23" s="11"/>
      <c r="H23" s="12">
        <f t="shared" si="1"/>
        <v>0</v>
      </c>
      <c r="I23" s="12">
        <f>SUMIFS(TbBsl[TxEmit],TbBsl[CodTipNeg],$E$4,TbBsl[CodProd],$E$3)*100</f>
        <v>0</v>
      </c>
    </row>
    <row r="24" spans="4:9" x14ac:dyDescent="0.25">
      <c r="D24" s="6">
        <v>46174</v>
      </c>
      <c r="E24" s="7">
        <f>SUMIFS(DbVlrIS!$D:$D,DbVlrIS!$A:$A,$E$3,DbVlrIS!$B:$B,$E$4,DbVlrIS!$C:$C,$D24)</f>
        <v>49913.183521421161</v>
      </c>
      <c r="F24" s="7" t="e">
        <f>IFERROR(SUMIFS(TbApol[PremEmit],TbApol[CodProd],$E$3,TbApol[CodTipNeg],$E$4,TbApol[DtEmissao],$D24)/
SUMIFS(TbApol[ItensEmit],TbApol[CodProd],$E$3,TbApol[CodTipNeg],$E$4,TbApol[DtEmissao],$D24),NA())</f>
        <v>#N/A</v>
      </c>
      <c r="G24" s="11"/>
      <c r="H24" s="12">
        <f t="shared" si="1"/>
        <v>0</v>
      </c>
      <c r="I24" s="12">
        <f>SUMIFS(TbBsl[TxEmit],TbBsl[CodTipNeg],$E$4,TbBsl[CodProd],$E$3)*100</f>
        <v>0</v>
      </c>
    </row>
    <row r="25" spans="4:9" x14ac:dyDescent="0.25">
      <c r="D25" s="6">
        <v>46204</v>
      </c>
      <c r="E25" s="7">
        <f>SUMIFS(DbVlrIS!$D:$D,DbVlrIS!$A:$A,$E$3,DbVlrIS!$B:$B,$E$4,DbVlrIS!$C:$C,$D25)</f>
        <v>49616.406407031471</v>
      </c>
      <c r="F25" s="7" t="e">
        <f>IFERROR(SUMIFS(TbApol[PremEmit],TbApol[CodProd],$E$3,TbApol[CodTipNeg],$E$4,TbApol[DtEmissao],$D25)/
SUMIFS(TbApol[ItensEmit],TbApol[CodProd],$E$3,TbApol[CodTipNeg],$E$4,TbApol[DtEmissao],$D25),NA())</f>
        <v>#N/A</v>
      </c>
      <c r="G25" s="11"/>
      <c r="H25" s="12">
        <f t="shared" si="1"/>
        <v>0</v>
      </c>
      <c r="I25" s="12">
        <f>SUMIFS(TbBsl[TxEmit],TbBsl[CodTipNeg],$E$4,TbBsl[CodProd],$E$3)*100</f>
        <v>0</v>
      </c>
    </row>
    <row r="26" spans="4:9" x14ac:dyDescent="0.25">
      <c r="D26" s="6">
        <v>46235</v>
      </c>
      <c r="E26" s="7">
        <f>SUMIFS(DbVlrIS!$D:$D,DbVlrIS!$A:$A,$E$3,DbVlrIS!$B:$B,$E$4,DbVlrIS!$C:$C,$D26)</f>
        <v>49439.2754514681</v>
      </c>
      <c r="F26" s="7" t="e">
        <f>IFERROR(SUMIFS(TbApol[PremEmit],TbApol[CodProd],$E$3,TbApol[CodTipNeg],$E$4,TbApol[DtEmissao],$D26)/
SUMIFS(TbApol[ItensEmit],TbApol[CodProd],$E$3,TbApol[CodTipNeg],$E$4,TbApol[DtEmissao],$D26),NA())</f>
        <v>#N/A</v>
      </c>
      <c r="G26" s="11"/>
      <c r="H26" s="12">
        <f t="shared" si="1"/>
        <v>0</v>
      </c>
      <c r="I26" s="12">
        <f>SUMIFS(TbBsl[TxEmit],TbBsl[CodTipNeg],$E$4,TbBsl[CodProd],$E$3)*100</f>
        <v>0</v>
      </c>
    </row>
    <row r="27" spans="4:9" x14ac:dyDescent="0.25">
      <c r="D27" s="6">
        <v>46266</v>
      </c>
      <c r="E27" s="7">
        <f>SUMIFS(DbVlrIS!$D:$D,DbVlrIS!$A:$A,$E$3,DbVlrIS!$B:$B,$E$4,DbVlrIS!$C:$C,$D27)</f>
        <v>48764.199121140766</v>
      </c>
      <c r="F27" s="7" t="e">
        <f>IFERROR(SUMIFS(TbApol[PremEmit],TbApol[CodProd],$E$3,TbApol[CodTipNeg],$E$4,TbApol[DtEmissao],$D27)/
SUMIFS(TbApol[ItensEmit],TbApol[CodProd],$E$3,TbApol[CodTipNeg],$E$4,TbApol[DtEmissao],$D27),NA())</f>
        <v>#N/A</v>
      </c>
      <c r="G27" s="11"/>
      <c r="H27" s="12">
        <f t="shared" si="1"/>
        <v>0</v>
      </c>
      <c r="I27" s="12">
        <f>SUMIFS(TbBsl[TxEmit],TbBsl[CodTipNeg],$E$4,TbBsl[CodProd],$E$3)*100</f>
        <v>0</v>
      </c>
    </row>
    <row r="28" spans="4:9" x14ac:dyDescent="0.25">
      <c r="D28" s="6">
        <v>46296</v>
      </c>
      <c r="E28" s="7">
        <f>SUMIFS(DbVlrIS!$D:$D,DbVlrIS!$A:$A,$E$3,DbVlrIS!$B:$B,$E$4,DbVlrIS!$C:$C,$D28)</f>
        <v>48943.840108276403</v>
      </c>
      <c r="F28" s="7" t="e">
        <f>IFERROR(SUMIFS(TbApol[PremEmit],TbApol[CodProd],$E$3,TbApol[CodTipNeg],$E$4,TbApol[DtEmissao],$D28)/
SUMIFS(TbApol[ItensEmit],TbApol[CodProd],$E$3,TbApol[CodTipNeg],$E$4,TbApol[DtEmissao],$D28),NA())</f>
        <v>#N/A</v>
      </c>
      <c r="G28" s="11"/>
      <c r="H28" s="12">
        <f t="shared" si="1"/>
        <v>0</v>
      </c>
      <c r="I28" s="12">
        <f>SUMIFS(TbBsl[TxEmit],TbBsl[CodTipNeg],$E$4,TbBsl[CodProd],$E$3)*100</f>
        <v>0</v>
      </c>
    </row>
    <row r="29" spans="4:9" x14ac:dyDescent="0.25">
      <c r="D29" s="6">
        <v>46327</v>
      </c>
      <c r="E29" s="7">
        <f>SUMIFS(DbVlrIS!$D:$D,DbVlrIS!$A:$A,$E$3,DbVlrIS!$B:$B,$E$4,DbVlrIS!$C:$C,$D29)</f>
        <v>49688.718907883245</v>
      </c>
      <c r="F29" s="7" t="e">
        <f>IFERROR(SUMIFS(TbApol[PremEmit],TbApol[CodProd],$E$3,TbApol[CodTipNeg],$E$4,TbApol[DtEmissao],$D29)/
SUMIFS(TbApol[ItensEmit],TbApol[CodProd],$E$3,TbApol[CodTipNeg],$E$4,TbApol[DtEmissao],$D29),NA())</f>
        <v>#N/A</v>
      </c>
      <c r="G29" s="11"/>
      <c r="H29" s="12">
        <f t="shared" si="1"/>
        <v>0</v>
      </c>
      <c r="I29" s="12">
        <f>SUMIFS(TbBsl[TxEmit],TbBsl[CodTipNeg],$E$4,TbBsl[CodProd],$E$3)*100</f>
        <v>0</v>
      </c>
    </row>
    <row r="30" spans="4:9" x14ac:dyDescent="0.25">
      <c r="D30" s="6">
        <v>46357</v>
      </c>
      <c r="E30" s="7">
        <f>SUMIFS(DbVlrIS!$D:$D,DbVlrIS!$A:$A,$E$3,DbVlrIS!$B:$B,$E$4,DbVlrIS!$C:$C,$D30)</f>
        <v>50800.762038866596</v>
      </c>
      <c r="F30" s="7" t="e">
        <f>IFERROR(SUMIFS(TbApol[PremEmit],TbApol[CodProd],$E$3,TbApol[CodTipNeg],$E$4,TbApol[DtEmissao],$D30)/
SUMIFS(TbApol[ItensEmit],TbApol[CodProd],$E$3,TbApol[CodTipNeg],$E$4,TbApol[DtEmissao],$D30),NA())</f>
        <v>#N/A</v>
      </c>
      <c r="G30" s="11"/>
      <c r="H30" s="12">
        <f t="shared" si="1"/>
        <v>0</v>
      </c>
      <c r="I30" s="12">
        <f>SUMIFS(TbBsl[TxEmit],TbBsl[CodTipNeg],$E$4,TbBsl[CodProd],$E$3)*100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A0BD-BD0E-49F3-848C-7684C3F9DCAA}">
  <dimension ref="A1:E16"/>
  <sheetViews>
    <sheetView workbookViewId="0">
      <selection activeCell="I2" sqref="I2:I10"/>
    </sheetView>
  </sheetViews>
  <sheetFormatPr defaultRowHeight="15" x14ac:dyDescent="0.25"/>
  <cols>
    <col min="1" max="1" width="12.85546875" customWidth="1"/>
    <col min="2" max="2" width="10.7109375" customWidth="1"/>
    <col min="5" max="5" width="9.5703125" customWidth="1"/>
  </cols>
  <sheetData>
    <row r="1" spans="1:5" x14ac:dyDescent="0.25">
      <c r="A1" s="14" t="s">
        <v>1</v>
      </c>
      <c r="B1" s="14" t="s">
        <v>0</v>
      </c>
      <c r="C1" s="14" t="s">
        <v>21</v>
      </c>
      <c r="D1" s="14" t="s">
        <v>22</v>
      </c>
      <c r="E1" s="14" t="s">
        <v>23</v>
      </c>
    </row>
    <row r="2" spans="1:5" x14ac:dyDescent="0.25">
      <c r="A2">
        <v>1</v>
      </c>
      <c r="B2">
        <v>431</v>
      </c>
      <c r="C2" s="13">
        <v>4.1528433435372533E-2</v>
      </c>
      <c r="D2">
        <v>83922.47886599577</v>
      </c>
      <c r="E2">
        <v>2.655889982346769E-2</v>
      </c>
    </row>
    <row r="3" spans="1:5" x14ac:dyDescent="0.25">
      <c r="A3">
        <v>1</v>
      </c>
      <c r="B3">
        <v>31018</v>
      </c>
      <c r="C3" s="13">
        <v>4.432433680126599E-2</v>
      </c>
      <c r="D3">
        <v>256616.40344875361</v>
      </c>
      <c r="E3">
        <v>0.1021387324350924</v>
      </c>
    </row>
    <row r="4" spans="1:5" x14ac:dyDescent="0.25">
      <c r="A4">
        <v>1</v>
      </c>
      <c r="B4">
        <v>31020</v>
      </c>
      <c r="C4" s="13">
        <v>3.918233474075921E-2</v>
      </c>
      <c r="D4">
        <v>85654.841765964025</v>
      </c>
      <c r="E4">
        <v>0.17468100634634751</v>
      </c>
    </row>
    <row r="5" spans="1:5" x14ac:dyDescent="0.25">
      <c r="A5">
        <v>1</v>
      </c>
      <c r="B5">
        <v>31041</v>
      </c>
      <c r="C5" s="13">
        <v>3.5237749715971697E-2</v>
      </c>
      <c r="D5">
        <v>79245.034103059807</v>
      </c>
      <c r="E5">
        <v>1.883596199403547E-2</v>
      </c>
    </row>
    <row r="6" spans="1:5" x14ac:dyDescent="0.25">
      <c r="A6">
        <v>1</v>
      </c>
      <c r="B6">
        <v>31111</v>
      </c>
      <c r="C6" s="13">
        <v>2.8615195633068281E-2</v>
      </c>
      <c r="D6">
        <v>127476.8238830862</v>
      </c>
      <c r="E6">
        <v>2.839232565854944E-2</v>
      </c>
    </row>
    <row r="7" spans="1:5" x14ac:dyDescent="0.25">
      <c r="A7">
        <v>2</v>
      </c>
      <c r="B7">
        <v>431</v>
      </c>
      <c r="C7" s="13">
        <v>2.976866715657444E-2</v>
      </c>
      <c r="D7">
        <v>75855.363961388954</v>
      </c>
      <c r="E7" t="s">
        <v>24</v>
      </c>
    </row>
    <row r="8" spans="1:5" x14ac:dyDescent="0.25">
      <c r="A8">
        <v>2</v>
      </c>
      <c r="B8">
        <v>31018</v>
      </c>
      <c r="C8" s="13">
        <v>2.909869428519745E-2</v>
      </c>
      <c r="D8">
        <v>269966.59309855488</v>
      </c>
      <c r="E8" t="s">
        <v>24</v>
      </c>
    </row>
    <row r="9" spans="1:5" x14ac:dyDescent="0.25">
      <c r="A9">
        <v>2</v>
      </c>
      <c r="B9">
        <v>31020</v>
      </c>
      <c r="C9" s="13">
        <v>3.546170188181496E-2</v>
      </c>
      <c r="D9">
        <v>116431.2702208151</v>
      </c>
      <c r="E9" t="s">
        <v>24</v>
      </c>
    </row>
    <row r="10" spans="1:5" x14ac:dyDescent="0.25">
      <c r="A10">
        <v>2</v>
      </c>
      <c r="B10">
        <v>31041</v>
      </c>
      <c r="C10" s="13">
        <v>2.9465171567599809E-2</v>
      </c>
      <c r="D10">
        <v>66896.087239294662</v>
      </c>
      <c r="E10" t="s">
        <v>24</v>
      </c>
    </row>
    <row r="11" spans="1:5" x14ac:dyDescent="0.25">
      <c r="A11">
        <v>2</v>
      </c>
      <c r="B11">
        <v>31111</v>
      </c>
      <c r="C11" s="13">
        <v>2.6353646738010949E-2</v>
      </c>
      <c r="D11">
        <v>96169.248596999852</v>
      </c>
      <c r="E11" t="s">
        <v>24</v>
      </c>
    </row>
    <row r="12" spans="1:5" x14ac:dyDescent="0.25">
      <c r="A12">
        <v>3</v>
      </c>
      <c r="B12">
        <v>431</v>
      </c>
      <c r="C12" s="13">
        <v>3.0685715694204561E-2</v>
      </c>
      <c r="D12">
        <v>82735.57998141463</v>
      </c>
      <c r="E12">
        <v>4.6193864735756693E-2</v>
      </c>
    </row>
    <row r="13" spans="1:5" x14ac:dyDescent="0.25">
      <c r="A13">
        <v>3</v>
      </c>
      <c r="B13">
        <v>31018</v>
      </c>
      <c r="C13" s="13">
        <v>4.0450200383805722E-2</v>
      </c>
      <c r="D13">
        <v>221205.94820358121</v>
      </c>
      <c r="E13">
        <v>8.2496622266672412E-2</v>
      </c>
    </row>
    <row r="14" spans="1:5" x14ac:dyDescent="0.25">
      <c r="A14">
        <v>3</v>
      </c>
      <c r="B14">
        <v>31020</v>
      </c>
      <c r="C14" s="13">
        <v>4.4233061650304231E-2</v>
      </c>
      <c r="D14">
        <v>119352.5313853296</v>
      </c>
      <c r="E14">
        <v>0.1062711035048748</v>
      </c>
    </row>
    <row r="15" spans="1:5" x14ac:dyDescent="0.25">
      <c r="A15">
        <v>3</v>
      </c>
      <c r="B15">
        <v>31041</v>
      </c>
      <c r="C15" s="13">
        <v>2.7716247099360339E-2</v>
      </c>
      <c r="D15">
        <v>71510.645536746117</v>
      </c>
      <c r="E15">
        <v>8.8015849560773591E-3</v>
      </c>
    </row>
    <row r="16" spans="1:5" x14ac:dyDescent="0.25">
      <c r="A16">
        <v>3</v>
      </c>
      <c r="B16">
        <v>31111</v>
      </c>
      <c r="C16" s="13">
        <v>2.7247428373188321E-2</v>
      </c>
      <c r="D16">
        <v>108965.98442090421</v>
      </c>
      <c r="E16">
        <v>2.940478881797547E-2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Db</vt:lpstr>
      <vt:lpstr>DbCtc</vt:lpstr>
      <vt:lpstr>DbVlrIS</vt:lpstr>
      <vt:lpstr>DbApol</vt:lpstr>
      <vt:lpstr>TxEmit</vt:lpstr>
      <vt:lpstr>Bsl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ALMEIDA, VINICIUS</dc:creator>
  <cp:lastModifiedBy>Vinicius Almeida</cp:lastModifiedBy>
  <dcterms:created xsi:type="dcterms:W3CDTF">2015-06-05T18:17:20Z</dcterms:created>
  <dcterms:modified xsi:type="dcterms:W3CDTF">2026-02-27T15:19:17Z</dcterms:modified>
</cp:coreProperties>
</file>